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PRACTICE\PWC datasheet\"/>
    </mc:Choice>
  </mc:AlternateContent>
  <xr:revisionPtr revIDLastSave="0" documentId="13_ncr:1_{F4165C1B-5684-4B20-8484-7364D967EEA1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data" sheetId="1" r:id="rId1"/>
    <sheet name="Sheet1" sheetId="2" r:id="rId2"/>
    <sheet name="Sheet4" sheetId="5" r:id="rId3"/>
    <sheet name="calls resolved data" sheetId="8" r:id="rId4"/>
    <sheet name="Sheet6" sheetId="7" r:id="rId5"/>
  </sheets>
  <calcPr calcId="191029"/>
  <pivotCaches>
    <pivotCache cacheId="29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8" l="1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121" i="8"/>
  <c r="B122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B145" i="8"/>
  <c r="B146" i="8"/>
  <c r="B147" i="8"/>
  <c r="B148" i="8"/>
  <c r="B149" i="8"/>
  <c r="B150" i="8"/>
  <c r="B151" i="8"/>
  <c r="B152" i="8"/>
  <c r="B153" i="8"/>
  <c r="B154" i="8"/>
  <c r="B155" i="8"/>
  <c r="B156" i="8"/>
  <c r="B157" i="8"/>
  <c r="B158" i="8"/>
  <c r="B159" i="8"/>
  <c r="B160" i="8"/>
  <c r="B161" i="8"/>
  <c r="B162" i="8"/>
  <c r="B163" i="8"/>
  <c r="B164" i="8"/>
  <c r="B165" i="8"/>
  <c r="B166" i="8"/>
  <c r="B167" i="8"/>
  <c r="B168" i="8"/>
  <c r="B169" i="8"/>
  <c r="B170" i="8"/>
  <c r="B171" i="8"/>
  <c r="B172" i="8"/>
  <c r="B173" i="8"/>
  <c r="B174" i="8"/>
  <c r="B175" i="8"/>
  <c r="B176" i="8"/>
  <c r="B177" i="8"/>
  <c r="B178" i="8"/>
  <c r="B179" i="8"/>
  <c r="B180" i="8"/>
  <c r="B181" i="8"/>
  <c r="B182" i="8"/>
  <c r="B183" i="8"/>
  <c r="B184" i="8"/>
  <c r="B185" i="8"/>
  <c r="B186" i="8"/>
  <c r="B187" i="8"/>
  <c r="B188" i="8"/>
  <c r="B189" i="8"/>
  <c r="B190" i="8"/>
  <c r="B191" i="8"/>
  <c r="B192" i="8"/>
  <c r="B193" i="8"/>
  <c r="B194" i="8"/>
  <c r="B195" i="8"/>
  <c r="B196" i="8"/>
  <c r="B197" i="8"/>
  <c r="B198" i="8"/>
  <c r="B199" i="8"/>
  <c r="B200" i="8"/>
  <c r="B201" i="8"/>
  <c r="B202" i="8"/>
  <c r="B203" i="8"/>
  <c r="B204" i="8"/>
  <c r="B205" i="8"/>
  <c r="B206" i="8"/>
  <c r="B207" i="8"/>
  <c r="B208" i="8"/>
  <c r="B209" i="8"/>
  <c r="B210" i="8"/>
  <c r="B211" i="8"/>
  <c r="B212" i="8"/>
  <c r="B213" i="8"/>
  <c r="B214" i="8"/>
  <c r="B215" i="8"/>
  <c r="B216" i="8"/>
  <c r="B217" i="8"/>
  <c r="B218" i="8"/>
  <c r="B219" i="8"/>
  <c r="B220" i="8"/>
  <c r="B221" i="8"/>
  <c r="B222" i="8"/>
  <c r="B223" i="8"/>
  <c r="B224" i="8"/>
  <c r="B225" i="8"/>
  <c r="B226" i="8"/>
  <c r="B227" i="8"/>
  <c r="B228" i="8"/>
  <c r="B229" i="8"/>
  <c r="B230" i="8"/>
  <c r="B231" i="8"/>
  <c r="B232" i="8"/>
  <c r="B233" i="8"/>
  <c r="B234" i="8"/>
  <c r="B235" i="8"/>
  <c r="B236" i="8"/>
  <c r="B237" i="8"/>
  <c r="B238" i="8"/>
  <c r="B239" i="8"/>
  <c r="B240" i="8"/>
  <c r="B241" i="8"/>
  <c r="B242" i="8"/>
  <c r="B243" i="8"/>
  <c r="B244" i="8"/>
  <c r="B245" i="8"/>
  <c r="B246" i="8"/>
  <c r="B247" i="8"/>
  <c r="B248" i="8"/>
  <c r="B249" i="8"/>
  <c r="B250" i="8"/>
  <c r="B251" i="8"/>
  <c r="B252" i="8"/>
  <c r="B253" i="8"/>
  <c r="B254" i="8"/>
  <c r="B255" i="8"/>
  <c r="B256" i="8"/>
  <c r="B257" i="8"/>
  <c r="B258" i="8"/>
  <c r="B259" i="8"/>
  <c r="B260" i="8"/>
  <c r="B261" i="8"/>
  <c r="B262" i="8"/>
  <c r="B263" i="8"/>
  <c r="B264" i="8"/>
  <c r="B265" i="8"/>
  <c r="B266" i="8"/>
  <c r="B267" i="8"/>
  <c r="B268" i="8"/>
  <c r="B269" i="8"/>
  <c r="B270" i="8"/>
  <c r="B271" i="8"/>
  <c r="B272" i="8"/>
  <c r="B273" i="8"/>
  <c r="B274" i="8"/>
  <c r="B275" i="8"/>
  <c r="B276" i="8"/>
  <c r="B277" i="8"/>
  <c r="B278" i="8"/>
  <c r="B279" i="8"/>
  <c r="B280" i="8"/>
  <c r="B281" i="8"/>
  <c r="B282" i="8"/>
  <c r="B283" i="8"/>
  <c r="B284" i="8"/>
  <c r="B285" i="8"/>
  <c r="B286" i="8"/>
  <c r="B287" i="8"/>
  <c r="B288" i="8"/>
  <c r="B289" i="8"/>
  <c r="B290" i="8"/>
  <c r="B291" i="8"/>
  <c r="B292" i="8"/>
  <c r="B293" i="8"/>
  <c r="B294" i="8"/>
  <c r="B295" i="8"/>
  <c r="B296" i="8"/>
  <c r="B297" i="8"/>
  <c r="B298" i="8"/>
  <c r="B299" i="8"/>
  <c r="B300" i="8"/>
  <c r="B301" i="8"/>
  <c r="B302" i="8"/>
  <c r="B303" i="8"/>
  <c r="B304" i="8"/>
  <c r="B305" i="8"/>
  <c r="B306" i="8"/>
  <c r="B307" i="8"/>
  <c r="B308" i="8"/>
  <c r="B309" i="8"/>
  <c r="B310" i="8"/>
  <c r="B311" i="8"/>
  <c r="B312" i="8"/>
  <c r="B313" i="8"/>
  <c r="B314" i="8"/>
  <c r="B315" i="8"/>
  <c r="B316" i="8"/>
  <c r="B317" i="8"/>
  <c r="B318" i="8"/>
  <c r="B319" i="8"/>
  <c r="B320" i="8"/>
  <c r="B321" i="8"/>
  <c r="B322" i="8"/>
  <c r="B323" i="8"/>
  <c r="B324" i="8"/>
  <c r="B325" i="8"/>
  <c r="B326" i="8"/>
  <c r="B327" i="8"/>
  <c r="B328" i="8"/>
  <c r="B329" i="8"/>
  <c r="B330" i="8"/>
  <c r="B331" i="8"/>
  <c r="B332" i="8"/>
  <c r="B333" i="8"/>
  <c r="B334" i="8"/>
  <c r="B335" i="8"/>
  <c r="B336" i="8"/>
  <c r="B337" i="8"/>
  <c r="B338" i="8"/>
  <c r="B339" i="8"/>
  <c r="B340" i="8"/>
  <c r="B341" i="8"/>
  <c r="B342" i="8"/>
  <c r="B343" i="8"/>
  <c r="B344" i="8"/>
  <c r="B345" i="8"/>
  <c r="B346" i="8"/>
  <c r="B347" i="8"/>
  <c r="B348" i="8"/>
  <c r="B349" i="8"/>
  <c r="B350" i="8"/>
  <c r="B351" i="8"/>
  <c r="B352" i="8"/>
  <c r="B353" i="8"/>
  <c r="B354" i="8"/>
  <c r="B355" i="8"/>
  <c r="B356" i="8"/>
  <c r="B357" i="8"/>
  <c r="B358" i="8"/>
  <c r="B359" i="8"/>
  <c r="B360" i="8"/>
  <c r="B361" i="8"/>
  <c r="B362" i="8"/>
  <c r="B363" i="8"/>
  <c r="B364" i="8"/>
  <c r="B365" i="8"/>
  <c r="B366" i="8"/>
  <c r="B367" i="8"/>
  <c r="B368" i="8"/>
  <c r="B369" i="8"/>
  <c r="B370" i="8"/>
  <c r="B371" i="8"/>
  <c r="B372" i="8"/>
  <c r="B373" i="8"/>
  <c r="B374" i="8"/>
  <c r="B375" i="8"/>
  <c r="B376" i="8"/>
  <c r="B377" i="8"/>
  <c r="B378" i="8"/>
  <c r="B379" i="8"/>
  <c r="B380" i="8"/>
  <c r="B381" i="8"/>
  <c r="B382" i="8"/>
  <c r="B383" i="8"/>
  <c r="B384" i="8"/>
  <c r="B385" i="8"/>
  <c r="B386" i="8"/>
  <c r="B387" i="8"/>
  <c r="B388" i="8"/>
  <c r="B389" i="8"/>
  <c r="B390" i="8"/>
  <c r="B391" i="8"/>
  <c r="B392" i="8"/>
  <c r="B393" i="8"/>
  <c r="B394" i="8"/>
  <c r="B395" i="8"/>
  <c r="B396" i="8"/>
  <c r="B397" i="8"/>
  <c r="B398" i="8"/>
  <c r="B399" i="8"/>
  <c r="B400" i="8"/>
  <c r="B401" i="8"/>
  <c r="B402" i="8"/>
  <c r="B403" i="8"/>
  <c r="B404" i="8"/>
  <c r="B405" i="8"/>
  <c r="B406" i="8"/>
  <c r="B407" i="8"/>
  <c r="B408" i="8"/>
  <c r="B409" i="8"/>
  <c r="B410" i="8"/>
  <c r="B411" i="8"/>
  <c r="B412" i="8"/>
  <c r="B413" i="8"/>
  <c r="B414" i="8"/>
  <c r="B415" i="8"/>
  <c r="B416" i="8"/>
  <c r="B417" i="8"/>
  <c r="B418" i="8"/>
  <c r="B419" i="8"/>
  <c r="B420" i="8"/>
  <c r="B421" i="8"/>
  <c r="B422" i="8"/>
  <c r="B423" i="8"/>
  <c r="B424" i="8"/>
  <c r="B425" i="8"/>
  <c r="B426" i="8"/>
  <c r="B427" i="8"/>
  <c r="B428" i="8"/>
  <c r="B429" i="8"/>
  <c r="B430" i="8"/>
  <c r="B431" i="8"/>
  <c r="B432" i="8"/>
  <c r="B433" i="8"/>
  <c r="B434" i="8"/>
  <c r="B435" i="8"/>
  <c r="B436" i="8"/>
  <c r="B437" i="8"/>
  <c r="B438" i="8"/>
  <c r="B439" i="8"/>
  <c r="B440" i="8"/>
  <c r="B441" i="8"/>
  <c r="B442" i="8"/>
  <c r="B443" i="8"/>
  <c r="B444" i="8"/>
  <c r="B445" i="8"/>
  <c r="B446" i="8"/>
  <c r="B447" i="8"/>
  <c r="B448" i="8"/>
  <c r="B449" i="8"/>
  <c r="B450" i="8"/>
  <c r="B451" i="8"/>
  <c r="B452" i="8"/>
  <c r="B453" i="8"/>
  <c r="B454" i="8"/>
  <c r="B455" i="8"/>
  <c r="B456" i="8"/>
  <c r="B457" i="8"/>
  <c r="B458" i="8"/>
  <c r="B459" i="8"/>
  <c r="B460" i="8"/>
  <c r="B461" i="8"/>
  <c r="B462" i="8"/>
  <c r="B463" i="8"/>
  <c r="B464" i="8"/>
  <c r="B465" i="8"/>
  <c r="B466" i="8"/>
  <c r="B467" i="8"/>
  <c r="B468" i="8"/>
  <c r="B469" i="8"/>
  <c r="B470" i="8"/>
  <c r="B471" i="8"/>
  <c r="B472" i="8"/>
  <c r="B473" i="8"/>
  <c r="B474" i="8"/>
  <c r="B475" i="8"/>
  <c r="B476" i="8"/>
  <c r="B477" i="8"/>
  <c r="B478" i="8"/>
  <c r="B479" i="8"/>
  <c r="B480" i="8"/>
  <c r="B481" i="8"/>
  <c r="B482" i="8"/>
  <c r="B483" i="8"/>
  <c r="B484" i="8"/>
  <c r="B485" i="8"/>
  <c r="B486" i="8"/>
  <c r="B487" i="8"/>
  <c r="B488" i="8"/>
  <c r="B489" i="8"/>
  <c r="B490" i="8"/>
  <c r="B491" i="8"/>
  <c r="B492" i="8"/>
  <c r="B493" i="8"/>
  <c r="B494" i="8"/>
  <c r="B495" i="8"/>
  <c r="B496" i="8"/>
  <c r="B497" i="8"/>
  <c r="B498" i="8"/>
  <c r="B499" i="8"/>
  <c r="B500" i="8"/>
  <c r="B501" i="8"/>
  <c r="B502" i="8"/>
  <c r="B503" i="8"/>
  <c r="B504" i="8"/>
  <c r="B505" i="8"/>
  <c r="B506" i="8"/>
  <c r="B507" i="8"/>
  <c r="B508" i="8"/>
  <c r="B509" i="8"/>
  <c r="B510" i="8"/>
  <c r="B511" i="8"/>
  <c r="B512" i="8"/>
  <c r="B513" i="8"/>
  <c r="B514" i="8"/>
  <c r="B515" i="8"/>
  <c r="B516" i="8"/>
  <c r="B517" i="8"/>
  <c r="B518" i="8"/>
  <c r="B519" i="8"/>
  <c r="B520" i="8"/>
  <c r="B521" i="8"/>
  <c r="B522" i="8"/>
  <c r="B523" i="8"/>
  <c r="B524" i="8"/>
  <c r="B525" i="8"/>
  <c r="B526" i="8"/>
  <c r="B527" i="8"/>
  <c r="B528" i="8"/>
  <c r="B529" i="8"/>
  <c r="B530" i="8"/>
  <c r="B531" i="8"/>
  <c r="B532" i="8"/>
  <c r="B533" i="8"/>
  <c r="B534" i="8"/>
  <c r="B535" i="8"/>
  <c r="B536" i="8"/>
  <c r="B537" i="8"/>
  <c r="B538" i="8"/>
  <c r="B539" i="8"/>
  <c r="B540" i="8"/>
  <c r="B541" i="8"/>
  <c r="B542" i="8"/>
  <c r="B543" i="8"/>
  <c r="B544" i="8"/>
  <c r="B545" i="8"/>
  <c r="B546" i="8"/>
  <c r="B547" i="8"/>
  <c r="B548" i="8"/>
  <c r="B549" i="8"/>
  <c r="B550" i="8"/>
  <c r="B551" i="8"/>
  <c r="B552" i="8"/>
  <c r="B553" i="8"/>
  <c r="B554" i="8"/>
  <c r="B555" i="8"/>
  <c r="B556" i="8"/>
  <c r="B557" i="8"/>
  <c r="B558" i="8"/>
  <c r="B559" i="8"/>
  <c r="B560" i="8"/>
  <c r="B561" i="8"/>
  <c r="B562" i="8"/>
  <c r="B563" i="8"/>
  <c r="B564" i="8"/>
  <c r="B565" i="8"/>
  <c r="B566" i="8"/>
  <c r="B567" i="8"/>
  <c r="B568" i="8"/>
  <c r="B569" i="8"/>
  <c r="B570" i="8"/>
  <c r="B571" i="8"/>
  <c r="B572" i="8"/>
  <c r="B573" i="8"/>
  <c r="B574" i="8"/>
  <c r="B575" i="8"/>
  <c r="B576" i="8"/>
  <c r="B577" i="8"/>
  <c r="B578" i="8"/>
  <c r="B579" i="8"/>
  <c r="B580" i="8"/>
  <c r="B581" i="8"/>
  <c r="B582" i="8"/>
  <c r="B583" i="8"/>
  <c r="B584" i="8"/>
  <c r="B585" i="8"/>
  <c r="B586" i="8"/>
  <c r="B587" i="8"/>
  <c r="B588" i="8"/>
  <c r="B589" i="8"/>
  <c r="B590" i="8"/>
  <c r="B591" i="8"/>
  <c r="B592" i="8"/>
  <c r="B593" i="8"/>
  <c r="B594" i="8"/>
  <c r="B595" i="8"/>
  <c r="B596" i="8"/>
  <c r="B597" i="8"/>
  <c r="B598" i="8"/>
  <c r="B599" i="8"/>
  <c r="B600" i="8"/>
  <c r="B601" i="8"/>
  <c r="B602" i="8"/>
  <c r="B603" i="8"/>
  <c r="B604" i="8"/>
  <c r="B605" i="8"/>
  <c r="B606" i="8"/>
  <c r="B607" i="8"/>
  <c r="B608" i="8"/>
  <c r="B609" i="8"/>
  <c r="B610" i="8"/>
  <c r="B611" i="8"/>
  <c r="B612" i="8"/>
  <c r="B613" i="8"/>
  <c r="B614" i="8"/>
  <c r="B615" i="8"/>
  <c r="B616" i="8"/>
  <c r="B617" i="8"/>
  <c r="B618" i="8"/>
  <c r="B619" i="8"/>
  <c r="B620" i="8"/>
  <c r="B621" i="8"/>
  <c r="B622" i="8"/>
  <c r="B623" i="8"/>
  <c r="B624" i="8"/>
  <c r="B625" i="8"/>
  <c r="B626" i="8"/>
  <c r="B627" i="8"/>
  <c r="B628" i="8"/>
  <c r="B629" i="8"/>
  <c r="B630" i="8"/>
  <c r="B631" i="8"/>
  <c r="B632" i="8"/>
  <c r="B633" i="8"/>
  <c r="B634" i="8"/>
  <c r="B635" i="8"/>
  <c r="B636" i="8"/>
  <c r="B637" i="8"/>
  <c r="B638" i="8"/>
  <c r="B639" i="8"/>
  <c r="B640" i="8"/>
  <c r="B641" i="8"/>
  <c r="B642" i="8"/>
  <c r="B643" i="8"/>
  <c r="B644" i="8"/>
  <c r="B645" i="8"/>
  <c r="B646" i="8"/>
  <c r="B647" i="8"/>
  <c r="B648" i="8"/>
  <c r="B649" i="8"/>
  <c r="B650" i="8"/>
  <c r="B651" i="8"/>
  <c r="B652" i="8"/>
  <c r="B653" i="8"/>
  <c r="B654" i="8"/>
  <c r="B655" i="8"/>
  <c r="B656" i="8"/>
  <c r="B657" i="8"/>
  <c r="B658" i="8"/>
  <c r="B659" i="8"/>
  <c r="B660" i="8"/>
  <c r="B661" i="8"/>
  <c r="B662" i="8"/>
  <c r="B663" i="8"/>
  <c r="B664" i="8"/>
  <c r="B665" i="8"/>
  <c r="B666" i="8"/>
  <c r="B667" i="8"/>
  <c r="B668" i="8"/>
  <c r="B669" i="8"/>
  <c r="B670" i="8"/>
  <c r="B671" i="8"/>
  <c r="B672" i="8"/>
  <c r="B673" i="8"/>
  <c r="B674" i="8"/>
  <c r="B675" i="8"/>
  <c r="B676" i="8"/>
  <c r="B677" i="8"/>
  <c r="B678" i="8"/>
  <c r="B679" i="8"/>
  <c r="B680" i="8"/>
  <c r="B681" i="8"/>
  <c r="B682" i="8"/>
  <c r="B683" i="8"/>
  <c r="B684" i="8"/>
  <c r="B685" i="8"/>
  <c r="B686" i="8"/>
  <c r="B687" i="8"/>
  <c r="B688" i="8"/>
  <c r="B689" i="8"/>
  <c r="B690" i="8"/>
  <c r="B691" i="8"/>
  <c r="B692" i="8"/>
  <c r="B693" i="8"/>
  <c r="B694" i="8"/>
  <c r="B695" i="8"/>
  <c r="B696" i="8"/>
  <c r="B697" i="8"/>
  <c r="B698" i="8"/>
  <c r="B699" i="8"/>
  <c r="B700" i="8"/>
  <c r="B701" i="8"/>
  <c r="B702" i="8"/>
  <c r="B703" i="8"/>
  <c r="B704" i="8"/>
  <c r="B705" i="8"/>
  <c r="B706" i="8"/>
  <c r="B707" i="8"/>
  <c r="B708" i="8"/>
  <c r="B709" i="8"/>
  <c r="B710" i="8"/>
  <c r="B711" i="8"/>
  <c r="B712" i="8"/>
  <c r="B713" i="8"/>
  <c r="B714" i="8"/>
  <c r="B715" i="8"/>
  <c r="B716" i="8"/>
  <c r="B717" i="8"/>
  <c r="B718" i="8"/>
  <c r="B719" i="8"/>
  <c r="B720" i="8"/>
  <c r="B721" i="8"/>
  <c r="B722" i="8"/>
  <c r="B723" i="8"/>
  <c r="B724" i="8"/>
  <c r="B725" i="8"/>
  <c r="B726" i="8"/>
  <c r="B727" i="8"/>
  <c r="B728" i="8"/>
  <c r="B729" i="8"/>
  <c r="B730" i="8"/>
  <c r="B731" i="8"/>
  <c r="B732" i="8"/>
  <c r="B733" i="8"/>
  <c r="B734" i="8"/>
  <c r="B735" i="8"/>
  <c r="B736" i="8"/>
  <c r="B737" i="8"/>
  <c r="B738" i="8"/>
  <c r="B739" i="8"/>
  <c r="B740" i="8"/>
  <c r="B741" i="8"/>
  <c r="B742" i="8"/>
  <c r="B743" i="8"/>
  <c r="B744" i="8"/>
  <c r="B745" i="8"/>
  <c r="B746" i="8"/>
  <c r="B747" i="8"/>
  <c r="B748" i="8"/>
  <c r="B749" i="8"/>
  <c r="B750" i="8"/>
  <c r="B751" i="8"/>
  <c r="B752" i="8"/>
  <c r="B753" i="8"/>
  <c r="B754" i="8"/>
  <c r="B755" i="8"/>
  <c r="B756" i="8"/>
  <c r="B757" i="8"/>
  <c r="B758" i="8"/>
  <c r="B759" i="8"/>
  <c r="B760" i="8"/>
  <c r="B761" i="8"/>
  <c r="B762" i="8"/>
  <c r="B763" i="8"/>
  <c r="B764" i="8"/>
  <c r="B765" i="8"/>
  <c r="B766" i="8"/>
  <c r="B767" i="8"/>
  <c r="B768" i="8"/>
  <c r="B769" i="8"/>
  <c r="B770" i="8"/>
  <c r="B771" i="8"/>
  <c r="B772" i="8"/>
  <c r="B773" i="8"/>
  <c r="B774" i="8"/>
  <c r="B775" i="8"/>
  <c r="B776" i="8"/>
  <c r="B777" i="8"/>
  <c r="B778" i="8"/>
  <c r="B779" i="8"/>
  <c r="B780" i="8"/>
  <c r="B781" i="8"/>
  <c r="B782" i="8"/>
  <c r="B783" i="8"/>
  <c r="B784" i="8"/>
  <c r="B785" i="8"/>
  <c r="B786" i="8"/>
  <c r="B787" i="8"/>
  <c r="B788" i="8"/>
  <c r="B789" i="8"/>
  <c r="B790" i="8"/>
  <c r="B791" i="8"/>
  <c r="B792" i="8"/>
  <c r="B793" i="8"/>
  <c r="B794" i="8"/>
  <c r="B795" i="8"/>
  <c r="B796" i="8"/>
  <c r="B797" i="8"/>
  <c r="B798" i="8"/>
  <c r="B799" i="8"/>
  <c r="B800" i="8"/>
  <c r="B801" i="8"/>
  <c r="B802" i="8"/>
  <c r="B803" i="8"/>
  <c r="B804" i="8"/>
  <c r="B805" i="8"/>
  <c r="B806" i="8"/>
  <c r="B807" i="8"/>
  <c r="B808" i="8"/>
  <c r="B809" i="8"/>
  <c r="B810" i="8"/>
  <c r="B811" i="8"/>
  <c r="B812" i="8"/>
  <c r="B813" i="8"/>
  <c r="B814" i="8"/>
  <c r="B815" i="8"/>
  <c r="B816" i="8"/>
  <c r="B817" i="8"/>
  <c r="B818" i="8"/>
  <c r="B819" i="8"/>
  <c r="B820" i="8"/>
  <c r="B821" i="8"/>
  <c r="B822" i="8"/>
  <c r="B823" i="8"/>
  <c r="B824" i="8"/>
  <c r="B825" i="8"/>
  <c r="B826" i="8"/>
  <c r="B827" i="8"/>
  <c r="B828" i="8"/>
  <c r="B829" i="8"/>
  <c r="B830" i="8"/>
  <c r="B831" i="8"/>
  <c r="B832" i="8"/>
  <c r="B833" i="8"/>
  <c r="B834" i="8"/>
  <c r="B835" i="8"/>
  <c r="B836" i="8"/>
  <c r="B837" i="8"/>
  <c r="B838" i="8"/>
  <c r="B839" i="8"/>
  <c r="B840" i="8"/>
  <c r="B841" i="8"/>
  <c r="B842" i="8"/>
  <c r="B843" i="8"/>
  <c r="B844" i="8"/>
  <c r="B845" i="8"/>
  <c r="B846" i="8"/>
  <c r="B847" i="8"/>
  <c r="B848" i="8"/>
  <c r="B849" i="8"/>
  <c r="B850" i="8"/>
  <c r="B851" i="8"/>
  <c r="B852" i="8"/>
  <c r="B853" i="8"/>
  <c r="B854" i="8"/>
  <c r="B855" i="8"/>
  <c r="B856" i="8"/>
  <c r="B857" i="8"/>
  <c r="B858" i="8"/>
  <c r="B859" i="8"/>
  <c r="B860" i="8"/>
  <c r="B861" i="8"/>
  <c r="B862" i="8"/>
  <c r="B863" i="8"/>
  <c r="B864" i="8"/>
  <c r="B865" i="8"/>
  <c r="B866" i="8"/>
  <c r="B867" i="8"/>
  <c r="B868" i="8"/>
  <c r="B869" i="8"/>
  <c r="B870" i="8"/>
  <c r="B871" i="8"/>
  <c r="B872" i="8"/>
  <c r="B873" i="8"/>
  <c r="B874" i="8"/>
  <c r="B875" i="8"/>
  <c r="B876" i="8"/>
  <c r="B877" i="8"/>
  <c r="B878" i="8"/>
  <c r="B879" i="8"/>
  <c r="B880" i="8"/>
  <c r="B881" i="8"/>
  <c r="B882" i="8"/>
  <c r="B883" i="8"/>
  <c r="B884" i="8"/>
  <c r="B885" i="8"/>
  <c r="B886" i="8"/>
  <c r="B887" i="8"/>
  <c r="B888" i="8"/>
  <c r="B889" i="8"/>
  <c r="B890" i="8"/>
  <c r="B891" i="8"/>
  <c r="B892" i="8"/>
  <c r="B893" i="8"/>
  <c r="B894" i="8"/>
  <c r="B895" i="8"/>
  <c r="B896" i="8"/>
  <c r="B897" i="8"/>
  <c r="B898" i="8"/>
  <c r="B899" i="8"/>
  <c r="B900" i="8"/>
  <c r="B901" i="8"/>
  <c r="B902" i="8"/>
  <c r="B903" i="8"/>
  <c r="B904" i="8"/>
  <c r="B905" i="8"/>
  <c r="B906" i="8"/>
  <c r="B907" i="8"/>
  <c r="B908" i="8"/>
  <c r="B909" i="8"/>
  <c r="B910" i="8"/>
  <c r="B911" i="8"/>
  <c r="B912" i="8"/>
  <c r="B913" i="8"/>
  <c r="B914" i="8"/>
  <c r="B915" i="8"/>
  <c r="B916" i="8"/>
  <c r="B917" i="8"/>
  <c r="B918" i="8"/>
  <c r="B919" i="8"/>
  <c r="B920" i="8"/>
  <c r="B921" i="8"/>
  <c r="B922" i="8"/>
  <c r="B923" i="8"/>
  <c r="B924" i="8"/>
  <c r="B925" i="8"/>
  <c r="B926" i="8"/>
  <c r="B927" i="8"/>
  <c r="B928" i="8"/>
  <c r="B929" i="8"/>
  <c r="B930" i="8"/>
  <c r="B931" i="8"/>
  <c r="B932" i="8"/>
  <c r="B933" i="8"/>
  <c r="B934" i="8"/>
  <c r="B935" i="8"/>
  <c r="B936" i="8"/>
  <c r="B937" i="8"/>
  <c r="B938" i="8"/>
  <c r="B939" i="8"/>
  <c r="B940" i="8"/>
  <c r="B941" i="8"/>
  <c r="B942" i="8"/>
  <c r="B943" i="8"/>
  <c r="B944" i="8"/>
  <c r="B945" i="8"/>
  <c r="B946" i="8"/>
  <c r="B947" i="8"/>
  <c r="B948" i="8"/>
  <c r="B949" i="8"/>
  <c r="B950" i="8"/>
  <c r="B951" i="8"/>
  <c r="B952" i="8"/>
  <c r="B953" i="8"/>
  <c r="B954" i="8"/>
  <c r="B955" i="8"/>
  <c r="B956" i="8"/>
  <c r="B957" i="8"/>
  <c r="B958" i="8"/>
  <c r="B959" i="8"/>
  <c r="B960" i="8"/>
  <c r="B961" i="8"/>
  <c r="B962" i="8"/>
  <c r="B963" i="8"/>
  <c r="B964" i="8"/>
  <c r="B965" i="8"/>
  <c r="B966" i="8"/>
  <c r="B967" i="8"/>
  <c r="B968" i="8"/>
  <c r="B969" i="8"/>
  <c r="B970" i="8"/>
  <c r="B971" i="8"/>
  <c r="B972" i="8"/>
  <c r="B973" i="8"/>
  <c r="B974" i="8"/>
  <c r="B975" i="8"/>
  <c r="B976" i="8"/>
  <c r="B977" i="8"/>
  <c r="B978" i="8"/>
  <c r="B979" i="8"/>
  <c r="B980" i="8"/>
  <c r="B981" i="8"/>
  <c r="B982" i="8"/>
  <c r="B983" i="8"/>
  <c r="B984" i="8"/>
  <c r="B985" i="8"/>
  <c r="B986" i="8"/>
  <c r="B987" i="8"/>
  <c r="B988" i="8"/>
  <c r="B989" i="8"/>
  <c r="B990" i="8"/>
  <c r="B991" i="8"/>
  <c r="B992" i="8"/>
  <c r="B993" i="8"/>
  <c r="B994" i="8"/>
  <c r="B995" i="8"/>
  <c r="B996" i="8"/>
  <c r="B997" i="8"/>
  <c r="B998" i="8"/>
  <c r="B999" i="8"/>
  <c r="B1000" i="8"/>
  <c r="B1001" i="8"/>
  <c r="B1002" i="8"/>
  <c r="B1003" i="8"/>
  <c r="B1004" i="8"/>
  <c r="B1005" i="8"/>
  <c r="B1006" i="8"/>
  <c r="B1007" i="8"/>
  <c r="B1008" i="8"/>
  <c r="B1009" i="8"/>
  <c r="B1010" i="8"/>
  <c r="B1011" i="8"/>
  <c r="B1012" i="8"/>
  <c r="B1013" i="8"/>
  <c r="B1014" i="8"/>
  <c r="B1015" i="8"/>
  <c r="B1016" i="8"/>
  <c r="B1017" i="8"/>
  <c r="B1018" i="8"/>
  <c r="B1019" i="8"/>
  <c r="B1020" i="8"/>
  <c r="B1021" i="8"/>
  <c r="B1022" i="8"/>
  <c r="B1023" i="8"/>
  <c r="B1024" i="8"/>
  <c r="B1025" i="8"/>
  <c r="B1026" i="8"/>
  <c r="B1027" i="8"/>
  <c r="B1028" i="8"/>
  <c r="B1029" i="8"/>
  <c r="B1030" i="8"/>
  <c r="B1031" i="8"/>
  <c r="B1032" i="8"/>
  <c r="B1033" i="8"/>
  <c r="B1034" i="8"/>
  <c r="B1035" i="8"/>
  <c r="B1036" i="8"/>
  <c r="B1037" i="8"/>
  <c r="B1038" i="8"/>
  <c r="B1039" i="8"/>
  <c r="B1040" i="8"/>
  <c r="B1041" i="8"/>
  <c r="B1042" i="8"/>
  <c r="B1043" i="8"/>
  <c r="B1044" i="8"/>
  <c r="B1045" i="8"/>
  <c r="B1046" i="8"/>
  <c r="B1047" i="8"/>
  <c r="B1048" i="8"/>
  <c r="B1049" i="8"/>
  <c r="B1050" i="8"/>
  <c r="B1051" i="8"/>
  <c r="B1052" i="8"/>
  <c r="B1053" i="8"/>
  <c r="B1054" i="8"/>
  <c r="B1055" i="8"/>
  <c r="B1056" i="8"/>
  <c r="B1057" i="8"/>
  <c r="B1058" i="8"/>
  <c r="B1059" i="8"/>
  <c r="B1060" i="8"/>
  <c r="B1061" i="8"/>
  <c r="B1062" i="8"/>
  <c r="B1063" i="8"/>
  <c r="B1064" i="8"/>
  <c r="B1065" i="8"/>
  <c r="B1066" i="8"/>
  <c r="B1067" i="8"/>
  <c r="B1068" i="8"/>
  <c r="B1069" i="8"/>
  <c r="B1070" i="8"/>
  <c r="B1071" i="8"/>
  <c r="B1072" i="8"/>
  <c r="B1073" i="8"/>
  <c r="B1074" i="8"/>
  <c r="B1075" i="8"/>
  <c r="B1076" i="8"/>
  <c r="B1077" i="8"/>
  <c r="B1078" i="8"/>
  <c r="B1079" i="8"/>
  <c r="B1080" i="8"/>
  <c r="B1081" i="8"/>
  <c r="B1082" i="8"/>
  <c r="B1083" i="8"/>
  <c r="B1084" i="8"/>
  <c r="B1085" i="8"/>
  <c r="B1086" i="8"/>
  <c r="B1087" i="8"/>
  <c r="B1088" i="8"/>
  <c r="B1089" i="8"/>
  <c r="B1090" i="8"/>
  <c r="B1091" i="8"/>
  <c r="B1092" i="8"/>
  <c r="B1093" i="8"/>
  <c r="B1094" i="8"/>
  <c r="B1095" i="8"/>
  <c r="B1096" i="8"/>
  <c r="B1097" i="8"/>
  <c r="B1098" i="8"/>
  <c r="B1099" i="8"/>
  <c r="B1100" i="8"/>
  <c r="B1101" i="8"/>
  <c r="B1102" i="8"/>
  <c r="B1103" i="8"/>
  <c r="B1104" i="8"/>
  <c r="B1105" i="8"/>
  <c r="B1106" i="8"/>
  <c r="B1107" i="8"/>
  <c r="B1108" i="8"/>
  <c r="B1109" i="8"/>
  <c r="B1110" i="8"/>
  <c r="B1111" i="8"/>
  <c r="B1112" i="8"/>
  <c r="B1113" i="8"/>
  <c r="B1114" i="8"/>
  <c r="B1115" i="8"/>
  <c r="B1116" i="8"/>
  <c r="B1117" i="8"/>
  <c r="B1118" i="8"/>
  <c r="B1119" i="8"/>
  <c r="B1120" i="8"/>
  <c r="B1121" i="8"/>
  <c r="B1122" i="8"/>
  <c r="B1123" i="8"/>
  <c r="B1124" i="8"/>
  <c r="B1125" i="8"/>
  <c r="B1126" i="8"/>
  <c r="B1127" i="8"/>
  <c r="B1128" i="8"/>
  <c r="B1129" i="8"/>
  <c r="B1130" i="8"/>
  <c r="B1131" i="8"/>
  <c r="B1132" i="8"/>
  <c r="B1133" i="8"/>
  <c r="B1134" i="8"/>
  <c r="B1135" i="8"/>
  <c r="B1136" i="8"/>
  <c r="B1137" i="8"/>
  <c r="B1138" i="8"/>
  <c r="B1139" i="8"/>
  <c r="B1140" i="8"/>
  <c r="B1141" i="8"/>
  <c r="B1142" i="8"/>
  <c r="B1143" i="8"/>
  <c r="B1144" i="8"/>
  <c r="B1145" i="8"/>
  <c r="B1146" i="8"/>
  <c r="B1147" i="8"/>
  <c r="B1148" i="8"/>
  <c r="B1149" i="8"/>
  <c r="B1150" i="8"/>
  <c r="B1151" i="8"/>
  <c r="B1152" i="8"/>
  <c r="B1153" i="8"/>
  <c r="B1154" i="8"/>
  <c r="B1155" i="8"/>
  <c r="B1156" i="8"/>
  <c r="B1157" i="8"/>
  <c r="B1158" i="8"/>
  <c r="B1159" i="8"/>
  <c r="B1160" i="8"/>
  <c r="B1161" i="8"/>
  <c r="B1162" i="8"/>
  <c r="B1163" i="8"/>
  <c r="B1164" i="8"/>
  <c r="B1165" i="8"/>
  <c r="B1166" i="8"/>
  <c r="B1167" i="8"/>
  <c r="B1168" i="8"/>
  <c r="B1169" i="8"/>
  <c r="B1170" i="8"/>
  <c r="B1171" i="8"/>
  <c r="B1172" i="8"/>
  <c r="B1173" i="8"/>
  <c r="B1174" i="8"/>
  <c r="B1175" i="8"/>
  <c r="B1176" i="8"/>
  <c r="B1177" i="8"/>
  <c r="B1178" i="8"/>
  <c r="B1179" i="8"/>
  <c r="B1180" i="8"/>
  <c r="B1181" i="8"/>
  <c r="B1182" i="8"/>
  <c r="B1183" i="8"/>
  <c r="B1184" i="8"/>
  <c r="B1185" i="8"/>
  <c r="B1186" i="8"/>
  <c r="B1187" i="8"/>
  <c r="B1188" i="8"/>
  <c r="B1189" i="8"/>
  <c r="B1190" i="8"/>
  <c r="B1191" i="8"/>
  <c r="B1192" i="8"/>
  <c r="B1193" i="8"/>
  <c r="B1194" i="8"/>
  <c r="B1195" i="8"/>
  <c r="B1196" i="8"/>
  <c r="B1197" i="8"/>
  <c r="B1198" i="8"/>
  <c r="B1199" i="8"/>
  <c r="B1200" i="8"/>
  <c r="B1201" i="8"/>
  <c r="B1202" i="8"/>
  <c r="B1203" i="8"/>
  <c r="B1204" i="8"/>
  <c r="B1205" i="8"/>
  <c r="B1206" i="8"/>
  <c r="B1207" i="8"/>
  <c r="B1208" i="8"/>
  <c r="B1209" i="8"/>
  <c r="B1210" i="8"/>
  <c r="B1211" i="8"/>
  <c r="B1212" i="8"/>
  <c r="B1213" i="8"/>
  <c r="B1214" i="8"/>
  <c r="B1215" i="8"/>
  <c r="B1216" i="8"/>
  <c r="B1217" i="8"/>
  <c r="B1218" i="8"/>
  <c r="B1219" i="8"/>
  <c r="B1220" i="8"/>
  <c r="B1221" i="8"/>
  <c r="B1222" i="8"/>
  <c r="B1223" i="8"/>
  <c r="B1224" i="8"/>
  <c r="B1225" i="8"/>
  <c r="B1226" i="8"/>
  <c r="B1227" i="8"/>
  <c r="B1228" i="8"/>
  <c r="B1229" i="8"/>
  <c r="B1230" i="8"/>
  <c r="B1231" i="8"/>
  <c r="B1232" i="8"/>
  <c r="B1233" i="8"/>
  <c r="B1234" i="8"/>
  <c r="B1235" i="8"/>
  <c r="B1236" i="8"/>
  <c r="B1237" i="8"/>
  <c r="B1238" i="8"/>
  <c r="B1239" i="8"/>
  <c r="B1240" i="8"/>
  <c r="B1241" i="8"/>
  <c r="B1242" i="8"/>
  <c r="B1243" i="8"/>
  <c r="B1244" i="8"/>
  <c r="B1245" i="8"/>
  <c r="B1246" i="8"/>
  <c r="B1247" i="8"/>
  <c r="B1248" i="8"/>
  <c r="B1249" i="8"/>
  <c r="B1250" i="8"/>
  <c r="B1251" i="8"/>
  <c r="B1252" i="8"/>
  <c r="B1253" i="8"/>
  <c r="B1254" i="8"/>
  <c r="B1255" i="8"/>
  <c r="B1256" i="8"/>
  <c r="B1257" i="8"/>
  <c r="B1258" i="8"/>
  <c r="B1259" i="8"/>
  <c r="B1260" i="8"/>
  <c r="B1261" i="8"/>
  <c r="B1262" i="8"/>
  <c r="B1263" i="8"/>
  <c r="B1264" i="8"/>
  <c r="B1265" i="8"/>
  <c r="B1266" i="8"/>
  <c r="B1267" i="8"/>
  <c r="B1268" i="8"/>
  <c r="B1269" i="8"/>
  <c r="B1270" i="8"/>
  <c r="B1271" i="8"/>
  <c r="B1272" i="8"/>
  <c r="B1273" i="8"/>
  <c r="B1274" i="8"/>
  <c r="B1275" i="8"/>
  <c r="B1276" i="8"/>
  <c r="B1277" i="8"/>
  <c r="B1278" i="8"/>
  <c r="B1279" i="8"/>
  <c r="B1280" i="8"/>
  <c r="B1281" i="8"/>
  <c r="B1282" i="8"/>
  <c r="B1283" i="8"/>
  <c r="B1284" i="8"/>
  <c r="B1285" i="8"/>
  <c r="B1286" i="8"/>
  <c r="B1287" i="8"/>
  <c r="B1288" i="8"/>
  <c r="B1289" i="8"/>
  <c r="B1290" i="8"/>
  <c r="B1291" i="8"/>
  <c r="B1292" i="8"/>
  <c r="B1293" i="8"/>
  <c r="B1294" i="8"/>
  <c r="B1295" i="8"/>
  <c r="B1296" i="8"/>
  <c r="B1297" i="8"/>
  <c r="B1298" i="8"/>
  <c r="B1299" i="8"/>
  <c r="B1300" i="8"/>
  <c r="B1301" i="8"/>
  <c r="B1302" i="8"/>
  <c r="B1303" i="8"/>
  <c r="B1304" i="8"/>
  <c r="B1305" i="8"/>
  <c r="B1306" i="8"/>
  <c r="B1307" i="8"/>
  <c r="B1308" i="8"/>
  <c r="B1309" i="8"/>
  <c r="B1310" i="8"/>
  <c r="B1311" i="8"/>
  <c r="B1312" i="8"/>
  <c r="B1313" i="8"/>
  <c r="B1314" i="8"/>
  <c r="B1315" i="8"/>
  <c r="B1316" i="8"/>
  <c r="B1317" i="8"/>
  <c r="B1318" i="8"/>
  <c r="B1319" i="8"/>
  <c r="B1320" i="8"/>
  <c r="B1321" i="8"/>
  <c r="B1322" i="8"/>
  <c r="B1323" i="8"/>
  <c r="B1324" i="8"/>
  <c r="B1325" i="8"/>
  <c r="B1326" i="8"/>
  <c r="B1327" i="8"/>
  <c r="B1328" i="8"/>
  <c r="B1329" i="8"/>
  <c r="B1330" i="8"/>
  <c r="B1331" i="8"/>
  <c r="B1332" i="8"/>
  <c r="B1333" i="8"/>
  <c r="B1334" i="8"/>
  <c r="B1335" i="8"/>
  <c r="B1336" i="8"/>
  <c r="B1337" i="8"/>
  <c r="B1338" i="8"/>
  <c r="B1339" i="8"/>
  <c r="B1340" i="8"/>
  <c r="B1341" i="8"/>
  <c r="B1342" i="8"/>
  <c r="B1343" i="8"/>
  <c r="B1344" i="8"/>
  <c r="B1345" i="8"/>
  <c r="B1346" i="8"/>
  <c r="B1347" i="8"/>
  <c r="B1348" i="8"/>
  <c r="B1349" i="8"/>
  <c r="B1350" i="8"/>
  <c r="B1351" i="8"/>
  <c r="B1352" i="8"/>
  <c r="B1353" i="8"/>
  <c r="B1354" i="8"/>
  <c r="B1355" i="8"/>
  <c r="B1356" i="8"/>
  <c r="B1357" i="8"/>
  <c r="B1358" i="8"/>
  <c r="B1359" i="8"/>
  <c r="B1360" i="8"/>
  <c r="B1361" i="8"/>
  <c r="B1362" i="8"/>
  <c r="B1363" i="8"/>
  <c r="B1364" i="8"/>
  <c r="B1365" i="8"/>
  <c r="B1366" i="8"/>
  <c r="B1367" i="8"/>
  <c r="B1368" i="8"/>
  <c r="B1369" i="8"/>
  <c r="B1370" i="8"/>
  <c r="B1371" i="8"/>
  <c r="B1372" i="8"/>
  <c r="B1373" i="8"/>
  <c r="B1374" i="8"/>
  <c r="B1375" i="8"/>
  <c r="B1376" i="8"/>
  <c r="B1377" i="8"/>
  <c r="B1378" i="8"/>
  <c r="B1379" i="8"/>
  <c r="B1380" i="8"/>
  <c r="B1381" i="8"/>
  <c r="B1382" i="8"/>
  <c r="B1383" i="8"/>
  <c r="B1384" i="8"/>
  <c r="B1385" i="8"/>
  <c r="B1386" i="8"/>
  <c r="B1387" i="8"/>
  <c r="B1388" i="8"/>
  <c r="B1389" i="8"/>
  <c r="B1390" i="8"/>
  <c r="B1391" i="8"/>
  <c r="B1392" i="8"/>
  <c r="B1393" i="8"/>
  <c r="B1394" i="8"/>
  <c r="B1395" i="8"/>
  <c r="B1396" i="8"/>
  <c r="B1397" i="8"/>
  <c r="B1398" i="8"/>
  <c r="B1399" i="8"/>
  <c r="B1400" i="8"/>
  <c r="B1401" i="8"/>
  <c r="B1402" i="8"/>
  <c r="B1403" i="8"/>
  <c r="B1404" i="8"/>
  <c r="B1405" i="8"/>
  <c r="B1406" i="8"/>
  <c r="B1407" i="8"/>
  <c r="B1408" i="8"/>
  <c r="B1409" i="8"/>
  <c r="B1410" i="8"/>
  <c r="B1411" i="8"/>
  <c r="B1412" i="8"/>
  <c r="B1413" i="8"/>
  <c r="B1414" i="8"/>
  <c r="B1415" i="8"/>
  <c r="B1416" i="8"/>
  <c r="B1417" i="8"/>
  <c r="B1418" i="8"/>
  <c r="B1419" i="8"/>
  <c r="B1420" i="8"/>
  <c r="B1421" i="8"/>
  <c r="B1422" i="8"/>
  <c r="B1423" i="8"/>
  <c r="B1424" i="8"/>
  <c r="B1425" i="8"/>
  <c r="B1426" i="8"/>
  <c r="B1427" i="8"/>
  <c r="B1428" i="8"/>
  <c r="B1429" i="8"/>
  <c r="B1430" i="8"/>
  <c r="B1431" i="8"/>
  <c r="B1432" i="8"/>
  <c r="B1433" i="8"/>
  <c r="B1434" i="8"/>
  <c r="B1435" i="8"/>
  <c r="B1436" i="8"/>
  <c r="B1437" i="8"/>
  <c r="B1438" i="8"/>
  <c r="B1439" i="8"/>
  <c r="B1440" i="8"/>
  <c r="B1441" i="8"/>
  <c r="B1442" i="8"/>
  <c r="B1443" i="8"/>
  <c r="B1444" i="8"/>
  <c r="B1445" i="8"/>
  <c r="B1446" i="8"/>
  <c r="B1447" i="8"/>
  <c r="B1448" i="8"/>
  <c r="B1449" i="8"/>
  <c r="B1450" i="8"/>
  <c r="B1451" i="8"/>
  <c r="B1452" i="8"/>
  <c r="B1453" i="8"/>
  <c r="B1454" i="8"/>
  <c r="B1455" i="8"/>
  <c r="B1456" i="8"/>
  <c r="B1457" i="8"/>
  <c r="B1458" i="8"/>
  <c r="B1459" i="8"/>
  <c r="B1460" i="8"/>
  <c r="B1461" i="8"/>
  <c r="B1462" i="8"/>
  <c r="B1463" i="8"/>
  <c r="B1464" i="8"/>
  <c r="B1465" i="8"/>
  <c r="B1466" i="8"/>
  <c r="B1467" i="8"/>
  <c r="B1468" i="8"/>
  <c r="B1469" i="8"/>
  <c r="B1470" i="8"/>
  <c r="B1471" i="8"/>
  <c r="B1472" i="8"/>
  <c r="B1473" i="8"/>
  <c r="B1474" i="8"/>
  <c r="B1475" i="8"/>
  <c r="B1476" i="8"/>
  <c r="B1477" i="8"/>
  <c r="B1478" i="8"/>
  <c r="B1479" i="8"/>
  <c r="B1480" i="8"/>
  <c r="B1481" i="8"/>
  <c r="B1482" i="8"/>
  <c r="B1483" i="8"/>
  <c r="B1484" i="8"/>
  <c r="B1485" i="8"/>
  <c r="B1486" i="8"/>
  <c r="B1487" i="8"/>
  <c r="B1488" i="8"/>
  <c r="B1489" i="8"/>
  <c r="B1490" i="8"/>
  <c r="B1491" i="8"/>
  <c r="B1492" i="8"/>
  <c r="B1493" i="8"/>
  <c r="B1494" i="8"/>
  <c r="B1495" i="8"/>
  <c r="B1496" i="8"/>
  <c r="B1497" i="8"/>
  <c r="B1498" i="8"/>
  <c r="B1499" i="8"/>
  <c r="B1500" i="8"/>
  <c r="B1501" i="8"/>
  <c r="B1502" i="8"/>
  <c r="B1503" i="8"/>
  <c r="B1504" i="8"/>
  <c r="B1505" i="8"/>
  <c r="B1506" i="8"/>
  <c r="B1507" i="8"/>
  <c r="B1508" i="8"/>
  <c r="B1509" i="8"/>
  <c r="B1510" i="8"/>
  <c r="B1511" i="8"/>
  <c r="B1512" i="8"/>
  <c r="B1513" i="8"/>
  <c r="B1514" i="8"/>
  <c r="B1515" i="8"/>
  <c r="B1516" i="8"/>
  <c r="B1517" i="8"/>
  <c r="B1518" i="8"/>
  <c r="B1519" i="8"/>
  <c r="B1520" i="8"/>
  <c r="B1521" i="8"/>
  <c r="B1522" i="8"/>
  <c r="B1523" i="8"/>
  <c r="B1524" i="8"/>
  <c r="B1525" i="8"/>
  <c r="B1526" i="8"/>
  <c r="B1527" i="8"/>
  <c r="B1528" i="8"/>
  <c r="B1529" i="8"/>
  <c r="B1530" i="8"/>
  <c r="B1531" i="8"/>
  <c r="B1532" i="8"/>
  <c r="B1533" i="8"/>
  <c r="B1534" i="8"/>
  <c r="B1535" i="8"/>
  <c r="B1536" i="8"/>
  <c r="B1537" i="8"/>
  <c r="B1538" i="8"/>
  <c r="B1539" i="8"/>
  <c r="B1540" i="8"/>
  <c r="B1541" i="8"/>
  <c r="B1542" i="8"/>
  <c r="B1543" i="8"/>
  <c r="B1544" i="8"/>
  <c r="B1545" i="8"/>
  <c r="B1546" i="8"/>
  <c r="B1547" i="8"/>
  <c r="B1548" i="8"/>
  <c r="B1549" i="8"/>
  <c r="B1550" i="8"/>
  <c r="B1551" i="8"/>
  <c r="B1552" i="8"/>
  <c r="B1553" i="8"/>
  <c r="B1554" i="8"/>
  <c r="B1555" i="8"/>
  <c r="B1556" i="8"/>
  <c r="B1557" i="8"/>
  <c r="B1558" i="8"/>
  <c r="B1559" i="8"/>
  <c r="B1560" i="8"/>
  <c r="B1561" i="8"/>
  <c r="B1562" i="8"/>
  <c r="B1563" i="8"/>
  <c r="B1564" i="8"/>
  <c r="B1565" i="8"/>
  <c r="B1566" i="8"/>
  <c r="B1567" i="8"/>
  <c r="B1568" i="8"/>
  <c r="B1569" i="8"/>
  <c r="B1570" i="8"/>
  <c r="B1571" i="8"/>
  <c r="B1572" i="8"/>
  <c r="B1573" i="8"/>
  <c r="B1574" i="8"/>
  <c r="B1575" i="8"/>
  <c r="B1576" i="8"/>
  <c r="B1577" i="8"/>
  <c r="B1578" i="8"/>
  <c r="B1579" i="8"/>
  <c r="B1580" i="8"/>
  <c r="B1581" i="8"/>
  <c r="B1582" i="8"/>
  <c r="B1583" i="8"/>
  <c r="B1584" i="8"/>
  <c r="B1585" i="8"/>
  <c r="B1586" i="8"/>
  <c r="B1587" i="8"/>
  <c r="B1588" i="8"/>
  <c r="B1589" i="8"/>
  <c r="B1590" i="8"/>
  <c r="B1591" i="8"/>
  <c r="B1592" i="8"/>
  <c r="B1593" i="8"/>
  <c r="B1594" i="8"/>
  <c r="B1595" i="8"/>
  <c r="B1596" i="8"/>
  <c r="B1597" i="8"/>
  <c r="B1598" i="8"/>
  <c r="B1599" i="8"/>
  <c r="B1600" i="8"/>
  <c r="B1601" i="8"/>
  <c r="B1602" i="8"/>
  <c r="B1603" i="8"/>
  <c r="B1604" i="8"/>
  <c r="B1605" i="8"/>
  <c r="B1606" i="8"/>
  <c r="B1607" i="8"/>
  <c r="B1608" i="8"/>
  <c r="B1609" i="8"/>
  <c r="B1610" i="8"/>
  <c r="B1611" i="8"/>
  <c r="B1612" i="8"/>
  <c r="B1613" i="8"/>
  <c r="B1614" i="8"/>
  <c r="B1615" i="8"/>
  <c r="B1616" i="8"/>
  <c r="B1617" i="8"/>
  <c r="B1618" i="8"/>
  <c r="B1619" i="8"/>
  <c r="B1620" i="8"/>
  <c r="B1621" i="8"/>
  <c r="B1622" i="8"/>
  <c r="B1623" i="8"/>
  <c r="B1624" i="8"/>
  <c r="B1625" i="8"/>
  <c r="B1626" i="8"/>
  <c r="B1627" i="8"/>
  <c r="B1628" i="8"/>
  <c r="B1629" i="8"/>
  <c r="B1630" i="8"/>
  <c r="B1631" i="8"/>
  <c r="B1632" i="8"/>
  <c r="B1633" i="8"/>
  <c r="B1634" i="8"/>
  <c r="B1635" i="8"/>
  <c r="B1636" i="8"/>
  <c r="B1637" i="8"/>
  <c r="B1638" i="8"/>
  <c r="B1639" i="8"/>
  <c r="B1640" i="8"/>
  <c r="B1641" i="8"/>
  <c r="B1642" i="8"/>
  <c r="B1643" i="8"/>
  <c r="B1644" i="8"/>
  <c r="B1645" i="8"/>
  <c r="B1646" i="8"/>
  <c r="B1647" i="8"/>
  <c r="B1648" i="8"/>
  <c r="B1649" i="8"/>
  <c r="B1650" i="8"/>
  <c r="B1651" i="8"/>
  <c r="B1652" i="8"/>
  <c r="B1653" i="8"/>
  <c r="B1654" i="8"/>
  <c r="B1655" i="8"/>
  <c r="B1656" i="8"/>
  <c r="B1657" i="8"/>
  <c r="B1658" i="8"/>
  <c r="B1659" i="8"/>
  <c r="B1660" i="8"/>
  <c r="B1661" i="8"/>
  <c r="B1662" i="8"/>
  <c r="B1663" i="8"/>
  <c r="B1664" i="8"/>
  <c r="B1665" i="8"/>
  <c r="B1666" i="8"/>
  <c r="B1667" i="8"/>
  <c r="B1668" i="8"/>
  <c r="B1669" i="8"/>
  <c r="B1670" i="8"/>
  <c r="B1671" i="8"/>
  <c r="B1672" i="8"/>
  <c r="B1673" i="8"/>
  <c r="B1674" i="8"/>
  <c r="B1675" i="8"/>
  <c r="B1676" i="8"/>
  <c r="B1677" i="8"/>
  <c r="B1678" i="8"/>
  <c r="B1679" i="8"/>
  <c r="B1680" i="8"/>
  <c r="B1681" i="8"/>
  <c r="B1682" i="8"/>
  <c r="B1683" i="8"/>
  <c r="B1684" i="8"/>
  <c r="B1685" i="8"/>
  <c r="B1686" i="8"/>
  <c r="B1687" i="8"/>
  <c r="B1688" i="8"/>
  <c r="B1689" i="8"/>
  <c r="B1690" i="8"/>
  <c r="B1691" i="8"/>
  <c r="B1692" i="8"/>
  <c r="B1693" i="8"/>
  <c r="B1694" i="8"/>
  <c r="B1695" i="8"/>
  <c r="B1696" i="8"/>
  <c r="B1697" i="8"/>
  <c r="B1698" i="8"/>
  <c r="B1699" i="8"/>
  <c r="B1700" i="8"/>
  <c r="B1701" i="8"/>
  <c r="B1702" i="8"/>
  <c r="B1703" i="8"/>
  <c r="B1704" i="8"/>
  <c r="B1705" i="8"/>
  <c r="B1706" i="8"/>
  <c r="B1707" i="8"/>
  <c r="B1708" i="8"/>
  <c r="B1709" i="8"/>
  <c r="B1710" i="8"/>
  <c r="B1711" i="8"/>
  <c r="B1712" i="8"/>
  <c r="B1713" i="8"/>
  <c r="B1714" i="8"/>
  <c r="B1715" i="8"/>
  <c r="B1716" i="8"/>
  <c r="B1717" i="8"/>
  <c r="B1718" i="8"/>
  <c r="B1719" i="8"/>
  <c r="B1720" i="8"/>
  <c r="B1721" i="8"/>
  <c r="B1722" i="8"/>
  <c r="B1723" i="8"/>
  <c r="B1724" i="8"/>
  <c r="B1725" i="8"/>
  <c r="B1726" i="8"/>
  <c r="B1727" i="8"/>
  <c r="B1728" i="8"/>
  <c r="B1729" i="8"/>
  <c r="B1730" i="8"/>
  <c r="B1731" i="8"/>
  <c r="B1732" i="8"/>
  <c r="B1733" i="8"/>
  <c r="B1734" i="8"/>
  <c r="B1735" i="8"/>
  <c r="B1736" i="8"/>
  <c r="B1737" i="8"/>
  <c r="B1738" i="8"/>
  <c r="B1739" i="8"/>
  <c r="B1740" i="8"/>
  <c r="B1741" i="8"/>
  <c r="B1742" i="8"/>
  <c r="B1743" i="8"/>
  <c r="B1744" i="8"/>
  <c r="B1745" i="8"/>
  <c r="B1746" i="8"/>
  <c r="B1747" i="8"/>
  <c r="B1748" i="8"/>
  <c r="B1749" i="8"/>
  <c r="B1750" i="8"/>
  <c r="B1751" i="8"/>
  <c r="B1752" i="8"/>
  <c r="B1753" i="8"/>
  <c r="B1754" i="8"/>
  <c r="B1755" i="8"/>
  <c r="B1756" i="8"/>
  <c r="B1757" i="8"/>
  <c r="B1758" i="8"/>
  <c r="B1759" i="8"/>
  <c r="B1760" i="8"/>
  <c r="B1761" i="8"/>
  <c r="B1762" i="8"/>
  <c r="B1763" i="8"/>
  <c r="B1764" i="8"/>
  <c r="B1765" i="8"/>
  <c r="B1766" i="8"/>
  <c r="B1767" i="8"/>
  <c r="B1768" i="8"/>
  <c r="B1769" i="8"/>
  <c r="B1770" i="8"/>
  <c r="B1771" i="8"/>
  <c r="B1772" i="8"/>
  <c r="B1773" i="8"/>
  <c r="B1774" i="8"/>
  <c r="B1775" i="8"/>
  <c r="B1776" i="8"/>
  <c r="B1777" i="8"/>
  <c r="B1778" i="8"/>
  <c r="B1779" i="8"/>
  <c r="B1780" i="8"/>
  <c r="B1781" i="8"/>
  <c r="B1782" i="8"/>
  <c r="B1783" i="8"/>
  <c r="B1784" i="8"/>
  <c r="B1785" i="8"/>
  <c r="B1786" i="8"/>
  <c r="B1787" i="8"/>
  <c r="B1788" i="8"/>
  <c r="B1789" i="8"/>
  <c r="B1790" i="8"/>
  <c r="B1791" i="8"/>
  <c r="B1792" i="8"/>
  <c r="B1793" i="8"/>
  <c r="B1794" i="8"/>
  <c r="B1795" i="8"/>
  <c r="B1796" i="8"/>
  <c r="B1797" i="8"/>
  <c r="B1798" i="8"/>
  <c r="B1799" i="8"/>
  <c r="B1800" i="8"/>
  <c r="B1801" i="8"/>
  <c r="B1802" i="8"/>
  <c r="B1803" i="8"/>
  <c r="B1804" i="8"/>
  <c r="B1805" i="8"/>
  <c r="B1806" i="8"/>
  <c r="B1807" i="8"/>
  <c r="B1808" i="8"/>
  <c r="B1809" i="8"/>
  <c r="B1810" i="8"/>
  <c r="B1811" i="8"/>
  <c r="B1812" i="8"/>
  <c r="B1813" i="8"/>
  <c r="B1814" i="8"/>
  <c r="B1815" i="8"/>
  <c r="B1816" i="8"/>
  <c r="B1817" i="8"/>
  <c r="B1818" i="8"/>
  <c r="B1819" i="8"/>
  <c r="B1820" i="8"/>
  <c r="B1821" i="8"/>
  <c r="B1822" i="8"/>
  <c r="B1823" i="8"/>
  <c r="B1824" i="8"/>
  <c r="B1825" i="8"/>
  <c r="B1826" i="8"/>
  <c r="B1827" i="8"/>
  <c r="B1828" i="8"/>
  <c r="B1829" i="8"/>
  <c r="B1830" i="8"/>
  <c r="B1831" i="8"/>
  <c r="B1832" i="8"/>
  <c r="B1833" i="8"/>
  <c r="B1834" i="8"/>
  <c r="B1835" i="8"/>
  <c r="B1836" i="8"/>
  <c r="B1837" i="8"/>
  <c r="B1838" i="8"/>
  <c r="B1839" i="8"/>
  <c r="B1840" i="8"/>
  <c r="B1841" i="8"/>
  <c r="B1842" i="8"/>
  <c r="B1843" i="8"/>
  <c r="B1844" i="8"/>
  <c r="B1845" i="8"/>
  <c r="B1846" i="8"/>
  <c r="B1847" i="8"/>
  <c r="B1848" i="8"/>
  <c r="B1849" i="8"/>
  <c r="B1850" i="8"/>
  <c r="B1851" i="8"/>
  <c r="B1852" i="8"/>
  <c r="B1853" i="8"/>
  <c r="B1854" i="8"/>
  <c r="B1855" i="8"/>
  <c r="B1856" i="8"/>
  <c r="B1857" i="8"/>
  <c r="B1858" i="8"/>
  <c r="B1859" i="8"/>
  <c r="B1860" i="8"/>
  <c r="B1861" i="8"/>
  <c r="B1862" i="8"/>
  <c r="B1863" i="8"/>
  <c r="B1864" i="8"/>
  <c r="B1865" i="8"/>
  <c r="B1866" i="8"/>
  <c r="B1867" i="8"/>
  <c r="B1868" i="8"/>
  <c r="B1869" i="8"/>
  <c r="B1870" i="8"/>
  <c r="B1871" i="8"/>
  <c r="B1872" i="8"/>
  <c r="B1873" i="8"/>
  <c r="B1874" i="8"/>
  <c r="B1875" i="8"/>
  <c r="B1876" i="8"/>
  <c r="B1877" i="8"/>
  <c r="B1878" i="8"/>
  <c r="B1879" i="8"/>
  <c r="B1880" i="8"/>
  <c r="B1881" i="8"/>
  <c r="B1882" i="8"/>
  <c r="B1883" i="8"/>
  <c r="B1884" i="8"/>
  <c r="B1885" i="8"/>
  <c r="B1886" i="8"/>
  <c r="B1887" i="8"/>
  <c r="B1888" i="8"/>
  <c r="B1889" i="8"/>
  <c r="B1890" i="8"/>
  <c r="B1891" i="8"/>
  <c r="B1892" i="8"/>
  <c r="B1893" i="8"/>
  <c r="B1894" i="8"/>
  <c r="B1895" i="8"/>
  <c r="B1896" i="8"/>
  <c r="B1897" i="8"/>
  <c r="B1898" i="8"/>
  <c r="B1899" i="8"/>
  <c r="B1900" i="8"/>
  <c r="B1901" i="8"/>
  <c r="B1902" i="8"/>
  <c r="B1903" i="8"/>
  <c r="B1904" i="8"/>
  <c r="B1905" i="8"/>
  <c r="B1906" i="8"/>
  <c r="B1907" i="8"/>
  <c r="B1908" i="8"/>
  <c r="B1909" i="8"/>
  <c r="B1910" i="8"/>
  <c r="B1911" i="8"/>
  <c r="B1912" i="8"/>
  <c r="B1913" i="8"/>
  <c r="B1914" i="8"/>
  <c r="B1915" i="8"/>
  <c r="B1916" i="8"/>
  <c r="B1917" i="8"/>
  <c r="B1918" i="8"/>
  <c r="B1919" i="8"/>
  <c r="B1920" i="8"/>
  <c r="B1921" i="8"/>
  <c r="B1922" i="8"/>
  <c r="B1923" i="8"/>
  <c r="B1924" i="8"/>
  <c r="B1925" i="8"/>
  <c r="B1926" i="8"/>
  <c r="B1927" i="8"/>
  <c r="B1928" i="8"/>
  <c r="B1929" i="8"/>
  <c r="B1930" i="8"/>
  <c r="B1931" i="8"/>
  <c r="B1932" i="8"/>
  <c r="B1933" i="8"/>
  <c r="B1934" i="8"/>
  <c r="B1935" i="8"/>
  <c r="B1936" i="8"/>
  <c r="B1937" i="8"/>
  <c r="B1938" i="8"/>
  <c r="B1939" i="8"/>
  <c r="B1940" i="8"/>
  <c r="B1941" i="8"/>
  <c r="B1942" i="8"/>
  <c r="B1943" i="8"/>
  <c r="B1944" i="8"/>
  <c r="B1945" i="8"/>
  <c r="B1946" i="8"/>
  <c r="B1947" i="8"/>
  <c r="B1948" i="8"/>
  <c r="B1949" i="8"/>
  <c r="B1950" i="8"/>
  <c r="B1951" i="8"/>
  <c r="B1952" i="8"/>
  <c r="B1953" i="8"/>
  <c r="B1954" i="8"/>
  <c r="B1955" i="8"/>
  <c r="B1956" i="8"/>
  <c r="B1957" i="8"/>
  <c r="B1958" i="8"/>
  <c r="B1959" i="8"/>
  <c r="B1960" i="8"/>
  <c r="B1961" i="8"/>
  <c r="B1962" i="8"/>
  <c r="B1963" i="8"/>
  <c r="B1964" i="8"/>
  <c r="B1965" i="8"/>
  <c r="B1966" i="8"/>
  <c r="B1967" i="8"/>
  <c r="B1968" i="8"/>
  <c r="B1969" i="8"/>
  <c r="B1970" i="8"/>
  <c r="B1971" i="8"/>
  <c r="B1972" i="8"/>
  <c r="B1973" i="8"/>
  <c r="B1974" i="8"/>
  <c r="B1975" i="8"/>
  <c r="B1976" i="8"/>
  <c r="B1977" i="8"/>
  <c r="B1978" i="8"/>
  <c r="B1979" i="8"/>
  <c r="B1980" i="8"/>
  <c r="B1981" i="8"/>
  <c r="B1982" i="8"/>
  <c r="B1983" i="8"/>
  <c r="B1984" i="8"/>
  <c r="B1985" i="8"/>
  <c r="B1986" i="8"/>
  <c r="B1987" i="8"/>
  <c r="B1988" i="8"/>
  <c r="B1989" i="8"/>
  <c r="B1990" i="8"/>
  <c r="B1991" i="8"/>
  <c r="B1992" i="8"/>
  <c r="B1993" i="8"/>
  <c r="B1994" i="8"/>
  <c r="B1995" i="8"/>
  <c r="B1996" i="8"/>
  <c r="B1997" i="8"/>
  <c r="B1998" i="8"/>
  <c r="B1999" i="8"/>
  <c r="B2000" i="8"/>
  <c r="B2001" i="8"/>
  <c r="B2002" i="8"/>
  <c r="B2003" i="8"/>
  <c r="B2004" i="8"/>
  <c r="B2005" i="8"/>
  <c r="B2006" i="8"/>
  <c r="B2007" i="8"/>
  <c r="B2008" i="8"/>
  <c r="B2009" i="8"/>
  <c r="B2010" i="8"/>
  <c r="B2011" i="8"/>
  <c r="B2012" i="8"/>
  <c r="B2013" i="8"/>
  <c r="B2014" i="8"/>
  <c r="B2015" i="8"/>
  <c r="B2016" i="8"/>
  <c r="B2017" i="8"/>
  <c r="B2018" i="8"/>
  <c r="B2019" i="8"/>
  <c r="B2020" i="8"/>
  <c r="B2021" i="8"/>
  <c r="B2022" i="8"/>
  <c r="B2023" i="8"/>
  <c r="B2024" i="8"/>
  <c r="B2025" i="8"/>
  <c r="B2026" i="8"/>
  <c r="B2027" i="8"/>
  <c r="B2028" i="8"/>
  <c r="B2029" i="8"/>
  <c r="B2030" i="8"/>
  <c r="B2031" i="8"/>
  <c r="B2032" i="8"/>
  <c r="B2033" i="8"/>
  <c r="B2034" i="8"/>
  <c r="B2035" i="8"/>
  <c r="B2036" i="8"/>
  <c r="B2037" i="8"/>
  <c r="B2038" i="8"/>
  <c r="B2039" i="8"/>
  <c r="B2040" i="8"/>
  <c r="B2041" i="8"/>
  <c r="B2042" i="8"/>
  <c r="B2043" i="8"/>
  <c r="B2044" i="8"/>
  <c r="B2045" i="8"/>
  <c r="B2046" i="8"/>
  <c r="B2047" i="8"/>
  <c r="B2048" i="8"/>
  <c r="B2049" i="8"/>
  <c r="B2050" i="8"/>
  <c r="B2051" i="8"/>
  <c r="B2052" i="8"/>
  <c r="B2053" i="8"/>
  <c r="B2054" i="8"/>
  <c r="B2055" i="8"/>
  <c r="B2056" i="8"/>
  <c r="B2057" i="8"/>
  <c r="B2058" i="8"/>
  <c r="B2059" i="8"/>
  <c r="B2060" i="8"/>
  <c r="B2061" i="8"/>
  <c r="B2062" i="8"/>
  <c r="B2063" i="8"/>
  <c r="B2064" i="8"/>
  <c r="B2065" i="8"/>
  <c r="B2066" i="8"/>
  <c r="B2067" i="8"/>
  <c r="B2068" i="8"/>
  <c r="B2069" i="8"/>
  <c r="B2070" i="8"/>
  <c r="B2071" i="8"/>
  <c r="B2072" i="8"/>
  <c r="B2073" i="8"/>
  <c r="B2074" i="8"/>
  <c r="B2075" i="8"/>
  <c r="B2076" i="8"/>
  <c r="B2077" i="8"/>
  <c r="B2078" i="8"/>
  <c r="B2079" i="8"/>
  <c r="B2080" i="8"/>
  <c r="B2081" i="8"/>
  <c r="B2082" i="8"/>
  <c r="B2083" i="8"/>
  <c r="B2084" i="8"/>
  <c r="B2085" i="8"/>
  <c r="B2086" i="8"/>
  <c r="B2087" i="8"/>
  <c r="B2088" i="8"/>
  <c r="B2089" i="8"/>
  <c r="B2090" i="8"/>
  <c r="B2091" i="8"/>
  <c r="B2092" i="8"/>
  <c r="B2093" i="8"/>
  <c r="B2094" i="8"/>
  <c r="B2095" i="8"/>
  <c r="B2096" i="8"/>
  <c r="B2097" i="8"/>
  <c r="B2098" i="8"/>
  <c r="B2099" i="8"/>
  <c r="B2100" i="8"/>
  <c r="B2101" i="8"/>
  <c r="B2102" i="8"/>
  <c r="B2103" i="8"/>
  <c r="B2104" i="8"/>
  <c r="B2105" i="8"/>
  <c r="B2106" i="8"/>
  <c r="B2107" i="8"/>
  <c r="B2108" i="8"/>
  <c r="B2109" i="8"/>
  <c r="B2110" i="8"/>
  <c r="B2111" i="8"/>
  <c r="B2112" i="8"/>
  <c r="B2113" i="8"/>
  <c r="B2114" i="8"/>
  <c r="B2115" i="8"/>
  <c r="B2116" i="8"/>
  <c r="B2117" i="8"/>
  <c r="B2118" i="8"/>
  <c r="B2119" i="8"/>
  <c r="B2120" i="8"/>
  <c r="B2121" i="8"/>
  <c r="B2122" i="8"/>
  <c r="B2123" i="8"/>
  <c r="B2124" i="8"/>
  <c r="B2125" i="8"/>
  <c r="B2126" i="8"/>
  <c r="B2127" i="8"/>
  <c r="B2128" i="8"/>
  <c r="B2129" i="8"/>
  <c r="B2130" i="8"/>
  <c r="B2131" i="8"/>
  <c r="B2132" i="8"/>
  <c r="B2133" i="8"/>
  <c r="B2134" i="8"/>
  <c r="B2135" i="8"/>
  <c r="B2136" i="8"/>
  <c r="B2137" i="8"/>
  <c r="B2138" i="8"/>
  <c r="B2139" i="8"/>
  <c r="B2140" i="8"/>
  <c r="B2141" i="8"/>
  <c r="B2142" i="8"/>
  <c r="B2143" i="8"/>
  <c r="B2144" i="8"/>
  <c r="B2145" i="8"/>
  <c r="B2146" i="8"/>
  <c r="B2147" i="8"/>
  <c r="B2148" i="8"/>
  <c r="B2149" i="8"/>
  <c r="B2150" i="8"/>
  <c r="B2151" i="8"/>
  <c r="B2152" i="8"/>
  <c r="B2153" i="8"/>
  <c r="B2154" i="8"/>
  <c r="B2155" i="8"/>
  <c r="B2156" i="8"/>
  <c r="B2157" i="8"/>
  <c r="B2158" i="8"/>
  <c r="B2159" i="8"/>
  <c r="B2160" i="8"/>
  <c r="B2161" i="8"/>
  <c r="B2162" i="8"/>
  <c r="B2163" i="8"/>
  <c r="B2164" i="8"/>
  <c r="B2165" i="8"/>
  <c r="B2166" i="8"/>
  <c r="B2167" i="8"/>
  <c r="B2168" i="8"/>
  <c r="B2169" i="8"/>
  <c r="B2170" i="8"/>
  <c r="B2171" i="8"/>
  <c r="B2172" i="8"/>
  <c r="B2173" i="8"/>
  <c r="B2174" i="8"/>
  <c r="B2175" i="8"/>
  <c r="B2176" i="8"/>
  <c r="B2177" i="8"/>
  <c r="B2178" i="8"/>
  <c r="B2179" i="8"/>
  <c r="B2180" i="8"/>
  <c r="B2181" i="8"/>
  <c r="B2182" i="8"/>
  <c r="B2183" i="8"/>
  <c r="B2184" i="8"/>
  <c r="B2185" i="8"/>
  <c r="B2186" i="8"/>
  <c r="B2187" i="8"/>
  <c r="B2188" i="8"/>
  <c r="B2189" i="8"/>
  <c r="B2190" i="8"/>
  <c r="B2191" i="8"/>
  <c r="B2192" i="8"/>
  <c r="B2193" i="8"/>
  <c r="B2194" i="8"/>
  <c r="B2195" i="8"/>
  <c r="B2196" i="8"/>
  <c r="B2197" i="8"/>
  <c r="B2198" i="8"/>
  <c r="B2199" i="8"/>
  <c r="B2200" i="8"/>
  <c r="B2201" i="8"/>
  <c r="B2202" i="8"/>
  <c r="B2203" i="8"/>
  <c r="B2204" i="8"/>
  <c r="B2205" i="8"/>
  <c r="B2206" i="8"/>
  <c r="B2207" i="8"/>
  <c r="B2208" i="8"/>
  <c r="B2209" i="8"/>
  <c r="B2210" i="8"/>
  <c r="B2211" i="8"/>
  <c r="B2212" i="8"/>
  <c r="B2213" i="8"/>
  <c r="B2214" i="8"/>
  <c r="B2215" i="8"/>
  <c r="B2216" i="8"/>
  <c r="B2217" i="8"/>
  <c r="B2218" i="8"/>
  <c r="B2219" i="8"/>
  <c r="B2220" i="8"/>
  <c r="B2221" i="8"/>
  <c r="B2222" i="8"/>
  <c r="B2223" i="8"/>
  <c r="B2224" i="8"/>
  <c r="B2225" i="8"/>
  <c r="B2226" i="8"/>
  <c r="B2227" i="8"/>
  <c r="B2228" i="8"/>
  <c r="B2229" i="8"/>
  <c r="B2230" i="8"/>
  <c r="B2231" i="8"/>
  <c r="B2232" i="8"/>
  <c r="B2233" i="8"/>
  <c r="B2234" i="8"/>
  <c r="B2235" i="8"/>
  <c r="B2236" i="8"/>
  <c r="B2237" i="8"/>
  <c r="B2238" i="8"/>
  <c r="B2239" i="8"/>
  <c r="B2240" i="8"/>
  <c r="B2241" i="8"/>
  <c r="B2242" i="8"/>
  <c r="B2243" i="8"/>
  <c r="B2244" i="8"/>
  <c r="B2245" i="8"/>
  <c r="B2246" i="8"/>
  <c r="B2247" i="8"/>
  <c r="B2248" i="8"/>
  <c r="B2249" i="8"/>
  <c r="B2250" i="8"/>
  <c r="B2251" i="8"/>
  <c r="B2252" i="8"/>
  <c r="B2253" i="8"/>
  <c r="B2254" i="8"/>
  <c r="B2255" i="8"/>
  <c r="B2256" i="8"/>
  <c r="B2257" i="8"/>
  <c r="B2258" i="8"/>
  <c r="B2259" i="8"/>
  <c r="B2260" i="8"/>
  <c r="B2261" i="8"/>
  <c r="B2262" i="8"/>
  <c r="B2263" i="8"/>
  <c r="B2264" i="8"/>
  <c r="B2265" i="8"/>
  <c r="B2266" i="8"/>
  <c r="B2267" i="8"/>
  <c r="B2268" i="8"/>
  <c r="B2269" i="8"/>
  <c r="B2270" i="8"/>
  <c r="B2271" i="8"/>
  <c r="B2272" i="8"/>
  <c r="B2273" i="8"/>
  <c r="B2274" i="8"/>
  <c r="B2275" i="8"/>
  <c r="B2276" i="8"/>
  <c r="B2277" i="8"/>
  <c r="B2278" i="8"/>
  <c r="B2279" i="8"/>
  <c r="B2280" i="8"/>
  <c r="B2281" i="8"/>
  <c r="B2282" i="8"/>
  <c r="B2283" i="8"/>
  <c r="B2284" i="8"/>
  <c r="B2285" i="8"/>
  <c r="B2286" i="8"/>
  <c r="B2287" i="8"/>
  <c r="B2288" i="8"/>
  <c r="B2289" i="8"/>
  <c r="B2290" i="8"/>
  <c r="B2291" i="8"/>
  <c r="B2292" i="8"/>
  <c r="B2293" i="8"/>
  <c r="B2294" i="8"/>
  <c r="B2295" i="8"/>
  <c r="B2296" i="8"/>
  <c r="B2297" i="8"/>
  <c r="B2298" i="8"/>
  <c r="B2299" i="8"/>
  <c r="B2300" i="8"/>
  <c r="B2301" i="8"/>
  <c r="B2302" i="8"/>
  <c r="B2303" i="8"/>
  <c r="B2304" i="8"/>
  <c r="B2305" i="8"/>
  <c r="B2306" i="8"/>
  <c r="B2307" i="8"/>
  <c r="B2308" i="8"/>
  <c r="B2309" i="8"/>
  <c r="B2310" i="8"/>
  <c r="B2311" i="8"/>
  <c r="B2312" i="8"/>
  <c r="B2313" i="8"/>
  <c r="B2314" i="8"/>
  <c r="B2315" i="8"/>
  <c r="B2316" i="8"/>
  <c r="B2317" i="8"/>
  <c r="B2318" i="8"/>
  <c r="B2319" i="8"/>
  <c r="B2320" i="8"/>
  <c r="B2321" i="8"/>
  <c r="B2322" i="8"/>
  <c r="B2323" i="8"/>
  <c r="B2324" i="8"/>
  <c r="B2325" i="8"/>
  <c r="B2326" i="8"/>
  <c r="B2327" i="8"/>
  <c r="B2328" i="8"/>
  <c r="B2329" i="8"/>
  <c r="B2330" i="8"/>
  <c r="B2331" i="8"/>
  <c r="B2332" i="8"/>
  <c r="B2333" i="8"/>
  <c r="B2334" i="8"/>
  <c r="B2335" i="8"/>
  <c r="B2336" i="8"/>
  <c r="B2337" i="8"/>
  <c r="B2338" i="8"/>
  <c r="B2339" i="8"/>
  <c r="B2340" i="8"/>
  <c r="B2341" i="8"/>
  <c r="B2342" i="8"/>
  <c r="B2343" i="8"/>
  <c r="B2344" i="8"/>
  <c r="B2345" i="8"/>
  <c r="B2346" i="8"/>
  <c r="B2347" i="8"/>
  <c r="B2348" i="8"/>
  <c r="B2349" i="8"/>
  <c r="B2350" i="8"/>
  <c r="B2351" i="8"/>
  <c r="B2352" i="8"/>
  <c r="B2353" i="8"/>
  <c r="B2354" i="8"/>
  <c r="B2355" i="8"/>
  <c r="B2356" i="8"/>
  <c r="B2357" i="8"/>
  <c r="B2358" i="8"/>
  <c r="B2359" i="8"/>
  <c r="B2360" i="8"/>
  <c r="B2361" i="8"/>
  <c r="B2362" i="8"/>
  <c r="B2363" i="8"/>
  <c r="B2364" i="8"/>
  <c r="B2365" i="8"/>
  <c r="B2366" i="8"/>
  <c r="B2367" i="8"/>
  <c r="B2368" i="8"/>
  <c r="B2369" i="8"/>
  <c r="B2370" i="8"/>
  <c r="B2371" i="8"/>
  <c r="B2372" i="8"/>
  <c r="B2373" i="8"/>
  <c r="B2374" i="8"/>
  <c r="B2375" i="8"/>
  <c r="B2376" i="8"/>
  <c r="B2377" i="8"/>
  <c r="B2378" i="8"/>
  <c r="B2379" i="8"/>
  <c r="B2380" i="8"/>
  <c r="B2381" i="8"/>
  <c r="B2382" i="8"/>
  <c r="B2383" i="8"/>
  <c r="B2384" i="8"/>
  <c r="B2385" i="8"/>
  <c r="B2386" i="8"/>
  <c r="B2387" i="8"/>
  <c r="B2388" i="8"/>
  <c r="B2389" i="8"/>
  <c r="B2390" i="8"/>
  <c r="B2391" i="8"/>
  <c r="B2392" i="8"/>
  <c r="B2393" i="8"/>
  <c r="B2394" i="8"/>
  <c r="B2395" i="8"/>
  <c r="B2396" i="8"/>
  <c r="B2397" i="8"/>
  <c r="B2398" i="8"/>
  <c r="B2399" i="8"/>
  <c r="B2400" i="8"/>
  <c r="B2401" i="8"/>
  <c r="B2402" i="8"/>
  <c r="B2403" i="8"/>
  <c r="B2404" i="8"/>
  <c r="B2405" i="8"/>
  <c r="B2406" i="8"/>
  <c r="B2407" i="8"/>
  <c r="B2408" i="8"/>
  <c r="B2409" i="8"/>
  <c r="B2410" i="8"/>
  <c r="B2411" i="8"/>
  <c r="B2412" i="8"/>
  <c r="B2413" i="8"/>
  <c r="B2414" i="8"/>
  <c r="B2415" i="8"/>
  <c r="B2416" i="8"/>
  <c r="B2417" i="8"/>
  <c r="B2418" i="8"/>
  <c r="B2419" i="8"/>
  <c r="B2420" i="8"/>
  <c r="B2421" i="8"/>
  <c r="B2422" i="8"/>
  <c r="B2423" i="8"/>
  <c r="B2424" i="8"/>
  <c r="B2425" i="8"/>
  <c r="B2426" i="8"/>
  <c r="B2427" i="8"/>
  <c r="B2428" i="8"/>
  <c r="B2429" i="8"/>
  <c r="B2430" i="8"/>
  <c r="B2431" i="8"/>
  <c r="B2432" i="8"/>
  <c r="B2433" i="8"/>
  <c r="B2434" i="8"/>
  <c r="B2435" i="8"/>
  <c r="B2436" i="8"/>
  <c r="B2437" i="8"/>
  <c r="B2438" i="8"/>
  <c r="B2439" i="8"/>
  <c r="B2440" i="8"/>
  <c r="B2441" i="8"/>
  <c r="B2442" i="8"/>
  <c r="B2443" i="8"/>
  <c r="B2444" i="8"/>
  <c r="B2445" i="8"/>
  <c r="B2446" i="8"/>
  <c r="B2447" i="8"/>
  <c r="B2448" i="8"/>
  <c r="B2449" i="8"/>
  <c r="B2450" i="8"/>
  <c r="B2451" i="8"/>
  <c r="B2452" i="8"/>
  <c r="B2453" i="8"/>
  <c r="B2454" i="8"/>
  <c r="B2455" i="8"/>
  <c r="B2456" i="8"/>
  <c r="B2457" i="8"/>
  <c r="B2458" i="8"/>
  <c r="B2459" i="8"/>
  <c r="B2460" i="8"/>
  <c r="B2461" i="8"/>
  <c r="B2462" i="8"/>
  <c r="B2463" i="8"/>
  <c r="B2464" i="8"/>
  <c r="B2465" i="8"/>
  <c r="B2466" i="8"/>
  <c r="B2467" i="8"/>
  <c r="B2468" i="8"/>
  <c r="B2469" i="8"/>
  <c r="B2470" i="8"/>
  <c r="B2471" i="8"/>
  <c r="B2472" i="8"/>
  <c r="B2473" i="8"/>
  <c r="B2474" i="8"/>
  <c r="B2475" i="8"/>
  <c r="B2476" i="8"/>
  <c r="B2477" i="8"/>
  <c r="B2478" i="8"/>
  <c r="B2479" i="8"/>
  <c r="B2480" i="8"/>
  <c r="B2481" i="8"/>
  <c r="B2482" i="8"/>
  <c r="B2483" i="8"/>
  <c r="B2484" i="8"/>
  <c r="B2485" i="8"/>
  <c r="B2486" i="8"/>
  <c r="B2487" i="8"/>
  <c r="B2488" i="8"/>
  <c r="B2489" i="8"/>
  <c r="B2490" i="8"/>
  <c r="B2491" i="8"/>
  <c r="B2492" i="8"/>
  <c r="B2493" i="8"/>
  <c r="B2494" i="8"/>
  <c r="B2495" i="8"/>
  <c r="B2496" i="8"/>
  <c r="B2497" i="8"/>
  <c r="B2498" i="8"/>
  <c r="B2499" i="8"/>
  <c r="B2500" i="8"/>
  <c r="B2501" i="8"/>
  <c r="B2502" i="8"/>
  <c r="B2503" i="8"/>
  <c r="B2504" i="8"/>
  <c r="B2505" i="8"/>
  <c r="B2506" i="8"/>
  <c r="B2507" i="8"/>
  <c r="B2508" i="8"/>
  <c r="B2509" i="8"/>
  <c r="B2510" i="8"/>
  <c r="B2511" i="8"/>
  <c r="B2512" i="8"/>
  <c r="B2513" i="8"/>
  <c r="B2514" i="8"/>
  <c r="B2515" i="8"/>
  <c r="B2516" i="8"/>
  <c r="B2517" i="8"/>
  <c r="B2518" i="8"/>
  <c r="B2519" i="8"/>
  <c r="B2520" i="8"/>
  <c r="B2521" i="8"/>
  <c r="B2522" i="8"/>
  <c r="B2523" i="8"/>
  <c r="B2524" i="8"/>
  <c r="B2525" i="8"/>
  <c r="B2526" i="8"/>
  <c r="B2527" i="8"/>
  <c r="B2528" i="8"/>
  <c r="B2529" i="8"/>
  <c r="B2530" i="8"/>
  <c r="B2531" i="8"/>
  <c r="B2532" i="8"/>
  <c r="B2533" i="8"/>
  <c r="B2534" i="8"/>
  <c r="B2535" i="8"/>
  <c r="B2536" i="8"/>
  <c r="B2537" i="8"/>
  <c r="B2538" i="8"/>
  <c r="B2539" i="8"/>
  <c r="B2540" i="8"/>
  <c r="B2541" i="8"/>
  <c r="B2542" i="8"/>
  <c r="B2543" i="8"/>
  <c r="B2544" i="8"/>
  <c r="B2545" i="8"/>
  <c r="B2546" i="8"/>
  <c r="B2547" i="8"/>
  <c r="B2548" i="8"/>
  <c r="B2549" i="8"/>
  <c r="B2550" i="8"/>
  <c r="B2551" i="8"/>
  <c r="B2552" i="8"/>
  <c r="B2553" i="8"/>
  <c r="B2554" i="8"/>
  <c r="B2555" i="8"/>
  <c r="B2556" i="8"/>
  <c r="B2557" i="8"/>
  <c r="B2558" i="8"/>
  <c r="B2559" i="8"/>
  <c r="B2560" i="8"/>
  <c r="B2561" i="8"/>
  <c r="B2562" i="8"/>
  <c r="B2563" i="8"/>
  <c r="B2564" i="8"/>
  <c r="B2565" i="8"/>
  <c r="B2566" i="8"/>
  <c r="B2567" i="8"/>
  <c r="B2568" i="8"/>
  <c r="B2569" i="8"/>
  <c r="B2570" i="8"/>
  <c r="B2571" i="8"/>
  <c r="B2572" i="8"/>
  <c r="B2573" i="8"/>
  <c r="B2574" i="8"/>
  <c r="B2575" i="8"/>
  <c r="B2576" i="8"/>
  <c r="B2577" i="8"/>
  <c r="B2578" i="8"/>
  <c r="B2579" i="8"/>
  <c r="B2580" i="8"/>
  <c r="B2581" i="8"/>
  <c r="B2582" i="8"/>
  <c r="B2583" i="8"/>
  <c r="B2584" i="8"/>
  <c r="B2585" i="8"/>
  <c r="B2586" i="8"/>
  <c r="B2587" i="8"/>
  <c r="B2588" i="8"/>
  <c r="B2589" i="8"/>
  <c r="B2590" i="8"/>
  <c r="B2591" i="8"/>
  <c r="B2592" i="8"/>
  <c r="B2593" i="8"/>
  <c r="B2594" i="8"/>
  <c r="B2595" i="8"/>
  <c r="B2596" i="8"/>
  <c r="B2597" i="8"/>
  <c r="B2598" i="8"/>
  <c r="B2599" i="8"/>
  <c r="B2600" i="8"/>
  <c r="B2601" i="8"/>
  <c r="B2602" i="8"/>
  <c r="B2603" i="8"/>
  <c r="B2604" i="8"/>
  <c r="B2605" i="8"/>
  <c r="B2606" i="8"/>
  <c r="B2607" i="8"/>
  <c r="B2608" i="8"/>
  <c r="B2609" i="8"/>
  <c r="B2610" i="8"/>
  <c r="B2611" i="8"/>
  <c r="B2612" i="8"/>
  <c r="B2613" i="8"/>
  <c r="B2614" i="8"/>
  <c r="B2615" i="8"/>
  <c r="B2616" i="8"/>
  <c r="B2617" i="8"/>
  <c r="B2618" i="8"/>
  <c r="B2619" i="8"/>
  <c r="B2620" i="8"/>
  <c r="B2621" i="8"/>
  <c r="B2622" i="8"/>
  <c r="B2623" i="8"/>
  <c r="B2624" i="8"/>
  <c r="B2625" i="8"/>
  <c r="B2626" i="8"/>
  <c r="B2627" i="8"/>
  <c r="B2628" i="8"/>
  <c r="B2629" i="8"/>
  <c r="B2630" i="8"/>
  <c r="B2631" i="8"/>
  <c r="B2632" i="8"/>
  <c r="B2633" i="8"/>
  <c r="B2634" i="8"/>
  <c r="B2635" i="8"/>
  <c r="B2636" i="8"/>
  <c r="B2637" i="8"/>
  <c r="B2638" i="8"/>
  <c r="B2639" i="8"/>
  <c r="B2640" i="8"/>
  <c r="B2641" i="8"/>
  <c r="B2642" i="8"/>
  <c r="B2643" i="8"/>
  <c r="B2644" i="8"/>
  <c r="B2645" i="8"/>
  <c r="B2646" i="8"/>
  <c r="B2647" i="8"/>
  <c r="B2648" i="8"/>
  <c r="B2649" i="8"/>
  <c r="B2650" i="8"/>
  <c r="B2651" i="8"/>
  <c r="B2652" i="8"/>
  <c r="B2653" i="8"/>
  <c r="B2654" i="8"/>
  <c r="B2655" i="8"/>
  <c r="B2656" i="8"/>
  <c r="B2657" i="8"/>
  <c r="B2658" i="8"/>
  <c r="B2659" i="8"/>
  <c r="B2660" i="8"/>
  <c r="B2661" i="8"/>
  <c r="B2662" i="8"/>
  <c r="B2663" i="8"/>
  <c r="B2664" i="8"/>
  <c r="B2665" i="8"/>
  <c r="B2666" i="8"/>
  <c r="B2667" i="8"/>
  <c r="B2668" i="8"/>
  <c r="B2669" i="8"/>
  <c r="B2670" i="8"/>
  <c r="B2671" i="8"/>
  <c r="B2672" i="8"/>
  <c r="B2673" i="8"/>
  <c r="B2674" i="8"/>
  <c r="B2675" i="8"/>
  <c r="B2676" i="8"/>
  <c r="B2677" i="8"/>
  <c r="B2678" i="8"/>
  <c r="B2679" i="8"/>
  <c r="B2680" i="8"/>
  <c r="B2681" i="8"/>
  <c r="B2682" i="8"/>
  <c r="B2683" i="8"/>
  <c r="B2684" i="8"/>
  <c r="B2685" i="8"/>
  <c r="B2686" i="8"/>
  <c r="B2687" i="8"/>
  <c r="B2688" i="8"/>
  <c r="B2689" i="8"/>
  <c r="B2690" i="8"/>
  <c r="B2691" i="8"/>
  <c r="B2692" i="8"/>
  <c r="B2693" i="8"/>
  <c r="B2694" i="8"/>
  <c r="B2695" i="8"/>
  <c r="B2696" i="8"/>
  <c r="B2697" i="8"/>
  <c r="B2698" i="8"/>
  <c r="B2699" i="8"/>
  <c r="B2700" i="8"/>
  <c r="B2701" i="8"/>
  <c r="B2702" i="8"/>
  <c r="B2703" i="8"/>
  <c r="B2704" i="8"/>
  <c r="B2705" i="8"/>
  <c r="B2706" i="8"/>
  <c r="B2707" i="8"/>
  <c r="B2708" i="8"/>
  <c r="B2709" i="8"/>
  <c r="B2710" i="8"/>
  <c r="B2711" i="8"/>
  <c r="B2712" i="8"/>
  <c r="B2713" i="8"/>
  <c r="B2714" i="8"/>
  <c r="B2715" i="8"/>
  <c r="B2716" i="8"/>
  <c r="B2717" i="8"/>
  <c r="B2718" i="8"/>
  <c r="B2719" i="8"/>
  <c r="B2720" i="8"/>
  <c r="B2721" i="8"/>
  <c r="B2722" i="8"/>
  <c r="B2723" i="8"/>
  <c r="B2724" i="8"/>
  <c r="B2725" i="8"/>
  <c r="B2726" i="8"/>
  <c r="B2727" i="8"/>
  <c r="B2728" i="8"/>
  <c r="B2729" i="8"/>
  <c r="B2730" i="8"/>
  <c r="B2731" i="8"/>
  <c r="B2732" i="8"/>
  <c r="B2733" i="8"/>
  <c r="B2734" i="8"/>
  <c r="B2735" i="8"/>
  <c r="B2736" i="8"/>
  <c r="B2737" i="8"/>
  <c r="B2738" i="8"/>
  <c r="B2739" i="8"/>
  <c r="B2740" i="8"/>
  <c r="B2741" i="8"/>
  <c r="B2742" i="8"/>
  <c r="B2743" i="8"/>
  <c r="B2744" i="8"/>
  <c r="B2745" i="8"/>
  <c r="B2746" i="8"/>
  <c r="B2747" i="8"/>
  <c r="B2748" i="8"/>
  <c r="B2749" i="8"/>
  <c r="B2750" i="8"/>
  <c r="B2751" i="8"/>
  <c r="B2752" i="8"/>
  <c r="B2753" i="8"/>
  <c r="B2754" i="8"/>
  <c r="B2755" i="8"/>
  <c r="B2756" i="8"/>
  <c r="B2757" i="8"/>
  <c r="B2758" i="8"/>
  <c r="B2759" i="8"/>
  <c r="B2760" i="8"/>
  <c r="B2761" i="8"/>
  <c r="B2762" i="8"/>
  <c r="B2763" i="8"/>
  <c r="B2764" i="8"/>
  <c r="B2765" i="8"/>
  <c r="B2766" i="8"/>
  <c r="B2767" i="8"/>
  <c r="B2768" i="8"/>
  <c r="B2769" i="8"/>
  <c r="B2770" i="8"/>
  <c r="B2771" i="8"/>
  <c r="B2772" i="8"/>
  <c r="B2773" i="8"/>
  <c r="B2774" i="8"/>
  <c r="B2775" i="8"/>
  <c r="B2776" i="8"/>
  <c r="B2777" i="8"/>
  <c r="B2778" i="8"/>
  <c r="B2779" i="8"/>
  <c r="B2780" i="8"/>
  <c r="B2781" i="8"/>
  <c r="B2782" i="8"/>
  <c r="B2783" i="8"/>
  <c r="B2784" i="8"/>
  <c r="B2785" i="8"/>
  <c r="B2786" i="8"/>
  <c r="B2787" i="8"/>
  <c r="B2788" i="8"/>
  <c r="B2789" i="8"/>
  <c r="B2790" i="8"/>
  <c r="B2791" i="8"/>
  <c r="B2792" i="8"/>
  <c r="B2793" i="8"/>
  <c r="B2794" i="8"/>
  <c r="B2795" i="8"/>
  <c r="B2796" i="8"/>
  <c r="B2797" i="8"/>
  <c r="B2798" i="8"/>
  <c r="B2799" i="8"/>
  <c r="B2800" i="8"/>
  <c r="B2801" i="8"/>
  <c r="B2802" i="8"/>
  <c r="B2803" i="8"/>
  <c r="B2804" i="8"/>
  <c r="B2805" i="8"/>
  <c r="B2806" i="8"/>
  <c r="B2807" i="8"/>
  <c r="B2808" i="8"/>
  <c r="B2809" i="8"/>
  <c r="B2810" i="8"/>
  <c r="B2811" i="8"/>
  <c r="B2812" i="8"/>
  <c r="B2813" i="8"/>
  <c r="B2814" i="8"/>
  <c r="B2815" i="8"/>
  <c r="B2816" i="8"/>
  <c r="B2817" i="8"/>
  <c r="B2818" i="8"/>
  <c r="B2819" i="8"/>
  <c r="B2820" i="8"/>
  <c r="B2821" i="8"/>
  <c r="B2822" i="8"/>
  <c r="B2823" i="8"/>
  <c r="B2824" i="8"/>
  <c r="B2825" i="8"/>
  <c r="B2826" i="8"/>
  <c r="B2827" i="8"/>
  <c r="B2828" i="8"/>
  <c r="B2829" i="8"/>
  <c r="B2830" i="8"/>
  <c r="B2831" i="8"/>
  <c r="B2832" i="8"/>
  <c r="B2833" i="8"/>
  <c r="B2834" i="8"/>
  <c r="B2835" i="8"/>
  <c r="B2836" i="8"/>
  <c r="B2837" i="8"/>
  <c r="B2838" i="8"/>
  <c r="B2839" i="8"/>
  <c r="B2840" i="8"/>
  <c r="B2841" i="8"/>
  <c r="B2842" i="8"/>
  <c r="B2843" i="8"/>
  <c r="B2844" i="8"/>
  <c r="B2845" i="8"/>
  <c r="B2846" i="8"/>
  <c r="B2847" i="8"/>
  <c r="B2848" i="8"/>
  <c r="B2849" i="8"/>
  <c r="B2850" i="8"/>
  <c r="B2851" i="8"/>
  <c r="B2852" i="8"/>
  <c r="B2853" i="8"/>
  <c r="B2854" i="8"/>
  <c r="B2855" i="8"/>
  <c r="B2856" i="8"/>
  <c r="B2857" i="8"/>
  <c r="B2858" i="8"/>
  <c r="B2859" i="8"/>
  <c r="B2860" i="8"/>
  <c r="B2861" i="8"/>
  <c r="B2862" i="8"/>
  <c r="B2863" i="8"/>
  <c r="B2864" i="8"/>
  <c r="B2865" i="8"/>
  <c r="B2866" i="8"/>
  <c r="B2867" i="8"/>
  <c r="B2868" i="8"/>
  <c r="B2869" i="8"/>
  <c r="B2870" i="8"/>
  <c r="B2871" i="8"/>
  <c r="B2872" i="8"/>
  <c r="B2873" i="8"/>
  <c r="B2874" i="8"/>
  <c r="B2875" i="8"/>
  <c r="B2876" i="8"/>
  <c r="B2877" i="8"/>
  <c r="B2878" i="8"/>
  <c r="B2879" i="8"/>
  <c r="B2880" i="8"/>
  <c r="B2881" i="8"/>
  <c r="B2882" i="8"/>
  <c r="B2883" i="8"/>
  <c r="B2884" i="8"/>
  <c r="B2885" i="8"/>
  <c r="B2886" i="8"/>
  <c r="B2887" i="8"/>
  <c r="B2888" i="8"/>
  <c r="B2889" i="8"/>
  <c r="B2890" i="8"/>
  <c r="B2891" i="8"/>
  <c r="B2892" i="8"/>
  <c r="B2893" i="8"/>
  <c r="B2894" i="8"/>
  <c r="B2895" i="8"/>
  <c r="B2896" i="8"/>
  <c r="B2897" i="8"/>
  <c r="B2898" i="8"/>
  <c r="B2899" i="8"/>
  <c r="B2900" i="8"/>
  <c r="B2901" i="8"/>
  <c r="B2902" i="8"/>
  <c r="B2903" i="8"/>
  <c r="B2904" i="8"/>
  <c r="B2905" i="8"/>
  <c r="B2906" i="8"/>
  <c r="B2907" i="8"/>
  <c r="B2908" i="8"/>
  <c r="B2909" i="8"/>
  <c r="B2910" i="8"/>
  <c r="B2911" i="8"/>
  <c r="B2912" i="8"/>
  <c r="B2913" i="8"/>
  <c r="B2914" i="8"/>
  <c r="B2915" i="8"/>
  <c r="B2916" i="8"/>
  <c r="B2917" i="8"/>
  <c r="B2918" i="8"/>
  <c r="B2919" i="8"/>
  <c r="B2920" i="8"/>
  <c r="B2921" i="8"/>
  <c r="B2922" i="8"/>
  <c r="B2923" i="8"/>
  <c r="B2924" i="8"/>
  <c r="B2925" i="8"/>
  <c r="B2926" i="8"/>
  <c r="B2927" i="8"/>
  <c r="B2928" i="8"/>
  <c r="B2929" i="8"/>
  <c r="B2930" i="8"/>
  <c r="B2931" i="8"/>
  <c r="B2932" i="8"/>
  <c r="B2933" i="8"/>
  <c r="B2934" i="8"/>
  <c r="B2935" i="8"/>
  <c r="B2936" i="8"/>
  <c r="B2937" i="8"/>
  <c r="B2938" i="8"/>
  <c r="B2939" i="8"/>
  <c r="B2940" i="8"/>
  <c r="B2941" i="8"/>
  <c r="B2942" i="8"/>
  <c r="B2943" i="8"/>
  <c r="B2944" i="8"/>
  <c r="B2945" i="8"/>
  <c r="B2946" i="8"/>
  <c r="B2947" i="8"/>
  <c r="B2948" i="8"/>
  <c r="B2949" i="8"/>
  <c r="B2950" i="8"/>
  <c r="B2951" i="8"/>
  <c r="B2952" i="8"/>
  <c r="B2953" i="8"/>
  <c r="B2954" i="8"/>
  <c r="B2955" i="8"/>
  <c r="B2956" i="8"/>
  <c r="B2957" i="8"/>
  <c r="B2958" i="8"/>
  <c r="B2959" i="8"/>
  <c r="B2960" i="8"/>
  <c r="B2961" i="8"/>
  <c r="B2962" i="8"/>
  <c r="B2963" i="8"/>
  <c r="B2964" i="8"/>
  <c r="B2965" i="8"/>
  <c r="B2966" i="8"/>
  <c r="B2967" i="8"/>
  <c r="B2968" i="8"/>
  <c r="B2969" i="8"/>
  <c r="B2970" i="8"/>
  <c r="B2971" i="8"/>
  <c r="B2972" i="8"/>
  <c r="B2973" i="8"/>
  <c r="B2974" i="8"/>
  <c r="B2975" i="8"/>
  <c r="B2976" i="8"/>
  <c r="B2977" i="8"/>
  <c r="B2978" i="8"/>
  <c r="B2979" i="8"/>
  <c r="B2980" i="8"/>
  <c r="B2981" i="8"/>
  <c r="B2982" i="8"/>
  <c r="B2983" i="8"/>
  <c r="B2984" i="8"/>
  <c r="B2985" i="8"/>
  <c r="B2986" i="8"/>
  <c r="B2987" i="8"/>
  <c r="B2988" i="8"/>
  <c r="B2989" i="8"/>
  <c r="B2990" i="8"/>
  <c r="B2991" i="8"/>
  <c r="B2992" i="8"/>
  <c r="B2993" i="8"/>
  <c r="B2994" i="8"/>
  <c r="B2995" i="8"/>
  <c r="B2996" i="8"/>
  <c r="B2997" i="8"/>
  <c r="B2998" i="8"/>
  <c r="B2999" i="8"/>
  <c r="B3000" i="8"/>
  <c r="B3001" i="8"/>
  <c r="B3002" i="8"/>
  <c r="B3003" i="8"/>
  <c r="B3004" i="8"/>
  <c r="B3005" i="8"/>
  <c r="B3006" i="8"/>
  <c r="B3007" i="8"/>
  <c r="B3008" i="8"/>
  <c r="B3009" i="8"/>
  <c r="B3010" i="8"/>
  <c r="B3011" i="8"/>
  <c r="B3012" i="8"/>
  <c r="B3013" i="8"/>
  <c r="B3014" i="8"/>
  <c r="B3015" i="8"/>
  <c r="B3016" i="8"/>
  <c r="B3017" i="8"/>
  <c r="B3018" i="8"/>
  <c r="B3019" i="8"/>
  <c r="B3020" i="8"/>
  <c r="B3021" i="8"/>
  <c r="B3022" i="8"/>
  <c r="B3023" i="8"/>
  <c r="B3024" i="8"/>
  <c r="B3025" i="8"/>
  <c r="B3026" i="8"/>
  <c r="B3027" i="8"/>
  <c r="B3028" i="8"/>
  <c r="B3029" i="8"/>
  <c r="B3030" i="8"/>
  <c r="B3031" i="8"/>
  <c r="B3032" i="8"/>
  <c r="B3033" i="8"/>
  <c r="B3034" i="8"/>
  <c r="B3035" i="8"/>
  <c r="B3036" i="8"/>
  <c r="B3037" i="8"/>
  <c r="B3038" i="8"/>
  <c r="B3039" i="8"/>
  <c r="B3040" i="8"/>
  <c r="B3041" i="8"/>
  <c r="B3042" i="8"/>
  <c r="B3043" i="8"/>
  <c r="B3044" i="8"/>
  <c r="B3045" i="8"/>
  <c r="B3046" i="8"/>
  <c r="B3047" i="8"/>
  <c r="B3048" i="8"/>
  <c r="B3049" i="8"/>
  <c r="B3050" i="8"/>
  <c r="B3051" i="8"/>
  <c r="B3052" i="8"/>
  <c r="B3053" i="8"/>
  <c r="B3054" i="8"/>
  <c r="B3055" i="8"/>
  <c r="B3056" i="8"/>
  <c r="B3057" i="8"/>
  <c r="B3058" i="8"/>
  <c r="B3059" i="8"/>
  <c r="B3060" i="8"/>
  <c r="B3061" i="8"/>
  <c r="B3062" i="8"/>
  <c r="B3063" i="8"/>
  <c r="B3064" i="8"/>
  <c r="B3065" i="8"/>
  <c r="B3066" i="8"/>
  <c r="B3067" i="8"/>
  <c r="B3068" i="8"/>
  <c r="B3069" i="8"/>
  <c r="B3070" i="8"/>
  <c r="B3071" i="8"/>
  <c r="B3072" i="8"/>
  <c r="B3073" i="8"/>
  <c r="B3074" i="8"/>
  <c r="B3075" i="8"/>
  <c r="B3076" i="8"/>
  <c r="B3077" i="8"/>
  <c r="B3078" i="8"/>
  <c r="B3079" i="8"/>
  <c r="B3080" i="8"/>
  <c r="B3081" i="8"/>
  <c r="B3082" i="8"/>
  <c r="B3083" i="8"/>
  <c r="B3084" i="8"/>
  <c r="B3085" i="8"/>
  <c r="B3086" i="8"/>
  <c r="B3087" i="8"/>
  <c r="B3088" i="8"/>
  <c r="B3089" i="8"/>
  <c r="B3090" i="8"/>
  <c r="B3091" i="8"/>
  <c r="B3092" i="8"/>
  <c r="B3093" i="8"/>
  <c r="B3094" i="8"/>
  <c r="B3095" i="8"/>
  <c r="B3096" i="8"/>
  <c r="B3097" i="8"/>
  <c r="B3098" i="8"/>
  <c r="B3099" i="8"/>
  <c r="B3100" i="8"/>
  <c r="B3101" i="8"/>
  <c r="B3102" i="8"/>
  <c r="B3103" i="8"/>
  <c r="B3104" i="8"/>
  <c r="B3105" i="8"/>
  <c r="B3106" i="8"/>
  <c r="B3107" i="8"/>
  <c r="B3108" i="8"/>
  <c r="B3109" i="8"/>
  <c r="B3110" i="8"/>
  <c r="B3111" i="8"/>
  <c r="B3112" i="8"/>
  <c r="B3113" i="8"/>
  <c r="B3114" i="8"/>
  <c r="B3115" i="8"/>
  <c r="B3116" i="8"/>
  <c r="B3117" i="8"/>
  <c r="B3118" i="8"/>
  <c r="B3119" i="8"/>
  <c r="B3120" i="8"/>
  <c r="B3121" i="8"/>
  <c r="B3122" i="8"/>
  <c r="B3123" i="8"/>
  <c r="B3124" i="8"/>
  <c r="B3125" i="8"/>
  <c r="B3126" i="8"/>
  <c r="B3127" i="8"/>
  <c r="B3128" i="8"/>
  <c r="B3129" i="8"/>
  <c r="B3130" i="8"/>
  <c r="B3131" i="8"/>
  <c r="B3132" i="8"/>
  <c r="B3133" i="8"/>
  <c r="B3134" i="8"/>
  <c r="B3135" i="8"/>
  <c r="B3136" i="8"/>
  <c r="B3137" i="8"/>
  <c r="B3138" i="8"/>
  <c r="B3139" i="8"/>
  <c r="B3140" i="8"/>
  <c r="B3141" i="8"/>
  <c r="B3142" i="8"/>
  <c r="B3143" i="8"/>
  <c r="B3144" i="8"/>
  <c r="B3145" i="8"/>
  <c r="B3146" i="8"/>
  <c r="B3147" i="8"/>
  <c r="B3148" i="8"/>
  <c r="B3149" i="8"/>
  <c r="B3150" i="8"/>
  <c r="B3151" i="8"/>
  <c r="B3152" i="8"/>
  <c r="B3153" i="8"/>
  <c r="B3154" i="8"/>
  <c r="B3155" i="8"/>
  <c r="B3156" i="8"/>
  <c r="B3157" i="8"/>
  <c r="B3158" i="8"/>
  <c r="B3159" i="8"/>
  <c r="B3160" i="8"/>
  <c r="B3161" i="8"/>
  <c r="B3162" i="8"/>
  <c r="B3163" i="8"/>
  <c r="B3164" i="8"/>
  <c r="B3165" i="8"/>
  <c r="B3166" i="8"/>
  <c r="B3167" i="8"/>
  <c r="B3168" i="8"/>
  <c r="B3169" i="8"/>
  <c r="B3170" i="8"/>
  <c r="B3171" i="8"/>
  <c r="B3172" i="8"/>
  <c r="B3173" i="8"/>
  <c r="B3174" i="8"/>
  <c r="B3175" i="8"/>
  <c r="B3176" i="8"/>
  <c r="B3177" i="8"/>
  <c r="B3178" i="8"/>
  <c r="B3179" i="8"/>
  <c r="B3180" i="8"/>
  <c r="B3181" i="8"/>
  <c r="B3182" i="8"/>
  <c r="B3183" i="8"/>
  <c r="B3184" i="8"/>
  <c r="B3185" i="8"/>
  <c r="B3186" i="8"/>
  <c r="B3187" i="8"/>
  <c r="B3188" i="8"/>
  <c r="B3189" i="8"/>
  <c r="B3190" i="8"/>
  <c r="B3191" i="8"/>
  <c r="B3192" i="8"/>
  <c r="B3193" i="8"/>
  <c r="B3194" i="8"/>
  <c r="B3195" i="8"/>
  <c r="B3196" i="8"/>
  <c r="B3197" i="8"/>
  <c r="B3198" i="8"/>
  <c r="B3199" i="8"/>
  <c r="B3200" i="8"/>
  <c r="B3201" i="8"/>
  <c r="B3202" i="8"/>
  <c r="B3203" i="8"/>
  <c r="B3204" i="8"/>
  <c r="B3205" i="8"/>
  <c r="B3206" i="8"/>
  <c r="B3207" i="8"/>
  <c r="B3208" i="8"/>
  <c r="B3209" i="8"/>
  <c r="B3210" i="8"/>
  <c r="B3211" i="8"/>
  <c r="B3212" i="8"/>
  <c r="B3213" i="8"/>
  <c r="B3214" i="8"/>
  <c r="B3215" i="8"/>
  <c r="B3216" i="8"/>
  <c r="B3217" i="8"/>
  <c r="B3218" i="8"/>
  <c r="B3219" i="8"/>
  <c r="B3220" i="8"/>
  <c r="B3221" i="8"/>
  <c r="B3222" i="8"/>
  <c r="B3223" i="8"/>
  <c r="B3224" i="8"/>
  <c r="B3225" i="8"/>
  <c r="B3226" i="8"/>
  <c r="B3227" i="8"/>
  <c r="B3228" i="8"/>
  <c r="B3229" i="8"/>
  <c r="B3230" i="8"/>
  <c r="B3231" i="8"/>
  <c r="B3232" i="8"/>
  <c r="B3233" i="8"/>
  <c r="B3234" i="8"/>
  <c r="B3235" i="8"/>
  <c r="B3236" i="8"/>
  <c r="B3237" i="8"/>
  <c r="B3238" i="8"/>
  <c r="B3239" i="8"/>
  <c r="B3240" i="8"/>
  <c r="B3241" i="8"/>
  <c r="B3242" i="8"/>
  <c r="B3243" i="8"/>
  <c r="B3244" i="8"/>
  <c r="B3245" i="8"/>
  <c r="B3246" i="8"/>
  <c r="B3247" i="8"/>
  <c r="B3248" i="8"/>
  <c r="B3249" i="8"/>
  <c r="B3250" i="8"/>
  <c r="B3251" i="8"/>
  <c r="B3252" i="8"/>
  <c r="B3253" i="8"/>
  <c r="B3254" i="8"/>
  <c r="B3255" i="8"/>
  <c r="B3256" i="8"/>
  <c r="B3257" i="8"/>
  <c r="B3258" i="8"/>
  <c r="B3259" i="8"/>
  <c r="B3260" i="8"/>
  <c r="B3261" i="8"/>
  <c r="B3262" i="8"/>
  <c r="B3263" i="8"/>
  <c r="B3264" i="8"/>
  <c r="B3265" i="8"/>
  <c r="B3266" i="8"/>
  <c r="B3267" i="8"/>
  <c r="B3268" i="8"/>
  <c r="B3269" i="8"/>
  <c r="B3270" i="8"/>
  <c r="B3271" i="8"/>
  <c r="B3272" i="8"/>
  <c r="B3273" i="8"/>
  <c r="B3274" i="8"/>
  <c r="B3275" i="8"/>
  <c r="B3276" i="8"/>
  <c r="B3277" i="8"/>
  <c r="B3278" i="8"/>
  <c r="B3279" i="8"/>
  <c r="B3280" i="8"/>
  <c r="B3281" i="8"/>
  <c r="B3282" i="8"/>
  <c r="B3283" i="8"/>
  <c r="B3284" i="8"/>
  <c r="B3285" i="8"/>
  <c r="B3286" i="8"/>
  <c r="B3287" i="8"/>
  <c r="B3288" i="8"/>
  <c r="B3289" i="8"/>
  <c r="B3290" i="8"/>
  <c r="B3291" i="8"/>
  <c r="B3292" i="8"/>
  <c r="B3293" i="8"/>
  <c r="B3294" i="8"/>
  <c r="B3295" i="8"/>
  <c r="B3296" i="8"/>
  <c r="B3297" i="8"/>
  <c r="B3298" i="8"/>
  <c r="B3299" i="8"/>
  <c r="B3300" i="8"/>
  <c r="B3301" i="8"/>
  <c r="B3302" i="8"/>
  <c r="B3303" i="8"/>
  <c r="B3304" i="8"/>
  <c r="B3305" i="8"/>
  <c r="B3306" i="8"/>
  <c r="B3307" i="8"/>
  <c r="B3308" i="8"/>
  <c r="B3309" i="8"/>
  <c r="B3310" i="8"/>
  <c r="B3311" i="8"/>
  <c r="B3312" i="8"/>
  <c r="B3313" i="8"/>
  <c r="B3314" i="8"/>
  <c r="B3315" i="8"/>
  <c r="B3316" i="8"/>
  <c r="B3317" i="8"/>
  <c r="B3318" i="8"/>
  <c r="B3319" i="8"/>
  <c r="B3320" i="8"/>
  <c r="B3321" i="8"/>
  <c r="B3322" i="8"/>
  <c r="B3323" i="8"/>
  <c r="B3324" i="8"/>
  <c r="B3325" i="8"/>
  <c r="B3326" i="8"/>
  <c r="B3327" i="8"/>
  <c r="B3328" i="8"/>
  <c r="B3329" i="8"/>
  <c r="B3330" i="8"/>
  <c r="B3331" i="8"/>
  <c r="B3332" i="8"/>
  <c r="B3333" i="8"/>
  <c r="B3334" i="8"/>
  <c r="B3335" i="8"/>
  <c r="B3336" i="8"/>
  <c r="B3337" i="8"/>
  <c r="B3338" i="8"/>
  <c r="B3339" i="8"/>
  <c r="B3340" i="8"/>
  <c r="B3341" i="8"/>
  <c r="B3342" i="8"/>
  <c r="B3343" i="8"/>
  <c r="B3344" i="8"/>
  <c r="B3345" i="8"/>
  <c r="B3346" i="8"/>
  <c r="B3347" i="8"/>
  <c r="B3348" i="8"/>
  <c r="B3349" i="8"/>
  <c r="B3350" i="8"/>
  <c r="B3351" i="8"/>
  <c r="B3352" i="8"/>
  <c r="B3353" i="8"/>
  <c r="B3354" i="8"/>
  <c r="B3355" i="8"/>
  <c r="B3356" i="8"/>
  <c r="B3357" i="8"/>
  <c r="B3358" i="8"/>
  <c r="B3359" i="8"/>
  <c r="B3360" i="8"/>
  <c r="B3361" i="8"/>
  <c r="B3362" i="8"/>
  <c r="B3363" i="8"/>
  <c r="B3364" i="8"/>
  <c r="B3365" i="8"/>
  <c r="B3366" i="8"/>
  <c r="B3367" i="8"/>
  <c r="B3368" i="8"/>
  <c r="B3369" i="8"/>
  <c r="B3370" i="8"/>
  <c r="B3371" i="8"/>
  <c r="B3372" i="8"/>
  <c r="B3373" i="8"/>
  <c r="B3374" i="8"/>
  <c r="B3375" i="8"/>
  <c r="B3376" i="8"/>
  <c r="B3377" i="8"/>
  <c r="B3378" i="8"/>
  <c r="B3379" i="8"/>
  <c r="B3380" i="8"/>
  <c r="B3381" i="8"/>
  <c r="B3382" i="8"/>
  <c r="B3383" i="8"/>
  <c r="B3384" i="8"/>
  <c r="B3385" i="8"/>
  <c r="B3386" i="8"/>
  <c r="B3387" i="8"/>
  <c r="B3388" i="8"/>
  <c r="B3389" i="8"/>
  <c r="B3390" i="8"/>
  <c r="B3391" i="8"/>
  <c r="B3392" i="8"/>
  <c r="B3393" i="8"/>
  <c r="B3394" i="8"/>
  <c r="B3395" i="8"/>
  <c r="B3396" i="8"/>
  <c r="B3397" i="8"/>
  <c r="B3398" i="8"/>
  <c r="B3399" i="8"/>
  <c r="B3400" i="8"/>
  <c r="B3401" i="8"/>
  <c r="B3402" i="8"/>
  <c r="B3403" i="8"/>
  <c r="B3404" i="8"/>
  <c r="B3405" i="8"/>
  <c r="B3406" i="8"/>
  <c r="B3407" i="8"/>
  <c r="B3408" i="8"/>
  <c r="B3409" i="8"/>
  <c r="B3410" i="8"/>
  <c r="B3411" i="8"/>
  <c r="B3412" i="8"/>
  <c r="B3413" i="8"/>
  <c r="B3414" i="8"/>
  <c r="B3415" i="8"/>
  <c r="B3416" i="8"/>
  <c r="B3417" i="8"/>
  <c r="B3418" i="8"/>
  <c r="B3419" i="8"/>
  <c r="B3420" i="8"/>
  <c r="B3421" i="8"/>
  <c r="B3422" i="8"/>
  <c r="B3423" i="8"/>
  <c r="B3424" i="8"/>
  <c r="B3425" i="8"/>
  <c r="B3426" i="8"/>
  <c r="B3427" i="8"/>
  <c r="B3428" i="8"/>
  <c r="B3429" i="8"/>
  <c r="B3430" i="8"/>
  <c r="B3431" i="8"/>
  <c r="B3432" i="8"/>
  <c r="B3433" i="8"/>
  <c r="B3434" i="8"/>
  <c r="B3435" i="8"/>
  <c r="B3436" i="8"/>
  <c r="B3437" i="8"/>
  <c r="B3438" i="8"/>
  <c r="B3439" i="8"/>
  <c r="B3440" i="8"/>
  <c r="B3441" i="8"/>
  <c r="B3442" i="8"/>
  <c r="B3443" i="8"/>
  <c r="B3444" i="8"/>
  <c r="B3445" i="8"/>
  <c r="B3446" i="8"/>
  <c r="B3447" i="8"/>
  <c r="B3448" i="8"/>
  <c r="B3449" i="8"/>
  <c r="B3450" i="8"/>
  <c r="B3451" i="8"/>
  <c r="B3452" i="8"/>
  <c r="B3453" i="8"/>
  <c r="B3454" i="8"/>
  <c r="B3455" i="8"/>
  <c r="B3456" i="8"/>
  <c r="B3457" i="8"/>
  <c r="B3458" i="8"/>
  <c r="B3459" i="8"/>
  <c r="B3460" i="8"/>
  <c r="B3461" i="8"/>
  <c r="B3462" i="8"/>
  <c r="B3463" i="8"/>
  <c r="B3464" i="8"/>
  <c r="B3465" i="8"/>
  <c r="B3466" i="8"/>
  <c r="B3467" i="8"/>
  <c r="B3468" i="8"/>
  <c r="B3469" i="8"/>
  <c r="B3470" i="8"/>
  <c r="B3471" i="8"/>
  <c r="B3472" i="8"/>
  <c r="B3473" i="8"/>
  <c r="B3474" i="8"/>
  <c r="B3475" i="8"/>
  <c r="B3476" i="8"/>
  <c r="B3477" i="8"/>
  <c r="B3478" i="8"/>
  <c r="B3479" i="8"/>
  <c r="B3480" i="8"/>
  <c r="B3481" i="8"/>
  <c r="B3482" i="8"/>
  <c r="B3483" i="8"/>
  <c r="B3484" i="8"/>
  <c r="B3485" i="8"/>
  <c r="B3486" i="8"/>
  <c r="B3487" i="8"/>
  <c r="B3488" i="8"/>
  <c r="B3489" i="8"/>
  <c r="B3490" i="8"/>
  <c r="B3491" i="8"/>
  <c r="B3492" i="8"/>
  <c r="B3493" i="8"/>
  <c r="B3494" i="8"/>
  <c r="B3495" i="8"/>
  <c r="B3496" i="8"/>
  <c r="B3497" i="8"/>
  <c r="B3498" i="8"/>
  <c r="B3499" i="8"/>
  <c r="B3500" i="8"/>
  <c r="B3501" i="8"/>
  <c r="B3502" i="8"/>
  <c r="B3503" i="8"/>
  <c r="B3504" i="8"/>
  <c r="B3505" i="8"/>
  <c r="B3506" i="8"/>
  <c r="B3507" i="8"/>
  <c r="B3508" i="8"/>
  <c r="B3509" i="8"/>
  <c r="B3510" i="8"/>
  <c r="B3511" i="8"/>
  <c r="B3512" i="8"/>
  <c r="B3513" i="8"/>
  <c r="B3514" i="8"/>
  <c r="B3515" i="8"/>
  <c r="B3516" i="8"/>
  <c r="B3517" i="8"/>
  <c r="B3518" i="8"/>
  <c r="B3519" i="8"/>
  <c r="B3520" i="8"/>
  <c r="B3521" i="8"/>
  <c r="B3522" i="8"/>
  <c r="B3523" i="8"/>
  <c r="B3524" i="8"/>
  <c r="B3525" i="8"/>
  <c r="B3526" i="8"/>
  <c r="B3527" i="8"/>
  <c r="B3528" i="8"/>
  <c r="B3529" i="8"/>
  <c r="B3530" i="8"/>
  <c r="B3531" i="8"/>
  <c r="B3532" i="8"/>
  <c r="B3533" i="8"/>
  <c r="B3534" i="8"/>
  <c r="B3535" i="8"/>
  <c r="B3536" i="8"/>
  <c r="B3537" i="8"/>
  <c r="B3538" i="8"/>
  <c r="B3539" i="8"/>
  <c r="B3540" i="8"/>
  <c r="B3541" i="8"/>
  <c r="B3542" i="8"/>
  <c r="B3543" i="8"/>
  <c r="B3544" i="8"/>
  <c r="B3545" i="8"/>
  <c r="B3546" i="8"/>
  <c r="B3547" i="8"/>
  <c r="B3548" i="8"/>
  <c r="B3549" i="8"/>
  <c r="B3550" i="8"/>
  <c r="B3551" i="8"/>
  <c r="B3552" i="8"/>
  <c r="B3553" i="8"/>
  <c r="B3554" i="8"/>
  <c r="B3555" i="8"/>
  <c r="B3556" i="8"/>
  <c r="B3557" i="8"/>
  <c r="B3558" i="8"/>
  <c r="B3559" i="8"/>
  <c r="B3560" i="8"/>
  <c r="B3561" i="8"/>
  <c r="B3562" i="8"/>
  <c r="B3563" i="8"/>
  <c r="B3564" i="8"/>
  <c r="B3565" i="8"/>
  <c r="B3566" i="8"/>
  <c r="B3567" i="8"/>
  <c r="B3568" i="8"/>
  <c r="B3569" i="8"/>
  <c r="B3570" i="8"/>
  <c r="B3571" i="8"/>
  <c r="B3572" i="8"/>
  <c r="B3573" i="8"/>
  <c r="B3574" i="8"/>
  <c r="B3575" i="8"/>
  <c r="B3576" i="8"/>
  <c r="B3577" i="8"/>
  <c r="B3578" i="8"/>
  <c r="B3579" i="8"/>
  <c r="B3580" i="8"/>
  <c r="B3581" i="8"/>
  <c r="B3582" i="8"/>
  <c r="B3583" i="8"/>
  <c r="B3584" i="8"/>
  <c r="B3585" i="8"/>
  <c r="B3586" i="8"/>
  <c r="B3587" i="8"/>
  <c r="B3588" i="8"/>
  <c r="B3589" i="8"/>
  <c r="B3590" i="8"/>
  <c r="B3591" i="8"/>
  <c r="B3592" i="8"/>
  <c r="B3593" i="8"/>
  <c r="B3594" i="8"/>
  <c r="B3595" i="8"/>
  <c r="B3596" i="8"/>
  <c r="B3597" i="8"/>
  <c r="B3598" i="8"/>
  <c r="B3599" i="8"/>
  <c r="B3600" i="8"/>
  <c r="B3601" i="8"/>
  <c r="B3602" i="8"/>
  <c r="B3603" i="8"/>
  <c r="B3604" i="8"/>
  <c r="B3605" i="8"/>
  <c r="B3606" i="8"/>
  <c r="B3607" i="8"/>
  <c r="B3608" i="8"/>
  <c r="B3609" i="8"/>
  <c r="B3610" i="8"/>
  <c r="B3611" i="8"/>
  <c r="B3612" i="8"/>
  <c r="B3613" i="8"/>
  <c r="B3614" i="8"/>
  <c r="B3615" i="8"/>
  <c r="B3616" i="8"/>
  <c r="B3617" i="8"/>
  <c r="B3618" i="8"/>
  <c r="B3619" i="8"/>
  <c r="B3620" i="8"/>
  <c r="B3621" i="8"/>
  <c r="B3622" i="8"/>
  <c r="B3623" i="8"/>
  <c r="B3624" i="8"/>
  <c r="B3625" i="8"/>
  <c r="B3626" i="8"/>
  <c r="B3627" i="8"/>
  <c r="B3628" i="8"/>
  <c r="B3629" i="8"/>
  <c r="B3630" i="8"/>
  <c r="B3631" i="8"/>
  <c r="B3632" i="8"/>
  <c r="B3633" i="8"/>
  <c r="B3634" i="8"/>
  <c r="B3635" i="8"/>
  <c r="B3636" i="8"/>
  <c r="B3637" i="8"/>
  <c r="B3638" i="8"/>
  <c r="B3639" i="8"/>
  <c r="B3640" i="8"/>
  <c r="B3641" i="8"/>
  <c r="B3642" i="8"/>
  <c r="B3643" i="8"/>
  <c r="B3644" i="8"/>
  <c r="B3645" i="8"/>
  <c r="B3646" i="8"/>
  <c r="B3647" i="8"/>
  <c r="B3648" i="8"/>
  <c r="B3649" i="8"/>
  <c r="B3650" i="8"/>
  <c r="B3651" i="8"/>
  <c r="B3652" i="8"/>
  <c r="B3653" i="8"/>
  <c r="B3654" i="8"/>
  <c r="B3655" i="8"/>
  <c r="B3656" i="8"/>
  <c r="B3657" i="8"/>
  <c r="B3658" i="8"/>
  <c r="B3659" i="8"/>
  <c r="B3660" i="8"/>
  <c r="B3661" i="8"/>
  <c r="B3662" i="8"/>
  <c r="B3663" i="8"/>
  <c r="B3664" i="8"/>
  <c r="B3665" i="8"/>
  <c r="B3666" i="8"/>
  <c r="B3667" i="8"/>
  <c r="B3668" i="8"/>
  <c r="B3669" i="8"/>
  <c r="B3670" i="8"/>
  <c r="B3671" i="8"/>
  <c r="B3672" i="8"/>
  <c r="B3673" i="8"/>
  <c r="B3674" i="8"/>
  <c r="B3675" i="8"/>
  <c r="B3676" i="8"/>
  <c r="B3677" i="8"/>
  <c r="B3678" i="8"/>
  <c r="B3679" i="8"/>
  <c r="B3680" i="8"/>
  <c r="B3681" i="8"/>
  <c r="B3682" i="8"/>
  <c r="B3683" i="8"/>
  <c r="B3684" i="8"/>
  <c r="B3685" i="8"/>
  <c r="B3686" i="8"/>
  <c r="B3687" i="8"/>
  <c r="B3688" i="8"/>
  <c r="B3689" i="8"/>
  <c r="B3690" i="8"/>
  <c r="B3691" i="8"/>
  <c r="B3692" i="8"/>
  <c r="B3693" i="8"/>
  <c r="B3694" i="8"/>
  <c r="B3695" i="8"/>
  <c r="B3696" i="8"/>
  <c r="B3697" i="8"/>
  <c r="B3698" i="8"/>
  <c r="B3699" i="8"/>
  <c r="B3700" i="8"/>
  <c r="B3701" i="8"/>
  <c r="B3702" i="8"/>
  <c r="B3703" i="8"/>
  <c r="B3704" i="8"/>
  <c r="B3705" i="8"/>
  <c r="B3706" i="8"/>
  <c r="B3707" i="8"/>
  <c r="B3708" i="8"/>
  <c r="B3709" i="8"/>
  <c r="B3710" i="8"/>
  <c r="B3711" i="8"/>
  <c r="B3712" i="8"/>
  <c r="B3713" i="8"/>
  <c r="B3714" i="8"/>
  <c r="B3715" i="8"/>
  <c r="B3716" i="8"/>
  <c r="B3717" i="8"/>
  <c r="B3718" i="8"/>
  <c r="B3719" i="8"/>
  <c r="B3720" i="8"/>
  <c r="B3721" i="8"/>
  <c r="B3722" i="8"/>
  <c r="B3723" i="8"/>
  <c r="B3724" i="8"/>
  <c r="B3725" i="8"/>
  <c r="B3726" i="8"/>
  <c r="B3727" i="8"/>
  <c r="B3728" i="8"/>
  <c r="B3729" i="8"/>
  <c r="B3730" i="8"/>
  <c r="B3731" i="8"/>
  <c r="B3732" i="8"/>
  <c r="B3733" i="8"/>
  <c r="B3734" i="8"/>
  <c r="B3735" i="8"/>
  <c r="B3736" i="8"/>
  <c r="B3737" i="8"/>
  <c r="B3738" i="8"/>
  <c r="B3739" i="8"/>
  <c r="B3740" i="8"/>
  <c r="B3741" i="8"/>
  <c r="B3742" i="8"/>
  <c r="B3743" i="8"/>
  <c r="B3744" i="8"/>
  <c r="B3745" i="8"/>
  <c r="B3746" i="8"/>
  <c r="B3747" i="8"/>
  <c r="B3748" i="8"/>
  <c r="B3749" i="8"/>
  <c r="B3750" i="8"/>
  <c r="B3751" i="8"/>
  <c r="B3752" i="8"/>
  <c r="B3753" i="8"/>
  <c r="B3754" i="8"/>
  <c r="B3755" i="8"/>
  <c r="B3756" i="8"/>
  <c r="B3757" i="8"/>
  <c r="B3758" i="8"/>
  <c r="B3759" i="8"/>
  <c r="B3760" i="8"/>
  <c r="B3761" i="8"/>
  <c r="B3762" i="8"/>
  <c r="B3763" i="8"/>
  <c r="B3764" i="8"/>
  <c r="B3765" i="8"/>
  <c r="B3766" i="8"/>
  <c r="B3767" i="8"/>
  <c r="B3768" i="8"/>
  <c r="B3769" i="8"/>
  <c r="B3770" i="8"/>
  <c r="B3771" i="8"/>
  <c r="B3772" i="8"/>
  <c r="B3773" i="8"/>
  <c r="B3774" i="8"/>
  <c r="B3775" i="8"/>
  <c r="B3776" i="8"/>
  <c r="B3777" i="8"/>
  <c r="B3778" i="8"/>
  <c r="B3779" i="8"/>
  <c r="B3780" i="8"/>
  <c r="B3781" i="8"/>
  <c r="B3782" i="8"/>
  <c r="B3783" i="8"/>
  <c r="B3784" i="8"/>
  <c r="B3785" i="8"/>
  <c r="B3786" i="8"/>
  <c r="B3787" i="8"/>
  <c r="B3788" i="8"/>
  <c r="B3789" i="8"/>
  <c r="B3790" i="8"/>
  <c r="B3791" i="8"/>
  <c r="B3792" i="8"/>
  <c r="B3793" i="8"/>
  <c r="B3794" i="8"/>
  <c r="B3795" i="8"/>
  <c r="B3796" i="8"/>
  <c r="B3797" i="8"/>
  <c r="B3798" i="8"/>
  <c r="B3799" i="8"/>
  <c r="B3800" i="8"/>
  <c r="B3801" i="8"/>
  <c r="B3802" i="8"/>
  <c r="B3803" i="8"/>
  <c r="B3804" i="8"/>
  <c r="B3805" i="8"/>
  <c r="B3806" i="8"/>
  <c r="B3807" i="8"/>
  <c r="B3808" i="8"/>
  <c r="B3809" i="8"/>
  <c r="B3810" i="8"/>
  <c r="B3811" i="8"/>
  <c r="B3812" i="8"/>
  <c r="B3813" i="8"/>
  <c r="B3814" i="8"/>
  <c r="B3815" i="8"/>
  <c r="B3816" i="8"/>
  <c r="B3817" i="8"/>
  <c r="B3818" i="8"/>
  <c r="B3819" i="8"/>
  <c r="B3820" i="8"/>
  <c r="B3821" i="8"/>
  <c r="B3822" i="8"/>
  <c r="B3823" i="8"/>
  <c r="B3824" i="8"/>
  <c r="B3825" i="8"/>
  <c r="B3826" i="8"/>
  <c r="B3827" i="8"/>
  <c r="B3828" i="8"/>
  <c r="B3829" i="8"/>
  <c r="B3830" i="8"/>
  <c r="B3831" i="8"/>
  <c r="B3832" i="8"/>
  <c r="B3833" i="8"/>
  <c r="B3834" i="8"/>
  <c r="B3835" i="8"/>
  <c r="B3836" i="8"/>
  <c r="B3837" i="8"/>
  <c r="B3838" i="8"/>
  <c r="B3839" i="8"/>
  <c r="B3840" i="8"/>
  <c r="B3841" i="8"/>
  <c r="B3842" i="8"/>
  <c r="B3843" i="8"/>
  <c r="B3844" i="8"/>
  <c r="B3845" i="8"/>
  <c r="B3846" i="8"/>
  <c r="B3847" i="8"/>
  <c r="B3848" i="8"/>
  <c r="B3849" i="8"/>
  <c r="B3850" i="8"/>
  <c r="B3851" i="8"/>
  <c r="B3852" i="8"/>
  <c r="B3853" i="8"/>
  <c r="B3854" i="8"/>
  <c r="B3855" i="8"/>
  <c r="B3856" i="8"/>
  <c r="B3857" i="8"/>
  <c r="B3858" i="8"/>
  <c r="B3859" i="8"/>
  <c r="B3860" i="8"/>
  <c r="B3861" i="8"/>
  <c r="B3862" i="8"/>
  <c r="B3863" i="8"/>
  <c r="B3864" i="8"/>
  <c r="B3865" i="8"/>
  <c r="B3866" i="8"/>
  <c r="B3867" i="8"/>
  <c r="B3868" i="8"/>
  <c r="B3869" i="8"/>
  <c r="B3870" i="8"/>
  <c r="B3871" i="8"/>
  <c r="B3872" i="8"/>
  <c r="B3873" i="8"/>
  <c r="B3874" i="8"/>
  <c r="B3875" i="8"/>
  <c r="B3876" i="8"/>
  <c r="B3877" i="8"/>
  <c r="B3878" i="8"/>
  <c r="B3879" i="8"/>
  <c r="B3880" i="8"/>
  <c r="B3881" i="8"/>
  <c r="B3882" i="8"/>
  <c r="B3883" i="8"/>
  <c r="B3884" i="8"/>
  <c r="B3885" i="8"/>
  <c r="B3886" i="8"/>
  <c r="B3887" i="8"/>
  <c r="B3888" i="8"/>
  <c r="B3889" i="8"/>
  <c r="B3890" i="8"/>
  <c r="B3891" i="8"/>
  <c r="B3892" i="8"/>
  <c r="B3893" i="8"/>
  <c r="B3894" i="8"/>
  <c r="B3895" i="8"/>
  <c r="B3896" i="8"/>
  <c r="B3897" i="8"/>
  <c r="B3898" i="8"/>
  <c r="B3899" i="8"/>
  <c r="B3900" i="8"/>
  <c r="B3901" i="8"/>
  <c r="B3902" i="8"/>
  <c r="B3903" i="8"/>
  <c r="B3904" i="8"/>
  <c r="B3905" i="8"/>
  <c r="B3906" i="8"/>
  <c r="B3907" i="8"/>
  <c r="B3908" i="8"/>
  <c r="B3909" i="8"/>
  <c r="B3910" i="8"/>
  <c r="B3911" i="8"/>
  <c r="B3912" i="8"/>
  <c r="B3913" i="8"/>
  <c r="B3914" i="8"/>
  <c r="B3915" i="8"/>
  <c r="B3916" i="8"/>
  <c r="B3917" i="8"/>
  <c r="B3918" i="8"/>
  <c r="B3919" i="8"/>
  <c r="B3920" i="8"/>
  <c r="B3921" i="8"/>
  <c r="B3922" i="8"/>
  <c r="B3923" i="8"/>
  <c r="B3924" i="8"/>
  <c r="B3925" i="8"/>
  <c r="B3926" i="8"/>
  <c r="B3927" i="8"/>
  <c r="B3928" i="8"/>
  <c r="B3929" i="8"/>
  <c r="B3930" i="8"/>
  <c r="B3931" i="8"/>
  <c r="B3932" i="8"/>
  <c r="B3933" i="8"/>
  <c r="B3934" i="8"/>
  <c r="B3935" i="8"/>
  <c r="B3936" i="8"/>
  <c r="B3937" i="8"/>
  <c r="B3938" i="8"/>
  <c r="B3939" i="8"/>
  <c r="B3940" i="8"/>
  <c r="B3941" i="8"/>
  <c r="B3942" i="8"/>
  <c r="B3943" i="8"/>
  <c r="B3944" i="8"/>
  <c r="B3945" i="8"/>
  <c r="B3946" i="8"/>
  <c r="B3947" i="8"/>
  <c r="B3948" i="8"/>
  <c r="B3949" i="8"/>
  <c r="B3950" i="8"/>
  <c r="B3951" i="8"/>
  <c r="B3952" i="8"/>
  <c r="B3953" i="8"/>
  <c r="B3954" i="8"/>
  <c r="B3955" i="8"/>
  <c r="B3956" i="8"/>
  <c r="B3957" i="8"/>
  <c r="B3958" i="8"/>
  <c r="B3959" i="8"/>
  <c r="B3960" i="8"/>
  <c r="B3961" i="8"/>
  <c r="B3962" i="8"/>
  <c r="B3963" i="8"/>
  <c r="B3964" i="8"/>
  <c r="B3965" i="8"/>
  <c r="B3966" i="8"/>
  <c r="B3967" i="8"/>
  <c r="B3968" i="8"/>
  <c r="B3969" i="8"/>
  <c r="B3970" i="8"/>
  <c r="B3971" i="8"/>
  <c r="B3972" i="8"/>
  <c r="B3973" i="8"/>
  <c r="B3974" i="8"/>
  <c r="B3975" i="8"/>
  <c r="B3976" i="8"/>
  <c r="B3977" i="8"/>
  <c r="B3978" i="8"/>
  <c r="B3979" i="8"/>
  <c r="B3980" i="8"/>
  <c r="B3981" i="8"/>
  <c r="B3982" i="8"/>
  <c r="B3983" i="8"/>
  <c r="B3984" i="8"/>
  <c r="B3985" i="8"/>
  <c r="B3986" i="8"/>
  <c r="B3987" i="8"/>
  <c r="B3988" i="8"/>
  <c r="B3989" i="8"/>
  <c r="B3990" i="8"/>
  <c r="B3991" i="8"/>
  <c r="B3992" i="8"/>
  <c r="B3993" i="8"/>
  <c r="B3994" i="8"/>
  <c r="B3995" i="8"/>
  <c r="B3996" i="8"/>
  <c r="B3997" i="8"/>
  <c r="B3998" i="8"/>
  <c r="B3999" i="8"/>
  <c r="B4000" i="8"/>
  <c r="B4001" i="8"/>
  <c r="B4002" i="8"/>
  <c r="B4003" i="8"/>
  <c r="B4004" i="8"/>
  <c r="B4005" i="8"/>
  <c r="B4006" i="8"/>
  <c r="B4007" i="8"/>
  <c r="B4008" i="8"/>
  <c r="B4009" i="8"/>
  <c r="B4010" i="8"/>
  <c r="B4011" i="8"/>
  <c r="B4012" i="8"/>
  <c r="B4013" i="8"/>
  <c r="B4014" i="8"/>
  <c r="B4015" i="8"/>
  <c r="B4016" i="8"/>
  <c r="B4017" i="8"/>
  <c r="B4018" i="8"/>
  <c r="B4019" i="8"/>
  <c r="B4020" i="8"/>
  <c r="B4021" i="8"/>
  <c r="B4022" i="8"/>
  <c r="B4023" i="8"/>
  <c r="B4024" i="8"/>
  <c r="B4025" i="8"/>
  <c r="B4026" i="8"/>
  <c r="B4027" i="8"/>
  <c r="B4028" i="8"/>
  <c r="B4029" i="8"/>
  <c r="B4030" i="8"/>
  <c r="B4031" i="8"/>
  <c r="B4032" i="8"/>
  <c r="B4033" i="8"/>
  <c r="B4034" i="8"/>
  <c r="B4035" i="8"/>
  <c r="B4036" i="8"/>
  <c r="B4037" i="8"/>
  <c r="B4038" i="8"/>
  <c r="B4039" i="8"/>
  <c r="B4040" i="8"/>
  <c r="B4041" i="8"/>
  <c r="B4042" i="8"/>
  <c r="B4043" i="8"/>
  <c r="B4044" i="8"/>
  <c r="B4045" i="8"/>
  <c r="B4046" i="8"/>
  <c r="B4047" i="8"/>
  <c r="B4048" i="8"/>
  <c r="B4049" i="8"/>
  <c r="B4050" i="8"/>
  <c r="B4051" i="8"/>
  <c r="B4052" i="8"/>
  <c r="B4053" i="8"/>
  <c r="B4054" i="8"/>
  <c r="B4055" i="8"/>
  <c r="B4056" i="8"/>
  <c r="B4057" i="8"/>
  <c r="B4058" i="8"/>
  <c r="B4059" i="8"/>
  <c r="B4060" i="8"/>
  <c r="B4061" i="8"/>
  <c r="B4062" i="8"/>
  <c r="B4063" i="8"/>
  <c r="B4064" i="8"/>
  <c r="B4065" i="8"/>
  <c r="B4066" i="8"/>
  <c r="B4067" i="8"/>
  <c r="B4068" i="8"/>
  <c r="B4069" i="8"/>
  <c r="B4070" i="8"/>
  <c r="B4071" i="8"/>
  <c r="B4072" i="8"/>
  <c r="B4073" i="8"/>
  <c r="B4074" i="8"/>
  <c r="B4075" i="8"/>
  <c r="B4076" i="8"/>
  <c r="B4077" i="8"/>
  <c r="B4078" i="8"/>
  <c r="B4079" i="8"/>
  <c r="B4080" i="8"/>
  <c r="B4081" i="8"/>
  <c r="B4082" i="8"/>
  <c r="B4083" i="8"/>
  <c r="B4084" i="8"/>
  <c r="B4085" i="8"/>
  <c r="B4086" i="8"/>
  <c r="B4087" i="8"/>
  <c r="B4088" i="8"/>
  <c r="B4089" i="8"/>
  <c r="B4090" i="8"/>
  <c r="B4091" i="8"/>
  <c r="B4092" i="8"/>
  <c r="B4093" i="8"/>
  <c r="B4094" i="8"/>
  <c r="B4095" i="8"/>
  <c r="B4096" i="8"/>
  <c r="B4097" i="8"/>
  <c r="B4098" i="8"/>
  <c r="B4099" i="8"/>
  <c r="B4100" i="8"/>
  <c r="B4101" i="8"/>
  <c r="B4102" i="8"/>
  <c r="B4103" i="8"/>
  <c r="B4104" i="8"/>
  <c r="B4105" i="8"/>
  <c r="B4106" i="8"/>
  <c r="B4107" i="8"/>
  <c r="B4108" i="8"/>
  <c r="B4109" i="8"/>
  <c r="B4110" i="8"/>
  <c r="B4111" i="8"/>
  <c r="B4112" i="8"/>
  <c r="B4113" i="8"/>
  <c r="B4114" i="8"/>
  <c r="B4115" i="8"/>
  <c r="B4116" i="8"/>
  <c r="B4117" i="8"/>
  <c r="B4118" i="8"/>
  <c r="B4119" i="8"/>
  <c r="B4120" i="8"/>
  <c r="B4121" i="8"/>
  <c r="B4122" i="8"/>
  <c r="B4123" i="8"/>
  <c r="B4124" i="8"/>
  <c r="B4125" i="8"/>
  <c r="B4126" i="8"/>
  <c r="B4127" i="8"/>
  <c r="B4128" i="8"/>
  <c r="B4129" i="8"/>
  <c r="B4130" i="8"/>
  <c r="B4131" i="8"/>
  <c r="B4132" i="8"/>
  <c r="B4133" i="8"/>
  <c r="B4134" i="8"/>
  <c r="B4135" i="8"/>
  <c r="B4136" i="8"/>
  <c r="B4137" i="8"/>
  <c r="B4138" i="8"/>
  <c r="B4139" i="8"/>
  <c r="B4140" i="8"/>
  <c r="B4141" i="8"/>
  <c r="B4142" i="8"/>
  <c r="B4143" i="8"/>
  <c r="B4144" i="8"/>
  <c r="B4145" i="8"/>
  <c r="B4146" i="8"/>
  <c r="B4147" i="8"/>
  <c r="B4148" i="8"/>
  <c r="B4149" i="8"/>
  <c r="B4150" i="8"/>
  <c r="B4151" i="8"/>
  <c r="B4152" i="8"/>
  <c r="B4153" i="8"/>
  <c r="B4154" i="8"/>
  <c r="B4155" i="8"/>
  <c r="B4156" i="8"/>
  <c r="B4157" i="8"/>
  <c r="B4158" i="8"/>
  <c r="B4159" i="8"/>
  <c r="B4160" i="8"/>
  <c r="B4161" i="8"/>
  <c r="B4162" i="8"/>
  <c r="B4163" i="8"/>
  <c r="B4164" i="8"/>
  <c r="B4165" i="8"/>
  <c r="B4166" i="8"/>
  <c r="B4167" i="8"/>
  <c r="B4168" i="8"/>
  <c r="B4169" i="8"/>
  <c r="B4170" i="8"/>
  <c r="B4171" i="8"/>
  <c r="B4172" i="8"/>
  <c r="B4173" i="8"/>
  <c r="B4174" i="8"/>
  <c r="B4175" i="8"/>
  <c r="B4176" i="8"/>
  <c r="B4177" i="8"/>
  <c r="B4178" i="8"/>
  <c r="B4179" i="8"/>
  <c r="B4180" i="8"/>
  <c r="B4181" i="8"/>
  <c r="B4182" i="8"/>
  <c r="B4183" i="8"/>
  <c r="B4184" i="8"/>
  <c r="B4185" i="8"/>
  <c r="B4186" i="8"/>
  <c r="B4187" i="8"/>
  <c r="B4188" i="8"/>
  <c r="B4189" i="8"/>
  <c r="B4190" i="8"/>
  <c r="B4191" i="8"/>
  <c r="B4192" i="8"/>
  <c r="B4193" i="8"/>
  <c r="B4194" i="8"/>
  <c r="B4195" i="8"/>
  <c r="B4196" i="8"/>
  <c r="B4197" i="8"/>
  <c r="B4198" i="8"/>
  <c r="B4199" i="8"/>
  <c r="B4200" i="8"/>
  <c r="B4201" i="8"/>
  <c r="B4202" i="8"/>
  <c r="B4203" i="8"/>
  <c r="B4204" i="8"/>
  <c r="B4205" i="8"/>
  <c r="B4206" i="8"/>
  <c r="B4207" i="8"/>
  <c r="B4208" i="8"/>
  <c r="B4209" i="8"/>
  <c r="B4210" i="8"/>
  <c r="B4211" i="8"/>
  <c r="B4212" i="8"/>
  <c r="B4213" i="8"/>
  <c r="B4214" i="8"/>
  <c r="B4215" i="8"/>
  <c r="B4216" i="8"/>
  <c r="B4217" i="8"/>
  <c r="B4218" i="8"/>
  <c r="B4219" i="8"/>
  <c r="B4220" i="8"/>
  <c r="B4221" i="8"/>
  <c r="B4222" i="8"/>
  <c r="B4223" i="8"/>
  <c r="B4224" i="8"/>
  <c r="B4225" i="8"/>
  <c r="B4226" i="8"/>
  <c r="B4227" i="8"/>
  <c r="B4228" i="8"/>
  <c r="B4229" i="8"/>
  <c r="B4230" i="8"/>
  <c r="B4231" i="8"/>
  <c r="B4232" i="8"/>
  <c r="B4233" i="8"/>
  <c r="B4234" i="8"/>
  <c r="B4235" i="8"/>
  <c r="B4236" i="8"/>
  <c r="B4237" i="8"/>
  <c r="B4238" i="8"/>
  <c r="B4239" i="8"/>
  <c r="B4240" i="8"/>
  <c r="B4241" i="8"/>
  <c r="B4242" i="8"/>
  <c r="B4243" i="8"/>
  <c r="B4244" i="8"/>
  <c r="B4245" i="8"/>
  <c r="B4246" i="8"/>
  <c r="B4247" i="8"/>
  <c r="B4248" i="8"/>
  <c r="B4249" i="8"/>
  <c r="B4250" i="8"/>
  <c r="B4251" i="8"/>
  <c r="B4252" i="8"/>
  <c r="B4253" i="8"/>
  <c r="B4254" i="8"/>
  <c r="B4255" i="8"/>
  <c r="B4256" i="8"/>
  <c r="B4257" i="8"/>
  <c r="B4258" i="8"/>
  <c r="B4259" i="8"/>
  <c r="B4260" i="8"/>
  <c r="B4261" i="8"/>
  <c r="B4262" i="8"/>
  <c r="B4263" i="8"/>
  <c r="B4264" i="8"/>
  <c r="B4265" i="8"/>
  <c r="B4266" i="8"/>
  <c r="B4267" i="8"/>
  <c r="B4268" i="8"/>
  <c r="B4269" i="8"/>
  <c r="B4270" i="8"/>
  <c r="B4271" i="8"/>
  <c r="B4272" i="8"/>
  <c r="B4273" i="8"/>
  <c r="B4274" i="8"/>
  <c r="B4275" i="8"/>
  <c r="B4276" i="8"/>
  <c r="B4277" i="8"/>
  <c r="B4278" i="8"/>
  <c r="B4279" i="8"/>
  <c r="B4280" i="8"/>
  <c r="B4281" i="8"/>
  <c r="B4282" i="8"/>
  <c r="B4283" i="8"/>
  <c r="B4284" i="8"/>
  <c r="B4285" i="8"/>
  <c r="B4286" i="8"/>
  <c r="B4287" i="8"/>
  <c r="B4288" i="8"/>
  <c r="B4289" i="8"/>
  <c r="B4290" i="8"/>
  <c r="B4291" i="8"/>
  <c r="B4292" i="8"/>
  <c r="B4293" i="8"/>
  <c r="B4294" i="8"/>
  <c r="B4295" i="8"/>
  <c r="B4296" i="8"/>
  <c r="B4297" i="8"/>
  <c r="B4298" i="8"/>
  <c r="B4299" i="8"/>
  <c r="B4300" i="8"/>
  <c r="B4301" i="8"/>
  <c r="B4302" i="8"/>
  <c r="B4303" i="8"/>
  <c r="B4304" i="8"/>
  <c r="B4305" i="8"/>
  <c r="B4306" i="8"/>
  <c r="B4307" i="8"/>
  <c r="B4308" i="8"/>
  <c r="B4309" i="8"/>
  <c r="B4310" i="8"/>
  <c r="B4311" i="8"/>
  <c r="B4312" i="8"/>
  <c r="B4313" i="8"/>
  <c r="B4314" i="8"/>
  <c r="B4315" i="8"/>
  <c r="B4316" i="8"/>
  <c r="B4317" i="8"/>
  <c r="B4318" i="8"/>
  <c r="B4319" i="8"/>
  <c r="B4320" i="8"/>
  <c r="B4321" i="8"/>
  <c r="B4322" i="8"/>
  <c r="B4323" i="8"/>
  <c r="B4324" i="8"/>
  <c r="B4325" i="8"/>
  <c r="B4326" i="8"/>
  <c r="B4327" i="8"/>
  <c r="B4328" i="8"/>
  <c r="B4329" i="8"/>
  <c r="B4330" i="8"/>
  <c r="B4331" i="8"/>
  <c r="B4332" i="8"/>
  <c r="B4333" i="8"/>
  <c r="B4334" i="8"/>
  <c r="B4335" i="8"/>
  <c r="B4336" i="8"/>
  <c r="B4337" i="8"/>
  <c r="B4338" i="8"/>
  <c r="B4339" i="8"/>
  <c r="B4340" i="8"/>
  <c r="B4341" i="8"/>
  <c r="B4342" i="8"/>
  <c r="B4343" i="8"/>
  <c r="B4344" i="8"/>
  <c r="B4345" i="8"/>
  <c r="B4346" i="8"/>
  <c r="B4347" i="8"/>
  <c r="B4348" i="8"/>
  <c r="B4349" i="8"/>
  <c r="B4350" i="8"/>
  <c r="B4351" i="8"/>
  <c r="B4352" i="8"/>
  <c r="B4353" i="8"/>
  <c r="B4354" i="8"/>
  <c r="B4355" i="8"/>
  <c r="B4356" i="8"/>
  <c r="B4357" i="8"/>
  <c r="B4358" i="8"/>
  <c r="B4359" i="8"/>
  <c r="B4360" i="8"/>
  <c r="B4361" i="8"/>
  <c r="B4362" i="8"/>
  <c r="B4363" i="8"/>
  <c r="B4364" i="8"/>
  <c r="B4365" i="8"/>
  <c r="B4366" i="8"/>
  <c r="B4367" i="8"/>
  <c r="B4368" i="8"/>
  <c r="B4369" i="8"/>
  <c r="B4370" i="8"/>
  <c r="B4371" i="8"/>
  <c r="B4372" i="8"/>
  <c r="B4373" i="8"/>
  <c r="B4374" i="8"/>
  <c r="B4375" i="8"/>
  <c r="B4376" i="8"/>
  <c r="B4377" i="8"/>
  <c r="B4378" i="8"/>
  <c r="B4379" i="8"/>
  <c r="B4380" i="8"/>
  <c r="B4381" i="8"/>
  <c r="B4382" i="8"/>
  <c r="B4383" i="8"/>
  <c r="B4384" i="8"/>
  <c r="B4385" i="8"/>
  <c r="B4386" i="8"/>
  <c r="B4387" i="8"/>
  <c r="B4388" i="8"/>
  <c r="B4389" i="8"/>
  <c r="B4390" i="8"/>
  <c r="B4391" i="8"/>
  <c r="B4392" i="8"/>
  <c r="B4393" i="8"/>
  <c r="B4394" i="8"/>
  <c r="B4395" i="8"/>
  <c r="B4396" i="8"/>
  <c r="B4397" i="8"/>
  <c r="B4398" i="8"/>
  <c r="B4399" i="8"/>
  <c r="B4400" i="8"/>
  <c r="B4401" i="8"/>
  <c r="B4402" i="8"/>
  <c r="B4403" i="8"/>
  <c r="B4404" i="8"/>
  <c r="B4405" i="8"/>
  <c r="B4406" i="8"/>
  <c r="B4407" i="8"/>
  <c r="B4408" i="8"/>
  <c r="B4409" i="8"/>
  <c r="B4410" i="8"/>
  <c r="B4411" i="8"/>
  <c r="B4412" i="8"/>
  <c r="B4413" i="8"/>
  <c r="B4414" i="8"/>
  <c r="B4415" i="8"/>
  <c r="B4416" i="8"/>
  <c r="B4417" i="8"/>
  <c r="B4418" i="8"/>
  <c r="B4419" i="8"/>
  <c r="B4420" i="8"/>
  <c r="B4421" i="8"/>
  <c r="B4422" i="8"/>
  <c r="B4423" i="8"/>
  <c r="B4424" i="8"/>
  <c r="B4425" i="8"/>
  <c r="B4426" i="8"/>
  <c r="B4427" i="8"/>
  <c r="B4428" i="8"/>
  <c r="B4429" i="8"/>
  <c r="B4430" i="8"/>
  <c r="B4431" i="8"/>
  <c r="B4432" i="8"/>
  <c r="B4433" i="8"/>
  <c r="B4434" i="8"/>
  <c r="B4435" i="8"/>
  <c r="B4436" i="8"/>
  <c r="B4437" i="8"/>
  <c r="B4438" i="8"/>
  <c r="B4439" i="8"/>
  <c r="B4440" i="8"/>
  <c r="B4441" i="8"/>
  <c r="B4442" i="8"/>
  <c r="B4443" i="8"/>
  <c r="B4444" i="8"/>
  <c r="B4445" i="8"/>
  <c r="B4446" i="8"/>
  <c r="B4447" i="8"/>
  <c r="B4448" i="8"/>
  <c r="B4449" i="8"/>
  <c r="B4450" i="8"/>
  <c r="B4451" i="8"/>
  <c r="B4452" i="8"/>
  <c r="B4453" i="8"/>
  <c r="B4454" i="8"/>
  <c r="B4455" i="8"/>
  <c r="B4456" i="8"/>
  <c r="B4457" i="8"/>
  <c r="B4458" i="8"/>
  <c r="B4459" i="8"/>
  <c r="B4460" i="8"/>
  <c r="B4461" i="8"/>
  <c r="B4462" i="8"/>
  <c r="B4463" i="8"/>
  <c r="B4464" i="8"/>
  <c r="B4465" i="8"/>
  <c r="B4466" i="8"/>
  <c r="B4467" i="8"/>
  <c r="B4468" i="8"/>
  <c r="B4469" i="8"/>
  <c r="B4470" i="8"/>
  <c r="B4471" i="8"/>
  <c r="B4472" i="8"/>
  <c r="B4473" i="8"/>
  <c r="B4474" i="8"/>
  <c r="B4475" i="8"/>
  <c r="B4476" i="8"/>
  <c r="B4477" i="8"/>
  <c r="B4478" i="8"/>
  <c r="B4479" i="8"/>
  <c r="B4480" i="8"/>
  <c r="B4481" i="8"/>
  <c r="B4482" i="8"/>
  <c r="B4483" i="8"/>
  <c r="B4484" i="8"/>
  <c r="B4485" i="8"/>
  <c r="B4486" i="8"/>
  <c r="B4487" i="8"/>
  <c r="B4488" i="8"/>
  <c r="B4489" i="8"/>
  <c r="B4490" i="8"/>
  <c r="B4491" i="8"/>
  <c r="B4492" i="8"/>
  <c r="B4493" i="8"/>
  <c r="B4494" i="8"/>
  <c r="B4495" i="8"/>
  <c r="B4496" i="8"/>
  <c r="B4497" i="8"/>
  <c r="B4498" i="8"/>
  <c r="B4499" i="8"/>
  <c r="B4500" i="8"/>
  <c r="B4501" i="8"/>
  <c r="B4502" i="8"/>
  <c r="B4503" i="8"/>
  <c r="B4504" i="8"/>
  <c r="B4505" i="8"/>
  <c r="B4506" i="8"/>
  <c r="B4507" i="8"/>
  <c r="B4508" i="8"/>
  <c r="B4509" i="8"/>
  <c r="B4510" i="8"/>
  <c r="B4511" i="8"/>
  <c r="B4512" i="8"/>
  <c r="B4513" i="8"/>
  <c r="B4514" i="8"/>
  <c r="B4515" i="8"/>
  <c r="B4516" i="8"/>
  <c r="B4517" i="8"/>
  <c r="B4518" i="8"/>
  <c r="B4519" i="8"/>
  <c r="B4520" i="8"/>
  <c r="B4521" i="8"/>
  <c r="B4522" i="8"/>
  <c r="B4523" i="8"/>
  <c r="B4524" i="8"/>
  <c r="B4525" i="8"/>
  <c r="B4526" i="8"/>
  <c r="B4527" i="8"/>
  <c r="B4528" i="8"/>
  <c r="B4529" i="8"/>
  <c r="B4530" i="8"/>
  <c r="B4531" i="8"/>
  <c r="B4532" i="8"/>
  <c r="B4533" i="8"/>
  <c r="B4534" i="8"/>
  <c r="B4535" i="8"/>
  <c r="B4536" i="8"/>
  <c r="B4537" i="8"/>
  <c r="B4538" i="8"/>
  <c r="B4539" i="8"/>
  <c r="B4540" i="8"/>
  <c r="B4541" i="8"/>
  <c r="B4542" i="8"/>
  <c r="B4543" i="8"/>
  <c r="B4544" i="8"/>
  <c r="B4545" i="8"/>
  <c r="B4546" i="8"/>
  <c r="B4547" i="8"/>
  <c r="B4548" i="8"/>
  <c r="B4549" i="8"/>
  <c r="B4550" i="8"/>
  <c r="B4551" i="8"/>
  <c r="B4552" i="8"/>
  <c r="B4553" i="8"/>
  <c r="B4554" i="8"/>
  <c r="B4555" i="8"/>
  <c r="B4556" i="8"/>
  <c r="B4557" i="8"/>
  <c r="B4558" i="8"/>
  <c r="B4559" i="8"/>
  <c r="B4560" i="8"/>
  <c r="B4561" i="8"/>
  <c r="B4562" i="8"/>
  <c r="B4563" i="8"/>
  <c r="B4564" i="8"/>
  <c r="B4565" i="8"/>
  <c r="B4566" i="8"/>
  <c r="B4567" i="8"/>
  <c r="B4568" i="8"/>
  <c r="B4569" i="8"/>
  <c r="B4570" i="8"/>
  <c r="B4571" i="8"/>
  <c r="B4572" i="8"/>
  <c r="B4573" i="8"/>
  <c r="B4574" i="8"/>
  <c r="B4575" i="8"/>
  <c r="B4576" i="8"/>
  <c r="B4577" i="8"/>
  <c r="B4578" i="8"/>
  <c r="B4579" i="8"/>
  <c r="B4580" i="8"/>
  <c r="B4581" i="8"/>
  <c r="B4582" i="8"/>
  <c r="B4583" i="8"/>
  <c r="B4584" i="8"/>
  <c r="B4585" i="8"/>
  <c r="B4586" i="8"/>
  <c r="B4587" i="8"/>
  <c r="B4588" i="8"/>
  <c r="B4589" i="8"/>
  <c r="B4590" i="8"/>
  <c r="B4591" i="8"/>
  <c r="B4592" i="8"/>
  <c r="B4593" i="8"/>
  <c r="B4594" i="8"/>
  <c r="B4595" i="8"/>
  <c r="B4596" i="8"/>
  <c r="B4597" i="8"/>
  <c r="B4598" i="8"/>
  <c r="B4599" i="8"/>
  <c r="B4600" i="8"/>
  <c r="B4601" i="8"/>
  <c r="B4602" i="8"/>
  <c r="B4603" i="8"/>
  <c r="B4604" i="8"/>
  <c r="B4605" i="8"/>
  <c r="B4606" i="8"/>
  <c r="B4607" i="8"/>
  <c r="B4608" i="8"/>
  <c r="B4609" i="8"/>
  <c r="B4610" i="8"/>
  <c r="B4611" i="8"/>
  <c r="B4612" i="8"/>
  <c r="B4613" i="8"/>
  <c r="B4614" i="8"/>
  <c r="B4615" i="8"/>
  <c r="B4616" i="8"/>
  <c r="B4617" i="8"/>
  <c r="B4618" i="8"/>
  <c r="B4619" i="8"/>
  <c r="B4620" i="8"/>
  <c r="B4621" i="8"/>
  <c r="B4622" i="8"/>
  <c r="B4623" i="8"/>
  <c r="B4624" i="8"/>
  <c r="B4625" i="8"/>
  <c r="B4626" i="8"/>
  <c r="B4627" i="8"/>
  <c r="B4628" i="8"/>
  <c r="B4629" i="8"/>
  <c r="B4630" i="8"/>
  <c r="B4631" i="8"/>
  <c r="B4632" i="8"/>
  <c r="B4633" i="8"/>
  <c r="B4634" i="8"/>
  <c r="B4635" i="8"/>
  <c r="B4636" i="8"/>
  <c r="B4637" i="8"/>
  <c r="B4638" i="8"/>
  <c r="B4639" i="8"/>
  <c r="B4640" i="8"/>
  <c r="B4641" i="8"/>
  <c r="B4642" i="8"/>
  <c r="B4643" i="8"/>
  <c r="B4644" i="8"/>
  <c r="B4645" i="8"/>
  <c r="B4646" i="8"/>
  <c r="B4647" i="8"/>
  <c r="B4648" i="8"/>
  <c r="B4649" i="8"/>
  <c r="B4650" i="8"/>
  <c r="B4651" i="8"/>
  <c r="B4652" i="8"/>
  <c r="B4653" i="8"/>
  <c r="B4654" i="8"/>
  <c r="B4655" i="8"/>
  <c r="B4656" i="8"/>
  <c r="B4657" i="8"/>
  <c r="B4658" i="8"/>
  <c r="B4659" i="8"/>
  <c r="B4660" i="8"/>
  <c r="B4661" i="8"/>
  <c r="B4662" i="8"/>
  <c r="B4663" i="8"/>
  <c r="B4664" i="8"/>
  <c r="B4665" i="8"/>
  <c r="B4666" i="8"/>
  <c r="B4667" i="8"/>
  <c r="B4668" i="8"/>
  <c r="B4669" i="8"/>
  <c r="B4670" i="8"/>
  <c r="B4671" i="8"/>
  <c r="B4672" i="8"/>
  <c r="B4673" i="8"/>
  <c r="B4674" i="8"/>
  <c r="B4675" i="8"/>
  <c r="B4676" i="8"/>
  <c r="B4677" i="8"/>
  <c r="B4678" i="8"/>
  <c r="B4679" i="8"/>
  <c r="B4680" i="8"/>
  <c r="B4681" i="8"/>
  <c r="B4682" i="8"/>
  <c r="B4683" i="8"/>
  <c r="B4684" i="8"/>
  <c r="B4685" i="8"/>
  <c r="B4686" i="8"/>
  <c r="B4687" i="8"/>
  <c r="B4688" i="8"/>
  <c r="B4689" i="8"/>
  <c r="B4690" i="8"/>
  <c r="B4691" i="8"/>
  <c r="B4692" i="8"/>
  <c r="B4693" i="8"/>
  <c r="B4694" i="8"/>
  <c r="B4695" i="8"/>
  <c r="B4696" i="8"/>
  <c r="B4697" i="8"/>
  <c r="B4698" i="8"/>
  <c r="B4699" i="8"/>
  <c r="B4700" i="8"/>
  <c r="B4701" i="8"/>
  <c r="B4702" i="8"/>
  <c r="B4703" i="8"/>
  <c r="B4704" i="8"/>
  <c r="B4705" i="8"/>
  <c r="B4706" i="8"/>
  <c r="B4707" i="8"/>
  <c r="B4708" i="8"/>
  <c r="B4709" i="8"/>
  <c r="B4710" i="8"/>
  <c r="B4711" i="8"/>
  <c r="B4712" i="8"/>
  <c r="B4713" i="8"/>
  <c r="B4714" i="8"/>
  <c r="B4715" i="8"/>
  <c r="B4716" i="8"/>
  <c r="B4717" i="8"/>
  <c r="B4718" i="8"/>
  <c r="B4719" i="8"/>
  <c r="B4720" i="8"/>
  <c r="B4721" i="8"/>
  <c r="B4722" i="8"/>
  <c r="B4723" i="8"/>
  <c r="B4724" i="8"/>
  <c r="B4725" i="8"/>
  <c r="B4726" i="8"/>
  <c r="B4727" i="8"/>
  <c r="B4728" i="8"/>
  <c r="B4729" i="8"/>
  <c r="B4730" i="8"/>
  <c r="B4731" i="8"/>
  <c r="B4732" i="8"/>
  <c r="B4733" i="8"/>
  <c r="B4734" i="8"/>
  <c r="B4735" i="8"/>
  <c r="B4736" i="8"/>
  <c r="B4737" i="8"/>
  <c r="B4738" i="8"/>
  <c r="B4739" i="8"/>
  <c r="B4740" i="8"/>
  <c r="B4741" i="8"/>
  <c r="B4742" i="8"/>
  <c r="B4743" i="8"/>
  <c r="B4744" i="8"/>
  <c r="B4745" i="8"/>
  <c r="B4746" i="8"/>
  <c r="B4747" i="8"/>
  <c r="B4748" i="8"/>
  <c r="B4749" i="8"/>
  <c r="B4750" i="8"/>
  <c r="B4751" i="8"/>
  <c r="B4752" i="8"/>
  <c r="B4753" i="8"/>
  <c r="B4754" i="8"/>
  <c r="B4755" i="8"/>
  <c r="B4756" i="8"/>
  <c r="B4757" i="8"/>
  <c r="B4758" i="8"/>
  <c r="B4759" i="8"/>
  <c r="B4760" i="8"/>
  <c r="B4761" i="8"/>
  <c r="B4762" i="8"/>
  <c r="B4763" i="8"/>
  <c r="B4764" i="8"/>
  <c r="B4765" i="8"/>
  <c r="B4766" i="8"/>
  <c r="B4767" i="8"/>
  <c r="B4768" i="8"/>
  <c r="B4769" i="8"/>
  <c r="B4770" i="8"/>
  <c r="B4771" i="8"/>
  <c r="B4772" i="8"/>
  <c r="B4773" i="8"/>
  <c r="B4774" i="8"/>
  <c r="B4775" i="8"/>
  <c r="B4776" i="8"/>
  <c r="B4777" i="8"/>
  <c r="B4778" i="8"/>
  <c r="B4779" i="8"/>
  <c r="B4780" i="8"/>
  <c r="B4781" i="8"/>
  <c r="B4782" i="8"/>
  <c r="B4783" i="8"/>
  <c r="B4784" i="8"/>
  <c r="B4785" i="8"/>
  <c r="B4786" i="8"/>
  <c r="B4787" i="8"/>
  <c r="B4788" i="8"/>
  <c r="B4789" i="8"/>
  <c r="B4790" i="8"/>
  <c r="B4791" i="8"/>
  <c r="B4792" i="8"/>
  <c r="B4793" i="8"/>
  <c r="B4794" i="8"/>
  <c r="B4795" i="8"/>
  <c r="B4796" i="8"/>
  <c r="B4797" i="8"/>
  <c r="B4798" i="8"/>
  <c r="B4799" i="8"/>
  <c r="B4800" i="8"/>
  <c r="B4801" i="8"/>
  <c r="B4802" i="8"/>
  <c r="B4803" i="8"/>
  <c r="B4804" i="8"/>
  <c r="B4805" i="8"/>
  <c r="B4806" i="8"/>
  <c r="B4807" i="8"/>
  <c r="B4808" i="8"/>
  <c r="B4809" i="8"/>
  <c r="B4810" i="8"/>
  <c r="B4811" i="8"/>
  <c r="B4812" i="8"/>
  <c r="B4813" i="8"/>
  <c r="B4814" i="8"/>
  <c r="B4815" i="8"/>
  <c r="B4816" i="8"/>
  <c r="B4817" i="8"/>
  <c r="B4818" i="8"/>
  <c r="B4819" i="8"/>
  <c r="B4820" i="8"/>
  <c r="B4821" i="8"/>
  <c r="B4822" i="8"/>
  <c r="B4823" i="8"/>
  <c r="B4824" i="8"/>
  <c r="B4825" i="8"/>
  <c r="B4826" i="8"/>
  <c r="B4827" i="8"/>
  <c r="B4828" i="8"/>
  <c r="B4829" i="8"/>
  <c r="B4830" i="8"/>
  <c r="B4831" i="8"/>
  <c r="B4832" i="8"/>
  <c r="B4833" i="8"/>
  <c r="B4834" i="8"/>
  <c r="B4835" i="8"/>
  <c r="B4836" i="8"/>
  <c r="B4837" i="8"/>
  <c r="B4838" i="8"/>
  <c r="B4839" i="8"/>
  <c r="B4840" i="8"/>
  <c r="B4841" i="8"/>
  <c r="B4842" i="8"/>
  <c r="B4843" i="8"/>
  <c r="B4844" i="8"/>
  <c r="B4845" i="8"/>
  <c r="B4846" i="8"/>
  <c r="B4847" i="8"/>
  <c r="B4848" i="8"/>
  <c r="B4849" i="8"/>
  <c r="B4850" i="8"/>
  <c r="B4851" i="8"/>
  <c r="B4852" i="8"/>
  <c r="B4853" i="8"/>
  <c r="B4854" i="8"/>
  <c r="B4855" i="8"/>
  <c r="B4856" i="8"/>
  <c r="B4857" i="8"/>
  <c r="B4858" i="8"/>
  <c r="B4859" i="8"/>
  <c r="B4860" i="8"/>
  <c r="B4861" i="8"/>
  <c r="B4862" i="8"/>
  <c r="B4863" i="8"/>
  <c r="B4864" i="8"/>
  <c r="B4865" i="8"/>
  <c r="B4866" i="8"/>
  <c r="B4867" i="8"/>
  <c r="B4868" i="8"/>
  <c r="B4869" i="8"/>
  <c r="B4870" i="8"/>
  <c r="B4871" i="8"/>
  <c r="B4872" i="8"/>
  <c r="B4873" i="8"/>
  <c r="B4874" i="8"/>
  <c r="B4875" i="8"/>
  <c r="B4876" i="8"/>
  <c r="B4877" i="8"/>
  <c r="B4878" i="8"/>
  <c r="B4879" i="8"/>
  <c r="B4880" i="8"/>
  <c r="B4881" i="8"/>
  <c r="B4882" i="8"/>
  <c r="B4883" i="8"/>
  <c r="B4884" i="8"/>
  <c r="B4885" i="8"/>
  <c r="B4886" i="8"/>
  <c r="B4887" i="8"/>
  <c r="B4888" i="8"/>
  <c r="B4889" i="8"/>
  <c r="B4890" i="8"/>
  <c r="B4891" i="8"/>
  <c r="B4892" i="8"/>
  <c r="B4893" i="8"/>
  <c r="B4894" i="8"/>
  <c r="B4895" i="8"/>
  <c r="B4896" i="8"/>
  <c r="B4897" i="8"/>
  <c r="B4898" i="8"/>
  <c r="B4899" i="8"/>
  <c r="B4900" i="8"/>
  <c r="B4901" i="8"/>
  <c r="B4902" i="8"/>
  <c r="B4903" i="8"/>
  <c r="B4904" i="8"/>
  <c r="B4905" i="8"/>
  <c r="B4906" i="8"/>
  <c r="B4907" i="8"/>
  <c r="B4908" i="8"/>
  <c r="B4909" i="8"/>
  <c r="B4910" i="8"/>
  <c r="B4911" i="8"/>
  <c r="B4912" i="8"/>
  <c r="B4913" i="8"/>
  <c r="B4914" i="8"/>
  <c r="B4915" i="8"/>
  <c r="B4916" i="8"/>
  <c r="B4917" i="8"/>
  <c r="B4918" i="8"/>
  <c r="B4919" i="8"/>
  <c r="B4920" i="8"/>
  <c r="B4921" i="8"/>
  <c r="B4922" i="8"/>
  <c r="B4923" i="8"/>
  <c r="B4924" i="8"/>
  <c r="B4925" i="8"/>
  <c r="B4926" i="8"/>
  <c r="B4927" i="8"/>
  <c r="B4928" i="8"/>
  <c r="B4929" i="8"/>
  <c r="B4930" i="8"/>
  <c r="B4931" i="8"/>
  <c r="B4932" i="8"/>
  <c r="B4933" i="8"/>
  <c r="B4934" i="8"/>
  <c r="B4935" i="8"/>
  <c r="B4936" i="8"/>
  <c r="B4937" i="8"/>
  <c r="B4938" i="8"/>
  <c r="B4939" i="8"/>
  <c r="B4940" i="8"/>
  <c r="B4941" i="8"/>
  <c r="B4942" i="8"/>
  <c r="B4943" i="8"/>
  <c r="B4944" i="8"/>
  <c r="B4945" i="8"/>
  <c r="B4946" i="8"/>
  <c r="B4947" i="8"/>
  <c r="B4948" i="8"/>
  <c r="B4949" i="8"/>
  <c r="B4950" i="8"/>
  <c r="B4951" i="8"/>
  <c r="B4952" i="8"/>
  <c r="B4953" i="8"/>
  <c r="B4954" i="8"/>
  <c r="B4955" i="8"/>
  <c r="B4956" i="8"/>
  <c r="B4957" i="8"/>
  <c r="B4958" i="8"/>
  <c r="B4959" i="8"/>
  <c r="B4960" i="8"/>
  <c r="B4961" i="8"/>
  <c r="B4962" i="8"/>
  <c r="B4963" i="8"/>
  <c r="B4964" i="8"/>
  <c r="B4965" i="8"/>
  <c r="B4966" i="8"/>
  <c r="B4967" i="8"/>
  <c r="B4968" i="8"/>
  <c r="B4969" i="8"/>
  <c r="B4970" i="8"/>
  <c r="B4971" i="8"/>
  <c r="B4972" i="8"/>
  <c r="B4973" i="8"/>
  <c r="B4974" i="8"/>
  <c r="B4975" i="8"/>
  <c r="B4976" i="8"/>
  <c r="B4977" i="8"/>
  <c r="B4978" i="8"/>
  <c r="B4979" i="8"/>
  <c r="B4980" i="8"/>
  <c r="B4981" i="8"/>
  <c r="B4982" i="8"/>
  <c r="B4983" i="8"/>
  <c r="B4984" i="8"/>
  <c r="B4985" i="8"/>
  <c r="B4986" i="8"/>
  <c r="B4987" i="8"/>
  <c r="B4988" i="8"/>
  <c r="B4989" i="8"/>
  <c r="B4990" i="8"/>
  <c r="B4991" i="8"/>
  <c r="B4992" i="8"/>
  <c r="B4993" i="8"/>
  <c r="B4994" i="8"/>
  <c r="B4995" i="8"/>
  <c r="B4996" i="8"/>
  <c r="B4997" i="8"/>
  <c r="B4998" i="8"/>
  <c r="B4999" i="8"/>
  <c r="B5000" i="8"/>
  <c r="B5001" i="8"/>
  <c r="B2" i="8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4816" i="1"/>
  <c r="P4817" i="1"/>
  <c r="P4818" i="1"/>
  <c r="P4819" i="1"/>
  <c r="P4820" i="1"/>
  <c r="P4821" i="1"/>
  <c r="P4822" i="1"/>
  <c r="P4823" i="1"/>
  <c r="P4824" i="1"/>
  <c r="P4825" i="1"/>
  <c r="P4826" i="1"/>
  <c r="P4827" i="1"/>
  <c r="P4828" i="1"/>
  <c r="P4829" i="1"/>
  <c r="P4830" i="1"/>
  <c r="P4831" i="1"/>
  <c r="P4832" i="1"/>
  <c r="P4833" i="1"/>
  <c r="P4834" i="1"/>
  <c r="P4835" i="1"/>
  <c r="P4836" i="1"/>
  <c r="P4837" i="1"/>
  <c r="P4838" i="1"/>
  <c r="P4839" i="1"/>
  <c r="P4840" i="1"/>
  <c r="P4841" i="1"/>
  <c r="P4842" i="1"/>
  <c r="P4843" i="1"/>
  <c r="P4844" i="1"/>
  <c r="P4845" i="1"/>
  <c r="P4846" i="1"/>
  <c r="P4847" i="1"/>
  <c r="P4848" i="1"/>
  <c r="P4849" i="1"/>
  <c r="P4850" i="1"/>
  <c r="P4851" i="1"/>
  <c r="P4852" i="1"/>
  <c r="P4853" i="1"/>
  <c r="P4854" i="1"/>
  <c r="P4855" i="1"/>
  <c r="P4856" i="1"/>
  <c r="P4857" i="1"/>
  <c r="P4858" i="1"/>
  <c r="P4859" i="1"/>
  <c r="P4860" i="1"/>
  <c r="P4861" i="1"/>
  <c r="P4862" i="1"/>
  <c r="P4863" i="1"/>
  <c r="P4864" i="1"/>
  <c r="P4865" i="1"/>
  <c r="P4866" i="1"/>
  <c r="P4867" i="1"/>
  <c r="P4868" i="1"/>
  <c r="P4869" i="1"/>
  <c r="P4870" i="1"/>
  <c r="P4871" i="1"/>
  <c r="P4872" i="1"/>
  <c r="P4873" i="1"/>
  <c r="P4874" i="1"/>
  <c r="P4875" i="1"/>
  <c r="P4876" i="1"/>
  <c r="P4877" i="1"/>
  <c r="P4878" i="1"/>
  <c r="P4879" i="1"/>
  <c r="P4880" i="1"/>
  <c r="P4881" i="1"/>
  <c r="P4882" i="1"/>
  <c r="P4883" i="1"/>
  <c r="P4884" i="1"/>
  <c r="P4885" i="1"/>
  <c r="P4886" i="1"/>
  <c r="P4887" i="1"/>
  <c r="P4888" i="1"/>
  <c r="P4889" i="1"/>
  <c r="P4890" i="1"/>
  <c r="P4891" i="1"/>
  <c r="P4892" i="1"/>
  <c r="P4893" i="1"/>
  <c r="P4894" i="1"/>
  <c r="P4895" i="1"/>
  <c r="P4896" i="1"/>
  <c r="P4897" i="1"/>
  <c r="P4898" i="1"/>
  <c r="P4899" i="1"/>
  <c r="P4900" i="1"/>
  <c r="P4901" i="1"/>
  <c r="P4902" i="1"/>
  <c r="P4903" i="1"/>
  <c r="P4904" i="1"/>
  <c r="P4905" i="1"/>
  <c r="P4906" i="1"/>
  <c r="P4907" i="1"/>
  <c r="P4908" i="1"/>
  <c r="P4909" i="1"/>
  <c r="P4910" i="1"/>
  <c r="P4911" i="1"/>
  <c r="P4912" i="1"/>
  <c r="P4913" i="1"/>
  <c r="P4914" i="1"/>
  <c r="P4915" i="1"/>
  <c r="P4916" i="1"/>
  <c r="P4917" i="1"/>
  <c r="P4918" i="1"/>
  <c r="P4919" i="1"/>
  <c r="P4920" i="1"/>
  <c r="P4921" i="1"/>
  <c r="P4922" i="1"/>
  <c r="P4923" i="1"/>
  <c r="P4924" i="1"/>
  <c r="P4925" i="1"/>
  <c r="P4926" i="1"/>
  <c r="P4927" i="1"/>
  <c r="P4928" i="1"/>
  <c r="P4929" i="1"/>
  <c r="P4930" i="1"/>
  <c r="P4931" i="1"/>
  <c r="P4932" i="1"/>
  <c r="P4933" i="1"/>
  <c r="P4934" i="1"/>
  <c r="P4935" i="1"/>
  <c r="P4936" i="1"/>
  <c r="P4937" i="1"/>
  <c r="P4938" i="1"/>
  <c r="P4939" i="1"/>
  <c r="P4940" i="1"/>
  <c r="P4941" i="1"/>
  <c r="P4942" i="1"/>
  <c r="P4943" i="1"/>
  <c r="P4944" i="1"/>
  <c r="P4945" i="1"/>
  <c r="P4946" i="1"/>
  <c r="P4947" i="1"/>
  <c r="P4948" i="1"/>
  <c r="P4949" i="1"/>
  <c r="P4950" i="1"/>
  <c r="P4951" i="1"/>
  <c r="P4952" i="1"/>
  <c r="P4953" i="1"/>
  <c r="P4954" i="1"/>
  <c r="P4955" i="1"/>
  <c r="P4956" i="1"/>
  <c r="P4957" i="1"/>
  <c r="P4958" i="1"/>
  <c r="P4959" i="1"/>
  <c r="P4960" i="1"/>
  <c r="P4961" i="1"/>
  <c r="P4962" i="1"/>
  <c r="P4963" i="1"/>
  <c r="P4964" i="1"/>
  <c r="P4965" i="1"/>
  <c r="P4966" i="1"/>
  <c r="P4967" i="1"/>
  <c r="P4968" i="1"/>
  <c r="P4969" i="1"/>
  <c r="P4970" i="1"/>
  <c r="P4971" i="1"/>
  <c r="P4972" i="1"/>
  <c r="P4973" i="1"/>
  <c r="P4974" i="1"/>
  <c r="P4975" i="1"/>
  <c r="P4976" i="1"/>
  <c r="P4977" i="1"/>
  <c r="P4978" i="1"/>
  <c r="P4979" i="1"/>
  <c r="P4980" i="1"/>
  <c r="P4981" i="1"/>
  <c r="P4982" i="1"/>
  <c r="P4983" i="1"/>
  <c r="P4984" i="1"/>
  <c r="P4985" i="1"/>
  <c r="P4986" i="1"/>
  <c r="P4987" i="1"/>
  <c r="P4988" i="1"/>
  <c r="P4989" i="1"/>
  <c r="P4990" i="1"/>
  <c r="P4991" i="1"/>
  <c r="P4992" i="1"/>
  <c r="P4993" i="1"/>
  <c r="P4994" i="1"/>
  <c r="P4995" i="1"/>
  <c r="P4996" i="1"/>
  <c r="P4997" i="1"/>
  <c r="P4998" i="1"/>
  <c r="P4999" i="1"/>
  <c r="P5000" i="1"/>
  <c r="P500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O2" i="1" a="1"/>
  <c r="O2" i="1" s="1"/>
  <c r="O3" i="1" a="1"/>
  <c r="O3" i="1" s="1"/>
  <c r="O4" i="1" a="1"/>
  <c r="O4" i="1" s="1"/>
  <c r="O5" i="1" a="1"/>
  <c r="O5" i="1" s="1"/>
  <c r="O6" i="1" a="1"/>
  <c r="O6" i="1" s="1"/>
  <c r="O7" i="1" a="1"/>
  <c r="O7" i="1" s="1"/>
  <c r="O8" i="1" a="1"/>
  <c r="O8" i="1" s="1"/>
  <c r="O9" i="1" a="1"/>
  <c r="O9" i="1" s="1"/>
  <c r="O10" i="1" a="1"/>
  <c r="O10" i="1" s="1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O19" i="1" a="1"/>
  <c r="O19" i="1" s="1"/>
  <c r="O20" i="1" a="1"/>
  <c r="O20" i="1" s="1"/>
  <c r="O21" i="1" a="1"/>
  <c r="O21" i="1" s="1"/>
  <c r="O22" i="1" a="1"/>
  <c r="O22" i="1" s="1"/>
  <c r="O23" i="1" a="1"/>
  <c r="O23" i="1" s="1"/>
  <c r="O24" i="1" a="1"/>
  <c r="O24" i="1" s="1"/>
  <c r="O25" i="1" a="1"/>
  <c r="O25" i="1" s="1"/>
  <c r="O26" i="1" a="1"/>
  <c r="O26" i="1" s="1"/>
  <c r="O27" i="1" a="1"/>
  <c r="O27" i="1" s="1"/>
  <c r="O28" i="1" a="1"/>
  <c r="O28" i="1" s="1"/>
  <c r="O29" i="1" a="1"/>
  <c r="O29" i="1" s="1"/>
  <c r="O30" i="1" a="1"/>
  <c r="O30" i="1" s="1"/>
  <c r="O31" i="1" a="1"/>
  <c r="O31" i="1" s="1"/>
  <c r="O32" i="1" a="1"/>
  <c r="O32" i="1" s="1"/>
  <c r="O33" i="1" a="1"/>
  <c r="O33" i="1" s="1"/>
  <c r="O34" i="1" a="1"/>
  <c r="O34" i="1" s="1"/>
  <c r="O35" i="1" a="1"/>
  <c r="O35" i="1" s="1"/>
  <c r="O36" i="1" a="1"/>
  <c r="O36" i="1" s="1"/>
  <c r="O37" i="1" a="1"/>
  <c r="O37" i="1" s="1"/>
  <c r="O38" i="1" a="1"/>
  <c r="O38" i="1" s="1"/>
  <c r="O39" i="1" a="1"/>
  <c r="O39" i="1" s="1"/>
  <c r="O40" i="1" a="1"/>
  <c r="O40" i="1" s="1"/>
  <c r="O41" i="1" a="1"/>
  <c r="O41" i="1" s="1"/>
  <c r="O42" i="1" a="1"/>
  <c r="O42" i="1" s="1"/>
  <c r="O43" i="1" a="1"/>
  <c r="O43" i="1" s="1"/>
  <c r="O44" i="1" a="1"/>
  <c r="O44" i="1" s="1"/>
  <c r="O45" i="1" a="1"/>
  <c r="O45" i="1" s="1"/>
  <c r="O46" i="1" a="1"/>
  <c r="O46" i="1" s="1"/>
  <c r="O47" i="1" a="1"/>
  <c r="O47" i="1" s="1"/>
  <c r="O48" i="1" a="1"/>
  <c r="O48" i="1" s="1"/>
  <c r="O49" i="1" a="1"/>
  <c r="O49" i="1" s="1"/>
  <c r="O50" i="1" a="1"/>
  <c r="O50" i="1" s="1"/>
  <c r="O51" i="1" a="1"/>
  <c r="O51" i="1" s="1"/>
  <c r="O52" i="1" a="1"/>
  <c r="O52" i="1" s="1"/>
  <c r="O53" i="1" a="1"/>
  <c r="O53" i="1" s="1"/>
  <c r="O54" i="1" a="1"/>
  <c r="O54" i="1" s="1"/>
  <c r="O55" i="1" a="1"/>
  <c r="O55" i="1" s="1"/>
  <c r="O56" i="1" a="1"/>
  <c r="O56" i="1" s="1"/>
  <c r="O57" i="1" a="1"/>
  <c r="O57" i="1" s="1"/>
  <c r="O58" i="1" a="1"/>
  <c r="O58" i="1" s="1"/>
  <c r="O59" i="1" a="1"/>
  <c r="O59" i="1" s="1"/>
  <c r="O60" i="1" a="1"/>
  <c r="O60" i="1" s="1"/>
  <c r="O61" i="1" a="1"/>
  <c r="O61" i="1" s="1"/>
  <c r="O62" i="1" a="1"/>
  <c r="O62" i="1" s="1"/>
  <c r="O63" i="1" a="1"/>
  <c r="O63" i="1" s="1"/>
  <c r="O64" i="1" a="1"/>
  <c r="O64" i="1" s="1"/>
  <c r="O65" i="1" a="1"/>
  <c r="O65" i="1" s="1"/>
  <c r="O66" i="1" a="1"/>
  <c r="O66" i="1" s="1"/>
  <c r="O67" i="1" a="1"/>
  <c r="O67" i="1" s="1"/>
  <c r="O68" i="1" a="1"/>
  <c r="O68" i="1" s="1"/>
  <c r="O69" i="1" a="1"/>
  <c r="O69" i="1" s="1"/>
  <c r="O70" i="1" a="1"/>
  <c r="O70" i="1" s="1"/>
  <c r="O71" i="1" a="1"/>
  <c r="O71" i="1" s="1"/>
  <c r="O72" i="1" a="1"/>
  <c r="O72" i="1" s="1"/>
  <c r="O73" i="1" a="1"/>
  <c r="O73" i="1" s="1"/>
  <c r="O74" i="1" a="1"/>
  <c r="O74" i="1" s="1"/>
  <c r="O75" i="1" a="1"/>
  <c r="O75" i="1" s="1"/>
  <c r="O76" i="1" a="1"/>
  <c r="O76" i="1" s="1"/>
  <c r="O77" i="1" a="1"/>
  <c r="O77" i="1" s="1"/>
  <c r="O78" i="1" a="1"/>
  <c r="O78" i="1" s="1"/>
  <c r="O79" i="1" a="1"/>
  <c r="O79" i="1" s="1"/>
  <c r="O80" i="1" a="1"/>
  <c r="O80" i="1" s="1"/>
  <c r="O81" i="1" a="1"/>
  <c r="O81" i="1" s="1"/>
  <c r="O82" i="1" a="1"/>
  <c r="O82" i="1" s="1"/>
  <c r="O83" i="1" a="1"/>
  <c r="O83" i="1" s="1"/>
  <c r="O84" i="1" a="1"/>
  <c r="O84" i="1" s="1"/>
  <c r="O85" i="1" a="1"/>
  <c r="O85" i="1" s="1"/>
  <c r="O86" i="1" a="1"/>
  <c r="O86" i="1" s="1"/>
  <c r="O87" i="1" a="1"/>
  <c r="O87" i="1" s="1"/>
  <c r="O88" i="1" a="1"/>
  <c r="O88" i="1" s="1"/>
  <c r="O89" i="1" a="1"/>
  <c r="O89" i="1" s="1"/>
  <c r="O90" i="1" a="1"/>
  <c r="O90" i="1" s="1"/>
  <c r="O91" i="1" a="1"/>
  <c r="O91" i="1" s="1"/>
  <c r="O92" i="1" a="1"/>
  <c r="O92" i="1" s="1"/>
  <c r="O93" i="1" a="1"/>
  <c r="O93" i="1" s="1"/>
  <c r="O94" i="1" a="1"/>
  <c r="O94" i="1" s="1"/>
  <c r="O95" i="1" a="1"/>
  <c r="O95" i="1" s="1"/>
  <c r="O96" i="1" a="1"/>
  <c r="O96" i="1" s="1"/>
  <c r="O97" i="1" a="1"/>
  <c r="O97" i="1" s="1"/>
  <c r="O98" i="1" a="1"/>
  <c r="O98" i="1" s="1"/>
  <c r="O99" i="1" a="1"/>
  <c r="O99" i="1" s="1"/>
  <c r="O100" i="1" a="1"/>
  <c r="O100" i="1" s="1"/>
  <c r="O101" i="1" a="1"/>
  <c r="O101" i="1" s="1"/>
  <c r="O102" i="1" a="1"/>
  <c r="O102" i="1" s="1"/>
  <c r="O103" i="1" a="1"/>
  <c r="O103" i="1" s="1"/>
  <c r="O104" i="1" a="1"/>
  <c r="O104" i="1" s="1"/>
  <c r="O105" i="1" a="1"/>
  <c r="O105" i="1" s="1"/>
  <c r="O106" i="1" a="1"/>
  <c r="O106" i="1" s="1"/>
  <c r="O107" i="1" a="1"/>
  <c r="O107" i="1" s="1"/>
  <c r="O108" i="1" a="1"/>
  <c r="O108" i="1" s="1"/>
  <c r="O109" i="1" a="1"/>
  <c r="O109" i="1" s="1"/>
  <c r="O110" i="1" a="1"/>
  <c r="O110" i="1" s="1"/>
  <c r="O111" i="1" a="1"/>
  <c r="O111" i="1" s="1"/>
  <c r="O112" i="1" a="1"/>
  <c r="O112" i="1" s="1"/>
  <c r="O113" i="1" a="1"/>
  <c r="O113" i="1" s="1"/>
  <c r="O114" i="1" a="1"/>
  <c r="O114" i="1" s="1"/>
  <c r="O115" i="1" a="1"/>
  <c r="O115" i="1" s="1"/>
  <c r="O116" i="1" a="1"/>
  <c r="O116" i="1" s="1"/>
  <c r="O117" i="1" a="1"/>
  <c r="O117" i="1" s="1"/>
  <c r="O118" i="1" a="1"/>
  <c r="O118" i="1" s="1"/>
  <c r="O119" i="1" a="1"/>
  <c r="O119" i="1" s="1"/>
  <c r="O120" i="1" a="1"/>
  <c r="O120" i="1" s="1"/>
  <c r="O121" i="1" a="1"/>
  <c r="O121" i="1" s="1"/>
  <c r="O122" i="1" a="1"/>
  <c r="O122" i="1" s="1"/>
  <c r="O123" i="1" a="1"/>
  <c r="O123" i="1" s="1"/>
  <c r="O124" i="1" a="1"/>
  <c r="O124" i="1" s="1"/>
  <c r="O125" i="1" a="1"/>
  <c r="O125" i="1" s="1"/>
  <c r="O126" i="1" a="1"/>
  <c r="O126" i="1" s="1"/>
  <c r="O127" i="1" a="1"/>
  <c r="O127" i="1" s="1"/>
  <c r="O128" i="1" a="1"/>
  <c r="O128" i="1" s="1"/>
  <c r="O129" i="1" a="1"/>
  <c r="O129" i="1" s="1"/>
  <c r="O130" i="1" a="1"/>
  <c r="O130" i="1" s="1"/>
  <c r="O131" i="1" a="1"/>
  <c r="O131" i="1" s="1"/>
  <c r="O132" i="1" a="1"/>
  <c r="O132" i="1" s="1"/>
  <c r="O133" i="1" a="1"/>
  <c r="O133" i="1" s="1"/>
  <c r="O134" i="1" a="1"/>
  <c r="O134" i="1" s="1"/>
  <c r="O135" i="1" a="1"/>
  <c r="O135" i="1" s="1"/>
  <c r="O136" i="1" a="1"/>
  <c r="O136" i="1" s="1"/>
  <c r="O137" i="1" a="1"/>
  <c r="O137" i="1" s="1"/>
  <c r="O138" i="1" a="1"/>
  <c r="O138" i="1" s="1"/>
  <c r="O139" i="1" a="1"/>
  <c r="O139" i="1" s="1"/>
  <c r="O140" i="1" a="1"/>
  <c r="O140" i="1" s="1"/>
  <c r="O141" i="1" a="1"/>
  <c r="O141" i="1" s="1"/>
  <c r="O142" i="1" a="1"/>
  <c r="O142" i="1" s="1"/>
  <c r="O143" i="1" a="1"/>
  <c r="O143" i="1" s="1"/>
  <c r="O144" i="1" a="1"/>
  <c r="O144" i="1" s="1"/>
  <c r="O145" i="1" a="1"/>
  <c r="O145" i="1" s="1"/>
  <c r="O146" i="1" a="1"/>
  <c r="O146" i="1" s="1"/>
  <c r="O147" i="1" a="1"/>
  <c r="O147" i="1" s="1"/>
  <c r="O148" i="1" a="1"/>
  <c r="O148" i="1" s="1"/>
  <c r="O149" i="1" a="1"/>
  <c r="O149" i="1" s="1"/>
  <c r="O150" i="1" a="1"/>
  <c r="O150" i="1" s="1"/>
  <c r="O151" i="1" a="1"/>
  <c r="O151" i="1" s="1"/>
  <c r="O152" i="1" a="1"/>
  <c r="O152" i="1" s="1"/>
  <c r="O153" i="1" a="1"/>
  <c r="O153" i="1" s="1"/>
  <c r="O154" i="1" a="1"/>
  <c r="O154" i="1" s="1"/>
  <c r="O155" i="1" a="1"/>
  <c r="O155" i="1" s="1"/>
  <c r="O156" i="1" a="1"/>
  <c r="O156" i="1" s="1"/>
  <c r="O157" i="1" a="1"/>
  <c r="O157" i="1" s="1"/>
  <c r="O158" i="1" a="1"/>
  <c r="O158" i="1" s="1"/>
  <c r="O159" i="1" a="1"/>
  <c r="O159" i="1" s="1"/>
  <c r="O160" i="1" a="1"/>
  <c r="O160" i="1" s="1"/>
  <c r="O161" i="1" a="1"/>
  <c r="O161" i="1" s="1"/>
  <c r="O162" i="1" a="1"/>
  <c r="O162" i="1" s="1"/>
  <c r="O163" i="1" a="1"/>
  <c r="O163" i="1" s="1"/>
  <c r="O164" i="1" a="1"/>
  <c r="O164" i="1" s="1"/>
  <c r="O165" i="1" a="1"/>
  <c r="O165" i="1" s="1"/>
  <c r="O166" i="1" a="1"/>
  <c r="O166" i="1" s="1"/>
  <c r="O167" i="1" a="1"/>
  <c r="O167" i="1" s="1"/>
  <c r="O168" i="1" a="1"/>
  <c r="O168" i="1" s="1"/>
  <c r="O169" i="1" a="1"/>
  <c r="O169" i="1" s="1"/>
  <c r="O170" i="1" a="1"/>
  <c r="O170" i="1" s="1"/>
  <c r="O171" i="1" a="1"/>
  <c r="O171" i="1" s="1"/>
  <c r="O172" i="1" a="1"/>
  <c r="O172" i="1" s="1"/>
  <c r="O173" i="1" a="1"/>
  <c r="O173" i="1" s="1"/>
  <c r="O174" i="1" a="1"/>
  <c r="O174" i="1" s="1"/>
  <c r="O175" i="1" a="1"/>
  <c r="O175" i="1" s="1"/>
  <c r="O176" i="1" a="1"/>
  <c r="O176" i="1" s="1"/>
  <c r="O177" i="1" a="1"/>
  <c r="O177" i="1" s="1"/>
  <c r="O178" i="1" a="1"/>
  <c r="O178" i="1" s="1"/>
  <c r="O179" i="1" a="1"/>
  <c r="O179" i="1" s="1"/>
  <c r="O180" i="1" a="1"/>
  <c r="O180" i="1" s="1"/>
  <c r="O181" i="1" a="1"/>
  <c r="O181" i="1" s="1"/>
  <c r="O182" i="1" a="1"/>
  <c r="O182" i="1" s="1"/>
  <c r="O183" i="1" a="1"/>
  <c r="O183" i="1" s="1"/>
  <c r="O184" i="1" a="1"/>
  <c r="O184" i="1" s="1"/>
  <c r="O185" i="1" a="1"/>
  <c r="O185" i="1" s="1"/>
  <c r="O186" i="1" a="1"/>
  <c r="O186" i="1" s="1"/>
  <c r="O187" i="1" a="1"/>
  <c r="O187" i="1" s="1"/>
  <c r="O188" i="1" a="1"/>
  <c r="O188" i="1" s="1"/>
  <c r="O189" i="1" a="1"/>
  <c r="O189" i="1" s="1"/>
  <c r="O190" i="1" a="1"/>
  <c r="O190" i="1" s="1"/>
  <c r="O191" i="1" a="1"/>
  <c r="O191" i="1" s="1"/>
  <c r="O192" i="1" a="1"/>
  <c r="O192" i="1" s="1"/>
  <c r="O193" i="1" a="1"/>
  <c r="O193" i="1" s="1"/>
  <c r="O194" i="1" a="1"/>
  <c r="O194" i="1" s="1"/>
  <c r="O195" i="1" a="1"/>
  <c r="O195" i="1" s="1"/>
  <c r="O196" i="1" a="1"/>
  <c r="O196" i="1" s="1"/>
  <c r="O197" i="1" a="1"/>
  <c r="O197" i="1" s="1"/>
  <c r="O198" i="1" a="1"/>
  <c r="O198" i="1" s="1"/>
  <c r="O199" i="1" a="1"/>
  <c r="O199" i="1" s="1"/>
  <c r="O200" i="1" a="1"/>
  <c r="O200" i="1" s="1"/>
  <c r="O201" i="1" a="1"/>
  <c r="O201" i="1" s="1"/>
  <c r="O202" i="1" a="1"/>
  <c r="O202" i="1" s="1"/>
  <c r="O203" i="1" a="1"/>
  <c r="O203" i="1" s="1"/>
  <c r="O204" i="1" a="1"/>
  <c r="O204" i="1" s="1"/>
  <c r="O205" i="1" a="1"/>
  <c r="O205" i="1" s="1"/>
  <c r="O206" i="1" a="1"/>
  <c r="O206" i="1" s="1"/>
  <c r="O207" i="1" a="1"/>
  <c r="O207" i="1" s="1"/>
  <c r="O208" i="1" a="1"/>
  <c r="O208" i="1" s="1"/>
  <c r="O209" i="1" a="1"/>
  <c r="O209" i="1" s="1"/>
  <c r="O210" i="1" a="1"/>
  <c r="O210" i="1" s="1"/>
  <c r="O211" i="1" a="1"/>
  <c r="O211" i="1" s="1"/>
  <c r="O212" i="1" a="1"/>
  <c r="O212" i="1" s="1"/>
  <c r="O213" i="1" a="1"/>
  <c r="O213" i="1" s="1"/>
  <c r="O214" i="1" a="1"/>
  <c r="O214" i="1" s="1"/>
  <c r="O215" i="1" a="1"/>
  <c r="O215" i="1" s="1"/>
  <c r="O216" i="1" a="1"/>
  <c r="O216" i="1" s="1"/>
  <c r="O217" i="1" a="1"/>
  <c r="O217" i="1" s="1"/>
  <c r="O218" i="1" a="1"/>
  <c r="O218" i="1" s="1"/>
  <c r="O219" i="1" a="1"/>
  <c r="O219" i="1" s="1"/>
  <c r="O220" i="1" a="1"/>
  <c r="O220" i="1" s="1"/>
  <c r="O221" i="1" a="1"/>
  <c r="O221" i="1" s="1"/>
  <c r="O222" i="1" a="1"/>
  <c r="O222" i="1" s="1"/>
  <c r="O223" i="1" a="1"/>
  <c r="O223" i="1" s="1"/>
  <c r="O224" i="1" a="1"/>
  <c r="O224" i="1" s="1"/>
  <c r="O225" i="1" a="1"/>
  <c r="O225" i="1" s="1"/>
  <c r="O226" i="1" a="1"/>
  <c r="O226" i="1" s="1"/>
  <c r="O227" i="1" a="1"/>
  <c r="O227" i="1" s="1"/>
  <c r="O228" i="1" a="1"/>
  <c r="O228" i="1" s="1"/>
  <c r="O229" i="1" a="1"/>
  <c r="O229" i="1" s="1"/>
  <c r="O230" i="1" a="1"/>
  <c r="O230" i="1" s="1"/>
  <c r="O231" i="1" a="1"/>
  <c r="O231" i="1" s="1"/>
  <c r="O232" i="1" a="1"/>
  <c r="O232" i="1" s="1"/>
  <c r="O233" i="1" a="1"/>
  <c r="O233" i="1" s="1"/>
  <c r="O234" i="1" a="1"/>
  <c r="O234" i="1" s="1"/>
  <c r="O235" i="1" a="1"/>
  <c r="O235" i="1" s="1"/>
  <c r="O236" i="1" a="1"/>
  <c r="O236" i="1" s="1"/>
  <c r="O237" i="1" a="1"/>
  <c r="O237" i="1" s="1"/>
  <c r="O238" i="1" a="1"/>
  <c r="O238" i="1" s="1"/>
  <c r="O239" i="1" a="1"/>
  <c r="O239" i="1" s="1"/>
  <c r="O240" i="1" a="1"/>
  <c r="O240" i="1" s="1"/>
  <c r="O241" i="1" a="1"/>
  <c r="O241" i="1" s="1"/>
  <c r="O242" i="1" a="1"/>
  <c r="O242" i="1" s="1"/>
  <c r="O243" i="1" a="1"/>
  <c r="O243" i="1" s="1"/>
  <c r="O244" i="1" a="1"/>
  <c r="O244" i="1" s="1"/>
  <c r="O245" i="1" a="1"/>
  <c r="O245" i="1" s="1"/>
  <c r="O246" i="1" a="1"/>
  <c r="O246" i="1" s="1"/>
  <c r="O247" i="1" a="1"/>
  <c r="O247" i="1" s="1"/>
  <c r="O248" i="1" a="1"/>
  <c r="O248" i="1" s="1"/>
  <c r="O249" i="1" a="1"/>
  <c r="O249" i="1" s="1"/>
  <c r="O250" i="1" a="1"/>
  <c r="O250" i="1" s="1"/>
  <c r="O251" i="1" a="1"/>
  <c r="O251" i="1" s="1"/>
  <c r="O252" i="1" a="1"/>
  <c r="O252" i="1" s="1"/>
  <c r="O253" i="1" a="1"/>
  <c r="O253" i="1" s="1"/>
  <c r="O254" i="1" a="1"/>
  <c r="O254" i="1" s="1"/>
  <c r="O255" i="1" a="1"/>
  <c r="O255" i="1" s="1"/>
  <c r="O256" i="1" a="1"/>
  <c r="O256" i="1" s="1"/>
  <c r="O257" i="1" a="1"/>
  <c r="O257" i="1" s="1"/>
  <c r="O258" i="1" a="1"/>
  <c r="O258" i="1" s="1"/>
  <c r="O259" i="1" a="1"/>
  <c r="O259" i="1" s="1"/>
  <c r="O260" i="1" a="1"/>
  <c r="O260" i="1" s="1"/>
  <c r="O261" i="1" a="1"/>
  <c r="O261" i="1" s="1"/>
  <c r="O262" i="1" a="1"/>
  <c r="O262" i="1" s="1"/>
  <c r="O263" i="1" a="1"/>
  <c r="O263" i="1" s="1"/>
  <c r="O264" i="1" a="1"/>
  <c r="O264" i="1" s="1"/>
  <c r="O265" i="1" a="1"/>
  <c r="O265" i="1" s="1"/>
  <c r="O266" i="1" a="1"/>
  <c r="O266" i="1" s="1"/>
  <c r="O267" i="1" a="1"/>
  <c r="O267" i="1" s="1"/>
  <c r="O268" i="1" a="1"/>
  <c r="O268" i="1" s="1"/>
  <c r="O269" i="1" a="1"/>
  <c r="O269" i="1" s="1"/>
  <c r="O270" i="1" a="1"/>
  <c r="O270" i="1" s="1"/>
  <c r="O271" i="1" a="1"/>
  <c r="O271" i="1" s="1"/>
  <c r="O272" i="1" a="1"/>
  <c r="O272" i="1" s="1"/>
  <c r="O273" i="1" a="1"/>
  <c r="O273" i="1" s="1"/>
  <c r="O274" i="1" a="1"/>
  <c r="O274" i="1" s="1"/>
  <c r="O275" i="1" a="1"/>
  <c r="O275" i="1" s="1"/>
  <c r="O276" i="1" a="1"/>
  <c r="O276" i="1" s="1"/>
  <c r="O277" i="1" a="1"/>
  <c r="O277" i="1" s="1"/>
  <c r="O278" i="1" a="1"/>
  <c r="O278" i="1" s="1"/>
  <c r="O279" i="1" a="1"/>
  <c r="O279" i="1" s="1"/>
  <c r="O280" i="1" a="1"/>
  <c r="O280" i="1" s="1"/>
  <c r="O281" i="1" a="1"/>
  <c r="O281" i="1" s="1"/>
  <c r="O282" i="1" a="1"/>
  <c r="O282" i="1" s="1"/>
  <c r="O283" i="1" a="1"/>
  <c r="O283" i="1" s="1"/>
  <c r="O284" i="1" a="1"/>
  <c r="O284" i="1" s="1"/>
  <c r="O285" i="1" a="1"/>
  <c r="O285" i="1" s="1"/>
  <c r="O286" i="1" a="1"/>
  <c r="O286" i="1" s="1"/>
  <c r="O287" i="1" a="1"/>
  <c r="O287" i="1" s="1"/>
  <c r="O288" i="1" a="1"/>
  <c r="O288" i="1" s="1"/>
  <c r="O289" i="1" a="1"/>
  <c r="O289" i="1" s="1"/>
  <c r="O290" i="1" a="1"/>
  <c r="O290" i="1" s="1"/>
  <c r="O291" i="1" a="1"/>
  <c r="O291" i="1" s="1"/>
  <c r="O292" i="1" a="1"/>
  <c r="O292" i="1" s="1"/>
  <c r="O293" i="1" a="1"/>
  <c r="O293" i="1" s="1"/>
  <c r="O294" i="1" a="1"/>
  <c r="O294" i="1" s="1"/>
  <c r="O295" i="1" a="1"/>
  <c r="O295" i="1" s="1"/>
  <c r="O296" i="1" a="1"/>
  <c r="O296" i="1" s="1"/>
  <c r="O297" i="1" a="1"/>
  <c r="O297" i="1" s="1"/>
  <c r="O298" i="1" a="1"/>
  <c r="O298" i="1" s="1"/>
  <c r="O299" i="1" a="1"/>
  <c r="O299" i="1" s="1"/>
  <c r="O300" i="1" a="1"/>
  <c r="O300" i="1" s="1"/>
  <c r="O301" i="1" a="1"/>
  <c r="O301" i="1" s="1"/>
  <c r="O302" i="1" a="1"/>
  <c r="O302" i="1" s="1"/>
  <c r="O303" i="1" a="1"/>
  <c r="O303" i="1" s="1"/>
  <c r="O304" i="1" a="1"/>
  <c r="O304" i="1" s="1"/>
  <c r="O305" i="1" a="1"/>
  <c r="O305" i="1" s="1"/>
  <c r="O306" i="1" a="1"/>
  <c r="O306" i="1" s="1"/>
  <c r="O307" i="1" a="1"/>
  <c r="O307" i="1" s="1"/>
  <c r="O308" i="1" a="1"/>
  <c r="O308" i="1" s="1"/>
  <c r="O309" i="1" a="1"/>
  <c r="O309" i="1" s="1"/>
  <c r="O310" i="1" a="1"/>
  <c r="O310" i="1" s="1"/>
  <c r="O311" i="1" a="1"/>
  <c r="O311" i="1" s="1"/>
  <c r="O312" i="1" a="1"/>
  <c r="O312" i="1" s="1"/>
  <c r="O313" i="1" a="1"/>
  <c r="O313" i="1" s="1"/>
  <c r="O314" i="1" a="1"/>
  <c r="O314" i="1" s="1"/>
  <c r="O315" i="1" a="1"/>
  <c r="O315" i="1" s="1"/>
  <c r="O316" i="1" a="1"/>
  <c r="O316" i="1" s="1"/>
  <c r="O317" i="1" a="1"/>
  <c r="O317" i="1" s="1"/>
  <c r="O318" i="1" a="1"/>
  <c r="O318" i="1" s="1"/>
  <c r="O319" i="1" a="1"/>
  <c r="O319" i="1" s="1"/>
  <c r="O320" i="1" a="1"/>
  <c r="O320" i="1" s="1"/>
  <c r="O321" i="1" a="1"/>
  <c r="O321" i="1" s="1"/>
  <c r="O322" i="1" a="1"/>
  <c r="O322" i="1" s="1"/>
  <c r="O323" i="1" a="1"/>
  <c r="O323" i="1" s="1"/>
  <c r="O324" i="1" a="1"/>
  <c r="O324" i="1" s="1"/>
  <c r="O325" i="1" a="1"/>
  <c r="O325" i="1" s="1"/>
  <c r="O326" i="1" a="1"/>
  <c r="O326" i="1" s="1"/>
  <c r="O327" i="1" a="1"/>
  <c r="O327" i="1" s="1"/>
  <c r="O328" i="1" a="1"/>
  <c r="O328" i="1" s="1"/>
  <c r="O329" i="1" a="1"/>
  <c r="O329" i="1" s="1"/>
  <c r="O330" i="1" a="1"/>
  <c r="O330" i="1" s="1"/>
  <c r="O331" i="1" a="1"/>
  <c r="O331" i="1" s="1"/>
  <c r="O332" i="1" a="1"/>
  <c r="O332" i="1" s="1"/>
  <c r="O333" i="1" a="1"/>
  <c r="O333" i="1" s="1"/>
  <c r="O334" i="1" a="1"/>
  <c r="O334" i="1" s="1"/>
  <c r="O335" i="1" a="1"/>
  <c r="O335" i="1" s="1"/>
  <c r="O336" i="1" a="1"/>
  <c r="O336" i="1" s="1"/>
  <c r="O337" i="1" a="1"/>
  <c r="O337" i="1" s="1"/>
  <c r="O338" i="1" a="1"/>
  <c r="O338" i="1" s="1"/>
  <c r="O339" i="1" a="1"/>
  <c r="O339" i="1" s="1"/>
  <c r="O340" i="1" a="1"/>
  <c r="O340" i="1" s="1"/>
  <c r="O341" i="1" a="1"/>
  <c r="O341" i="1" s="1"/>
  <c r="O342" i="1" a="1"/>
  <c r="O342" i="1" s="1"/>
  <c r="O343" i="1" a="1"/>
  <c r="O343" i="1" s="1"/>
  <c r="O344" i="1" a="1"/>
  <c r="O344" i="1" s="1"/>
  <c r="O345" i="1" a="1"/>
  <c r="O345" i="1" s="1"/>
  <c r="O346" i="1" a="1"/>
  <c r="O346" i="1" s="1"/>
  <c r="O347" i="1" a="1"/>
  <c r="O347" i="1" s="1"/>
  <c r="O348" i="1" a="1"/>
  <c r="O348" i="1" s="1"/>
  <c r="O349" i="1" a="1"/>
  <c r="O349" i="1" s="1"/>
  <c r="O350" i="1" a="1"/>
  <c r="O350" i="1" s="1"/>
  <c r="O351" i="1" a="1"/>
  <c r="O351" i="1" s="1"/>
  <c r="O352" i="1" a="1"/>
  <c r="O352" i="1" s="1"/>
  <c r="O353" i="1" a="1"/>
  <c r="O353" i="1" s="1"/>
  <c r="O354" i="1" a="1"/>
  <c r="O354" i="1" s="1"/>
  <c r="O355" i="1" a="1"/>
  <c r="O355" i="1" s="1"/>
  <c r="O356" i="1" a="1"/>
  <c r="O356" i="1" s="1"/>
  <c r="O357" i="1" a="1"/>
  <c r="O357" i="1" s="1"/>
  <c r="O358" i="1" a="1"/>
  <c r="O358" i="1" s="1"/>
  <c r="O359" i="1" a="1"/>
  <c r="O359" i="1" s="1"/>
  <c r="O360" i="1" a="1"/>
  <c r="O360" i="1" s="1"/>
  <c r="O361" i="1" a="1"/>
  <c r="O361" i="1" s="1"/>
  <c r="O362" i="1" a="1"/>
  <c r="O362" i="1" s="1"/>
  <c r="O363" i="1" a="1"/>
  <c r="O363" i="1" s="1"/>
  <c r="O364" i="1" a="1"/>
  <c r="O364" i="1" s="1"/>
  <c r="O365" i="1" a="1"/>
  <c r="O365" i="1" s="1"/>
  <c r="O366" i="1" a="1"/>
  <c r="O366" i="1" s="1"/>
  <c r="O367" i="1" a="1"/>
  <c r="O367" i="1" s="1"/>
  <c r="O368" i="1" a="1"/>
  <c r="O368" i="1" s="1"/>
  <c r="O369" i="1" a="1"/>
  <c r="O369" i="1" s="1"/>
  <c r="O370" i="1" a="1"/>
  <c r="O370" i="1" s="1"/>
  <c r="O371" i="1" a="1"/>
  <c r="O371" i="1" s="1"/>
  <c r="O372" i="1" a="1"/>
  <c r="O372" i="1" s="1"/>
  <c r="O373" i="1" a="1"/>
  <c r="O373" i="1" s="1"/>
  <c r="O374" i="1" a="1"/>
  <c r="O374" i="1" s="1"/>
  <c r="O375" i="1" a="1"/>
  <c r="O375" i="1" s="1"/>
  <c r="O376" i="1" a="1"/>
  <c r="O376" i="1" s="1"/>
  <c r="O377" i="1" a="1"/>
  <c r="O377" i="1" s="1"/>
  <c r="O378" i="1" a="1"/>
  <c r="O378" i="1" s="1"/>
  <c r="O379" i="1" a="1"/>
  <c r="O379" i="1" s="1"/>
  <c r="O380" i="1" a="1"/>
  <c r="O380" i="1" s="1"/>
  <c r="O381" i="1" a="1"/>
  <c r="O381" i="1" s="1"/>
  <c r="O382" i="1" a="1"/>
  <c r="O382" i="1" s="1"/>
  <c r="O383" i="1" a="1"/>
  <c r="O383" i="1" s="1"/>
  <c r="O384" i="1" a="1"/>
  <c r="O384" i="1" s="1"/>
  <c r="O385" i="1" a="1"/>
  <c r="O385" i="1" s="1"/>
  <c r="O386" i="1" a="1"/>
  <c r="O386" i="1" s="1"/>
  <c r="O387" i="1" a="1"/>
  <c r="O387" i="1" s="1"/>
  <c r="O388" i="1" a="1"/>
  <c r="O388" i="1" s="1"/>
  <c r="O389" i="1" a="1"/>
  <c r="O389" i="1" s="1"/>
  <c r="O390" i="1" a="1"/>
  <c r="O390" i="1" s="1"/>
  <c r="O391" i="1" a="1"/>
  <c r="O391" i="1" s="1"/>
  <c r="O392" i="1" a="1"/>
  <c r="O392" i="1" s="1"/>
  <c r="O393" i="1" a="1"/>
  <c r="O393" i="1" s="1"/>
  <c r="O394" i="1" a="1"/>
  <c r="O394" i="1" s="1"/>
  <c r="O395" i="1" a="1"/>
  <c r="O395" i="1" s="1"/>
  <c r="O396" i="1" a="1"/>
  <c r="O396" i="1" s="1"/>
  <c r="O397" i="1" a="1"/>
  <c r="O397" i="1" s="1"/>
  <c r="O398" i="1" a="1"/>
  <c r="O398" i="1" s="1"/>
  <c r="O399" i="1" a="1"/>
  <c r="O399" i="1" s="1"/>
  <c r="O400" i="1" a="1"/>
  <c r="O400" i="1" s="1"/>
  <c r="O401" i="1" a="1"/>
  <c r="O401" i="1" s="1"/>
  <c r="O402" i="1" a="1"/>
  <c r="O402" i="1" s="1"/>
  <c r="O403" i="1" a="1"/>
  <c r="O403" i="1" s="1"/>
  <c r="O404" i="1" a="1"/>
  <c r="O404" i="1" s="1"/>
  <c r="O405" i="1" a="1"/>
  <c r="O405" i="1" s="1"/>
  <c r="O406" i="1" a="1"/>
  <c r="O406" i="1" s="1"/>
  <c r="O407" i="1" a="1"/>
  <c r="O407" i="1" s="1"/>
  <c r="O408" i="1" a="1"/>
  <c r="O408" i="1" s="1"/>
  <c r="O409" i="1" a="1"/>
  <c r="O409" i="1" s="1"/>
  <c r="O410" i="1" a="1"/>
  <c r="O410" i="1" s="1"/>
  <c r="O411" i="1" a="1"/>
  <c r="O411" i="1" s="1"/>
  <c r="O412" i="1" a="1"/>
  <c r="O412" i="1" s="1"/>
  <c r="O413" i="1" a="1"/>
  <c r="O413" i="1" s="1"/>
  <c r="O414" i="1" a="1"/>
  <c r="O414" i="1" s="1"/>
  <c r="O415" i="1" a="1"/>
  <c r="O415" i="1" s="1"/>
  <c r="O416" i="1" a="1"/>
  <c r="O416" i="1" s="1"/>
  <c r="O417" i="1" a="1"/>
  <c r="O417" i="1" s="1"/>
  <c r="O418" i="1" a="1"/>
  <c r="O418" i="1" s="1"/>
  <c r="O419" i="1" a="1"/>
  <c r="O419" i="1" s="1"/>
  <c r="O420" i="1" a="1"/>
  <c r="O420" i="1" s="1"/>
  <c r="O421" i="1" a="1"/>
  <c r="O421" i="1" s="1"/>
  <c r="O422" i="1" a="1"/>
  <c r="O422" i="1" s="1"/>
  <c r="O423" i="1" a="1"/>
  <c r="O423" i="1" s="1"/>
  <c r="O424" i="1" a="1"/>
  <c r="O424" i="1" s="1"/>
  <c r="O425" i="1" a="1"/>
  <c r="O425" i="1" s="1"/>
  <c r="O426" i="1" a="1"/>
  <c r="O426" i="1" s="1"/>
  <c r="O427" i="1" a="1"/>
  <c r="O427" i="1" s="1"/>
  <c r="O428" i="1" a="1"/>
  <c r="O428" i="1" s="1"/>
  <c r="O429" i="1" a="1"/>
  <c r="O429" i="1" s="1"/>
  <c r="O430" i="1" a="1"/>
  <c r="O430" i="1" s="1"/>
  <c r="O431" i="1" a="1"/>
  <c r="O431" i="1" s="1"/>
  <c r="O432" i="1" a="1"/>
  <c r="O432" i="1" s="1"/>
  <c r="O433" i="1" a="1"/>
  <c r="O433" i="1" s="1"/>
  <c r="O434" i="1" a="1"/>
  <c r="O434" i="1" s="1"/>
  <c r="O435" i="1" a="1"/>
  <c r="O435" i="1" s="1"/>
  <c r="O436" i="1" a="1"/>
  <c r="O436" i="1" s="1"/>
  <c r="O437" i="1" a="1"/>
  <c r="O437" i="1" s="1"/>
  <c r="O438" i="1" a="1"/>
  <c r="O438" i="1" s="1"/>
  <c r="O439" i="1" a="1"/>
  <c r="O439" i="1" s="1"/>
  <c r="O440" i="1" a="1"/>
  <c r="O440" i="1" s="1"/>
  <c r="O441" i="1" a="1"/>
  <c r="O441" i="1" s="1"/>
  <c r="O442" i="1" a="1"/>
  <c r="O442" i="1" s="1"/>
  <c r="O443" i="1" a="1"/>
  <c r="O443" i="1" s="1"/>
  <c r="O444" i="1" a="1"/>
  <c r="O444" i="1" s="1"/>
  <c r="O445" i="1" a="1"/>
  <c r="O445" i="1" s="1"/>
  <c r="O446" i="1" a="1"/>
  <c r="O446" i="1" s="1"/>
  <c r="O447" i="1" a="1"/>
  <c r="O447" i="1" s="1"/>
  <c r="O448" i="1" a="1"/>
  <c r="O448" i="1" s="1"/>
  <c r="O449" i="1" a="1"/>
  <c r="O449" i="1" s="1"/>
  <c r="O450" i="1" a="1"/>
  <c r="O450" i="1" s="1"/>
  <c r="O451" i="1" a="1"/>
  <c r="O451" i="1" s="1"/>
  <c r="O452" i="1" a="1"/>
  <c r="O452" i="1" s="1"/>
  <c r="O453" i="1" a="1"/>
  <c r="O453" i="1" s="1"/>
  <c r="O454" i="1" a="1"/>
  <c r="O454" i="1" s="1"/>
  <c r="O455" i="1" a="1"/>
  <c r="O455" i="1" s="1"/>
  <c r="O456" i="1" a="1"/>
  <c r="O456" i="1" s="1"/>
  <c r="O457" i="1" a="1"/>
  <c r="O457" i="1" s="1"/>
  <c r="O458" i="1" a="1"/>
  <c r="O458" i="1" s="1"/>
  <c r="O459" i="1" a="1"/>
  <c r="O459" i="1" s="1"/>
  <c r="O460" i="1" a="1"/>
  <c r="O460" i="1" s="1"/>
  <c r="O461" i="1" a="1"/>
  <c r="O461" i="1" s="1"/>
  <c r="O462" i="1" a="1"/>
  <c r="O462" i="1" s="1"/>
  <c r="O463" i="1" a="1"/>
  <c r="O463" i="1" s="1"/>
  <c r="O464" i="1" a="1"/>
  <c r="O464" i="1" s="1"/>
  <c r="O465" i="1" a="1"/>
  <c r="O465" i="1" s="1"/>
  <c r="O466" i="1" a="1"/>
  <c r="O466" i="1" s="1"/>
  <c r="O467" i="1" a="1"/>
  <c r="O467" i="1" s="1"/>
  <c r="O468" i="1" a="1"/>
  <c r="O468" i="1" s="1"/>
  <c r="O469" i="1" a="1"/>
  <c r="O469" i="1" s="1"/>
  <c r="O470" i="1" a="1"/>
  <c r="O470" i="1" s="1"/>
  <c r="O471" i="1" a="1"/>
  <c r="O471" i="1" s="1"/>
  <c r="O472" i="1" a="1"/>
  <c r="O472" i="1" s="1"/>
  <c r="O473" i="1" a="1"/>
  <c r="O473" i="1" s="1"/>
  <c r="O474" i="1" a="1"/>
  <c r="O474" i="1" s="1"/>
  <c r="O475" i="1" a="1"/>
  <c r="O475" i="1" s="1"/>
  <c r="O476" i="1" a="1"/>
  <c r="O476" i="1" s="1"/>
  <c r="O477" i="1" a="1"/>
  <c r="O477" i="1" s="1"/>
  <c r="O478" i="1" a="1"/>
  <c r="O478" i="1" s="1"/>
  <c r="O479" i="1" a="1"/>
  <c r="O479" i="1" s="1"/>
  <c r="O480" i="1" a="1"/>
  <c r="O480" i="1" s="1"/>
  <c r="O481" i="1" a="1"/>
  <c r="O481" i="1" s="1"/>
  <c r="O482" i="1" a="1"/>
  <c r="O482" i="1" s="1"/>
  <c r="O483" i="1" a="1"/>
  <c r="O483" i="1" s="1"/>
  <c r="O484" i="1" a="1"/>
  <c r="O484" i="1" s="1"/>
  <c r="O485" i="1" a="1"/>
  <c r="O485" i="1" s="1"/>
  <c r="O486" i="1" a="1"/>
  <c r="O486" i="1" s="1"/>
  <c r="O487" i="1" a="1"/>
  <c r="O487" i="1" s="1"/>
  <c r="O488" i="1" a="1"/>
  <c r="O488" i="1" s="1"/>
  <c r="O489" i="1" a="1"/>
  <c r="O489" i="1" s="1"/>
  <c r="O490" i="1" a="1"/>
  <c r="O490" i="1" s="1"/>
  <c r="O491" i="1" a="1"/>
  <c r="O491" i="1" s="1"/>
  <c r="O492" i="1" a="1"/>
  <c r="O492" i="1" s="1"/>
  <c r="O493" i="1" a="1"/>
  <c r="O493" i="1" s="1"/>
  <c r="O494" i="1" a="1"/>
  <c r="O494" i="1" s="1"/>
  <c r="O495" i="1" a="1"/>
  <c r="O495" i="1" s="1"/>
  <c r="O496" i="1" a="1"/>
  <c r="O496" i="1" s="1"/>
  <c r="O497" i="1" a="1"/>
  <c r="O497" i="1" s="1"/>
  <c r="O498" i="1" a="1"/>
  <c r="O498" i="1" s="1"/>
  <c r="O499" i="1" a="1"/>
  <c r="O499" i="1" s="1"/>
  <c r="O500" i="1" a="1"/>
  <c r="O500" i="1" s="1"/>
  <c r="O501" i="1" a="1"/>
  <c r="O501" i="1" s="1"/>
  <c r="O502" i="1" a="1"/>
  <c r="O502" i="1" s="1"/>
  <c r="O503" i="1" a="1"/>
  <c r="O503" i="1" s="1"/>
  <c r="O504" i="1" a="1"/>
  <c r="O504" i="1" s="1"/>
  <c r="O505" i="1" a="1"/>
  <c r="O505" i="1" s="1"/>
  <c r="O506" i="1" a="1"/>
  <c r="O506" i="1" s="1"/>
  <c r="O507" i="1" a="1"/>
  <c r="O507" i="1" s="1"/>
  <c r="O508" i="1" a="1"/>
  <c r="O508" i="1" s="1"/>
  <c r="O509" i="1" a="1"/>
  <c r="O509" i="1" s="1"/>
  <c r="O510" i="1" a="1"/>
  <c r="O510" i="1" s="1"/>
  <c r="O511" i="1" a="1"/>
  <c r="O511" i="1" s="1"/>
  <c r="O512" i="1" a="1"/>
  <c r="O512" i="1" s="1"/>
  <c r="O513" i="1" a="1"/>
  <c r="O513" i="1" s="1"/>
  <c r="O514" i="1" a="1"/>
  <c r="O514" i="1" s="1"/>
  <c r="O515" i="1" a="1"/>
  <c r="O515" i="1" s="1"/>
  <c r="O516" i="1" a="1"/>
  <c r="O516" i="1" s="1"/>
  <c r="O517" i="1" a="1"/>
  <c r="O517" i="1" s="1"/>
  <c r="O518" i="1" a="1"/>
  <c r="O518" i="1" s="1"/>
  <c r="O519" i="1" a="1"/>
  <c r="O519" i="1" s="1"/>
  <c r="O520" i="1" a="1"/>
  <c r="O520" i="1" s="1"/>
  <c r="O521" i="1" a="1"/>
  <c r="O521" i="1" s="1"/>
  <c r="O522" i="1" a="1"/>
  <c r="O522" i="1" s="1"/>
  <c r="O523" i="1" a="1"/>
  <c r="O523" i="1" s="1"/>
  <c r="O524" i="1" a="1"/>
  <c r="O524" i="1" s="1"/>
  <c r="O525" i="1" a="1"/>
  <c r="O525" i="1" s="1"/>
  <c r="O526" i="1" a="1"/>
  <c r="O526" i="1" s="1"/>
  <c r="O527" i="1" a="1"/>
  <c r="O527" i="1" s="1"/>
  <c r="O528" i="1" a="1"/>
  <c r="O528" i="1" s="1"/>
  <c r="O529" i="1" a="1"/>
  <c r="O529" i="1" s="1"/>
  <c r="O530" i="1" a="1"/>
  <c r="O530" i="1" s="1"/>
  <c r="O531" i="1" a="1"/>
  <c r="O531" i="1" s="1"/>
  <c r="O532" i="1" a="1"/>
  <c r="O532" i="1" s="1"/>
  <c r="O533" i="1" a="1"/>
  <c r="O533" i="1" s="1"/>
  <c r="O534" i="1" a="1"/>
  <c r="O534" i="1" s="1"/>
  <c r="O535" i="1" a="1"/>
  <c r="O535" i="1" s="1"/>
  <c r="O536" i="1" a="1"/>
  <c r="O536" i="1" s="1"/>
  <c r="O537" i="1" a="1"/>
  <c r="O537" i="1" s="1"/>
  <c r="O538" i="1" a="1"/>
  <c r="O538" i="1" s="1"/>
  <c r="O539" i="1" a="1"/>
  <c r="O539" i="1" s="1"/>
  <c r="O540" i="1" a="1"/>
  <c r="O540" i="1" s="1"/>
  <c r="O541" i="1" a="1"/>
  <c r="O541" i="1" s="1"/>
  <c r="O542" i="1" a="1"/>
  <c r="O542" i="1" s="1"/>
  <c r="O543" i="1" a="1"/>
  <c r="O543" i="1" s="1"/>
  <c r="O544" i="1" a="1"/>
  <c r="O544" i="1" s="1"/>
  <c r="O545" i="1" a="1"/>
  <c r="O545" i="1" s="1"/>
  <c r="O546" i="1" a="1"/>
  <c r="O546" i="1" s="1"/>
  <c r="O547" i="1" a="1"/>
  <c r="O547" i="1" s="1"/>
  <c r="O548" i="1" a="1"/>
  <c r="O548" i="1" s="1"/>
  <c r="O549" i="1" a="1"/>
  <c r="O549" i="1" s="1"/>
  <c r="O550" i="1" a="1"/>
  <c r="O550" i="1" s="1"/>
  <c r="O551" i="1" a="1"/>
  <c r="O551" i="1" s="1"/>
  <c r="O552" i="1" a="1"/>
  <c r="O552" i="1" s="1"/>
  <c r="O553" i="1" a="1"/>
  <c r="O553" i="1" s="1"/>
  <c r="O554" i="1" a="1"/>
  <c r="O554" i="1" s="1"/>
  <c r="O555" i="1" a="1"/>
  <c r="O555" i="1" s="1"/>
  <c r="O556" i="1" a="1"/>
  <c r="O556" i="1" s="1"/>
  <c r="O557" i="1" a="1"/>
  <c r="O557" i="1" s="1"/>
  <c r="O558" i="1" a="1"/>
  <c r="O558" i="1" s="1"/>
  <c r="O559" i="1" a="1"/>
  <c r="O559" i="1" s="1"/>
  <c r="O560" i="1" a="1"/>
  <c r="O560" i="1" s="1"/>
  <c r="O561" i="1" a="1"/>
  <c r="O561" i="1" s="1"/>
  <c r="O562" i="1" a="1"/>
  <c r="O562" i="1" s="1"/>
  <c r="O563" i="1" a="1"/>
  <c r="O563" i="1" s="1"/>
  <c r="O564" i="1" a="1"/>
  <c r="O564" i="1" s="1"/>
  <c r="O565" i="1" a="1"/>
  <c r="O565" i="1" s="1"/>
  <c r="O566" i="1" a="1"/>
  <c r="O566" i="1" s="1"/>
  <c r="O567" i="1" a="1"/>
  <c r="O567" i="1" s="1"/>
  <c r="O568" i="1" a="1"/>
  <c r="O568" i="1" s="1"/>
  <c r="O569" i="1" a="1"/>
  <c r="O569" i="1" s="1"/>
  <c r="O570" i="1" a="1"/>
  <c r="O570" i="1" s="1"/>
  <c r="O571" i="1" a="1"/>
  <c r="O571" i="1" s="1"/>
  <c r="O572" i="1" a="1"/>
  <c r="O572" i="1" s="1"/>
  <c r="O573" i="1" a="1"/>
  <c r="O573" i="1" s="1"/>
  <c r="O574" i="1" a="1"/>
  <c r="O574" i="1" s="1"/>
  <c r="O575" i="1" a="1"/>
  <c r="O575" i="1" s="1"/>
  <c r="O576" i="1" a="1"/>
  <c r="O576" i="1" s="1"/>
  <c r="O577" i="1" a="1"/>
  <c r="O577" i="1" s="1"/>
  <c r="O578" i="1" a="1"/>
  <c r="O578" i="1" s="1"/>
  <c r="O579" i="1" a="1"/>
  <c r="O579" i="1" s="1"/>
  <c r="O580" i="1" a="1"/>
  <c r="O580" i="1" s="1"/>
  <c r="O581" i="1" a="1"/>
  <c r="O581" i="1" s="1"/>
  <c r="O582" i="1" a="1"/>
  <c r="O582" i="1" s="1"/>
  <c r="O583" i="1" a="1"/>
  <c r="O583" i="1" s="1"/>
  <c r="O584" i="1" a="1"/>
  <c r="O584" i="1" s="1"/>
  <c r="O585" i="1" a="1"/>
  <c r="O585" i="1" s="1"/>
  <c r="O586" i="1" a="1"/>
  <c r="O586" i="1" s="1"/>
  <c r="O587" i="1" a="1"/>
  <c r="O587" i="1" s="1"/>
  <c r="O588" i="1" a="1"/>
  <c r="O588" i="1" s="1"/>
  <c r="O589" i="1" a="1"/>
  <c r="O589" i="1" s="1"/>
  <c r="O590" i="1" a="1"/>
  <c r="O590" i="1" s="1"/>
  <c r="O591" i="1" a="1"/>
  <c r="O591" i="1" s="1"/>
  <c r="O592" i="1" a="1"/>
  <c r="O592" i="1" s="1"/>
  <c r="O593" i="1" a="1"/>
  <c r="O593" i="1" s="1"/>
  <c r="O594" i="1" a="1"/>
  <c r="O594" i="1" s="1"/>
  <c r="O595" i="1" a="1"/>
  <c r="O595" i="1" s="1"/>
  <c r="O596" i="1" a="1"/>
  <c r="O596" i="1" s="1"/>
  <c r="O597" i="1" a="1"/>
  <c r="O597" i="1" s="1"/>
  <c r="O598" i="1" a="1"/>
  <c r="O598" i="1" s="1"/>
  <c r="O599" i="1" a="1"/>
  <c r="O599" i="1" s="1"/>
  <c r="O600" i="1" a="1"/>
  <c r="O600" i="1" s="1"/>
  <c r="O601" i="1" a="1"/>
  <c r="O601" i="1" s="1"/>
  <c r="O602" i="1" a="1"/>
  <c r="O602" i="1" s="1"/>
  <c r="O603" i="1" a="1"/>
  <c r="O603" i="1" s="1"/>
  <c r="O604" i="1" a="1"/>
  <c r="O604" i="1" s="1"/>
  <c r="O605" i="1" a="1"/>
  <c r="O605" i="1" s="1"/>
  <c r="O606" i="1" a="1"/>
  <c r="O606" i="1" s="1"/>
  <c r="O607" i="1" a="1"/>
  <c r="O607" i="1" s="1"/>
  <c r="O608" i="1" a="1"/>
  <c r="O608" i="1" s="1"/>
  <c r="O609" i="1" a="1"/>
  <c r="O609" i="1" s="1"/>
  <c r="O610" i="1" a="1"/>
  <c r="O610" i="1" s="1"/>
  <c r="O611" i="1" a="1"/>
  <c r="O611" i="1" s="1"/>
  <c r="O612" i="1" a="1"/>
  <c r="O612" i="1" s="1"/>
  <c r="O613" i="1" a="1"/>
  <c r="O613" i="1" s="1"/>
  <c r="O614" i="1" a="1"/>
  <c r="O614" i="1" s="1"/>
  <c r="O615" i="1" a="1"/>
  <c r="O615" i="1" s="1"/>
  <c r="O616" i="1" a="1"/>
  <c r="O616" i="1" s="1"/>
  <c r="O617" i="1" a="1"/>
  <c r="O617" i="1" s="1"/>
  <c r="O618" i="1" a="1"/>
  <c r="O618" i="1" s="1"/>
  <c r="O619" i="1" a="1"/>
  <c r="O619" i="1" s="1"/>
  <c r="O620" i="1" a="1"/>
  <c r="O620" i="1" s="1"/>
  <c r="O621" i="1" a="1"/>
  <c r="O621" i="1" s="1"/>
  <c r="O622" i="1" a="1"/>
  <c r="O622" i="1" s="1"/>
  <c r="O623" i="1" a="1"/>
  <c r="O623" i="1" s="1"/>
  <c r="O624" i="1" a="1"/>
  <c r="O624" i="1" s="1"/>
  <c r="O625" i="1" a="1"/>
  <c r="O625" i="1" s="1"/>
  <c r="O626" i="1" a="1"/>
  <c r="O626" i="1" s="1"/>
  <c r="O627" i="1" a="1"/>
  <c r="O627" i="1" s="1"/>
  <c r="O628" i="1" a="1"/>
  <c r="O628" i="1" s="1"/>
  <c r="O629" i="1" a="1"/>
  <c r="O629" i="1" s="1"/>
  <c r="O630" i="1" a="1"/>
  <c r="O630" i="1" s="1"/>
  <c r="O631" i="1" a="1"/>
  <c r="O631" i="1" s="1"/>
  <c r="O632" i="1" a="1"/>
  <c r="O632" i="1" s="1"/>
  <c r="O633" i="1" a="1"/>
  <c r="O633" i="1" s="1"/>
  <c r="O634" i="1" a="1"/>
  <c r="O634" i="1" s="1"/>
  <c r="O635" i="1" a="1"/>
  <c r="O635" i="1" s="1"/>
  <c r="O636" i="1" a="1"/>
  <c r="O636" i="1" s="1"/>
  <c r="O637" i="1" a="1"/>
  <c r="O637" i="1" s="1"/>
  <c r="O638" i="1" a="1"/>
  <c r="O638" i="1" s="1"/>
  <c r="O639" i="1" a="1"/>
  <c r="O639" i="1" s="1"/>
  <c r="O640" i="1" a="1"/>
  <c r="O640" i="1" s="1"/>
  <c r="O641" i="1" a="1"/>
  <c r="O641" i="1" s="1"/>
  <c r="O642" i="1" a="1"/>
  <c r="O642" i="1" s="1"/>
  <c r="O643" i="1" a="1"/>
  <c r="O643" i="1" s="1"/>
  <c r="O644" i="1" a="1"/>
  <c r="O644" i="1" s="1"/>
  <c r="O645" i="1" a="1"/>
  <c r="O645" i="1" s="1"/>
  <c r="O646" i="1" a="1"/>
  <c r="O646" i="1" s="1"/>
  <c r="O647" i="1" a="1"/>
  <c r="O647" i="1" s="1"/>
  <c r="O648" i="1" a="1"/>
  <c r="O648" i="1" s="1"/>
  <c r="O649" i="1" a="1"/>
  <c r="O649" i="1" s="1"/>
  <c r="O650" i="1" a="1"/>
  <c r="O650" i="1" s="1"/>
  <c r="O651" i="1" a="1"/>
  <c r="O651" i="1" s="1"/>
  <c r="O652" i="1" a="1"/>
  <c r="O652" i="1" s="1"/>
  <c r="O653" i="1" a="1"/>
  <c r="O653" i="1" s="1"/>
  <c r="O654" i="1" a="1"/>
  <c r="O654" i="1" s="1"/>
  <c r="O655" i="1" a="1"/>
  <c r="O655" i="1" s="1"/>
  <c r="O656" i="1" a="1"/>
  <c r="O656" i="1" s="1"/>
  <c r="O657" i="1" a="1"/>
  <c r="O657" i="1" s="1"/>
  <c r="O658" i="1" a="1"/>
  <c r="O658" i="1" s="1"/>
  <c r="O659" i="1" a="1"/>
  <c r="O659" i="1" s="1"/>
  <c r="O660" i="1" a="1"/>
  <c r="O660" i="1" s="1"/>
  <c r="O661" i="1" a="1"/>
  <c r="O661" i="1" s="1"/>
  <c r="O662" i="1" a="1"/>
  <c r="O662" i="1" s="1"/>
  <c r="O663" i="1" a="1"/>
  <c r="O663" i="1" s="1"/>
  <c r="O664" i="1" a="1"/>
  <c r="O664" i="1" s="1"/>
  <c r="O665" i="1" a="1"/>
  <c r="O665" i="1" s="1"/>
  <c r="O666" i="1" a="1"/>
  <c r="O666" i="1" s="1"/>
  <c r="O667" i="1" a="1"/>
  <c r="O667" i="1" s="1"/>
  <c r="O668" i="1" a="1"/>
  <c r="O668" i="1" s="1"/>
  <c r="O669" i="1" a="1"/>
  <c r="O669" i="1" s="1"/>
  <c r="O670" i="1" a="1"/>
  <c r="O670" i="1" s="1"/>
  <c r="O671" i="1" a="1"/>
  <c r="O671" i="1" s="1"/>
  <c r="O672" i="1" a="1"/>
  <c r="O672" i="1" s="1"/>
  <c r="O673" i="1" a="1"/>
  <c r="O673" i="1" s="1"/>
  <c r="O674" i="1" a="1"/>
  <c r="O674" i="1" s="1"/>
  <c r="O675" i="1" a="1"/>
  <c r="O675" i="1" s="1"/>
  <c r="O676" i="1" a="1"/>
  <c r="O676" i="1" s="1"/>
  <c r="O677" i="1" a="1"/>
  <c r="O677" i="1" s="1"/>
  <c r="O678" i="1" a="1"/>
  <c r="O678" i="1" s="1"/>
  <c r="O679" i="1" a="1"/>
  <c r="O679" i="1" s="1"/>
  <c r="O680" i="1" a="1"/>
  <c r="O680" i="1" s="1"/>
  <c r="O681" i="1" a="1"/>
  <c r="O681" i="1" s="1"/>
  <c r="O682" i="1" a="1"/>
  <c r="O682" i="1" s="1"/>
  <c r="O683" i="1" a="1"/>
  <c r="O683" i="1" s="1"/>
  <c r="O684" i="1" a="1"/>
  <c r="O684" i="1" s="1"/>
  <c r="O685" i="1" a="1"/>
  <c r="O685" i="1" s="1"/>
  <c r="O686" i="1" a="1"/>
  <c r="O686" i="1" s="1"/>
  <c r="O687" i="1" a="1"/>
  <c r="O687" i="1" s="1"/>
  <c r="O688" i="1" a="1"/>
  <c r="O688" i="1" s="1"/>
  <c r="O689" i="1" a="1"/>
  <c r="O689" i="1" s="1"/>
  <c r="O690" i="1" a="1"/>
  <c r="O690" i="1" s="1"/>
  <c r="O691" i="1" a="1"/>
  <c r="O691" i="1" s="1"/>
  <c r="O692" i="1" a="1"/>
  <c r="O692" i="1" s="1"/>
  <c r="O693" i="1" a="1"/>
  <c r="O693" i="1" s="1"/>
  <c r="O694" i="1" a="1"/>
  <c r="O694" i="1" s="1"/>
  <c r="O695" i="1" a="1"/>
  <c r="O695" i="1" s="1"/>
  <c r="O696" i="1" a="1"/>
  <c r="O696" i="1" s="1"/>
  <c r="O697" i="1" a="1"/>
  <c r="O697" i="1" s="1"/>
  <c r="O698" i="1" a="1"/>
  <c r="O698" i="1" s="1"/>
  <c r="O699" i="1" a="1"/>
  <c r="O699" i="1" s="1"/>
  <c r="O700" i="1" a="1"/>
  <c r="O700" i="1" s="1"/>
  <c r="O701" i="1" a="1"/>
  <c r="O701" i="1" s="1"/>
  <c r="O702" i="1" a="1"/>
  <c r="O702" i="1" s="1"/>
  <c r="O703" i="1" a="1"/>
  <c r="O703" i="1" s="1"/>
  <c r="O704" i="1" a="1"/>
  <c r="O704" i="1" s="1"/>
  <c r="O705" i="1" a="1"/>
  <c r="O705" i="1" s="1"/>
  <c r="O706" i="1" a="1"/>
  <c r="O706" i="1" s="1"/>
  <c r="O707" i="1" a="1"/>
  <c r="O707" i="1" s="1"/>
  <c r="O708" i="1" a="1"/>
  <c r="O708" i="1" s="1"/>
  <c r="O709" i="1" a="1"/>
  <c r="O709" i="1" s="1"/>
  <c r="O710" i="1" a="1"/>
  <c r="O710" i="1" s="1"/>
  <c r="O711" i="1" a="1"/>
  <c r="O711" i="1" s="1"/>
  <c r="O712" i="1" a="1"/>
  <c r="O712" i="1" s="1"/>
  <c r="O713" i="1" a="1"/>
  <c r="O713" i="1" s="1"/>
  <c r="O714" i="1" a="1"/>
  <c r="O714" i="1" s="1"/>
  <c r="O715" i="1" a="1"/>
  <c r="O715" i="1" s="1"/>
  <c r="O716" i="1" a="1"/>
  <c r="O716" i="1" s="1"/>
  <c r="O717" i="1" a="1"/>
  <c r="O717" i="1" s="1"/>
  <c r="O718" i="1" a="1"/>
  <c r="O718" i="1" s="1"/>
  <c r="O719" i="1" a="1"/>
  <c r="O719" i="1" s="1"/>
  <c r="O720" i="1" a="1"/>
  <c r="O720" i="1" s="1"/>
  <c r="O721" i="1" a="1"/>
  <c r="O721" i="1" s="1"/>
  <c r="O722" i="1" a="1"/>
  <c r="O722" i="1" s="1"/>
  <c r="O723" i="1" a="1"/>
  <c r="O723" i="1" s="1"/>
  <c r="O724" i="1" a="1"/>
  <c r="O724" i="1" s="1"/>
  <c r="O725" i="1" a="1"/>
  <c r="O725" i="1" s="1"/>
  <c r="O726" i="1" a="1"/>
  <c r="O726" i="1" s="1"/>
  <c r="O727" i="1" a="1"/>
  <c r="O727" i="1" s="1"/>
  <c r="O728" i="1" a="1"/>
  <c r="O728" i="1" s="1"/>
  <c r="O729" i="1" a="1"/>
  <c r="O729" i="1" s="1"/>
  <c r="O730" i="1" a="1"/>
  <c r="O730" i="1" s="1"/>
  <c r="O731" i="1" a="1"/>
  <c r="O731" i="1" s="1"/>
  <c r="O732" i="1" a="1"/>
  <c r="O732" i="1" s="1"/>
  <c r="O733" i="1" a="1"/>
  <c r="O733" i="1" s="1"/>
  <c r="O734" i="1" a="1"/>
  <c r="O734" i="1" s="1"/>
  <c r="O735" i="1" a="1"/>
  <c r="O735" i="1" s="1"/>
  <c r="O736" i="1" a="1"/>
  <c r="O736" i="1" s="1"/>
  <c r="O737" i="1" a="1"/>
  <c r="O737" i="1" s="1"/>
  <c r="O738" i="1" a="1"/>
  <c r="O738" i="1" s="1"/>
  <c r="O739" i="1" a="1"/>
  <c r="O739" i="1" s="1"/>
  <c r="O740" i="1" a="1"/>
  <c r="O740" i="1" s="1"/>
  <c r="O741" i="1" a="1"/>
  <c r="O741" i="1" s="1"/>
  <c r="O742" i="1" a="1"/>
  <c r="O742" i="1" s="1"/>
  <c r="O743" i="1" a="1"/>
  <c r="O743" i="1" s="1"/>
  <c r="O744" i="1" a="1"/>
  <c r="O744" i="1" s="1"/>
  <c r="O745" i="1" a="1"/>
  <c r="O745" i="1" s="1"/>
  <c r="O746" i="1" a="1"/>
  <c r="O746" i="1" s="1"/>
  <c r="O747" i="1" a="1"/>
  <c r="O747" i="1" s="1"/>
  <c r="O748" i="1" a="1"/>
  <c r="O748" i="1" s="1"/>
  <c r="O749" i="1" a="1"/>
  <c r="O749" i="1" s="1"/>
  <c r="O750" i="1" a="1"/>
  <c r="O750" i="1" s="1"/>
  <c r="O751" i="1" a="1"/>
  <c r="O751" i="1" s="1"/>
  <c r="O752" i="1" a="1"/>
  <c r="O752" i="1" s="1"/>
  <c r="O753" i="1" a="1"/>
  <c r="O753" i="1" s="1"/>
  <c r="O754" i="1" a="1"/>
  <c r="O754" i="1" s="1"/>
  <c r="O755" i="1" a="1"/>
  <c r="O755" i="1" s="1"/>
  <c r="O756" i="1" a="1"/>
  <c r="O756" i="1" s="1"/>
  <c r="O757" i="1" a="1"/>
  <c r="O757" i="1" s="1"/>
  <c r="O758" i="1" a="1"/>
  <c r="O758" i="1" s="1"/>
  <c r="O759" i="1" a="1"/>
  <c r="O759" i="1" s="1"/>
  <c r="O760" i="1" a="1"/>
  <c r="O760" i="1" s="1"/>
  <c r="O761" i="1" a="1"/>
  <c r="O761" i="1" s="1"/>
  <c r="O762" i="1" a="1"/>
  <c r="O762" i="1" s="1"/>
  <c r="O763" i="1" a="1"/>
  <c r="O763" i="1" s="1"/>
  <c r="O764" i="1" a="1"/>
  <c r="O764" i="1" s="1"/>
  <c r="O765" i="1" a="1"/>
  <c r="O765" i="1" s="1"/>
  <c r="O766" i="1" a="1"/>
  <c r="O766" i="1" s="1"/>
  <c r="O767" i="1" a="1"/>
  <c r="O767" i="1" s="1"/>
  <c r="O768" i="1" a="1"/>
  <c r="O768" i="1" s="1"/>
  <c r="O769" i="1" a="1"/>
  <c r="O769" i="1" s="1"/>
  <c r="O770" i="1" a="1"/>
  <c r="O770" i="1" s="1"/>
  <c r="O771" i="1" a="1"/>
  <c r="O771" i="1" s="1"/>
  <c r="O772" i="1" a="1"/>
  <c r="O772" i="1" s="1"/>
  <c r="O773" i="1" a="1"/>
  <c r="O773" i="1" s="1"/>
  <c r="O774" i="1" a="1"/>
  <c r="O774" i="1" s="1"/>
  <c r="O775" i="1" a="1"/>
  <c r="O775" i="1" s="1"/>
  <c r="O776" i="1" a="1"/>
  <c r="O776" i="1" s="1"/>
  <c r="O777" i="1" a="1"/>
  <c r="O777" i="1" s="1"/>
  <c r="O778" i="1" a="1"/>
  <c r="O778" i="1" s="1"/>
  <c r="O779" i="1" a="1"/>
  <c r="O779" i="1" s="1"/>
  <c r="O780" i="1" a="1"/>
  <c r="O780" i="1" s="1"/>
  <c r="O781" i="1" a="1"/>
  <c r="O781" i="1" s="1"/>
  <c r="O782" i="1" a="1"/>
  <c r="O782" i="1" s="1"/>
  <c r="O783" i="1" a="1"/>
  <c r="O783" i="1" s="1"/>
  <c r="O784" i="1" a="1"/>
  <c r="O784" i="1" s="1"/>
  <c r="O785" i="1" a="1"/>
  <c r="O785" i="1" s="1"/>
  <c r="O786" i="1" a="1"/>
  <c r="O786" i="1" s="1"/>
  <c r="O787" i="1" a="1"/>
  <c r="O787" i="1" s="1"/>
  <c r="O788" i="1" a="1"/>
  <c r="O788" i="1" s="1"/>
  <c r="O789" i="1" a="1"/>
  <c r="O789" i="1" s="1"/>
  <c r="O790" i="1" a="1"/>
  <c r="O790" i="1" s="1"/>
  <c r="O791" i="1" a="1"/>
  <c r="O791" i="1" s="1"/>
  <c r="O792" i="1" a="1"/>
  <c r="O792" i="1" s="1"/>
  <c r="O793" i="1" a="1"/>
  <c r="O793" i="1" s="1"/>
  <c r="O794" i="1" a="1"/>
  <c r="O794" i="1" s="1"/>
  <c r="O795" i="1" a="1"/>
  <c r="O795" i="1" s="1"/>
  <c r="O796" i="1" a="1"/>
  <c r="O796" i="1" s="1"/>
  <c r="O797" i="1" a="1"/>
  <c r="O797" i="1" s="1"/>
  <c r="O798" i="1" a="1"/>
  <c r="O798" i="1" s="1"/>
  <c r="O799" i="1" a="1"/>
  <c r="O799" i="1" s="1"/>
  <c r="O800" i="1" a="1"/>
  <c r="O800" i="1" s="1"/>
  <c r="O801" i="1" a="1"/>
  <c r="O801" i="1" s="1"/>
  <c r="O802" i="1" a="1"/>
  <c r="O802" i="1" s="1"/>
  <c r="O803" i="1" a="1"/>
  <c r="O803" i="1" s="1"/>
  <c r="O804" i="1" a="1"/>
  <c r="O804" i="1" s="1"/>
  <c r="O805" i="1" a="1"/>
  <c r="O805" i="1" s="1"/>
  <c r="O806" i="1" a="1"/>
  <c r="O806" i="1" s="1"/>
  <c r="O807" i="1" a="1"/>
  <c r="O807" i="1" s="1"/>
  <c r="O808" i="1" a="1"/>
  <c r="O808" i="1" s="1"/>
  <c r="O809" i="1" a="1"/>
  <c r="O809" i="1" s="1"/>
  <c r="O810" i="1" a="1"/>
  <c r="O810" i="1" s="1"/>
  <c r="O811" i="1" a="1"/>
  <c r="O811" i="1" s="1"/>
  <c r="O812" i="1" a="1"/>
  <c r="O812" i="1" s="1"/>
  <c r="O813" i="1" a="1"/>
  <c r="O813" i="1" s="1"/>
  <c r="O814" i="1" a="1"/>
  <c r="O814" i="1" s="1"/>
  <c r="O815" i="1" a="1"/>
  <c r="O815" i="1" s="1"/>
  <c r="O816" i="1" a="1"/>
  <c r="O816" i="1" s="1"/>
  <c r="O817" i="1" a="1"/>
  <c r="O817" i="1" s="1"/>
  <c r="O818" i="1" a="1"/>
  <c r="O818" i="1" s="1"/>
  <c r="O819" i="1" a="1"/>
  <c r="O819" i="1" s="1"/>
  <c r="O820" i="1" a="1"/>
  <c r="O820" i="1" s="1"/>
  <c r="O821" i="1" a="1"/>
  <c r="O821" i="1" s="1"/>
  <c r="O822" i="1" a="1"/>
  <c r="O822" i="1" s="1"/>
  <c r="O823" i="1" a="1"/>
  <c r="O823" i="1" s="1"/>
  <c r="O824" i="1" a="1"/>
  <c r="O824" i="1" s="1"/>
  <c r="O825" i="1" a="1"/>
  <c r="O825" i="1" s="1"/>
  <c r="O826" i="1" a="1"/>
  <c r="O826" i="1" s="1"/>
  <c r="O827" i="1" a="1"/>
  <c r="O827" i="1" s="1"/>
  <c r="O828" i="1" a="1"/>
  <c r="O828" i="1" s="1"/>
  <c r="O829" i="1" a="1"/>
  <c r="O829" i="1" s="1"/>
  <c r="O830" i="1" a="1"/>
  <c r="O830" i="1" s="1"/>
  <c r="O831" i="1" a="1"/>
  <c r="O831" i="1" s="1"/>
  <c r="O832" i="1" a="1"/>
  <c r="O832" i="1" s="1"/>
  <c r="O833" i="1" a="1"/>
  <c r="O833" i="1" s="1"/>
  <c r="O834" i="1" a="1"/>
  <c r="O834" i="1" s="1"/>
  <c r="O835" i="1" a="1"/>
  <c r="O835" i="1" s="1"/>
  <c r="O836" i="1" a="1"/>
  <c r="O836" i="1" s="1"/>
  <c r="O837" i="1" a="1"/>
  <c r="O837" i="1" s="1"/>
  <c r="O838" i="1" a="1"/>
  <c r="O838" i="1" s="1"/>
  <c r="O839" i="1" a="1"/>
  <c r="O839" i="1" s="1"/>
  <c r="O840" i="1" a="1"/>
  <c r="O840" i="1" s="1"/>
  <c r="O841" i="1" a="1"/>
  <c r="O841" i="1" s="1"/>
  <c r="O842" i="1" a="1"/>
  <c r="O842" i="1" s="1"/>
  <c r="O843" i="1" a="1"/>
  <c r="O843" i="1" s="1"/>
  <c r="O844" i="1" a="1"/>
  <c r="O844" i="1" s="1"/>
  <c r="O845" i="1" a="1"/>
  <c r="O845" i="1" s="1"/>
  <c r="O846" i="1" a="1"/>
  <c r="O846" i="1" s="1"/>
  <c r="O847" i="1" a="1"/>
  <c r="O847" i="1" s="1"/>
  <c r="O848" i="1" a="1"/>
  <c r="O848" i="1" s="1"/>
  <c r="O849" i="1" a="1"/>
  <c r="O849" i="1" s="1"/>
  <c r="O850" i="1" a="1"/>
  <c r="O850" i="1" s="1"/>
  <c r="O851" i="1" a="1"/>
  <c r="O851" i="1" s="1"/>
  <c r="O852" i="1" a="1"/>
  <c r="O852" i="1" s="1"/>
  <c r="O853" i="1" a="1"/>
  <c r="O853" i="1" s="1"/>
  <c r="O854" i="1" a="1"/>
  <c r="O854" i="1" s="1"/>
  <c r="O855" i="1" a="1"/>
  <c r="O855" i="1" s="1"/>
  <c r="O856" i="1" a="1"/>
  <c r="O856" i="1" s="1"/>
  <c r="O857" i="1" a="1"/>
  <c r="O857" i="1" s="1"/>
  <c r="O858" i="1" a="1"/>
  <c r="O858" i="1" s="1"/>
  <c r="O859" i="1" a="1"/>
  <c r="O859" i="1" s="1"/>
  <c r="O860" i="1" a="1"/>
  <c r="O860" i="1" s="1"/>
  <c r="O861" i="1" a="1"/>
  <c r="O861" i="1" s="1"/>
  <c r="O862" i="1" a="1"/>
  <c r="O862" i="1" s="1"/>
  <c r="O863" i="1" a="1"/>
  <c r="O863" i="1" s="1"/>
  <c r="O864" i="1" a="1"/>
  <c r="O864" i="1" s="1"/>
  <c r="O865" i="1" a="1"/>
  <c r="O865" i="1" s="1"/>
  <c r="O866" i="1" a="1"/>
  <c r="O866" i="1" s="1"/>
  <c r="O867" i="1" a="1"/>
  <c r="O867" i="1" s="1"/>
  <c r="O868" i="1" a="1"/>
  <c r="O868" i="1" s="1"/>
  <c r="O869" i="1" a="1"/>
  <c r="O869" i="1" s="1"/>
  <c r="O870" i="1" a="1"/>
  <c r="O870" i="1" s="1"/>
  <c r="O871" i="1" a="1"/>
  <c r="O871" i="1" s="1"/>
  <c r="O872" i="1" a="1"/>
  <c r="O872" i="1" s="1"/>
  <c r="O873" i="1" a="1"/>
  <c r="O873" i="1" s="1"/>
  <c r="O874" i="1" a="1"/>
  <c r="O874" i="1" s="1"/>
  <c r="O875" i="1" a="1"/>
  <c r="O875" i="1" s="1"/>
  <c r="O876" i="1" a="1"/>
  <c r="O876" i="1" s="1"/>
  <c r="O877" i="1" a="1"/>
  <c r="O877" i="1" s="1"/>
  <c r="O878" i="1" a="1"/>
  <c r="O878" i="1" s="1"/>
  <c r="O879" i="1" a="1"/>
  <c r="O879" i="1" s="1"/>
  <c r="O880" i="1" a="1"/>
  <c r="O880" i="1" s="1"/>
  <c r="O881" i="1" a="1"/>
  <c r="O881" i="1" s="1"/>
  <c r="O882" i="1" a="1"/>
  <c r="O882" i="1" s="1"/>
  <c r="O883" i="1" a="1"/>
  <c r="O883" i="1" s="1"/>
  <c r="O884" i="1" a="1"/>
  <c r="O884" i="1" s="1"/>
  <c r="O885" i="1" a="1"/>
  <c r="O885" i="1" s="1"/>
  <c r="O886" i="1" a="1"/>
  <c r="O886" i="1" s="1"/>
  <c r="O887" i="1" a="1"/>
  <c r="O887" i="1" s="1"/>
  <c r="O888" i="1" a="1"/>
  <c r="O888" i="1" s="1"/>
  <c r="O889" i="1" a="1"/>
  <c r="O889" i="1" s="1"/>
  <c r="O890" i="1" a="1"/>
  <c r="O890" i="1" s="1"/>
  <c r="O891" i="1" a="1"/>
  <c r="O891" i="1" s="1"/>
  <c r="O892" i="1" a="1"/>
  <c r="O892" i="1" s="1"/>
  <c r="O893" i="1" a="1"/>
  <c r="O893" i="1" s="1"/>
  <c r="O894" i="1" a="1"/>
  <c r="O894" i="1" s="1"/>
  <c r="O895" i="1" a="1"/>
  <c r="O895" i="1" s="1"/>
  <c r="O896" i="1" a="1"/>
  <c r="O896" i="1" s="1"/>
  <c r="O897" i="1" a="1"/>
  <c r="O897" i="1" s="1"/>
  <c r="O898" i="1" a="1"/>
  <c r="O898" i="1" s="1"/>
  <c r="O899" i="1" a="1"/>
  <c r="O899" i="1" s="1"/>
  <c r="O900" i="1" a="1"/>
  <c r="O900" i="1" s="1"/>
  <c r="O901" i="1" a="1"/>
  <c r="O901" i="1" s="1"/>
  <c r="O902" i="1" a="1"/>
  <c r="O902" i="1" s="1"/>
  <c r="O903" i="1" a="1"/>
  <c r="O903" i="1" s="1"/>
  <c r="O904" i="1" a="1"/>
  <c r="O904" i="1" s="1"/>
  <c r="O905" i="1" a="1"/>
  <c r="O905" i="1" s="1"/>
  <c r="O906" i="1" a="1"/>
  <c r="O906" i="1" s="1"/>
  <c r="O907" i="1" a="1"/>
  <c r="O907" i="1" s="1"/>
  <c r="O908" i="1" a="1"/>
  <c r="O908" i="1" s="1"/>
  <c r="O909" i="1" a="1"/>
  <c r="O909" i="1" s="1"/>
  <c r="O910" i="1" a="1"/>
  <c r="O910" i="1" s="1"/>
  <c r="O911" i="1" a="1"/>
  <c r="O911" i="1" s="1"/>
  <c r="O912" i="1" a="1"/>
  <c r="O912" i="1" s="1"/>
  <c r="O913" i="1" a="1"/>
  <c r="O913" i="1" s="1"/>
  <c r="O914" i="1" a="1"/>
  <c r="O914" i="1" s="1"/>
  <c r="O915" i="1" a="1"/>
  <c r="O915" i="1" s="1"/>
  <c r="O916" i="1" a="1"/>
  <c r="O916" i="1" s="1"/>
  <c r="O917" i="1" a="1"/>
  <c r="O917" i="1" s="1"/>
  <c r="O918" i="1" a="1"/>
  <c r="O918" i="1" s="1"/>
  <c r="O919" i="1" a="1"/>
  <c r="O919" i="1" s="1"/>
  <c r="O920" i="1" a="1"/>
  <c r="O920" i="1" s="1"/>
  <c r="O921" i="1" a="1"/>
  <c r="O921" i="1" s="1"/>
  <c r="O922" i="1" a="1"/>
  <c r="O922" i="1" s="1"/>
  <c r="O923" i="1" a="1"/>
  <c r="O923" i="1" s="1"/>
  <c r="O924" i="1" a="1"/>
  <c r="O924" i="1" s="1"/>
  <c r="O925" i="1" a="1"/>
  <c r="O925" i="1" s="1"/>
  <c r="O926" i="1" a="1"/>
  <c r="O926" i="1" s="1"/>
  <c r="O927" i="1" a="1"/>
  <c r="O927" i="1" s="1"/>
  <c r="O928" i="1" a="1"/>
  <c r="O928" i="1" s="1"/>
  <c r="O929" i="1" a="1"/>
  <c r="O929" i="1" s="1"/>
  <c r="O930" i="1" a="1"/>
  <c r="O930" i="1" s="1"/>
  <c r="O931" i="1" a="1"/>
  <c r="O931" i="1" s="1"/>
  <c r="O932" i="1" a="1"/>
  <c r="O932" i="1" s="1"/>
  <c r="O933" i="1" a="1"/>
  <c r="O933" i="1" s="1"/>
  <c r="O934" i="1" a="1"/>
  <c r="O934" i="1" s="1"/>
  <c r="O935" i="1" a="1"/>
  <c r="O935" i="1" s="1"/>
  <c r="O936" i="1" a="1"/>
  <c r="O936" i="1" s="1"/>
  <c r="O937" i="1" a="1"/>
  <c r="O937" i="1" s="1"/>
  <c r="O938" i="1" a="1"/>
  <c r="O938" i="1" s="1"/>
  <c r="O939" i="1" a="1"/>
  <c r="O939" i="1" s="1"/>
  <c r="O940" i="1" a="1"/>
  <c r="O940" i="1" s="1"/>
  <c r="O941" i="1" a="1"/>
  <c r="O941" i="1" s="1"/>
  <c r="O942" i="1" a="1"/>
  <c r="O942" i="1" s="1"/>
  <c r="O943" i="1" a="1"/>
  <c r="O943" i="1" s="1"/>
  <c r="O944" i="1" a="1"/>
  <c r="O944" i="1" s="1"/>
  <c r="O945" i="1" a="1"/>
  <c r="O945" i="1" s="1"/>
  <c r="O946" i="1" a="1"/>
  <c r="O946" i="1" s="1"/>
  <c r="O947" i="1" a="1"/>
  <c r="O947" i="1" s="1"/>
  <c r="O948" i="1" a="1"/>
  <c r="O948" i="1" s="1"/>
  <c r="O949" i="1" a="1"/>
  <c r="O949" i="1" s="1"/>
  <c r="O950" i="1" a="1"/>
  <c r="O950" i="1" s="1"/>
  <c r="O951" i="1" a="1"/>
  <c r="O951" i="1" s="1"/>
  <c r="O952" i="1" a="1"/>
  <c r="O952" i="1" s="1"/>
  <c r="O953" i="1" a="1"/>
  <c r="O953" i="1" s="1"/>
  <c r="O954" i="1" a="1"/>
  <c r="O954" i="1" s="1"/>
  <c r="O955" i="1" a="1"/>
  <c r="O955" i="1" s="1"/>
  <c r="O956" i="1" a="1"/>
  <c r="O956" i="1" s="1"/>
  <c r="O957" i="1" a="1"/>
  <c r="O957" i="1" s="1"/>
  <c r="O958" i="1" a="1"/>
  <c r="O958" i="1" s="1"/>
  <c r="O959" i="1" a="1"/>
  <c r="O959" i="1" s="1"/>
  <c r="O960" i="1" a="1"/>
  <c r="O960" i="1" s="1"/>
  <c r="O961" i="1" a="1"/>
  <c r="O961" i="1" s="1"/>
  <c r="O962" i="1" a="1"/>
  <c r="O962" i="1" s="1"/>
  <c r="O963" i="1" a="1"/>
  <c r="O963" i="1" s="1"/>
  <c r="O964" i="1" a="1"/>
  <c r="O964" i="1" s="1"/>
  <c r="O965" i="1" a="1"/>
  <c r="O965" i="1" s="1"/>
  <c r="O966" i="1" a="1"/>
  <c r="O966" i="1" s="1"/>
  <c r="O967" i="1" a="1"/>
  <c r="O967" i="1" s="1"/>
  <c r="O968" i="1" a="1"/>
  <c r="O968" i="1" s="1"/>
  <c r="O969" i="1" a="1"/>
  <c r="O969" i="1" s="1"/>
  <c r="O970" i="1" a="1"/>
  <c r="O970" i="1" s="1"/>
  <c r="O971" i="1" a="1"/>
  <c r="O971" i="1" s="1"/>
  <c r="O972" i="1" a="1"/>
  <c r="O972" i="1" s="1"/>
  <c r="O973" i="1" a="1"/>
  <c r="O973" i="1" s="1"/>
  <c r="O974" i="1" a="1"/>
  <c r="O974" i="1" s="1"/>
  <c r="O975" i="1" a="1"/>
  <c r="O975" i="1" s="1"/>
  <c r="O976" i="1" a="1"/>
  <c r="O976" i="1" s="1"/>
  <c r="O977" i="1" a="1"/>
  <c r="O977" i="1" s="1"/>
  <c r="O978" i="1" a="1"/>
  <c r="O978" i="1" s="1"/>
  <c r="O979" i="1" a="1"/>
  <c r="O979" i="1" s="1"/>
  <c r="O980" i="1" a="1"/>
  <c r="O980" i="1" s="1"/>
  <c r="O981" i="1" a="1"/>
  <c r="O981" i="1" s="1"/>
  <c r="O982" i="1" a="1"/>
  <c r="O982" i="1" s="1"/>
  <c r="O983" i="1" a="1"/>
  <c r="O983" i="1" s="1"/>
  <c r="O984" i="1" a="1"/>
  <c r="O984" i="1" s="1"/>
  <c r="O985" i="1" a="1"/>
  <c r="O985" i="1" s="1"/>
  <c r="O986" i="1" a="1"/>
  <c r="O986" i="1" s="1"/>
  <c r="O987" i="1" a="1"/>
  <c r="O987" i="1" s="1"/>
  <c r="O988" i="1" a="1"/>
  <c r="O988" i="1" s="1"/>
  <c r="O989" i="1" a="1"/>
  <c r="O989" i="1" s="1"/>
  <c r="O990" i="1" a="1"/>
  <c r="O990" i="1" s="1"/>
  <c r="O991" i="1" a="1"/>
  <c r="O991" i="1" s="1"/>
  <c r="O992" i="1" a="1"/>
  <c r="O992" i="1" s="1"/>
  <c r="O993" i="1" a="1"/>
  <c r="O993" i="1" s="1"/>
  <c r="O994" i="1" a="1"/>
  <c r="O994" i="1" s="1"/>
  <c r="O995" i="1" a="1"/>
  <c r="O995" i="1" s="1"/>
  <c r="O996" i="1" a="1"/>
  <c r="O996" i="1" s="1"/>
  <c r="O997" i="1" a="1"/>
  <c r="O997" i="1" s="1"/>
  <c r="O998" i="1" a="1"/>
  <c r="O998" i="1" s="1"/>
  <c r="O999" i="1" a="1"/>
  <c r="O999" i="1" s="1"/>
  <c r="O1000" i="1" a="1"/>
  <c r="O1000" i="1" s="1"/>
  <c r="O1001" i="1" a="1"/>
  <c r="O1001" i="1" s="1"/>
  <c r="O1002" i="1" a="1"/>
  <c r="O1002" i="1" s="1"/>
  <c r="O1003" i="1" a="1"/>
  <c r="O1003" i="1" s="1"/>
  <c r="O1004" i="1" a="1"/>
  <c r="O1004" i="1" s="1"/>
  <c r="O1005" i="1" a="1"/>
  <c r="O1005" i="1" s="1"/>
  <c r="O1006" i="1" a="1"/>
  <c r="O1006" i="1" s="1"/>
  <c r="O1007" i="1" a="1"/>
  <c r="O1007" i="1" s="1"/>
  <c r="O1008" i="1" a="1"/>
  <c r="O1008" i="1" s="1"/>
  <c r="O1009" i="1" a="1"/>
  <c r="O1009" i="1" s="1"/>
  <c r="O1010" i="1" a="1"/>
  <c r="O1010" i="1" s="1"/>
  <c r="O1011" i="1" a="1"/>
  <c r="O1011" i="1" s="1"/>
  <c r="O1012" i="1" a="1"/>
  <c r="O1012" i="1" s="1"/>
  <c r="O1013" i="1" a="1"/>
  <c r="O1013" i="1" s="1"/>
  <c r="O1014" i="1" a="1"/>
  <c r="O1014" i="1" s="1"/>
  <c r="O1015" i="1" a="1"/>
  <c r="O1015" i="1" s="1"/>
  <c r="O1016" i="1" a="1"/>
  <c r="O1016" i="1" s="1"/>
  <c r="O1017" i="1" a="1"/>
  <c r="O1017" i="1" s="1"/>
  <c r="O1018" i="1" a="1"/>
  <c r="O1018" i="1" s="1"/>
  <c r="O1019" i="1" a="1"/>
  <c r="O1019" i="1" s="1"/>
  <c r="O1020" i="1" a="1"/>
  <c r="O1020" i="1" s="1"/>
  <c r="O1021" i="1" a="1"/>
  <c r="O1021" i="1" s="1"/>
  <c r="O1022" i="1" a="1"/>
  <c r="O1022" i="1" s="1"/>
  <c r="O1023" i="1" a="1"/>
  <c r="O1023" i="1" s="1"/>
  <c r="O1024" i="1" a="1"/>
  <c r="O1024" i="1" s="1"/>
  <c r="O1025" i="1" a="1"/>
  <c r="O1025" i="1" s="1"/>
  <c r="O1026" i="1" a="1"/>
  <c r="O1026" i="1" s="1"/>
  <c r="O1027" i="1" a="1"/>
  <c r="O1027" i="1" s="1"/>
  <c r="O1028" i="1" a="1"/>
  <c r="O1028" i="1" s="1"/>
  <c r="O1029" i="1" a="1"/>
  <c r="O1029" i="1" s="1"/>
  <c r="O1030" i="1" a="1"/>
  <c r="O1030" i="1" s="1"/>
  <c r="O1031" i="1" a="1"/>
  <c r="O1031" i="1" s="1"/>
  <c r="O1032" i="1" a="1"/>
  <c r="O1032" i="1" s="1"/>
  <c r="O1033" i="1" a="1"/>
  <c r="O1033" i="1" s="1"/>
  <c r="O1034" i="1" a="1"/>
  <c r="O1034" i="1" s="1"/>
  <c r="O1035" i="1" a="1"/>
  <c r="O1035" i="1" s="1"/>
  <c r="O1036" i="1" a="1"/>
  <c r="O1036" i="1" s="1"/>
  <c r="O1037" i="1" a="1"/>
  <c r="O1037" i="1" s="1"/>
  <c r="O1038" i="1" a="1"/>
  <c r="O1038" i="1" s="1"/>
  <c r="O1039" i="1" a="1"/>
  <c r="O1039" i="1" s="1"/>
  <c r="O1040" i="1" a="1"/>
  <c r="O1040" i="1" s="1"/>
  <c r="O1041" i="1" a="1"/>
  <c r="O1041" i="1" s="1"/>
  <c r="O1042" i="1" a="1"/>
  <c r="O1042" i="1" s="1"/>
  <c r="O1043" i="1" a="1"/>
  <c r="O1043" i="1" s="1"/>
  <c r="O1044" i="1" a="1"/>
  <c r="O1044" i="1" s="1"/>
  <c r="O1045" i="1" a="1"/>
  <c r="O1045" i="1" s="1"/>
  <c r="O1046" i="1" a="1"/>
  <c r="O1046" i="1" s="1"/>
  <c r="O1047" i="1" a="1"/>
  <c r="O1047" i="1" s="1"/>
  <c r="O1048" i="1" a="1"/>
  <c r="O1048" i="1" s="1"/>
  <c r="O1049" i="1" a="1"/>
  <c r="O1049" i="1" s="1"/>
  <c r="O1050" i="1" a="1"/>
  <c r="O1050" i="1" s="1"/>
  <c r="O1051" i="1" a="1"/>
  <c r="O1051" i="1" s="1"/>
  <c r="O1052" i="1" a="1"/>
  <c r="O1052" i="1" s="1"/>
  <c r="O1053" i="1" a="1"/>
  <c r="O1053" i="1" s="1"/>
  <c r="O1054" i="1" a="1"/>
  <c r="O1054" i="1" s="1"/>
  <c r="O1055" i="1" a="1"/>
  <c r="O1055" i="1" s="1"/>
  <c r="O1056" i="1" a="1"/>
  <c r="O1056" i="1" s="1"/>
  <c r="O1057" i="1" a="1"/>
  <c r="O1057" i="1" s="1"/>
  <c r="O1058" i="1" a="1"/>
  <c r="O1058" i="1" s="1"/>
  <c r="O1059" i="1" a="1"/>
  <c r="O1059" i="1" s="1"/>
  <c r="O1060" i="1" a="1"/>
  <c r="O1060" i="1" s="1"/>
  <c r="O1061" i="1" a="1"/>
  <c r="O1061" i="1" s="1"/>
  <c r="O1062" i="1" a="1"/>
  <c r="O1062" i="1" s="1"/>
  <c r="O1063" i="1" a="1"/>
  <c r="O1063" i="1" s="1"/>
  <c r="O1064" i="1" a="1"/>
  <c r="O1064" i="1" s="1"/>
  <c r="O1065" i="1" a="1"/>
  <c r="O1065" i="1" s="1"/>
  <c r="O1066" i="1" a="1"/>
  <c r="O1066" i="1" s="1"/>
  <c r="O1067" i="1" a="1"/>
  <c r="O1067" i="1" s="1"/>
  <c r="O1068" i="1" a="1"/>
  <c r="O1068" i="1" s="1"/>
  <c r="O1069" i="1" a="1"/>
  <c r="O1069" i="1" s="1"/>
  <c r="O1070" i="1" a="1"/>
  <c r="O1070" i="1" s="1"/>
  <c r="O1071" i="1" a="1"/>
  <c r="O1071" i="1" s="1"/>
  <c r="O1072" i="1" a="1"/>
  <c r="O1072" i="1" s="1"/>
  <c r="O1073" i="1" a="1"/>
  <c r="O1073" i="1" s="1"/>
  <c r="O1074" i="1" a="1"/>
  <c r="O1074" i="1" s="1"/>
  <c r="O1075" i="1" a="1"/>
  <c r="O1075" i="1" s="1"/>
  <c r="O1076" i="1" a="1"/>
  <c r="O1076" i="1" s="1"/>
  <c r="O1077" i="1" a="1"/>
  <c r="O1077" i="1" s="1"/>
  <c r="O1078" i="1" a="1"/>
  <c r="O1078" i="1" s="1"/>
  <c r="O1079" i="1" a="1"/>
  <c r="O1079" i="1" s="1"/>
  <c r="O1080" i="1" a="1"/>
  <c r="O1080" i="1" s="1"/>
  <c r="O1081" i="1" a="1"/>
  <c r="O1081" i="1" s="1"/>
  <c r="O1082" i="1" a="1"/>
  <c r="O1082" i="1" s="1"/>
  <c r="O1083" i="1" a="1"/>
  <c r="O1083" i="1" s="1"/>
  <c r="O1084" i="1" a="1"/>
  <c r="O1084" i="1" s="1"/>
  <c r="O1085" i="1" a="1"/>
  <c r="O1085" i="1" s="1"/>
  <c r="O1086" i="1" a="1"/>
  <c r="O1086" i="1" s="1"/>
  <c r="O1087" i="1" a="1"/>
  <c r="O1087" i="1" s="1"/>
  <c r="O1088" i="1" a="1"/>
  <c r="O1088" i="1" s="1"/>
  <c r="O1089" i="1" a="1"/>
  <c r="O1089" i="1" s="1"/>
  <c r="O1090" i="1" a="1"/>
  <c r="O1090" i="1" s="1"/>
  <c r="O1091" i="1" a="1"/>
  <c r="O1091" i="1" s="1"/>
  <c r="O1092" i="1" a="1"/>
  <c r="O1092" i="1" s="1"/>
  <c r="O1093" i="1" a="1"/>
  <c r="O1093" i="1" s="1"/>
  <c r="O1094" i="1" a="1"/>
  <c r="O1094" i="1" s="1"/>
  <c r="O1095" i="1" a="1"/>
  <c r="O1095" i="1" s="1"/>
  <c r="O1096" i="1" a="1"/>
  <c r="O1096" i="1" s="1"/>
  <c r="O1097" i="1" a="1"/>
  <c r="O1097" i="1" s="1"/>
  <c r="O1098" i="1" a="1"/>
  <c r="O1098" i="1" s="1"/>
  <c r="O1099" i="1" a="1"/>
  <c r="O1099" i="1" s="1"/>
  <c r="O1100" i="1" a="1"/>
  <c r="O1100" i="1" s="1"/>
  <c r="O1101" i="1" a="1"/>
  <c r="O1101" i="1" s="1"/>
  <c r="O1102" i="1" a="1"/>
  <c r="O1102" i="1" s="1"/>
  <c r="O1103" i="1" a="1"/>
  <c r="O1103" i="1" s="1"/>
  <c r="O1104" i="1" a="1"/>
  <c r="O1104" i="1" s="1"/>
  <c r="O1105" i="1" a="1"/>
  <c r="O1105" i="1" s="1"/>
  <c r="O1106" i="1" a="1"/>
  <c r="O1106" i="1" s="1"/>
  <c r="O1107" i="1" a="1"/>
  <c r="O1107" i="1" s="1"/>
  <c r="O1108" i="1" a="1"/>
  <c r="O1108" i="1" s="1"/>
  <c r="O1109" i="1" a="1"/>
  <c r="O1109" i="1" s="1"/>
  <c r="O1110" i="1" a="1"/>
  <c r="O1110" i="1" s="1"/>
  <c r="O1111" i="1" a="1"/>
  <c r="O1111" i="1" s="1"/>
  <c r="O1112" i="1" a="1"/>
  <c r="O1112" i="1" s="1"/>
  <c r="O1113" i="1" a="1"/>
  <c r="O1113" i="1" s="1"/>
  <c r="O1114" i="1" a="1"/>
  <c r="O1114" i="1" s="1"/>
  <c r="O1115" i="1" a="1"/>
  <c r="O1115" i="1" s="1"/>
  <c r="O1116" i="1" a="1"/>
  <c r="O1116" i="1" s="1"/>
  <c r="O1117" i="1" a="1"/>
  <c r="O1117" i="1" s="1"/>
  <c r="O1118" i="1" a="1"/>
  <c r="O1118" i="1" s="1"/>
  <c r="O1119" i="1" a="1"/>
  <c r="O1119" i="1" s="1"/>
  <c r="O1120" i="1" a="1"/>
  <c r="O1120" i="1" s="1"/>
  <c r="O1121" i="1" a="1"/>
  <c r="O1121" i="1" s="1"/>
  <c r="O1122" i="1" a="1"/>
  <c r="O1122" i="1" s="1"/>
  <c r="O1123" i="1" a="1"/>
  <c r="O1123" i="1" s="1"/>
  <c r="O1124" i="1" a="1"/>
  <c r="O1124" i="1" s="1"/>
  <c r="O1125" i="1" a="1"/>
  <c r="O1125" i="1" s="1"/>
  <c r="O1126" i="1" a="1"/>
  <c r="O1126" i="1" s="1"/>
  <c r="O1127" i="1" a="1"/>
  <c r="O1127" i="1" s="1"/>
  <c r="O1128" i="1" a="1"/>
  <c r="O1128" i="1" s="1"/>
  <c r="O1129" i="1" a="1"/>
  <c r="O1129" i="1" s="1"/>
  <c r="O1130" i="1" a="1"/>
  <c r="O1130" i="1" s="1"/>
  <c r="O1131" i="1" a="1"/>
  <c r="O1131" i="1" s="1"/>
  <c r="O1132" i="1" a="1"/>
  <c r="O1132" i="1" s="1"/>
  <c r="O1133" i="1" a="1"/>
  <c r="O1133" i="1" s="1"/>
  <c r="O1134" i="1" a="1"/>
  <c r="O1134" i="1" s="1"/>
  <c r="O1135" i="1" a="1"/>
  <c r="O1135" i="1" s="1"/>
  <c r="O1136" i="1" a="1"/>
  <c r="O1136" i="1" s="1"/>
  <c r="O1137" i="1" a="1"/>
  <c r="O1137" i="1" s="1"/>
  <c r="O1138" i="1" a="1"/>
  <c r="O1138" i="1" s="1"/>
  <c r="O1139" i="1" a="1"/>
  <c r="O1139" i="1" s="1"/>
  <c r="O1140" i="1" a="1"/>
  <c r="O1140" i="1" s="1"/>
  <c r="O1141" i="1" a="1"/>
  <c r="O1141" i="1" s="1"/>
  <c r="O1142" i="1" a="1"/>
  <c r="O1142" i="1" s="1"/>
  <c r="O1143" i="1" a="1"/>
  <c r="O1143" i="1" s="1"/>
  <c r="O1144" i="1" a="1"/>
  <c r="O1144" i="1" s="1"/>
  <c r="O1145" i="1" a="1"/>
  <c r="O1145" i="1" s="1"/>
  <c r="O1146" i="1" a="1"/>
  <c r="O1146" i="1" s="1"/>
  <c r="O1147" i="1" a="1"/>
  <c r="O1147" i="1" s="1"/>
  <c r="O1148" i="1" a="1"/>
  <c r="O1148" i="1" s="1"/>
  <c r="O1149" i="1" a="1"/>
  <c r="O1149" i="1" s="1"/>
  <c r="O1150" i="1" a="1"/>
  <c r="O1150" i="1" s="1"/>
  <c r="O1151" i="1" a="1"/>
  <c r="O1151" i="1" s="1"/>
  <c r="O1152" i="1" a="1"/>
  <c r="O1152" i="1" s="1"/>
  <c r="O1153" i="1" a="1"/>
  <c r="O1153" i="1" s="1"/>
  <c r="O1154" i="1" a="1"/>
  <c r="O1154" i="1" s="1"/>
  <c r="O1155" i="1" a="1"/>
  <c r="O1155" i="1" s="1"/>
  <c r="O1156" i="1" a="1"/>
  <c r="O1156" i="1" s="1"/>
  <c r="O1157" i="1" a="1"/>
  <c r="O1157" i="1" s="1"/>
  <c r="O1158" i="1" a="1"/>
  <c r="O1158" i="1" s="1"/>
  <c r="O1159" i="1" a="1"/>
  <c r="O1159" i="1" s="1"/>
  <c r="O1160" i="1" a="1"/>
  <c r="O1160" i="1" s="1"/>
  <c r="O1161" i="1" a="1"/>
  <c r="O1161" i="1" s="1"/>
  <c r="O1162" i="1" a="1"/>
  <c r="O1162" i="1" s="1"/>
  <c r="O1163" i="1" a="1"/>
  <c r="O1163" i="1" s="1"/>
  <c r="O1164" i="1" a="1"/>
  <c r="O1164" i="1" s="1"/>
  <c r="O1165" i="1" a="1"/>
  <c r="O1165" i="1" s="1"/>
  <c r="O1166" i="1" a="1"/>
  <c r="O1166" i="1" s="1"/>
  <c r="O1167" i="1" a="1"/>
  <c r="O1167" i="1" s="1"/>
  <c r="O1168" i="1" a="1"/>
  <c r="O1168" i="1" s="1"/>
  <c r="O1169" i="1" a="1"/>
  <c r="O1169" i="1" s="1"/>
  <c r="O1170" i="1" a="1"/>
  <c r="O1170" i="1" s="1"/>
  <c r="O1171" i="1" a="1"/>
  <c r="O1171" i="1" s="1"/>
  <c r="O1172" i="1" a="1"/>
  <c r="O1172" i="1" s="1"/>
  <c r="O1173" i="1" a="1"/>
  <c r="O1173" i="1" s="1"/>
  <c r="O1174" i="1" a="1"/>
  <c r="O1174" i="1" s="1"/>
  <c r="O1175" i="1" a="1"/>
  <c r="O1175" i="1" s="1"/>
  <c r="O1176" i="1" a="1"/>
  <c r="O1176" i="1" s="1"/>
  <c r="O1177" i="1" a="1"/>
  <c r="O1177" i="1" s="1"/>
  <c r="O1178" i="1" a="1"/>
  <c r="O1178" i="1" s="1"/>
  <c r="O1179" i="1" a="1"/>
  <c r="O1179" i="1" s="1"/>
  <c r="O1180" i="1" a="1"/>
  <c r="O1180" i="1" s="1"/>
  <c r="O1181" i="1" a="1"/>
  <c r="O1181" i="1" s="1"/>
  <c r="O1182" i="1" a="1"/>
  <c r="O1182" i="1" s="1"/>
  <c r="O1183" i="1" a="1"/>
  <c r="O1183" i="1" s="1"/>
  <c r="O1184" i="1" a="1"/>
  <c r="O1184" i="1" s="1"/>
  <c r="O1185" i="1" a="1"/>
  <c r="O1185" i="1" s="1"/>
  <c r="O1186" i="1" a="1"/>
  <c r="O1186" i="1" s="1"/>
  <c r="O1187" i="1" a="1"/>
  <c r="O1187" i="1" s="1"/>
  <c r="O1188" i="1" a="1"/>
  <c r="O1188" i="1" s="1"/>
  <c r="O1189" i="1" a="1"/>
  <c r="O1189" i="1" s="1"/>
  <c r="O1190" i="1" a="1"/>
  <c r="O1190" i="1" s="1"/>
  <c r="O1191" i="1" a="1"/>
  <c r="O1191" i="1" s="1"/>
  <c r="O1192" i="1" a="1"/>
  <c r="O1192" i="1" s="1"/>
  <c r="O1193" i="1" a="1"/>
  <c r="O1193" i="1" s="1"/>
  <c r="O1194" i="1" a="1"/>
  <c r="O1194" i="1" s="1"/>
  <c r="O1195" i="1" a="1"/>
  <c r="O1195" i="1" s="1"/>
  <c r="O1196" i="1" a="1"/>
  <c r="O1196" i="1" s="1"/>
  <c r="O1197" i="1" a="1"/>
  <c r="O1197" i="1" s="1"/>
  <c r="O1198" i="1" a="1"/>
  <c r="O1198" i="1" s="1"/>
  <c r="O1199" i="1" a="1"/>
  <c r="O1199" i="1" s="1"/>
  <c r="O1200" i="1" a="1"/>
  <c r="O1200" i="1" s="1"/>
  <c r="O1201" i="1" a="1"/>
  <c r="O1201" i="1" s="1"/>
  <c r="O1202" i="1" a="1"/>
  <c r="O1202" i="1" s="1"/>
  <c r="O1203" i="1" a="1"/>
  <c r="O1203" i="1" s="1"/>
  <c r="O1204" i="1" a="1"/>
  <c r="O1204" i="1" s="1"/>
  <c r="O1205" i="1" a="1"/>
  <c r="O1205" i="1" s="1"/>
  <c r="O1206" i="1" a="1"/>
  <c r="O1206" i="1" s="1"/>
  <c r="O1207" i="1" a="1"/>
  <c r="O1207" i="1" s="1"/>
  <c r="O1208" i="1" a="1"/>
  <c r="O1208" i="1" s="1"/>
  <c r="O1209" i="1" a="1"/>
  <c r="O1209" i="1" s="1"/>
  <c r="O1210" i="1" a="1"/>
  <c r="O1210" i="1" s="1"/>
  <c r="O1211" i="1" a="1"/>
  <c r="O1211" i="1" s="1"/>
  <c r="O1212" i="1" a="1"/>
  <c r="O1212" i="1" s="1"/>
  <c r="O1213" i="1" a="1"/>
  <c r="O1213" i="1" s="1"/>
  <c r="O1214" i="1" a="1"/>
  <c r="O1214" i="1" s="1"/>
  <c r="O1215" i="1" a="1"/>
  <c r="O1215" i="1" s="1"/>
  <c r="O1216" i="1" a="1"/>
  <c r="O1216" i="1" s="1"/>
  <c r="O1217" i="1" a="1"/>
  <c r="O1217" i="1" s="1"/>
  <c r="O1218" i="1" a="1"/>
  <c r="O1218" i="1" s="1"/>
  <c r="O1219" i="1" a="1"/>
  <c r="O1219" i="1" s="1"/>
  <c r="O1220" i="1" a="1"/>
  <c r="O1220" i="1" s="1"/>
  <c r="O1221" i="1" a="1"/>
  <c r="O1221" i="1" s="1"/>
  <c r="O1222" i="1" a="1"/>
  <c r="O1222" i="1" s="1"/>
  <c r="O1223" i="1" a="1"/>
  <c r="O1223" i="1" s="1"/>
  <c r="O1224" i="1" a="1"/>
  <c r="O1224" i="1" s="1"/>
  <c r="O1225" i="1" a="1"/>
  <c r="O1225" i="1" s="1"/>
  <c r="O1226" i="1" a="1"/>
  <c r="O1226" i="1" s="1"/>
  <c r="O1227" i="1" a="1"/>
  <c r="O1227" i="1" s="1"/>
  <c r="O1228" i="1" a="1"/>
  <c r="O1228" i="1" s="1"/>
  <c r="O1229" i="1" a="1"/>
  <c r="O1229" i="1" s="1"/>
  <c r="O1230" i="1" a="1"/>
  <c r="O1230" i="1" s="1"/>
  <c r="O1231" i="1" a="1"/>
  <c r="O1231" i="1" s="1"/>
  <c r="O1232" i="1" a="1"/>
  <c r="O1232" i="1" s="1"/>
  <c r="O1233" i="1" a="1"/>
  <c r="O1233" i="1" s="1"/>
  <c r="O1234" i="1" a="1"/>
  <c r="O1234" i="1" s="1"/>
  <c r="O1235" i="1" a="1"/>
  <c r="O1235" i="1" s="1"/>
  <c r="O1236" i="1" a="1"/>
  <c r="O1236" i="1" s="1"/>
  <c r="O1237" i="1" a="1"/>
  <c r="O1237" i="1" s="1"/>
  <c r="O1238" i="1" a="1"/>
  <c r="O1238" i="1" s="1"/>
  <c r="O1239" i="1" a="1"/>
  <c r="O1239" i="1" s="1"/>
  <c r="O1240" i="1" a="1"/>
  <c r="O1240" i="1" s="1"/>
  <c r="O1241" i="1" a="1"/>
  <c r="O1241" i="1" s="1"/>
  <c r="O1242" i="1" a="1"/>
  <c r="O1242" i="1" s="1"/>
  <c r="O1243" i="1" a="1"/>
  <c r="O1243" i="1" s="1"/>
  <c r="O1244" i="1" a="1"/>
  <c r="O1244" i="1" s="1"/>
  <c r="O1245" i="1" a="1"/>
  <c r="O1245" i="1" s="1"/>
  <c r="O1246" i="1" a="1"/>
  <c r="O1246" i="1" s="1"/>
  <c r="O1247" i="1" a="1"/>
  <c r="O1247" i="1" s="1"/>
  <c r="O1248" i="1" a="1"/>
  <c r="O1248" i="1" s="1"/>
  <c r="O1249" i="1" a="1"/>
  <c r="O1249" i="1" s="1"/>
  <c r="O1250" i="1" a="1"/>
  <c r="O1250" i="1" s="1"/>
  <c r="O1251" i="1" a="1"/>
  <c r="O1251" i="1" s="1"/>
  <c r="O1252" i="1" a="1"/>
  <c r="O1252" i="1" s="1"/>
  <c r="O1253" i="1" a="1"/>
  <c r="O1253" i="1" s="1"/>
  <c r="O1254" i="1" a="1"/>
  <c r="O1254" i="1" s="1"/>
  <c r="O1255" i="1" a="1"/>
  <c r="O1255" i="1" s="1"/>
  <c r="O1256" i="1" a="1"/>
  <c r="O1256" i="1" s="1"/>
  <c r="O1257" i="1" a="1"/>
  <c r="O1257" i="1" s="1"/>
  <c r="O1258" i="1" a="1"/>
  <c r="O1258" i="1" s="1"/>
  <c r="O1259" i="1" a="1"/>
  <c r="O1259" i="1" s="1"/>
  <c r="O1260" i="1" a="1"/>
  <c r="O1260" i="1" s="1"/>
  <c r="O1261" i="1" a="1"/>
  <c r="O1261" i="1" s="1"/>
  <c r="O1262" i="1" a="1"/>
  <c r="O1262" i="1" s="1"/>
  <c r="O1263" i="1" a="1"/>
  <c r="O1263" i="1" s="1"/>
  <c r="O1264" i="1" a="1"/>
  <c r="O1264" i="1" s="1"/>
  <c r="O1265" i="1" a="1"/>
  <c r="O1265" i="1" s="1"/>
  <c r="O1266" i="1" a="1"/>
  <c r="O1266" i="1" s="1"/>
  <c r="O1267" i="1" a="1"/>
  <c r="O1267" i="1" s="1"/>
  <c r="O1268" i="1" a="1"/>
  <c r="O1268" i="1" s="1"/>
  <c r="O1269" i="1" a="1"/>
  <c r="O1269" i="1" s="1"/>
  <c r="O1270" i="1" a="1"/>
  <c r="O1270" i="1" s="1"/>
  <c r="O1271" i="1" a="1"/>
  <c r="O1271" i="1" s="1"/>
  <c r="O1272" i="1" a="1"/>
  <c r="O1272" i="1" s="1"/>
  <c r="O1273" i="1" a="1"/>
  <c r="O1273" i="1" s="1"/>
  <c r="O1274" i="1" a="1"/>
  <c r="O1274" i="1" s="1"/>
  <c r="O1275" i="1" a="1"/>
  <c r="O1275" i="1" s="1"/>
  <c r="O1276" i="1" a="1"/>
  <c r="O1276" i="1" s="1"/>
  <c r="O1277" i="1" a="1"/>
  <c r="O1277" i="1" s="1"/>
  <c r="O1278" i="1" a="1"/>
  <c r="O1278" i="1" s="1"/>
  <c r="O1279" i="1" a="1"/>
  <c r="O1279" i="1" s="1"/>
  <c r="O1280" i="1" a="1"/>
  <c r="O1280" i="1" s="1"/>
  <c r="O1281" i="1" a="1"/>
  <c r="O1281" i="1" s="1"/>
  <c r="O1282" i="1" a="1"/>
  <c r="O1282" i="1" s="1"/>
  <c r="O1283" i="1" a="1"/>
  <c r="O1283" i="1" s="1"/>
  <c r="O1284" i="1" a="1"/>
  <c r="O1284" i="1" s="1"/>
  <c r="O1285" i="1" a="1"/>
  <c r="O1285" i="1" s="1"/>
  <c r="O1286" i="1" a="1"/>
  <c r="O1286" i="1" s="1"/>
  <c r="O1287" i="1" a="1"/>
  <c r="O1287" i="1" s="1"/>
  <c r="O1288" i="1" a="1"/>
  <c r="O1288" i="1" s="1"/>
  <c r="O1289" i="1" a="1"/>
  <c r="O1289" i="1" s="1"/>
  <c r="O1290" i="1" a="1"/>
  <c r="O1290" i="1" s="1"/>
  <c r="O1291" i="1" a="1"/>
  <c r="O1291" i="1" s="1"/>
  <c r="O1292" i="1" a="1"/>
  <c r="O1292" i="1" s="1"/>
  <c r="O1293" i="1" a="1"/>
  <c r="O1293" i="1" s="1"/>
  <c r="O1294" i="1" a="1"/>
  <c r="O1294" i="1" s="1"/>
  <c r="O1295" i="1" a="1"/>
  <c r="O1295" i="1" s="1"/>
  <c r="O1296" i="1" a="1"/>
  <c r="O1296" i="1" s="1"/>
  <c r="O1297" i="1" a="1"/>
  <c r="O1297" i="1" s="1"/>
  <c r="O1298" i="1" a="1"/>
  <c r="O1298" i="1" s="1"/>
  <c r="O1299" i="1" a="1"/>
  <c r="O1299" i="1" s="1"/>
  <c r="O1300" i="1" a="1"/>
  <c r="O1300" i="1" s="1"/>
  <c r="O1301" i="1" a="1"/>
  <c r="O1301" i="1" s="1"/>
  <c r="O1302" i="1" a="1"/>
  <c r="O1302" i="1" s="1"/>
  <c r="O1303" i="1" a="1"/>
  <c r="O1303" i="1" s="1"/>
  <c r="O1304" i="1" a="1"/>
  <c r="O1304" i="1" s="1"/>
  <c r="O1305" i="1" a="1"/>
  <c r="O1305" i="1" s="1"/>
  <c r="O1306" i="1" a="1"/>
  <c r="O1306" i="1" s="1"/>
  <c r="O1307" i="1" a="1"/>
  <c r="O1307" i="1" s="1"/>
  <c r="O1308" i="1" a="1"/>
  <c r="O1308" i="1" s="1"/>
  <c r="O1309" i="1" a="1"/>
  <c r="O1309" i="1" s="1"/>
  <c r="O1310" i="1" a="1"/>
  <c r="O1310" i="1" s="1"/>
  <c r="O1311" i="1" a="1"/>
  <c r="O1311" i="1" s="1"/>
  <c r="O1312" i="1" a="1"/>
  <c r="O1312" i="1" s="1"/>
  <c r="O1313" i="1" a="1"/>
  <c r="O1313" i="1" s="1"/>
  <c r="O1314" i="1" a="1"/>
  <c r="O1314" i="1" s="1"/>
  <c r="O1315" i="1" a="1"/>
  <c r="O1315" i="1" s="1"/>
  <c r="O1316" i="1" a="1"/>
  <c r="O1316" i="1" s="1"/>
  <c r="O1317" i="1" a="1"/>
  <c r="O1317" i="1" s="1"/>
  <c r="O1318" i="1" a="1"/>
  <c r="O1318" i="1" s="1"/>
  <c r="O1319" i="1" a="1"/>
  <c r="O1319" i="1" s="1"/>
  <c r="O1320" i="1" a="1"/>
  <c r="O1320" i="1" s="1"/>
  <c r="O1321" i="1" a="1"/>
  <c r="O1321" i="1" s="1"/>
  <c r="O1322" i="1" a="1"/>
  <c r="O1322" i="1" s="1"/>
  <c r="O1323" i="1" a="1"/>
  <c r="O1323" i="1" s="1"/>
  <c r="O1324" i="1" a="1"/>
  <c r="O1324" i="1" s="1"/>
  <c r="O1325" i="1" a="1"/>
  <c r="O1325" i="1" s="1"/>
  <c r="O1326" i="1" a="1"/>
  <c r="O1326" i="1" s="1"/>
  <c r="O1327" i="1" a="1"/>
  <c r="O1327" i="1" s="1"/>
  <c r="O1328" i="1" a="1"/>
  <c r="O1328" i="1" s="1"/>
  <c r="O1329" i="1" a="1"/>
  <c r="O1329" i="1" s="1"/>
  <c r="O1330" i="1" a="1"/>
  <c r="O1330" i="1" s="1"/>
  <c r="O1331" i="1" a="1"/>
  <c r="O1331" i="1" s="1"/>
  <c r="O1332" i="1" a="1"/>
  <c r="O1332" i="1" s="1"/>
  <c r="O1333" i="1" a="1"/>
  <c r="O1333" i="1" s="1"/>
  <c r="O1334" i="1" a="1"/>
  <c r="O1334" i="1" s="1"/>
  <c r="O1335" i="1" a="1"/>
  <c r="O1335" i="1" s="1"/>
  <c r="O1336" i="1" a="1"/>
  <c r="O1336" i="1" s="1"/>
  <c r="O1337" i="1" a="1"/>
  <c r="O1337" i="1" s="1"/>
  <c r="O1338" i="1" a="1"/>
  <c r="O1338" i="1" s="1"/>
  <c r="O1339" i="1" a="1"/>
  <c r="O1339" i="1" s="1"/>
  <c r="O1340" i="1" a="1"/>
  <c r="O1340" i="1" s="1"/>
  <c r="O1341" i="1" a="1"/>
  <c r="O1341" i="1" s="1"/>
  <c r="O1342" i="1" a="1"/>
  <c r="O1342" i="1" s="1"/>
  <c r="O1343" i="1" a="1"/>
  <c r="O1343" i="1" s="1"/>
  <c r="O1344" i="1" a="1"/>
  <c r="O1344" i="1" s="1"/>
  <c r="O1345" i="1" a="1"/>
  <c r="O1345" i="1" s="1"/>
  <c r="O1346" i="1" a="1"/>
  <c r="O1346" i="1" s="1"/>
  <c r="O1347" i="1" a="1"/>
  <c r="O1347" i="1" s="1"/>
  <c r="O1348" i="1" a="1"/>
  <c r="O1348" i="1" s="1"/>
  <c r="O1349" i="1" a="1"/>
  <c r="O1349" i="1" s="1"/>
  <c r="O1350" i="1" a="1"/>
  <c r="O1350" i="1" s="1"/>
  <c r="O1351" i="1" a="1"/>
  <c r="O1351" i="1" s="1"/>
  <c r="O1352" i="1" a="1"/>
  <c r="O1352" i="1" s="1"/>
  <c r="O1353" i="1" a="1"/>
  <c r="O1353" i="1" s="1"/>
  <c r="O1354" i="1" a="1"/>
  <c r="O1354" i="1" s="1"/>
  <c r="O1355" i="1" a="1"/>
  <c r="O1355" i="1" s="1"/>
  <c r="O1356" i="1" a="1"/>
  <c r="O1356" i="1" s="1"/>
  <c r="O1357" i="1" a="1"/>
  <c r="O1357" i="1" s="1"/>
  <c r="O1358" i="1" a="1"/>
  <c r="O1358" i="1" s="1"/>
  <c r="O1359" i="1" a="1"/>
  <c r="O1359" i="1" s="1"/>
  <c r="O1360" i="1" a="1"/>
  <c r="O1360" i="1" s="1"/>
  <c r="O1361" i="1" a="1"/>
  <c r="O1361" i="1" s="1"/>
  <c r="O1362" i="1" a="1"/>
  <c r="O1362" i="1" s="1"/>
  <c r="O1363" i="1" a="1"/>
  <c r="O1363" i="1" s="1"/>
  <c r="O1364" i="1" a="1"/>
  <c r="O1364" i="1" s="1"/>
  <c r="O1365" i="1" a="1"/>
  <c r="O1365" i="1" s="1"/>
  <c r="O1366" i="1" a="1"/>
  <c r="O1366" i="1" s="1"/>
  <c r="O1367" i="1" a="1"/>
  <c r="O1367" i="1" s="1"/>
  <c r="O1368" i="1" a="1"/>
  <c r="O1368" i="1" s="1"/>
  <c r="O1369" i="1" a="1"/>
  <c r="O1369" i="1" s="1"/>
  <c r="O1370" i="1" a="1"/>
  <c r="O1370" i="1" s="1"/>
  <c r="O1371" i="1" a="1"/>
  <c r="O1371" i="1" s="1"/>
  <c r="O1372" i="1" a="1"/>
  <c r="O1372" i="1" s="1"/>
  <c r="O1373" i="1" a="1"/>
  <c r="O1373" i="1" s="1"/>
  <c r="O1374" i="1" a="1"/>
  <c r="O1374" i="1" s="1"/>
  <c r="O1375" i="1" a="1"/>
  <c r="O1375" i="1" s="1"/>
  <c r="O1376" i="1" a="1"/>
  <c r="O1376" i="1" s="1"/>
  <c r="O1377" i="1" a="1"/>
  <c r="O1377" i="1" s="1"/>
  <c r="O1378" i="1" a="1"/>
  <c r="O1378" i="1" s="1"/>
  <c r="O1379" i="1" a="1"/>
  <c r="O1379" i="1" s="1"/>
  <c r="O1380" i="1" a="1"/>
  <c r="O1380" i="1" s="1"/>
  <c r="O1381" i="1" a="1"/>
  <c r="O1381" i="1" s="1"/>
  <c r="O1382" i="1" a="1"/>
  <c r="O1382" i="1" s="1"/>
  <c r="O1383" i="1" a="1"/>
  <c r="O1383" i="1" s="1"/>
  <c r="O1384" i="1" a="1"/>
  <c r="O1384" i="1" s="1"/>
  <c r="O1385" i="1" a="1"/>
  <c r="O1385" i="1" s="1"/>
  <c r="O1386" i="1" a="1"/>
  <c r="O1386" i="1" s="1"/>
  <c r="O1387" i="1" a="1"/>
  <c r="O1387" i="1" s="1"/>
  <c r="O1388" i="1" a="1"/>
  <c r="O1388" i="1" s="1"/>
  <c r="O1389" i="1" a="1"/>
  <c r="O1389" i="1" s="1"/>
  <c r="O1390" i="1" a="1"/>
  <c r="O1390" i="1" s="1"/>
  <c r="O1391" i="1" a="1"/>
  <c r="O1391" i="1" s="1"/>
  <c r="O1392" i="1" a="1"/>
  <c r="O1392" i="1" s="1"/>
  <c r="O1393" i="1" a="1"/>
  <c r="O1393" i="1" s="1"/>
  <c r="O1394" i="1" a="1"/>
  <c r="O1394" i="1" s="1"/>
  <c r="O1395" i="1" a="1"/>
  <c r="O1395" i="1" s="1"/>
  <c r="O1396" i="1" a="1"/>
  <c r="O1396" i="1" s="1"/>
  <c r="O1397" i="1" a="1"/>
  <c r="O1397" i="1" s="1"/>
  <c r="O1398" i="1" a="1"/>
  <c r="O1398" i="1" s="1"/>
  <c r="O1399" i="1" a="1"/>
  <c r="O1399" i="1" s="1"/>
  <c r="O1400" i="1" a="1"/>
  <c r="O1400" i="1" s="1"/>
  <c r="O1401" i="1" a="1"/>
  <c r="O1401" i="1" s="1"/>
  <c r="O1402" i="1" a="1"/>
  <c r="O1402" i="1" s="1"/>
  <c r="O1403" i="1" a="1"/>
  <c r="O1403" i="1" s="1"/>
  <c r="O1404" i="1" a="1"/>
  <c r="O1404" i="1" s="1"/>
  <c r="O1405" i="1" a="1"/>
  <c r="O1405" i="1" s="1"/>
  <c r="O1406" i="1" a="1"/>
  <c r="O1406" i="1" s="1"/>
  <c r="O1407" i="1" a="1"/>
  <c r="O1407" i="1" s="1"/>
  <c r="O1408" i="1" a="1"/>
  <c r="O1408" i="1" s="1"/>
  <c r="O1409" i="1" a="1"/>
  <c r="O1409" i="1" s="1"/>
  <c r="O1410" i="1" a="1"/>
  <c r="O1410" i="1" s="1"/>
  <c r="O1411" i="1" a="1"/>
  <c r="O1411" i="1" s="1"/>
  <c r="O1412" i="1" a="1"/>
  <c r="O1412" i="1" s="1"/>
  <c r="O1413" i="1" a="1"/>
  <c r="O1413" i="1" s="1"/>
  <c r="O1414" i="1" a="1"/>
  <c r="O1414" i="1" s="1"/>
  <c r="O1415" i="1" a="1"/>
  <c r="O1415" i="1" s="1"/>
  <c r="O1416" i="1" a="1"/>
  <c r="O1416" i="1" s="1"/>
  <c r="O1417" i="1" a="1"/>
  <c r="O1417" i="1" s="1"/>
  <c r="O1418" i="1" a="1"/>
  <c r="O1418" i="1" s="1"/>
  <c r="O1419" i="1" a="1"/>
  <c r="O1419" i="1" s="1"/>
  <c r="O1420" i="1" a="1"/>
  <c r="O1420" i="1" s="1"/>
  <c r="O1421" i="1" a="1"/>
  <c r="O1421" i="1" s="1"/>
  <c r="O1422" i="1" a="1"/>
  <c r="O1422" i="1" s="1"/>
  <c r="O1423" i="1" a="1"/>
  <c r="O1423" i="1" s="1"/>
  <c r="O1424" i="1" a="1"/>
  <c r="O1424" i="1" s="1"/>
  <c r="O1425" i="1" a="1"/>
  <c r="O1425" i="1" s="1"/>
  <c r="O1426" i="1" a="1"/>
  <c r="O1426" i="1" s="1"/>
  <c r="O1427" i="1" a="1"/>
  <c r="O1427" i="1" s="1"/>
  <c r="O1428" i="1" a="1"/>
  <c r="O1428" i="1" s="1"/>
  <c r="O1429" i="1" a="1"/>
  <c r="O1429" i="1" s="1"/>
  <c r="O1430" i="1" a="1"/>
  <c r="O1430" i="1" s="1"/>
  <c r="O1431" i="1" a="1"/>
  <c r="O1431" i="1" s="1"/>
  <c r="O1432" i="1" a="1"/>
  <c r="O1432" i="1" s="1"/>
  <c r="O1433" i="1" a="1"/>
  <c r="O1433" i="1" s="1"/>
  <c r="O1434" i="1" a="1"/>
  <c r="O1434" i="1" s="1"/>
  <c r="O1435" i="1" a="1"/>
  <c r="O1435" i="1" s="1"/>
  <c r="O1436" i="1" a="1"/>
  <c r="O1436" i="1" s="1"/>
  <c r="O1437" i="1" a="1"/>
  <c r="O1437" i="1" s="1"/>
  <c r="O1438" i="1" a="1"/>
  <c r="O1438" i="1" s="1"/>
  <c r="O1439" i="1" a="1"/>
  <c r="O1439" i="1" s="1"/>
  <c r="O1440" i="1" a="1"/>
  <c r="O1440" i="1" s="1"/>
  <c r="O1441" i="1" a="1"/>
  <c r="O1441" i="1" s="1"/>
  <c r="O1442" i="1" a="1"/>
  <c r="O1442" i="1" s="1"/>
  <c r="O1443" i="1" a="1"/>
  <c r="O1443" i="1" s="1"/>
  <c r="O1444" i="1" a="1"/>
  <c r="O1444" i="1" s="1"/>
  <c r="O1445" i="1" a="1"/>
  <c r="O1445" i="1" s="1"/>
  <c r="O1446" i="1" a="1"/>
  <c r="O1446" i="1" s="1"/>
  <c r="O1447" i="1" a="1"/>
  <c r="O1447" i="1" s="1"/>
  <c r="O1448" i="1" a="1"/>
  <c r="O1448" i="1" s="1"/>
  <c r="O1449" i="1" a="1"/>
  <c r="O1449" i="1" s="1"/>
  <c r="O1450" i="1" a="1"/>
  <c r="O1450" i="1" s="1"/>
  <c r="O1451" i="1" a="1"/>
  <c r="O1451" i="1" s="1"/>
  <c r="O1452" i="1" a="1"/>
  <c r="O1452" i="1" s="1"/>
  <c r="O1453" i="1" a="1"/>
  <c r="O1453" i="1" s="1"/>
  <c r="O1454" i="1" a="1"/>
  <c r="O1454" i="1" s="1"/>
  <c r="O1455" i="1" a="1"/>
  <c r="O1455" i="1" s="1"/>
  <c r="O1456" i="1" a="1"/>
  <c r="O1456" i="1" s="1"/>
  <c r="O1457" i="1" a="1"/>
  <c r="O1457" i="1" s="1"/>
  <c r="O1458" i="1" a="1"/>
  <c r="O1458" i="1" s="1"/>
  <c r="O1459" i="1" a="1"/>
  <c r="O1459" i="1" s="1"/>
  <c r="O1460" i="1" a="1"/>
  <c r="O1460" i="1" s="1"/>
  <c r="O1461" i="1" a="1"/>
  <c r="O1461" i="1" s="1"/>
  <c r="O1462" i="1" a="1"/>
  <c r="O1462" i="1" s="1"/>
  <c r="O1463" i="1" a="1"/>
  <c r="O1463" i="1" s="1"/>
  <c r="O1464" i="1" a="1"/>
  <c r="O1464" i="1" s="1"/>
  <c r="O1465" i="1" a="1"/>
  <c r="O1465" i="1" s="1"/>
  <c r="O1466" i="1" a="1"/>
  <c r="O1466" i="1" s="1"/>
  <c r="O1467" i="1" a="1"/>
  <c r="O1467" i="1" s="1"/>
  <c r="O1468" i="1" a="1"/>
  <c r="O1468" i="1" s="1"/>
  <c r="O1469" i="1" a="1"/>
  <c r="O1469" i="1" s="1"/>
  <c r="O1470" i="1" a="1"/>
  <c r="O1470" i="1" s="1"/>
  <c r="O1471" i="1" a="1"/>
  <c r="O1471" i="1" s="1"/>
  <c r="O1472" i="1" a="1"/>
  <c r="O1472" i="1" s="1"/>
  <c r="O1473" i="1" a="1"/>
  <c r="O1473" i="1" s="1"/>
  <c r="O1474" i="1" a="1"/>
  <c r="O1474" i="1" s="1"/>
  <c r="O1475" i="1" a="1"/>
  <c r="O1475" i="1" s="1"/>
  <c r="O1476" i="1" a="1"/>
  <c r="O1476" i="1" s="1"/>
  <c r="O1477" i="1" a="1"/>
  <c r="O1477" i="1" s="1"/>
  <c r="O1478" i="1" a="1"/>
  <c r="O1478" i="1" s="1"/>
  <c r="O1479" i="1" a="1"/>
  <c r="O1479" i="1" s="1"/>
  <c r="O1480" i="1" a="1"/>
  <c r="O1480" i="1" s="1"/>
  <c r="O1481" i="1" a="1"/>
  <c r="O1481" i="1" s="1"/>
  <c r="O1482" i="1" a="1"/>
  <c r="O1482" i="1" s="1"/>
  <c r="O1483" i="1" a="1"/>
  <c r="O1483" i="1" s="1"/>
  <c r="O1484" i="1" a="1"/>
  <c r="O1484" i="1" s="1"/>
  <c r="O1485" i="1" a="1"/>
  <c r="O1485" i="1" s="1"/>
  <c r="O1486" i="1" a="1"/>
  <c r="O1486" i="1" s="1"/>
  <c r="O1487" i="1" a="1"/>
  <c r="O1487" i="1" s="1"/>
  <c r="O1488" i="1" a="1"/>
  <c r="O1488" i="1" s="1"/>
  <c r="O1489" i="1" a="1"/>
  <c r="O1489" i="1" s="1"/>
  <c r="O1490" i="1" a="1"/>
  <c r="O1490" i="1" s="1"/>
  <c r="O1491" i="1" a="1"/>
  <c r="O1491" i="1" s="1"/>
  <c r="O1492" i="1" a="1"/>
  <c r="O1492" i="1" s="1"/>
  <c r="O1493" i="1" a="1"/>
  <c r="O1493" i="1" s="1"/>
  <c r="O1494" i="1" a="1"/>
  <c r="O1494" i="1" s="1"/>
  <c r="O1495" i="1" a="1"/>
  <c r="O1495" i="1" s="1"/>
  <c r="O1496" i="1" a="1"/>
  <c r="O1496" i="1" s="1"/>
  <c r="O1497" i="1" a="1"/>
  <c r="O1497" i="1" s="1"/>
  <c r="O1498" i="1" a="1"/>
  <c r="O1498" i="1" s="1"/>
  <c r="O1499" i="1" a="1"/>
  <c r="O1499" i="1" s="1"/>
  <c r="O1500" i="1" a="1"/>
  <c r="O1500" i="1" s="1"/>
  <c r="O1501" i="1" a="1"/>
  <c r="O1501" i="1" s="1"/>
  <c r="O1502" i="1" a="1"/>
  <c r="O1502" i="1" s="1"/>
  <c r="O1503" i="1" a="1"/>
  <c r="O1503" i="1" s="1"/>
  <c r="O1504" i="1" a="1"/>
  <c r="O1504" i="1" s="1"/>
  <c r="O1505" i="1" a="1"/>
  <c r="O1505" i="1" s="1"/>
  <c r="O1506" i="1" a="1"/>
  <c r="O1506" i="1" s="1"/>
  <c r="O1507" i="1" a="1"/>
  <c r="O1507" i="1" s="1"/>
  <c r="O1508" i="1" a="1"/>
  <c r="O1508" i="1" s="1"/>
  <c r="O1509" i="1" a="1"/>
  <c r="O1509" i="1" s="1"/>
  <c r="O1510" i="1" a="1"/>
  <c r="O1510" i="1" s="1"/>
  <c r="O1511" i="1" a="1"/>
  <c r="O1511" i="1" s="1"/>
  <c r="O1512" i="1" a="1"/>
  <c r="O1512" i="1" s="1"/>
  <c r="O1513" i="1" a="1"/>
  <c r="O1513" i="1" s="1"/>
  <c r="O1514" i="1" a="1"/>
  <c r="O1514" i="1" s="1"/>
  <c r="O1515" i="1" a="1"/>
  <c r="O1515" i="1" s="1"/>
  <c r="O1516" i="1" a="1"/>
  <c r="O1516" i="1" s="1"/>
  <c r="O1517" i="1" a="1"/>
  <c r="O1517" i="1" s="1"/>
  <c r="O1518" i="1" a="1"/>
  <c r="O1518" i="1" s="1"/>
  <c r="O1519" i="1" a="1"/>
  <c r="O1519" i="1" s="1"/>
  <c r="O1520" i="1" a="1"/>
  <c r="O1520" i="1" s="1"/>
  <c r="O1521" i="1" a="1"/>
  <c r="O1521" i="1" s="1"/>
  <c r="O1522" i="1" a="1"/>
  <c r="O1522" i="1" s="1"/>
  <c r="O1523" i="1" a="1"/>
  <c r="O1523" i="1" s="1"/>
  <c r="O1524" i="1" a="1"/>
  <c r="O1524" i="1" s="1"/>
  <c r="O1525" i="1" a="1"/>
  <c r="O1525" i="1" s="1"/>
  <c r="O1526" i="1" a="1"/>
  <c r="O1526" i="1" s="1"/>
  <c r="O1527" i="1" a="1"/>
  <c r="O1527" i="1" s="1"/>
  <c r="O1528" i="1" a="1"/>
  <c r="O1528" i="1" s="1"/>
  <c r="O1529" i="1" a="1"/>
  <c r="O1529" i="1" s="1"/>
  <c r="O1530" i="1" a="1"/>
  <c r="O1530" i="1" s="1"/>
  <c r="O1531" i="1" a="1"/>
  <c r="O1531" i="1" s="1"/>
  <c r="O1532" i="1" a="1"/>
  <c r="O1532" i="1" s="1"/>
  <c r="O1533" i="1" a="1"/>
  <c r="O1533" i="1" s="1"/>
  <c r="O1534" i="1" a="1"/>
  <c r="O1534" i="1" s="1"/>
  <c r="O1535" i="1" a="1"/>
  <c r="O1535" i="1" s="1"/>
  <c r="O1536" i="1" a="1"/>
  <c r="O1536" i="1" s="1"/>
  <c r="O1537" i="1" a="1"/>
  <c r="O1537" i="1" s="1"/>
  <c r="O1538" i="1" a="1"/>
  <c r="O1538" i="1" s="1"/>
  <c r="O1539" i="1" a="1"/>
  <c r="O1539" i="1" s="1"/>
  <c r="O1540" i="1" a="1"/>
  <c r="O1540" i="1" s="1"/>
  <c r="O1541" i="1" a="1"/>
  <c r="O1541" i="1" s="1"/>
  <c r="O1542" i="1" a="1"/>
  <c r="O1542" i="1" s="1"/>
  <c r="O1543" i="1" a="1"/>
  <c r="O1543" i="1" s="1"/>
  <c r="O1544" i="1" a="1"/>
  <c r="O1544" i="1" s="1"/>
  <c r="O1545" i="1" a="1"/>
  <c r="O1545" i="1" s="1"/>
  <c r="O1546" i="1" a="1"/>
  <c r="O1546" i="1" s="1"/>
  <c r="O1547" i="1" a="1"/>
  <c r="O1547" i="1" s="1"/>
  <c r="O1548" i="1" a="1"/>
  <c r="O1548" i="1" s="1"/>
  <c r="O1549" i="1" a="1"/>
  <c r="O1549" i="1" s="1"/>
  <c r="O1550" i="1" a="1"/>
  <c r="O1550" i="1" s="1"/>
  <c r="O1551" i="1" a="1"/>
  <c r="O1551" i="1" s="1"/>
  <c r="O1552" i="1" a="1"/>
  <c r="O1552" i="1" s="1"/>
  <c r="O1553" i="1" a="1"/>
  <c r="O1553" i="1" s="1"/>
  <c r="O1554" i="1" a="1"/>
  <c r="O1554" i="1" s="1"/>
  <c r="O1555" i="1" a="1"/>
  <c r="O1555" i="1" s="1"/>
  <c r="O1556" i="1" a="1"/>
  <c r="O1556" i="1" s="1"/>
  <c r="O1557" i="1" a="1"/>
  <c r="O1557" i="1" s="1"/>
  <c r="O1558" i="1" a="1"/>
  <c r="O1558" i="1" s="1"/>
  <c r="O1559" i="1" a="1"/>
  <c r="O1559" i="1" s="1"/>
  <c r="O1560" i="1" a="1"/>
  <c r="O1560" i="1" s="1"/>
  <c r="O1561" i="1" a="1"/>
  <c r="O1561" i="1" s="1"/>
  <c r="O1562" i="1" a="1"/>
  <c r="O1562" i="1" s="1"/>
  <c r="O1563" i="1" a="1"/>
  <c r="O1563" i="1" s="1"/>
  <c r="O1564" i="1" a="1"/>
  <c r="O1564" i="1" s="1"/>
  <c r="O1565" i="1" a="1"/>
  <c r="O1565" i="1" s="1"/>
  <c r="O1566" i="1" a="1"/>
  <c r="O1566" i="1" s="1"/>
  <c r="O1567" i="1" a="1"/>
  <c r="O1567" i="1" s="1"/>
  <c r="O1568" i="1" a="1"/>
  <c r="O1568" i="1" s="1"/>
  <c r="O1569" i="1" a="1"/>
  <c r="O1569" i="1" s="1"/>
  <c r="O1570" i="1" a="1"/>
  <c r="O1570" i="1" s="1"/>
  <c r="O1571" i="1" a="1"/>
  <c r="O1571" i="1" s="1"/>
  <c r="O1572" i="1" a="1"/>
  <c r="O1572" i="1" s="1"/>
  <c r="O1573" i="1" a="1"/>
  <c r="O1573" i="1" s="1"/>
  <c r="O1574" i="1" a="1"/>
  <c r="O1574" i="1" s="1"/>
  <c r="O1575" i="1" a="1"/>
  <c r="O1575" i="1" s="1"/>
  <c r="O1576" i="1" a="1"/>
  <c r="O1576" i="1" s="1"/>
  <c r="O1577" i="1" a="1"/>
  <c r="O1577" i="1" s="1"/>
  <c r="O1578" i="1" a="1"/>
  <c r="O1578" i="1" s="1"/>
  <c r="O1579" i="1" a="1"/>
  <c r="O1579" i="1" s="1"/>
  <c r="O1580" i="1" a="1"/>
  <c r="O1580" i="1" s="1"/>
  <c r="O1581" i="1" a="1"/>
  <c r="O1581" i="1" s="1"/>
  <c r="O1582" i="1" a="1"/>
  <c r="O1582" i="1" s="1"/>
  <c r="O1583" i="1" a="1"/>
  <c r="O1583" i="1" s="1"/>
  <c r="O1584" i="1" a="1"/>
  <c r="O1584" i="1" s="1"/>
  <c r="O1585" i="1" a="1"/>
  <c r="O1585" i="1" s="1"/>
  <c r="O1586" i="1" a="1"/>
  <c r="O1586" i="1" s="1"/>
  <c r="O1587" i="1" a="1"/>
  <c r="O1587" i="1" s="1"/>
  <c r="O1588" i="1" a="1"/>
  <c r="O1588" i="1" s="1"/>
  <c r="O1589" i="1" a="1"/>
  <c r="O1589" i="1" s="1"/>
  <c r="O1590" i="1" a="1"/>
  <c r="O1590" i="1" s="1"/>
  <c r="O1591" i="1" a="1"/>
  <c r="O1591" i="1" s="1"/>
  <c r="O1592" i="1" a="1"/>
  <c r="O1592" i="1" s="1"/>
  <c r="O1593" i="1" a="1"/>
  <c r="O1593" i="1" s="1"/>
  <c r="O1594" i="1" a="1"/>
  <c r="O1594" i="1" s="1"/>
  <c r="O1595" i="1" a="1"/>
  <c r="O1595" i="1" s="1"/>
  <c r="O1596" i="1" a="1"/>
  <c r="O1596" i="1" s="1"/>
  <c r="O1597" i="1" a="1"/>
  <c r="O1597" i="1" s="1"/>
  <c r="O1598" i="1" a="1"/>
  <c r="O1598" i="1" s="1"/>
  <c r="O1599" i="1" a="1"/>
  <c r="O1599" i="1" s="1"/>
  <c r="O1600" i="1" a="1"/>
  <c r="O1600" i="1" s="1"/>
  <c r="O1601" i="1" a="1"/>
  <c r="O1601" i="1" s="1"/>
  <c r="O1602" i="1" a="1"/>
  <c r="O1602" i="1" s="1"/>
  <c r="O1603" i="1" a="1"/>
  <c r="O1603" i="1" s="1"/>
  <c r="O1604" i="1" a="1"/>
  <c r="O1604" i="1" s="1"/>
  <c r="O1605" i="1" a="1"/>
  <c r="O1605" i="1" s="1"/>
  <c r="O1606" i="1" a="1"/>
  <c r="O1606" i="1" s="1"/>
  <c r="O1607" i="1" a="1"/>
  <c r="O1607" i="1" s="1"/>
  <c r="O1608" i="1" a="1"/>
  <c r="O1608" i="1" s="1"/>
  <c r="O1609" i="1" a="1"/>
  <c r="O1609" i="1" s="1"/>
  <c r="O1610" i="1" a="1"/>
  <c r="O1610" i="1" s="1"/>
  <c r="O1611" i="1" a="1"/>
  <c r="O1611" i="1" s="1"/>
  <c r="O1612" i="1" a="1"/>
  <c r="O1612" i="1" s="1"/>
  <c r="O1613" i="1" a="1"/>
  <c r="O1613" i="1" s="1"/>
  <c r="O1614" i="1" a="1"/>
  <c r="O1614" i="1" s="1"/>
  <c r="O1615" i="1" a="1"/>
  <c r="O1615" i="1" s="1"/>
  <c r="O1616" i="1" a="1"/>
  <c r="O1616" i="1" s="1"/>
  <c r="O1617" i="1" a="1"/>
  <c r="O1617" i="1" s="1"/>
  <c r="O1618" i="1" a="1"/>
  <c r="O1618" i="1" s="1"/>
  <c r="O1619" i="1" a="1"/>
  <c r="O1619" i="1" s="1"/>
  <c r="O1620" i="1" a="1"/>
  <c r="O1620" i="1" s="1"/>
  <c r="O1621" i="1" a="1"/>
  <c r="O1621" i="1" s="1"/>
  <c r="O1622" i="1" a="1"/>
  <c r="O1622" i="1" s="1"/>
  <c r="O1623" i="1" a="1"/>
  <c r="O1623" i="1" s="1"/>
  <c r="O1624" i="1" a="1"/>
  <c r="O1624" i="1" s="1"/>
  <c r="O1625" i="1" a="1"/>
  <c r="O1625" i="1" s="1"/>
  <c r="O1626" i="1" a="1"/>
  <c r="O1626" i="1" s="1"/>
  <c r="O1627" i="1" a="1"/>
  <c r="O1627" i="1" s="1"/>
  <c r="O1628" i="1" a="1"/>
  <c r="O1628" i="1" s="1"/>
  <c r="O1629" i="1" a="1"/>
  <c r="O1629" i="1" s="1"/>
  <c r="O1630" i="1" a="1"/>
  <c r="O1630" i="1" s="1"/>
  <c r="O1631" i="1" a="1"/>
  <c r="O1631" i="1" s="1"/>
  <c r="O1632" i="1" a="1"/>
  <c r="O1632" i="1" s="1"/>
  <c r="O1633" i="1" a="1"/>
  <c r="O1633" i="1" s="1"/>
  <c r="O1634" i="1" a="1"/>
  <c r="O1634" i="1" s="1"/>
  <c r="O1635" i="1" a="1"/>
  <c r="O1635" i="1" s="1"/>
  <c r="O1636" i="1" a="1"/>
  <c r="O1636" i="1" s="1"/>
  <c r="O1637" i="1" a="1"/>
  <c r="O1637" i="1" s="1"/>
  <c r="O1638" i="1" a="1"/>
  <c r="O1638" i="1" s="1"/>
  <c r="O1639" i="1" a="1"/>
  <c r="O1639" i="1" s="1"/>
  <c r="O1640" i="1" a="1"/>
  <c r="O1640" i="1" s="1"/>
  <c r="O1641" i="1" a="1"/>
  <c r="O1641" i="1" s="1"/>
  <c r="O1642" i="1" a="1"/>
  <c r="O1642" i="1" s="1"/>
  <c r="O1643" i="1" a="1"/>
  <c r="O1643" i="1" s="1"/>
  <c r="O1644" i="1" a="1"/>
  <c r="O1644" i="1" s="1"/>
  <c r="O1645" i="1" a="1"/>
  <c r="O1645" i="1" s="1"/>
  <c r="O1646" i="1" a="1"/>
  <c r="O1646" i="1" s="1"/>
  <c r="O1647" i="1" a="1"/>
  <c r="O1647" i="1" s="1"/>
  <c r="O1648" i="1" a="1"/>
  <c r="O1648" i="1" s="1"/>
  <c r="O1649" i="1" a="1"/>
  <c r="O1649" i="1" s="1"/>
  <c r="O1650" i="1" a="1"/>
  <c r="O1650" i="1" s="1"/>
  <c r="O1651" i="1" a="1"/>
  <c r="O1651" i="1" s="1"/>
  <c r="O1652" i="1" a="1"/>
  <c r="O1652" i="1" s="1"/>
  <c r="O1653" i="1" a="1"/>
  <c r="O1653" i="1" s="1"/>
  <c r="O1654" i="1" a="1"/>
  <c r="O1654" i="1" s="1"/>
  <c r="O1655" i="1" a="1"/>
  <c r="O1655" i="1" s="1"/>
  <c r="O1656" i="1" a="1"/>
  <c r="O1656" i="1" s="1"/>
  <c r="O1657" i="1" a="1"/>
  <c r="O1657" i="1" s="1"/>
  <c r="O1658" i="1" a="1"/>
  <c r="O1658" i="1" s="1"/>
  <c r="O1659" i="1" a="1"/>
  <c r="O1659" i="1" s="1"/>
  <c r="O1660" i="1" a="1"/>
  <c r="O1660" i="1" s="1"/>
  <c r="O1661" i="1" a="1"/>
  <c r="O1661" i="1" s="1"/>
  <c r="O1662" i="1" a="1"/>
  <c r="O1662" i="1" s="1"/>
  <c r="O1663" i="1" a="1"/>
  <c r="O1663" i="1" s="1"/>
  <c r="O1664" i="1" a="1"/>
  <c r="O1664" i="1" s="1"/>
  <c r="O1665" i="1" a="1"/>
  <c r="O1665" i="1" s="1"/>
  <c r="O1666" i="1" a="1"/>
  <c r="O1666" i="1" s="1"/>
  <c r="O1667" i="1" a="1"/>
  <c r="O1667" i="1" s="1"/>
  <c r="O1668" i="1" a="1"/>
  <c r="O1668" i="1" s="1"/>
  <c r="O1669" i="1" a="1"/>
  <c r="O1669" i="1" s="1"/>
  <c r="O1670" i="1" a="1"/>
  <c r="O1670" i="1" s="1"/>
  <c r="O1671" i="1" a="1"/>
  <c r="O1671" i="1" s="1"/>
  <c r="O1672" i="1" a="1"/>
  <c r="O1672" i="1" s="1"/>
  <c r="O1673" i="1" a="1"/>
  <c r="O1673" i="1" s="1"/>
  <c r="O1674" i="1" a="1"/>
  <c r="O1674" i="1" s="1"/>
  <c r="O1675" i="1" a="1"/>
  <c r="O1675" i="1" s="1"/>
  <c r="O1676" i="1" a="1"/>
  <c r="O1676" i="1" s="1"/>
  <c r="O1677" i="1" a="1"/>
  <c r="O1677" i="1" s="1"/>
  <c r="O1678" i="1" a="1"/>
  <c r="O1678" i="1" s="1"/>
  <c r="O1679" i="1" a="1"/>
  <c r="O1679" i="1" s="1"/>
  <c r="O1680" i="1" a="1"/>
  <c r="O1680" i="1" s="1"/>
  <c r="O1681" i="1" a="1"/>
  <c r="O1681" i="1" s="1"/>
  <c r="O1682" i="1" a="1"/>
  <c r="O1682" i="1" s="1"/>
  <c r="O1683" i="1" a="1"/>
  <c r="O1683" i="1" s="1"/>
  <c r="O1684" i="1" a="1"/>
  <c r="O1684" i="1" s="1"/>
  <c r="O1685" i="1" a="1"/>
  <c r="O1685" i="1" s="1"/>
  <c r="O1686" i="1" a="1"/>
  <c r="O1686" i="1" s="1"/>
  <c r="O1687" i="1" a="1"/>
  <c r="O1687" i="1" s="1"/>
  <c r="O1688" i="1" a="1"/>
  <c r="O1688" i="1" s="1"/>
  <c r="O1689" i="1" a="1"/>
  <c r="O1689" i="1" s="1"/>
  <c r="O1690" i="1" a="1"/>
  <c r="O1690" i="1" s="1"/>
  <c r="O1691" i="1" a="1"/>
  <c r="O1691" i="1" s="1"/>
  <c r="O1692" i="1" a="1"/>
  <c r="O1692" i="1" s="1"/>
  <c r="O1693" i="1" a="1"/>
  <c r="O1693" i="1" s="1"/>
  <c r="O1694" i="1" a="1"/>
  <c r="O1694" i="1" s="1"/>
  <c r="O1695" i="1" a="1"/>
  <c r="O1695" i="1" s="1"/>
  <c r="O1696" i="1" a="1"/>
  <c r="O1696" i="1" s="1"/>
  <c r="O1697" i="1" a="1"/>
  <c r="O1697" i="1" s="1"/>
  <c r="O1698" i="1" a="1"/>
  <c r="O1698" i="1" s="1"/>
  <c r="O1699" i="1" a="1"/>
  <c r="O1699" i="1" s="1"/>
  <c r="O1700" i="1" a="1"/>
  <c r="O1700" i="1" s="1"/>
  <c r="O1701" i="1" a="1"/>
  <c r="O1701" i="1" s="1"/>
  <c r="O1702" i="1" a="1"/>
  <c r="O1702" i="1" s="1"/>
  <c r="O1703" i="1" a="1"/>
  <c r="O1703" i="1" s="1"/>
  <c r="O1704" i="1" a="1"/>
  <c r="O1704" i="1" s="1"/>
  <c r="O1705" i="1" a="1"/>
  <c r="O1705" i="1" s="1"/>
  <c r="O1706" i="1" a="1"/>
  <c r="O1706" i="1" s="1"/>
  <c r="O1707" i="1" a="1"/>
  <c r="O1707" i="1" s="1"/>
  <c r="O1708" i="1" a="1"/>
  <c r="O1708" i="1" s="1"/>
  <c r="O1709" i="1" a="1"/>
  <c r="O1709" i="1" s="1"/>
  <c r="O1710" i="1" a="1"/>
  <c r="O1710" i="1" s="1"/>
  <c r="O1711" i="1" a="1"/>
  <c r="O1711" i="1" s="1"/>
  <c r="O1712" i="1" a="1"/>
  <c r="O1712" i="1" s="1"/>
  <c r="O1713" i="1" a="1"/>
  <c r="O1713" i="1" s="1"/>
  <c r="O1714" i="1" a="1"/>
  <c r="O1714" i="1" s="1"/>
  <c r="O1715" i="1" a="1"/>
  <c r="O1715" i="1" s="1"/>
  <c r="O1716" i="1" a="1"/>
  <c r="O1716" i="1" s="1"/>
  <c r="O1717" i="1" a="1"/>
  <c r="O1717" i="1" s="1"/>
  <c r="O1718" i="1" a="1"/>
  <c r="O1718" i="1" s="1"/>
  <c r="O1719" i="1" a="1"/>
  <c r="O1719" i="1" s="1"/>
  <c r="O1720" i="1" a="1"/>
  <c r="O1720" i="1" s="1"/>
  <c r="O1721" i="1" a="1"/>
  <c r="O1721" i="1" s="1"/>
  <c r="O1722" i="1" a="1"/>
  <c r="O1722" i="1" s="1"/>
  <c r="O1723" i="1" a="1"/>
  <c r="O1723" i="1" s="1"/>
  <c r="O1724" i="1" a="1"/>
  <c r="O1724" i="1" s="1"/>
  <c r="O1725" i="1" a="1"/>
  <c r="O1725" i="1" s="1"/>
  <c r="O1726" i="1" a="1"/>
  <c r="O1726" i="1" s="1"/>
  <c r="O1727" i="1" a="1"/>
  <c r="O1727" i="1" s="1"/>
  <c r="O1728" i="1" a="1"/>
  <c r="O1728" i="1" s="1"/>
  <c r="O1729" i="1" a="1"/>
  <c r="O1729" i="1" s="1"/>
  <c r="O1730" i="1" a="1"/>
  <c r="O1730" i="1" s="1"/>
  <c r="O1731" i="1" a="1"/>
  <c r="O1731" i="1" s="1"/>
  <c r="O1732" i="1" a="1"/>
  <c r="O1732" i="1" s="1"/>
  <c r="O1733" i="1" a="1"/>
  <c r="O1733" i="1" s="1"/>
  <c r="O1734" i="1" a="1"/>
  <c r="O1734" i="1" s="1"/>
  <c r="O1735" i="1" a="1"/>
  <c r="O1735" i="1" s="1"/>
  <c r="O1736" i="1" a="1"/>
  <c r="O1736" i="1" s="1"/>
  <c r="O1737" i="1" a="1"/>
  <c r="O1737" i="1" s="1"/>
  <c r="O1738" i="1" a="1"/>
  <c r="O1738" i="1" s="1"/>
  <c r="O1739" i="1" a="1"/>
  <c r="O1739" i="1" s="1"/>
  <c r="O1740" i="1" a="1"/>
  <c r="O1740" i="1" s="1"/>
  <c r="O1741" i="1" a="1"/>
  <c r="O1741" i="1" s="1"/>
  <c r="O1742" i="1" a="1"/>
  <c r="O1742" i="1" s="1"/>
  <c r="O1743" i="1" a="1"/>
  <c r="O1743" i="1" s="1"/>
  <c r="O1744" i="1" a="1"/>
  <c r="O1744" i="1" s="1"/>
  <c r="O1745" i="1" a="1"/>
  <c r="O1745" i="1" s="1"/>
  <c r="O1746" i="1" a="1"/>
  <c r="O1746" i="1" s="1"/>
  <c r="O1747" i="1" a="1"/>
  <c r="O1747" i="1" s="1"/>
  <c r="O1748" i="1" a="1"/>
  <c r="O1748" i="1" s="1"/>
  <c r="O1749" i="1" a="1"/>
  <c r="O1749" i="1" s="1"/>
  <c r="O1750" i="1" a="1"/>
  <c r="O1750" i="1" s="1"/>
  <c r="O1751" i="1" a="1"/>
  <c r="O1751" i="1" s="1"/>
  <c r="O1752" i="1" a="1"/>
  <c r="O1752" i="1" s="1"/>
  <c r="O1753" i="1" a="1"/>
  <c r="O1753" i="1" s="1"/>
  <c r="O1754" i="1" a="1"/>
  <c r="O1754" i="1" s="1"/>
  <c r="O1755" i="1" a="1"/>
  <c r="O1755" i="1" s="1"/>
  <c r="O1756" i="1" a="1"/>
  <c r="O1756" i="1" s="1"/>
  <c r="O1757" i="1" a="1"/>
  <c r="O1757" i="1" s="1"/>
  <c r="O1758" i="1" a="1"/>
  <c r="O1758" i="1" s="1"/>
  <c r="O1759" i="1" a="1"/>
  <c r="O1759" i="1" s="1"/>
  <c r="O1760" i="1" a="1"/>
  <c r="O1760" i="1" s="1"/>
  <c r="O1761" i="1" a="1"/>
  <c r="O1761" i="1" s="1"/>
  <c r="O1762" i="1" a="1"/>
  <c r="O1762" i="1" s="1"/>
  <c r="O1763" i="1" a="1"/>
  <c r="O1763" i="1" s="1"/>
  <c r="O1764" i="1" a="1"/>
  <c r="O1764" i="1" s="1"/>
  <c r="O1765" i="1" a="1"/>
  <c r="O1765" i="1" s="1"/>
  <c r="O1766" i="1" a="1"/>
  <c r="O1766" i="1" s="1"/>
  <c r="O1767" i="1" a="1"/>
  <c r="O1767" i="1" s="1"/>
  <c r="O1768" i="1" a="1"/>
  <c r="O1768" i="1" s="1"/>
  <c r="O1769" i="1" a="1"/>
  <c r="O1769" i="1" s="1"/>
  <c r="O1770" i="1" a="1"/>
  <c r="O1770" i="1" s="1"/>
  <c r="O1771" i="1" a="1"/>
  <c r="O1771" i="1" s="1"/>
  <c r="O1772" i="1" a="1"/>
  <c r="O1772" i="1" s="1"/>
  <c r="O1773" i="1" a="1"/>
  <c r="O1773" i="1" s="1"/>
  <c r="O1774" i="1" a="1"/>
  <c r="O1774" i="1" s="1"/>
  <c r="O1775" i="1" a="1"/>
  <c r="O1775" i="1" s="1"/>
  <c r="O1776" i="1" a="1"/>
  <c r="O1776" i="1" s="1"/>
  <c r="O1777" i="1" a="1"/>
  <c r="O1777" i="1" s="1"/>
  <c r="O1778" i="1" a="1"/>
  <c r="O1778" i="1" s="1"/>
  <c r="O1779" i="1" a="1"/>
  <c r="O1779" i="1" s="1"/>
  <c r="O1780" i="1" a="1"/>
  <c r="O1780" i="1" s="1"/>
  <c r="O1781" i="1" a="1"/>
  <c r="O1781" i="1" s="1"/>
  <c r="O1782" i="1" a="1"/>
  <c r="O1782" i="1" s="1"/>
  <c r="O1783" i="1" a="1"/>
  <c r="O1783" i="1" s="1"/>
  <c r="O1784" i="1" a="1"/>
  <c r="O1784" i="1" s="1"/>
  <c r="O1785" i="1" a="1"/>
  <c r="O1785" i="1" s="1"/>
  <c r="O1786" i="1" a="1"/>
  <c r="O1786" i="1" s="1"/>
  <c r="O1787" i="1" a="1"/>
  <c r="O1787" i="1" s="1"/>
  <c r="O1788" i="1" a="1"/>
  <c r="O1788" i="1" s="1"/>
  <c r="O1789" i="1" a="1"/>
  <c r="O1789" i="1" s="1"/>
  <c r="O1790" i="1" a="1"/>
  <c r="O1790" i="1" s="1"/>
  <c r="O1791" i="1" a="1"/>
  <c r="O1791" i="1" s="1"/>
  <c r="O1792" i="1" a="1"/>
  <c r="O1792" i="1" s="1"/>
  <c r="O1793" i="1" a="1"/>
  <c r="O1793" i="1" s="1"/>
  <c r="O1794" i="1" a="1"/>
  <c r="O1794" i="1" s="1"/>
  <c r="O1795" i="1" a="1"/>
  <c r="O1795" i="1" s="1"/>
  <c r="O1796" i="1" a="1"/>
  <c r="O1796" i="1" s="1"/>
  <c r="O1797" i="1" a="1"/>
  <c r="O1797" i="1" s="1"/>
  <c r="O1798" i="1" a="1"/>
  <c r="O1798" i="1" s="1"/>
  <c r="O1799" i="1" a="1"/>
  <c r="O1799" i="1" s="1"/>
  <c r="O1800" i="1" a="1"/>
  <c r="O1800" i="1" s="1"/>
  <c r="O1801" i="1" a="1"/>
  <c r="O1801" i="1" s="1"/>
  <c r="O1802" i="1" a="1"/>
  <c r="O1802" i="1" s="1"/>
  <c r="O1803" i="1" a="1"/>
  <c r="O1803" i="1" s="1"/>
  <c r="O1804" i="1" a="1"/>
  <c r="O1804" i="1" s="1"/>
  <c r="O1805" i="1" a="1"/>
  <c r="O1805" i="1" s="1"/>
  <c r="O1806" i="1" a="1"/>
  <c r="O1806" i="1" s="1"/>
  <c r="O1807" i="1" a="1"/>
  <c r="O1807" i="1" s="1"/>
  <c r="O1808" i="1" a="1"/>
  <c r="O1808" i="1" s="1"/>
  <c r="O1809" i="1" a="1"/>
  <c r="O1809" i="1" s="1"/>
  <c r="O1810" i="1" a="1"/>
  <c r="O1810" i="1" s="1"/>
  <c r="O1811" i="1" a="1"/>
  <c r="O1811" i="1" s="1"/>
  <c r="O1812" i="1" a="1"/>
  <c r="O1812" i="1" s="1"/>
  <c r="O1813" i="1" a="1"/>
  <c r="O1813" i="1" s="1"/>
  <c r="O1814" i="1" a="1"/>
  <c r="O1814" i="1" s="1"/>
  <c r="O1815" i="1" a="1"/>
  <c r="O1815" i="1" s="1"/>
  <c r="O1816" i="1" a="1"/>
  <c r="O1816" i="1" s="1"/>
  <c r="O1817" i="1" a="1"/>
  <c r="O1817" i="1" s="1"/>
  <c r="O1818" i="1" a="1"/>
  <c r="O1818" i="1" s="1"/>
  <c r="O1819" i="1" a="1"/>
  <c r="O1819" i="1" s="1"/>
  <c r="O1820" i="1" a="1"/>
  <c r="O1820" i="1" s="1"/>
  <c r="O1821" i="1" a="1"/>
  <c r="O1821" i="1" s="1"/>
  <c r="O1822" i="1" a="1"/>
  <c r="O1822" i="1" s="1"/>
  <c r="O1823" i="1" a="1"/>
  <c r="O1823" i="1" s="1"/>
  <c r="O1824" i="1" a="1"/>
  <c r="O1824" i="1" s="1"/>
  <c r="O1825" i="1" a="1"/>
  <c r="O1825" i="1" s="1"/>
  <c r="O1826" i="1" a="1"/>
  <c r="O1826" i="1" s="1"/>
  <c r="O1827" i="1" a="1"/>
  <c r="O1827" i="1" s="1"/>
  <c r="O1828" i="1" a="1"/>
  <c r="O1828" i="1" s="1"/>
  <c r="O1829" i="1" a="1"/>
  <c r="O1829" i="1" s="1"/>
  <c r="O1830" i="1" a="1"/>
  <c r="O1830" i="1" s="1"/>
  <c r="O1831" i="1" a="1"/>
  <c r="O1831" i="1" s="1"/>
  <c r="O1832" i="1" a="1"/>
  <c r="O1832" i="1" s="1"/>
  <c r="O1833" i="1" a="1"/>
  <c r="O1833" i="1" s="1"/>
  <c r="O1834" i="1" a="1"/>
  <c r="O1834" i="1" s="1"/>
  <c r="O1835" i="1" a="1"/>
  <c r="O1835" i="1" s="1"/>
  <c r="O1836" i="1" a="1"/>
  <c r="O1836" i="1" s="1"/>
  <c r="O1837" i="1" a="1"/>
  <c r="O1837" i="1" s="1"/>
  <c r="O1838" i="1" a="1"/>
  <c r="O1838" i="1" s="1"/>
  <c r="O1839" i="1" a="1"/>
  <c r="O1839" i="1" s="1"/>
  <c r="O1840" i="1" a="1"/>
  <c r="O1840" i="1" s="1"/>
  <c r="O1841" i="1" a="1"/>
  <c r="O1841" i="1" s="1"/>
  <c r="O1842" i="1" a="1"/>
  <c r="O1842" i="1" s="1"/>
  <c r="O1843" i="1" a="1"/>
  <c r="O1843" i="1" s="1"/>
  <c r="O1844" i="1" a="1"/>
  <c r="O1844" i="1" s="1"/>
  <c r="O1845" i="1" a="1"/>
  <c r="O1845" i="1" s="1"/>
  <c r="O1846" i="1" a="1"/>
  <c r="O1846" i="1" s="1"/>
  <c r="O1847" i="1" a="1"/>
  <c r="O1847" i="1" s="1"/>
  <c r="O1848" i="1" a="1"/>
  <c r="O1848" i="1" s="1"/>
  <c r="O1849" i="1" a="1"/>
  <c r="O1849" i="1" s="1"/>
  <c r="O1850" i="1" a="1"/>
  <c r="O1850" i="1" s="1"/>
  <c r="O1851" i="1" a="1"/>
  <c r="O1851" i="1" s="1"/>
  <c r="O1852" i="1" a="1"/>
  <c r="O1852" i="1" s="1"/>
  <c r="O1853" i="1" a="1"/>
  <c r="O1853" i="1" s="1"/>
  <c r="O1854" i="1" a="1"/>
  <c r="O1854" i="1" s="1"/>
  <c r="O1855" i="1" a="1"/>
  <c r="O1855" i="1" s="1"/>
  <c r="O1856" i="1" a="1"/>
  <c r="O1856" i="1" s="1"/>
  <c r="O1857" i="1" a="1"/>
  <c r="O1857" i="1" s="1"/>
  <c r="O1858" i="1" a="1"/>
  <c r="O1858" i="1" s="1"/>
  <c r="O1859" i="1" a="1"/>
  <c r="O1859" i="1" s="1"/>
  <c r="O1860" i="1" a="1"/>
  <c r="O1860" i="1" s="1"/>
  <c r="O1861" i="1" a="1"/>
  <c r="O1861" i="1" s="1"/>
  <c r="O1862" i="1" a="1"/>
  <c r="O1862" i="1" s="1"/>
  <c r="O1863" i="1" a="1"/>
  <c r="O1863" i="1" s="1"/>
  <c r="O1864" i="1" a="1"/>
  <c r="O1864" i="1" s="1"/>
  <c r="O1865" i="1" a="1"/>
  <c r="O1865" i="1" s="1"/>
  <c r="O1866" i="1" a="1"/>
  <c r="O1866" i="1" s="1"/>
  <c r="O1867" i="1" a="1"/>
  <c r="O1867" i="1" s="1"/>
  <c r="O1868" i="1" a="1"/>
  <c r="O1868" i="1" s="1"/>
  <c r="O1869" i="1" a="1"/>
  <c r="O1869" i="1" s="1"/>
  <c r="O1870" i="1" a="1"/>
  <c r="O1870" i="1" s="1"/>
  <c r="O1871" i="1" a="1"/>
  <c r="O1871" i="1" s="1"/>
  <c r="O1872" i="1" a="1"/>
  <c r="O1872" i="1" s="1"/>
  <c r="O1873" i="1" a="1"/>
  <c r="O1873" i="1" s="1"/>
  <c r="O1874" i="1" a="1"/>
  <c r="O1874" i="1" s="1"/>
  <c r="O1875" i="1" a="1"/>
  <c r="O1875" i="1" s="1"/>
  <c r="O1876" i="1" a="1"/>
  <c r="O1876" i="1" s="1"/>
  <c r="O1877" i="1" a="1"/>
  <c r="O1877" i="1" s="1"/>
  <c r="O1878" i="1" a="1"/>
  <c r="O1878" i="1" s="1"/>
  <c r="O1879" i="1" a="1"/>
  <c r="O1879" i="1" s="1"/>
  <c r="O1880" i="1" a="1"/>
  <c r="O1880" i="1" s="1"/>
  <c r="O1881" i="1" a="1"/>
  <c r="O1881" i="1" s="1"/>
  <c r="O1882" i="1" a="1"/>
  <c r="O1882" i="1" s="1"/>
  <c r="O1883" i="1" a="1"/>
  <c r="O1883" i="1" s="1"/>
  <c r="O1884" i="1" a="1"/>
  <c r="O1884" i="1" s="1"/>
  <c r="O1885" i="1" a="1"/>
  <c r="O1885" i="1" s="1"/>
  <c r="O1886" i="1" a="1"/>
  <c r="O1886" i="1" s="1"/>
  <c r="O1887" i="1" a="1"/>
  <c r="O1887" i="1" s="1"/>
  <c r="O1888" i="1" a="1"/>
  <c r="O1888" i="1" s="1"/>
  <c r="O1889" i="1" a="1"/>
  <c r="O1889" i="1" s="1"/>
  <c r="O1890" i="1" a="1"/>
  <c r="O1890" i="1" s="1"/>
  <c r="O1891" i="1" a="1"/>
  <c r="O1891" i="1" s="1"/>
  <c r="O1892" i="1" a="1"/>
  <c r="O1892" i="1" s="1"/>
  <c r="O1893" i="1" a="1"/>
  <c r="O1893" i="1" s="1"/>
  <c r="O1894" i="1" a="1"/>
  <c r="O1894" i="1" s="1"/>
  <c r="O1895" i="1" a="1"/>
  <c r="O1895" i="1" s="1"/>
  <c r="O1896" i="1" a="1"/>
  <c r="O1896" i="1" s="1"/>
  <c r="O1897" i="1" a="1"/>
  <c r="O1897" i="1" s="1"/>
  <c r="O1898" i="1" a="1"/>
  <c r="O1898" i="1" s="1"/>
  <c r="O1899" i="1" a="1"/>
  <c r="O1899" i="1" s="1"/>
  <c r="O1900" i="1" a="1"/>
  <c r="O1900" i="1" s="1"/>
  <c r="O1901" i="1" a="1"/>
  <c r="O1901" i="1" s="1"/>
  <c r="O1902" i="1" a="1"/>
  <c r="O1902" i="1" s="1"/>
  <c r="O1903" i="1" a="1"/>
  <c r="O1903" i="1" s="1"/>
  <c r="O1904" i="1" a="1"/>
  <c r="O1904" i="1" s="1"/>
  <c r="O1905" i="1" a="1"/>
  <c r="O1905" i="1" s="1"/>
  <c r="O1906" i="1" a="1"/>
  <c r="O1906" i="1" s="1"/>
  <c r="O1907" i="1" a="1"/>
  <c r="O1907" i="1" s="1"/>
  <c r="O1908" i="1" a="1"/>
  <c r="O1908" i="1" s="1"/>
  <c r="O1909" i="1" a="1"/>
  <c r="O1909" i="1" s="1"/>
  <c r="O1910" i="1" a="1"/>
  <c r="O1910" i="1" s="1"/>
  <c r="O1911" i="1" a="1"/>
  <c r="O1911" i="1" s="1"/>
  <c r="O1912" i="1" a="1"/>
  <c r="O1912" i="1" s="1"/>
  <c r="O1913" i="1" a="1"/>
  <c r="O1913" i="1" s="1"/>
  <c r="O1914" i="1" a="1"/>
  <c r="O1914" i="1" s="1"/>
  <c r="O1915" i="1" a="1"/>
  <c r="O1915" i="1" s="1"/>
  <c r="O1916" i="1" a="1"/>
  <c r="O1916" i="1" s="1"/>
  <c r="O1917" i="1" a="1"/>
  <c r="O1917" i="1" s="1"/>
  <c r="O1918" i="1" a="1"/>
  <c r="O1918" i="1" s="1"/>
  <c r="O1919" i="1" a="1"/>
  <c r="O1919" i="1" s="1"/>
  <c r="O1920" i="1" a="1"/>
  <c r="O1920" i="1" s="1"/>
  <c r="O1921" i="1" a="1"/>
  <c r="O1921" i="1" s="1"/>
  <c r="O1922" i="1" a="1"/>
  <c r="O1922" i="1" s="1"/>
  <c r="O1923" i="1" a="1"/>
  <c r="O1923" i="1" s="1"/>
  <c r="O1924" i="1" a="1"/>
  <c r="O1924" i="1" s="1"/>
  <c r="O1925" i="1" a="1"/>
  <c r="O1925" i="1" s="1"/>
  <c r="O1926" i="1" a="1"/>
  <c r="O1926" i="1" s="1"/>
  <c r="O1927" i="1" a="1"/>
  <c r="O1927" i="1" s="1"/>
  <c r="O1928" i="1" a="1"/>
  <c r="O1928" i="1" s="1"/>
  <c r="O1929" i="1" a="1"/>
  <c r="O1929" i="1" s="1"/>
  <c r="O1930" i="1" a="1"/>
  <c r="O1930" i="1" s="1"/>
  <c r="O1931" i="1" a="1"/>
  <c r="O1931" i="1" s="1"/>
  <c r="O1932" i="1" a="1"/>
  <c r="O1932" i="1" s="1"/>
  <c r="O1933" i="1" a="1"/>
  <c r="O1933" i="1" s="1"/>
  <c r="O1934" i="1" a="1"/>
  <c r="O1934" i="1" s="1"/>
  <c r="O1935" i="1" a="1"/>
  <c r="O1935" i="1" s="1"/>
  <c r="O1936" i="1" a="1"/>
  <c r="O1936" i="1" s="1"/>
  <c r="O1937" i="1" a="1"/>
  <c r="O1937" i="1" s="1"/>
  <c r="O1938" i="1" a="1"/>
  <c r="O1938" i="1" s="1"/>
  <c r="O1939" i="1" a="1"/>
  <c r="O1939" i="1" s="1"/>
  <c r="O1940" i="1" a="1"/>
  <c r="O1940" i="1" s="1"/>
  <c r="O1941" i="1" a="1"/>
  <c r="O1941" i="1" s="1"/>
  <c r="O1942" i="1" a="1"/>
  <c r="O1942" i="1" s="1"/>
  <c r="O1943" i="1" a="1"/>
  <c r="O1943" i="1" s="1"/>
  <c r="O1944" i="1" a="1"/>
  <c r="O1944" i="1" s="1"/>
  <c r="O1945" i="1" a="1"/>
  <c r="O1945" i="1" s="1"/>
  <c r="O1946" i="1" a="1"/>
  <c r="O1946" i="1" s="1"/>
  <c r="O1947" i="1" a="1"/>
  <c r="O1947" i="1" s="1"/>
  <c r="O1948" i="1" a="1"/>
  <c r="O1948" i="1" s="1"/>
  <c r="O1949" i="1" a="1"/>
  <c r="O1949" i="1" s="1"/>
  <c r="O1950" i="1" a="1"/>
  <c r="O1950" i="1" s="1"/>
  <c r="O1951" i="1" a="1"/>
  <c r="O1951" i="1" s="1"/>
  <c r="O1952" i="1" a="1"/>
  <c r="O1952" i="1" s="1"/>
  <c r="O1953" i="1" a="1"/>
  <c r="O1953" i="1" s="1"/>
  <c r="O1954" i="1" a="1"/>
  <c r="O1954" i="1" s="1"/>
  <c r="O1955" i="1" a="1"/>
  <c r="O1955" i="1" s="1"/>
  <c r="O1956" i="1" a="1"/>
  <c r="O1956" i="1" s="1"/>
  <c r="O1957" i="1" a="1"/>
  <c r="O1957" i="1" s="1"/>
  <c r="O1958" i="1" a="1"/>
  <c r="O1958" i="1" s="1"/>
  <c r="O1959" i="1" a="1"/>
  <c r="O1959" i="1" s="1"/>
  <c r="O1960" i="1" a="1"/>
  <c r="O1960" i="1" s="1"/>
  <c r="O1961" i="1" a="1"/>
  <c r="O1961" i="1" s="1"/>
  <c r="O1962" i="1" a="1"/>
  <c r="O1962" i="1" s="1"/>
  <c r="O1963" i="1" a="1"/>
  <c r="O1963" i="1" s="1"/>
  <c r="O1964" i="1" a="1"/>
  <c r="O1964" i="1" s="1"/>
  <c r="O1965" i="1" a="1"/>
  <c r="O1965" i="1" s="1"/>
  <c r="O1966" i="1" a="1"/>
  <c r="O1966" i="1" s="1"/>
  <c r="O1967" i="1" a="1"/>
  <c r="O1967" i="1" s="1"/>
  <c r="O1968" i="1" a="1"/>
  <c r="O1968" i="1" s="1"/>
  <c r="O1969" i="1" a="1"/>
  <c r="O1969" i="1" s="1"/>
  <c r="O1970" i="1" a="1"/>
  <c r="O1970" i="1" s="1"/>
  <c r="O1971" i="1" a="1"/>
  <c r="O1971" i="1" s="1"/>
  <c r="O1972" i="1" a="1"/>
  <c r="O1972" i="1" s="1"/>
  <c r="O1973" i="1" a="1"/>
  <c r="O1973" i="1" s="1"/>
  <c r="O1974" i="1" a="1"/>
  <c r="O1974" i="1" s="1"/>
  <c r="O1975" i="1" a="1"/>
  <c r="O1975" i="1" s="1"/>
  <c r="O1976" i="1" a="1"/>
  <c r="O1976" i="1" s="1"/>
  <c r="O1977" i="1" a="1"/>
  <c r="O1977" i="1" s="1"/>
  <c r="O1978" i="1" a="1"/>
  <c r="O1978" i="1" s="1"/>
  <c r="O1979" i="1" a="1"/>
  <c r="O1979" i="1" s="1"/>
  <c r="O1980" i="1" a="1"/>
  <c r="O1980" i="1" s="1"/>
  <c r="O1981" i="1" a="1"/>
  <c r="O1981" i="1" s="1"/>
  <c r="O1982" i="1" a="1"/>
  <c r="O1982" i="1" s="1"/>
  <c r="O1983" i="1" a="1"/>
  <c r="O1983" i="1" s="1"/>
  <c r="O1984" i="1" a="1"/>
  <c r="O1984" i="1" s="1"/>
  <c r="O1985" i="1" a="1"/>
  <c r="O1985" i="1" s="1"/>
  <c r="O1986" i="1" a="1"/>
  <c r="O1986" i="1" s="1"/>
  <c r="O1987" i="1" a="1"/>
  <c r="O1987" i="1" s="1"/>
  <c r="O1988" i="1" a="1"/>
  <c r="O1988" i="1" s="1"/>
  <c r="O1989" i="1" a="1"/>
  <c r="O1989" i="1" s="1"/>
  <c r="O1990" i="1" a="1"/>
  <c r="O1990" i="1" s="1"/>
  <c r="O1991" i="1" a="1"/>
  <c r="O1991" i="1" s="1"/>
  <c r="O1992" i="1" a="1"/>
  <c r="O1992" i="1" s="1"/>
  <c r="O1993" i="1" a="1"/>
  <c r="O1993" i="1" s="1"/>
  <c r="O1994" i="1" a="1"/>
  <c r="O1994" i="1" s="1"/>
  <c r="O1995" i="1" a="1"/>
  <c r="O1995" i="1" s="1"/>
  <c r="O1996" i="1" a="1"/>
  <c r="O1996" i="1" s="1"/>
  <c r="O1997" i="1" a="1"/>
  <c r="O1997" i="1" s="1"/>
  <c r="O1998" i="1" a="1"/>
  <c r="O1998" i="1" s="1"/>
  <c r="O1999" i="1" a="1"/>
  <c r="O1999" i="1" s="1"/>
  <c r="O2000" i="1" a="1"/>
  <c r="O2000" i="1" s="1"/>
  <c r="O2001" i="1" a="1"/>
  <c r="O2001" i="1" s="1"/>
  <c r="O2002" i="1" a="1"/>
  <c r="O2002" i="1" s="1"/>
  <c r="O2003" i="1" a="1"/>
  <c r="O2003" i="1" s="1"/>
  <c r="O2004" i="1" a="1"/>
  <c r="O2004" i="1" s="1"/>
  <c r="O2005" i="1" a="1"/>
  <c r="O2005" i="1" s="1"/>
  <c r="O2006" i="1" a="1"/>
  <c r="O2006" i="1" s="1"/>
  <c r="O2007" i="1" a="1"/>
  <c r="O2007" i="1" s="1"/>
  <c r="O2008" i="1" a="1"/>
  <c r="O2008" i="1" s="1"/>
  <c r="O2009" i="1" a="1"/>
  <c r="O2009" i="1" s="1"/>
  <c r="O2010" i="1" a="1"/>
  <c r="O2010" i="1" s="1"/>
  <c r="O2011" i="1" a="1"/>
  <c r="O2011" i="1" s="1"/>
  <c r="O2012" i="1" a="1"/>
  <c r="O2012" i="1" s="1"/>
  <c r="O2013" i="1" a="1"/>
  <c r="O2013" i="1" s="1"/>
  <c r="O2014" i="1" a="1"/>
  <c r="O2014" i="1" s="1"/>
  <c r="O2015" i="1" a="1"/>
  <c r="O2015" i="1" s="1"/>
  <c r="O2016" i="1" a="1"/>
  <c r="O2016" i="1" s="1"/>
  <c r="O2017" i="1" a="1"/>
  <c r="O2017" i="1" s="1"/>
  <c r="O2018" i="1" a="1"/>
  <c r="O2018" i="1" s="1"/>
  <c r="O2019" i="1" a="1"/>
  <c r="O2019" i="1" s="1"/>
  <c r="O2020" i="1" a="1"/>
  <c r="O2020" i="1" s="1"/>
  <c r="O2021" i="1" a="1"/>
  <c r="O2021" i="1" s="1"/>
  <c r="O2022" i="1" a="1"/>
  <c r="O2022" i="1" s="1"/>
  <c r="O2023" i="1" a="1"/>
  <c r="O2023" i="1" s="1"/>
  <c r="O2024" i="1" a="1"/>
  <c r="O2024" i="1" s="1"/>
  <c r="O2025" i="1" a="1"/>
  <c r="O2025" i="1" s="1"/>
  <c r="O2026" i="1" a="1"/>
  <c r="O2026" i="1" s="1"/>
  <c r="O2027" i="1" a="1"/>
  <c r="O2027" i="1" s="1"/>
  <c r="O2028" i="1" a="1"/>
  <c r="O2028" i="1" s="1"/>
  <c r="O2029" i="1" a="1"/>
  <c r="O2029" i="1" s="1"/>
  <c r="O2030" i="1" a="1"/>
  <c r="O2030" i="1" s="1"/>
  <c r="O2031" i="1" a="1"/>
  <c r="O2031" i="1" s="1"/>
  <c r="O2032" i="1" a="1"/>
  <c r="O2032" i="1" s="1"/>
  <c r="O2033" i="1" a="1"/>
  <c r="O2033" i="1" s="1"/>
  <c r="O2034" i="1" a="1"/>
  <c r="O2034" i="1" s="1"/>
  <c r="O2035" i="1" a="1"/>
  <c r="O2035" i="1" s="1"/>
  <c r="O2036" i="1" a="1"/>
  <c r="O2036" i="1" s="1"/>
  <c r="O2037" i="1" a="1"/>
  <c r="O2037" i="1" s="1"/>
  <c r="O2038" i="1" a="1"/>
  <c r="O2038" i="1" s="1"/>
  <c r="O2039" i="1" a="1"/>
  <c r="O2039" i="1" s="1"/>
  <c r="O2040" i="1" a="1"/>
  <c r="O2040" i="1" s="1"/>
  <c r="O2041" i="1" a="1"/>
  <c r="O2041" i="1" s="1"/>
  <c r="O2042" i="1" a="1"/>
  <c r="O2042" i="1" s="1"/>
  <c r="O2043" i="1" a="1"/>
  <c r="O2043" i="1" s="1"/>
  <c r="O2044" i="1" a="1"/>
  <c r="O2044" i="1" s="1"/>
  <c r="O2045" i="1" a="1"/>
  <c r="O2045" i="1" s="1"/>
  <c r="O2046" i="1" a="1"/>
  <c r="O2046" i="1" s="1"/>
  <c r="O2047" i="1" a="1"/>
  <c r="O2047" i="1" s="1"/>
  <c r="O2048" i="1" a="1"/>
  <c r="O2048" i="1" s="1"/>
  <c r="O2049" i="1" a="1"/>
  <c r="O2049" i="1" s="1"/>
  <c r="O2050" i="1" a="1"/>
  <c r="O2050" i="1" s="1"/>
  <c r="O2051" i="1" a="1"/>
  <c r="O2051" i="1" s="1"/>
  <c r="O2052" i="1" a="1"/>
  <c r="O2052" i="1" s="1"/>
  <c r="O2053" i="1" a="1"/>
  <c r="O2053" i="1" s="1"/>
  <c r="O2054" i="1" a="1"/>
  <c r="O2054" i="1" s="1"/>
  <c r="O2055" i="1" a="1"/>
  <c r="O2055" i="1" s="1"/>
  <c r="O2056" i="1" a="1"/>
  <c r="O2056" i="1" s="1"/>
  <c r="O2057" i="1" a="1"/>
  <c r="O2057" i="1" s="1"/>
  <c r="O2058" i="1" a="1"/>
  <c r="O2058" i="1" s="1"/>
  <c r="O2059" i="1" a="1"/>
  <c r="O2059" i="1" s="1"/>
  <c r="O2060" i="1" a="1"/>
  <c r="O2060" i="1" s="1"/>
  <c r="O2061" i="1" a="1"/>
  <c r="O2061" i="1" s="1"/>
  <c r="O2062" i="1" a="1"/>
  <c r="O2062" i="1" s="1"/>
  <c r="O2063" i="1" a="1"/>
  <c r="O2063" i="1" s="1"/>
  <c r="O2064" i="1" a="1"/>
  <c r="O2064" i="1" s="1"/>
  <c r="O2065" i="1" a="1"/>
  <c r="O2065" i="1" s="1"/>
  <c r="O2066" i="1" a="1"/>
  <c r="O2066" i="1" s="1"/>
  <c r="O2067" i="1" a="1"/>
  <c r="O2067" i="1" s="1"/>
  <c r="O2068" i="1" a="1"/>
  <c r="O2068" i="1" s="1"/>
  <c r="O2069" i="1" a="1"/>
  <c r="O2069" i="1" s="1"/>
  <c r="O2070" i="1" a="1"/>
  <c r="O2070" i="1" s="1"/>
  <c r="O2071" i="1" a="1"/>
  <c r="O2071" i="1" s="1"/>
  <c r="O2072" i="1" a="1"/>
  <c r="O2072" i="1" s="1"/>
  <c r="O2073" i="1" a="1"/>
  <c r="O2073" i="1" s="1"/>
  <c r="O2074" i="1" a="1"/>
  <c r="O2074" i="1" s="1"/>
  <c r="O2075" i="1" a="1"/>
  <c r="O2075" i="1" s="1"/>
  <c r="O2076" i="1" a="1"/>
  <c r="O2076" i="1" s="1"/>
  <c r="O2077" i="1" a="1"/>
  <c r="O2077" i="1" s="1"/>
  <c r="O2078" i="1" a="1"/>
  <c r="O2078" i="1" s="1"/>
  <c r="O2079" i="1" a="1"/>
  <c r="O2079" i="1" s="1"/>
  <c r="O2080" i="1" a="1"/>
  <c r="O2080" i="1" s="1"/>
  <c r="O2081" i="1" a="1"/>
  <c r="O2081" i="1" s="1"/>
  <c r="O2082" i="1" a="1"/>
  <c r="O2082" i="1" s="1"/>
  <c r="O2083" i="1" a="1"/>
  <c r="O2083" i="1" s="1"/>
  <c r="O2084" i="1" a="1"/>
  <c r="O2084" i="1" s="1"/>
  <c r="O2085" i="1" a="1"/>
  <c r="O2085" i="1" s="1"/>
  <c r="O2086" i="1" a="1"/>
  <c r="O2086" i="1" s="1"/>
  <c r="O2087" i="1" a="1"/>
  <c r="O2087" i="1" s="1"/>
  <c r="O2088" i="1" a="1"/>
  <c r="O2088" i="1" s="1"/>
  <c r="O2089" i="1" a="1"/>
  <c r="O2089" i="1" s="1"/>
  <c r="O2090" i="1" a="1"/>
  <c r="O2090" i="1" s="1"/>
  <c r="O2091" i="1" a="1"/>
  <c r="O2091" i="1" s="1"/>
  <c r="O2092" i="1" a="1"/>
  <c r="O2092" i="1" s="1"/>
  <c r="O2093" i="1" a="1"/>
  <c r="O2093" i="1" s="1"/>
  <c r="O2094" i="1" a="1"/>
  <c r="O2094" i="1" s="1"/>
  <c r="O2095" i="1" a="1"/>
  <c r="O2095" i="1" s="1"/>
  <c r="O2096" i="1" a="1"/>
  <c r="O2096" i="1" s="1"/>
  <c r="O2097" i="1" a="1"/>
  <c r="O2097" i="1" s="1"/>
  <c r="O2098" i="1" a="1"/>
  <c r="O2098" i="1" s="1"/>
  <c r="O2099" i="1" a="1"/>
  <c r="O2099" i="1" s="1"/>
  <c r="O2100" i="1" a="1"/>
  <c r="O2100" i="1" s="1"/>
  <c r="O2101" i="1" a="1"/>
  <c r="O2101" i="1" s="1"/>
  <c r="O2102" i="1" a="1"/>
  <c r="O2102" i="1" s="1"/>
  <c r="O2103" i="1" a="1"/>
  <c r="O2103" i="1" s="1"/>
  <c r="O2104" i="1" a="1"/>
  <c r="O2104" i="1" s="1"/>
  <c r="O2105" i="1" a="1"/>
  <c r="O2105" i="1" s="1"/>
  <c r="O2106" i="1" a="1"/>
  <c r="O2106" i="1" s="1"/>
  <c r="O2107" i="1" a="1"/>
  <c r="O2107" i="1" s="1"/>
  <c r="O2108" i="1" a="1"/>
  <c r="O2108" i="1" s="1"/>
  <c r="O2109" i="1" a="1"/>
  <c r="O2109" i="1" s="1"/>
  <c r="O2110" i="1" a="1"/>
  <c r="O2110" i="1" s="1"/>
  <c r="O2111" i="1" a="1"/>
  <c r="O2111" i="1" s="1"/>
  <c r="O2112" i="1" a="1"/>
  <c r="O2112" i="1" s="1"/>
  <c r="O2113" i="1" a="1"/>
  <c r="O2113" i="1" s="1"/>
  <c r="O2114" i="1" a="1"/>
  <c r="O2114" i="1" s="1"/>
  <c r="O2115" i="1" a="1"/>
  <c r="O2115" i="1" s="1"/>
  <c r="O2116" i="1" a="1"/>
  <c r="O2116" i="1" s="1"/>
  <c r="O2117" i="1" a="1"/>
  <c r="O2117" i="1" s="1"/>
  <c r="O2118" i="1" a="1"/>
  <c r="O2118" i="1" s="1"/>
  <c r="O2119" i="1" a="1"/>
  <c r="O2119" i="1" s="1"/>
  <c r="O2120" i="1" a="1"/>
  <c r="O2120" i="1" s="1"/>
  <c r="O2121" i="1" a="1"/>
  <c r="O2121" i="1" s="1"/>
  <c r="O2122" i="1" a="1"/>
  <c r="O2122" i="1" s="1"/>
  <c r="O2123" i="1" a="1"/>
  <c r="O2123" i="1" s="1"/>
  <c r="O2124" i="1" a="1"/>
  <c r="O2124" i="1" s="1"/>
  <c r="O2125" i="1" a="1"/>
  <c r="O2125" i="1" s="1"/>
  <c r="O2126" i="1" a="1"/>
  <c r="O2126" i="1" s="1"/>
  <c r="O2127" i="1" a="1"/>
  <c r="O2127" i="1" s="1"/>
  <c r="O2128" i="1" a="1"/>
  <c r="O2128" i="1" s="1"/>
  <c r="O2129" i="1" a="1"/>
  <c r="O2129" i="1" s="1"/>
  <c r="O2130" i="1" a="1"/>
  <c r="O2130" i="1" s="1"/>
  <c r="O2131" i="1" a="1"/>
  <c r="O2131" i="1" s="1"/>
  <c r="O2132" i="1" a="1"/>
  <c r="O2132" i="1" s="1"/>
  <c r="O2133" i="1" a="1"/>
  <c r="O2133" i="1" s="1"/>
  <c r="O2134" i="1" a="1"/>
  <c r="O2134" i="1" s="1"/>
  <c r="O2135" i="1" a="1"/>
  <c r="O2135" i="1" s="1"/>
  <c r="O2136" i="1" a="1"/>
  <c r="O2136" i="1" s="1"/>
  <c r="O2137" i="1" a="1"/>
  <c r="O2137" i="1" s="1"/>
  <c r="O2138" i="1" a="1"/>
  <c r="O2138" i="1" s="1"/>
  <c r="O2139" i="1" a="1"/>
  <c r="O2139" i="1" s="1"/>
  <c r="O2140" i="1" a="1"/>
  <c r="O2140" i="1" s="1"/>
  <c r="O2141" i="1" a="1"/>
  <c r="O2141" i="1" s="1"/>
  <c r="O2142" i="1" a="1"/>
  <c r="O2142" i="1" s="1"/>
  <c r="O2143" i="1" a="1"/>
  <c r="O2143" i="1" s="1"/>
  <c r="O2144" i="1" a="1"/>
  <c r="O2144" i="1" s="1"/>
  <c r="O2145" i="1" a="1"/>
  <c r="O2145" i="1" s="1"/>
  <c r="O2146" i="1" a="1"/>
  <c r="O2146" i="1" s="1"/>
  <c r="O2147" i="1" a="1"/>
  <c r="O2147" i="1" s="1"/>
  <c r="O2148" i="1" a="1"/>
  <c r="O2148" i="1" s="1"/>
  <c r="O2149" i="1" a="1"/>
  <c r="O2149" i="1" s="1"/>
  <c r="O2150" i="1" a="1"/>
  <c r="O2150" i="1" s="1"/>
  <c r="O2151" i="1" a="1"/>
  <c r="O2151" i="1" s="1"/>
  <c r="O2152" i="1" a="1"/>
  <c r="O2152" i="1" s="1"/>
  <c r="O2153" i="1" a="1"/>
  <c r="O2153" i="1" s="1"/>
  <c r="O2154" i="1" a="1"/>
  <c r="O2154" i="1" s="1"/>
  <c r="O2155" i="1" a="1"/>
  <c r="O2155" i="1" s="1"/>
  <c r="O2156" i="1" a="1"/>
  <c r="O2156" i="1" s="1"/>
  <c r="O2157" i="1" a="1"/>
  <c r="O2157" i="1" s="1"/>
  <c r="O2158" i="1" a="1"/>
  <c r="O2158" i="1" s="1"/>
  <c r="O2159" i="1" a="1"/>
  <c r="O2159" i="1" s="1"/>
  <c r="O2160" i="1" a="1"/>
  <c r="O2160" i="1" s="1"/>
  <c r="O2161" i="1" a="1"/>
  <c r="O2161" i="1" s="1"/>
  <c r="O2162" i="1" a="1"/>
  <c r="O2162" i="1" s="1"/>
  <c r="O2163" i="1" a="1"/>
  <c r="O2163" i="1" s="1"/>
  <c r="O2164" i="1" a="1"/>
  <c r="O2164" i="1" s="1"/>
  <c r="O2165" i="1" a="1"/>
  <c r="O2165" i="1" s="1"/>
  <c r="O2166" i="1" a="1"/>
  <c r="O2166" i="1" s="1"/>
  <c r="O2167" i="1" a="1"/>
  <c r="O2167" i="1" s="1"/>
  <c r="O2168" i="1" a="1"/>
  <c r="O2168" i="1" s="1"/>
  <c r="O2169" i="1" a="1"/>
  <c r="O2169" i="1" s="1"/>
  <c r="O2170" i="1" a="1"/>
  <c r="O2170" i="1" s="1"/>
  <c r="O2171" i="1" a="1"/>
  <c r="O2171" i="1" s="1"/>
  <c r="O2172" i="1" a="1"/>
  <c r="O2172" i="1" s="1"/>
  <c r="O2173" i="1" a="1"/>
  <c r="O2173" i="1" s="1"/>
  <c r="O2174" i="1" a="1"/>
  <c r="O2174" i="1" s="1"/>
  <c r="O2175" i="1" a="1"/>
  <c r="O2175" i="1" s="1"/>
  <c r="O2176" i="1" a="1"/>
  <c r="O2176" i="1" s="1"/>
  <c r="O2177" i="1" a="1"/>
  <c r="O2177" i="1" s="1"/>
  <c r="O2178" i="1" a="1"/>
  <c r="O2178" i="1" s="1"/>
  <c r="O2179" i="1" a="1"/>
  <c r="O2179" i="1" s="1"/>
  <c r="O2180" i="1" a="1"/>
  <c r="O2180" i="1" s="1"/>
  <c r="O2181" i="1" a="1"/>
  <c r="O2181" i="1" s="1"/>
  <c r="O2182" i="1" a="1"/>
  <c r="O2182" i="1" s="1"/>
  <c r="O2183" i="1" a="1"/>
  <c r="O2183" i="1" s="1"/>
  <c r="O2184" i="1" a="1"/>
  <c r="O2184" i="1" s="1"/>
  <c r="O2185" i="1" a="1"/>
  <c r="O2185" i="1" s="1"/>
  <c r="O2186" i="1" a="1"/>
  <c r="O2186" i="1" s="1"/>
  <c r="O2187" i="1" a="1"/>
  <c r="O2187" i="1" s="1"/>
  <c r="O2188" i="1" a="1"/>
  <c r="O2188" i="1" s="1"/>
  <c r="O2189" i="1" a="1"/>
  <c r="O2189" i="1" s="1"/>
  <c r="O2190" i="1" a="1"/>
  <c r="O2190" i="1" s="1"/>
  <c r="O2191" i="1" a="1"/>
  <c r="O2191" i="1" s="1"/>
  <c r="O2192" i="1" a="1"/>
  <c r="O2192" i="1" s="1"/>
  <c r="O2193" i="1" a="1"/>
  <c r="O2193" i="1" s="1"/>
  <c r="O2194" i="1" a="1"/>
  <c r="O2194" i="1" s="1"/>
  <c r="O2195" i="1" a="1"/>
  <c r="O2195" i="1" s="1"/>
  <c r="O2196" i="1" a="1"/>
  <c r="O2196" i="1" s="1"/>
  <c r="O2197" i="1" a="1"/>
  <c r="O2197" i="1" s="1"/>
  <c r="O2198" i="1" a="1"/>
  <c r="O2198" i="1" s="1"/>
  <c r="O2199" i="1" a="1"/>
  <c r="O2199" i="1" s="1"/>
  <c r="O2200" i="1" a="1"/>
  <c r="O2200" i="1" s="1"/>
  <c r="O2201" i="1" a="1"/>
  <c r="O2201" i="1" s="1"/>
  <c r="O2202" i="1" a="1"/>
  <c r="O2202" i="1" s="1"/>
  <c r="O2203" i="1" a="1"/>
  <c r="O2203" i="1" s="1"/>
  <c r="O2204" i="1" a="1"/>
  <c r="O2204" i="1" s="1"/>
  <c r="O2205" i="1" a="1"/>
  <c r="O2205" i="1" s="1"/>
  <c r="O2206" i="1" a="1"/>
  <c r="O2206" i="1" s="1"/>
  <c r="O2207" i="1" a="1"/>
  <c r="O2207" i="1" s="1"/>
  <c r="O2208" i="1" a="1"/>
  <c r="O2208" i="1" s="1"/>
  <c r="O2209" i="1" a="1"/>
  <c r="O2209" i="1" s="1"/>
  <c r="O2210" i="1" a="1"/>
  <c r="O2210" i="1" s="1"/>
  <c r="O2211" i="1" a="1"/>
  <c r="O2211" i="1" s="1"/>
  <c r="O2212" i="1" a="1"/>
  <c r="O2212" i="1" s="1"/>
  <c r="O2213" i="1" a="1"/>
  <c r="O2213" i="1" s="1"/>
  <c r="O2214" i="1" a="1"/>
  <c r="O2214" i="1" s="1"/>
  <c r="O2215" i="1" a="1"/>
  <c r="O2215" i="1" s="1"/>
  <c r="O2216" i="1" a="1"/>
  <c r="O2216" i="1" s="1"/>
  <c r="O2217" i="1" a="1"/>
  <c r="O2217" i="1" s="1"/>
  <c r="O2218" i="1" a="1"/>
  <c r="O2218" i="1" s="1"/>
  <c r="O2219" i="1" a="1"/>
  <c r="O2219" i="1" s="1"/>
  <c r="O2220" i="1" a="1"/>
  <c r="O2220" i="1" s="1"/>
  <c r="O2221" i="1" a="1"/>
  <c r="O2221" i="1" s="1"/>
  <c r="O2222" i="1" a="1"/>
  <c r="O2222" i="1" s="1"/>
  <c r="O2223" i="1" a="1"/>
  <c r="O2223" i="1" s="1"/>
  <c r="O2224" i="1" a="1"/>
  <c r="O2224" i="1" s="1"/>
  <c r="O2225" i="1" a="1"/>
  <c r="O2225" i="1" s="1"/>
  <c r="O2226" i="1" a="1"/>
  <c r="O2226" i="1" s="1"/>
  <c r="O2227" i="1" a="1"/>
  <c r="O2227" i="1" s="1"/>
  <c r="O2228" i="1" a="1"/>
  <c r="O2228" i="1" s="1"/>
  <c r="O2229" i="1" a="1"/>
  <c r="O2229" i="1" s="1"/>
  <c r="O2230" i="1" a="1"/>
  <c r="O2230" i="1" s="1"/>
  <c r="O2231" i="1" a="1"/>
  <c r="O2231" i="1" s="1"/>
  <c r="O2232" i="1" a="1"/>
  <c r="O2232" i="1" s="1"/>
  <c r="O2233" i="1" a="1"/>
  <c r="O2233" i="1" s="1"/>
  <c r="O2234" i="1" a="1"/>
  <c r="O2234" i="1" s="1"/>
  <c r="O2235" i="1" a="1"/>
  <c r="O2235" i="1" s="1"/>
  <c r="O2236" i="1" a="1"/>
  <c r="O2236" i="1" s="1"/>
  <c r="O2237" i="1" a="1"/>
  <c r="O2237" i="1" s="1"/>
  <c r="O2238" i="1" a="1"/>
  <c r="O2238" i="1" s="1"/>
  <c r="O2239" i="1" a="1"/>
  <c r="O2239" i="1" s="1"/>
  <c r="O2240" i="1" a="1"/>
  <c r="O2240" i="1" s="1"/>
  <c r="O2241" i="1" a="1"/>
  <c r="O2241" i="1" s="1"/>
  <c r="O2242" i="1" a="1"/>
  <c r="O2242" i="1" s="1"/>
  <c r="O2243" i="1" a="1"/>
  <c r="O2243" i="1" s="1"/>
  <c r="O2244" i="1" a="1"/>
  <c r="O2244" i="1" s="1"/>
  <c r="O2245" i="1" a="1"/>
  <c r="O2245" i="1" s="1"/>
  <c r="O2246" i="1" a="1"/>
  <c r="O2246" i="1" s="1"/>
  <c r="O2247" i="1" a="1"/>
  <c r="O2247" i="1" s="1"/>
  <c r="O2248" i="1" a="1"/>
  <c r="O2248" i="1" s="1"/>
  <c r="O2249" i="1" a="1"/>
  <c r="O2249" i="1" s="1"/>
  <c r="O2250" i="1" a="1"/>
  <c r="O2250" i="1" s="1"/>
  <c r="O2251" i="1" a="1"/>
  <c r="O2251" i="1" s="1"/>
  <c r="O2252" i="1" a="1"/>
  <c r="O2252" i="1" s="1"/>
  <c r="O2253" i="1" a="1"/>
  <c r="O2253" i="1" s="1"/>
  <c r="O2254" i="1" a="1"/>
  <c r="O2254" i="1" s="1"/>
  <c r="O2255" i="1" a="1"/>
  <c r="O2255" i="1" s="1"/>
  <c r="O2256" i="1" a="1"/>
  <c r="O2256" i="1" s="1"/>
  <c r="O2257" i="1" a="1"/>
  <c r="O2257" i="1" s="1"/>
  <c r="O2258" i="1" a="1"/>
  <c r="O2258" i="1" s="1"/>
  <c r="O2259" i="1" a="1"/>
  <c r="O2259" i="1" s="1"/>
  <c r="O2260" i="1" a="1"/>
  <c r="O2260" i="1" s="1"/>
  <c r="O2261" i="1" a="1"/>
  <c r="O2261" i="1" s="1"/>
  <c r="O2262" i="1" a="1"/>
  <c r="O2262" i="1" s="1"/>
  <c r="O2263" i="1" a="1"/>
  <c r="O2263" i="1" s="1"/>
  <c r="O2264" i="1" a="1"/>
  <c r="O2264" i="1" s="1"/>
  <c r="O2265" i="1" a="1"/>
  <c r="O2265" i="1" s="1"/>
  <c r="O2266" i="1" a="1"/>
  <c r="O2266" i="1" s="1"/>
  <c r="O2267" i="1" a="1"/>
  <c r="O2267" i="1" s="1"/>
  <c r="O2268" i="1" a="1"/>
  <c r="O2268" i="1" s="1"/>
  <c r="O2269" i="1" a="1"/>
  <c r="O2269" i="1" s="1"/>
  <c r="O2270" i="1" a="1"/>
  <c r="O2270" i="1" s="1"/>
  <c r="O2271" i="1" a="1"/>
  <c r="O2271" i="1" s="1"/>
  <c r="O2272" i="1" a="1"/>
  <c r="O2272" i="1" s="1"/>
  <c r="O2273" i="1" a="1"/>
  <c r="O2273" i="1" s="1"/>
  <c r="O2274" i="1" a="1"/>
  <c r="O2274" i="1" s="1"/>
  <c r="O2275" i="1" a="1"/>
  <c r="O2275" i="1" s="1"/>
  <c r="O2276" i="1" a="1"/>
  <c r="O2276" i="1" s="1"/>
  <c r="O2277" i="1" a="1"/>
  <c r="O2277" i="1" s="1"/>
  <c r="O2278" i="1" a="1"/>
  <c r="O2278" i="1" s="1"/>
  <c r="O2279" i="1" a="1"/>
  <c r="O2279" i="1" s="1"/>
  <c r="O2280" i="1" a="1"/>
  <c r="O2280" i="1" s="1"/>
  <c r="O2281" i="1" a="1"/>
  <c r="O2281" i="1" s="1"/>
  <c r="O2282" i="1" a="1"/>
  <c r="O2282" i="1" s="1"/>
  <c r="O2283" i="1" a="1"/>
  <c r="O2283" i="1" s="1"/>
  <c r="O2284" i="1" a="1"/>
  <c r="O2284" i="1" s="1"/>
  <c r="O2285" i="1" a="1"/>
  <c r="O2285" i="1" s="1"/>
  <c r="O2286" i="1" a="1"/>
  <c r="O2286" i="1" s="1"/>
  <c r="O2287" i="1" a="1"/>
  <c r="O2287" i="1" s="1"/>
  <c r="O2288" i="1" a="1"/>
  <c r="O2288" i="1" s="1"/>
  <c r="O2289" i="1" a="1"/>
  <c r="O2289" i="1" s="1"/>
  <c r="O2290" i="1" a="1"/>
  <c r="O2290" i="1" s="1"/>
  <c r="O2291" i="1" a="1"/>
  <c r="O2291" i="1" s="1"/>
  <c r="O2292" i="1" a="1"/>
  <c r="O2292" i="1" s="1"/>
  <c r="O2293" i="1" a="1"/>
  <c r="O2293" i="1" s="1"/>
  <c r="O2294" i="1" a="1"/>
  <c r="O2294" i="1" s="1"/>
  <c r="O2295" i="1" a="1"/>
  <c r="O2295" i="1" s="1"/>
  <c r="O2296" i="1" a="1"/>
  <c r="O2296" i="1" s="1"/>
  <c r="O2297" i="1" a="1"/>
  <c r="O2297" i="1" s="1"/>
  <c r="O2298" i="1" a="1"/>
  <c r="O2298" i="1" s="1"/>
  <c r="O2299" i="1" a="1"/>
  <c r="O2299" i="1" s="1"/>
  <c r="O2300" i="1" a="1"/>
  <c r="O2300" i="1" s="1"/>
  <c r="O2301" i="1" a="1"/>
  <c r="O2301" i="1" s="1"/>
  <c r="O2302" i="1" a="1"/>
  <c r="O2302" i="1" s="1"/>
  <c r="O2303" i="1" a="1"/>
  <c r="O2303" i="1" s="1"/>
  <c r="O2304" i="1" a="1"/>
  <c r="O2304" i="1" s="1"/>
  <c r="O2305" i="1" a="1"/>
  <c r="O2305" i="1" s="1"/>
  <c r="O2306" i="1" a="1"/>
  <c r="O2306" i="1" s="1"/>
  <c r="O2307" i="1" a="1"/>
  <c r="O2307" i="1" s="1"/>
  <c r="O2308" i="1" a="1"/>
  <c r="O2308" i="1" s="1"/>
  <c r="O2309" i="1" a="1"/>
  <c r="O2309" i="1" s="1"/>
  <c r="O2310" i="1" a="1"/>
  <c r="O2310" i="1" s="1"/>
  <c r="O2311" i="1" a="1"/>
  <c r="O2311" i="1" s="1"/>
  <c r="O2312" i="1" a="1"/>
  <c r="O2312" i="1" s="1"/>
  <c r="O2313" i="1" a="1"/>
  <c r="O2313" i="1" s="1"/>
  <c r="O2314" i="1" a="1"/>
  <c r="O2314" i="1" s="1"/>
  <c r="O2315" i="1" a="1"/>
  <c r="O2315" i="1" s="1"/>
  <c r="O2316" i="1" a="1"/>
  <c r="O2316" i="1" s="1"/>
  <c r="O2317" i="1" a="1"/>
  <c r="O2317" i="1" s="1"/>
  <c r="O2318" i="1" a="1"/>
  <c r="O2318" i="1" s="1"/>
  <c r="O2319" i="1" a="1"/>
  <c r="O2319" i="1" s="1"/>
  <c r="O2320" i="1" a="1"/>
  <c r="O2320" i="1" s="1"/>
  <c r="O2321" i="1" a="1"/>
  <c r="O2321" i="1" s="1"/>
  <c r="O2322" i="1" a="1"/>
  <c r="O2322" i="1" s="1"/>
  <c r="O2323" i="1" a="1"/>
  <c r="O2323" i="1" s="1"/>
  <c r="O2324" i="1" a="1"/>
  <c r="O2324" i="1" s="1"/>
  <c r="O2325" i="1" a="1"/>
  <c r="O2325" i="1" s="1"/>
  <c r="O2326" i="1" a="1"/>
  <c r="O2326" i="1" s="1"/>
  <c r="O2327" i="1" a="1"/>
  <c r="O2327" i="1" s="1"/>
  <c r="O2328" i="1" a="1"/>
  <c r="O2328" i="1" s="1"/>
  <c r="O2329" i="1" a="1"/>
  <c r="O2329" i="1" s="1"/>
  <c r="O2330" i="1" a="1"/>
  <c r="O2330" i="1" s="1"/>
  <c r="O2331" i="1" a="1"/>
  <c r="O2331" i="1" s="1"/>
  <c r="O2332" i="1" a="1"/>
  <c r="O2332" i="1" s="1"/>
  <c r="O2333" i="1" a="1"/>
  <c r="O2333" i="1" s="1"/>
  <c r="O2334" i="1" a="1"/>
  <c r="O2334" i="1" s="1"/>
  <c r="O2335" i="1" a="1"/>
  <c r="O2335" i="1" s="1"/>
  <c r="O2336" i="1" a="1"/>
  <c r="O2336" i="1" s="1"/>
  <c r="O2337" i="1" a="1"/>
  <c r="O2337" i="1" s="1"/>
  <c r="O2338" i="1" a="1"/>
  <c r="O2338" i="1" s="1"/>
  <c r="O2339" i="1" a="1"/>
  <c r="O2339" i="1" s="1"/>
  <c r="O2340" i="1" a="1"/>
  <c r="O2340" i="1" s="1"/>
  <c r="O2341" i="1" a="1"/>
  <c r="O2341" i="1" s="1"/>
  <c r="O2342" i="1" a="1"/>
  <c r="O2342" i="1" s="1"/>
  <c r="O2343" i="1" a="1"/>
  <c r="O2343" i="1" s="1"/>
  <c r="O2344" i="1" a="1"/>
  <c r="O2344" i="1" s="1"/>
  <c r="O2345" i="1" a="1"/>
  <c r="O2345" i="1" s="1"/>
  <c r="O2346" i="1" a="1"/>
  <c r="O2346" i="1" s="1"/>
  <c r="O2347" i="1" a="1"/>
  <c r="O2347" i="1" s="1"/>
  <c r="O2348" i="1" a="1"/>
  <c r="O2348" i="1" s="1"/>
  <c r="O2349" i="1" a="1"/>
  <c r="O2349" i="1" s="1"/>
  <c r="O2350" i="1" a="1"/>
  <c r="O2350" i="1" s="1"/>
  <c r="O2351" i="1" a="1"/>
  <c r="O2351" i="1" s="1"/>
  <c r="O2352" i="1" a="1"/>
  <c r="O2352" i="1" s="1"/>
  <c r="O2353" i="1" a="1"/>
  <c r="O2353" i="1" s="1"/>
  <c r="O2354" i="1" a="1"/>
  <c r="O2354" i="1" s="1"/>
  <c r="O2355" i="1" a="1"/>
  <c r="O2355" i="1" s="1"/>
  <c r="O2356" i="1" a="1"/>
  <c r="O2356" i="1" s="1"/>
  <c r="O2357" i="1" a="1"/>
  <c r="O2357" i="1" s="1"/>
  <c r="O2358" i="1" a="1"/>
  <c r="O2358" i="1" s="1"/>
  <c r="O2359" i="1" a="1"/>
  <c r="O2359" i="1" s="1"/>
  <c r="O2360" i="1" a="1"/>
  <c r="O2360" i="1" s="1"/>
  <c r="O2361" i="1" a="1"/>
  <c r="O2361" i="1" s="1"/>
  <c r="O2362" i="1" a="1"/>
  <c r="O2362" i="1" s="1"/>
  <c r="O2363" i="1" a="1"/>
  <c r="O2363" i="1" s="1"/>
  <c r="O2364" i="1" a="1"/>
  <c r="O2364" i="1" s="1"/>
  <c r="O2365" i="1" a="1"/>
  <c r="O2365" i="1" s="1"/>
  <c r="O2366" i="1" a="1"/>
  <c r="O2366" i="1" s="1"/>
  <c r="O2367" i="1" a="1"/>
  <c r="O2367" i="1" s="1"/>
  <c r="O2368" i="1" a="1"/>
  <c r="O2368" i="1" s="1"/>
  <c r="O2369" i="1" a="1"/>
  <c r="O2369" i="1" s="1"/>
  <c r="O2370" i="1" a="1"/>
  <c r="O2370" i="1" s="1"/>
  <c r="O2371" i="1" a="1"/>
  <c r="O2371" i="1" s="1"/>
  <c r="O2372" i="1" a="1"/>
  <c r="O2372" i="1" s="1"/>
  <c r="O2373" i="1" a="1"/>
  <c r="O2373" i="1" s="1"/>
  <c r="O2374" i="1" a="1"/>
  <c r="O2374" i="1" s="1"/>
  <c r="O2375" i="1" a="1"/>
  <c r="O2375" i="1" s="1"/>
  <c r="O2376" i="1" a="1"/>
  <c r="O2376" i="1" s="1"/>
  <c r="O2377" i="1" a="1"/>
  <c r="O2377" i="1" s="1"/>
  <c r="O2378" i="1" a="1"/>
  <c r="O2378" i="1" s="1"/>
  <c r="O2379" i="1" a="1"/>
  <c r="O2379" i="1" s="1"/>
  <c r="O2380" i="1" a="1"/>
  <c r="O2380" i="1" s="1"/>
  <c r="O2381" i="1" a="1"/>
  <c r="O2381" i="1" s="1"/>
  <c r="O2382" i="1" a="1"/>
  <c r="O2382" i="1" s="1"/>
  <c r="O2383" i="1" a="1"/>
  <c r="O2383" i="1" s="1"/>
  <c r="O2384" i="1" a="1"/>
  <c r="O2384" i="1" s="1"/>
  <c r="O2385" i="1" a="1"/>
  <c r="O2385" i="1" s="1"/>
  <c r="O2386" i="1" a="1"/>
  <c r="O2386" i="1" s="1"/>
  <c r="O2387" i="1" a="1"/>
  <c r="O2387" i="1" s="1"/>
  <c r="O2388" i="1" a="1"/>
  <c r="O2388" i="1" s="1"/>
  <c r="O2389" i="1" a="1"/>
  <c r="O2389" i="1" s="1"/>
  <c r="O2390" i="1" a="1"/>
  <c r="O2390" i="1" s="1"/>
  <c r="O2391" i="1" a="1"/>
  <c r="O2391" i="1" s="1"/>
  <c r="O2392" i="1" a="1"/>
  <c r="O2392" i="1" s="1"/>
  <c r="O2393" i="1" a="1"/>
  <c r="O2393" i="1" s="1"/>
  <c r="O2394" i="1" a="1"/>
  <c r="O2394" i="1" s="1"/>
  <c r="O2395" i="1" a="1"/>
  <c r="O2395" i="1" s="1"/>
  <c r="O2396" i="1" a="1"/>
  <c r="O2396" i="1" s="1"/>
  <c r="O2397" i="1" a="1"/>
  <c r="O2397" i="1" s="1"/>
  <c r="O2398" i="1" a="1"/>
  <c r="O2398" i="1" s="1"/>
  <c r="O2399" i="1" a="1"/>
  <c r="O2399" i="1" s="1"/>
  <c r="O2400" i="1" a="1"/>
  <c r="O2400" i="1" s="1"/>
  <c r="O2401" i="1" a="1"/>
  <c r="O2401" i="1" s="1"/>
  <c r="O2402" i="1" a="1"/>
  <c r="O2402" i="1" s="1"/>
  <c r="O2403" i="1" a="1"/>
  <c r="O2403" i="1" s="1"/>
  <c r="O2404" i="1" a="1"/>
  <c r="O2404" i="1" s="1"/>
  <c r="O2405" i="1" a="1"/>
  <c r="O2405" i="1" s="1"/>
  <c r="O2406" i="1" a="1"/>
  <c r="O2406" i="1" s="1"/>
  <c r="O2407" i="1" a="1"/>
  <c r="O2407" i="1" s="1"/>
  <c r="O2408" i="1" a="1"/>
  <c r="O2408" i="1" s="1"/>
  <c r="O2409" i="1" a="1"/>
  <c r="O2409" i="1" s="1"/>
  <c r="O2410" i="1" a="1"/>
  <c r="O2410" i="1" s="1"/>
  <c r="O2411" i="1" a="1"/>
  <c r="O2411" i="1" s="1"/>
  <c r="O2412" i="1" a="1"/>
  <c r="O2412" i="1" s="1"/>
  <c r="O2413" i="1" a="1"/>
  <c r="O2413" i="1" s="1"/>
  <c r="O2414" i="1" a="1"/>
  <c r="O2414" i="1" s="1"/>
  <c r="O2415" i="1" a="1"/>
  <c r="O2415" i="1" s="1"/>
  <c r="O2416" i="1" a="1"/>
  <c r="O2416" i="1" s="1"/>
  <c r="O2417" i="1" a="1"/>
  <c r="O2417" i="1" s="1"/>
  <c r="O2418" i="1" a="1"/>
  <c r="O2418" i="1" s="1"/>
  <c r="O2419" i="1" a="1"/>
  <c r="O2419" i="1" s="1"/>
  <c r="O2420" i="1" a="1"/>
  <c r="O2420" i="1" s="1"/>
  <c r="O2421" i="1" a="1"/>
  <c r="O2421" i="1" s="1"/>
  <c r="O2422" i="1" a="1"/>
  <c r="O2422" i="1" s="1"/>
  <c r="O2423" i="1" a="1"/>
  <c r="O2423" i="1" s="1"/>
  <c r="O2424" i="1" a="1"/>
  <c r="O2424" i="1" s="1"/>
  <c r="O2425" i="1" a="1"/>
  <c r="O2425" i="1" s="1"/>
  <c r="O2426" i="1" a="1"/>
  <c r="O2426" i="1" s="1"/>
  <c r="O2427" i="1" a="1"/>
  <c r="O2427" i="1" s="1"/>
  <c r="O2428" i="1" a="1"/>
  <c r="O2428" i="1" s="1"/>
  <c r="O2429" i="1" a="1"/>
  <c r="O2429" i="1" s="1"/>
  <c r="O2430" i="1" a="1"/>
  <c r="O2430" i="1" s="1"/>
  <c r="O2431" i="1" a="1"/>
  <c r="O2431" i="1" s="1"/>
  <c r="O2432" i="1" a="1"/>
  <c r="O2432" i="1" s="1"/>
  <c r="O2433" i="1" a="1"/>
  <c r="O2433" i="1" s="1"/>
  <c r="O2434" i="1" a="1"/>
  <c r="O2434" i="1" s="1"/>
  <c r="O2435" i="1" a="1"/>
  <c r="O2435" i="1" s="1"/>
  <c r="O2436" i="1" a="1"/>
  <c r="O2436" i="1" s="1"/>
  <c r="O2437" i="1" a="1"/>
  <c r="O2437" i="1" s="1"/>
  <c r="O2438" i="1" a="1"/>
  <c r="O2438" i="1" s="1"/>
  <c r="O2439" i="1" a="1"/>
  <c r="O2439" i="1" s="1"/>
  <c r="O2440" i="1" a="1"/>
  <c r="O2440" i="1" s="1"/>
  <c r="O2441" i="1" a="1"/>
  <c r="O2441" i="1" s="1"/>
  <c r="O2442" i="1" a="1"/>
  <c r="O2442" i="1" s="1"/>
  <c r="O2443" i="1" a="1"/>
  <c r="O2443" i="1" s="1"/>
  <c r="O2444" i="1" a="1"/>
  <c r="O2444" i="1" s="1"/>
  <c r="O2445" i="1" a="1"/>
  <c r="O2445" i="1" s="1"/>
  <c r="O2446" i="1" a="1"/>
  <c r="O2446" i="1" s="1"/>
  <c r="O2447" i="1" a="1"/>
  <c r="O2447" i="1" s="1"/>
  <c r="O2448" i="1" a="1"/>
  <c r="O2448" i="1" s="1"/>
  <c r="O2449" i="1" a="1"/>
  <c r="O2449" i="1" s="1"/>
  <c r="O2450" i="1" a="1"/>
  <c r="O2450" i="1" s="1"/>
  <c r="O2451" i="1" a="1"/>
  <c r="O2451" i="1" s="1"/>
  <c r="O2452" i="1" a="1"/>
  <c r="O2452" i="1" s="1"/>
  <c r="O2453" i="1" a="1"/>
  <c r="O2453" i="1" s="1"/>
  <c r="O2454" i="1" a="1"/>
  <c r="O2454" i="1" s="1"/>
  <c r="O2455" i="1" a="1"/>
  <c r="O2455" i="1" s="1"/>
  <c r="O2456" i="1" a="1"/>
  <c r="O2456" i="1" s="1"/>
  <c r="O2457" i="1" a="1"/>
  <c r="O2457" i="1" s="1"/>
  <c r="O2458" i="1" a="1"/>
  <c r="O2458" i="1" s="1"/>
  <c r="O2459" i="1" a="1"/>
  <c r="O2459" i="1" s="1"/>
  <c r="O2460" i="1" a="1"/>
  <c r="O2460" i="1" s="1"/>
  <c r="O2461" i="1" a="1"/>
  <c r="O2461" i="1" s="1"/>
  <c r="O2462" i="1" a="1"/>
  <c r="O2462" i="1" s="1"/>
  <c r="O2463" i="1" a="1"/>
  <c r="O2463" i="1" s="1"/>
  <c r="O2464" i="1" a="1"/>
  <c r="O2464" i="1" s="1"/>
  <c r="O2465" i="1" a="1"/>
  <c r="O2465" i="1" s="1"/>
  <c r="O2466" i="1" a="1"/>
  <c r="O2466" i="1" s="1"/>
  <c r="O2467" i="1" a="1"/>
  <c r="O2467" i="1" s="1"/>
  <c r="O2468" i="1" a="1"/>
  <c r="O2468" i="1" s="1"/>
  <c r="O2469" i="1" a="1"/>
  <c r="O2469" i="1" s="1"/>
  <c r="O2470" i="1" a="1"/>
  <c r="O2470" i="1" s="1"/>
  <c r="O2471" i="1" a="1"/>
  <c r="O2471" i="1" s="1"/>
  <c r="O2472" i="1" a="1"/>
  <c r="O2472" i="1" s="1"/>
  <c r="O2473" i="1" a="1"/>
  <c r="O2473" i="1" s="1"/>
  <c r="O2474" i="1" a="1"/>
  <c r="O2474" i="1" s="1"/>
  <c r="O2475" i="1" a="1"/>
  <c r="O2475" i="1" s="1"/>
  <c r="O2476" i="1" a="1"/>
  <c r="O2476" i="1" s="1"/>
  <c r="O2477" i="1" a="1"/>
  <c r="O2477" i="1" s="1"/>
  <c r="O2478" i="1" a="1"/>
  <c r="O2478" i="1" s="1"/>
  <c r="O2479" i="1" a="1"/>
  <c r="O2479" i="1" s="1"/>
  <c r="O2480" i="1" a="1"/>
  <c r="O2480" i="1" s="1"/>
  <c r="O2481" i="1" a="1"/>
  <c r="O2481" i="1" s="1"/>
  <c r="O2482" i="1" a="1"/>
  <c r="O2482" i="1" s="1"/>
  <c r="O2483" i="1" a="1"/>
  <c r="O2483" i="1" s="1"/>
  <c r="O2484" i="1" a="1"/>
  <c r="O2484" i="1" s="1"/>
  <c r="O2485" i="1" a="1"/>
  <c r="O2485" i="1" s="1"/>
  <c r="O2486" i="1" a="1"/>
  <c r="O2486" i="1" s="1"/>
  <c r="O2487" i="1" a="1"/>
  <c r="O2487" i="1" s="1"/>
  <c r="O2488" i="1" a="1"/>
  <c r="O2488" i="1" s="1"/>
  <c r="O2489" i="1" a="1"/>
  <c r="O2489" i="1" s="1"/>
  <c r="O2490" i="1" a="1"/>
  <c r="O2490" i="1" s="1"/>
  <c r="O2491" i="1" a="1"/>
  <c r="O2491" i="1" s="1"/>
  <c r="O2492" i="1" a="1"/>
  <c r="O2492" i="1" s="1"/>
  <c r="O2493" i="1" a="1"/>
  <c r="O2493" i="1" s="1"/>
  <c r="O2494" i="1" a="1"/>
  <c r="O2494" i="1" s="1"/>
  <c r="O2495" i="1" a="1"/>
  <c r="O2495" i="1" s="1"/>
  <c r="O2496" i="1" a="1"/>
  <c r="O2496" i="1" s="1"/>
  <c r="O2497" i="1" a="1"/>
  <c r="O2497" i="1" s="1"/>
  <c r="O2498" i="1" a="1"/>
  <c r="O2498" i="1" s="1"/>
  <c r="O2499" i="1" a="1"/>
  <c r="O2499" i="1" s="1"/>
  <c r="O2500" i="1" a="1"/>
  <c r="O2500" i="1" s="1"/>
  <c r="O2501" i="1" a="1"/>
  <c r="O2501" i="1" s="1"/>
  <c r="O2502" i="1" a="1"/>
  <c r="O2502" i="1" s="1"/>
  <c r="O2503" i="1" a="1"/>
  <c r="O2503" i="1" s="1"/>
  <c r="O2504" i="1" a="1"/>
  <c r="O2504" i="1" s="1"/>
  <c r="O2505" i="1" a="1"/>
  <c r="O2505" i="1" s="1"/>
  <c r="O2506" i="1" a="1"/>
  <c r="O2506" i="1" s="1"/>
  <c r="O2507" i="1" a="1"/>
  <c r="O2507" i="1" s="1"/>
  <c r="O2508" i="1" a="1"/>
  <c r="O2508" i="1" s="1"/>
  <c r="O2509" i="1" a="1"/>
  <c r="O2509" i="1" s="1"/>
  <c r="O2510" i="1" a="1"/>
  <c r="O2510" i="1" s="1"/>
  <c r="O2511" i="1" a="1"/>
  <c r="O2511" i="1" s="1"/>
  <c r="O2512" i="1" a="1"/>
  <c r="O2512" i="1" s="1"/>
  <c r="O2513" i="1" a="1"/>
  <c r="O2513" i="1" s="1"/>
  <c r="O2514" i="1" a="1"/>
  <c r="O2514" i="1" s="1"/>
  <c r="O2515" i="1" a="1"/>
  <c r="O2515" i="1" s="1"/>
  <c r="O2516" i="1" a="1"/>
  <c r="O2516" i="1" s="1"/>
  <c r="O2517" i="1" a="1"/>
  <c r="O2517" i="1" s="1"/>
  <c r="O2518" i="1" a="1"/>
  <c r="O2518" i="1" s="1"/>
  <c r="O2519" i="1" a="1"/>
  <c r="O2519" i="1" s="1"/>
  <c r="O2520" i="1" a="1"/>
  <c r="O2520" i="1" s="1"/>
  <c r="O2521" i="1" a="1"/>
  <c r="O2521" i="1" s="1"/>
  <c r="O2522" i="1" a="1"/>
  <c r="O2522" i="1" s="1"/>
  <c r="O2523" i="1" a="1"/>
  <c r="O2523" i="1" s="1"/>
  <c r="O2524" i="1" a="1"/>
  <c r="O2524" i="1" s="1"/>
  <c r="O2525" i="1" a="1"/>
  <c r="O2525" i="1" s="1"/>
  <c r="O2526" i="1" a="1"/>
  <c r="O2526" i="1" s="1"/>
  <c r="O2527" i="1" a="1"/>
  <c r="O2527" i="1" s="1"/>
  <c r="O2528" i="1" a="1"/>
  <c r="O2528" i="1" s="1"/>
  <c r="O2529" i="1" a="1"/>
  <c r="O2529" i="1" s="1"/>
  <c r="O2530" i="1" a="1"/>
  <c r="O2530" i="1" s="1"/>
  <c r="O2531" i="1" a="1"/>
  <c r="O2531" i="1" s="1"/>
  <c r="O2532" i="1" a="1"/>
  <c r="O2532" i="1" s="1"/>
  <c r="O2533" i="1" a="1"/>
  <c r="O2533" i="1" s="1"/>
  <c r="O2534" i="1" a="1"/>
  <c r="O2534" i="1" s="1"/>
  <c r="O2535" i="1" a="1"/>
  <c r="O2535" i="1" s="1"/>
  <c r="O2536" i="1" a="1"/>
  <c r="O2536" i="1" s="1"/>
  <c r="O2537" i="1" a="1"/>
  <c r="O2537" i="1" s="1"/>
  <c r="O2538" i="1" a="1"/>
  <c r="O2538" i="1" s="1"/>
  <c r="O2539" i="1" a="1"/>
  <c r="O2539" i="1" s="1"/>
  <c r="O2540" i="1" a="1"/>
  <c r="O2540" i="1" s="1"/>
  <c r="O2541" i="1" a="1"/>
  <c r="O2541" i="1" s="1"/>
  <c r="O2542" i="1" a="1"/>
  <c r="O2542" i="1" s="1"/>
  <c r="O2543" i="1" a="1"/>
  <c r="O2543" i="1" s="1"/>
  <c r="O2544" i="1" a="1"/>
  <c r="O2544" i="1" s="1"/>
  <c r="O2545" i="1" a="1"/>
  <c r="O2545" i="1" s="1"/>
  <c r="O2546" i="1" a="1"/>
  <c r="O2546" i="1" s="1"/>
  <c r="O2547" i="1" a="1"/>
  <c r="O2547" i="1" s="1"/>
  <c r="O2548" i="1" a="1"/>
  <c r="O2548" i="1" s="1"/>
  <c r="O2549" i="1" a="1"/>
  <c r="O2549" i="1" s="1"/>
  <c r="O2550" i="1" a="1"/>
  <c r="O2550" i="1" s="1"/>
  <c r="O2551" i="1" a="1"/>
  <c r="O2551" i="1" s="1"/>
  <c r="O2552" i="1" a="1"/>
  <c r="O2552" i="1" s="1"/>
  <c r="O2553" i="1" a="1"/>
  <c r="O2553" i="1" s="1"/>
  <c r="O2554" i="1" a="1"/>
  <c r="O2554" i="1" s="1"/>
  <c r="O2555" i="1" a="1"/>
  <c r="O2555" i="1" s="1"/>
  <c r="O2556" i="1" a="1"/>
  <c r="O2556" i="1" s="1"/>
  <c r="O2557" i="1" a="1"/>
  <c r="O2557" i="1" s="1"/>
  <c r="O2558" i="1" a="1"/>
  <c r="O2558" i="1" s="1"/>
  <c r="O2559" i="1" a="1"/>
  <c r="O2559" i="1" s="1"/>
  <c r="O2560" i="1" a="1"/>
  <c r="O2560" i="1" s="1"/>
  <c r="O2561" i="1" a="1"/>
  <c r="O2561" i="1" s="1"/>
  <c r="O2562" i="1" a="1"/>
  <c r="O2562" i="1" s="1"/>
  <c r="O2563" i="1" a="1"/>
  <c r="O2563" i="1" s="1"/>
  <c r="O2564" i="1" a="1"/>
  <c r="O2564" i="1" s="1"/>
  <c r="O2565" i="1" a="1"/>
  <c r="O2565" i="1" s="1"/>
  <c r="O2566" i="1" a="1"/>
  <c r="O2566" i="1" s="1"/>
  <c r="O2567" i="1" a="1"/>
  <c r="O2567" i="1" s="1"/>
  <c r="O2568" i="1" a="1"/>
  <c r="O2568" i="1" s="1"/>
  <c r="O2569" i="1" a="1"/>
  <c r="O2569" i="1" s="1"/>
  <c r="O2570" i="1" a="1"/>
  <c r="O2570" i="1" s="1"/>
  <c r="O2571" i="1" a="1"/>
  <c r="O2571" i="1" s="1"/>
  <c r="O2572" i="1" a="1"/>
  <c r="O2572" i="1" s="1"/>
  <c r="O2573" i="1" a="1"/>
  <c r="O2573" i="1" s="1"/>
  <c r="O2574" i="1" a="1"/>
  <c r="O2574" i="1" s="1"/>
  <c r="O2575" i="1" a="1"/>
  <c r="O2575" i="1" s="1"/>
  <c r="O2576" i="1" a="1"/>
  <c r="O2576" i="1" s="1"/>
  <c r="O2577" i="1" a="1"/>
  <c r="O2577" i="1" s="1"/>
  <c r="O2578" i="1" a="1"/>
  <c r="O2578" i="1" s="1"/>
  <c r="O2579" i="1" a="1"/>
  <c r="O2579" i="1" s="1"/>
  <c r="O2580" i="1" a="1"/>
  <c r="O2580" i="1" s="1"/>
  <c r="O2581" i="1" a="1"/>
  <c r="O2581" i="1" s="1"/>
  <c r="O2582" i="1" a="1"/>
  <c r="O2582" i="1" s="1"/>
  <c r="O2583" i="1" a="1"/>
  <c r="O2583" i="1" s="1"/>
  <c r="O2584" i="1" a="1"/>
  <c r="O2584" i="1" s="1"/>
  <c r="O2585" i="1" a="1"/>
  <c r="O2585" i="1" s="1"/>
  <c r="O2586" i="1" a="1"/>
  <c r="O2586" i="1" s="1"/>
  <c r="O2587" i="1" a="1"/>
  <c r="O2587" i="1" s="1"/>
  <c r="O2588" i="1" a="1"/>
  <c r="O2588" i="1" s="1"/>
  <c r="O2589" i="1" a="1"/>
  <c r="O2589" i="1" s="1"/>
  <c r="O2590" i="1" a="1"/>
  <c r="O2590" i="1" s="1"/>
  <c r="O2591" i="1" a="1"/>
  <c r="O2591" i="1" s="1"/>
  <c r="O2592" i="1" a="1"/>
  <c r="O2592" i="1" s="1"/>
  <c r="O2593" i="1" a="1"/>
  <c r="O2593" i="1" s="1"/>
  <c r="O2594" i="1" a="1"/>
  <c r="O2594" i="1" s="1"/>
  <c r="O2595" i="1" a="1"/>
  <c r="O2595" i="1" s="1"/>
  <c r="O2596" i="1" a="1"/>
  <c r="O2596" i="1" s="1"/>
  <c r="O2597" i="1" a="1"/>
  <c r="O2597" i="1" s="1"/>
  <c r="O2598" i="1" a="1"/>
  <c r="O2598" i="1" s="1"/>
  <c r="O2599" i="1" a="1"/>
  <c r="O2599" i="1" s="1"/>
  <c r="O2600" i="1" a="1"/>
  <c r="O2600" i="1" s="1"/>
  <c r="O2601" i="1" a="1"/>
  <c r="O2601" i="1" s="1"/>
  <c r="O2602" i="1" a="1"/>
  <c r="O2602" i="1" s="1"/>
  <c r="O2603" i="1" a="1"/>
  <c r="O2603" i="1" s="1"/>
  <c r="O2604" i="1" a="1"/>
  <c r="O2604" i="1" s="1"/>
  <c r="O2605" i="1" a="1"/>
  <c r="O2605" i="1" s="1"/>
  <c r="O2606" i="1" a="1"/>
  <c r="O2606" i="1" s="1"/>
  <c r="O2607" i="1" a="1"/>
  <c r="O2607" i="1" s="1"/>
  <c r="O2608" i="1" a="1"/>
  <c r="O2608" i="1" s="1"/>
  <c r="O2609" i="1" a="1"/>
  <c r="O2609" i="1" s="1"/>
  <c r="O2610" i="1" a="1"/>
  <c r="O2610" i="1" s="1"/>
  <c r="O2611" i="1" a="1"/>
  <c r="O2611" i="1" s="1"/>
  <c r="O2612" i="1" a="1"/>
  <c r="O2612" i="1" s="1"/>
  <c r="O2613" i="1" a="1"/>
  <c r="O2613" i="1" s="1"/>
  <c r="O2614" i="1" a="1"/>
  <c r="O2614" i="1" s="1"/>
  <c r="O2615" i="1" a="1"/>
  <c r="O2615" i="1" s="1"/>
  <c r="O2616" i="1" a="1"/>
  <c r="O2616" i="1" s="1"/>
  <c r="O2617" i="1" a="1"/>
  <c r="O2617" i="1" s="1"/>
  <c r="O2618" i="1" a="1"/>
  <c r="O2618" i="1" s="1"/>
  <c r="O2619" i="1" a="1"/>
  <c r="O2619" i="1" s="1"/>
  <c r="O2620" i="1" a="1"/>
  <c r="O2620" i="1" s="1"/>
  <c r="O2621" i="1" a="1"/>
  <c r="O2621" i="1" s="1"/>
  <c r="O2622" i="1" a="1"/>
  <c r="O2622" i="1" s="1"/>
  <c r="O2623" i="1" a="1"/>
  <c r="O2623" i="1" s="1"/>
  <c r="O2624" i="1" a="1"/>
  <c r="O2624" i="1" s="1"/>
  <c r="O2625" i="1" a="1"/>
  <c r="O2625" i="1" s="1"/>
  <c r="O2626" i="1" a="1"/>
  <c r="O2626" i="1" s="1"/>
  <c r="O2627" i="1" a="1"/>
  <c r="O2627" i="1" s="1"/>
  <c r="O2628" i="1" a="1"/>
  <c r="O2628" i="1" s="1"/>
  <c r="O2629" i="1" a="1"/>
  <c r="O2629" i="1" s="1"/>
  <c r="O2630" i="1" a="1"/>
  <c r="O2630" i="1" s="1"/>
  <c r="O2631" i="1" a="1"/>
  <c r="O2631" i="1" s="1"/>
  <c r="O2632" i="1" a="1"/>
  <c r="O2632" i="1" s="1"/>
  <c r="O2633" i="1" a="1"/>
  <c r="O2633" i="1" s="1"/>
  <c r="O2634" i="1" a="1"/>
  <c r="O2634" i="1" s="1"/>
  <c r="O2635" i="1" a="1"/>
  <c r="O2635" i="1" s="1"/>
  <c r="O2636" i="1" a="1"/>
  <c r="O2636" i="1" s="1"/>
  <c r="O2637" i="1" a="1"/>
  <c r="O2637" i="1" s="1"/>
  <c r="O2638" i="1" a="1"/>
  <c r="O2638" i="1" s="1"/>
  <c r="O2639" i="1" a="1"/>
  <c r="O2639" i="1" s="1"/>
  <c r="O2640" i="1" a="1"/>
  <c r="O2640" i="1" s="1"/>
  <c r="O2641" i="1" a="1"/>
  <c r="O2641" i="1" s="1"/>
  <c r="O2642" i="1" a="1"/>
  <c r="O2642" i="1" s="1"/>
  <c r="O2643" i="1" a="1"/>
  <c r="O2643" i="1" s="1"/>
  <c r="O2644" i="1" a="1"/>
  <c r="O2644" i="1" s="1"/>
  <c r="O2645" i="1" a="1"/>
  <c r="O2645" i="1" s="1"/>
  <c r="O2646" i="1" a="1"/>
  <c r="O2646" i="1" s="1"/>
  <c r="O2647" i="1" a="1"/>
  <c r="O2647" i="1" s="1"/>
  <c r="O2648" i="1" a="1"/>
  <c r="O2648" i="1" s="1"/>
  <c r="O2649" i="1" a="1"/>
  <c r="O2649" i="1" s="1"/>
  <c r="O2650" i="1" a="1"/>
  <c r="O2650" i="1" s="1"/>
  <c r="O2651" i="1" a="1"/>
  <c r="O2651" i="1" s="1"/>
  <c r="O2652" i="1" a="1"/>
  <c r="O2652" i="1" s="1"/>
  <c r="O2653" i="1" a="1"/>
  <c r="O2653" i="1" s="1"/>
  <c r="O2654" i="1" a="1"/>
  <c r="O2654" i="1" s="1"/>
  <c r="O2655" i="1" a="1"/>
  <c r="O2655" i="1" s="1"/>
  <c r="O2656" i="1" a="1"/>
  <c r="O2656" i="1" s="1"/>
  <c r="O2657" i="1" a="1"/>
  <c r="O2657" i="1" s="1"/>
  <c r="O2658" i="1" a="1"/>
  <c r="O2658" i="1" s="1"/>
  <c r="O2659" i="1" a="1"/>
  <c r="O2659" i="1" s="1"/>
  <c r="O2660" i="1" a="1"/>
  <c r="O2660" i="1" s="1"/>
  <c r="O2661" i="1" a="1"/>
  <c r="O2661" i="1" s="1"/>
  <c r="O2662" i="1" a="1"/>
  <c r="O2662" i="1" s="1"/>
  <c r="O2663" i="1" a="1"/>
  <c r="O2663" i="1" s="1"/>
  <c r="O2664" i="1" a="1"/>
  <c r="O2664" i="1" s="1"/>
  <c r="O2665" i="1" a="1"/>
  <c r="O2665" i="1" s="1"/>
  <c r="O2666" i="1" a="1"/>
  <c r="O2666" i="1" s="1"/>
  <c r="O2667" i="1" a="1"/>
  <c r="O2667" i="1" s="1"/>
  <c r="O2668" i="1" a="1"/>
  <c r="O2668" i="1" s="1"/>
  <c r="O2669" i="1" a="1"/>
  <c r="O2669" i="1" s="1"/>
  <c r="O2670" i="1" a="1"/>
  <c r="O2670" i="1" s="1"/>
  <c r="O2671" i="1" a="1"/>
  <c r="O2671" i="1" s="1"/>
  <c r="O2672" i="1" a="1"/>
  <c r="O2672" i="1" s="1"/>
  <c r="O2673" i="1" a="1"/>
  <c r="O2673" i="1" s="1"/>
  <c r="O2674" i="1" a="1"/>
  <c r="O2674" i="1" s="1"/>
  <c r="O2675" i="1" a="1"/>
  <c r="O2675" i="1" s="1"/>
  <c r="O2676" i="1" a="1"/>
  <c r="O2676" i="1" s="1"/>
  <c r="O2677" i="1" a="1"/>
  <c r="O2677" i="1" s="1"/>
  <c r="O2678" i="1" a="1"/>
  <c r="O2678" i="1" s="1"/>
  <c r="O2679" i="1" a="1"/>
  <c r="O2679" i="1" s="1"/>
  <c r="O2680" i="1" a="1"/>
  <c r="O2680" i="1" s="1"/>
  <c r="O2681" i="1" a="1"/>
  <c r="O2681" i="1" s="1"/>
  <c r="O2682" i="1" a="1"/>
  <c r="O2682" i="1" s="1"/>
  <c r="O2683" i="1" a="1"/>
  <c r="O2683" i="1" s="1"/>
  <c r="O2684" i="1" a="1"/>
  <c r="O2684" i="1" s="1"/>
  <c r="O2685" i="1" a="1"/>
  <c r="O2685" i="1" s="1"/>
  <c r="O2686" i="1" a="1"/>
  <c r="O2686" i="1" s="1"/>
  <c r="O2687" i="1" a="1"/>
  <c r="O2687" i="1" s="1"/>
  <c r="O2688" i="1" a="1"/>
  <c r="O2688" i="1" s="1"/>
  <c r="O2689" i="1" a="1"/>
  <c r="O2689" i="1" s="1"/>
  <c r="O2690" i="1" a="1"/>
  <c r="O2690" i="1" s="1"/>
  <c r="O2691" i="1" a="1"/>
  <c r="O2691" i="1" s="1"/>
  <c r="O2692" i="1" a="1"/>
  <c r="O2692" i="1" s="1"/>
  <c r="O2693" i="1" a="1"/>
  <c r="O2693" i="1" s="1"/>
  <c r="O2694" i="1" a="1"/>
  <c r="O2694" i="1" s="1"/>
  <c r="O2695" i="1" a="1"/>
  <c r="O2695" i="1" s="1"/>
  <c r="O2696" i="1" a="1"/>
  <c r="O2696" i="1" s="1"/>
  <c r="O2697" i="1" a="1"/>
  <c r="O2697" i="1" s="1"/>
  <c r="O2698" i="1" a="1"/>
  <c r="O2698" i="1" s="1"/>
  <c r="O2699" i="1" a="1"/>
  <c r="O2699" i="1" s="1"/>
  <c r="O2700" i="1" a="1"/>
  <c r="O2700" i="1" s="1"/>
  <c r="O2701" i="1" a="1"/>
  <c r="O2701" i="1" s="1"/>
  <c r="O2702" i="1" a="1"/>
  <c r="O2702" i="1" s="1"/>
  <c r="O2703" i="1" a="1"/>
  <c r="O2703" i="1" s="1"/>
  <c r="O2704" i="1" a="1"/>
  <c r="O2704" i="1" s="1"/>
  <c r="O2705" i="1" a="1"/>
  <c r="O2705" i="1" s="1"/>
  <c r="O2706" i="1" a="1"/>
  <c r="O2706" i="1" s="1"/>
  <c r="O2707" i="1" a="1"/>
  <c r="O2707" i="1" s="1"/>
  <c r="O2708" i="1" a="1"/>
  <c r="O2708" i="1" s="1"/>
  <c r="O2709" i="1" a="1"/>
  <c r="O2709" i="1" s="1"/>
  <c r="O2710" i="1" a="1"/>
  <c r="O2710" i="1" s="1"/>
  <c r="O2711" i="1" a="1"/>
  <c r="O2711" i="1" s="1"/>
  <c r="O2712" i="1" a="1"/>
  <c r="O2712" i="1" s="1"/>
  <c r="O2713" i="1" a="1"/>
  <c r="O2713" i="1" s="1"/>
  <c r="O2714" i="1" a="1"/>
  <c r="O2714" i="1" s="1"/>
  <c r="O2715" i="1" a="1"/>
  <c r="O2715" i="1" s="1"/>
  <c r="O2716" i="1" a="1"/>
  <c r="O2716" i="1" s="1"/>
  <c r="O2717" i="1" a="1"/>
  <c r="O2717" i="1" s="1"/>
  <c r="O2718" i="1" a="1"/>
  <c r="O2718" i="1" s="1"/>
  <c r="O2719" i="1" a="1"/>
  <c r="O2719" i="1" s="1"/>
  <c r="O2720" i="1" a="1"/>
  <c r="O2720" i="1" s="1"/>
  <c r="O2721" i="1" a="1"/>
  <c r="O2721" i="1" s="1"/>
  <c r="O2722" i="1" a="1"/>
  <c r="O2722" i="1" s="1"/>
  <c r="O2723" i="1" a="1"/>
  <c r="O2723" i="1" s="1"/>
  <c r="O2724" i="1" a="1"/>
  <c r="O2724" i="1" s="1"/>
  <c r="O2725" i="1" a="1"/>
  <c r="O2725" i="1" s="1"/>
  <c r="O2726" i="1" a="1"/>
  <c r="O2726" i="1" s="1"/>
  <c r="O2727" i="1" a="1"/>
  <c r="O2727" i="1" s="1"/>
  <c r="O2728" i="1" a="1"/>
  <c r="O2728" i="1" s="1"/>
  <c r="O2729" i="1" a="1"/>
  <c r="O2729" i="1" s="1"/>
  <c r="O2730" i="1" a="1"/>
  <c r="O2730" i="1" s="1"/>
  <c r="O2731" i="1" a="1"/>
  <c r="O2731" i="1" s="1"/>
  <c r="O2732" i="1" a="1"/>
  <c r="O2732" i="1" s="1"/>
  <c r="O2733" i="1" a="1"/>
  <c r="O2733" i="1" s="1"/>
  <c r="O2734" i="1" a="1"/>
  <c r="O2734" i="1" s="1"/>
  <c r="O2735" i="1" a="1"/>
  <c r="O2735" i="1" s="1"/>
  <c r="O2736" i="1" a="1"/>
  <c r="O2736" i="1" s="1"/>
  <c r="O2737" i="1" a="1"/>
  <c r="O2737" i="1" s="1"/>
  <c r="O2738" i="1" a="1"/>
  <c r="O2738" i="1" s="1"/>
  <c r="O2739" i="1" a="1"/>
  <c r="O2739" i="1" s="1"/>
  <c r="O2740" i="1" a="1"/>
  <c r="O2740" i="1" s="1"/>
  <c r="O2741" i="1" a="1"/>
  <c r="O2741" i="1" s="1"/>
  <c r="O2742" i="1" a="1"/>
  <c r="O2742" i="1" s="1"/>
  <c r="O2743" i="1" a="1"/>
  <c r="O2743" i="1" s="1"/>
  <c r="O2744" i="1" a="1"/>
  <c r="O2744" i="1" s="1"/>
  <c r="O2745" i="1" a="1"/>
  <c r="O2745" i="1" s="1"/>
  <c r="O2746" i="1" a="1"/>
  <c r="O2746" i="1" s="1"/>
  <c r="O2747" i="1" a="1"/>
  <c r="O2747" i="1" s="1"/>
  <c r="O2748" i="1" a="1"/>
  <c r="O2748" i="1" s="1"/>
  <c r="O2749" i="1" a="1"/>
  <c r="O2749" i="1" s="1"/>
  <c r="O2750" i="1" a="1"/>
  <c r="O2750" i="1" s="1"/>
  <c r="O2751" i="1" a="1"/>
  <c r="O2751" i="1" s="1"/>
  <c r="O2752" i="1" a="1"/>
  <c r="O2752" i="1" s="1"/>
  <c r="O2753" i="1" a="1"/>
  <c r="O2753" i="1" s="1"/>
  <c r="O2754" i="1" a="1"/>
  <c r="O2754" i="1" s="1"/>
  <c r="O2755" i="1" a="1"/>
  <c r="O2755" i="1" s="1"/>
  <c r="O2756" i="1" a="1"/>
  <c r="O2756" i="1" s="1"/>
  <c r="O2757" i="1" a="1"/>
  <c r="O2757" i="1" s="1"/>
  <c r="O2758" i="1" a="1"/>
  <c r="O2758" i="1" s="1"/>
  <c r="O2759" i="1" a="1"/>
  <c r="O2759" i="1" s="1"/>
  <c r="O2760" i="1" a="1"/>
  <c r="O2760" i="1" s="1"/>
  <c r="O2761" i="1" a="1"/>
  <c r="O2761" i="1" s="1"/>
  <c r="O2762" i="1" a="1"/>
  <c r="O2762" i="1" s="1"/>
  <c r="O2763" i="1" a="1"/>
  <c r="O2763" i="1" s="1"/>
  <c r="O2764" i="1" a="1"/>
  <c r="O2764" i="1" s="1"/>
  <c r="O2765" i="1" a="1"/>
  <c r="O2765" i="1" s="1"/>
  <c r="O2766" i="1" a="1"/>
  <c r="O2766" i="1" s="1"/>
  <c r="O2767" i="1" a="1"/>
  <c r="O2767" i="1" s="1"/>
  <c r="O2768" i="1" a="1"/>
  <c r="O2768" i="1" s="1"/>
  <c r="O2769" i="1" a="1"/>
  <c r="O2769" i="1" s="1"/>
  <c r="O2770" i="1" a="1"/>
  <c r="O2770" i="1" s="1"/>
  <c r="O2771" i="1" a="1"/>
  <c r="O2771" i="1" s="1"/>
  <c r="O2772" i="1" a="1"/>
  <c r="O2772" i="1" s="1"/>
  <c r="O2773" i="1" a="1"/>
  <c r="O2773" i="1" s="1"/>
  <c r="O2774" i="1" a="1"/>
  <c r="O2774" i="1" s="1"/>
  <c r="O2775" i="1" a="1"/>
  <c r="O2775" i="1" s="1"/>
  <c r="O2776" i="1" a="1"/>
  <c r="O2776" i="1" s="1"/>
  <c r="O2777" i="1" a="1"/>
  <c r="O2777" i="1" s="1"/>
  <c r="O2778" i="1" a="1"/>
  <c r="O2778" i="1" s="1"/>
  <c r="O2779" i="1" a="1"/>
  <c r="O2779" i="1" s="1"/>
  <c r="O2780" i="1" a="1"/>
  <c r="O2780" i="1" s="1"/>
  <c r="O2781" i="1" a="1"/>
  <c r="O2781" i="1" s="1"/>
  <c r="O2782" i="1" a="1"/>
  <c r="O2782" i="1" s="1"/>
  <c r="O2783" i="1" a="1"/>
  <c r="O2783" i="1" s="1"/>
  <c r="O2784" i="1" a="1"/>
  <c r="O2784" i="1" s="1"/>
  <c r="O2785" i="1" a="1"/>
  <c r="O2785" i="1" s="1"/>
  <c r="O2786" i="1" a="1"/>
  <c r="O2786" i="1" s="1"/>
  <c r="O2787" i="1" a="1"/>
  <c r="O2787" i="1" s="1"/>
  <c r="O2788" i="1" a="1"/>
  <c r="O2788" i="1" s="1"/>
  <c r="O2789" i="1" a="1"/>
  <c r="O2789" i="1" s="1"/>
  <c r="O2790" i="1" a="1"/>
  <c r="O2790" i="1" s="1"/>
  <c r="O2791" i="1" a="1"/>
  <c r="O2791" i="1" s="1"/>
  <c r="O2792" i="1" a="1"/>
  <c r="O2792" i="1" s="1"/>
  <c r="O2793" i="1" a="1"/>
  <c r="O2793" i="1" s="1"/>
  <c r="O2794" i="1" a="1"/>
  <c r="O2794" i="1" s="1"/>
  <c r="O2795" i="1" a="1"/>
  <c r="O2795" i="1" s="1"/>
  <c r="O2796" i="1" a="1"/>
  <c r="O2796" i="1" s="1"/>
  <c r="O2797" i="1" a="1"/>
  <c r="O2797" i="1" s="1"/>
  <c r="O2798" i="1" a="1"/>
  <c r="O2798" i="1" s="1"/>
  <c r="O2799" i="1" a="1"/>
  <c r="O2799" i="1" s="1"/>
  <c r="O2800" i="1" a="1"/>
  <c r="O2800" i="1" s="1"/>
  <c r="O2801" i="1" a="1"/>
  <c r="O2801" i="1" s="1"/>
  <c r="O2802" i="1" a="1"/>
  <c r="O2802" i="1" s="1"/>
  <c r="O2803" i="1" a="1"/>
  <c r="O2803" i="1" s="1"/>
  <c r="O2804" i="1" a="1"/>
  <c r="O2804" i="1" s="1"/>
  <c r="O2805" i="1" a="1"/>
  <c r="O2805" i="1" s="1"/>
  <c r="O2806" i="1" a="1"/>
  <c r="O2806" i="1" s="1"/>
  <c r="O2807" i="1" a="1"/>
  <c r="O2807" i="1" s="1"/>
  <c r="O2808" i="1" a="1"/>
  <c r="O2808" i="1" s="1"/>
  <c r="O2809" i="1" a="1"/>
  <c r="O2809" i="1" s="1"/>
  <c r="O2810" i="1" a="1"/>
  <c r="O2810" i="1" s="1"/>
  <c r="O2811" i="1" a="1"/>
  <c r="O2811" i="1" s="1"/>
  <c r="O2812" i="1" a="1"/>
  <c r="O2812" i="1" s="1"/>
  <c r="O2813" i="1" a="1"/>
  <c r="O2813" i="1" s="1"/>
  <c r="O2814" i="1" a="1"/>
  <c r="O2814" i="1" s="1"/>
  <c r="O2815" i="1" a="1"/>
  <c r="O2815" i="1" s="1"/>
  <c r="O2816" i="1" a="1"/>
  <c r="O2816" i="1" s="1"/>
  <c r="O2817" i="1" a="1"/>
  <c r="O2817" i="1" s="1"/>
  <c r="O2818" i="1" a="1"/>
  <c r="O2818" i="1" s="1"/>
  <c r="O2819" i="1" a="1"/>
  <c r="O2819" i="1" s="1"/>
  <c r="O2820" i="1" a="1"/>
  <c r="O2820" i="1" s="1"/>
  <c r="O2821" i="1" a="1"/>
  <c r="O2821" i="1" s="1"/>
  <c r="O2822" i="1" a="1"/>
  <c r="O2822" i="1" s="1"/>
  <c r="O2823" i="1" a="1"/>
  <c r="O2823" i="1" s="1"/>
  <c r="O2824" i="1" a="1"/>
  <c r="O2824" i="1" s="1"/>
  <c r="O2825" i="1" a="1"/>
  <c r="O2825" i="1" s="1"/>
  <c r="O2826" i="1" a="1"/>
  <c r="O2826" i="1" s="1"/>
  <c r="O2827" i="1" a="1"/>
  <c r="O2827" i="1" s="1"/>
  <c r="O2828" i="1" a="1"/>
  <c r="O2828" i="1" s="1"/>
  <c r="O2829" i="1" a="1"/>
  <c r="O2829" i="1" s="1"/>
  <c r="O2830" i="1" a="1"/>
  <c r="O2830" i="1" s="1"/>
  <c r="O2831" i="1" a="1"/>
  <c r="O2831" i="1" s="1"/>
  <c r="O2832" i="1" a="1"/>
  <c r="O2832" i="1" s="1"/>
  <c r="O2833" i="1" a="1"/>
  <c r="O2833" i="1" s="1"/>
  <c r="O2834" i="1" a="1"/>
  <c r="O2834" i="1" s="1"/>
  <c r="O2835" i="1" a="1"/>
  <c r="O2835" i="1" s="1"/>
  <c r="O2836" i="1" a="1"/>
  <c r="O2836" i="1" s="1"/>
  <c r="O2837" i="1" a="1"/>
  <c r="O2837" i="1" s="1"/>
  <c r="O2838" i="1" a="1"/>
  <c r="O2838" i="1" s="1"/>
  <c r="O2839" i="1" a="1"/>
  <c r="O2839" i="1" s="1"/>
  <c r="O2840" i="1" a="1"/>
  <c r="O2840" i="1" s="1"/>
  <c r="O2841" i="1" a="1"/>
  <c r="O2841" i="1" s="1"/>
  <c r="O2842" i="1" a="1"/>
  <c r="O2842" i="1" s="1"/>
  <c r="O2843" i="1" a="1"/>
  <c r="O2843" i="1" s="1"/>
  <c r="O2844" i="1" a="1"/>
  <c r="O2844" i="1" s="1"/>
  <c r="O2845" i="1" a="1"/>
  <c r="O2845" i="1" s="1"/>
  <c r="O2846" i="1" a="1"/>
  <c r="O2846" i="1" s="1"/>
  <c r="O2847" i="1" a="1"/>
  <c r="O2847" i="1" s="1"/>
  <c r="O2848" i="1" a="1"/>
  <c r="O2848" i="1" s="1"/>
  <c r="O2849" i="1" a="1"/>
  <c r="O2849" i="1" s="1"/>
  <c r="O2850" i="1" a="1"/>
  <c r="O2850" i="1" s="1"/>
  <c r="O2851" i="1" a="1"/>
  <c r="O2851" i="1" s="1"/>
  <c r="O2852" i="1" a="1"/>
  <c r="O2852" i="1" s="1"/>
  <c r="O2853" i="1" a="1"/>
  <c r="O2853" i="1" s="1"/>
  <c r="O2854" i="1" a="1"/>
  <c r="O2854" i="1" s="1"/>
  <c r="O2855" i="1" a="1"/>
  <c r="O2855" i="1" s="1"/>
  <c r="O2856" i="1" a="1"/>
  <c r="O2856" i="1" s="1"/>
  <c r="O2857" i="1" a="1"/>
  <c r="O2857" i="1" s="1"/>
  <c r="O2858" i="1" a="1"/>
  <c r="O2858" i="1" s="1"/>
  <c r="O2859" i="1" a="1"/>
  <c r="O2859" i="1" s="1"/>
  <c r="O2860" i="1" a="1"/>
  <c r="O2860" i="1" s="1"/>
  <c r="O2861" i="1" a="1"/>
  <c r="O2861" i="1" s="1"/>
  <c r="O2862" i="1" a="1"/>
  <c r="O2862" i="1" s="1"/>
  <c r="O2863" i="1" a="1"/>
  <c r="O2863" i="1" s="1"/>
  <c r="O2864" i="1" a="1"/>
  <c r="O2864" i="1" s="1"/>
  <c r="O2865" i="1" a="1"/>
  <c r="O2865" i="1" s="1"/>
  <c r="O2866" i="1" a="1"/>
  <c r="O2866" i="1" s="1"/>
  <c r="O2867" i="1" a="1"/>
  <c r="O2867" i="1" s="1"/>
  <c r="O2868" i="1" a="1"/>
  <c r="O2868" i="1" s="1"/>
  <c r="O2869" i="1" a="1"/>
  <c r="O2869" i="1" s="1"/>
  <c r="O2870" i="1" a="1"/>
  <c r="O2870" i="1" s="1"/>
  <c r="O2871" i="1" a="1"/>
  <c r="O2871" i="1" s="1"/>
  <c r="O2872" i="1" a="1"/>
  <c r="O2872" i="1" s="1"/>
  <c r="O2873" i="1" a="1"/>
  <c r="O2873" i="1" s="1"/>
  <c r="O2874" i="1" a="1"/>
  <c r="O2874" i="1" s="1"/>
  <c r="O2875" i="1" a="1"/>
  <c r="O2875" i="1" s="1"/>
  <c r="O2876" i="1" a="1"/>
  <c r="O2876" i="1" s="1"/>
  <c r="O2877" i="1" a="1"/>
  <c r="O2877" i="1" s="1"/>
  <c r="O2878" i="1" a="1"/>
  <c r="O2878" i="1" s="1"/>
  <c r="O2879" i="1" a="1"/>
  <c r="O2879" i="1" s="1"/>
  <c r="O2880" i="1" a="1"/>
  <c r="O2880" i="1" s="1"/>
  <c r="O2881" i="1" a="1"/>
  <c r="O2881" i="1" s="1"/>
  <c r="O2882" i="1" a="1"/>
  <c r="O2882" i="1" s="1"/>
  <c r="O2883" i="1" a="1"/>
  <c r="O2883" i="1" s="1"/>
  <c r="O2884" i="1" a="1"/>
  <c r="O2884" i="1" s="1"/>
  <c r="O2885" i="1" a="1"/>
  <c r="O2885" i="1" s="1"/>
  <c r="O2886" i="1" a="1"/>
  <c r="O2886" i="1" s="1"/>
  <c r="O2887" i="1" a="1"/>
  <c r="O2887" i="1" s="1"/>
  <c r="O2888" i="1" a="1"/>
  <c r="O2888" i="1" s="1"/>
  <c r="O2889" i="1" a="1"/>
  <c r="O2889" i="1" s="1"/>
  <c r="O2890" i="1" a="1"/>
  <c r="O2890" i="1" s="1"/>
  <c r="O2891" i="1" a="1"/>
  <c r="O2891" i="1" s="1"/>
  <c r="O2892" i="1" a="1"/>
  <c r="O2892" i="1" s="1"/>
  <c r="O2893" i="1" a="1"/>
  <c r="O2893" i="1" s="1"/>
  <c r="O2894" i="1" a="1"/>
  <c r="O2894" i="1" s="1"/>
  <c r="O2895" i="1" a="1"/>
  <c r="O2895" i="1" s="1"/>
  <c r="O2896" i="1" a="1"/>
  <c r="O2896" i="1" s="1"/>
  <c r="O2897" i="1" a="1"/>
  <c r="O2897" i="1" s="1"/>
  <c r="O2898" i="1" a="1"/>
  <c r="O2898" i="1" s="1"/>
  <c r="O2899" i="1" a="1"/>
  <c r="O2899" i="1" s="1"/>
  <c r="O2900" i="1" a="1"/>
  <c r="O2900" i="1" s="1"/>
  <c r="O2901" i="1" a="1"/>
  <c r="O2901" i="1" s="1"/>
  <c r="O2902" i="1" a="1"/>
  <c r="O2902" i="1" s="1"/>
  <c r="O2903" i="1" a="1"/>
  <c r="O2903" i="1" s="1"/>
  <c r="O2904" i="1" a="1"/>
  <c r="O2904" i="1" s="1"/>
  <c r="O2905" i="1" a="1"/>
  <c r="O2905" i="1" s="1"/>
  <c r="O2906" i="1" a="1"/>
  <c r="O2906" i="1" s="1"/>
  <c r="O2907" i="1" a="1"/>
  <c r="O2907" i="1" s="1"/>
  <c r="O2908" i="1" a="1"/>
  <c r="O2908" i="1" s="1"/>
  <c r="O2909" i="1" a="1"/>
  <c r="O2909" i="1" s="1"/>
  <c r="O2910" i="1" a="1"/>
  <c r="O2910" i="1" s="1"/>
  <c r="O2911" i="1" a="1"/>
  <c r="O2911" i="1" s="1"/>
  <c r="O2912" i="1" a="1"/>
  <c r="O2912" i="1" s="1"/>
  <c r="O2913" i="1" a="1"/>
  <c r="O2913" i="1" s="1"/>
  <c r="O2914" i="1" a="1"/>
  <c r="O2914" i="1" s="1"/>
  <c r="O2915" i="1" a="1"/>
  <c r="O2915" i="1" s="1"/>
  <c r="O2916" i="1" a="1"/>
  <c r="O2916" i="1" s="1"/>
  <c r="O2917" i="1" a="1"/>
  <c r="O2917" i="1" s="1"/>
  <c r="O2918" i="1" a="1"/>
  <c r="O2918" i="1" s="1"/>
  <c r="O2919" i="1" a="1"/>
  <c r="O2919" i="1" s="1"/>
  <c r="O2920" i="1" a="1"/>
  <c r="O2920" i="1" s="1"/>
  <c r="O2921" i="1" a="1"/>
  <c r="O2921" i="1" s="1"/>
  <c r="O2922" i="1" a="1"/>
  <c r="O2922" i="1" s="1"/>
  <c r="O2923" i="1" a="1"/>
  <c r="O2923" i="1" s="1"/>
  <c r="O2924" i="1" a="1"/>
  <c r="O2924" i="1" s="1"/>
  <c r="O2925" i="1" a="1"/>
  <c r="O2925" i="1" s="1"/>
  <c r="O2926" i="1" a="1"/>
  <c r="O2926" i="1" s="1"/>
  <c r="O2927" i="1" a="1"/>
  <c r="O2927" i="1" s="1"/>
  <c r="O2928" i="1" a="1"/>
  <c r="O2928" i="1" s="1"/>
  <c r="O2929" i="1" a="1"/>
  <c r="O2929" i="1" s="1"/>
  <c r="O2930" i="1" a="1"/>
  <c r="O2930" i="1" s="1"/>
  <c r="O2931" i="1" a="1"/>
  <c r="O2931" i="1" s="1"/>
  <c r="O2932" i="1" a="1"/>
  <c r="O2932" i="1" s="1"/>
  <c r="O2933" i="1" a="1"/>
  <c r="O2933" i="1" s="1"/>
  <c r="O2934" i="1" a="1"/>
  <c r="O2934" i="1" s="1"/>
  <c r="O2935" i="1" a="1"/>
  <c r="O2935" i="1" s="1"/>
  <c r="O2936" i="1" a="1"/>
  <c r="O2936" i="1" s="1"/>
  <c r="O2937" i="1" a="1"/>
  <c r="O2937" i="1" s="1"/>
  <c r="O2938" i="1" a="1"/>
  <c r="O2938" i="1" s="1"/>
  <c r="O2939" i="1" a="1"/>
  <c r="O2939" i="1" s="1"/>
  <c r="O2940" i="1" a="1"/>
  <c r="O2940" i="1" s="1"/>
  <c r="O2941" i="1" a="1"/>
  <c r="O2941" i="1" s="1"/>
  <c r="O2942" i="1" a="1"/>
  <c r="O2942" i="1" s="1"/>
  <c r="O2943" i="1" a="1"/>
  <c r="O2943" i="1" s="1"/>
  <c r="O2944" i="1" a="1"/>
  <c r="O2944" i="1" s="1"/>
  <c r="O2945" i="1" a="1"/>
  <c r="O2945" i="1" s="1"/>
  <c r="O2946" i="1" a="1"/>
  <c r="O2946" i="1" s="1"/>
  <c r="O2947" i="1" a="1"/>
  <c r="O2947" i="1" s="1"/>
  <c r="O2948" i="1" a="1"/>
  <c r="O2948" i="1" s="1"/>
  <c r="O2949" i="1" a="1"/>
  <c r="O2949" i="1" s="1"/>
  <c r="O2950" i="1" a="1"/>
  <c r="O2950" i="1" s="1"/>
  <c r="O2951" i="1" a="1"/>
  <c r="O2951" i="1" s="1"/>
  <c r="O2952" i="1" a="1"/>
  <c r="O2952" i="1" s="1"/>
  <c r="O2953" i="1" a="1"/>
  <c r="O2953" i="1" s="1"/>
  <c r="O2954" i="1" a="1"/>
  <c r="O2954" i="1" s="1"/>
  <c r="O2955" i="1" a="1"/>
  <c r="O2955" i="1" s="1"/>
  <c r="O2956" i="1" a="1"/>
  <c r="O2956" i="1" s="1"/>
  <c r="O2957" i="1" a="1"/>
  <c r="O2957" i="1" s="1"/>
  <c r="O2958" i="1" a="1"/>
  <c r="O2958" i="1" s="1"/>
  <c r="O2959" i="1" a="1"/>
  <c r="O2959" i="1" s="1"/>
  <c r="O2960" i="1" a="1"/>
  <c r="O2960" i="1" s="1"/>
  <c r="O2961" i="1" a="1"/>
  <c r="O2961" i="1" s="1"/>
  <c r="O2962" i="1" a="1"/>
  <c r="O2962" i="1" s="1"/>
  <c r="O2963" i="1" a="1"/>
  <c r="O2963" i="1" s="1"/>
  <c r="O2964" i="1" a="1"/>
  <c r="O2964" i="1" s="1"/>
  <c r="O2965" i="1" a="1"/>
  <c r="O2965" i="1" s="1"/>
  <c r="O2966" i="1" a="1"/>
  <c r="O2966" i="1" s="1"/>
  <c r="O2967" i="1" a="1"/>
  <c r="O2967" i="1" s="1"/>
  <c r="O2968" i="1" a="1"/>
  <c r="O2968" i="1" s="1"/>
  <c r="O2969" i="1" a="1"/>
  <c r="O2969" i="1" s="1"/>
  <c r="O2970" i="1" a="1"/>
  <c r="O2970" i="1" s="1"/>
  <c r="O2971" i="1" a="1"/>
  <c r="O2971" i="1" s="1"/>
  <c r="O2972" i="1" a="1"/>
  <c r="O2972" i="1" s="1"/>
  <c r="O2973" i="1" a="1"/>
  <c r="O2973" i="1" s="1"/>
  <c r="O2974" i="1" a="1"/>
  <c r="O2974" i="1" s="1"/>
  <c r="O2975" i="1" a="1"/>
  <c r="O2975" i="1" s="1"/>
  <c r="O2976" i="1" a="1"/>
  <c r="O2976" i="1" s="1"/>
  <c r="O2977" i="1" a="1"/>
  <c r="O2977" i="1" s="1"/>
  <c r="O2978" i="1" a="1"/>
  <c r="O2978" i="1" s="1"/>
  <c r="O2979" i="1" a="1"/>
  <c r="O2979" i="1" s="1"/>
  <c r="O2980" i="1" a="1"/>
  <c r="O2980" i="1" s="1"/>
  <c r="O2981" i="1" a="1"/>
  <c r="O2981" i="1" s="1"/>
  <c r="O2982" i="1" a="1"/>
  <c r="O2982" i="1" s="1"/>
  <c r="O2983" i="1" a="1"/>
  <c r="O2983" i="1" s="1"/>
  <c r="O2984" i="1" a="1"/>
  <c r="O2984" i="1" s="1"/>
  <c r="O2985" i="1" a="1"/>
  <c r="O2985" i="1" s="1"/>
  <c r="O2986" i="1" a="1"/>
  <c r="O2986" i="1" s="1"/>
  <c r="O2987" i="1" a="1"/>
  <c r="O2987" i="1" s="1"/>
  <c r="O2988" i="1" a="1"/>
  <c r="O2988" i="1" s="1"/>
  <c r="O2989" i="1" a="1"/>
  <c r="O2989" i="1" s="1"/>
  <c r="O2990" i="1" a="1"/>
  <c r="O2990" i="1" s="1"/>
  <c r="O2991" i="1" a="1"/>
  <c r="O2991" i="1" s="1"/>
  <c r="O2992" i="1" a="1"/>
  <c r="O2992" i="1" s="1"/>
  <c r="O2993" i="1" a="1"/>
  <c r="O2993" i="1" s="1"/>
  <c r="O2994" i="1" a="1"/>
  <c r="O2994" i="1" s="1"/>
  <c r="O2995" i="1" a="1"/>
  <c r="O2995" i="1" s="1"/>
  <c r="O2996" i="1" a="1"/>
  <c r="O2996" i="1" s="1"/>
  <c r="O2997" i="1" a="1"/>
  <c r="O2997" i="1" s="1"/>
  <c r="O2998" i="1" a="1"/>
  <c r="O2998" i="1" s="1"/>
  <c r="O2999" i="1" a="1"/>
  <c r="O2999" i="1" s="1"/>
  <c r="O3000" i="1" a="1"/>
  <c r="O3000" i="1" s="1"/>
  <c r="O3001" i="1" a="1"/>
  <c r="O3001" i="1" s="1"/>
  <c r="O3002" i="1" a="1"/>
  <c r="O3002" i="1" s="1"/>
  <c r="O3003" i="1" a="1"/>
  <c r="O3003" i="1" s="1"/>
  <c r="O3004" i="1" a="1"/>
  <c r="O3004" i="1" s="1"/>
  <c r="O3005" i="1" a="1"/>
  <c r="O3005" i="1" s="1"/>
  <c r="O3006" i="1" a="1"/>
  <c r="O3006" i="1" s="1"/>
  <c r="O3007" i="1" a="1"/>
  <c r="O3007" i="1" s="1"/>
  <c r="O3008" i="1" a="1"/>
  <c r="O3008" i="1" s="1"/>
  <c r="O3009" i="1" a="1"/>
  <c r="O3009" i="1" s="1"/>
  <c r="O3010" i="1" a="1"/>
  <c r="O3010" i="1" s="1"/>
  <c r="O3011" i="1" a="1"/>
  <c r="O3011" i="1" s="1"/>
  <c r="O3012" i="1" a="1"/>
  <c r="O3012" i="1" s="1"/>
  <c r="O3013" i="1" a="1"/>
  <c r="O3013" i="1" s="1"/>
  <c r="O3014" i="1" a="1"/>
  <c r="O3014" i="1" s="1"/>
  <c r="O3015" i="1" a="1"/>
  <c r="O3015" i="1" s="1"/>
  <c r="O3016" i="1" a="1"/>
  <c r="O3016" i="1" s="1"/>
  <c r="O3017" i="1" a="1"/>
  <c r="O3017" i="1" s="1"/>
  <c r="O3018" i="1" a="1"/>
  <c r="O3018" i="1" s="1"/>
  <c r="O3019" i="1" a="1"/>
  <c r="O3019" i="1" s="1"/>
  <c r="O3020" i="1" a="1"/>
  <c r="O3020" i="1" s="1"/>
  <c r="O3021" i="1" a="1"/>
  <c r="O3021" i="1" s="1"/>
  <c r="O3022" i="1" a="1"/>
  <c r="O3022" i="1" s="1"/>
  <c r="O3023" i="1" a="1"/>
  <c r="O3023" i="1" s="1"/>
  <c r="O3024" i="1" a="1"/>
  <c r="O3024" i="1" s="1"/>
  <c r="O3025" i="1" a="1"/>
  <c r="O3025" i="1" s="1"/>
  <c r="O3026" i="1" a="1"/>
  <c r="O3026" i="1" s="1"/>
  <c r="O3027" i="1" a="1"/>
  <c r="O3027" i="1" s="1"/>
  <c r="O3028" i="1" a="1"/>
  <c r="O3028" i="1" s="1"/>
  <c r="O3029" i="1" a="1"/>
  <c r="O3029" i="1" s="1"/>
  <c r="O3030" i="1" a="1"/>
  <c r="O3030" i="1" s="1"/>
  <c r="O3031" i="1" a="1"/>
  <c r="O3031" i="1" s="1"/>
  <c r="O3032" i="1" a="1"/>
  <c r="O3032" i="1" s="1"/>
  <c r="O3033" i="1" a="1"/>
  <c r="O3033" i="1" s="1"/>
  <c r="O3034" i="1" a="1"/>
  <c r="O3034" i="1" s="1"/>
  <c r="O3035" i="1" a="1"/>
  <c r="O3035" i="1" s="1"/>
  <c r="O3036" i="1" a="1"/>
  <c r="O3036" i="1" s="1"/>
  <c r="O3037" i="1" a="1"/>
  <c r="O3037" i="1" s="1"/>
  <c r="O3038" i="1" a="1"/>
  <c r="O3038" i="1" s="1"/>
  <c r="O3039" i="1" a="1"/>
  <c r="O3039" i="1" s="1"/>
  <c r="O3040" i="1" a="1"/>
  <c r="O3040" i="1" s="1"/>
  <c r="O3041" i="1" a="1"/>
  <c r="O3041" i="1" s="1"/>
  <c r="O3042" i="1" a="1"/>
  <c r="O3042" i="1" s="1"/>
  <c r="O3043" i="1" a="1"/>
  <c r="O3043" i="1" s="1"/>
  <c r="O3044" i="1" a="1"/>
  <c r="O3044" i="1" s="1"/>
  <c r="O3045" i="1" a="1"/>
  <c r="O3045" i="1" s="1"/>
  <c r="O3046" i="1" a="1"/>
  <c r="O3046" i="1" s="1"/>
  <c r="O3047" i="1" a="1"/>
  <c r="O3047" i="1" s="1"/>
  <c r="O3048" i="1" a="1"/>
  <c r="O3048" i="1" s="1"/>
  <c r="O3049" i="1" a="1"/>
  <c r="O3049" i="1" s="1"/>
  <c r="O3050" i="1" a="1"/>
  <c r="O3050" i="1" s="1"/>
  <c r="O3051" i="1" a="1"/>
  <c r="O3051" i="1" s="1"/>
  <c r="O3052" i="1" a="1"/>
  <c r="O3052" i="1" s="1"/>
  <c r="O3053" i="1" a="1"/>
  <c r="O3053" i="1" s="1"/>
  <c r="O3054" i="1" a="1"/>
  <c r="O3054" i="1" s="1"/>
  <c r="O3055" i="1" a="1"/>
  <c r="O3055" i="1" s="1"/>
  <c r="O3056" i="1" a="1"/>
  <c r="O3056" i="1" s="1"/>
  <c r="O3057" i="1" a="1"/>
  <c r="O3057" i="1" s="1"/>
  <c r="O3058" i="1" a="1"/>
  <c r="O3058" i="1" s="1"/>
  <c r="O3059" i="1" a="1"/>
  <c r="O3059" i="1" s="1"/>
  <c r="O3060" i="1" a="1"/>
  <c r="O3060" i="1" s="1"/>
  <c r="O3061" i="1" a="1"/>
  <c r="O3061" i="1" s="1"/>
  <c r="O3062" i="1" a="1"/>
  <c r="O3062" i="1" s="1"/>
  <c r="O3063" i="1" a="1"/>
  <c r="O3063" i="1" s="1"/>
  <c r="O3064" i="1" a="1"/>
  <c r="O3064" i="1" s="1"/>
  <c r="O3065" i="1" a="1"/>
  <c r="O3065" i="1" s="1"/>
  <c r="O3066" i="1" a="1"/>
  <c r="O3066" i="1" s="1"/>
  <c r="O3067" i="1" a="1"/>
  <c r="O3067" i="1" s="1"/>
  <c r="O3068" i="1" a="1"/>
  <c r="O3068" i="1" s="1"/>
  <c r="O3069" i="1" a="1"/>
  <c r="O3069" i="1" s="1"/>
  <c r="O3070" i="1" a="1"/>
  <c r="O3070" i="1" s="1"/>
  <c r="O3071" i="1" a="1"/>
  <c r="O3071" i="1" s="1"/>
  <c r="O3072" i="1" a="1"/>
  <c r="O3072" i="1" s="1"/>
  <c r="O3073" i="1" a="1"/>
  <c r="O3073" i="1" s="1"/>
  <c r="O3074" i="1" a="1"/>
  <c r="O3074" i="1" s="1"/>
  <c r="O3075" i="1" a="1"/>
  <c r="O3075" i="1" s="1"/>
  <c r="O3076" i="1" a="1"/>
  <c r="O3076" i="1" s="1"/>
  <c r="O3077" i="1" a="1"/>
  <c r="O3077" i="1" s="1"/>
  <c r="O3078" i="1" a="1"/>
  <c r="O3078" i="1" s="1"/>
  <c r="O3079" i="1" a="1"/>
  <c r="O3079" i="1" s="1"/>
  <c r="O3080" i="1" a="1"/>
  <c r="O3080" i="1" s="1"/>
  <c r="O3081" i="1" a="1"/>
  <c r="O3081" i="1" s="1"/>
  <c r="O3082" i="1" a="1"/>
  <c r="O3082" i="1" s="1"/>
  <c r="O3083" i="1" a="1"/>
  <c r="O3083" i="1" s="1"/>
  <c r="O3084" i="1" a="1"/>
  <c r="O3084" i="1" s="1"/>
  <c r="O3085" i="1" a="1"/>
  <c r="O3085" i="1" s="1"/>
  <c r="O3086" i="1" a="1"/>
  <c r="O3086" i="1" s="1"/>
  <c r="O3087" i="1" a="1"/>
  <c r="O3087" i="1" s="1"/>
  <c r="O3088" i="1" a="1"/>
  <c r="O3088" i="1" s="1"/>
  <c r="O3089" i="1" a="1"/>
  <c r="O3089" i="1" s="1"/>
  <c r="O3090" i="1" a="1"/>
  <c r="O3090" i="1" s="1"/>
  <c r="O3091" i="1" a="1"/>
  <c r="O3091" i="1" s="1"/>
  <c r="O3092" i="1" a="1"/>
  <c r="O3092" i="1" s="1"/>
  <c r="O3093" i="1" a="1"/>
  <c r="O3093" i="1" s="1"/>
  <c r="O3094" i="1" a="1"/>
  <c r="O3094" i="1" s="1"/>
  <c r="O3095" i="1" a="1"/>
  <c r="O3095" i="1" s="1"/>
  <c r="O3096" i="1" a="1"/>
  <c r="O3096" i="1" s="1"/>
  <c r="O3097" i="1" a="1"/>
  <c r="O3097" i="1" s="1"/>
  <c r="O3098" i="1" a="1"/>
  <c r="O3098" i="1" s="1"/>
  <c r="O3099" i="1" a="1"/>
  <c r="O3099" i="1" s="1"/>
  <c r="O3100" i="1" a="1"/>
  <c r="O3100" i="1" s="1"/>
  <c r="O3101" i="1" a="1"/>
  <c r="O3101" i="1" s="1"/>
  <c r="O3102" i="1" a="1"/>
  <c r="O3102" i="1" s="1"/>
  <c r="O3103" i="1" a="1"/>
  <c r="O3103" i="1" s="1"/>
  <c r="O3104" i="1" a="1"/>
  <c r="O3104" i="1" s="1"/>
  <c r="O3105" i="1" a="1"/>
  <c r="O3105" i="1" s="1"/>
  <c r="O3106" i="1" a="1"/>
  <c r="O3106" i="1" s="1"/>
  <c r="O3107" i="1" a="1"/>
  <c r="O3107" i="1" s="1"/>
  <c r="O3108" i="1" a="1"/>
  <c r="O3108" i="1" s="1"/>
  <c r="O3109" i="1" a="1"/>
  <c r="O3109" i="1" s="1"/>
  <c r="O3110" i="1" a="1"/>
  <c r="O3110" i="1" s="1"/>
  <c r="O3111" i="1" a="1"/>
  <c r="O3111" i="1" s="1"/>
  <c r="O3112" i="1" a="1"/>
  <c r="O3112" i="1" s="1"/>
  <c r="O3113" i="1" a="1"/>
  <c r="O3113" i="1" s="1"/>
  <c r="O3114" i="1" a="1"/>
  <c r="O3114" i="1" s="1"/>
  <c r="O3115" i="1" a="1"/>
  <c r="O3115" i="1" s="1"/>
  <c r="O3116" i="1" a="1"/>
  <c r="O3116" i="1" s="1"/>
  <c r="O3117" i="1" a="1"/>
  <c r="O3117" i="1" s="1"/>
  <c r="O3118" i="1" a="1"/>
  <c r="O3118" i="1" s="1"/>
  <c r="O3119" i="1" a="1"/>
  <c r="O3119" i="1" s="1"/>
  <c r="O3120" i="1" a="1"/>
  <c r="O3120" i="1" s="1"/>
  <c r="O3121" i="1" a="1"/>
  <c r="O3121" i="1" s="1"/>
  <c r="O3122" i="1" a="1"/>
  <c r="O3122" i="1" s="1"/>
  <c r="O3123" i="1" a="1"/>
  <c r="O3123" i="1" s="1"/>
  <c r="O3124" i="1" a="1"/>
  <c r="O3124" i="1" s="1"/>
  <c r="O3125" i="1" a="1"/>
  <c r="O3125" i="1" s="1"/>
  <c r="O3126" i="1" a="1"/>
  <c r="O3126" i="1" s="1"/>
  <c r="O3127" i="1" a="1"/>
  <c r="O3127" i="1" s="1"/>
  <c r="O3128" i="1" a="1"/>
  <c r="O3128" i="1" s="1"/>
  <c r="O3129" i="1" a="1"/>
  <c r="O3129" i="1" s="1"/>
  <c r="O3130" i="1" a="1"/>
  <c r="O3130" i="1" s="1"/>
  <c r="O3131" i="1" a="1"/>
  <c r="O3131" i="1" s="1"/>
  <c r="O3132" i="1" a="1"/>
  <c r="O3132" i="1" s="1"/>
  <c r="O3133" i="1" a="1"/>
  <c r="O3133" i="1" s="1"/>
  <c r="O3134" i="1" a="1"/>
  <c r="O3134" i="1" s="1"/>
  <c r="O3135" i="1" a="1"/>
  <c r="O3135" i="1" s="1"/>
  <c r="O3136" i="1" a="1"/>
  <c r="O3136" i="1" s="1"/>
  <c r="O3137" i="1" a="1"/>
  <c r="O3137" i="1" s="1"/>
  <c r="O3138" i="1" a="1"/>
  <c r="O3138" i="1" s="1"/>
  <c r="O3139" i="1" a="1"/>
  <c r="O3139" i="1" s="1"/>
  <c r="O3140" i="1" a="1"/>
  <c r="O3140" i="1" s="1"/>
  <c r="O3141" i="1" a="1"/>
  <c r="O3141" i="1" s="1"/>
  <c r="O3142" i="1" a="1"/>
  <c r="O3142" i="1" s="1"/>
  <c r="O3143" i="1" a="1"/>
  <c r="O3143" i="1" s="1"/>
  <c r="O3144" i="1" a="1"/>
  <c r="O3144" i="1" s="1"/>
  <c r="O3145" i="1" a="1"/>
  <c r="O3145" i="1" s="1"/>
  <c r="O3146" i="1" a="1"/>
  <c r="O3146" i="1" s="1"/>
  <c r="O3147" i="1" a="1"/>
  <c r="O3147" i="1" s="1"/>
  <c r="O3148" i="1" a="1"/>
  <c r="O3148" i="1" s="1"/>
  <c r="O3149" i="1" a="1"/>
  <c r="O3149" i="1" s="1"/>
  <c r="O3150" i="1" a="1"/>
  <c r="O3150" i="1" s="1"/>
  <c r="O3151" i="1" a="1"/>
  <c r="O3151" i="1" s="1"/>
  <c r="O3152" i="1" a="1"/>
  <c r="O3152" i="1" s="1"/>
  <c r="O3153" i="1" a="1"/>
  <c r="O3153" i="1" s="1"/>
  <c r="O3154" i="1" a="1"/>
  <c r="O3154" i="1" s="1"/>
  <c r="O3155" i="1" a="1"/>
  <c r="O3155" i="1" s="1"/>
  <c r="O3156" i="1" a="1"/>
  <c r="O3156" i="1" s="1"/>
  <c r="O3157" i="1" a="1"/>
  <c r="O3157" i="1" s="1"/>
  <c r="O3158" i="1" a="1"/>
  <c r="O3158" i="1" s="1"/>
  <c r="O3159" i="1" a="1"/>
  <c r="O3159" i="1" s="1"/>
  <c r="O3160" i="1" a="1"/>
  <c r="O3160" i="1" s="1"/>
  <c r="O3161" i="1" a="1"/>
  <c r="O3161" i="1" s="1"/>
  <c r="O3162" i="1" a="1"/>
  <c r="O3162" i="1" s="1"/>
  <c r="O3163" i="1" a="1"/>
  <c r="O3163" i="1" s="1"/>
  <c r="O3164" i="1" a="1"/>
  <c r="O3164" i="1" s="1"/>
  <c r="O3165" i="1" a="1"/>
  <c r="O3165" i="1" s="1"/>
  <c r="O3166" i="1" a="1"/>
  <c r="O3166" i="1" s="1"/>
  <c r="O3167" i="1" a="1"/>
  <c r="O3167" i="1" s="1"/>
  <c r="O3168" i="1" a="1"/>
  <c r="O3168" i="1" s="1"/>
  <c r="O3169" i="1" a="1"/>
  <c r="O3169" i="1" s="1"/>
  <c r="O3170" i="1" a="1"/>
  <c r="O3170" i="1" s="1"/>
  <c r="O3171" i="1" a="1"/>
  <c r="O3171" i="1" s="1"/>
  <c r="O3172" i="1" a="1"/>
  <c r="O3172" i="1" s="1"/>
  <c r="O3173" i="1" a="1"/>
  <c r="O3173" i="1" s="1"/>
  <c r="O3174" i="1" a="1"/>
  <c r="O3174" i="1" s="1"/>
  <c r="O3175" i="1" a="1"/>
  <c r="O3175" i="1" s="1"/>
  <c r="O3176" i="1" a="1"/>
  <c r="O3176" i="1" s="1"/>
  <c r="O3177" i="1" a="1"/>
  <c r="O3177" i="1" s="1"/>
  <c r="O3178" i="1" a="1"/>
  <c r="O3178" i="1" s="1"/>
  <c r="O3179" i="1" a="1"/>
  <c r="O3179" i="1" s="1"/>
  <c r="O3180" i="1" a="1"/>
  <c r="O3180" i="1" s="1"/>
  <c r="O3181" i="1" a="1"/>
  <c r="O3181" i="1" s="1"/>
  <c r="O3182" i="1" a="1"/>
  <c r="O3182" i="1" s="1"/>
  <c r="O3183" i="1" a="1"/>
  <c r="O3183" i="1" s="1"/>
  <c r="O3184" i="1" a="1"/>
  <c r="O3184" i="1" s="1"/>
  <c r="O3185" i="1" a="1"/>
  <c r="O3185" i="1" s="1"/>
  <c r="O3186" i="1" a="1"/>
  <c r="O3186" i="1" s="1"/>
  <c r="O3187" i="1" a="1"/>
  <c r="O3187" i="1" s="1"/>
  <c r="O3188" i="1" a="1"/>
  <c r="O3188" i="1" s="1"/>
  <c r="O3189" i="1" a="1"/>
  <c r="O3189" i="1" s="1"/>
  <c r="O3190" i="1" a="1"/>
  <c r="O3190" i="1" s="1"/>
  <c r="O3191" i="1" a="1"/>
  <c r="O3191" i="1" s="1"/>
  <c r="O3192" i="1" a="1"/>
  <c r="O3192" i="1" s="1"/>
  <c r="O3193" i="1" a="1"/>
  <c r="O3193" i="1" s="1"/>
  <c r="O3194" i="1" a="1"/>
  <c r="O3194" i="1" s="1"/>
  <c r="O3195" i="1" a="1"/>
  <c r="O3195" i="1" s="1"/>
  <c r="O3196" i="1" a="1"/>
  <c r="O3196" i="1" s="1"/>
  <c r="O3197" i="1" a="1"/>
  <c r="O3197" i="1" s="1"/>
  <c r="O3198" i="1" a="1"/>
  <c r="O3198" i="1" s="1"/>
  <c r="O3199" i="1" a="1"/>
  <c r="O3199" i="1" s="1"/>
  <c r="O3200" i="1" a="1"/>
  <c r="O3200" i="1" s="1"/>
  <c r="O3201" i="1" a="1"/>
  <c r="O3201" i="1" s="1"/>
  <c r="O3202" i="1" a="1"/>
  <c r="O3202" i="1" s="1"/>
  <c r="O3203" i="1" a="1"/>
  <c r="O3203" i="1" s="1"/>
  <c r="O3204" i="1" a="1"/>
  <c r="O3204" i="1" s="1"/>
  <c r="O3205" i="1" a="1"/>
  <c r="O3205" i="1" s="1"/>
  <c r="O3206" i="1" a="1"/>
  <c r="O3206" i="1" s="1"/>
  <c r="O3207" i="1" a="1"/>
  <c r="O3207" i="1" s="1"/>
  <c r="O3208" i="1" a="1"/>
  <c r="O3208" i="1" s="1"/>
  <c r="O3209" i="1" a="1"/>
  <c r="O3209" i="1" s="1"/>
  <c r="O3210" i="1" a="1"/>
  <c r="O3210" i="1" s="1"/>
  <c r="O3211" i="1" a="1"/>
  <c r="O3211" i="1" s="1"/>
  <c r="O3212" i="1" a="1"/>
  <c r="O3212" i="1" s="1"/>
  <c r="O3213" i="1" a="1"/>
  <c r="O3213" i="1" s="1"/>
  <c r="O3214" i="1" a="1"/>
  <c r="O3214" i="1" s="1"/>
  <c r="O3215" i="1" a="1"/>
  <c r="O3215" i="1" s="1"/>
  <c r="O3216" i="1" a="1"/>
  <c r="O3216" i="1" s="1"/>
  <c r="O3217" i="1" a="1"/>
  <c r="O3217" i="1" s="1"/>
  <c r="O3218" i="1" a="1"/>
  <c r="O3218" i="1" s="1"/>
  <c r="O3219" i="1" a="1"/>
  <c r="O3219" i="1" s="1"/>
  <c r="O3220" i="1" a="1"/>
  <c r="O3220" i="1" s="1"/>
  <c r="O3221" i="1" a="1"/>
  <c r="O3221" i="1" s="1"/>
  <c r="O3222" i="1" a="1"/>
  <c r="O3222" i="1" s="1"/>
  <c r="O3223" i="1" a="1"/>
  <c r="O3223" i="1" s="1"/>
  <c r="O3224" i="1" a="1"/>
  <c r="O3224" i="1" s="1"/>
  <c r="O3225" i="1" a="1"/>
  <c r="O3225" i="1" s="1"/>
  <c r="O3226" i="1" a="1"/>
  <c r="O3226" i="1" s="1"/>
  <c r="O3227" i="1" a="1"/>
  <c r="O3227" i="1" s="1"/>
  <c r="O3228" i="1" a="1"/>
  <c r="O3228" i="1" s="1"/>
  <c r="O3229" i="1" a="1"/>
  <c r="O3229" i="1" s="1"/>
  <c r="O3230" i="1" a="1"/>
  <c r="O3230" i="1" s="1"/>
  <c r="O3231" i="1" a="1"/>
  <c r="O3231" i="1" s="1"/>
  <c r="O3232" i="1" a="1"/>
  <c r="O3232" i="1" s="1"/>
  <c r="O3233" i="1" a="1"/>
  <c r="O3233" i="1" s="1"/>
  <c r="O3234" i="1" a="1"/>
  <c r="O3234" i="1" s="1"/>
  <c r="O3235" i="1" a="1"/>
  <c r="O3235" i="1" s="1"/>
  <c r="O3236" i="1" a="1"/>
  <c r="O3236" i="1" s="1"/>
  <c r="O3237" i="1" a="1"/>
  <c r="O3237" i="1" s="1"/>
  <c r="O3238" i="1" a="1"/>
  <c r="O3238" i="1" s="1"/>
  <c r="O3239" i="1" a="1"/>
  <c r="O3239" i="1" s="1"/>
  <c r="O3240" i="1" a="1"/>
  <c r="O3240" i="1" s="1"/>
  <c r="O3241" i="1" a="1"/>
  <c r="O3241" i="1" s="1"/>
  <c r="O3242" i="1" a="1"/>
  <c r="O3242" i="1" s="1"/>
  <c r="O3243" i="1" a="1"/>
  <c r="O3243" i="1" s="1"/>
  <c r="O3244" i="1" a="1"/>
  <c r="O3244" i="1" s="1"/>
  <c r="O3245" i="1" a="1"/>
  <c r="O3245" i="1" s="1"/>
  <c r="O3246" i="1" a="1"/>
  <c r="O3246" i="1" s="1"/>
  <c r="O3247" i="1" a="1"/>
  <c r="O3247" i="1" s="1"/>
  <c r="O3248" i="1" a="1"/>
  <c r="O3248" i="1" s="1"/>
  <c r="O3249" i="1" a="1"/>
  <c r="O3249" i="1" s="1"/>
  <c r="O3250" i="1" a="1"/>
  <c r="O3250" i="1" s="1"/>
  <c r="O3251" i="1" a="1"/>
  <c r="O3251" i="1" s="1"/>
  <c r="O3252" i="1" a="1"/>
  <c r="O3252" i="1" s="1"/>
  <c r="O3253" i="1" a="1"/>
  <c r="O3253" i="1" s="1"/>
  <c r="O3254" i="1" a="1"/>
  <c r="O3254" i="1" s="1"/>
  <c r="O3255" i="1" a="1"/>
  <c r="O3255" i="1" s="1"/>
  <c r="O3256" i="1" a="1"/>
  <c r="O3256" i="1" s="1"/>
  <c r="O3257" i="1" a="1"/>
  <c r="O3257" i="1" s="1"/>
  <c r="O3258" i="1" a="1"/>
  <c r="O3258" i="1" s="1"/>
  <c r="O3259" i="1" a="1"/>
  <c r="O3259" i="1" s="1"/>
  <c r="O3260" i="1" a="1"/>
  <c r="O3260" i="1" s="1"/>
  <c r="O3261" i="1" a="1"/>
  <c r="O3261" i="1" s="1"/>
  <c r="O3262" i="1" a="1"/>
  <c r="O3262" i="1" s="1"/>
  <c r="O3263" i="1" a="1"/>
  <c r="O3263" i="1" s="1"/>
  <c r="O3264" i="1" a="1"/>
  <c r="O3264" i="1" s="1"/>
  <c r="O3265" i="1" a="1"/>
  <c r="O3265" i="1" s="1"/>
  <c r="O3266" i="1" a="1"/>
  <c r="O3266" i="1" s="1"/>
  <c r="O3267" i="1" a="1"/>
  <c r="O3267" i="1" s="1"/>
  <c r="O3268" i="1" a="1"/>
  <c r="O3268" i="1" s="1"/>
  <c r="O3269" i="1" a="1"/>
  <c r="O3269" i="1" s="1"/>
  <c r="O3270" i="1" a="1"/>
  <c r="O3270" i="1" s="1"/>
  <c r="O3271" i="1" a="1"/>
  <c r="O3271" i="1" s="1"/>
  <c r="O3272" i="1" a="1"/>
  <c r="O3272" i="1" s="1"/>
  <c r="O3273" i="1" a="1"/>
  <c r="O3273" i="1" s="1"/>
  <c r="O3274" i="1" a="1"/>
  <c r="O3274" i="1" s="1"/>
  <c r="O3275" i="1" a="1"/>
  <c r="O3275" i="1" s="1"/>
  <c r="O3276" i="1" a="1"/>
  <c r="O3276" i="1" s="1"/>
  <c r="O3277" i="1" a="1"/>
  <c r="O3277" i="1" s="1"/>
  <c r="O3278" i="1" a="1"/>
  <c r="O3278" i="1" s="1"/>
  <c r="O3279" i="1" a="1"/>
  <c r="O3279" i="1" s="1"/>
  <c r="O3280" i="1" a="1"/>
  <c r="O3280" i="1" s="1"/>
  <c r="O3281" i="1" a="1"/>
  <c r="O3281" i="1" s="1"/>
  <c r="O3282" i="1" a="1"/>
  <c r="O3282" i="1" s="1"/>
  <c r="O3283" i="1" a="1"/>
  <c r="O3283" i="1" s="1"/>
  <c r="O3284" i="1" a="1"/>
  <c r="O3284" i="1" s="1"/>
  <c r="O3285" i="1" a="1"/>
  <c r="O3285" i="1" s="1"/>
  <c r="O3286" i="1" a="1"/>
  <c r="O3286" i="1" s="1"/>
  <c r="O3287" i="1" a="1"/>
  <c r="O3287" i="1" s="1"/>
  <c r="O3288" i="1" a="1"/>
  <c r="O3288" i="1" s="1"/>
  <c r="O3289" i="1" a="1"/>
  <c r="O3289" i="1" s="1"/>
  <c r="O3290" i="1" a="1"/>
  <c r="O3290" i="1" s="1"/>
  <c r="O3291" i="1" a="1"/>
  <c r="O3291" i="1" s="1"/>
  <c r="O3292" i="1" a="1"/>
  <c r="O3292" i="1" s="1"/>
  <c r="O3293" i="1" a="1"/>
  <c r="O3293" i="1" s="1"/>
  <c r="O3294" i="1" a="1"/>
  <c r="O3294" i="1" s="1"/>
  <c r="O3295" i="1" a="1"/>
  <c r="O3295" i="1" s="1"/>
  <c r="O3296" i="1" a="1"/>
  <c r="O3296" i="1" s="1"/>
  <c r="O3297" i="1" a="1"/>
  <c r="O3297" i="1" s="1"/>
  <c r="O3298" i="1" a="1"/>
  <c r="O3298" i="1" s="1"/>
  <c r="O3299" i="1" a="1"/>
  <c r="O3299" i="1" s="1"/>
  <c r="O3300" i="1" a="1"/>
  <c r="O3300" i="1" s="1"/>
  <c r="O3301" i="1" a="1"/>
  <c r="O3301" i="1" s="1"/>
  <c r="O3302" i="1" a="1"/>
  <c r="O3302" i="1" s="1"/>
  <c r="O3303" i="1" a="1"/>
  <c r="O3303" i="1" s="1"/>
  <c r="O3304" i="1" a="1"/>
  <c r="O3304" i="1" s="1"/>
  <c r="O3305" i="1" a="1"/>
  <c r="O3305" i="1" s="1"/>
  <c r="O3306" i="1" a="1"/>
  <c r="O3306" i="1" s="1"/>
  <c r="O3307" i="1" a="1"/>
  <c r="O3307" i="1" s="1"/>
  <c r="O3308" i="1" a="1"/>
  <c r="O3308" i="1" s="1"/>
  <c r="O3309" i="1" a="1"/>
  <c r="O3309" i="1" s="1"/>
  <c r="O3310" i="1" a="1"/>
  <c r="O3310" i="1" s="1"/>
  <c r="O3311" i="1" a="1"/>
  <c r="O3311" i="1" s="1"/>
  <c r="O3312" i="1" a="1"/>
  <c r="O3312" i="1" s="1"/>
  <c r="O3313" i="1" a="1"/>
  <c r="O3313" i="1" s="1"/>
  <c r="O3314" i="1" a="1"/>
  <c r="O3314" i="1" s="1"/>
  <c r="O3315" i="1" a="1"/>
  <c r="O3315" i="1" s="1"/>
  <c r="O3316" i="1" a="1"/>
  <c r="O3316" i="1" s="1"/>
  <c r="O3317" i="1" a="1"/>
  <c r="O3317" i="1" s="1"/>
  <c r="O3318" i="1" a="1"/>
  <c r="O3318" i="1" s="1"/>
  <c r="O3319" i="1" a="1"/>
  <c r="O3319" i="1" s="1"/>
  <c r="O3320" i="1" a="1"/>
  <c r="O3320" i="1" s="1"/>
  <c r="O3321" i="1" a="1"/>
  <c r="O3321" i="1" s="1"/>
  <c r="O3322" i="1" a="1"/>
  <c r="O3322" i="1" s="1"/>
  <c r="O3323" i="1" a="1"/>
  <c r="O3323" i="1" s="1"/>
  <c r="O3324" i="1" a="1"/>
  <c r="O3324" i="1" s="1"/>
  <c r="O3325" i="1" a="1"/>
  <c r="O3325" i="1" s="1"/>
  <c r="O3326" i="1" a="1"/>
  <c r="O3326" i="1" s="1"/>
  <c r="O3327" i="1" a="1"/>
  <c r="O3327" i="1" s="1"/>
  <c r="O3328" i="1" a="1"/>
  <c r="O3328" i="1" s="1"/>
  <c r="O3329" i="1" a="1"/>
  <c r="O3329" i="1" s="1"/>
  <c r="O3330" i="1" a="1"/>
  <c r="O3330" i="1" s="1"/>
  <c r="O3331" i="1" a="1"/>
  <c r="O3331" i="1" s="1"/>
  <c r="O3332" i="1" a="1"/>
  <c r="O3332" i="1" s="1"/>
  <c r="O3333" i="1" a="1"/>
  <c r="O3333" i="1" s="1"/>
  <c r="O3334" i="1" a="1"/>
  <c r="O3334" i="1" s="1"/>
  <c r="O3335" i="1" a="1"/>
  <c r="O3335" i="1" s="1"/>
  <c r="O3336" i="1" a="1"/>
  <c r="O3336" i="1" s="1"/>
  <c r="O3337" i="1" a="1"/>
  <c r="O3337" i="1" s="1"/>
  <c r="O3338" i="1" a="1"/>
  <c r="O3338" i="1" s="1"/>
  <c r="O3339" i="1" a="1"/>
  <c r="O3339" i="1" s="1"/>
  <c r="O3340" i="1" a="1"/>
  <c r="O3340" i="1" s="1"/>
  <c r="O3341" i="1" a="1"/>
  <c r="O3341" i="1" s="1"/>
  <c r="O3342" i="1" a="1"/>
  <c r="O3342" i="1" s="1"/>
  <c r="O3343" i="1" a="1"/>
  <c r="O3343" i="1" s="1"/>
  <c r="O3344" i="1" a="1"/>
  <c r="O3344" i="1" s="1"/>
  <c r="O3345" i="1" a="1"/>
  <c r="O3345" i="1" s="1"/>
  <c r="O3346" i="1" a="1"/>
  <c r="O3346" i="1" s="1"/>
  <c r="O3347" i="1" a="1"/>
  <c r="O3347" i="1" s="1"/>
  <c r="O3348" i="1" a="1"/>
  <c r="O3348" i="1" s="1"/>
  <c r="O3349" i="1" a="1"/>
  <c r="O3349" i="1" s="1"/>
  <c r="O3350" i="1" a="1"/>
  <c r="O3350" i="1" s="1"/>
  <c r="O3351" i="1" a="1"/>
  <c r="O3351" i="1" s="1"/>
  <c r="O3352" i="1" a="1"/>
  <c r="O3352" i="1" s="1"/>
  <c r="O3353" i="1" a="1"/>
  <c r="O3353" i="1" s="1"/>
  <c r="O3354" i="1" a="1"/>
  <c r="O3354" i="1" s="1"/>
  <c r="O3355" i="1" a="1"/>
  <c r="O3355" i="1" s="1"/>
  <c r="O3356" i="1" a="1"/>
  <c r="O3356" i="1" s="1"/>
  <c r="O3357" i="1" a="1"/>
  <c r="O3357" i="1" s="1"/>
  <c r="O3358" i="1" a="1"/>
  <c r="O3358" i="1" s="1"/>
  <c r="O3359" i="1" a="1"/>
  <c r="O3359" i="1" s="1"/>
  <c r="O3360" i="1" a="1"/>
  <c r="O3360" i="1" s="1"/>
  <c r="O3361" i="1" a="1"/>
  <c r="O3361" i="1" s="1"/>
  <c r="O3362" i="1" a="1"/>
  <c r="O3362" i="1" s="1"/>
  <c r="O3363" i="1" a="1"/>
  <c r="O3363" i="1" s="1"/>
  <c r="O3364" i="1" a="1"/>
  <c r="O3364" i="1" s="1"/>
  <c r="O3365" i="1" a="1"/>
  <c r="O3365" i="1" s="1"/>
  <c r="O3366" i="1" a="1"/>
  <c r="O3366" i="1" s="1"/>
  <c r="O3367" i="1" a="1"/>
  <c r="O3367" i="1" s="1"/>
  <c r="O3368" i="1" a="1"/>
  <c r="O3368" i="1" s="1"/>
  <c r="O3369" i="1" a="1"/>
  <c r="O3369" i="1" s="1"/>
  <c r="O3370" i="1" a="1"/>
  <c r="O3370" i="1" s="1"/>
  <c r="O3371" i="1" a="1"/>
  <c r="O3371" i="1" s="1"/>
  <c r="O3372" i="1" a="1"/>
  <c r="O3372" i="1" s="1"/>
  <c r="O3373" i="1" a="1"/>
  <c r="O3373" i="1" s="1"/>
  <c r="O3374" i="1" a="1"/>
  <c r="O3374" i="1" s="1"/>
  <c r="O3375" i="1" a="1"/>
  <c r="O3375" i="1" s="1"/>
  <c r="O3376" i="1" a="1"/>
  <c r="O3376" i="1" s="1"/>
  <c r="O3377" i="1" a="1"/>
  <c r="O3377" i="1" s="1"/>
  <c r="O3378" i="1" a="1"/>
  <c r="O3378" i="1" s="1"/>
  <c r="O3379" i="1" a="1"/>
  <c r="O3379" i="1" s="1"/>
  <c r="O3380" i="1" a="1"/>
  <c r="O3380" i="1" s="1"/>
  <c r="O3381" i="1" a="1"/>
  <c r="O3381" i="1" s="1"/>
  <c r="O3382" i="1" a="1"/>
  <c r="O3382" i="1" s="1"/>
  <c r="O3383" i="1" a="1"/>
  <c r="O3383" i="1" s="1"/>
  <c r="O3384" i="1" a="1"/>
  <c r="O3384" i="1" s="1"/>
  <c r="O3385" i="1" a="1"/>
  <c r="O3385" i="1" s="1"/>
  <c r="O3386" i="1" a="1"/>
  <c r="O3386" i="1" s="1"/>
  <c r="O3387" i="1" a="1"/>
  <c r="O3387" i="1" s="1"/>
  <c r="O3388" i="1" a="1"/>
  <c r="O3388" i="1" s="1"/>
  <c r="O3389" i="1" a="1"/>
  <c r="O3389" i="1" s="1"/>
  <c r="O3390" i="1" a="1"/>
  <c r="O3390" i="1" s="1"/>
  <c r="O3391" i="1" a="1"/>
  <c r="O3391" i="1" s="1"/>
  <c r="O3392" i="1" a="1"/>
  <c r="O3392" i="1" s="1"/>
  <c r="O3393" i="1" a="1"/>
  <c r="O3393" i="1" s="1"/>
  <c r="O3394" i="1" a="1"/>
  <c r="O3394" i="1" s="1"/>
  <c r="O3395" i="1" a="1"/>
  <c r="O3395" i="1" s="1"/>
  <c r="O3396" i="1" a="1"/>
  <c r="O3396" i="1" s="1"/>
  <c r="O3397" i="1" a="1"/>
  <c r="O3397" i="1" s="1"/>
  <c r="O3398" i="1" a="1"/>
  <c r="O3398" i="1" s="1"/>
  <c r="O3399" i="1" a="1"/>
  <c r="O3399" i="1" s="1"/>
  <c r="O3400" i="1" a="1"/>
  <c r="O3400" i="1" s="1"/>
  <c r="O3401" i="1" a="1"/>
  <c r="O3401" i="1" s="1"/>
  <c r="O3402" i="1" a="1"/>
  <c r="O3402" i="1" s="1"/>
  <c r="O3403" i="1" a="1"/>
  <c r="O3403" i="1" s="1"/>
  <c r="O3404" i="1" a="1"/>
  <c r="O3404" i="1" s="1"/>
  <c r="O3405" i="1" a="1"/>
  <c r="O3405" i="1" s="1"/>
  <c r="O3406" i="1" a="1"/>
  <c r="O3406" i="1" s="1"/>
  <c r="O3407" i="1" a="1"/>
  <c r="O3407" i="1" s="1"/>
  <c r="O3408" i="1" a="1"/>
  <c r="O3408" i="1" s="1"/>
  <c r="O3409" i="1" a="1"/>
  <c r="O3409" i="1" s="1"/>
  <c r="O3410" i="1" a="1"/>
  <c r="O3410" i="1" s="1"/>
  <c r="O3411" i="1" a="1"/>
  <c r="O3411" i="1" s="1"/>
  <c r="O3412" i="1" a="1"/>
  <c r="O3412" i="1" s="1"/>
  <c r="O3413" i="1" a="1"/>
  <c r="O3413" i="1" s="1"/>
  <c r="O3414" i="1" a="1"/>
  <c r="O3414" i="1" s="1"/>
  <c r="O3415" i="1" a="1"/>
  <c r="O3415" i="1" s="1"/>
  <c r="O3416" i="1" a="1"/>
  <c r="O3416" i="1" s="1"/>
  <c r="O3417" i="1" a="1"/>
  <c r="O3417" i="1" s="1"/>
  <c r="O3418" i="1" a="1"/>
  <c r="O3418" i="1" s="1"/>
  <c r="O3419" i="1" a="1"/>
  <c r="O3419" i="1" s="1"/>
  <c r="O3420" i="1" a="1"/>
  <c r="O3420" i="1" s="1"/>
  <c r="O3421" i="1" a="1"/>
  <c r="O3421" i="1" s="1"/>
  <c r="O3422" i="1" a="1"/>
  <c r="O3422" i="1" s="1"/>
  <c r="O3423" i="1" a="1"/>
  <c r="O3423" i="1" s="1"/>
  <c r="O3424" i="1" a="1"/>
  <c r="O3424" i="1" s="1"/>
  <c r="O3425" i="1" a="1"/>
  <c r="O3425" i="1" s="1"/>
  <c r="O3426" i="1" a="1"/>
  <c r="O3426" i="1" s="1"/>
  <c r="O3427" i="1" a="1"/>
  <c r="O3427" i="1" s="1"/>
  <c r="O3428" i="1" a="1"/>
  <c r="O3428" i="1" s="1"/>
  <c r="O3429" i="1" a="1"/>
  <c r="O3429" i="1" s="1"/>
  <c r="O3430" i="1" a="1"/>
  <c r="O3430" i="1" s="1"/>
  <c r="O3431" i="1" a="1"/>
  <c r="O3431" i="1" s="1"/>
  <c r="O3432" i="1" a="1"/>
  <c r="O3432" i="1" s="1"/>
  <c r="O3433" i="1" a="1"/>
  <c r="O3433" i="1" s="1"/>
  <c r="O3434" i="1" a="1"/>
  <c r="O3434" i="1" s="1"/>
  <c r="O3435" i="1" a="1"/>
  <c r="O3435" i="1" s="1"/>
  <c r="O3436" i="1" a="1"/>
  <c r="O3436" i="1" s="1"/>
  <c r="O3437" i="1" a="1"/>
  <c r="O3437" i="1" s="1"/>
  <c r="O3438" i="1" a="1"/>
  <c r="O3438" i="1" s="1"/>
  <c r="O3439" i="1" a="1"/>
  <c r="O3439" i="1" s="1"/>
  <c r="O3440" i="1" a="1"/>
  <c r="O3440" i="1" s="1"/>
  <c r="O3441" i="1" a="1"/>
  <c r="O3441" i="1" s="1"/>
  <c r="O3442" i="1" a="1"/>
  <c r="O3442" i="1" s="1"/>
  <c r="O3443" i="1" a="1"/>
  <c r="O3443" i="1" s="1"/>
  <c r="O3444" i="1" a="1"/>
  <c r="O3444" i="1" s="1"/>
  <c r="O3445" i="1" a="1"/>
  <c r="O3445" i="1" s="1"/>
  <c r="O3446" i="1" a="1"/>
  <c r="O3446" i="1" s="1"/>
  <c r="O3447" i="1" a="1"/>
  <c r="O3447" i="1" s="1"/>
  <c r="O3448" i="1" a="1"/>
  <c r="O3448" i="1" s="1"/>
  <c r="O3449" i="1" a="1"/>
  <c r="O3449" i="1" s="1"/>
  <c r="O3450" i="1" a="1"/>
  <c r="O3450" i="1" s="1"/>
  <c r="O3451" i="1" a="1"/>
  <c r="O3451" i="1" s="1"/>
  <c r="O3452" i="1" a="1"/>
  <c r="O3452" i="1" s="1"/>
  <c r="O3453" i="1" a="1"/>
  <c r="O3453" i="1" s="1"/>
  <c r="O3454" i="1" a="1"/>
  <c r="O3454" i="1" s="1"/>
  <c r="O3455" i="1" a="1"/>
  <c r="O3455" i="1" s="1"/>
  <c r="O3456" i="1" a="1"/>
  <c r="O3456" i="1" s="1"/>
  <c r="O3457" i="1" a="1"/>
  <c r="O3457" i="1" s="1"/>
  <c r="O3458" i="1" a="1"/>
  <c r="O3458" i="1" s="1"/>
  <c r="O3459" i="1" a="1"/>
  <c r="O3459" i="1" s="1"/>
  <c r="O3460" i="1" a="1"/>
  <c r="O3460" i="1" s="1"/>
  <c r="O3461" i="1" a="1"/>
  <c r="O3461" i="1" s="1"/>
  <c r="O3462" i="1" a="1"/>
  <c r="O3462" i="1" s="1"/>
  <c r="O3463" i="1" a="1"/>
  <c r="O3463" i="1" s="1"/>
  <c r="O3464" i="1" a="1"/>
  <c r="O3464" i="1" s="1"/>
  <c r="O3465" i="1" a="1"/>
  <c r="O3465" i="1" s="1"/>
  <c r="O3466" i="1" a="1"/>
  <c r="O3466" i="1" s="1"/>
  <c r="O3467" i="1" a="1"/>
  <c r="O3467" i="1" s="1"/>
  <c r="O3468" i="1" a="1"/>
  <c r="O3468" i="1" s="1"/>
  <c r="O3469" i="1" a="1"/>
  <c r="O3469" i="1" s="1"/>
  <c r="O3470" i="1" a="1"/>
  <c r="O3470" i="1" s="1"/>
  <c r="O3471" i="1" a="1"/>
  <c r="O3471" i="1" s="1"/>
  <c r="O3472" i="1" a="1"/>
  <c r="O3472" i="1" s="1"/>
  <c r="O3473" i="1" a="1"/>
  <c r="O3473" i="1" s="1"/>
  <c r="O3474" i="1" a="1"/>
  <c r="O3474" i="1" s="1"/>
  <c r="O3475" i="1" a="1"/>
  <c r="O3475" i="1" s="1"/>
  <c r="O3476" i="1" a="1"/>
  <c r="O3476" i="1" s="1"/>
  <c r="O3477" i="1" a="1"/>
  <c r="O3477" i="1" s="1"/>
  <c r="O3478" i="1" a="1"/>
  <c r="O3478" i="1" s="1"/>
  <c r="O3479" i="1" a="1"/>
  <c r="O3479" i="1" s="1"/>
  <c r="O3480" i="1" a="1"/>
  <c r="O3480" i="1" s="1"/>
  <c r="O3481" i="1" a="1"/>
  <c r="O3481" i="1" s="1"/>
  <c r="O3482" i="1" a="1"/>
  <c r="O3482" i="1" s="1"/>
  <c r="O3483" i="1" a="1"/>
  <c r="O3483" i="1" s="1"/>
  <c r="O3484" i="1" a="1"/>
  <c r="O3484" i="1" s="1"/>
  <c r="O3485" i="1" a="1"/>
  <c r="O3485" i="1" s="1"/>
  <c r="O3486" i="1" a="1"/>
  <c r="O3486" i="1" s="1"/>
  <c r="O3487" i="1" a="1"/>
  <c r="O3487" i="1" s="1"/>
  <c r="O3488" i="1" a="1"/>
  <c r="O3488" i="1" s="1"/>
  <c r="O3489" i="1" a="1"/>
  <c r="O3489" i="1" s="1"/>
  <c r="O3490" i="1" a="1"/>
  <c r="O3490" i="1" s="1"/>
  <c r="O3491" i="1" a="1"/>
  <c r="O3491" i="1" s="1"/>
  <c r="O3492" i="1" a="1"/>
  <c r="O3492" i="1" s="1"/>
  <c r="O3493" i="1" a="1"/>
  <c r="O3493" i="1" s="1"/>
  <c r="O3494" i="1" a="1"/>
  <c r="O3494" i="1" s="1"/>
  <c r="O3495" i="1" a="1"/>
  <c r="O3495" i="1" s="1"/>
  <c r="O3496" i="1" a="1"/>
  <c r="O3496" i="1" s="1"/>
  <c r="O3497" i="1" a="1"/>
  <c r="O3497" i="1" s="1"/>
  <c r="O3498" i="1" a="1"/>
  <c r="O3498" i="1" s="1"/>
  <c r="O3499" i="1" a="1"/>
  <c r="O3499" i="1" s="1"/>
  <c r="O3500" i="1" a="1"/>
  <c r="O3500" i="1" s="1"/>
  <c r="O3501" i="1" a="1"/>
  <c r="O3501" i="1" s="1"/>
  <c r="O3502" i="1" a="1"/>
  <c r="O3502" i="1" s="1"/>
  <c r="O3503" i="1" a="1"/>
  <c r="O3503" i="1" s="1"/>
  <c r="O3504" i="1" a="1"/>
  <c r="O3504" i="1" s="1"/>
  <c r="O3505" i="1" a="1"/>
  <c r="O3505" i="1" s="1"/>
  <c r="O3506" i="1" a="1"/>
  <c r="O3506" i="1" s="1"/>
  <c r="O3507" i="1" a="1"/>
  <c r="O3507" i="1" s="1"/>
  <c r="O3508" i="1" a="1"/>
  <c r="O3508" i="1" s="1"/>
  <c r="O3509" i="1" a="1"/>
  <c r="O3509" i="1" s="1"/>
  <c r="O3510" i="1" a="1"/>
  <c r="O3510" i="1" s="1"/>
  <c r="O3511" i="1" a="1"/>
  <c r="O3511" i="1" s="1"/>
  <c r="O3512" i="1" a="1"/>
  <c r="O3512" i="1" s="1"/>
  <c r="O3513" i="1" a="1"/>
  <c r="O3513" i="1" s="1"/>
  <c r="O3514" i="1" a="1"/>
  <c r="O3514" i="1" s="1"/>
  <c r="O3515" i="1" a="1"/>
  <c r="O3515" i="1" s="1"/>
  <c r="O3516" i="1" a="1"/>
  <c r="O3516" i="1" s="1"/>
  <c r="O3517" i="1" a="1"/>
  <c r="O3517" i="1" s="1"/>
  <c r="O3518" i="1" a="1"/>
  <c r="O3518" i="1" s="1"/>
  <c r="O3519" i="1" a="1"/>
  <c r="O3519" i="1" s="1"/>
  <c r="O3520" i="1" a="1"/>
  <c r="O3520" i="1" s="1"/>
  <c r="O3521" i="1" a="1"/>
  <c r="O3521" i="1" s="1"/>
  <c r="O3522" i="1" a="1"/>
  <c r="O3522" i="1" s="1"/>
  <c r="O3523" i="1" a="1"/>
  <c r="O3523" i="1" s="1"/>
  <c r="O3524" i="1" a="1"/>
  <c r="O3524" i="1" s="1"/>
  <c r="O3525" i="1" a="1"/>
  <c r="O3525" i="1" s="1"/>
  <c r="O3526" i="1" a="1"/>
  <c r="O3526" i="1" s="1"/>
  <c r="O3527" i="1" a="1"/>
  <c r="O3527" i="1" s="1"/>
  <c r="O3528" i="1" a="1"/>
  <c r="O3528" i="1" s="1"/>
  <c r="O3529" i="1" a="1"/>
  <c r="O3529" i="1" s="1"/>
  <c r="O3530" i="1" a="1"/>
  <c r="O3530" i="1" s="1"/>
  <c r="O3531" i="1" a="1"/>
  <c r="O3531" i="1" s="1"/>
  <c r="O3532" i="1" a="1"/>
  <c r="O3532" i="1" s="1"/>
  <c r="O3533" i="1" a="1"/>
  <c r="O3533" i="1" s="1"/>
  <c r="O3534" i="1" a="1"/>
  <c r="O3534" i="1" s="1"/>
  <c r="O3535" i="1" a="1"/>
  <c r="O3535" i="1" s="1"/>
  <c r="O3536" i="1" a="1"/>
  <c r="O3536" i="1" s="1"/>
  <c r="O3537" i="1" a="1"/>
  <c r="O3537" i="1" s="1"/>
  <c r="O3538" i="1" a="1"/>
  <c r="O3538" i="1" s="1"/>
  <c r="O3539" i="1" a="1"/>
  <c r="O3539" i="1" s="1"/>
  <c r="O3540" i="1" a="1"/>
  <c r="O3540" i="1" s="1"/>
  <c r="O3541" i="1" a="1"/>
  <c r="O3541" i="1" s="1"/>
  <c r="O3542" i="1" a="1"/>
  <c r="O3542" i="1" s="1"/>
  <c r="O3543" i="1" a="1"/>
  <c r="O3543" i="1" s="1"/>
  <c r="O3544" i="1" a="1"/>
  <c r="O3544" i="1" s="1"/>
  <c r="O3545" i="1" a="1"/>
  <c r="O3545" i="1" s="1"/>
  <c r="O3546" i="1" a="1"/>
  <c r="O3546" i="1" s="1"/>
  <c r="O3547" i="1" a="1"/>
  <c r="O3547" i="1" s="1"/>
  <c r="O3548" i="1" a="1"/>
  <c r="O3548" i="1" s="1"/>
  <c r="O3549" i="1" a="1"/>
  <c r="O3549" i="1" s="1"/>
  <c r="O3550" i="1" a="1"/>
  <c r="O3550" i="1" s="1"/>
  <c r="O3551" i="1" a="1"/>
  <c r="O3551" i="1" s="1"/>
  <c r="O3552" i="1" a="1"/>
  <c r="O3552" i="1" s="1"/>
  <c r="O3553" i="1" a="1"/>
  <c r="O3553" i="1" s="1"/>
  <c r="O3554" i="1" a="1"/>
  <c r="O3554" i="1" s="1"/>
  <c r="O3555" i="1" a="1"/>
  <c r="O3555" i="1" s="1"/>
  <c r="O3556" i="1" a="1"/>
  <c r="O3556" i="1" s="1"/>
  <c r="O3557" i="1" a="1"/>
  <c r="O3557" i="1" s="1"/>
  <c r="O3558" i="1" a="1"/>
  <c r="O3558" i="1" s="1"/>
  <c r="O3559" i="1" a="1"/>
  <c r="O3559" i="1" s="1"/>
  <c r="O3560" i="1" a="1"/>
  <c r="O3560" i="1" s="1"/>
  <c r="O3561" i="1" a="1"/>
  <c r="O3561" i="1" s="1"/>
  <c r="O3562" i="1" a="1"/>
  <c r="O3562" i="1" s="1"/>
  <c r="O3563" i="1" a="1"/>
  <c r="O3563" i="1" s="1"/>
  <c r="O3564" i="1" a="1"/>
  <c r="O3564" i="1" s="1"/>
  <c r="O3565" i="1" a="1"/>
  <c r="O3565" i="1" s="1"/>
  <c r="O3566" i="1" a="1"/>
  <c r="O3566" i="1" s="1"/>
  <c r="O3567" i="1" a="1"/>
  <c r="O3567" i="1" s="1"/>
  <c r="O3568" i="1" a="1"/>
  <c r="O3568" i="1" s="1"/>
  <c r="O3569" i="1" a="1"/>
  <c r="O3569" i="1" s="1"/>
  <c r="O3570" i="1" a="1"/>
  <c r="O3570" i="1" s="1"/>
  <c r="O3571" i="1" a="1"/>
  <c r="O3571" i="1" s="1"/>
  <c r="O3572" i="1" a="1"/>
  <c r="O3572" i="1" s="1"/>
  <c r="O3573" i="1" a="1"/>
  <c r="O3573" i="1" s="1"/>
  <c r="O3574" i="1" a="1"/>
  <c r="O3574" i="1" s="1"/>
  <c r="O3575" i="1" a="1"/>
  <c r="O3575" i="1" s="1"/>
  <c r="O3576" i="1" a="1"/>
  <c r="O3576" i="1" s="1"/>
  <c r="O3577" i="1" a="1"/>
  <c r="O3577" i="1" s="1"/>
  <c r="O3578" i="1" a="1"/>
  <c r="O3578" i="1" s="1"/>
  <c r="O3579" i="1" a="1"/>
  <c r="O3579" i="1" s="1"/>
  <c r="O3580" i="1" a="1"/>
  <c r="O3580" i="1" s="1"/>
  <c r="O3581" i="1" a="1"/>
  <c r="O3581" i="1" s="1"/>
  <c r="O3582" i="1" a="1"/>
  <c r="O3582" i="1" s="1"/>
  <c r="O3583" i="1" a="1"/>
  <c r="O3583" i="1" s="1"/>
  <c r="O3584" i="1" a="1"/>
  <c r="O3584" i="1" s="1"/>
  <c r="O3585" i="1" a="1"/>
  <c r="O3585" i="1" s="1"/>
  <c r="O3586" i="1" a="1"/>
  <c r="O3586" i="1" s="1"/>
  <c r="O3587" i="1" a="1"/>
  <c r="O3587" i="1" s="1"/>
  <c r="O3588" i="1" a="1"/>
  <c r="O3588" i="1" s="1"/>
  <c r="O3589" i="1" a="1"/>
  <c r="O3589" i="1" s="1"/>
  <c r="O3590" i="1" a="1"/>
  <c r="O3590" i="1" s="1"/>
  <c r="O3591" i="1" a="1"/>
  <c r="O3591" i="1" s="1"/>
  <c r="O3592" i="1" a="1"/>
  <c r="O3592" i="1" s="1"/>
  <c r="O3593" i="1" a="1"/>
  <c r="O3593" i="1" s="1"/>
  <c r="O3594" i="1" a="1"/>
  <c r="O3594" i="1" s="1"/>
  <c r="O3595" i="1" a="1"/>
  <c r="O3595" i="1" s="1"/>
  <c r="O3596" i="1" a="1"/>
  <c r="O3596" i="1" s="1"/>
  <c r="O3597" i="1" a="1"/>
  <c r="O3597" i="1" s="1"/>
  <c r="O3598" i="1" a="1"/>
  <c r="O3598" i="1" s="1"/>
  <c r="O3599" i="1" a="1"/>
  <c r="O3599" i="1" s="1"/>
  <c r="O3600" i="1" a="1"/>
  <c r="O3600" i="1" s="1"/>
  <c r="O3601" i="1" a="1"/>
  <c r="O3601" i="1" s="1"/>
  <c r="O3602" i="1" a="1"/>
  <c r="O3602" i="1" s="1"/>
  <c r="O3603" i="1" a="1"/>
  <c r="O3603" i="1" s="1"/>
  <c r="O3604" i="1" a="1"/>
  <c r="O3604" i="1" s="1"/>
  <c r="O3605" i="1" a="1"/>
  <c r="O3605" i="1" s="1"/>
  <c r="O3606" i="1" a="1"/>
  <c r="O3606" i="1" s="1"/>
  <c r="O3607" i="1" a="1"/>
  <c r="O3607" i="1" s="1"/>
  <c r="O3608" i="1" a="1"/>
  <c r="O3608" i="1" s="1"/>
  <c r="O3609" i="1" a="1"/>
  <c r="O3609" i="1" s="1"/>
  <c r="O3610" i="1" a="1"/>
  <c r="O3610" i="1" s="1"/>
  <c r="O3611" i="1" a="1"/>
  <c r="O3611" i="1" s="1"/>
  <c r="O3612" i="1" a="1"/>
  <c r="O3612" i="1" s="1"/>
  <c r="O3613" i="1" a="1"/>
  <c r="O3613" i="1" s="1"/>
  <c r="O3614" i="1" a="1"/>
  <c r="O3614" i="1" s="1"/>
  <c r="O3615" i="1" a="1"/>
  <c r="O3615" i="1" s="1"/>
  <c r="O3616" i="1" a="1"/>
  <c r="O3616" i="1" s="1"/>
  <c r="O3617" i="1" a="1"/>
  <c r="O3617" i="1" s="1"/>
  <c r="O3618" i="1" a="1"/>
  <c r="O3618" i="1" s="1"/>
  <c r="O3619" i="1" a="1"/>
  <c r="O3619" i="1" s="1"/>
  <c r="O3620" i="1" a="1"/>
  <c r="O3620" i="1" s="1"/>
  <c r="O3621" i="1" a="1"/>
  <c r="O3621" i="1" s="1"/>
  <c r="O3622" i="1" a="1"/>
  <c r="O3622" i="1" s="1"/>
  <c r="O3623" i="1" a="1"/>
  <c r="O3623" i="1" s="1"/>
  <c r="O3624" i="1" a="1"/>
  <c r="O3624" i="1" s="1"/>
  <c r="O3625" i="1" a="1"/>
  <c r="O3625" i="1" s="1"/>
  <c r="O3626" i="1" a="1"/>
  <c r="O3626" i="1" s="1"/>
  <c r="O3627" i="1" a="1"/>
  <c r="O3627" i="1" s="1"/>
  <c r="O3628" i="1" a="1"/>
  <c r="O3628" i="1" s="1"/>
  <c r="O3629" i="1" a="1"/>
  <c r="O3629" i="1" s="1"/>
  <c r="O3630" i="1" a="1"/>
  <c r="O3630" i="1" s="1"/>
  <c r="O3631" i="1" a="1"/>
  <c r="O3631" i="1" s="1"/>
  <c r="O3632" i="1" a="1"/>
  <c r="O3632" i="1" s="1"/>
  <c r="O3633" i="1" a="1"/>
  <c r="O3633" i="1" s="1"/>
  <c r="O3634" i="1" a="1"/>
  <c r="O3634" i="1" s="1"/>
  <c r="O3635" i="1" a="1"/>
  <c r="O3635" i="1" s="1"/>
  <c r="O3636" i="1" a="1"/>
  <c r="O3636" i="1" s="1"/>
  <c r="O3637" i="1" a="1"/>
  <c r="O3637" i="1" s="1"/>
  <c r="O3638" i="1" a="1"/>
  <c r="O3638" i="1" s="1"/>
  <c r="O3639" i="1" a="1"/>
  <c r="O3639" i="1" s="1"/>
  <c r="O3640" i="1" a="1"/>
  <c r="O3640" i="1" s="1"/>
  <c r="O3641" i="1" a="1"/>
  <c r="O3641" i="1" s="1"/>
  <c r="O3642" i="1" a="1"/>
  <c r="O3642" i="1" s="1"/>
  <c r="O3643" i="1" a="1"/>
  <c r="O3643" i="1" s="1"/>
  <c r="O3644" i="1" a="1"/>
  <c r="O3644" i="1" s="1"/>
  <c r="O3645" i="1" a="1"/>
  <c r="O3645" i="1" s="1"/>
  <c r="O3646" i="1" a="1"/>
  <c r="O3646" i="1" s="1"/>
  <c r="O3647" i="1" a="1"/>
  <c r="O3647" i="1" s="1"/>
  <c r="O3648" i="1" a="1"/>
  <c r="O3648" i="1" s="1"/>
  <c r="O3649" i="1" a="1"/>
  <c r="O3649" i="1" s="1"/>
  <c r="O3650" i="1" a="1"/>
  <c r="O3650" i="1" s="1"/>
  <c r="O3651" i="1" a="1"/>
  <c r="O3651" i="1" s="1"/>
  <c r="O3652" i="1" a="1"/>
  <c r="O3652" i="1" s="1"/>
  <c r="O3653" i="1" a="1"/>
  <c r="O3653" i="1" s="1"/>
  <c r="O3654" i="1" a="1"/>
  <c r="O3654" i="1" s="1"/>
  <c r="O3655" i="1" a="1"/>
  <c r="O3655" i="1" s="1"/>
  <c r="O3656" i="1" a="1"/>
  <c r="O3656" i="1" s="1"/>
  <c r="O3657" i="1" a="1"/>
  <c r="O3657" i="1" s="1"/>
  <c r="O3658" i="1" a="1"/>
  <c r="O3658" i="1" s="1"/>
  <c r="O3659" i="1" a="1"/>
  <c r="O3659" i="1" s="1"/>
  <c r="O3660" i="1" a="1"/>
  <c r="O3660" i="1" s="1"/>
  <c r="O3661" i="1" a="1"/>
  <c r="O3661" i="1" s="1"/>
  <c r="O3662" i="1" a="1"/>
  <c r="O3662" i="1" s="1"/>
  <c r="O3663" i="1" a="1"/>
  <c r="O3663" i="1" s="1"/>
  <c r="O3664" i="1" a="1"/>
  <c r="O3664" i="1" s="1"/>
  <c r="O3665" i="1" a="1"/>
  <c r="O3665" i="1" s="1"/>
  <c r="O3666" i="1" a="1"/>
  <c r="O3666" i="1" s="1"/>
  <c r="O3667" i="1" a="1"/>
  <c r="O3667" i="1" s="1"/>
  <c r="O3668" i="1" a="1"/>
  <c r="O3668" i="1" s="1"/>
  <c r="O3669" i="1" a="1"/>
  <c r="O3669" i="1" s="1"/>
  <c r="O3670" i="1" a="1"/>
  <c r="O3670" i="1" s="1"/>
  <c r="O3671" i="1" a="1"/>
  <c r="O3671" i="1" s="1"/>
  <c r="O3672" i="1" a="1"/>
  <c r="O3672" i="1" s="1"/>
  <c r="O3673" i="1" a="1"/>
  <c r="O3673" i="1" s="1"/>
  <c r="O3674" i="1" a="1"/>
  <c r="O3674" i="1" s="1"/>
  <c r="O3675" i="1" a="1"/>
  <c r="O3675" i="1" s="1"/>
  <c r="O3676" i="1" a="1"/>
  <c r="O3676" i="1" s="1"/>
  <c r="O3677" i="1" a="1"/>
  <c r="O3677" i="1" s="1"/>
  <c r="O3678" i="1" a="1"/>
  <c r="O3678" i="1" s="1"/>
  <c r="O3679" i="1" a="1"/>
  <c r="O3679" i="1" s="1"/>
  <c r="O3680" i="1" a="1"/>
  <c r="O3680" i="1" s="1"/>
  <c r="O3681" i="1" a="1"/>
  <c r="O3681" i="1" s="1"/>
  <c r="O3682" i="1" a="1"/>
  <c r="O3682" i="1" s="1"/>
  <c r="O3683" i="1" a="1"/>
  <c r="O3683" i="1" s="1"/>
  <c r="O3684" i="1" a="1"/>
  <c r="O3684" i="1" s="1"/>
  <c r="O3685" i="1" a="1"/>
  <c r="O3685" i="1" s="1"/>
  <c r="O3686" i="1" a="1"/>
  <c r="O3686" i="1" s="1"/>
  <c r="O3687" i="1" a="1"/>
  <c r="O3687" i="1" s="1"/>
  <c r="O3688" i="1" a="1"/>
  <c r="O3688" i="1" s="1"/>
  <c r="O3689" i="1" a="1"/>
  <c r="O3689" i="1" s="1"/>
  <c r="O3690" i="1" a="1"/>
  <c r="O3690" i="1" s="1"/>
  <c r="O3691" i="1" a="1"/>
  <c r="O3691" i="1" s="1"/>
  <c r="O3692" i="1" a="1"/>
  <c r="O3692" i="1" s="1"/>
  <c r="O3693" i="1" a="1"/>
  <c r="O3693" i="1" s="1"/>
  <c r="O3694" i="1" a="1"/>
  <c r="O3694" i="1" s="1"/>
  <c r="O3695" i="1" a="1"/>
  <c r="O3695" i="1" s="1"/>
  <c r="O3696" i="1" a="1"/>
  <c r="O3696" i="1" s="1"/>
  <c r="O3697" i="1" a="1"/>
  <c r="O3697" i="1" s="1"/>
  <c r="O3698" i="1" a="1"/>
  <c r="O3698" i="1" s="1"/>
  <c r="O3699" i="1" a="1"/>
  <c r="O3699" i="1" s="1"/>
  <c r="O3700" i="1" a="1"/>
  <c r="O3700" i="1" s="1"/>
  <c r="O3701" i="1" a="1"/>
  <c r="O3701" i="1" s="1"/>
  <c r="O3702" i="1" a="1"/>
  <c r="O3702" i="1" s="1"/>
  <c r="O3703" i="1" a="1"/>
  <c r="O3703" i="1" s="1"/>
  <c r="O3704" i="1" a="1"/>
  <c r="O3704" i="1" s="1"/>
  <c r="O3705" i="1" a="1"/>
  <c r="O3705" i="1" s="1"/>
  <c r="O3706" i="1" a="1"/>
  <c r="O3706" i="1" s="1"/>
  <c r="O3707" i="1" a="1"/>
  <c r="O3707" i="1" s="1"/>
  <c r="O3708" i="1" a="1"/>
  <c r="O3708" i="1" s="1"/>
  <c r="O3709" i="1" a="1"/>
  <c r="O3709" i="1" s="1"/>
  <c r="O3710" i="1" a="1"/>
  <c r="O3710" i="1" s="1"/>
  <c r="O3711" i="1" a="1"/>
  <c r="O3711" i="1" s="1"/>
  <c r="O3712" i="1" a="1"/>
  <c r="O3712" i="1" s="1"/>
  <c r="O3713" i="1" a="1"/>
  <c r="O3713" i="1" s="1"/>
  <c r="O3714" i="1" a="1"/>
  <c r="O3714" i="1" s="1"/>
  <c r="O3715" i="1" a="1"/>
  <c r="O3715" i="1" s="1"/>
  <c r="O3716" i="1" a="1"/>
  <c r="O3716" i="1" s="1"/>
  <c r="O3717" i="1" a="1"/>
  <c r="O3717" i="1" s="1"/>
  <c r="O3718" i="1" a="1"/>
  <c r="O3718" i="1" s="1"/>
  <c r="O3719" i="1" a="1"/>
  <c r="O3719" i="1" s="1"/>
  <c r="O3720" i="1" a="1"/>
  <c r="O3720" i="1" s="1"/>
  <c r="O3721" i="1" a="1"/>
  <c r="O3721" i="1" s="1"/>
  <c r="O3722" i="1" a="1"/>
  <c r="O3722" i="1" s="1"/>
  <c r="O3723" i="1" a="1"/>
  <c r="O3723" i="1" s="1"/>
  <c r="O3724" i="1" a="1"/>
  <c r="O3724" i="1" s="1"/>
  <c r="O3725" i="1" a="1"/>
  <c r="O3725" i="1" s="1"/>
  <c r="O3726" i="1" a="1"/>
  <c r="O3726" i="1" s="1"/>
  <c r="O3727" i="1" a="1"/>
  <c r="O3727" i="1" s="1"/>
  <c r="O3728" i="1" a="1"/>
  <c r="O3728" i="1" s="1"/>
  <c r="O3729" i="1" a="1"/>
  <c r="O3729" i="1" s="1"/>
  <c r="O3730" i="1" a="1"/>
  <c r="O3730" i="1" s="1"/>
  <c r="O3731" i="1" a="1"/>
  <c r="O3731" i="1" s="1"/>
  <c r="O3732" i="1" a="1"/>
  <c r="O3732" i="1" s="1"/>
  <c r="O3733" i="1" a="1"/>
  <c r="O3733" i="1" s="1"/>
  <c r="O3734" i="1" a="1"/>
  <c r="O3734" i="1" s="1"/>
  <c r="O3735" i="1" a="1"/>
  <c r="O3735" i="1" s="1"/>
  <c r="O3736" i="1" a="1"/>
  <c r="O3736" i="1" s="1"/>
  <c r="O3737" i="1" a="1"/>
  <c r="O3737" i="1" s="1"/>
  <c r="O3738" i="1" a="1"/>
  <c r="O3738" i="1" s="1"/>
  <c r="O3739" i="1" a="1"/>
  <c r="O3739" i="1" s="1"/>
  <c r="O3740" i="1" a="1"/>
  <c r="O3740" i="1" s="1"/>
  <c r="O3741" i="1" a="1"/>
  <c r="O3741" i="1" s="1"/>
  <c r="O3742" i="1" a="1"/>
  <c r="O3742" i="1" s="1"/>
  <c r="O3743" i="1" a="1"/>
  <c r="O3743" i="1" s="1"/>
  <c r="O3744" i="1" a="1"/>
  <c r="O3744" i="1" s="1"/>
  <c r="O3745" i="1" a="1"/>
  <c r="O3745" i="1" s="1"/>
  <c r="O3746" i="1" a="1"/>
  <c r="O3746" i="1" s="1"/>
  <c r="O3747" i="1" a="1"/>
  <c r="O3747" i="1" s="1"/>
  <c r="O3748" i="1" a="1"/>
  <c r="O3748" i="1" s="1"/>
  <c r="O3749" i="1" a="1"/>
  <c r="O3749" i="1" s="1"/>
  <c r="O3750" i="1" a="1"/>
  <c r="O3750" i="1" s="1"/>
  <c r="O3751" i="1" a="1"/>
  <c r="O3751" i="1" s="1"/>
  <c r="O3752" i="1" a="1"/>
  <c r="O3752" i="1" s="1"/>
  <c r="O3753" i="1" a="1"/>
  <c r="O3753" i="1" s="1"/>
  <c r="O3754" i="1" a="1"/>
  <c r="O3754" i="1" s="1"/>
  <c r="O3755" i="1" a="1"/>
  <c r="O3755" i="1" s="1"/>
  <c r="O3756" i="1" a="1"/>
  <c r="O3756" i="1" s="1"/>
  <c r="O3757" i="1" a="1"/>
  <c r="O3757" i="1" s="1"/>
  <c r="O3758" i="1" a="1"/>
  <c r="O3758" i="1" s="1"/>
  <c r="O3759" i="1" a="1"/>
  <c r="O3759" i="1" s="1"/>
  <c r="O3760" i="1" a="1"/>
  <c r="O3760" i="1" s="1"/>
  <c r="O3761" i="1" a="1"/>
  <c r="O3761" i="1" s="1"/>
  <c r="O3762" i="1" a="1"/>
  <c r="O3762" i="1" s="1"/>
  <c r="O3763" i="1" a="1"/>
  <c r="O3763" i="1" s="1"/>
  <c r="O3764" i="1" a="1"/>
  <c r="O3764" i="1" s="1"/>
  <c r="O3765" i="1" a="1"/>
  <c r="O3765" i="1" s="1"/>
  <c r="O3766" i="1" a="1"/>
  <c r="O3766" i="1" s="1"/>
  <c r="O3767" i="1" a="1"/>
  <c r="O3767" i="1" s="1"/>
  <c r="O3768" i="1" a="1"/>
  <c r="O3768" i="1" s="1"/>
  <c r="O3769" i="1" a="1"/>
  <c r="O3769" i="1" s="1"/>
  <c r="O3770" i="1" a="1"/>
  <c r="O3770" i="1" s="1"/>
  <c r="O3771" i="1" a="1"/>
  <c r="O3771" i="1" s="1"/>
  <c r="O3772" i="1" a="1"/>
  <c r="O3772" i="1" s="1"/>
  <c r="O3773" i="1" a="1"/>
  <c r="O3773" i="1" s="1"/>
  <c r="O3774" i="1" a="1"/>
  <c r="O3774" i="1" s="1"/>
  <c r="O3775" i="1" a="1"/>
  <c r="O3775" i="1" s="1"/>
  <c r="O3776" i="1" a="1"/>
  <c r="O3776" i="1" s="1"/>
  <c r="O3777" i="1" a="1"/>
  <c r="O3777" i="1" s="1"/>
  <c r="O3778" i="1" a="1"/>
  <c r="O3778" i="1" s="1"/>
  <c r="O3779" i="1" a="1"/>
  <c r="O3779" i="1" s="1"/>
  <c r="O3780" i="1" a="1"/>
  <c r="O3780" i="1" s="1"/>
  <c r="O3781" i="1" a="1"/>
  <c r="O3781" i="1" s="1"/>
  <c r="O3782" i="1" a="1"/>
  <c r="O3782" i="1" s="1"/>
  <c r="O3783" i="1" a="1"/>
  <c r="O3783" i="1" s="1"/>
  <c r="O3784" i="1" a="1"/>
  <c r="O3784" i="1" s="1"/>
  <c r="O3785" i="1" a="1"/>
  <c r="O3785" i="1" s="1"/>
  <c r="O3786" i="1" a="1"/>
  <c r="O3786" i="1" s="1"/>
  <c r="O3787" i="1" a="1"/>
  <c r="O3787" i="1" s="1"/>
  <c r="O3788" i="1" a="1"/>
  <c r="O3788" i="1" s="1"/>
  <c r="O3789" i="1" a="1"/>
  <c r="O3789" i="1" s="1"/>
  <c r="O3790" i="1" a="1"/>
  <c r="O3790" i="1" s="1"/>
  <c r="O3791" i="1" a="1"/>
  <c r="O3791" i="1" s="1"/>
  <c r="O3792" i="1" a="1"/>
  <c r="O3792" i="1" s="1"/>
  <c r="O3793" i="1" a="1"/>
  <c r="O3793" i="1" s="1"/>
  <c r="O3794" i="1" a="1"/>
  <c r="O3794" i="1" s="1"/>
  <c r="O3795" i="1" a="1"/>
  <c r="O3795" i="1" s="1"/>
  <c r="O3796" i="1" a="1"/>
  <c r="O3796" i="1" s="1"/>
  <c r="O3797" i="1" a="1"/>
  <c r="O3797" i="1" s="1"/>
  <c r="O3798" i="1" a="1"/>
  <c r="O3798" i="1" s="1"/>
  <c r="O3799" i="1" a="1"/>
  <c r="O3799" i="1" s="1"/>
  <c r="O3800" i="1" a="1"/>
  <c r="O3800" i="1" s="1"/>
  <c r="O3801" i="1" a="1"/>
  <c r="O3801" i="1" s="1"/>
  <c r="O3802" i="1" a="1"/>
  <c r="O3802" i="1" s="1"/>
  <c r="O3803" i="1" a="1"/>
  <c r="O3803" i="1" s="1"/>
  <c r="O3804" i="1" a="1"/>
  <c r="O3804" i="1" s="1"/>
  <c r="O3805" i="1" a="1"/>
  <c r="O3805" i="1" s="1"/>
  <c r="O3806" i="1" a="1"/>
  <c r="O3806" i="1" s="1"/>
  <c r="O3807" i="1" a="1"/>
  <c r="O3807" i="1" s="1"/>
  <c r="O3808" i="1" a="1"/>
  <c r="O3808" i="1" s="1"/>
  <c r="O3809" i="1" a="1"/>
  <c r="O3809" i="1" s="1"/>
  <c r="O3810" i="1" a="1"/>
  <c r="O3810" i="1" s="1"/>
  <c r="O3811" i="1" a="1"/>
  <c r="O3811" i="1" s="1"/>
  <c r="O3812" i="1" a="1"/>
  <c r="O3812" i="1" s="1"/>
  <c r="O3813" i="1" a="1"/>
  <c r="O3813" i="1" s="1"/>
  <c r="O3814" i="1" a="1"/>
  <c r="O3814" i="1" s="1"/>
  <c r="O3815" i="1" a="1"/>
  <c r="O3815" i="1" s="1"/>
  <c r="O3816" i="1" a="1"/>
  <c r="O3816" i="1" s="1"/>
  <c r="O3817" i="1" a="1"/>
  <c r="O3817" i="1" s="1"/>
  <c r="O3818" i="1" a="1"/>
  <c r="O3818" i="1" s="1"/>
  <c r="O3819" i="1" a="1"/>
  <c r="O3819" i="1" s="1"/>
  <c r="O3820" i="1" a="1"/>
  <c r="O3820" i="1" s="1"/>
  <c r="O3821" i="1" a="1"/>
  <c r="O3821" i="1" s="1"/>
  <c r="O3822" i="1" a="1"/>
  <c r="O3822" i="1" s="1"/>
  <c r="O3823" i="1" a="1"/>
  <c r="O3823" i="1" s="1"/>
  <c r="O3824" i="1" a="1"/>
  <c r="O3824" i="1" s="1"/>
  <c r="O3825" i="1" a="1"/>
  <c r="O3825" i="1" s="1"/>
  <c r="O3826" i="1" a="1"/>
  <c r="O3826" i="1" s="1"/>
  <c r="O3827" i="1" a="1"/>
  <c r="O3827" i="1" s="1"/>
  <c r="O3828" i="1" a="1"/>
  <c r="O3828" i="1" s="1"/>
  <c r="O3829" i="1" a="1"/>
  <c r="O3829" i="1" s="1"/>
  <c r="O3830" i="1" a="1"/>
  <c r="O3830" i="1" s="1"/>
  <c r="O3831" i="1" a="1"/>
  <c r="O3831" i="1" s="1"/>
  <c r="O3832" i="1" a="1"/>
  <c r="O3832" i="1" s="1"/>
  <c r="O3833" i="1" a="1"/>
  <c r="O3833" i="1" s="1"/>
  <c r="O3834" i="1" a="1"/>
  <c r="O3834" i="1" s="1"/>
  <c r="O3835" i="1" a="1"/>
  <c r="O3835" i="1" s="1"/>
  <c r="O3836" i="1" a="1"/>
  <c r="O3836" i="1" s="1"/>
  <c r="O3837" i="1" a="1"/>
  <c r="O3837" i="1" s="1"/>
  <c r="O3838" i="1" a="1"/>
  <c r="O3838" i="1" s="1"/>
  <c r="O3839" i="1" a="1"/>
  <c r="O3839" i="1" s="1"/>
  <c r="O3840" i="1" a="1"/>
  <c r="O3840" i="1" s="1"/>
  <c r="O3841" i="1" a="1"/>
  <c r="O3841" i="1" s="1"/>
  <c r="O3842" i="1" a="1"/>
  <c r="O3842" i="1" s="1"/>
  <c r="O3843" i="1" a="1"/>
  <c r="O3843" i="1" s="1"/>
  <c r="O3844" i="1" a="1"/>
  <c r="O3844" i="1" s="1"/>
  <c r="O3845" i="1" a="1"/>
  <c r="O3845" i="1" s="1"/>
  <c r="O3846" i="1" a="1"/>
  <c r="O3846" i="1" s="1"/>
  <c r="O3847" i="1" a="1"/>
  <c r="O3847" i="1" s="1"/>
  <c r="O3848" i="1" a="1"/>
  <c r="O3848" i="1" s="1"/>
  <c r="O3849" i="1" a="1"/>
  <c r="O3849" i="1" s="1"/>
  <c r="O3850" i="1" a="1"/>
  <c r="O3850" i="1" s="1"/>
  <c r="O3851" i="1" a="1"/>
  <c r="O3851" i="1" s="1"/>
  <c r="O3852" i="1" a="1"/>
  <c r="O3852" i="1" s="1"/>
  <c r="O3853" i="1" a="1"/>
  <c r="O3853" i="1" s="1"/>
  <c r="O3854" i="1" a="1"/>
  <c r="O3854" i="1" s="1"/>
  <c r="O3855" i="1" a="1"/>
  <c r="O3855" i="1" s="1"/>
  <c r="O3856" i="1" a="1"/>
  <c r="O3856" i="1" s="1"/>
  <c r="O3857" i="1" a="1"/>
  <c r="O3857" i="1" s="1"/>
  <c r="O3858" i="1" a="1"/>
  <c r="O3858" i="1" s="1"/>
  <c r="O3859" i="1" a="1"/>
  <c r="O3859" i="1" s="1"/>
  <c r="O3860" i="1" a="1"/>
  <c r="O3860" i="1" s="1"/>
  <c r="O3861" i="1" a="1"/>
  <c r="O3861" i="1" s="1"/>
  <c r="O3862" i="1" a="1"/>
  <c r="O3862" i="1" s="1"/>
  <c r="O3863" i="1" a="1"/>
  <c r="O3863" i="1" s="1"/>
  <c r="O3864" i="1" a="1"/>
  <c r="O3864" i="1" s="1"/>
  <c r="O3865" i="1" a="1"/>
  <c r="O3865" i="1" s="1"/>
  <c r="O3866" i="1" a="1"/>
  <c r="O3866" i="1" s="1"/>
  <c r="O3867" i="1" a="1"/>
  <c r="O3867" i="1" s="1"/>
  <c r="O3868" i="1" a="1"/>
  <c r="O3868" i="1" s="1"/>
  <c r="O3869" i="1" a="1"/>
  <c r="O3869" i="1" s="1"/>
  <c r="O3870" i="1" a="1"/>
  <c r="O3870" i="1" s="1"/>
  <c r="O3871" i="1" a="1"/>
  <c r="O3871" i="1" s="1"/>
  <c r="O3872" i="1" a="1"/>
  <c r="O3872" i="1" s="1"/>
  <c r="O3873" i="1" a="1"/>
  <c r="O3873" i="1" s="1"/>
  <c r="O3874" i="1" a="1"/>
  <c r="O3874" i="1" s="1"/>
  <c r="O3875" i="1" a="1"/>
  <c r="O3875" i="1" s="1"/>
  <c r="O3876" i="1" a="1"/>
  <c r="O3876" i="1" s="1"/>
  <c r="O3877" i="1" a="1"/>
  <c r="O3877" i="1" s="1"/>
  <c r="O3878" i="1" a="1"/>
  <c r="O3878" i="1" s="1"/>
  <c r="O3879" i="1" a="1"/>
  <c r="O3879" i="1" s="1"/>
  <c r="O3880" i="1" a="1"/>
  <c r="O3880" i="1" s="1"/>
  <c r="O3881" i="1" a="1"/>
  <c r="O3881" i="1" s="1"/>
  <c r="O3882" i="1" a="1"/>
  <c r="O3882" i="1" s="1"/>
  <c r="O3883" i="1" a="1"/>
  <c r="O3883" i="1" s="1"/>
  <c r="O3884" i="1" a="1"/>
  <c r="O3884" i="1" s="1"/>
  <c r="O3885" i="1" a="1"/>
  <c r="O3885" i="1" s="1"/>
  <c r="O3886" i="1" a="1"/>
  <c r="O3886" i="1" s="1"/>
  <c r="O3887" i="1" a="1"/>
  <c r="O3887" i="1" s="1"/>
  <c r="O3888" i="1" a="1"/>
  <c r="O3888" i="1" s="1"/>
  <c r="O3889" i="1" a="1"/>
  <c r="O3889" i="1" s="1"/>
  <c r="O3890" i="1" a="1"/>
  <c r="O3890" i="1" s="1"/>
  <c r="O3891" i="1" a="1"/>
  <c r="O3891" i="1" s="1"/>
  <c r="O3892" i="1" a="1"/>
  <c r="O3892" i="1" s="1"/>
  <c r="O3893" i="1" a="1"/>
  <c r="O3893" i="1" s="1"/>
  <c r="O3894" i="1" a="1"/>
  <c r="O3894" i="1" s="1"/>
  <c r="O3895" i="1" a="1"/>
  <c r="O3895" i="1" s="1"/>
  <c r="O3896" i="1" a="1"/>
  <c r="O3896" i="1" s="1"/>
  <c r="O3897" i="1" a="1"/>
  <c r="O3897" i="1" s="1"/>
  <c r="O3898" i="1" a="1"/>
  <c r="O3898" i="1" s="1"/>
  <c r="O3899" i="1" a="1"/>
  <c r="O3899" i="1" s="1"/>
  <c r="O3900" i="1" a="1"/>
  <c r="O3900" i="1" s="1"/>
  <c r="O3901" i="1" a="1"/>
  <c r="O3901" i="1" s="1"/>
  <c r="O3902" i="1" a="1"/>
  <c r="O3902" i="1" s="1"/>
  <c r="O3903" i="1" a="1"/>
  <c r="O3903" i="1" s="1"/>
  <c r="O3904" i="1" a="1"/>
  <c r="O3904" i="1" s="1"/>
  <c r="O3905" i="1" a="1"/>
  <c r="O3905" i="1" s="1"/>
  <c r="O3906" i="1" a="1"/>
  <c r="O3906" i="1" s="1"/>
  <c r="O3907" i="1" a="1"/>
  <c r="O3907" i="1" s="1"/>
  <c r="O3908" i="1" a="1"/>
  <c r="O3908" i="1" s="1"/>
  <c r="O3909" i="1" a="1"/>
  <c r="O3909" i="1" s="1"/>
  <c r="O3910" i="1" a="1"/>
  <c r="O3910" i="1" s="1"/>
  <c r="O3911" i="1" a="1"/>
  <c r="O3911" i="1" s="1"/>
  <c r="O3912" i="1" a="1"/>
  <c r="O3912" i="1" s="1"/>
  <c r="O3913" i="1" a="1"/>
  <c r="O3913" i="1" s="1"/>
  <c r="O3914" i="1" a="1"/>
  <c r="O3914" i="1" s="1"/>
  <c r="O3915" i="1" a="1"/>
  <c r="O3915" i="1" s="1"/>
  <c r="O3916" i="1" a="1"/>
  <c r="O3916" i="1" s="1"/>
  <c r="O3917" i="1" a="1"/>
  <c r="O3917" i="1" s="1"/>
  <c r="O3918" i="1" a="1"/>
  <c r="O3918" i="1" s="1"/>
  <c r="O3919" i="1" a="1"/>
  <c r="O3919" i="1" s="1"/>
  <c r="O3920" i="1" a="1"/>
  <c r="O3920" i="1" s="1"/>
  <c r="O3921" i="1" a="1"/>
  <c r="O3921" i="1" s="1"/>
  <c r="O3922" i="1" a="1"/>
  <c r="O3922" i="1" s="1"/>
  <c r="O3923" i="1" a="1"/>
  <c r="O3923" i="1" s="1"/>
  <c r="O3924" i="1" a="1"/>
  <c r="O3924" i="1" s="1"/>
  <c r="O3925" i="1" a="1"/>
  <c r="O3925" i="1" s="1"/>
  <c r="O3926" i="1" a="1"/>
  <c r="O3926" i="1" s="1"/>
  <c r="O3927" i="1" a="1"/>
  <c r="O3927" i="1" s="1"/>
  <c r="O3928" i="1" a="1"/>
  <c r="O3928" i="1" s="1"/>
  <c r="O3929" i="1" a="1"/>
  <c r="O3929" i="1" s="1"/>
  <c r="O3930" i="1" a="1"/>
  <c r="O3930" i="1" s="1"/>
  <c r="O3931" i="1" a="1"/>
  <c r="O3931" i="1" s="1"/>
  <c r="O3932" i="1" a="1"/>
  <c r="O3932" i="1" s="1"/>
  <c r="O3933" i="1" a="1"/>
  <c r="O3933" i="1" s="1"/>
  <c r="O3934" i="1" a="1"/>
  <c r="O3934" i="1" s="1"/>
  <c r="O3935" i="1" a="1"/>
  <c r="O3935" i="1" s="1"/>
  <c r="O3936" i="1" a="1"/>
  <c r="O3936" i="1" s="1"/>
  <c r="O3937" i="1" a="1"/>
  <c r="O3937" i="1" s="1"/>
  <c r="O3938" i="1" a="1"/>
  <c r="O3938" i="1" s="1"/>
  <c r="O3939" i="1" a="1"/>
  <c r="O3939" i="1" s="1"/>
  <c r="O3940" i="1" a="1"/>
  <c r="O3940" i="1" s="1"/>
  <c r="O3941" i="1" a="1"/>
  <c r="O3941" i="1" s="1"/>
  <c r="O3942" i="1" a="1"/>
  <c r="O3942" i="1" s="1"/>
  <c r="O3943" i="1" a="1"/>
  <c r="O3943" i="1" s="1"/>
  <c r="O3944" i="1" a="1"/>
  <c r="O3944" i="1" s="1"/>
  <c r="O3945" i="1" a="1"/>
  <c r="O3945" i="1" s="1"/>
  <c r="O3946" i="1" a="1"/>
  <c r="O3946" i="1" s="1"/>
  <c r="O3947" i="1" a="1"/>
  <c r="O3947" i="1" s="1"/>
  <c r="O3948" i="1" a="1"/>
  <c r="O3948" i="1" s="1"/>
  <c r="O3949" i="1" a="1"/>
  <c r="O3949" i="1" s="1"/>
  <c r="O3950" i="1" a="1"/>
  <c r="O3950" i="1" s="1"/>
  <c r="O3951" i="1" a="1"/>
  <c r="O3951" i="1" s="1"/>
  <c r="O3952" i="1" a="1"/>
  <c r="O3952" i="1" s="1"/>
  <c r="O3953" i="1" a="1"/>
  <c r="O3953" i="1" s="1"/>
  <c r="O3954" i="1" a="1"/>
  <c r="O3954" i="1" s="1"/>
  <c r="O3955" i="1" a="1"/>
  <c r="O3955" i="1" s="1"/>
  <c r="O3956" i="1" a="1"/>
  <c r="O3956" i="1" s="1"/>
  <c r="O3957" i="1" a="1"/>
  <c r="O3957" i="1" s="1"/>
  <c r="O3958" i="1" a="1"/>
  <c r="O3958" i="1" s="1"/>
  <c r="O3959" i="1" a="1"/>
  <c r="O3959" i="1" s="1"/>
  <c r="O3960" i="1" a="1"/>
  <c r="O3960" i="1" s="1"/>
  <c r="O3961" i="1" a="1"/>
  <c r="O3961" i="1" s="1"/>
  <c r="O3962" i="1" a="1"/>
  <c r="O3962" i="1" s="1"/>
  <c r="O3963" i="1" a="1"/>
  <c r="O3963" i="1" s="1"/>
  <c r="O3964" i="1" a="1"/>
  <c r="O3964" i="1" s="1"/>
  <c r="O3965" i="1" a="1"/>
  <c r="O3965" i="1" s="1"/>
  <c r="O3966" i="1" a="1"/>
  <c r="O3966" i="1" s="1"/>
  <c r="O3967" i="1" a="1"/>
  <c r="O3967" i="1" s="1"/>
  <c r="O3968" i="1" a="1"/>
  <c r="O3968" i="1" s="1"/>
  <c r="O3969" i="1" a="1"/>
  <c r="O3969" i="1" s="1"/>
  <c r="O3970" i="1" a="1"/>
  <c r="O3970" i="1" s="1"/>
  <c r="O3971" i="1" a="1"/>
  <c r="O3971" i="1" s="1"/>
  <c r="O3972" i="1" a="1"/>
  <c r="O3972" i="1" s="1"/>
  <c r="O3973" i="1" a="1"/>
  <c r="O3973" i="1" s="1"/>
  <c r="O3974" i="1" a="1"/>
  <c r="O3974" i="1" s="1"/>
  <c r="O3975" i="1" a="1"/>
  <c r="O3975" i="1" s="1"/>
  <c r="O3976" i="1" a="1"/>
  <c r="O3976" i="1" s="1"/>
  <c r="O3977" i="1" a="1"/>
  <c r="O3977" i="1" s="1"/>
  <c r="O3978" i="1" a="1"/>
  <c r="O3978" i="1" s="1"/>
  <c r="O3979" i="1" a="1"/>
  <c r="O3979" i="1" s="1"/>
  <c r="O3980" i="1" a="1"/>
  <c r="O3980" i="1" s="1"/>
  <c r="O3981" i="1" a="1"/>
  <c r="O3981" i="1" s="1"/>
  <c r="O3982" i="1" a="1"/>
  <c r="O3982" i="1" s="1"/>
  <c r="O3983" i="1" a="1"/>
  <c r="O3983" i="1" s="1"/>
  <c r="O3984" i="1" a="1"/>
  <c r="O3984" i="1" s="1"/>
  <c r="O3985" i="1" a="1"/>
  <c r="O3985" i="1" s="1"/>
  <c r="O3986" i="1" a="1"/>
  <c r="O3986" i="1" s="1"/>
  <c r="O3987" i="1" a="1"/>
  <c r="O3987" i="1" s="1"/>
  <c r="O3988" i="1" a="1"/>
  <c r="O3988" i="1" s="1"/>
  <c r="O3989" i="1" a="1"/>
  <c r="O3989" i="1" s="1"/>
  <c r="O3990" i="1" a="1"/>
  <c r="O3990" i="1" s="1"/>
  <c r="O3991" i="1" a="1"/>
  <c r="O3991" i="1" s="1"/>
  <c r="O3992" i="1" a="1"/>
  <c r="O3992" i="1" s="1"/>
  <c r="O3993" i="1" a="1"/>
  <c r="O3993" i="1" s="1"/>
  <c r="O3994" i="1" a="1"/>
  <c r="O3994" i="1" s="1"/>
  <c r="O3995" i="1" a="1"/>
  <c r="O3995" i="1" s="1"/>
  <c r="O3996" i="1" a="1"/>
  <c r="O3996" i="1" s="1"/>
  <c r="O3997" i="1" a="1"/>
  <c r="O3997" i="1" s="1"/>
  <c r="O3998" i="1" a="1"/>
  <c r="O3998" i="1" s="1"/>
  <c r="O3999" i="1" a="1"/>
  <c r="O3999" i="1" s="1"/>
  <c r="O4000" i="1" a="1"/>
  <c r="O4000" i="1" s="1"/>
  <c r="O4001" i="1" a="1"/>
  <c r="O4001" i="1" s="1"/>
  <c r="O4002" i="1" a="1"/>
  <c r="O4002" i="1" s="1"/>
  <c r="O4003" i="1" a="1"/>
  <c r="O4003" i="1" s="1"/>
  <c r="O4004" i="1" a="1"/>
  <c r="O4004" i="1" s="1"/>
  <c r="O4005" i="1" a="1"/>
  <c r="O4005" i="1" s="1"/>
  <c r="O4006" i="1" a="1"/>
  <c r="O4006" i="1" s="1"/>
  <c r="O4007" i="1" a="1"/>
  <c r="O4007" i="1" s="1"/>
  <c r="O4008" i="1" a="1"/>
  <c r="O4008" i="1" s="1"/>
  <c r="O4009" i="1" a="1"/>
  <c r="O4009" i="1" s="1"/>
  <c r="O4010" i="1" a="1"/>
  <c r="O4010" i="1" s="1"/>
  <c r="O4011" i="1" a="1"/>
  <c r="O4011" i="1" s="1"/>
  <c r="O4012" i="1" a="1"/>
  <c r="O4012" i="1" s="1"/>
  <c r="O4013" i="1" a="1"/>
  <c r="O4013" i="1" s="1"/>
  <c r="O4014" i="1" a="1"/>
  <c r="O4014" i="1" s="1"/>
  <c r="O4015" i="1" a="1"/>
  <c r="O4015" i="1" s="1"/>
  <c r="O4016" i="1" a="1"/>
  <c r="O4016" i="1" s="1"/>
  <c r="O4017" i="1" a="1"/>
  <c r="O4017" i="1" s="1"/>
  <c r="O4018" i="1" a="1"/>
  <c r="O4018" i="1" s="1"/>
  <c r="O4019" i="1" a="1"/>
  <c r="O4019" i="1" s="1"/>
  <c r="O4020" i="1" a="1"/>
  <c r="O4020" i="1" s="1"/>
  <c r="O4021" i="1" a="1"/>
  <c r="O4021" i="1" s="1"/>
  <c r="O4022" i="1" a="1"/>
  <c r="O4022" i="1" s="1"/>
  <c r="O4023" i="1" a="1"/>
  <c r="O4023" i="1" s="1"/>
  <c r="O4024" i="1" a="1"/>
  <c r="O4024" i="1" s="1"/>
  <c r="O4025" i="1" a="1"/>
  <c r="O4025" i="1" s="1"/>
  <c r="O4026" i="1" a="1"/>
  <c r="O4026" i="1" s="1"/>
  <c r="O4027" i="1" a="1"/>
  <c r="O4027" i="1" s="1"/>
  <c r="O4028" i="1" a="1"/>
  <c r="O4028" i="1" s="1"/>
  <c r="O4029" i="1" a="1"/>
  <c r="O4029" i="1" s="1"/>
  <c r="O4030" i="1" a="1"/>
  <c r="O4030" i="1" s="1"/>
  <c r="O4031" i="1" a="1"/>
  <c r="O4031" i="1" s="1"/>
  <c r="O4032" i="1" a="1"/>
  <c r="O4032" i="1" s="1"/>
  <c r="O4033" i="1" a="1"/>
  <c r="O4033" i="1" s="1"/>
  <c r="O4034" i="1" a="1"/>
  <c r="O4034" i="1" s="1"/>
  <c r="O4035" i="1" a="1"/>
  <c r="O4035" i="1" s="1"/>
  <c r="O4036" i="1" a="1"/>
  <c r="O4036" i="1" s="1"/>
  <c r="O4037" i="1" a="1"/>
  <c r="O4037" i="1" s="1"/>
  <c r="O4038" i="1" a="1"/>
  <c r="O4038" i="1" s="1"/>
  <c r="O4039" i="1" a="1"/>
  <c r="O4039" i="1" s="1"/>
  <c r="O4040" i="1" a="1"/>
  <c r="O4040" i="1" s="1"/>
  <c r="O4041" i="1" a="1"/>
  <c r="O4041" i="1" s="1"/>
  <c r="O4042" i="1" a="1"/>
  <c r="O4042" i="1" s="1"/>
  <c r="O4043" i="1" a="1"/>
  <c r="O4043" i="1" s="1"/>
  <c r="O4044" i="1" a="1"/>
  <c r="O4044" i="1" s="1"/>
  <c r="O4045" i="1" a="1"/>
  <c r="O4045" i="1" s="1"/>
  <c r="O4046" i="1" a="1"/>
  <c r="O4046" i="1" s="1"/>
  <c r="O4047" i="1" a="1"/>
  <c r="O4047" i="1" s="1"/>
  <c r="O4048" i="1" a="1"/>
  <c r="O4048" i="1" s="1"/>
  <c r="O4049" i="1" a="1"/>
  <c r="O4049" i="1" s="1"/>
  <c r="O4050" i="1" a="1"/>
  <c r="O4050" i="1" s="1"/>
  <c r="O4051" i="1" a="1"/>
  <c r="O4051" i="1" s="1"/>
  <c r="O4052" i="1" a="1"/>
  <c r="O4052" i="1" s="1"/>
  <c r="O4053" i="1" a="1"/>
  <c r="O4053" i="1" s="1"/>
  <c r="O4054" i="1" a="1"/>
  <c r="O4054" i="1" s="1"/>
  <c r="O4055" i="1" a="1"/>
  <c r="O4055" i="1" s="1"/>
  <c r="O4056" i="1" a="1"/>
  <c r="O4056" i="1" s="1"/>
  <c r="O4057" i="1" a="1"/>
  <c r="O4057" i="1" s="1"/>
  <c r="O4058" i="1" a="1"/>
  <c r="O4058" i="1" s="1"/>
  <c r="O4059" i="1" a="1"/>
  <c r="O4059" i="1" s="1"/>
  <c r="O4060" i="1" a="1"/>
  <c r="O4060" i="1" s="1"/>
  <c r="O4061" i="1" a="1"/>
  <c r="O4061" i="1" s="1"/>
  <c r="O4062" i="1" a="1"/>
  <c r="O4062" i="1" s="1"/>
  <c r="O4063" i="1" a="1"/>
  <c r="O4063" i="1" s="1"/>
  <c r="O4064" i="1" a="1"/>
  <c r="O4064" i="1" s="1"/>
  <c r="O4065" i="1" a="1"/>
  <c r="O4065" i="1" s="1"/>
  <c r="O4066" i="1" a="1"/>
  <c r="O4066" i="1" s="1"/>
  <c r="O4067" i="1" a="1"/>
  <c r="O4067" i="1" s="1"/>
  <c r="O4068" i="1" a="1"/>
  <c r="O4068" i="1" s="1"/>
  <c r="O4069" i="1" a="1"/>
  <c r="O4069" i="1" s="1"/>
  <c r="O4070" i="1" a="1"/>
  <c r="O4070" i="1" s="1"/>
  <c r="O4071" i="1" a="1"/>
  <c r="O4071" i="1" s="1"/>
  <c r="O4072" i="1" a="1"/>
  <c r="O4072" i="1" s="1"/>
  <c r="O4073" i="1" a="1"/>
  <c r="O4073" i="1" s="1"/>
  <c r="O4074" i="1" a="1"/>
  <c r="O4074" i="1" s="1"/>
  <c r="O4075" i="1" a="1"/>
  <c r="O4075" i="1" s="1"/>
  <c r="O4076" i="1" a="1"/>
  <c r="O4076" i="1" s="1"/>
  <c r="O4077" i="1" a="1"/>
  <c r="O4077" i="1" s="1"/>
  <c r="O4078" i="1" a="1"/>
  <c r="O4078" i="1" s="1"/>
  <c r="O4079" i="1" a="1"/>
  <c r="O4079" i="1" s="1"/>
  <c r="O4080" i="1" a="1"/>
  <c r="O4080" i="1" s="1"/>
  <c r="O4081" i="1" a="1"/>
  <c r="O4081" i="1" s="1"/>
  <c r="O4082" i="1" a="1"/>
  <c r="O4082" i="1" s="1"/>
  <c r="O4083" i="1" a="1"/>
  <c r="O4083" i="1" s="1"/>
  <c r="O4084" i="1" a="1"/>
  <c r="O4084" i="1" s="1"/>
  <c r="O4085" i="1" a="1"/>
  <c r="O4085" i="1" s="1"/>
  <c r="O4086" i="1" a="1"/>
  <c r="O4086" i="1" s="1"/>
  <c r="O4087" i="1" a="1"/>
  <c r="O4087" i="1" s="1"/>
  <c r="O4088" i="1" a="1"/>
  <c r="O4088" i="1" s="1"/>
  <c r="O4089" i="1" a="1"/>
  <c r="O4089" i="1" s="1"/>
  <c r="O4090" i="1" a="1"/>
  <c r="O4090" i="1" s="1"/>
  <c r="O4091" i="1" a="1"/>
  <c r="O4091" i="1" s="1"/>
  <c r="O4092" i="1" a="1"/>
  <c r="O4092" i="1" s="1"/>
  <c r="O4093" i="1" a="1"/>
  <c r="O4093" i="1" s="1"/>
  <c r="O4094" i="1" a="1"/>
  <c r="O4094" i="1" s="1"/>
  <c r="O4095" i="1" a="1"/>
  <c r="O4095" i="1" s="1"/>
  <c r="O4096" i="1" a="1"/>
  <c r="O4096" i="1" s="1"/>
  <c r="O4097" i="1" a="1"/>
  <c r="O4097" i="1" s="1"/>
  <c r="O4098" i="1" a="1"/>
  <c r="O4098" i="1" s="1"/>
  <c r="O4099" i="1" a="1"/>
  <c r="O4099" i="1" s="1"/>
  <c r="O4100" i="1" a="1"/>
  <c r="O4100" i="1" s="1"/>
  <c r="O4101" i="1" a="1"/>
  <c r="O4101" i="1" s="1"/>
  <c r="O4102" i="1" a="1"/>
  <c r="O4102" i="1" s="1"/>
  <c r="O4103" i="1" a="1"/>
  <c r="O4103" i="1" s="1"/>
  <c r="O4104" i="1" a="1"/>
  <c r="O4104" i="1" s="1"/>
  <c r="O4105" i="1" a="1"/>
  <c r="O4105" i="1" s="1"/>
  <c r="O4106" i="1" a="1"/>
  <c r="O4106" i="1" s="1"/>
  <c r="O4107" i="1" a="1"/>
  <c r="O4107" i="1" s="1"/>
  <c r="O4108" i="1" a="1"/>
  <c r="O4108" i="1" s="1"/>
  <c r="O4109" i="1" a="1"/>
  <c r="O4109" i="1" s="1"/>
  <c r="O4110" i="1" a="1"/>
  <c r="O4110" i="1" s="1"/>
  <c r="O4111" i="1" a="1"/>
  <c r="O4111" i="1" s="1"/>
  <c r="O4112" i="1" a="1"/>
  <c r="O4112" i="1" s="1"/>
  <c r="O4113" i="1" a="1"/>
  <c r="O4113" i="1" s="1"/>
  <c r="O4114" i="1" a="1"/>
  <c r="O4114" i="1" s="1"/>
  <c r="O4115" i="1" a="1"/>
  <c r="O4115" i="1" s="1"/>
  <c r="O4116" i="1" a="1"/>
  <c r="O4116" i="1" s="1"/>
  <c r="O4117" i="1" a="1"/>
  <c r="O4117" i="1" s="1"/>
  <c r="O4118" i="1" a="1"/>
  <c r="O4118" i="1" s="1"/>
  <c r="O4119" i="1" a="1"/>
  <c r="O4119" i="1" s="1"/>
  <c r="O4120" i="1" a="1"/>
  <c r="O4120" i="1" s="1"/>
  <c r="O4121" i="1" a="1"/>
  <c r="O4121" i="1" s="1"/>
  <c r="O4122" i="1" a="1"/>
  <c r="O4122" i="1" s="1"/>
  <c r="O4123" i="1" a="1"/>
  <c r="O4123" i="1" s="1"/>
  <c r="O4124" i="1" a="1"/>
  <c r="O4124" i="1" s="1"/>
  <c r="O4125" i="1" a="1"/>
  <c r="O4125" i="1" s="1"/>
  <c r="O4126" i="1" a="1"/>
  <c r="O4126" i="1" s="1"/>
  <c r="O4127" i="1" a="1"/>
  <c r="O4127" i="1" s="1"/>
  <c r="O4128" i="1" a="1"/>
  <c r="O4128" i="1" s="1"/>
  <c r="O4129" i="1" a="1"/>
  <c r="O4129" i="1" s="1"/>
  <c r="O4130" i="1" a="1"/>
  <c r="O4130" i="1" s="1"/>
  <c r="O4131" i="1" a="1"/>
  <c r="O4131" i="1" s="1"/>
  <c r="O4132" i="1" a="1"/>
  <c r="O4132" i="1" s="1"/>
  <c r="O4133" i="1" a="1"/>
  <c r="O4133" i="1" s="1"/>
  <c r="O4134" i="1" a="1"/>
  <c r="O4134" i="1" s="1"/>
  <c r="O4135" i="1" a="1"/>
  <c r="O4135" i="1" s="1"/>
  <c r="O4136" i="1" a="1"/>
  <c r="O4136" i="1" s="1"/>
  <c r="O4137" i="1" a="1"/>
  <c r="O4137" i="1" s="1"/>
  <c r="O4138" i="1" a="1"/>
  <c r="O4138" i="1" s="1"/>
  <c r="O4139" i="1" a="1"/>
  <c r="O4139" i="1" s="1"/>
  <c r="O4140" i="1" a="1"/>
  <c r="O4140" i="1" s="1"/>
  <c r="O4141" i="1" a="1"/>
  <c r="O4141" i="1" s="1"/>
  <c r="O4142" i="1" a="1"/>
  <c r="O4142" i="1" s="1"/>
  <c r="O4143" i="1" a="1"/>
  <c r="O4143" i="1" s="1"/>
  <c r="O4144" i="1" a="1"/>
  <c r="O4144" i="1" s="1"/>
  <c r="O4145" i="1" a="1"/>
  <c r="O4145" i="1" s="1"/>
  <c r="O4146" i="1" a="1"/>
  <c r="O4146" i="1" s="1"/>
  <c r="O4147" i="1" a="1"/>
  <c r="O4147" i="1" s="1"/>
  <c r="O4148" i="1" a="1"/>
  <c r="O4148" i="1" s="1"/>
  <c r="O4149" i="1" a="1"/>
  <c r="O4149" i="1" s="1"/>
  <c r="O4150" i="1" a="1"/>
  <c r="O4150" i="1" s="1"/>
  <c r="O4151" i="1" a="1"/>
  <c r="O4151" i="1" s="1"/>
  <c r="O4152" i="1" a="1"/>
  <c r="O4152" i="1" s="1"/>
  <c r="O4153" i="1" a="1"/>
  <c r="O4153" i="1" s="1"/>
  <c r="O4154" i="1" a="1"/>
  <c r="O4154" i="1" s="1"/>
  <c r="O4155" i="1" a="1"/>
  <c r="O4155" i="1" s="1"/>
  <c r="O4156" i="1" a="1"/>
  <c r="O4156" i="1" s="1"/>
  <c r="O4157" i="1" a="1"/>
  <c r="O4157" i="1" s="1"/>
  <c r="O4158" i="1" a="1"/>
  <c r="O4158" i="1" s="1"/>
  <c r="O4159" i="1" a="1"/>
  <c r="O4159" i="1" s="1"/>
  <c r="O4160" i="1" a="1"/>
  <c r="O4160" i="1" s="1"/>
  <c r="O4161" i="1" a="1"/>
  <c r="O4161" i="1" s="1"/>
  <c r="O4162" i="1" a="1"/>
  <c r="O4162" i="1" s="1"/>
  <c r="O4163" i="1" a="1"/>
  <c r="O4163" i="1" s="1"/>
  <c r="O4164" i="1" a="1"/>
  <c r="O4164" i="1" s="1"/>
  <c r="O4165" i="1" a="1"/>
  <c r="O4165" i="1" s="1"/>
  <c r="O4166" i="1" a="1"/>
  <c r="O4166" i="1" s="1"/>
  <c r="O4167" i="1" a="1"/>
  <c r="O4167" i="1" s="1"/>
  <c r="O4168" i="1" a="1"/>
  <c r="O4168" i="1" s="1"/>
  <c r="O4169" i="1" a="1"/>
  <c r="O4169" i="1" s="1"/>
  <c r="O4170" i="1" a="1"/>
  <c r="O4170" i="1" s="1"/>
  <c r="O4171" i="1" a="1"/>
  <c r="O4171" i="1" s="1"/>
  <c r="O4172" i="1" a="1"/>
  <c r="O4172" i="1" s="1"/>
  <c r="O4173" i="1" a="1"/>
  <c r="O4173" i="1" s="1"/>
  <c r="O4174" i="1" a="1"/>
  <c r="O4174" i="1" s="1"/>
  <c r="O4175" i="1" a="1"/>
  <c r="O4175" i="1" s="1"/>
  <c r="O4176" i="1" a="1"/>
  <c r="O4176" i="1" s="1"/>
  <c r="O4177" i="1" a="1"/>
  <c r="O4177" i="1" s="1"/>
  <c r="O4178" i="1" a="1"/>
  <c r="O4178" i="1" s="1"/>
  <c r="O4179" i="1" a="1"/>
  <c r="O4179" i="1" s="1"/>
  <c r="O4180" i="1" a="1"/>
  <c r="O4180" i="1" s="1"/>
  <c r="O4181" i="1" a="1"/>
  <c r="O4181" i="1" s="1"/>
  <c r="O4182" i="1" a="1"/>
  <c r="O4182" i="1" s="1"/>
  <c r="O4183" i="1" a="1"/>
  <c r="O4183" i="1" s="1"/>
  <c r="O4184" i="1" a="1"/>
  <c r="O4184" i="1" s="1"/>
  <c r="O4185" i="1" a="1"/>
  <c r="O4185" i="1" s="1"/>
  <c r="O4186" i="1" a="1"/>
  <c r="O4186" i="1" s="1"/>
  <c r="O4187" i="1" a="1"/>
  <c r="O4187" i="1" s="1"/>
  <c r="O4188" i="1" a="1"/>
  <c r="O4188" i="1" s="1"/>
  <c r="O4189" i="1" a="1"/>
  <c r="O4189" i="1" s="1"/>
  <c r="O4190" i="1" a="1"/>
  <c r="O4190" i="1" s="1"/>
  <c r="O4191" i="1" a="1"/>
  <c r="O4191" i="1" s="1"/>
  <c r="O4192" i="1" a="1"/>
  <c r="O4192" i="1" s="1"/>
  <c r="O4193" i="1" a="1"/>
  <c r="O4193" i="1" s="1"/>
  <c r="O4194" i="1" a="1"/>
  <c r="O4194" i="1" s="1"/>
  <c r="O4195" i="1" a="1"/>
  <c r="O4195" i="1" s="1"/>
  <c r="O4196" i="1" a="1"/>
  <c r="O4196" i="1" s="1"/>
  <c r="O4197" i="1" a="1"/>
  <c r="O4197" i="1" s="1"/>
  <c r="O4198" i="1" a="1"/>
  <c r="O4198" i="1" s="1"/>
  <c r="O4199" i="1" a="1"/>
  <c r="O4199" i="1" s="1"/>
  <c r="O4200" i="1" a="1"/>
  <c r="O4200" i="1" s="1"/>
  <c r="O4201" i="1" a="1"/>
  <c r="O4201" i="1" s="1"/>
  <c r="O4202" i="1" a="1"/>
  <c r="O4202" i="1" s="1"/>
  <c r="O4203" i="1" a="1"/>
  <c r="O4203" i="1" s="1"/>
  <c r="O4204" i="1" a="1"/>
  <c r="O4204" i="1" s="1"/>
  <c r="O4205" i="1" a="1"/>
  <c r="O4205" i="1" s="1"/>
  <c r="O4206" i="1" a="1"/>
  <c r="O4206" i="1" s="1"/>
  <c r="O4207" i="1" a="1"/>
  <c r="O4207" i="1" s="1"/>
  <c r="O4208" i="1" a="1"/>
  <c r="O4208" i="1" s="1"/>
  <c r="O4209" i="1" a="1"/>
  <c r="O4209" i="1" s="1"/>
  <c r="O4210" i="1" a="1"/>
  <c r="O4210" i="1" s="1"/>
  <c r="O4211" i="1" a="1"/>
  <c r="O4211" i="1" s="1"/>
  <c r="O4212" i="1" a="1"/>
  <c r="O4212" i="1" s="1"/>
  <c r="O4213" i="1" a="1"/>
  <c r="O4213" i="1" s="1"/>
  <c r="O4214" i="1" a="1"/>
  <c r="O4214" i="1" s="1"/>
  <c r="O4215" i="1" a="1"/>
  <c r="O4215" i="1" s="1"/>
  <c r="O4216" i="1" a="1"/>
  <c r="O4216" i="1" s="1"/>
  <c r="O4217" i="1" a="1"/>
  <c r="O4217" i="1" s="1"/>
  <c r="O4218" i="1" a="1"/>
  <c r="O4218" i="1" s="1"/>
  <c r="O4219" i="1" a="1"/>
  <c r="O4219" i="1" s="1"/>
  <c r="O4220" i="1" a="1"/>
  <c r="O4220" i="1" s="1"/>
  <c r="O4221" i="1" a="1"/>
  <c r="O4221" i="1" s="1"/>
  <c r="O4222" i="1" a="1"/>
  <c r="O4222" i="1" s="1"/>
  <c r="O4223" i="1" a="1"/>
  <c r="O4223" i="1" s="1"/>
  <c r="O4224" i="1" a="1"/>
  <c r="O4224" i="1" s="1"/>
  <c r="O4225" i="1" a="1"/>
  <c r="O4225" i="1" s="1"/>
  <c r="O4226" i="1" a="1"/>
  <c r="O4226" i="1" s="1"/>
  <c r="O4227" i="1" a="1"/>
  <c r="O4227" i="1" s="1"/>
  <c r="O4228" i="1" a="1"/>
  <c r="O4228" i="1" s="1"/>
  <c r="O4229" i="1" a="1"/>
  <c r="O4229" i="1" s="1"/>
  <c r="O4230" i="1" a="1"/>
  <c r="O4230" i="1" s="1"/>
  <c r="O4231" i="1" a="1"/>
  <c r="O4231" i="1" s="1"/>
  <c r="O4232" i="1" a="1"/>
  <c r="O4232" i="1" s="1"/>
  <c r="O4233" i="1" a="1"/>
  <c r="O4233" i="1" s="1"/>
  <c r="O4234" i="1" a="1"/>
  <c r="O4234" i="1" s="1"/>
  <c r="O4235" i="1" a="1"/>
  <c r="O4235" i="1" s="1"/>
  <c r="O4236" i="1" a="1"/>
  <c r="O4236" i="1" s="1"/>
  <c r="O4237" i="1" a="1"/>
  <c r="O4237" i="1" s="1"/>
  <c r="O4238" i="1" a="1"/>
  <c r="O4238" i="1" s="1"/>
  <c r="O4239" i="1" a="1"/>
  <c r="O4239" i="1" s="1"/>
  <c r="O4240" i="1" a="1"/>
  <c r="O4240" i="1" s="1"/>
  <c r="O4241" i="1" a="1"/>
  <c r="O4241" i="1" s="1"/>
  <c r="O4242" i="1" a="1"/>
  <c r="O4242" i="1" s="1"/>
  <c r="O4243" i="1" a="1"/>
  <c r="O4243" i="1" s="1"/>
  <c r="O4244" i="1" a="1"/>
  <c r="O4244" i="1" s="1"/>
  <c r="O4245" i="1" a="1"/>
  <c r="O4245" i="1" s="1"/>
  <c r="O4246" i="1" a="1"/>
  <c r="O4246" i="1" s="1"/>
  <c r="O4247" i="1" a="1"/>
  <c r="O4247" i="1" s="1"/>
  <c r="O4248" i="1" a="1"/>
  <c r="O4248" i="1" s="1"/>
  <c r="O4249" i="1" a="1"/>
  <c r="O4249" i="1" s="1"/>
  <c r="O4250" i="1" a="1"/>
  <c r="O4250" i="1" s="1"/>
  <c r="O4251" i="1" a="1"/>
  <c r="O4251" i="1" s="1"/>
  <c r="O4252" i="1" a="1"/>
  <c r="O4252" i="1" s="1"/>
  <c r="O4253" i="1" a="1"/>
  <c r="O4253" i="1" s="1"/>
  <c r="O4254" i="1" a="1"/>
  <c r="O4254" i="1" s="1"/>
  <c r="O4255" i="1" a="1"/>
  <c r="O4255" i="1" s="1"/>
  <c r="O4256" i="1" a="1"/>
  <c r="O4256" i="1" s="1"/>
  <c r="O4257" i="1" a="1"/>
  <c r="O4257" i="1" s="1"/>
  <c r="O4258" i="1" a="1"/>
  <c r="O4258" i="1" s="1"/>
  <c r="O4259" i="1" a="1"/>
  <c r="O4259" i="1" s="1"/>
  <c r="O4260" i="1" a="1"/>
  <c r="O4260" i="1" s="1"/>
  <c r="O4261" i="1" a="1"/>
  <c r="O4261" i="1" s="1"/>
  <c r="O4262" i="1" a="1"/>
  <c r="O4262" i="1" s="1"/>
  <c r="O4263" i="1" a="1"/>
  <c r="O4263" i="1" s="1"/>
  <c r="O4264" i="1" a="1"/>
  <c r="O4264" i="1" s="1"/>
  <c r="O4265" i="1" a="1"/>
  <c r="O4265" i="1" s="1"/>
  <c r="O4266" i="1" a="1"/>
  <c r="O4266" i="1" s="1"/>
  <c r="O4267" i="1" a="1"/>
  <c r="O4267" i="1" s="1"/>
  <c r="O4268" i="1" a="1"/>
  <c r="O4268" i="1" s="1"/>
  <c r="O4269" i="1" a="1"/>
  <c r="O4269" i="1" s="1"/>
  <c r="O4270" i="1" a="1"/>
  <c r="O4270" i="1" s="1"/>
  <c r="O4271" i="1" a="1"/>
  <c r="O4271" i="1" s="1"/>
  <c r="O4272" i="1" a="1"/>
  <c r="O4272" i="1" s="1"/>
  <c r="O4273" i="1" a="1"/>
  <c r="O4273" i="1" s="1"/>
  <c r="O4274" i="1" a="1"/>
  <c r="O4274" i="1" s="1"/>
  <c r="O4275" i="1" a="1"/>
  <c r="O4275" i="1" s="1"/>
  <c r="O4276" i="1" a="1"/>
  <c r="O4276" i="1" s="1"/>
  <c r="O4277" i="1" a="1"/>
  <c r="O4277" i="1" s="1"/>
  <c r="O4278" i="1" a="1"/>
  <c r="O4278" i="1" s="1"/>
  <c r="O4279" i="1" a="1"/>
  <c r="O4279" i="1" s="1"/>
  <c r="O4280" i="1" a="1"/>
  <c r="O4280" i="1" s="1"/>
  <c r="O4281" i="1" a="1"/>
  <c r="O4281" i="1" s="1"/>
  <c r="O4282" i="1" a="1"/>
  <c r="O4282" i="1" s="1"/>
  <c r="O4283" i="1" a="1"/>
  <c r="O4283" i="1" s="1"/>
  <c r="O4284" i="1" a="1"/>
  <c r="O4284" i="1" s="1"/>
  <c r="O4285" i="1" a="1"/>
  <c r="O4285" i="1" s="1"/>
  <c r="O4286" i="1" a="1"/>
  <c r="O4286" i="1" s="1"/>
  <c r="O4287" i="1" a="1"/>
  <c r="O4287" i="1" s="1"/>
  <c r="O4288" i="1" a="1"/>
  <c r="O4288" i="1" s="1"/>
  <c r="O4289" i="1" a="1"/>
  <c r="O4289" i="1" s="1"/>
  <c r="O4290" i="1" a="1"/>
  <c r="O4290" i="1" s="1"/>
  <c r="O4291" i="1" a="1"/>
  <c r="O4291" i="1" s="1"/>
  <c r="O4292" i="1" a="1"/>
  <c r="O4292" i="1" s="1"/>
  <c r="O4293" i="1" a="1"/>
  <c r="O4293" i="1" s="1"/>
  <c r="O4294" i="1" a="1"/>
  <c r="O4294" i="1" s="1"/>
  <c r="O4295" i="1" a="1"/>
  <c r="O4295" i="1" s="1"/>
  <c r="O4296" i="1" a="1"/>
  <c r="O4296" i="1" s="1"/>
  <c r="O4297" i="1" a="1"/>
  <c r="O4297" i="1" s="1"/>
  <c r="O4298" i="1" a="1"/>
  <c r="O4298" i="1" s="1"/>
  <c r="O4299" i="1" a="1"/>
  <c r="O4299" i="1" s="1"/>
  <c r="O4300" i="1" a="1"/>
  <c r="O4300" i="1" s="1"/>
  <c r="O4301" i="1" a="1"/>
  <c r="O4301" i="1" s="1"/>
  <c r="O4302" i="1" a="1"/>
  <c r="O4302" i="1" s="1"/>
  <c r="O4303" i="1" a="1"/>
  <c r="O4303" i="1" s="1"/>
  <c r="O4304" i="1" a="1"/>
  <c r="O4304" i="1" s="1"/>
  <c r="O4305" i="1" a="1"/>
  <c r="O4305" i="1" s="1"/>
  <c r="O4306" i="1" a="1"/>
  <c r="O4306" i="1" s="1"/>
  <c r="O4307" i="1" a="1"/>
  <c r="O4307" i="1" s="1"/>
  <c r="O4308" i="1" a="1"/>
  <c r="O4308" i="1" s="1"/>
  <c r="O4309" i="1" a="1"/>
  <c r="O4309" i="1" s="1"/>
  <c r="O4310" i="1" a="1"/>
  <c r="O4310" i="1" s="1"/>
  <c r="O4311" i="1" a="1"/>
  <c r="O4311" i="1" s="1"/>
  <c r="O4312" i="1" a="1"/>
  <c r="O4312" i="1" s="1"/>
  <c r="O4313" i="1" a="1"/>
  <c r="O4313" i="1" s="1"/>
  <c r="O4314" i="1" a="1"/>
  <c r="O4314" i="1" s="1"/>
  <c r="O4315" i="1" a="1"/>
  <c r="O4315" i="1" s="1"/>
  <c r="O4316" i="1" a="1"/>
  <c r="O4316" i="1" s="1"/>
  <c r="O4317" i="1" a="1"/>
  <c r="O4317" i="1" s="1"/>
  <c r="O4318" i="1" a="1"/>
  <c r="O4318" i="1" s="1"/>
  <c r="O4319" i="1" a="1"/>
  <c r="O4319" i="1" s="1"/>
  <c r="O4320" i="1" a="1"/>
  <c r="O4320" i="1" s="1"/>
  <c r="O4321" i="1" a="1"/>
  <c r="O4321" i="1" s="1"/>
  <c r="O4322" i="1" a="1"/>
  <c r="O4322" i="1" s="1"/>
  <c r="O4323" i="1" a="1"/>
  <c r="O4323" i="1" s="1"/>
  <c r="O4324" i="1" a="1"/>
  <c r="O4324" i="1" s="1"/>
  <c r="O4325" i="1" a="1"/>
  <c r="O4325" i="1" s="1"/>
  <c r="O4326" i="1" a="1"/>
  <c r="O4326" i="1" s="1"/>
  <c r="O4327" i="1" a="1"/>
  <c r="O4327" i="1" s="1"/>
  <c r="O4328" i="1" a="1"/>
  <c r="O4328" i="1" s="1"/>
  <c r="O4329" i="1" a="1"/>
  <c r="O4329" i="1" s="1"/>
  <c r="O4330" i="1" a="1"/>
  <c r="O4330" i="1" s="1"/>
  <c r="O4331" i="1" a="1"/>
  <c r="O4331" i="1" s="1"/>
  <c r="O4332" i="1" a="1"/>
  <c r="O4332" i="1" s="1"/>
  <c r="O4333" i="1" a="1"/>
  <c r="O4333" i="1" s="1"/>
  <c r="O4334" i="1" a="1"/>
  <c r="O4334" i="1" s="1"/>
  <c r="O4335" i="1" a="1"/>
  <c r="O4335" i="1" s="1"/>
  <c r="O4336" i="1" a="1"/>
  <c r="O4336" i="1" s="1"/>
  <c r="O4337" i="1" a="1"/>
  <c r="O4337" i="1" s="1"/>
  <c r="O4338" i="1" a="1"/>
  <c r="O4338" i="1" s="1"/>
  <c r="O4339" i="1" a="1"/>
  <c r="O4339" i="1" s="1"/>
  <c r="O4340" i="1" a="1"/>
  <c r="O4340" i="1" s="1"/>
  <c r="O4341" i="1" a="1"/>
  <c r="O4341" i="1" s="1"/>
  <c r="O4342" i="1" a="1"/>
  <c r="O4342" i="1" s="1"/>
  <c r="O4343" i="1" a="1"/>
  <c r="O4343" i="1" s="1"/>
  <c r="O4344" i="1" a="1"/>
  <c r="O4344" i="1" s="1"/>
  <c r="O4345" i="1" a="1"/>
  <c r="O4345" i="1" s="1"/>
  <c r="O4346" i="1" a="1"/>
  <c r="O4346" i="1" s="1"/>
  <c r="O4347" i="1" a="1"/>
  <c r="O4347" i="1" s="1"/>
  <c r="O4348" i="1" a="1"/>
  <c r="O4348" i="1" s="1"/>
  <c r="O4349" i="1" a="1"/>
  <c r="O4349" i="1" s="1"/>
  <c r="O4350" i="1" a="1"/>
  <c r="O4350" i="1" s="1"/>
  <c r="O4351" i="1" a="1"/>
  <c r="O4351" i="1" s="1"/>
  <c r="O4352" i="1" a="1"/>
  <c r="O4352" i="1" s="1"/>
  <c r="O4353" i="1" a="1"/>
  <c r="O4353" i="1" s="1"/>
  <c r="O4354" i="1" a="1"/>
  <c r="O4354" i="1" s="1"/>
  <c r="O4355" i="1" a="1"/>
  <c r="O4355" i="1" s="1"/>
  <c r="O4356" i="1" a="1"/>
  <c r="O4356" i="1" s="1"/>
  <c r="O4357" i="1" a="1"/>
  <c r="O4357" i="1" s="1"/>
  <c r="O4358" i="1" a="1"/>
  <c r="O4358" i="1" s="1"/>
  <c r="O4359" i="1" a="1"/>
  <c r="O4359" i="1" s="1"/>
  <c r="O4360" i="1" a="1"/>
  <c r="O4360" i="1" s="1"/>
  <c r="O4361" i="1" a="1"/>
  <c r="O4361" i="1" s="1"/>
  <c r="O4362" i="1" a="1"/>
  <c r="O4362" i="1" s="1"/>
  <c r="O4363" i="1" a="1"/>
  <c r="O4363" i="1" s="1"/>
  <c r="O4364" i="1" a="1"/>
  <c r="O4364" i="1" s="1"/>
  <c r="O4365" i="1" a="1"/>
  <c r="O4365" i="1" s="1"/>
  <c r="O4366" i="1" a="1"/>
  <c r="O4366" i="1" s="1"/>
  <c r="O4367" i="1" a="1"/>
  <c r="O4367" i="1" s="1"/>
  <c r="O4368" i="1" a="1"/>
  <c r="O4368" i="1" s="1"/>
  <c r="O4369" i="1" a="1"/>
  <c r="O4369" i="1" s="1"/>
  <c r="O4370" i="1" a="1"/>
  <c r="O4370" i="1" s="1"/>
  <c r="O4371" i="1" a="1"/>
  <c r="O4371" i="1" s="1"/>
  <c r="O4372" i="1" a="1"/>
  <c r="O4372" i="1" s="1"/>
  <c r="O4373" i="1" a="1"/>
  <c r="O4373" i="1" s="1"/>
  <c r="O4374" i="1" a="1"/>
  <c r="O4374" i="1" s="1"/>
  <c r="O4375" i="1" a="1"/>
  <c r="O4375" i="1" s="1"/>
  <c r="O4376" i="1" a="1"/>
  <c r="O4376" i="1" s="1"/>
  <c r="O4377" i="1" a="1"/>
  <c r="O4377" i="1" s="1"/>
  <c r="O4378" i="1" a="1"/>
  <c r="O4378" i="1" s="1"/>
  <c r="O4379" i="1" a="1"/>
  <c r="O4379" i="1" s="1"/>
  <c r="O4380" i="1" a="1"/>
  <c r="O4380" i="1" s="1"/>
  <c r="O4381" i="1" a="1"/>
  <c r="O4381" i="1" s="1"/>
  <c r="O4382" i="1" a="1"/>
  <c r="O4382" i="1" s="1"/>
  <c r="O4383" i="1" a="1"/>
  <c r="O4383" i="1" s="1"/>
  <c r="O4384" i="1" a="1"/>
  <c r="O4384" i="1" s="1"/>
  <c r="O4385" i="1" a="1"/>
  <c r="O4385" i="1" s="1"/>
  <c r="O4386" i="1" a="1"/>
  <c r="O4386" i="1" s="1"/>
  <c r="O4387" i="1" a="1"/>
  <c r="O4387" i="1" s="1"/>
  <c r="O4388" i="1" a="1"/>
  <c r="O4388" i="1" s="1"/>
  <c r="O4389" i="1" a="1"/>
  <c r="O4389" i="1" s="1"/>
  <c r="O4390" i="1" a="1"/>
  <c r="O4390" i="1" s="1"/>
  <c r="O4391" i="1" a="1"/>
  <c r="O4391" i="1" s="1"/>
  <c r="O4392" i="1" a="1"/>
  <c r="O4392" i="1" s="1"/>
  <c r="O4393" i="1" a="1"/>
  <c r="O4393" i="1" s="1"/>
  <c r="O4394" i="1" a="1"/>
  <c r="O4394" i="1" s="1"/>
  <c r="O4395" i="1" a="1"/>
  <c r="O4395" i="1" s="1"/>
  <c r="O4396" i="1" a="1"/>
  <c r="O4396" i="1" s="1"/>
  <c r="O4397" i="1" a="1"/>
  <c r="O4397" i="1" s="1"/>
  <c r="O4398" i="1" a="1"/>
  <c r="O4398" i="1" s="1"/>
  <c r="O4399" i="1" a="1"/>
  <c r="O4399" i="1" s="1"/>
  <c r="O4400" i="1" a="1"/>
  <c r="O4400" i="1" s="1"/>
  <c r="O4401" i="1" a="1"/>
  <c r="O4401" i="1" s="1"/>
  <c r="O4402" i="1" a="1"/>
  <c r="O4402" i="1" s="1"/>
  <c r="O4403" i="1" a="1"/>
  <c r="O4403" i="1" s="1"/>
  <c r="O4404" i="1" a="1"/>
  <c r="O4404" i="1" s="1"/>
  <c r="O4405" i="1" a="1"/>
  <c r="O4405" i="1" s="1"/>
  <c r="O4406" i="1" a="1"/>
  <c r="O4406" i="1" s="1"/>
  <c r="O4407" i="1" a="1"/>
  <c r="O4407" i="1" s="1"/>
  <c r="O4408" i="1" a="1"/>
  <c r="O4408" i="1" s="1"/>
  <c r="O4409" i="1" a="1"/>
  <c r="O4409" i="1" s="1"/>
  <c r="O4410" i="1" a="1"/>
  <c r="O4410" i="1" s="1"/>
  <c r="O4411" i="1" a="1"/>
  <c r="O4411" i="1" s="1"/>
  <c r="O4412" i="1" a="1"/>
  <c r="O4412" i="1" s="1"/>
  <c r="O4413" i="1" a="1"/>
  <c r="O4413" i="1" s="1"/>
  <c r="O4414" i="1" a="1"/>
  <c r="O4414" i="1" s="1"/>
  <c r="O4415" i="1" a="1"/>
  <c r="O4415" i="1" s="1"/>
  <c r="O4416" i="1" a="1"/>
  <c r="O4416" i="1" s="1"/>
  <c r="O4417" i="1" a="1"/>
  <c r="O4417" i="1" s="1"/>
  <c r="O4418" i="1" a="1"/>
  <c r="O4418" i="1" s="1"/>
  <c r="O4419" i="1" a="1"/>
  <c r="O4419" i="1" s="1"/>
  <c r="O4420" i="1" a="1"/>
  <c r="O4420" i="1" s="1"/>
  <c r="O4421" i="1" a="1"/>
  <c r="O4421" i="1" s="1"/>
  <c r="O4422" i="1" a="1"/>
  <c r="O4422" i="1" s="1"/>
  <c r="O4423" i="1" a="1"/>
  <c r="O4423" i="1" s="1"/>
  <c r="O4424" i="1" a="1"/>
  <c r="O4424" i="1" s="1"/>
  <c r="O4425" i="1" a="1"/>
  <c r="O4425" i="1" s="1"/>
  <c r="O4426" i="1" a="1"/>
  <c r="O4426" i="1" s="1"/>
  <c r="O4427" i="1" a="1"/>
  <c r="O4427" i="1" s="1"/>
  <c r="O4428" i="1" a="1"/>
  <c r="O4428" i="1" s="1"/>
  <c r="O4429" i="1" a="1"/>
  <c r="O4429" i="1" s="1"/>
  <c r="O4430" i="1" a="1"/>
  <c r="O4430" i="1" s="1"/>
  <c r="O4431" i="1" a="1"/>
  <c r="O4431" i="1" s="1"/>
  <c r="O4432" i="1" a="1"/>
  <c r="O4432" i="1" s="1"/>
  <c r="O4433" i="1" a="1"/>
  <c r="O4433" i="1" s="1"/>
  <c r="O4434" i="1" a="1"/>
  <c r="O4434" i="1" s="1"/>
  <c r="O4435" i="1" a="1"/>
  <c r="O4435" i="1" s="1"/>
  <c r="O4436" i="1" a="1"/>
  <c r="O4436" i="1" s="1"/>
  <c r="O4437" i="1" a="1"/>
  <c r="O4437" i="1" s="1"/>
  <c r="O4438" i="1" a="1"/>
  <c r="O4438" i="1" s="1"/>
  <c r="O4439" i="1" a="1"/>
  <c r="O4439" i="1" s="1"/>
  <c r="O4440" i="1" a="1"/>
  <c r="O4440" i="1" s="1"/>
  <c r="O4441" i="1" a="1"/>
  <c r="O4441" i="1" s="1"/>
  <c r="O4442" i="1" a="1"/>
  <c r="O4442" i="1" s="1"/>
  <c r="O4443" i="1" a="1"/>
  <c r="O4443" i="1" s="1"/>
  <c r="O4444" i="1" a="1"/>
  <c r="O4444" i="1" s="1"/>
  <c r="O4445" i="1" a="1"/>
  <c r="O4445" i="1" s="1"/>
  <c r="O4446" i="1" a="1"/>
  <c r="O4446" i="1" s="1"/>
  <c r="O4447" i="1" a="1"/>
  <c r="O4447" i="1" s="1"/>
  <c r="O4448" i="1" a="1"/>
  <c r="O4448" i="1" s="1"/>
  <c r="O4449" i="1" a="1"/>
  <c r="O4449" i="1" s="1"/>
  <c r="O4450" i="1" a="1"/>
  <c r="O4450" i="1" s="1"/>
  <c r="O4451" i="1" a="1"/>
  <c r="O4451" i="1" s="1"/>
  <c r="O4452" i="1" a="1"/>
  <c r="O4452" i="1" s="1"/>
  <c r="O4453" i="1" a="1"/>
  <c r="O4453" i="1" s="1"/>
  <c r="O4454" i="1" a="1"/>
  <c r="O4454" i="1" s="1"/>
  <c r="O4455" i="1" a="1"/>
  <c r="O4455" i="1" s="1"/>
  <c r="O4456" i="1" a="1"/>
  <c r="O4456" i="1" s="1"/>
  <c r="O4457" i="1" a="1"/>
  <c r="O4457" i="1" s="1"/>
  <c r="O4458" i="1" a="1"/>
  <c r="O4458" i="1" s="1"/>
  <c r="O4459" i="1" a="1"/>
  <c r="O4459" i="1" s="1"/>
  <c r="O4460" i="1" a="1"/>
  <c r="O4460" i="1" s="1"/>
  <c r="O4461" i="1" a="1"/>
  <c r="O4461" i="1" s="1"/>
  <c r="O4462" i="1" a="1"/>
  <c r="O4462" i="1" s="1"/>
  <c r="O4463" i="1" a="1"/>
  <c r="O4463" i="1" s="1"/>
  <c r="O4464" i="1" a="1"/>
  <c r="O4464" i="1" s="1"/>
  <c r="O4465" i="1" a="1"/>
  <c r="O4465" i="1" s="1"/>
  <c r="O4466" i="1" a="1"/>
  <c r="O4466" i="1" s="1"/>
  <c r="O4467" i="1" a="1"/>
  <c r="O4467" i="1" s="1"/>
  <c r="O4468" i="1" a="1"/>
  <c r="O4468" i="1" s="1"/>
  <c r="O4469" i="1" a="1"/>
  <c r="O4469" i="1" s="1"/>
  <c r="O4470" i="1" a="1"/>
  <c r="O4470" i="1" s="1"/>
  <c r="O4471" i="1" a="1"/>
  <c r="O4471" i="1" s="1"/>
  <c r="O4472" i="1" a="1"/>
  <c r="O4472" i="1" s="1"/>
  <c r="O4473" i="1" a="1"/>
  <c r="O4473" i="1" s="1"/>
  <c r="O4474" i="1" a="1"/>
  <c r="O4474" i="1" s="1"/>
  <c r="O4475" i="1" a="1"/>
  <c r="O4475" i="1" s="1"/>
  <c r="O4476" i="1" a="1"/>
  <c r="O4476" i="1" s="1"/>
  <c r="O4477" i="1" a="1"/>
  <c r="O4477" i="1" s="1"/>
  <c r="O4478" i="1" a="1"/>
  <c r="O4478" i="1" s="1"/>
  <c r="O4479" i="1" a="1"/>
  <c r="O4479" i="1" s="1"/>
  <c r="O4480" i="1" a="1"/>
  <c r="O4480" i="1" s="1"/>
  <c r="O4481" i="1" a="1"/>
  <c r="O4481" i="1" s="1"/>
  <c r="O4482" i="1" a="1"/>
  <c r="O4482" i="1" s="1"/>
  <c r="O4483" i="1" a="1"/>
  <c r="O4483" i="1" s="1"/>
  <c r="O4484" i="1" a="1"/>
  <c r="O4484" i="1" s="1"/>
  <c r="O4485" i="1" a="1"/>
  <c r="O4485" i="1" s="1"/>
  <c r="O4486" i="1" a="1"/>
  <c r="O4486" i="1" s="1"/>
  <c r="O4487" i="1" a="1"/>
  <c r="O4487" i="1" s="1"/>
  <c r="O4488" i="1" a="1"/>
  <c r="O4488" i="1" s="1"/>
  <c r="O4489" i="1" a="1"/>
  <c r="O4489" i="1" s="1"/>
  <c r="O4490" i="1" a="1"/>
  <c r="O4490" i="1" s="1"/>
  <c r="O4491" i="1" a="1"/>
  <c r="O4491" i="1" s="1"/>
  <c r="O4492" i="1" a="1"/>
  <c r="O4492" i="1" s="1"/>
  <c r="O4493" i="1" a="1"/>
  <c r="O4493" i="1" s="1"/>
  <c r="O4494" i="1" a="1"/>
  <c r="O4494" i="1" s="1"/>
  <c r="O4495" i="1" a="1"/>
  <c r="O4495" i="1" s="1"/>
  <c r="O4496" i="1" a="1"/>
  <c r="O4496" i="1" s="1"/>
  <c r="O4497" i="1" a="1"/>
  <c r="O4497" i="1" s="1"/>
  <c r="O4498" i="1" a="1"/>
  <c r="O4498" i="1" s="1"/>
  <c r="O4499" i="1" a="1"/>
  <c r="O4499" i="1" s="1"/>
  <c r="O4500" i="1" a="1"/>
  <c r="O4500" i="1" s="1"/>
  <c r="O4501" i="1" a="1"/>
  <c r="O4501" i="1" s="1"/>
  <c r="O4502" i="1" a="1"/>
  <c r="O4502" i="1" s="1"/>
  <c r="O4503" i="1" a="1"/>
  <c r="O4503" i="1" s="1"/>
  <c r="O4504" i="1" a="1"/>
  <c r="O4504" i="1" s="1"/>
  <c r="O4505" i="1" a="1"/>
  <c r="O4505" i="1" s="1"/>
  <c r="O4506" i="1" a="1"/>
  <c r="O4506" i="1" s="1"/>
  <c r="O4507" i="1" a="1"/>
  <c r="O4507" i="1" s="1"/>
  <c r="O4508" i="1" a="1"/>
  <c r="O4508" i="1" s="1"/>
  <c r="O4509" i="1" a="1"/>
  <c r="O4509" i="1" s="1"/>
  <c r="O4510" i="1" a="1"/>
  <c r="O4510" i="1" s="1"/>
  <c r="O4511" i="1" a="1"/>
  <c r="O4511" i="1" s="1"/>
  <c r="O4512" i="1" a="1"/>
  <c r="O4512" i="1" s="1"/>
  <c r="O4513" i="1" a="1"/>
  <c r="O4513" i="1" s="1"/>
  <c r="O4514" i="1" a="1"/>
  <c r="O4514" i="1" s="1"/>
  <c r="O4515" i="1" a="1"/>
  <c r="O4515" i="1" s="1"/>
  <c r="O4516" i="1" a="1"/>
  <c r="O4516" i="1" s="1"/>
  <c r="O4517" i="1" a="1"/>
  <c r="O4517" i="1" s="1"/>
  <c r="O4518" i="1" a="1"/>
  <c r="O4518" i="1" s="1"/>
  <c r="O4519" i="1" a="1"/>
  <c r="O4519" i="1" s="1"/>
  <c r="O4520" i="1" a="1"/>
  <c r="O4520" i="1" s="1"/>
  <c r="O4521" i="1" a="1"/>
  <c r="O4521" i="1" s="1"/>
  <c r="O4522" i="1" a="1"/>
  <c r="O4522" i="1" s="1"/>
  <c r="O4523" i="1" a="1"/>
  <c r="O4523" i="1" s="1"/>
  <c r="O4524" i="1" a="1"/>
  <c r="O4524" i="1" s="1"/>
  <c r="O4525" i="1" a="1"/>
  <c r="O4525" i="1" s="1"/>
  <c r="O4526" i="1" a="1"/>
  <c r="O4526" i="1" s="1"/>
  <c r="O4527" i="1" a="1"/>
  <c r="O4527" i="1" s="1"/>
  <c r="O4528" i="1" a="1"/>
  <c r="O4528" i="1" s="1"/>
  <c r="O4529" i="1" a="1"/>
  <c r="O4529" i="1" s="1"/>
  <c r="O4530" i="1" a="1"/>
  <c r="O4530" i="1" s="1"/>
  <c r="O4531" i="1" a="1"/>
  <c r="O4531" i="1" s="1"/>
  <c r="O4532" i="1" a="1"/>
  <c r="O4532" i="1" s="1"/>
  <c r="O4533" i="1" a="1"/>
  <c r="O4533" i="1" s="1"/>
  <c r="O4534" i="1" a="1"/>
  <c r="O4534" i="1" s="1"/>
  <c r="O4535" i="1" a="1"/>
  <c r="O4535" i="1" s="1"/>
  <c r="O4536" i="1" a="1"/>
  <c r="O4536" i="1" s="1"/>
  <c r="O4537" i="1" a="1"/>
  <c r="O4537" i="1" s="1"/>
  <c r="O4538" i="1" a="1"/>
  <c r="O4538" i="1" s="1"/>
  <c r="O4539" i="1" a="1"/>
  <c r="O4539" i="1" s="1"/>
  <c r="O4540" i="1" a="1"/>
  <c r="O4540" i="1" s="1"/>
  <c r="O4541" i="1" a="1"/>
  <c r="O4541" i="1" s="1"/>
  <c r="O4542" i="1" a="1"/>
  <c r="O4542" i="1" s="1"/>
  <c r="O4543" i="1" a="1"/>
  <c r="O4543" i="1" s="1"/>
  <c r="O4544" i="1" a="1"/>
  <c r="O4544" i="1" s="1"/>
  <c r="O4545" i="1" a="1"/>
  <c r="O4545" i="1" s="1"/>
  <c r="O4546" i="1" a="1"/>
  <c r="O4546" i="1" s="1"/>
  <c r="O4547" i="1" a="1"/>
  <c r="O4547" i="1" s="1"/>
  <c r="O4548" i="1" a="1"/>
  <c r="O4548" i="1" s="1"/>
  <c r="O4549" i="1" a="1"/>
  <c r="O4549" i="1" s="1"/>
  <c r="O4550" i="1" a="1"/>
  <c r="O4550" i="1" s="1"/>
  <c r="O4551" i="1" a="1"/>
  <c r="O4551" i="1" s="1"/>
  <c r="O4552" i="1" a="1"/>
  <c r="O4552" i="1" s="1"/>
  <c r="O4553" i="1" a="1"/>
  <c r="O4553" i="1" s="1"/>
  <c r="O4554" i="1" a="1"/>
  <c r="O4554" i="1" s="1"/>
  <c r="O4555" i="1" a="1"/>
  <c r="O4555" i="1" s="1"/>
  <c r="O4556" i="1" a="1"/>
  <c r="O4556" i="1" s="1"/>
  <c r="O4557" i="1" a="1"/>
  <c r="O4557" i="1" s="1"/>
  <c r="O4558" i="1" a="1"/>
  <c r="O4558" i="1" s="1"/>
  <c r="O4559" i="1" a="1"/>
  <c r="O4559" i="1" s="1"/>
  <c r="O4560" i="1" a="1"/>
  <c r="O4560" i="1" s="1"/>
  <c r="O4561" i="1" a="1"/>
  <c r="O4561" i="1" s="1"/>
  <c r="O4562" i="1" a="1"/>
  <c r="O4562" i="1" s="1"/>
  <c r="O4563" i="1" a="1"/>
  <c r="O4563" i="1" s="1"/>
  <c r="O4564" i="1" a="1"/>
  <c r="O4564" i="1" s="1"/>
  <c r="O4565" i="1" a="1"/>
  <c r="O4565" i="1" s="1"/>
  <c r="O4566" i="1" a="1"/>
  <c r="O4566" i="1" s="1"/>
  <c r="O4567" i="1" a="1"/>
  <c r="O4567" i="1" s="1"/>
  <c r="O4568" i="1" a="1"/>
  <c r="O4568" i="1" s="1"/>
  <c r="O4569" i="1" a="1"/>
  <c r="O4569" i="1" s="1"/>
  <c r="O4570" i="1" a="1"/>
  <c r="O4570" i="1" s="1"/>
  <c r="O4571" i="1" a="1"/>
  <c r="O4571" i="1" s="1"/>
  <c r="O4572" i="1" a="1"/>
  <c r="O4572" i="1" s="1"/>
  <c r="O4573" i="1" a="1"/>
  <c r="O4573" i="1" s="1"/>
  <c r="O4574" i="1" a="1"/>
  <c r="O4574" i="1" s="1"/>
  <c r="O4575" i="1" a="1"/>
  <c r="O4575" i="1" s="1"/>
  <c r="O4576" i="1" a="1"/>
  <c r="O4576" i="1" s="1"/>
  <c r="O4577" i="1" a="1"/>
  <c r="O4577" i="1" s="1"/>
  <c r="O4578" i="1" a="1"/>
  <c r="O4578" i="1" s="1"/>
  <c r="O4579" i="1" a="1"/>
  <c r="O4579" i="1" s="1"/>
  <c r="O4580" i="1" a="1"/>
  <c r="O4580" i="1" s="1"/>
  <c r="O4581" i="1" a="1"/>
  <c r="O4581" i="1" s="1"/>
  <c r="O4582" i="1" a="1"/>
  <c r="O4582" i="1" s="1"/>
  <c r="O4583" i="1" a="1"/>
  <c r="O4583" i="1" s="1"/>
  <c r="O4584" i="1" a="1"/>
  <c r="O4584" i="1" s="1"/>
  <c r="O4585" i="1" a="1"/>
  <c r="O4585" i="1" s="1"/>
  <c r="O4586" i="1" a="1"/>
  <c r="O4586" i="1" s="1"/>
  <c r="O4587" i="1" a="1"/>
  <c r="O4587" i="1" s="1"/>
  <c r="O4588" i="1" a="1"/>
  <c r="O4588" i="1" s="1"/>
  <c r="O4589" i="1" a="1"/>
  <c r="O4589" i="1" s="1"/>
  <c r="O4590" i="1" a="1"/>
  <c r="O4590" i="1" s="1"/>
  <c r="O4591" i="1" a="1"/>
  <c r="O4591" i="1" s="1"/>
  <c r="O4592" i="1" a="1"/>
  <c r="O4592" i="1" s="1"/>
  <c r="O4593" i="1" a="1"/>
  <c r="O4593" i="1" s="1"/>
  <c r="O4594" i="1" a="1"/>
  <c r="O4594" i="1" s="1"/>
  <c r="O4595" i="1" a="1"/>
  <c r="O4595" i="1" s="1"/>
  <c r="O4596" i="1" a="1"/>
  <c r="O4596" i="1" s="1"/>
  <c r="O4597" i="1" a="1"/>
  <c r="O4597" i="1" s="1"/>
  <c r="O4598" i="1" a="1"/>
  <c r="O4598" i="1" s="1"/>
  <c r="O4599" i="1" a="1"/>
  <c r="O4599" i="1" s="1"/>
  <c r="O4600" i="1" a="1"/>
  <c r="O4600" i="1" s="1"/>
  <c r="O4601" i="1" a="1"/>
  <c r="O4601" i="1" s="1"/>
  <c r="O4602" i="1" a="1"/>
  <c r="O4602" i="1" s="1"/>
  <c r="O4603" i="1" a="1"/>
  <c r="O4603" i="1" s="1"/>
  <c r="O4604" i="1" a="1"/>
  <c r="O4604" i="1" s="1"/>
  <c r="O4605" i="1" a="1"/>
  <c r="O4605" i="1" s="1"/>
  <c r="O4606" i="1" a="1"/>
  <c r="O4606" i="1" s="1"/>
  <c r="O4607" i="1" a="1"/>
  <c r="O4607" i="1" s="1"/>
  <c r="O4608" i="1" a="1"/>
  <c r="O4608" i="1" s="1"/>
  <c r="O4609" i="1" a="1"/>
  <c r="O4609" i="1" s="1"/>
  <c r="O4610" i="1" a="1"/>
  <c r="O4610" i="1" s="1"/>
  <c r="O4611" i="1" a="1"/>
  <c r="O4611" i="1" s="1"/>
  <c r="O4612" i="1" a="1"/>
  <c r="O4612" i="1" s="1"/>
  <c r="O4613" i="1" a="1"/>
  <c r="O4613" i="1" s="1"/>
  <c r="O4614" i="1" a="1"/>
  <c r="O4614" i="1" s="1"/>
  <c r="O4615" i="1" a="1"/>
  <c r="O4615" i="1" s="1"/>
  <c r="O4616" i="1" a="1"/>
  <c r="O4616" i="1" s="1"/>
  <c r="O4617" i="1" a="1"/>
  <c r="O4617" i="1" s="1"/>
  <c r="O4618" i="1" a="1"/>
  <c r="O4618" i="1" s="1"/>
  <c r="O4619" i="1" a="1"/>
  <c r="O4619" i="1" s="1"/>
  <c r="O4620" i="1" a="1"/>
  <c r="O4620" i="1" s="1"/>
  <c r="O4621" i="1" a="1"/>
  <c r="O4621" i="1" s="1"/>
  <c r="O4622" i="1" a="1"/>
  <c r="O4622" i="1" s="1"/>
  <c r="O4623" i="1" a="1"/>
  <c r="O4623" i="1" s="1"/>
  <c r="O4624" i="1" a="1"/>
  <c r="O4624" i="1" s="1"/>
  <c r="O4625" i="1" a="1"/>
  <c r="O4625" i="1" s="1"/>
  <c r="O4626" i="1" a="1"/>
  <c r="O4626" i="1" s="1"/>
  <c r="O4627" i="1" a="1"/>
  <c r="O4627" i="1" s="1"/>
  <c r="O4628" i="1" a="1"/>
  <c r="O4628" i="1" s="1"/>
  <c r="O4629" i="1" a="1"/>
  <c r="O4629" i="1" s="1"/>
  <c r="O4630" i="1" a="1"/>
  <c r="O4630" i="1" s="1"/>
  <c r="O4631" i="1" a="1"/>
  <c r="O4631" i="1" s="1"/>
  <c r="O4632" i="1" a="1"/>
  <c r="O4632" i="1" s="1"/>
  <c r="O4633" i="1" a="1"/>
  <c r="O4633" i="1" s="1"/>
  <c r="O4634" i="1" a="1"/>
  <c r="O4634" i="1" s="1"/>
  <c r="O4635" i="1" a="1"/>
  <c r="O4635" i="1" s="1"/>
  <c r="O4636" i="1" a="1"/>
  <c r="O4636" i="1" s="1"/>
  <c r="O4637" i="1" a="1"/>
  <c r="O4637" i="1" s="1"/>
  <c r="O4638" i="1" a="1"/>
  <c r="O4638" i="1" s="1"/>
  <c r="O4639" i="1" a="1"/>
  <c r="O4639" i="1" s="1"/>
  <c r="O4640" i="1" a="1"/>
  <c r="O4640" i="1" s="1"/>
  <c r="O4641" i="1" a="1"/>
  <c r="O4641" i="1" s="1"/>
  <c r="O4642" i="1" a="1"/>
  <c r="O4642" i="1" s="1"/>
  <c r="O4643" i="1" a="1"/>
  <c r="O4643" i="1" s="1"/>
  <c r="O4644" i="1" a="1"/>
  <c r="O4644" i="1" s="1"/>
  <c r="O4645" i="1" a="1"/>
  <c r="O4645" i="1" s="1"/>
  <c r="O4646" i="1" a="1"/>
  <c r="O4646" i="1" s="1"/>
  <c r="O4647" i="1" a="1"/>
  <c r="O4647" i="1" s="1"/>
  <c r="O4648" i="1" a="1"/>
  <c r="O4648" i="1" s="1"/>
  <c r="O4649" i="1" a="1"/>
  <c r="O4649" i="1" s="1"/>
  <c r="O4650" i="1" a="1"/>
  <c r="O4650" i="1" s="1"/>
  <c r="O4651" i="1" a="1"/>
  <c r="O4651" i="1" s="1"/>
  <c r="O4652" i="1" a="1"/>
  <c r="O4652" i="1" s="1"/>
  <c r="O4653" i="1" a="1"/>
  <c r="O4653" i="1" s="1"/>
  <c r="O4654" i="1" a="1"/>
  <c r="O4654" i="1" s="1"/>
  <c r="O4655" i="1" a="1"/>
  <c r="O4655" i="1" s="1"/>
  <c r="O4656" i="1" a="1"/>
  <c r="O4656" i="1" s="1"/>
  <c r="O4657" i="1" a="1"/>
  <c r="O4657" i="1" s="1"/>
  <c r="O4658" i="1" a="1"/>
  <c r="O4658" i="1" s="1"/>
  <c r="O4659" i="1" a="1"/>
  <c r="O4659" i="1" s="1"/>
  <c r="O4660" i="1" a="1"/>
  <c r="O4660" i="1" s="1"/>
  <c r="O4661" i="1" a="1"/>
  <c r="O4661" i="1" s="1"/>
  <c r="O4662" i="1" a="1"/>
  <c r="O4662" i="1" s="1"/>
  <c r="O4663" i="1" a="1"/>
  <c r="O4663" i="1" s="1"/>
  <c r="O4664" i="1" a="1"/>
  <c r="O4664" i="1" s="1"/>
  <c r="O4665" i="1" a="1"/>
  <c r="O4665" i="1" s="1"/>
  <c r="O4666" i="1" a="1"/>
  <c r="O4666" i="1" s="1"/>
  <c r="O4667" i="1" a="1"/>
  <c r="O4667" i="1" s="1"/>
  <c r="O4668" i="1" a="1"/>
  <c r="O4668" i="1" s="1"/>
  <c r="O4669" i="1" a="1"/>
  <c r="O4669" i="1" s="1"/>
  <c r="O4670" i="1" a="1"/>
  <c r="O4670" i="1" s="1"/>
  <c r="O4671" i="1" a="1"/>
  <c r="O4671" i="1" s="1"/>
  <c r="O4672" i="1" a="1"/>
  <c r="O4672" i="1" s="1"/>
  <c r="O4673" i="1" a="1"/>
  <c r="O4673" i="1" s="1"/>
  <c r="O4674" i="1" a="1"/>
  <c r="O4674" i="1" s="1"/>
  <c r="O4675" i="1" a="1"/>
  <c r="O4675" i="1" s="1"/>
  <c r="O4676" i="1" a="1"/>
  <c r="O4676" i="1" s="1"/>
  <c r="O4677" i="1" a="1"/>
  <c r="O4677" i="1" s="1"/>
  <c r="O4678" i="1" a="1"/>
  <c r="O4678" i="1" s="1"/>
  <c r="O4679" i="1" a="1"/>
  <c r="O4679" i="1" s="1"/>
  <c r="O4680" i="1" a="1"/>
  <c r="O4680" i="1" s="1"/>
  <c r="O4681" i="1" a="1"/>
  <c r="O4681" i="1" s="1"/>
  <c r="O4682" i="1" a="1"/>
  <c r="O4682" i="1" s="1"/>
  <c r="O4683" i="1" a="1"/>
  <c r="O4683" i="1" s="1"/>
  <c r="O4684" i="1" a="1"/>
  <c r="O4684" i="1" s="1"/>
  <c r="O4685" i="1" a="1"/>
  <c r="O4685" i="1" s="1"/>
  <c r="O4686" i="1" a="1"/>
  <c r="O4686" i="1" s="1"/>
  <c r="O4687" i="1" a="1"/>
  <c r="O4687" i="1" s="1"/>
  <c r="O4688" i="1" a="1"/>
  <c r="O4688" i="1" s="1"/>
  <c r="O4689" i="1" a="1"/>
  <c r="O4689" i="1" s="1"/>
  <c r="O4690" i="1" a="1"/>
  <c r="O4690" i="1" s="1"/>
  <c r="O4691" i="1" a="1"/>
  <c r="O4691" i="1" s="1"/>
  <c r="O4692" i="1" a="1"/>
  <c r="O4692" i="1" s="1"/>
  <c r="O4693" i="1" a="1"/>
  <c r="O4693" i="1" s="1"/>
  <c r="O4694" i="1" a="1"/>
  <c r="O4694" i="1" s="1"/>
  <c r="O4695" i="1" a="1"/>
  <c r="O4695" i="1" s="1"/>
  <c r="O4696" i="1" a="1"/>
  <c r="O4696" i="1" s="1"/>
  <c r="O4697" i="1" a="1"/>
  <c r="O4697" i="1" s="1"/>
  <c r="O4698" i="1" a="1"/>
  <c r="O4698" i="1" s="1"/>
  <c r="O4699" i="1" a="1"/>
  <c r="O4699" i="1" s="1"/>
  <c r="O4700" i="1" a="1"/>
  <c r="O4700" i="1" s="1"/>
  <c r="O4701" i="1" a="1"/>
  <c r="O4701" i="1" s="1"/>
  <c r="O4702" i="1" a="1"/>
  <c r="O4702" i="1" s="1"/>
  <c r="O4703" i="1" a="1"/>
  <c r="O4703" i="1" s="1"/>
  <c r="O4704" i="1" a="1"/>
  <c r="O4704" i="1" s="1"/>
  <c r="O4705" i="1" a="1"/>
  <c r="O4705" i="1" s="1"/>
  <c r="O4706" i="1" a="1"/>
  <c r="O4706" i="1" s="1"/>
  <c r="O4707" i="1" a="1"/>
  <c r="O4707" i="1" s="1"/>
  <c r="O4708" i="1" a="1"/>
  <c r="O4708" i="1" s="1"/>
  <c r="O4709" i="1" a="1"/>
  <c r="O4709" i="1" s="1"/>
  <c r="O4710" i="1" a="1"/>
  <c r="O4710" i="1" s="1"/>
  <c r="O4711" i="1" a="1"/>
  <c r="O4711" i="1" s="1"/>
  <c r="O4712" i="1" a="1"/>
  <c r="O4712" i="1" s="1"/>
  <c r="O4713" i="1" a="1"/>
  <c r="O4713" i="1" s="1"/>
  <c r="O4714" i="1" a="1"/>
  <c r="O4714" i="1" s="1"/>
  <c r="O4715" i="1" a="1"/>
  <c r="O4715" i="1" s="1"/>
  <c r="O4716" i="1" a="1"/>
  <c r="O4716" i="1" s="1"/>
  <c r="O4717" i="1" a="1"/>
  <c r="O4717" i="1" s="1"/>
  <c r="O4718" i="1" a="1"/>
  <c r="O4718" i="1" s="1"/>
  <c r="O4719" i="1" a="1"/>
  <c r="O4719" i="1" s="1"/>
  <c r="O4720" i="1" a="1"/>
  <c r="O4720" i="1" s="1"/>
  <c r="O4721" i="1" a="1"/>
  <c r="O4721" i="1" s="1"/>
  <c r="O4722" i="1" a="1"/>
  <c r="O4722" i="1" s="1"/>
  <c r="O4723" i="1" a="1"/>
  <c r="O4723" i="1" s="1"/>
  <c r="O4724" i="1" a="1"/>
  <c r="O4724" i="1" s="1"/>
  <c r="O4725" i="1" a="1"/>
  <c r="O4725" i="1" s="1"/>
  <c r="O4726" i="1" a="1"/>
  <c r="O4726" i="1" s="1"/>
  <c r="O4727" i="1" a="1"/>
  <c r="O4727" i="1" s="1"/>
  <c r="O4728" i="1" a="1"/>
  <c r="O4728" i="1" s="1"/>
  <c r="O4729" i="1" a="1"/>
  <c r="O4729" i="1" s="1"/>
  <c r="O4730" i="1" a="1"/>
  <c r="O4730" i="1" s="1"/>
  <c r="O4731" i="1" a="1"/>
  <c r="O4731" i="1" s="1"/>
  <c r="O4732" i="1" a="1"/>
  <c r="O4732" i="1" s="1"/>
  <c r="O4733" i="1" a="1"/>
  <c r="O4733" i="1" s="1"/>
  <c r="O4734" i="1" a="1"/>
  <c r="O4734" i="1" s="1"/>
  <c r="O4735" i="1" a="1"/>
  <c r="O4735" i="1" s="1"/>
  <c r="O4736" i="1" a="1"/>
  <c r="O4736" i="1" s="1"/>
  <c r="O4737" i="1" a="1"/>
  <c r="O4737" i="1" s="1"/>
  <c r="O4738" i="1" a="1"/>
  <c r="O4738" i="1" s="1"/>
  <c r="O4739" i="1" a="1"/>
  <c r="O4739" i="1" s="1"/>
  <c r="O4740" i="1" a="1"/>
  <c r="O4740" i="1" s="1"/>
  <c r="O4741" i="1" a="1"/>
  <c r="O4741" i="1" s="1"/>
  <c r="O4742" i="1" a="1"/>
  <c r="O4742" i="1" s="1"/>
  <c r="O4743" i="1" a="1"/>
  <c r="O4743" i="1" s="1"/>
  <c r="O4744" i="1" a="1"/>
  <c r="O4744" i="1" s="1"/>
  <c r="O4745" i="1" a="1"/>
  <c r="O4745" i="1" s="1"/>
  <c r="O4746" i="1" a="1"/>
  <c r="O4746" i="1" s="1"/>
  <c r="O4747" i="1" a="1"/>
  <c r="O4747" i="1" s="1"/>
  <c r="O4748" i="1" a="1"/>
  <c r="O4748" i="1" s="1"/>
  <c r="O4749" i="1" a="1"/>
  <c r="O4749" i="1" s="1"/>
  <c r="O4750" i="1" a="1"/>
  <c r="O4750" i="1" s="1"/>
  <c r="O4751" i="1" a="1"/>
  <c r="O4751" i="1" s="1"/>
  <c r="O4752" i="1" a="1"/>
  <c r="O4752" i="1" s="1"/>
  <c r="O4753" i="1" a="1"/>
  <c r="O4753" i="1" s="1"/>
  <c r="O4754" i="1" a="1"/>
  <c r="O4754" i="1" s="1"/>
  <c r="O4755" i="1" a="1"/>
  <c r="O4755" i="1" s="1"/>
  <c r="O4756" i="1" a="1"/>
  <c r="O4756" i="1" s="1"/>
  <c r="O4757" i="1" a="1"/>
  <c r="O4757" i="1" s="1"/>
  <c r="O4758" i="1" a="1"/>
  <c r="O4758" i="1" s="1"/>
  <c r="O4759" i="1" a="1"/>
  <c r="O4759" i="1" s="1"/>
  <c r="O4760" i="1" a="1"/>
  <c r="O4760" i="1" s="1"/>
  <c r="O4761" i="1" a="1"/>
  <c r="O4761" i="1" s="1"/>
  <c r="O4762" i="1" a="1"/>
  <c r="O4762" i="1" s="1"/>
  <c r="O4763" i="1" a="1"/>
  <c r="O4763" i="1" s="1"/>
  <c r="O4764" i="1" a="1"/>
  <c r="O4764" i="1" s="1"/>
  <c r="O4765" i="1" a="1"/>
  <c r="O4765" i="1" s="1"/>
  <c r="O4766" i="1" a="1"/>
  <c r="O4766" i="1" s="1"/>
  <c r="O4767" i="1" a="1"/>
  <c r="O4767" i="1" s="1"/>
  <c r="O4768" i="1" a="1"/>
  <c r="O4768" i="1" s="1"/>
  <c r="O4769" i="1" a="1"/>
  <c r="O4769" i="1" s="1"/>
  <c r="O4770" i="1" a="1"/>
  <c r="O4770" i="1" s="1"/>
  <c r="O4771" i="1" a="1"/>
  <c r="O4771" i="1" s="1"/>
  <c r="O4772" i="1" a="1"/>
  <c r="O4772" i="1" s="1"/>
  <c r="O4773" i="1" a="1"/>
  <c r="O4773" i="1" s="1"/>
  <c r="O4774" i="1" a="1"/>
  <c r="O4774" i="1" s="1"/>
  <c r="O4775" i="1" a="1"/>
  <c r="O4775" i="1" s="1"/>
  <c r="O4776" i="1" a="1"/>
  <c r="O4776" i="1" s="1"/>
  <c r="O4777" i="1" a="1"/>
  <c r="O4777" i="1" s="1"/>
  <c r="O4778" i="1" a="1"/>
  <c r="O4778" i="1" s="1"/>
  <c r="O4779" i="1" a="1"/>
  <c r="O4779" i="1" s="1"/>
  <c r="O4780" i="1" a="1"/>
  <c r="O4780" i="1" s="1"/>
  <c r="O4781" i="1" a="1"/>
  <c r="O4781" i="1" s="1"/>
  <c r="O4782" i="1" a="1"/>
  <c r="O4782" i="1" s="1"/>
  <c r="O4783" i="1" a="1"/>
  <c r="O4783" i="1" s="1"/>
  <c r="O4784" i="1" a="1"/>
  <c r="O4784" i="1" s="1"/>
  <c r="O4785" i="1" a="1"/>
  <c r="O4785" i="1" s="1"/>
  <c r="O4786" i="1" a="1"/>
  <c r="O4786" i="1" s="1"/>
  <c r="O4787" i="1" a="1"/>
  <c r="O4787" i="1" s="1"/>
  <c r="O4788" i="1" a="1"/>
  <c r="O4788" i="1" s="1"/>
  <c r="O4789" i="1" a="1"/>
  <c r="O4789" i="1" s="1"/>
  <c r="O4790" i="1" a="1"/>
  <c r="O4790" i="1" s="1"/>
  <c r="O4791" i="1" a="1"/>
  <c r="O4791" i="1" s="1"/>
  <c r="O4792" i="1" a="1"/>
  <c r="O4792" i="1" s="1"/>
  <c r="O4793" i="1" a="1"/>
  <c r="O4793" i="1" s="1"/>
  <c r="O4794" i="1" a="1"/>
  <c r="O4794" i="1" s="1"/>
  <c r="O4795" i="1" a="1"/>
  <c r="O4795" i="1" s="1"/>
  <c r="O4796" i="1" a="1"/>
  <c r="O4796" i="1" s="1"/>
  <c r="O4797" i="1" a="1"/>
  <c r="O4797" i="1" s="1"/>
  <c r="O4798" i="1" a="1"/>
  <c r="O4798" i="1" s="1"/>
  <c r="O4799" i="1" a="1"/>
  <c r="O4799" i="1" s="1"/>
  <c r="O4800" i="1" a="1"/>
  <c r="O4800" i="1" s="1"/>
  <c r="O4801" i="1" a="1"/>
  <c r="O4801" i="1" s="1"/>
  <c r="O4802" i="1" a="1"/>
  <c r="O4802" i="1" s="1"/>
  <c r="O4803" i="1" a="1"/>
  <c r="O4803" i="1" s="1"/>
  <c r="O4804" i="1" a="1"/>
  <c r="O4804" i="1" s="1"/>
  <c r="O4805" i="1" a="1"/>
  <c r="O4805" i="1" s="1"/>
  <c r="O4806" i="1" a="1"/>
  <c r="O4806" i="1" s="1"/>
  <c r="O4807" i="1" a="1"/>
  <c r="O4807" i="1" s="1"/>
  <c r="O4808" i="1" a="1"/>
  <c r="O4808" i="1" s="1"/>
  <c r="O4809" i="1" a="1"/>
  <c r="O4809" i="1" s="1"/>
  <c r="O4810" i="1" a="1"/>
  <c r="O4810" i="1" s="1"/>
  <c r="O4811" i="1" a="1"/>
  <c r="O4811" i="1" s="1"/>
  <c r="O4812" i="1" a="1"/>
  <c r="O4812" i="1" s="1"/>
  <c r="O4813" i="1" a="1"/>
  <c r="O4813" i="1" s="1"/>
  <c r="O4814" i="1" a="1"/>
  <c r="O4814" i="1" s="1"/>
  <c r="O4815" i="1" a="1"/>
  <c r="O4815" i="1" s="1"/>
  <c r="O4816" i="1" a="1"/>
  <c r="O4816" i="1" s="1"/>
  <c r="O4817" i="1" a="1"/>
  <c r="O4817" i="1" s="1"/>
  <c r="O4818" i="1" a="1"/>
  <c r="O4818" i="1" s="1"/>
  <c r="O4819" i="1" a="1"/>
  <c r="O4819" i="1" s="1"/>
  <c r="O4820" i="1" a="1"/>
  <c r="O4820" i="1" s="1"/>
  <c r="O4821" i="1" a="1"/>
  <c r="O4821" i="1" s="1"/>
  <c r="O4822" i="1" a="1"/>
  <c r="O4822" i="1" s="1"/>
  <c r="O4823" i="1" a="1"/>
  <c r="O4823" i="1" s="1"/>
  <c r="O4824" i="1" a="1"/>
  <c r="O4824" i="1" s="1"/>
  <c r="O4825" i="1" a="1"/>
  <c r="O4825" i="1" s="1"/>
  <c r="O4826" i="1" a="1"/>
  <c r="O4826" i="1" s="1"/>
  <c r="O4827" i="1" a="1"/>
  <c r="O4827" i="1" s="1"/>
  <c r="O4828" i="1" a="1"/>
  <c r="O4828" i="1" s="1"/>
  <c r="O4829" i="1" a="1"/>
  <c r="O4829" i="1" s="1"/>
  <c r="O4830" i="1" a="1"/>
  <c r="O4830" i="1" s="1"/>
  <c r="O4831" i="1" a="1"/>
  <c r="O4831" i="1" s="1"/>
  <c r="O4832" i="1" a="1"/>
  <c r="O4832" i="1" s="1"/>
  <c r="O4833" i="1" a="1"/>
  <c r="O4833" i="1" s="1"/>
  <c r="O4834" i="1" a="1"/>
  <c r="O4834" i="1" s="1"/>
  <c r="O4835" i="1" a="1"/>
  <c r="O4835" i="1" s="1"/>
  <c r="O4836" i="1" a="1"/>
  <c r="O4836" i="1" s="1"/>
  <c r="O4837" i="1" a="1"/>
  <c r="O4837" i="1" s="1"/>
  <c r="O4838" i="1" a="1"/>
  <c r="O4838" i="1" s="1"/>
  <c r="O4839" i="1" a="1"/>
  <c r="O4839" i="1" s="1"/>
  <c r="O4840" i="1" a="1"/>
  <c r="O4840" i="1" s="1"/>
  <c r="O4841" i="1" a="1"/>
  <c r="O4841" i="1" s="1"/>
  <c r="O4842" i="1" a="1"/>
  <c r="O4842" i="1" s="1"/>
  <c r="O4843" i="1" a="1"/>
  <c r="O4843" i="1" s="1"/>
  <c r="O4844" i="1" a="1"/>
  <c r="O4844" i="1" s="1"/>
  <c r="O4845" i="1" a="1"/>
  <c r="O4845" i="1" s="1"/>
  <c r="O4846" i="1" a="1"/>
  <c r="O4846" i="1" s="1"/>
  <c r="O4847" i="1" a="1"/>
  <c r="O4847" i="1" s="1"/>
  <c r="O4848" i="1" a="1"/>
  <c r="O4848" i="1" s="1"/>
  <c r="O4849" i="1" a="1"/>
  <c r="O4849" i="1" s="1"/>
  <c r="O4850" i="1" a="1"/>
  <c r="O4850" i="1" s="1"/>
  <c r="O4851" i="1" a="1"/>
  <c r="O4851" i="1" s="1"/>
  <c r="O4852" i="1" a="1"/>
  <c r="O4852" i="1" s="1"/>
  <c r="O4853" i="1" a="1"/>
  <c r="O4853" i="1" s="1"/>
  <c r="O4854" i="1" a="1"/>
  <c r="O4854" i="1" s="1"/>
  <c r="O4855" i="1" a="1"/>
  <c r="O4855" i="1" s="1"/>
  <c r="O4856" i="1" a="1"/>
  <c r="O4856" i="1" s="1"/>
  <c r="O4857" i="1" a="1"/>
  <c r="O4857" i="1" s="1"/>
  <c r="O4858" i="1" a="1"/>
  <c r="O4858" i="1" s="1"/>
  <c r="O4859" i="1" a="1"/>
  <c r="O4859" i="1" s="1"/>
  <c r="O4860" i="1" a="1"/>
  <c r="O4860" i="1" s="1"/>
  <c r="O4861" i="1" a="1"/>
  <c r="O4861" i="1" s="1"/>
  <c r="O4862" i="1" a="1"/>
  <c r="O4862" i="1" s="1"/>
  <c r="O4863" i="1" a="1"/>
  <c r="O4863" i="1" s="1"/>
  <c r="O4864" i="1" a="1"/>
  <c r="O4864" i="1" s="1"/>
  <c r="O4865" i="1" a="1"/>
  <c r="O4865" i="1" s="1"/>
  <c r="O4866" i="1" a="1"/>
  <c r="O4866" i="1" s="1"/>
  <c r="O4867" i="1" a="1"/>
  <c r="O4867" i="1" s="1"/>
  <c r="O4868" i="1" a="1"/>
  <c r="O4868" i="1" s="1"/>
  <c r="O4869" i="1" a="1"/>
  <c r="O4869" i="1" s="1"/>
  <c r="O4870" i="1" a="1"/>
  <c r="O4870" i="1" s="1"/>
  <c r="O4871" i="1" a="1"/>
  <c r="O4871" i="1" s="1"/>
  <c r="O4872" i="1" a="1"/>
  <c r="O4872" i="1" s="1"/>
  <c r="O4873" i="1" a="1"/>
  <c r="O4873" i="1" s="1"/>
  <c r="O4874" i="1" a="1"/>
  <c r="O4874" i="1" s="1"/>
  <c r="O4875" i="1" a="1"/>
  <c r="O4875" i="1" s="1"/>
  <c r="O4876" i="1" a="1"/>
  <c r="O4876" i="1" s="1"/>
  <c r="O4877" i="1" a="1"/>
  <c r="O4877" i="1" s="1"/>
  <c r="O4878" i="1" a="1"/>
  <c r="O4878" i="1" s="1"/>
  <c r="O4879" i="1" a="1"/>
  <c r="O4879" i="1" s="1"/>
  <c r="O4880" i="1" a="1"/>
  <c r="O4880" i="1" s="1"/>
  <c r="O4881" i="1" a="1"/>
  <c r="O4881" i="1" s="1"/>
  <c r="O4882" i="1" a="1"/>
  <c r="O4882" i="1" s="1"/>
  <c r="O4883" i="1" a="1"/>
  <c r="O4883" i="1" s="1"/>
  <c r="O4884" i="1" a="1"/>
  <c r="O4884" i="1" s="1"/>
  <c r="O4885" i="1" a="1"/>
  <c r="O4885" i="1" s="1"/>
  <c r="O4886" i="1" a="1"/>
  <c r="O4886" i="1" s="1"/>
  <c r="O4887" i="1" a="1"/>
  <c r="O4887" i="1" s="1"/>
  <c r="O4888" i="1" a="1"/>
  <c r="O4888" i="1" s="1"/>
  <c r="O4889" i="1" a="1"/>
  <c r="O4889" i="1" s="1"/>
  <c r="O4890" i="1" a="1"/>
  <c r="O4890" i="1" s="1"/>
  <c r="O4891" i="1" a="1"/>
  <c r="O4891" i="1" s="1"/>
  <c r="O4892" i="1" a="1"/>
  <c r="O4892" i="1" s="1"/>
  <c r="O4893" i="1" a="1"/>
  <c r="O4893" i="1" s="1"/>
  <c r="O4894" i="1" a="1"/>
  <c r="O4894" i="1" s="1"/>
  <c r="O4895" i="1" a="1"/>
  <c r="O4895" i="1" s="1"/>
  <c r="O4896" i="1" a="1"/>
  <c r="O4896" i="1" s="1"/>
  <c r="O4897" i="1" a="1"/>
  <c r="O4897" i="1" s="1"/>
  <c r="O4898" i="1" a="1"/>
  <c r="O4898" i="1" s="1"/>
  <c r="O4899" i="1" a="1"/>
  <c r="O4899" i="1" s="1"/>
  <c r="O4900" i="1" a="1"/>
  <c r="O4900" i="1" s="1"/>
  <c r="O4901" i="1" a="1"/>
  <c r="O4901" i="1" s="1"/>
  <c r="O4902" i="1" a="1"/>
  <c r="O4902" i="1" s="1"/>
  <c r="O4903" i="1" a="1"/>
  <c r="O4903" i="1" s="1"/>
  <c r="O4904" i="1" a="1"/>
  <c r="O4904" i="1" s="1"/>
  <c r="O4905" i="1" a="1"/>
  <c r="O4905" i="1" s="1"/>
  <c r="O4906" i="1" a="1"/>
  <c r="O4906" i="1" s="1"/>
  <c r="O4907" i="1" a="1"/>
  <c r="O4907" i="1" s="1"/>
  <c r="O4908" i="1" a="1"/>
  <c r="O4908" i="1" s="1"/>
  <c r="O4909" i="1" a="1"/>
  <c r="O4909" i="1" s="1"/>
  <c r="O4910" i="1" a="1"/>
  <c r="O4910" i="1" s="1"/>
  <c r="O4911" i="1" a="1"/>
  <c r="O4911" i="1" s="1"/>
  <c r="O4912" i="1" a="1"/>
  <c r="O4912" i="1" s="1"/>
  <c r="O4913" i="1" a="1"/>
  <c r="O4913" i="1" s="1"/>
  <c r="O4914" i="1" a="1"/>
  <c r="O4914" i="1" s="1"/>
  <c r="O4915" i="1" a="1"/>
  <c r="O4915" i="1" s="1"/>
  <c r="O4916" i="1" a="1"/>
  <c r="O4916" i="1" s="1"/>
  <c r="O4917" i="1" a="1"/>
  <c r="O4917" i="1" s="1"/>
  <c r="O4918" i="1" a="1"/>
  <c r="O4918" i="1" s="1"/>
  <c r="O4919" i="1" a="1"/>
  <c r="O4919" i="1" s="1"/>
  <c r="O4920" i="1" a="1"/>
  <c r="O4920" i="1" s="1"/>
  <c r="O4921" i="1" a="1"/>
  <c r="O4921" i="1" s="1"/>
  <c r="O4922" i="1" a="1"/>
  <c r="O4922" i="1" s="1"/>
  <c r="O4923" i="1" a="1"/>
  <c r="O4923" i="1" s="1"/>
  <c r="O4924" i="1" a="1"/>
  <c r="O4924" i="1" s="1"/>
  <c r="O4925" i="1" a="1"/>
  <c r="O4925" i="1" s="1"/>
  <c r="O4926" i="1" a="1"/>
  <c r="O4926" i="1" s="1"/>
  <c r="O4927" i="1" a="1"/>
  <c r="O4927" i="1" s="1"/>
  <c r="O4928" i="1" a="1"/>
  <c r="O4928" i="1" s="1"/>
  <c r="O4929" i="1" a="1"/>
  <c r="O4929" i="1" s="1"/>
  <c r="O4930" i="1" a="1"/>
  <c r="O4930" i="1" s="1"/>
  <c r="O4931" i="1" a="1"/>
  <c r="O4931" i="1" s="1"/>
  <c r="O4932" i="1" a="1"/>
  <c r="O4932" i="1" s="1"/>
  <c r="O4933" i="1" a="1"/>
  <c r="O4933" i="1" s="1"/>
  <c r="O4934" i="1" a="1"/>
  <c r="O4934" i="1" s="1"/>
  <c r="O4935" i="1" a="1"/>
  <c r="O4935" i="1" s="1"/>
  <c r="O4936" i="1" a="1"/>
  <c r="O4936" i="1" s="1"/>
  <c r="O4937" i="1" a="1"/>
  <c r="O4937" i="1" s="1"/>
  <c r="O4938" i="1" a="1"/>
  <c r="O4938" i="1" s="1"/>
  <c r="O4939" i="1" a="1"/>
  <c r="O4939" i="1" s="1"/>
  <c r="O4940" i="1" a="1"/>
  <c r="O4940" i="1" s="1"/>
  <c r="O4941" i="1" a="1"/>
  <c r="O4941" i="1" s="1"/>
  <c r="O4942" i="1" a="1"/>
  <c r="O4942" i="1" s="1"/>
  <c r="O4943" i="1" a="1"/>
  <c r="O4943" i="1" s="1"/>
  <c r="O4944" i="1" a="1"/>
  <c r="O4944" i="1" s="1"/>
  <c r="O4945" i="1" a="1"/>
  <c r="O4945" i="1" s="1"/>
  <c r="O4946" i="1" a="1"/>
  <c r="O4946" i="1" s="1"/>
  <c r="O4947" i="1" a="1"/>
  <c r="O4947" i="1" s="1"/>
  <c r="O4948" i="1" a="1"/>
  <c r="O4948" i="1" s="1"/>
  <c r="O4949" i="1" a="1"/>
  <c r="O4949" i="1" s="1"/>
  <c r="O4950" i="1" a="1"/>
  <c r="O4950" i="1" s="1"/>
  <c r="O4951" i="1" a="1"/>
  <c r="O4951" i="1" s="1"/>
  <c r="O4952" i="1" a="1"/>
  <c r="O4952" i="1" s="1"/>
  <c r="O4953" i="1" a="1"/>
  <c r="O4953" i="1" s="1"/>
  <c r="O4954" i="1" a="1"/>
  <c r="O4954" i="1" s="1"/>
  <c r="O4955" i="1" a="1"/>
  <c r="O4955" i="1" s="1"/>
  <c r="O4956" i="1" a="1"/>
  <c r="O4956" i="1" s="1"/>
  <c r="O4957" i="1" a="1"/>
  <c r="O4957" i="1" s="1"/>
  <c r="O4958" i="1" a="1"/>
  <c r="O4958" i="1" s="1"/>
  <c r="O4959" i="1" a="1"/>
  <c r="O4959" i="1" s="1"/>
  <c r="O4960" i="1" a="1"/>
  <c r="O4960" i="1" s="1"/>
  <c r="O4961" i="1" a="1"/>
  <c r="O4961" i="1" s="1"/>
  <c r="O4962" i="1" a="1"/>
  <c r="O4962" i="1" s="1"/>
  <c r="O4963" i="1" a="1"/>
  <c r="O4963" i="1" s="1"/>
  <c r="O4964" i="1" a="1"/>
  <c r="O4964" i="1" s="1"/>
  <c r="O4965" i="1" a="1"/>
  <c r="O4965" i="1" s="1"/>
  <c r="O4966" i="1" a="1"/>
  <c r="O4966" i="1" s="1"/>
  <c r="O4967" i="1" a="1"/>
  <c r="O4967" i="1" s="1"/>
  <c r="O4968" i="1" a="1"/>
  <c r="O4968" i="1" s="1"/>
  <c r="O4969" i="1" a="1"/>
  <c r="O4969" i="1" s="1"/>
  <c r="O4970" i="1" a="1"/>
  <c r="O4970" i="1" s="1"/>
  <c r="O4971" i="1" a="1"/>
  <c r="O4971" i="1" s="1"/>
  <c r="O4972" i="1" a="1"/>
  <c r="O4972" i="1" s="1"/>
  <c r="O4973" i="1" a="1"/>
  <c r="O4973" i="1" s="1"/>
  <c r="O4974" i="1" a="1"/>
  <c r="O4974" i="1" s="1"/>
  <c r="O4975" i="1" a="1"/>
  <c r="O4975" i="1" s="1"/>
  <c r="O4976" i="1" a="1"/>
  <c r="O4976" i="1" s="1"/>
  <c r="O4977" i="1" a="1"/>
  <c r="O4977" i="1" s="1"/>
  <c r="O4978" i="1" a="1"/>
  <c r="O4978" i="1" s="1"/>
  <c r="O4979" i="1" a="1"/>
  <c r="O4979" i="1" s="1"/>
  <c r="O4980" i="1" a="1"/>
  <c r="O4980" i="1" s="1"/>
  <c r="O4981" i="1" a="1"/>
  <c r="O4981" i="1" s="1"/>
  <c r="O4982" i="1" a="1"/>
  <c r="O4982" i="1" s="1"/>
  <c r="O4983" i="1" a="1"/>
  <c r="O4983" i="1" s="1"/>
  <c r="O4984" i="1" a="1"/>
  <c r="O4984" i="1" s="1"/>
  <c r="O4985" i="1" a="1"/>
  <c r="O4985" i="1" s="1"/>
  <c r="O4986" i="1" a="1"/>
  <c r="O4986" i="1" s="1"/>
  <c r="O4987" i="1" a="1"/>
  <c r="O4987" i="1" s="1"/>
  <c r="O4988" i="1" a="1"/>
  <c r="O4988" i="1" s="1"/>
  <c r="O4989" i="1" a="1"/>
  <c r="O4989" i="1" s="1"/>
  <c r="O4990" i="1" a="1"/>
  <c r="O4990" i="1" s="1"/>
  <c r="O4991" i="1" a="1"/>
  <c r="O4991" i="1" s="1"/>
  <c r="O4992" i="1" a="1"/>
  <c r="O4992" i="1" s="1"/>
  <c r="O4993" i="1" a="1"/>
  <c r="O4993" i="1" s="1"/>
  <c r="O4994" i="1" a="1"/>
  <c r="O4994" i="1" s="1"/>
  <c r="O4995" i="1" a="1"/>
  <c r="O4995" i="1" s="1"/>
  <c r="O4996" i="1" a="1"/>
  <c r="O4996" i="1" s="1"/>
  <c r="O4997" i="1" a="1"/>
  <c r="O4997" i="1" s="1"/>
  <c r="O4998" i="1" a="1"/>
  <c r="O4998" i="1" s="1"/>
  <c r="O4999" i="1" a="1"/>
  <c r="O4999" i="1" s="1"/>
  <c r="O5000" i="1" a="1"/>
  <c r="O5000" i="1" s="1"/>
  <c r="O5001" i="1" a="1"/>
  <c r="O500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<sst xmlns="http://schemas.openxmlformats.org/spreadsheetml/2006/main" count="45054" uniqueCount="5133">
  <si>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</si>
  <si>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</si>
  <si>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</si>
  <si>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</si>
  <si>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</si>
  <si>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</si>
  <si>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</si>
  <si>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</si>
  <si>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</si>
  <si>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</si>
  <si>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</si>
  <si>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</si>
  <si>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</si>
  <si>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</si>
  <si>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</si>
  <si>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</si>
  <si>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</si>
  <si>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</si>
  <si>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</si>
  <si>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</si>
  <si>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</si>
  <si>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</si>
  <si>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</si>
  <si>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</si>
  <si>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</si>
  <si>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</si>
  <si>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</si>
  <si>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</si>
  <si>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</si>
  <si>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</si>
  <si>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</si>
  <si>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</si>
  <si>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</si>
  <si>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</si>
  <si>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</si>
  <si>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</si>
  <si>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</si>
  <si>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</si>
  <si>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</si>
  <si>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</si>
  <si>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</si>
  <si>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</si>
  <si>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</si>
  <si>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</si>
  <si>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</si>
  <si>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</si>
  <si>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</si>
  <si>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</si>
  <si>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</si>
  <si>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</si>
  <si>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</si>
  <si>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</si>
  <si>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</si>
  <si>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</si>
  <si>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</si>
  <si>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</si>
  <si>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</si>
  <si>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</si>
  <si>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</si>
  <si>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</si>
  <si>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</si>
  <si>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</si>
  <si>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</si>
  <si>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</si>
  <si>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</si>
  <si>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</si>
  <si>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</si>
  <si>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</si>
  <si>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</si>
  <si>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</si>
  <si>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</si>
  <si>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</si>
  <si>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</si>
  <si>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</si>
  <si>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</si>
  <si>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</si>
  <si>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</si>
  <si>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</si>
  <si>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</si>
  <si>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</si>
  <si>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</si>
  <si>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</si>
  <si>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</si>
  <si>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</si>
  <si>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</si>
  <si>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</si>
  <si>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</si>
  <si>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</si>
  <si>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</si>
  <si>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</si>
  <si>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</si>
  <si>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</si>
  <si>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</si>
  <si>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</si>
  <si>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</si>
  <si>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</si>
  <si>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</si>
  <si>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</si>
  <si>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</si>
  <si>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</si>
  <si>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</si>
  <si>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</si>
  <si>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</si>
  <si>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</si>
  <si>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</si>
  <si>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</si>
  <si>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</si>
  <si>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</si>
  <si>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</si>
  <si>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</si>
  <si>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</si>
  <si>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</si>
  <si>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</si>
  <si>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</si>
  <si>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</si>
  <si>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</si>
  <si>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</si>
  <si>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</si>
  <si>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</si>
  <si>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</si>
  <si>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</si>
  <si>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</si>
  <si>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</si>
  <si>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</si>
  <si>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</si>
  <si>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</si>
  <si>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</si>
  <si>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</si>
  <si>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</si>
  <si>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</si>
  <si>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</si>
  <si>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</si>
  <si>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</si>
  <si>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</si>
  <si>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</si>
  <si>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</si>
  <si>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</si>
  <si>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</si>
  <si>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</si>
  <si>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</si>
  <si>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</si>
  <si>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</si>
  <si>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</si>
  <si>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</si>
  <si>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</si>
  <si>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</si>
  <si>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</si>
  <si>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</si>
  <si>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</si>
  <si>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</si>
  <si>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</si>
  <si>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</si>
  <si>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</si>
  <si>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</si>
  <si>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</si>
  <si>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</si>
  <si>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</si>
  <si>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</si>
  <si>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</si>
  <si>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</si>
  <si>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</si>
  <si>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</si>
  <si>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</si>
  <si>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</si>
  <si>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</si>
  <si>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</si>
  <si>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</si>
  <si>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</si>
  <si>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</si>
  <si>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</si>
  <si>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</si>
  <si>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</si>
  <si>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</si>
  <si>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</si>
  <si>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</si>
  <si>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</si>
  <si>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</si>
  <si>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</si>
  <si>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</si>
  <si>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</si>
  <si>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</si>
  <si>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</si>
  <si>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</si>
  <si>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</si>
  <si>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</si>
  <si>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</si>
  <si>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</si>
  <si>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</si>
  <si>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</si>
  <si>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</si>
  <si>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</si>
  <si>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</si>
  <si>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</si>
  <si>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</si>
  <si>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</si>
  <si>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</si>
  <si>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</si>
  <si>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</si>
  <si>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</si>
  <si>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</si>
  <si>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</si>
  <si>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</si>
  <si>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</si>
  <si>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</si>
  <si>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</si>
  <si>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</si>
  <si>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</si>
  <si>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</si>
  <si>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</si>
  <si>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</si>
  <si>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</si>
  <si>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</si>
  <si>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</si>
  <si>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</si>
  <si>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</si>
  <si>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</si>
  <si>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</si>
  <si>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</si>
  <si>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</si>
  <si>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</si>
  <si>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</si>
  <si>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</si>
  <si>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</si>
  <si>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</si>
  <si>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</si>
  <si>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</si>
  <si>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</si>
  <si>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</si>
  <si>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</si>
  <si>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</si>
  <si>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</si>
  <si>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</si>
  <si>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</si>
  <si>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</si>
  <si>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</si>
  <si>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</si>
  <si>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</si>
  <si>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</si>
  <si>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</si>
  <si>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</si>
  <si>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</si>
  <si>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</si>
  <si>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</si>
  <si>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</si>
  <si>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</si>
  <si>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</si>
  <si>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</si>
  <si>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</si>
  <si>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</si>
  <si>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</si>
  <si>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</si>
  <si>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</si>
  <si>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</si>
  <si>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</si>
  <si>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</si>
  <si>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</si>
  <si>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</si>
  <si>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</si>
  <si>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</si>
  <si>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</si>
  <si>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</si>
  <si>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</si>
  <si>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</si>
  <si>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</si>
  <si>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</si>
  <si>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</si>
  <si>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</si>
  <si>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</si>
  <si>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</si>
  <si>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</si>
  <si>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</si>
  <si>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</si>
  <si>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</si>
  <si>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</si>
  <si>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</si>
  <si>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</si>
  <si>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</si>
  <si>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</si>
  <si>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</si>
  <si>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</si>
  <si>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</si>
  <si>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</si>
  <si>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</si>
  <si>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</si>
  <si>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</si>
  <si>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</si>
  <si>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</si>
  <si>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</si>
  <si>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</si>
  <si>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</si>
  <si>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</si>
  <si>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</si>
  <si>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</si>
  <si>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</si>
  <si>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</si>
  <si>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</si>
  <si>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</si>
  <si>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</si>
  <si>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</si>
  <si>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</si>
  <si>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</si>
  <si>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</si>
  <si>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</si>
  <si>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</si>
  <si>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</si>
  <si>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</si>
  <si>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</si>
  <si>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</si>
  <si>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</si>
  <si>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</si>
  <si>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</si>
  <si>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</si>
  <si>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</si>
  <si>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</si>
  <si>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</si>
  <si>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</si>
  <si>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</si>
  <si>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</si>
  <si>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</si>
  <si>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</si>
  <si>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</si>
  <si>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</si>
  <si>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</si>
  <si>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</si>
  <si>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</si>
  <si>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</si>
  <si>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</si>
  <si>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</si>
  <si>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</si>
  <si>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</si>
  <si>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</si>
  <si>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</si>
  <si>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</si>
  <si>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</si>
  <si>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</si>
  <si>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</si>
  <si>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</si>
  <si>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</si>
  <si>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</si>
  <si>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</si>
  <si>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</si>
  <si>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</si>
  <si>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</si>
  <si>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</si>
  <si>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</si>
  <si>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</si>
  <si>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</si>
  <si>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</si>
  <si>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</si>
  <si>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</si>
  <si>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</si>
  <si>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</si>
  <si>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</si>
  <si>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</si>
  <si>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</si>
  <si>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</si>
  <si>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</si>
  <si>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</si>
  <si>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</si>
  <si>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</si>
  <si>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</si>
  <si>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</si>
  <si>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</si>
  <si>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</si>
  <si>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</si>
  <si>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</si>
  <si>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</si>
  <si>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</si>
  <si>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</si>
  <si>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</si>
  <si>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</si>
  <si>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</si>
  <si>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</si>
  <si>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</si>
  <si>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</si>
  <si>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</si>
  <si>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</si>
  <si>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</si>
  <si>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</si>
  <si>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</si>
  <si>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</si>
  <si>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</si>
  <si>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</si>
  <si>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</si>
  <si>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</si>
  <si>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</si>
  <si>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</si>
  <si>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</si>
  <si>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</si>
  <si>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</si>
  <si>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</si>
  <si>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</si>
  <si>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</si>
  <si>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</si>
  <si>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</si>
  <si>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</si>
  <si>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</si>
  <si>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</si>
  <si>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</si>
  <si>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</si>
  <si>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</si>
  <si>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</si>
  <si>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</si>
  <si>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</si>
  <si>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</si>
  <si>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</si>
  <si>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</si>
  <si>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</si>
  <si>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</si>
  <si>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</si>
  <si>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</si>
  <si>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</si>
  <si>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</si>
  <si>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</si>
  <si>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</si>
  <si>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</si>
  <si>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</si>
  <si>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</si>
  <si>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</si>
  <si>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</si>
  <si>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</si>
  <si>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</si>
  <si>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</si>
  <si>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</si>
  <si>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</si>
  <si>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</si>
  <si>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</si>
  <si>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</si>
  <si>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</si>
  <si>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</si>
  <si>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</si>
  <si>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</si>
  <si>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</si>
  <si>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</si>
  <si>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</si>
  <si>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</si>
  <si>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</si>
  <si>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</si>
  <si>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</si>
  <si>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</si>
  <si>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</si>
  <si>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</si>
  <si>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</si>
  <si>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</si>
  <si>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</si>
  <si>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</si>
  <si>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</si>
  <si>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</si>
  <si>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</si>
  <si>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</si>
  <si>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</si>
  <si>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</si>
  <si>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</si>
  <si>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</si>
  <si>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</si>
  <si>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</si>
  <si>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</si>
  <si>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</si>
  <si>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</si>
  <si>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</si>
  <si>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</si>
  <si>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</si>
  <si>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</si>
  <si>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</si>
  <si>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</si>
  <si>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</si>
  <si>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</si>
  <si>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</si>
  <si>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</si>
  <si>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</si>
  <si>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</si>
  <si>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</si>
  <si>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</si>
  <si>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</si>
  <si>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</si>
  <si>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</si>
  <si>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</si>
  <si>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</si>
  <si>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</si>
  <si>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</si>
  <si>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</si>
  <si>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</si>
  <si>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</si>
  <si>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</si>
  <si>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</si>
  <si>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</si>
  <si>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</si>
  <si>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</si>
  <si>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</si>
  <si>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</si>
  <si>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</si>
  <si>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</si>
  <si>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</si>
  <si>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</si>
  <si>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</si>
  <si>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</si>
  <si>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</si>
  <si>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</si>
  <si>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</si>
  <si>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</si>
  <si>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</si>
  <si>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</si>
  <si>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</si>
  <si>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</si>
  <si>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</si>
  <si>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</si>
  <si>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</si>
  <si>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</si>
  <si>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</si>
  <si>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</si>
  <si>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</si>
  <si>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</si>
  <si>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</si>
  <si>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</si>
  <si>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</si>
  <si>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</si>
  <si>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</si>
  <si>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</si>
  <si>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</si>
  <si>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</si>
  <si>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</si>
  <si>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</si>
  <si>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</si>
  <si>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</si>
  <si>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</si>
  <si>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</si>
  <si>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</si>
  <si>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</si>
  <si>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</si>
  <si>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</si>
  <si>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</si>
  <si>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</si>
  <si>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</si>
  <si>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</si>
  <si>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</si>
  <si>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</si>
  <si>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</si>
  <si>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</si>
  <si>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</si>
  <si>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</si>
  <si>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</si>
  <si>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</si>
  <si>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</si>
  <si>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</si>
  <si>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</si>
  <si>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</si>
  <si>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</si>
  <si>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</si>
  <si>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</si>
  <si>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</si>
  <si>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</si>
  <si>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</si>
  <si>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</si>
  <si>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</si>
  <si>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</si>
  <si>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</si>
  <si>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</si>
  <si>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</si>
  <si>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</si>
  <si>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</si>
  <si>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</si>
  <si>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</si>
  <si>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</si>
  <si>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</si>
  <si>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</si>
  <si>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</si>
  <si>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</si>
  <si>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</si>
  <si>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</si>
  <si>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</si>
  <si>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</si>
  <si>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</si>
  <si>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</si>
  <si>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</si>
  <si>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</si>
  <si>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</si>
  <si>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</si>
  <si>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</si>
  <si>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</si>
  <si>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</si>
  <si>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</si>
  <si>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</si>
  <si>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</si>
  <si>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</si>
  <si>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</si>
  <si>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</si>
  <si>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</si>
  <si>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</si>
  <si>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</si>
  <si>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</si>
  <si>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</si>
  <si>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</si>
  <si>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</si>
  <si>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</si>
  <si>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</si>
  <si>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</si>
  <si>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</si>
  <si>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</si>
  <si>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</si>
  <si>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</si>
  <si>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</si>
  <si>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</si>
  <si>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</si>
  <si>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</si>
  <si>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</si>
  <si>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</si>
  <si>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</si>
  <si>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</si>
  <si>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</si>
  <si>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</si>
  <si>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</si>
  <si>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</si>
  <si>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</si>
  <si>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</si>
  <si>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</si>
  <si>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</si>
  <si>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</si>
  <si>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</si>
  <si>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</si>
  <si>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</si>
  <si>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</si>
  <si>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</si>
  <si>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</si>
  <si>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</si>
  <si>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</si>
  <si>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</si>
  <si>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</si>
  <si>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</si>
  <si>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</si>
  <si>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</si>
  <si>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</si>
  <si>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</si>
  <si>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</si>
  <si>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</si>
  <si>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</si>
  <si>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</si>
  <si>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</si>
  <si>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</si>
  <si>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</si>
  <si>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</si>
  <si>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</si>
  <si>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</si>
  <si>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</si>
  <si>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</si>
  <si>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</si>
  <si>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</si>
  <si>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</si>
  <si>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</si>
  <si>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</si>
  <si>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</si>
  <si>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</si>
  <si>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</si>
  <si>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</si>
  <si>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</si>
  <si>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</si>
  <si>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</si>
  <si>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</si>
  <si>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</si>
  <si>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</si>
  <si>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</si>
  <si>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</si>
  <si>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</si>
  <si>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</si>
  <si>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</si>
  <si>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</si>
  <si>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</si>
  <si>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</si>
  <si>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</si>
  <si>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</si>
  <si>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</si>
  <si>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</si>
  <si>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</si>
  <si>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</si>
  <si>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</si>
  <si>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</si>
  <si>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</si>
  <si>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</si>
  <si>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</si>
  <si>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</si>
  <si>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</si>
  <si>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</si>
  <si>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</si>
  <si>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</si>
  <si>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</si>
  <si>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</si>
  <si>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</si>
  <si>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</si>
  <si>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</si>
  <si>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</si>
  <si>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</si>
  <si>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</si>
  <si>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</si>
  <si>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</si>
  <si>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</si>
  <si>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</si>
  <si>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</si>
  <si>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</si>
  <si>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</si>
  <si>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</si>
  <si>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</si>
  <si>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</si>
  <si>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</si>
  <si>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</si>
  <si>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</si>
  <si>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</si>
  <si>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</si>
  <si>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</si>
  <si>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</si>
  <si>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</si>
  <si>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</si>
  <si>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</si>
  <si>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</si>
  <si>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</si>
  <si>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</si>
  <si>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</si>
  <si>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</si>
  <si>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</si>
  <si>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</si>
  <si>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</si>
  <si>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</si>
  <si>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</si>
  <si>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</si>
  <si>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</si>
  <si>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</si>
  <si>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</si>
  <si>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</si>
  <si>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</si>
  <si>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</si>
  <si>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</si>
  <si>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</si>
  <si>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</si>
  <si>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</si>
  <si>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</si>
  <si>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</si>
  <si>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</si>
  <si>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</si>
  <si>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</si>
  <si>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</si>
  <si>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</si>
  <si>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</si>
  <si>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</si>
  <si>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</si>
  <si>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</si>
  <si>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</si>
  <si>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</si>
  <si>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</si>
  <si>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</si>
  <si>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</si>
  <si>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</si>
  <si>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</si>
  <si>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</si>
  <si>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</si>
  <si>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</si>
  <si>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</si>
  <si>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</si>
  <si>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</si>
  <si>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</si>
  <si>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</si>
  <si>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</si>
  <si>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</si>
  <si>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</si>
  <si>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</si>
  <si>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</si>
  <si>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</si>
  <si>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</si>
  <si>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</si>
  <si>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</si>
  <si>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</si>
  <si>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</si>
  <si>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</si>
  <si>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</si>
  <si>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</si>
  <si>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</si>
  <si>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</si>
  <si>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</si>
  <si>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</si>
  <si>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</si>
  <si>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</si>
  <si>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</si>
  <si>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</si>
  <si>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</si>
  <si>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</si>
  <si>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</si>
  <si>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</si>
  <si>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</si>
  <si>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</si>
  <si>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</si>
  <si>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</si>
  <si>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</si>
  <si>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</si>
  <si>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</si>
  <si>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</si>
  <si>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</si>
  <si>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</si>
  <si>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</si>
  <si>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</si>
  <si>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</si>
  <si>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</si>
  <si>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</si>
  <si>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</si>
  <si>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</si>
  <si>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</si>
  <si>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</si>
  <si>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</si>
  <si>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</si>
  <si>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</si>
  <si>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</si>
  <si>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</si>
  <si>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</si>
  <si>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</si>
  <si>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</si>
  <si>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</si>
  <si>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</si>
  <si>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</si>
  <si>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</si>
  <si>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</si>
  <si>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</si>
  <si>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</si>
  <si>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</si>
  <si>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</si>
  <si>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</si>
  <si>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</si>
  <si>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</si>
  <si>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</si>
  <si>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</si>
  <si>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</si>
  <si>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</si>
  <si>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</si>
  <si>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</si>
  <si>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</si>
  <si>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</si>
  <si>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</si>
  <si>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</si>
  <si>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</si>
  <si>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</si>
  <si>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</si>
  <si>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</si>
  <si>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</si>
  <si>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</si>
  <si>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</si>
  <si>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</si>
  <si>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</si>
  <si>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</si>
  <si>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</si>
  <si>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</si>
  <si>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</si>
  <si>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</si>
  <si>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</si>
  <si>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</si>
  <si>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</si>
  <si>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</si>
  <si>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</si>
  <si>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</si>
  <si>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</si>
  <si>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</si>
  <si>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</si>
  <si>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</si>
  <si>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</si>
  <si>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</si>
  <si>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</si>
  <si>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</si>
  <si>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</si>
  <si>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</si>
  <si>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</si>
  <si>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</si>
  <si>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</si>
  <si>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</si>
  <si>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</si>
  <si>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</si>
  <si>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</si>
  <si>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</si>
  <si>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</si>
  <si>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</si>
  <si>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</si>
  <si>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</si>
  <si>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</si>
  <si>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</si>
  <si>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</si>
  <si>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</si>
  <si>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</si>
  <si>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</si>
  <si>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</si>
  <si>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</si>
  <si>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</si>
  <si>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</si>
  <si>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</si>
  <si>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</si>
  <si>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</si>
  <si>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</si>
  <si>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</si>
  <si>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</si>
  <si>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</si>
  <si>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</si>
  <si>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</si>
  <si>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</si>
  <si>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</si>
  <si>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</si>
  <si>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</si>
  <si>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</si>
  <si>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</si>
  <si>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</si>
  <si>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</si>
  <si>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</si>
  <si>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</si>
  <si>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</si>
  <si>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</si>
  <si>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</si>
  <si>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</si>
  <si>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</si>
  <si>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</si>
  <si>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</si>
  <si>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</si>
  <si>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</si>
  <si>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</si>
  <si>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</si>
  <si>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</si>
  <si>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</si>
  <si>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</si>
  <si>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</si>
  <si>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</si>
  <si>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</si>
  <si>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</si>
  <si>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</si>
  <si>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</si>
  <si>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</si>
  <si>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</si>
  <si>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</si>
  <si>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</si>
  <si>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</si>
  <si>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</si>
  <si>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</si>
  <si>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</si>
  <si>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</si>
  <si>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</si>
  <si>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</si>
  <si>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</si>
  <si>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</si>
  <si>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</si>
  <si>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</si>
  <si>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</si>
  <si>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</si>
  <si>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</si>
  <si>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</si>
  <si>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</si>
  <si>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</si>
  <si>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</si>
  <si>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</si>
  <si>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</si>
  <si>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</si>
  <si>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</si>
  <si>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</si>
  <si>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</si>
  <si>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</si>
  <si>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</si>
  <si>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</si>
  <si>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</si>
  <si>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</si>
  <si>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</si>
  <si>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</si>
  <si>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</si>
  <si>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</si>
  <si>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</si>
  <si>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</si>
  <si>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</si>
  <si>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</si>
  <si>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</si>
  <si>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</si>
  <si>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</si>
  <si>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</si>
  <si>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</si>
  <si>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</si>
  <si>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</si>
  <si>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</si>
  <si>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</si>
  <si>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</si>
  <si>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</si>
  <si>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</si>
  <si>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</si>
  <si>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</si>
  <si>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</si>
  <si>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</si>
  <si>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</si>
  <si>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</si>
  <si>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</si>
  <si>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</si>
  <si>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</si>
  <si>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</si>
  <si>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</si>
  <si>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</si>
  <si>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</si>
  <si>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</si>
  <si>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</si>
  <si>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</si>
  <si>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</si>
  <si>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</si>
  <si>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</si>
  <si>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</si>
  <si>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</si>
  <si>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</si>
  <si>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</si>
  <si>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</si>
  <si>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</si>
  <si>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</si>
  <si>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</si>
  <si>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</si>
  <si>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</si>
  <si>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</si>
  <si>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</si>
  <si>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</si>
  <si>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</si>
  <si>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</si>
  <si>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</si>
  <si>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</si>
  <si>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</si>
  <si>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</si>
  <si>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</si>
  <si>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</si>
  <si>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</si>
  <si>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</si>
  <si>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</si>
  <si>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</si>
  <si>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</si>
  <si>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</si>
  <si>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</si>
  <si>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</si>
  <si>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</si>
  <si>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</si>
  <si>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</si>
  <si>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</si>
  <si>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</si>
  <si>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</si>
  <si>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</si>
  <si>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</si>
  <si>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</si>
  <si>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</si>
  <si>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</si>
  <si>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</si>
  <si>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</si>
  <si>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</si>
  <si>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</si>
  <si>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</si>
  <si>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</si>
  <si>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</si>
  <si>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</si>
  <si>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</si>
  <si>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</si>
  <si>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</si>
  <si>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</si>
  <si>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</si>
  <si>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</si>
  <si>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</si>
  <si>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</si>
  <si>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</si>
  <si>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</si>
  <si>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</si>
  <si>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</si>
  <si>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</si>
  <si>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</si>
  <si>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</si>
  <si>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</si>
  <si>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</si>
  <si>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</si>
  <si>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</si>
  <si>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</si>
  <si>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</si>
  <si>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</si>
  <si>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</si>
  <si>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</si>
  <si>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</si>
  <si>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</si>
  <si>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</si>
  <si>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</si>
  <si>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</si>
  <si>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</si>
  <si>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</si>
  <si>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</si>
  <si>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</si>
  <si>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</si>
  <si>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</si>
  <si>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</si>
  <si>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</si>
  <si>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</si>
  <si>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</si>
  <si>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</si>
  <si>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</si>
  <si>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</si>
  <si>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</si>
  <si>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</si>
  <si>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</si>
  <si>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</si>
  <si>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</si>
  <si>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</si>
  <si>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</si>
  <si>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</si>
  <si>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</si>
  <si>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</si>
  <si>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</si>
  <si>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</si>
  <si>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</si>
  <si>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</si>
  <si>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</si>
  <si>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</si>
  <si>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</si>
  <si>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</si>
  <si>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</si>
  <si>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</si>
  <si>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</si>
  <si>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</si>
  <si>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</si>
  <si>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</si>
  <si>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</si>
  <si>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</si>
  <si>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</si>
  <si>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</si>
  <si>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</si>
  <si>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</si>
  <si>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</si>
  <si>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</si>
  <si>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</si>
  <si>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</si>
  <si>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</si>
  <si>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</si>
  <si>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</si>
  <si>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</si>
  <si>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</si>
  <si>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</si>
  <si>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</si>
  <si>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</si>
  <si>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</si>
  <si>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</si>
  <si>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</si>
  <si>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</si>
  <si>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</si>
  <si>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</si>
  <si>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</si>
  <si>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</si>
  <si>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</si>
  <si>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</si>
  <si>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</si>
  <si>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</si>
  <si>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</si>
  <si>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</si>
  <si>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</si>
  <si>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</si>
  <si>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</si>
  <si>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</si>
  <si>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</si>
  <si>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</si>
  <si>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</si>
  <si>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</si>
  <si>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</si>
  <si>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</si>
  <si>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</si>
  <si>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</si>
  <si>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</si>
  <si>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</si>
  <si>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</si>
  <si>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</si>
  <si>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</si>
  <si>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</si>
  <si>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</si>
  <si>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</si>
  <si>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</si>
  <si>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</si>
  <si>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</si>
  <si>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</si>
  <si>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</si>
  <si>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</si>
  <si>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</si>
  <si>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</si>
  <si>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</si>
  <si>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</si>
  <si>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</si>
  <si>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</si>
  <si>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</si>
  <si>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</si>
  <si>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</si>
  <si>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</si>
  <si>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</si>
  <si>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</si>
  <si>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</si>
  <si>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</si>
  <si>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</si>
  <si>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</si>
  <si>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</si>
  <si>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</si>
  <si>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</si>
  <si>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</si>
  <si>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</si>
  <si>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</si>
  <si>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</si>
  <si>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</si>
  <si>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</si>
  <si>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</si>
  <si>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</si>
  <si>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</si>
  <si>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</si>
  <si>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</si>
  <si>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</si>
  <si>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</si>
  <si>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</si>
  <si>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</si>
  <si>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</si>
  <si>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</si>
  <si>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</si>
  <si>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</si>
  <si>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</si>
  <si>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</si>
  <si>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</si>
  <si>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</si>
  <si>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</si>
  <si>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</si>
  <si>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</si>
  <si>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</si>
  <si>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</si>
  <si>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</si>
  <si>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</si>
  <si>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</si>
  <si>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</si>
  <si>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</si>
  <si>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</si>
  <si>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</si>
  <si>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</si>
  <si>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</si>
  <si>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</si>
  <si>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</si>
  <si>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</si>
  <si>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</si>
  <si>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</si>
  <si>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</si>
  <si>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</si>
  <si>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</si>
  <si>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</si>
  <si>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</si>
  <si>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</si>
  <si>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</si>
  <si>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</si>
  <si>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</si>
  <si>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</si>
  <si>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</si>
  <si>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</si>
  <si>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</si>
  <si>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</si>
  <si>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</si>
  <si>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</si>
  <si>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</si>
  <si>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</si>
  <si>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</si>
  <si>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</si>
  <si>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</si>
  <si>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</si>
  <si>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</si>
  <si>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</si>
  <si>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</si>
  <si>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</si>
  <si>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</si>
  <si>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</si>
  <si>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</si>
  <si>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</si>
  <si>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</si>
  <si>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</si>
  <si>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</si>
  <si>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</si>
  <si>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</si>
  <si>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</si>
  <si>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</si>
  <si>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</si>
  <si>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</si>
  <si>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</si>
  <si>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</si>
  <si>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</si>
  <si>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</si>
  <si>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</si>
  <si>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</si>
  <si>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</si>
  <si>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</si>
  <si>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</si>
  <si>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</si>
  <si>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</si>
  <si>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</si>
  <si>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</si>
  <si>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</si>
  <si>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</si>
  <si>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</si>
  <si>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</si>
  <si>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</si>
  <si>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</si>
  <si>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</si>
  <si>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</si>
  <si>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</si>
  <si>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</si>
  <si>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</si>
  <si>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</si>
  <si>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</si>
  <si>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</si>
  <si>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</si>
  <si>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</si>
  <si>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</si>
  <si>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</si>
  <si>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</si>
  <si>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</si>
  <si>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</si>
  <si>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</si>
  <si>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</si>
  <si>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</si>
  <si>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</si>
  <si>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</si>
  <si>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</si>
  <si>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</si>
  <si>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</si>
  <si>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</si>
  <si>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</si>
  <si>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</si>
  <si>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</si>
  <si>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</si>
  <si>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</si>
  <si>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</si>
  <si>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</si>
  <si>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</si>
  <si>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</si>
  <si>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</si>
  <si>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</si>
  <si>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</si>
  <si>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</si>
  <si>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</si>
  <si>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</si>
  <si>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</si>
  <si>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</si>
  <si>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</si>
  <si>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</si>
  <si>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</si>
  <si>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</si>
  <si>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</si>
  <si>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</si>
  <si>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</si>
  <si>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</si>
  <si>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</si>
  <si>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</si>
  <si>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</si>
  <si>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</si>
  <si>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</si>
  <si>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</si>
  <si>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</si>
  <si>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</si>
  <si>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</si>
  <si>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</si>
  <si>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</si>
  <si>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</si>
  <si>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</si>
  <si>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</si>
  <si>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</si>
  <si>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</si>
  <si>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</si>
  <si>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</si>
  <si>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</si>
  <si>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</si>
  <si>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</si>
  <si>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</si>
  <si>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</si>
  <si>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</si>
  <si>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</si>
  <si>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</si>
  <si>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</si>
  <si>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</si>
  <si>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</si>
  <si>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</si>
  <si>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</si>
  <si>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</si>
  <si>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</si>
  <si>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</si>
  <si>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</si>
  <si>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</si>
  <si>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</si>
  <si>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</si>
  <si>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</si>
  <si>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</si>
  <si>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</si>
  <si>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</si>
  <si>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</si>
  <si>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</si>
  <si>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</si>
  <si>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</si>
  <si>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</si>
  <si>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</si>
  <si>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</si>
  <si>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</si>
  <si>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</si>
  <si>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</si>
  <si>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</si>
  <si>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</si>
  <si>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</si>
  <si>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</si>
  <si>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</si>
  <si>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</si>
  <si>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</si>
  <si>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</si>
  <si>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</si>
  <si>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</si>
  <si>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</si>
  <si>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</si>
  <si>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</si>
  <si>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</si>
  <si>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</si>
  <si>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</si>
  <si>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</si>
  <si>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</si>
  <si>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</si>
  <si>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</si>
  <si>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</si>
  <si>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</si>
  <si>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</si>
  <si>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</si>
  <si>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</si>
  <si>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</si>
  <si>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</si>
  <si>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</si>
  <si>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</si>
  <si>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</si>
  <si>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</si>
  <si>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</si>
  <si>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</si>
  <si>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</si>
  <si>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</si>
  <si>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</si>
  <si>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</si>
  <si>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</si>
  <si>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</si>
  <si>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</si>
  <si>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</si>
  <si>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</si>
  <si>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</si>
  <si>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</si>
  <si>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</si>
  <si>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</si>
  <si>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</si>
  <si>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</si>
  <si>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</si>
  <si>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</si>
  <si>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</si>
  <si>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</si>
  <si>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</si>
  <si>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</si>
  <si>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</si>
  <si>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</si>
  <si>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</si>
  <si>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</si>
  <si>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</si>
  <si>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</si>
  <si>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</si>
  <si>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</si>
  <si>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</si>
  <si>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</si>
  <si>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</si>
  <si>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</si>
  <si>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</si>
  <si>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</si>
  <si>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</si>
  <si>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</si>
  <si>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</si>
  <si>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</si>
  <si>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</si>
  <si>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</si>
  <si>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</si>
  <si>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</si>
  <si>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</si>
  <si>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</si>
  <si>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</si>
  <si>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</si>
  <si>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</si>
  <si>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</si>
  <si>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</si>
  <si>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</si>
  <si>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</si>
  <si>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</si>
  <si>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</si>
  <si>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</si>
  <si>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</si>
  <si>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</si>
  <si>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</si>
  <si>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</si>
  <si>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</si>
  <si>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</si>
  <si>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</si>
  <si>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</si>
  <si>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</si>
  <si>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</si>
  <si>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</si>
  <si>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</si>
  <si>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</si>
  <si>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</si>
  <si>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</si>
  <si>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</si>
  <si>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</si>
  <si>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</si>
  <si>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</si>
  <si>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</si>
  <si>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</si>
  <si>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</si>
  <si>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</si>
  <si>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</si>
  <si>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</si>
  <si>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</si>
  <si>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</si>
  <si>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</si>
  <si>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</si>
  <si>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</si>
  <si>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</si>
  <si>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</si>
  <si>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</si>
  <si>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</si>
  <si>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</si>
  <si>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</si>
  <si>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</si>
  <si>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</si>
  <si>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</si>
  <si>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</si>
  <si>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</si>
  <si>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</si>
  <si>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</si>
  <si>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</si>
  <si>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</si>
  <si>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</si>
  <si>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</si>
  <si>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</si>
  <si>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</si>
  <si>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</si>
  <si>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</si>
  <si>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</si>
  <si>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</si>
  <si>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</si>
  <si>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</si>
  <si>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</si>
  <si>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</si>
  <si>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</si>
  <si>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</si>
  <si>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</si>
  <si>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</si>
  <si>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</si>
  <si>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</si>
  <si>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</si>
  <si>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</si>
  <si>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</si>
  <si>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</si>
  <si>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</si>
  <si>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</si>
  <si>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</si>
  <si>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</si>
  <si>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</si>
  <si>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</si>
  <si>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</si>
  <si>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</si>
  <si>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</si>
  <si>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</si>
  <si>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</si>
  <si>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</si>
  <si>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</si>
  <si>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</si>
  <si>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</si>
  <si>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</si>
  <si>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</si>
  <si>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</si>
  <si>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</si>
  <si>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</si>
  <si>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</si>
  <si>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</si>
  <si>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</si>
  <si>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</si>
  <si>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</si>
  <si>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</si>
  <si>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</si>
  <si>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</si>
  <si>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</si>
  <si>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</si>
  <si>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</si>
  <si>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</si>
  <si>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</si>
  <si>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</si>
  <si>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</si>
  <si>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</si>
  <si>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</si>
  <si>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</si>
  <si>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</si>
  <si>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</si>
  <si>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</si>
  <si>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</si>
  <si>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</si>
  <si>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</si>
  <si>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</si>
  <si>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</si>
  <si>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</si>
  <si>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</si>
  <si>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</si>
  <si>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</si>
  <si>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</si>
  <si>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</si>
  <si>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</si>
  <si>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</si>
  <si>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</si>
  <si>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</si>
  <si>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</si>
  <si>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</si>
  <si>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</si>
  <si>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</si>
  <si>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</si>
  <si>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</si>
  <si>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</si>
  <si>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</si>
  <si>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</si>
  <si>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</si>
  <si>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</si>
  <si>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</si>
  <si>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</si>
  <si>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</si>
  <si>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</si>
  <si>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</si>
  <si>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</si>
  <si>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</si>
  <si>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</si>
  <si>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</si>
  <si>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</si>
  <si>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</si>
  <si>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</si>
  <si>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</si>
  <si>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</si>
  <si>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</si>
  <si>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</si>
  <si>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</si>
  <si>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</si>
  <si>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</si>
  <si>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</si>
  <si>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</si>
  <si>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</si>
  <si>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</si>
  <si>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</si>
  <si>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</si>
  <si>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</si>
  <si>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</si>
  <si>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</si>
  <si>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</si>
  <si>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</si>
  <si>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</si>
  <si>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</si>
  <si>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</si>
  <si>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</si>
  <si>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</si>
  <si>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</si>
  <si>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</si>
  <si>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</si>
  <si>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</si>
  <si>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</si>
  <si>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</si>
  <si>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</si>
  <si>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</si>
  <si>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</si>
  <si>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</si>
  <si>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</si>
  <si>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</si>
  <si>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</si>
  <si>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</si>
  <si>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</si>
  <si>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</si>
  <si>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</si>
  <si>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</si>
  <si>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</si>
  <si>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</si>
  <si>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</si>
  <si>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</si>
  <si>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</si>
  <si>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</si>
  <si>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</si>
  <si>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</si>
  <si>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</si>
  <si>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</si>
  <si>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</si>
  <si>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</si>
  <si>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</si>
  <si>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</si>
  <si>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</si>
  <si>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</si>
  <si>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</si>
  <si>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</si>
  <si>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</si>
  <si>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</si>
  <si>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</si>
  <si>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</si>
  <si>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</si>
  <si>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</si>
  <si>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</si>
  <si>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</si>
  <si>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</si>
  <si>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</si>
  <si>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</si>
  <si>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</si>
  <si>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</si>
  <si>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</si>
  <si>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</si>
  <si>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</si>
  <si>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</si>
  <si>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</si>
  <si>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</si>
  <si>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</si>
  <si>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</si>
  <si>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</si>
  <si>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</si>
  <si>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</si>
  <si>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</si>
  <si>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</si>
  <si>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</si>
  <si>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</si>
  <si>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</si>
  <si>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</si>
  <si>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</si>
  <si>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</si>
  <si>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</si>
  <si>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</si>
  <si>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</si>
  <si>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</si>
  <si>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</si>
  <si>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</si>
  <si>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</si>
  <si>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</si>
  <si>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</si>
  <si>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</si>
  <si>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</si>
  <si>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</si>
  <si>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</si>
  <si>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</si>
  <si>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</si>
  <si>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</si>
  <si>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</si>
  <si>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</si>
  <si>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</si>
  <si>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</si>
  <si>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</si>
  <si>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</si>
  <si>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</si>
  <si>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</si>
  <si>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</si>
  <si>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</si>
  <si>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</si>
  <si>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</si>
  <si>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</si>
  <si>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</si>
  <si>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</si>
  <si>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</si>
  <si>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</si>
  <si>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</si>
  <si>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</si>
  <si>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</si>
  <si>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</si>
  <si>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</si>
  <si>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</si>
  <si>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</si>
  <si>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</si>
  <si>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</si>
  <si>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</si>
  <si>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</si>
  <si>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</si>
  <si>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</si>
  <si>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</si>
  <si>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</si>
  <si>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</si>
  <si>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</si>
  <si>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</si>
  <si>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</si>
  <si>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</si>
  <si>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</si>
  <si>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</si>
  <si>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</si>
  <si>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</si>
  <si>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</si>
  <si>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</si>
  <si>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</si>
  <si>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</si>
  <si>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</si>
  <si>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</si>
  <si>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</si>
  <si>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</si>
  <si>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</si>
  <si>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</si>
  <si>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</si>
  <si>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</si>
  <si>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</si>
  <si>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</si>
  <si>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</si>
  <si>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</si>
  <si>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</si>
  <si>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</si>
  <si>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</si>
  <si>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</si>
  <si>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</si>
  <si>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</si>
  <si>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</si>
  <si>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</si>
  <si>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</si>
  <si>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</si>
  <si>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</si>
  <si>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</si>
  <si>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</si>
  <si>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</si>
  <si>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</si>
  <si>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</si>
  <si>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</si>
  <si>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</si>
  <si>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</si>
  <si>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</si>
  <si>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</si>
  <si>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</si>
  <si>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</si>
  <si>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</si>
  <si>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</si>
  <si>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</si>
  <si>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</si>
  <si>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</si>
  <si>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</si>
  <si>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</si>
  <si>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</si>
  <si>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</si>
  <si>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</si>
  <si>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</si>
  <si>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</si>
  <si>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</si>
  <si>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</si>
  <si>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</si>
  <si>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</si>
  <si>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</si>
  <si>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</si>
  <si>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</si>
  <si>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</si>
  <si>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</si>
  <si>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</si>
  <si>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</si>
  <si>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</si>
  <si>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</si>
  <si>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</si>
  <si>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</si>
  <si>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</si>
  <si>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</si>
  <si>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</si>
  <si>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</si>
  <si>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</si>
  <si>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</si>
  <si>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</si>
  <si>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</si>
  <si>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</si>
  <si>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</si>
  <si>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</si>
  <si>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</si>
  <si>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</si>
  <si>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</si>
  <si>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</si>
  <si>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</si>
  <si>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</si>
  <si>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</si>
  <si>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</si>
  <si>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</si>
  <si>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</si>
  <si>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</si>
  <si>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</si>
  <si>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</si>
  <si>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</si>
  <si>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</si>
  <si>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</si>
  <si>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</si>
  <si>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</si>
  <si>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</si>
  <si>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</si>
  <si>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</si>
  <si>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</si>
  <si>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</si>
  <si>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</si>
  <si>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</si>
  <si>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</si>
  <si>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</si>
  <si>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</si>
  <si>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</si>
  <si>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</si>
  <si>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</si>
  <si>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</si>
  <si>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</si>
  <si>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</si>
  <si>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</si>
  <si>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</si>
  <si>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</si>
  <si>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</si>
  <si>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</si>
  <si>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</si>
  <si>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</si>
  <si>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</si>
  <si>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</si>
  <si>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</si>
  <si>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</si>
  <si>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</si>
  <si>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</si>
  <si>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</si>
  <si>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</si>
  <si>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</si>
  <si>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</si>
  <si>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</si>
  <si>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</si>
  <si>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</si>
  <si>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</si>
  <si>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</si>
  <si>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</si>
  <si>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</si>
  <si>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</si>
  <si>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</si>
  <si>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</si>
  <si>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</si>
  <si>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</si>
  <si>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</si>
  <si>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</si>
  <si>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</si>
  <si>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</si>
  <si>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</si>
  <si>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</si>
  <si>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</si>
  <si>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</si>
  <si>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</si>
  <si>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</si>
  <si>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</si>
  <si>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</si>
  <si>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</si>
  <si>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</si>
  <si>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</si>
  <si>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</si>
  <si>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</si>
  <si>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</si>
  <si>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</si>
  <si>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</si>
  <si>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</si>
  <si>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</si>
  <si>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</si>
  <si>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</si>
  <si>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</si>
  <si>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</si>
  <si>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</si>
  <si>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</si>
  <si>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</si>
  <si>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</si>
  <si>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</si>
  <si>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</si>
  <si>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</si>
  <si>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</si>
  <si>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</si>
  <si>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</si>
  <si>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</si>
  <si>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</si>
  <si>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</si>
  <si>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</si>
  <si>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</si>
  <si>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</si>
  <si>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</si>
  <si>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</si>
  <si>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</si>
  <si>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</si>
  <si>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</si>
  <si>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</si>
  <si>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</si>
  <si>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</si>
  <si>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</si>
  <si>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</si>
  <si>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</si>
  <si>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</si>
  <si>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</si>
  <si>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</si>
  <si>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</si>
  <si>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</si>
  <si>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</si>
  <si>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</si>
  <si>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</si>
  <si>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</si>
  <si>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</si>
  <si>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</si>
  <si>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</si>
  <si>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</si>
  <si>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</si>
  <si>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</si>
  <si>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</si>
  <si>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</si>
  <si>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</si>
  <si>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</si>
  <si>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</si>
  <si>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</si>
  <si>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</si>
  <si>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</si>
  <si>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</si>
  <si>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</si>
  <si>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</si>
  <si>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</si>
  <si>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</si>
  <si>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</si>
  <si>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</si>
  <si>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</si>
  <si>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</si>
  <si>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</si>
  <si>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</si>
  <si>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</si>
  <si>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</si>
  <si>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</si>
  <si>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</si>
  <si>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</si>
  <si>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</si>
  <si>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</si>
  <si>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</si>
  <si>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</si>
  <si>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</si>
  <si>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</si>
  <si>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</si>
  <si>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</si>
  <si>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</si>
  <si>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</si>
  <si>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</si>
  <si>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</si>
  <si>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</si>
  <si>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</si>
  <si>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</si>
  <si>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</si>
  <si>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</si>
  <si>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</si>
  <si>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</si>
  <si>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</si>
  <si>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</si>
  <si>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</si>
  <si>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</si>
  <si>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</si>
  <si>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</si>
  <si>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</si>
  <si>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</si>
  <si>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</si>
  <si>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</si>
  <si>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</si>
  <si>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</si>
  <si>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</si>
  <si>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</si>
  <si>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</si>
  <si>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</si>
  <si>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</si>
  <si>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</si>
  <si>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</si>
  <si>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</si>
  <si>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</si>
  <si>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</si>
  <si>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</si>
  <si>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</si>
  <si>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</si>
  <si>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</si>
  <si>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</si>
  <si>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</si>
  <si>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</si>
  <si>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</si>
  <si>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</si>
  <si>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</si>
  <si>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</si>
  <si>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</si>
  <si>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</si>
  <si>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</si>
  <si>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</si>
  <si>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</si>
  <si>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</si>
  <si>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</si>
  <si>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</si>
  <si>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</si>
  <si>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</si>
  <si>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</si>
  <si>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</si>
  <si>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</si>
  <si>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</si>
  <si>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</si>
  <si>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</si>
  <si>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</si>
  <si>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</si>
  <si>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</si>
  <si>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</si>
  <si>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</si>
  <si>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</si>
  <si>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</si>
  <si>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</si>
  <si>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</si>
  <si>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</si>
  <si>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</si>
  <si>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</si>
  <si>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</si>
  <si>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</si>
  <si>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</si>
  <si>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</si>
  <si>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</si>
  <si>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</si>
  <si>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</si>
  <si>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</si>
  <si>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</si>
  <si>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</si>
  <si>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</si>
  <si>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</si>
  <si>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</si>
  <si>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</si>
  <si>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</si>
  <si>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</si>
  <si>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</si>
  <si>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</si>
  <si>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</si>
  <si>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</si>
  <si>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</si>
  <si>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</si>
  <si>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</si>
  <si>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</si>
  <si>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</si>
  <si>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</si>
  <si>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</si>
  <si>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</si>
  <si>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</si>
  <si>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</si>
  <si>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</si>
  <si>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</si>
  <si>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</si>
  <si>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</si>
  <si>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</si>
  <si>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</si>
  <si>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</si>
  <si>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</si>
  <si>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</si>
  <si>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</si>
  <si>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</si>
  <si>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</si>
  <si>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</si>
  <si>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</si>
  <si>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</si>
  <si>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</si>
  <si>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</si>
  <si>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</si>
  <si>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</si>
  <si>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</si>
  <si>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</si>
  <si>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</si>
  <si>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</si>
  <si>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</si>
  <si>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</si>
  <si>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</si>
  <si>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</si>
  <si>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</si>
  <si>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</si>
  <si>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</si>
  <si>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</si>
  <si>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</si>
  <si>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</si>
  <si>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</si>
  <si>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</si>
  <si>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</si>
  <si>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</si>
  <si>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</si>
  <si>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</si>
  <si>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</si>
  <si>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</si>
  <si>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</si>
  <si>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</si>
  <si>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</si>
  <si>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</si>
  <si>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</si>
  <si>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</si>
  <si>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</si>
  <si>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</si>
  <si>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</si>
  <si>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</si>
  <si>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</si>
  <si>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</si>
  <si>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</si>
  <si>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</si>
  <si>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</si>
  <si>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</si>
  <si>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</si>
  <si>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</si>
  <si>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</si>
  <si>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</si>
  <si>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</si>
  <si>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</si>
  <si>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</si>
  <si>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</si>
  <si>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</si>
  <si>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</si>
  <si>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</si>
  <si>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</si>
  <si>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</si>
  <si>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</si>
  <si>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</si>
  <si>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</si>
  <si>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</si>
  <si>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</si>
  <si>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</si>
  <si>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</si>
  <si>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</si>
  <si>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</si>
  <si>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</si>
  <si>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</si>
  <si>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</si>
  <si>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</si>
  <si>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</si>
  <si>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</si>
  <si>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</si>
  <si>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</si>
  <si>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</si>
  <si>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</si>
  <si>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</si>
  <si>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</si>
  <si>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</si>
  <si>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</si>
  <si>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</si>
  <si>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</si>
  <si>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</si>
  <si>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</si>
  <si>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</si>
  <si>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</si>
  <si>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</si>
  <si>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</si>
  <si>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</si>
  <si>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</si>
  <si>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</si>
  <si>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</si>
  <si>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</si>
  <si>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</si>
  <si>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</si>
  <si>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</si>
  <si>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</si>
  <si>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</si>
  <si>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</si>
  <si>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</si>
  <si>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</si>
  <si>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</si>
  <si>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</si>
  <si>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</si>
  <si>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</si>
  <si>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</si>
  <si>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</si>
  <si>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</si>
  <si>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</si>
  <si>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</si>
  <si>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</si>
  <si>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</si>
  <si>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</si>
  <si>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</si>
  <si>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</si>
  <si>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</si>
  <si>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</si>
  <si>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</si>
  <si>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</si>
  <si>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</si>
  <si>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</si>
  <si>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</si>
  <si>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</si>
  <si>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</si>
  <si>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</si>
  <si>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</si>
  <si>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</si>
  <si>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</si>
  <si>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</si>
  <si>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</si>
  <si>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</si>
  <si>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</si>
  <si>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</si>
  <si>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</si>
  <si>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</si>
  <si>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</si>
  <si>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</si>
  <si>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</si>
  <si>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</si>
  <si>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</si>
  <si>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</si>
  <si>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</si>
  <si>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</si>
  <si>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</si>
  <si>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</si>
  <si>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</si>
  <si>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</si>
  <si>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</si>
  <si>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</si>
  <si>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</si>
  <si>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</si>
  <si>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</si>
  <si>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</si>
  <si>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</si>
  <si>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</si>
  <si>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</si>
  <si>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</si>
  <si>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</si>
  <si>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</si>
  <si>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</si>
  <si>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</si>
  <si>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</si>
  <si>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</si>
  <si>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</si>
  <si>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</si>
  <si>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</si>
  <si>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</si>
  <si>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</si>
  <si>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</si>
  <si>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</si>
  <si>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</si>
  <si>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</si>
  <si>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</si>
  <si>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</si>
  <si>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</si>
  <si>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</si>
  <si>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</si>
  <si>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</si>
  <si>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</si>
  <si>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</si>
  <si>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</si>
  <si>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</si>
  <si>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</si>
  <si>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</si>
  <si>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</si>
  <si>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</si>
  <si>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</si>
  <si>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</si>
  <si>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</si>
  <si>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</si>
  <si>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</si>
  <si>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</si>
  <si>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</si>
  <si>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</si>
  <si>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</si>
  <si>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</si>
  <si>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</si>
  <si>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</si>
  <si>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</si>
  <si>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</si>
  <si>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</si>
  <si>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</si>
  <si>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</si>
  <si>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</si>
  <si>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</si>
  <si>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</si>
  <si>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</si>
  <si>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</si>
  <si>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</si>
  <si>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</si>
  <si>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</si>
  <si>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</si>
  <si>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</si>
  <si>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</si>
  <si>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</si>
  <si>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</si>
  <si>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</si>
  <si>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</si>
  <si>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</si>
  <si>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</si>
  <si>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</si>
  <si>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</si>
  <si>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</si>
  <si>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</si>
  <si>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</si>
  <si>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</si>
  <si>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</si>
  <si>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</si>
  <si>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</si>
  <si>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</si>
  <si>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</si>
  <si>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</si>
  <si>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</si>
  <si>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</si>
  <si>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</si>
  <si>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</si>
  <si>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</si>
  <si>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</si>
  <si>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</si>
  <si>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</si>
  <si>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</si>
  <si>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</si>
  <si>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</si>
  <si>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</si>
  <si>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</si>
  <si>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</si>
  <si>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</si>
  <si>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</si>
  <si>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</si>
  <si>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</si>
  <si>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</si>
  <si>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</si>
  <si>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</si>
  <si>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</si>
  <si>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</si>
  <si>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</si>
  <si>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</si>
  <si>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</si>
  <si>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</si>
  <si>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</si>
  <si>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</si>
  <si>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</si>
  <si>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</si>
  <si>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</si>
  <si>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</si>
  <si>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</si>
  <si>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</si>
  <si>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</si>
  <si>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</si>
  <si>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</si>
  <si>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</si>
  <si>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</si>
  <si>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</si>
  <si>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</si>
  <si>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</si>
  <si>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</si>
  <si>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</si>
  <si>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</si>
  <si>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</si>
  <si>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</si>
  <si>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</si>
  <si>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</si>
  <si>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</si>
  <si>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</si>
  <si>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</si>
  <si>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</si>
  <si>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</si>
  <si>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</si>
  <si>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</si>
  <si>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</si>
  <si>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</si>
  <si>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</si>
  <si>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</si>
  <si>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</si>
  <si>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</si>
  <si>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</si>
  <si>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</si>
  <si>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</si>
  <si>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</si>
  <si>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</si>
  <si>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</si>
  <si>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</si>
  <si>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</si>
  <si>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</si>
  <si>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</si>
  <si>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</si>
  <si>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</si>
  <si>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</si>
  <si>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</si>
  <si>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</si>
  <si>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</si>
  <si>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</si>
  <si>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</si>
  <si>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</si>
  <si>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</si>
  <si>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</si>
  <si>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</si>
  <si>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</si>
  <si>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</si>
  <si>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</si>
  <si>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</si>
  <si>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</si>
  <si>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</si>
  <si>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</si>
  <si>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</si>
  <si>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</si>
  <si>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</si>
  <si>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</si>
  <si>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</si>
  <si>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</si>
  <si>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</si>
  <si>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</si>
  <si>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</si>
  <si>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</si>
  <si>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</si>
  <si>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</si>
  <si>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</si>
  <si>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</si>
  <si>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</si>
  <si>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</si>
  <si>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</si>
  <si>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</si>
  <si>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</si>
  <si>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</si>
  <si>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</si>
  <si>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</si>
  <si>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</si>
  <si>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</si>
  <si>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</si>
  <si>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</si>
  <si>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</si>
  <si>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</si>
  <si>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</si>
  <si>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</si>
  <si>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</si>
  <si>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</si>
  <si>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</si>
  <si>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</si>
  <si>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</si>
  <si>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</si>
  <si>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</si>
  <si>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</si>
  <si>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</si>
  <si>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</si>
  <si>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</si>
  <si>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</si>
  <si>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</si>
  <si>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</si>
  <si>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</si>
  <si>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</si>
  <si>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</si>
  <si>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</si>
  <si>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</si>
  <si>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</si>
  <si>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</si>
  <si>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</si>
  <si>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</si>
  <si>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</si>
  <si>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</si>
  <si>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</si>
  <si>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</si>
  <si>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</si>
  <si>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</si>
  <si>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</si>
  <si>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</si>
  <si>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</si>
  <si>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</si>
  <si>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</si>
  <si>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</si>
  <si>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</si>
  <si>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</si>
  <si>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</si>
  <si>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</si>
  <si>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</si>
  <si>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</si>
  <si>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</si>
  <si>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</si>
  <si>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</si>
  <si>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</si>
  <si>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</si>
  <si>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</si>
  <si>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</si>
  <si>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</si>
  <si>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</si>
  <si>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</si>
  <si>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</si>
  <si>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</si>
  <si>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</si>
  <si>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</si>
  <si>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</si>
  <si>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</si>
  <si>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</si>
  <si>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</si>
  <si>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</si>
  <si>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</si>
  <si>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</si>
  <si>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</si>
  <si>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</si>
  <si>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</si>
  <si>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</si>
  <si>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</si>
  <si>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</si>
  <si>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</si>
  <si>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</si>
  <si>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</si>
  <si>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</si>
  <si>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</si>
  <si>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</si>
  <si>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</si>
  <si>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</si>
  <si>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</si>
  <si>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</si>
  <si>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</si>
  <si>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</si>
  <si>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</si>
  <si>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</si>
  <si>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</si>
  <si>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</si>
  <si>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</si>
  <si>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</si>
  <si>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</si>
  <si>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</si>
  <si>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</si>
  <si>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</si>
  <si>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</si>
  <si>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</si>
  <si>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</si>
  <si>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</si>
  <si>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</si>
  <si>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</si>
  <si>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</si>
  <si>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</si>
  <si>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</si>
  <si>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</si>
  <si>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</si>
  <si>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</si>
  <si>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</si>
  <si>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</si>
  <si>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</si>
  <si>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</si>
  <si>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</si>
  <si>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</si>
  <si>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</si>
  <si>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</si>
  <si>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</si>
  <si>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</si>
  <si>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</si>
  <si>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</si>
  <si>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</si>
  <si>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</si>
  <si>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</si>
  <si>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</si>
  <si>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</si>
  <si>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</si>
  <si>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</si>
  <si>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</si>
  <si>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</si>
  <si>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</si>
  <si>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</si>
  <si>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</si>
  <si>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</si>
  <si>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</si>
  <si>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</si>
  <si>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</si>
  <si>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</si>
  <si>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</si>
  <si>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</si>
  <si>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</si>
  <si>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</si>
  <si>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</si>
  <si>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</si>
  <si>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</si>
  <si>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</si>
  <si>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</si>
  <si>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</si>
  <si>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</si>
  <si>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</si>
  <si>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</si>
  <si>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</si>
  <si>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</si>
  <si>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</si>
  <si>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</si>
  <si>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</si>
  <si>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</si>
  <si>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</si>
  <si>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</si>
  <si>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</si>
  <si>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</si>
  <si>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</si>
  <si>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</si>
  <si>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</si>
  <si>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</si>
  <si>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</si>
  <si>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</si>
  <si>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</si>
  <si>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</si>
  <si>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</si>
  <si>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</si>
  <si>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</si>
  <si>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</si>
  <si>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</si>
  <si>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</si>
  <si>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</si>
  <si>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</si>
  <si>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</si>
  <si>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</si>
  <si>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</si>
  <si>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</si>
  <si>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</si>
  <si>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</si>
  <si>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</si>
  <si>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</si>
  <si>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</si>
  <si>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</si>
  <si>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</si>
  <si>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</si>
  <si>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</si>
  <si>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</si>
  <si>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</si>
  <si>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</si>
  <si>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</si>
  <si>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</si>
  <si>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</si>
  <si>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</si>
  <si>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</si>
  <si>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</si>
  <si>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</si>
  <si>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</si>
  <si>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</si>
  <si>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</si>
  <si>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</si>
  <si>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</si>
  <si>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</si>
  <si>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</si>
  <si>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</si>
  <si>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</si>
  <si>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</si>
  <si>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</si>
  <si>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</si>
  <si>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</si>
  <si>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</si>
  <si>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</si>
  <si>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</si>
  <si>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</si>
  <si>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</si>
  <si>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</si>
  <si>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</si>
  <si>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</si>
  <si>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</si>
  <si>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</si>
  <si>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</si>
  <si>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</si>
  <si>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</si>
  <si>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</si>
  <si>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</si>
  <si>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</si>
  <si>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</si>
  <si>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</si>
  <si>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</si>
  <si>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</si>
  <si>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</si>
  <si>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</si>
  <si>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</si>
  <si>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</si>
  <si>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</si>
  <si>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</si>
  <si>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</si>
  <si>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</si>
  <si>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</si>
  <si>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</si>
  <si>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</si>
  <si>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</si>
  <si>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</si>
  <si>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</si>
  <si>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</si>
  <si>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</si>
  <si>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</si>
  <si>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</si>
  <si>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</si>
  <si>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</si>
  <si>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</si>
  <si>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</si>
  <si>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</si>
  <si>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</si>
  <si>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</si>
  <si>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</si>
  <si>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</si>
  <si>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</si>
  <si>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</si>
  <si>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</si>
  <si>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</si>
  <si>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</si>
  <si>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</si>
  <si>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</si>
  <si>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</si>
  <si>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</si>
  <si>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</si>
  <si>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</si>
  <si>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</si>
  <si>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</si>
  <si>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</si>
  <si>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</si>
  <si>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</si>
  <si>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</si>
  <si>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</si>
  <si>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</si>
  <si>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</si>
  <si>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</si>
  <si>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</si>
  <si>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</si>
  <si>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</si>
  <si>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</si>
  <si>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</si>
  <si>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</si>
  <si>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</si>
  <si>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</si>
  <si>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</si>
  <si>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</si>
  <si>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</si>
  <si>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</si>
  <si>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</si>
  <si>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</si>
  <si>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</si>
  <si>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</si>
  <si>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</si>
  <si>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</si>
  <si>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</si>
  <si>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</si>
  <si>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</si>
  <si>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</si>
  <si>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</si>
  <si>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</si>
  <si>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</si>
  <si>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</si>
  <si>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</si>
  <si>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</si>
  <si>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</si>
  <si>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</si>
  <si>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</si>
  <si>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</si>
  <si>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</si>
  <si>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</si>
  <si>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</si>
  <si>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</si>
  <si>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</si>
  <si>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</si>
  <si>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</si>
  <si>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</si>
  <si>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</si>
  <si>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</si>
  <si>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</si>
  <si>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</si>
  <si>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</si>
  <si>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</si>
  <si>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</si>
  <si>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</si>
  <si>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</si>
  <si>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</si>
  <si>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</si>
  <si>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</si>
  <si>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</si>
  <si>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</si>
  <si>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</si>
  <si>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</si>
  <si>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</si>
  <si>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</si>
  <si>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</si>
  <si>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</si>
  <si>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</si>
  <si>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</si>
  <si>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</si>
  <si>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</si>
  <si>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</si>
  <si>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</si>
  <si>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</si>
  <si>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</si>
  <si>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</si>
  <si>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</si>
  <si>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</si>
  <si>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</si>
  <si>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</si>
  <si>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</si>
  <si>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</si>
  <si>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</si>
  <si>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</si>
  <si>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</si>
  <si>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</si>
  <si>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</si>
  <si>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</si>
  <si>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</si>
  <si>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</si>
  <si>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</si>
  <si>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</si>
  <si>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</si>
  <si>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</si>
  <si>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</si>
  <si>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</si>
  <si>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</si>
  <si>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</si>
  <si>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</si>
  <si>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</si>
  <si>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</si>
  <si>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</si>
  <si>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</si>
  <si>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</si>
  <si>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</si>
  <si>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</si>
  <si>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</si>
  <si>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</si>
  <si>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</si>
  <si>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</si>
  <si>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</si>
  <si>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</si>
  <si>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</si>
  <si>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</si>
  <si>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</si>
  <si>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</si>
  <si>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</si>
  <si>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</si>
  <si>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</si>
  <si>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</si>
  <si>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</si>
  <si>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</si>
  <si>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</si>
  <si>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</si>
  <si>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</si>
  <si>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</si>
  <si>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</si>
  <si>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</si>
  <si>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</si>
  <si>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</si>
  <si>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</si>
  <si>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</si>
  <si>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</si>
  <si>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</si>
  <si>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</si>
  <si>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</si>
  <si>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</si>
  <si>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</si>
  <si>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</si>
  <si>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</si>
  <si>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</si>
  <si>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</si>
  <si>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</si>
  <si>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</si>
  <si>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</si>
  <si>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</si>
  <si>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</si>
  <si>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</si>
  <si>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</si>
  <si>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</si>
  <si>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</si>
  <si>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</si>
  <si>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</si>
  <si>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</si>
  <si>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</si>
  <si>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</si>
  <si>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</si>
  <si>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</si>
  <si>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</si>
  <si>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</si>
  <si>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</si>
  <si>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</si>
  <si>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</si>
  <si>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</si>
  <si>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</si>
  <si>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</si>
  <si>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</si>
  <si>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</si>
  <si>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</si>
  <si>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</si>
  <si>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</si>
  <si>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</si>
  <si>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</si>
  <si>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</si>
  <si>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</si>
  <si>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</si>
  <si>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</si>
  <si>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</si>
  <si>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</si>
  <si>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</si>
  <si>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</si>
  <si>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</si>
  <si>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</si>
  <si>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</si>
  <si>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</si>
  <si>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</si>
  <si>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</si>
  <si>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</si>
  <si>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</si>
  <si>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</si>
  <si>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</si>
  <si>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</si>
  <si>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</si>
  <si>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</si>
  <si>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</si>
  <si>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</si>
  <si>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</si>
  <si>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</si>
  <si>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</si>
  <si>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</si>
  <si>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</si>
  <si>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</si>
  <si>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</si>
  <si>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</si>
  <si>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</si>
  <si>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</si>
  <si>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</si>
  <si>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</si>
  <si>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</si>
  <si>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</si>
  <si>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</si>
  <si>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</si>
  <si>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</si>
  <si>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</si>
  <si>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</si>
  <si>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</si>
  <si>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</si>
  <si>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</si>
  <si>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</si>
  <si>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</si>
  <si>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</si>
  <si>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</si>
  <si>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</si>
  <si>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</si>
  <si>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</si>
  <si>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</si>
  <si>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</si>
  <si>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</si>
  <si>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</si>
  <si>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</si>
  <si>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</si>
  <si>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</si>
  <si>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</si>
  <si>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</si>
  <si>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</si>
  <si>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</si>
  <si>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</si>
  <si>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</si>
  <si>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</si>
  <si>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</si>
  <si>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</si>
  <si>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</si>
  <si>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</si>
  <si>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</si>
  <si>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</si>
  <si>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</si>
  <si>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</si>
  <si>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</si>
  <si>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</si>
  <si>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</si>
  <si>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</si>
  <si>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</si>
  <si>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</si>
  <si>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</si>
  <si>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</si>
  <si>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</si>
  <si>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</si>
  <si>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</si>
  <si>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</si>
  <si>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</si>
  <si>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</si>
  <si>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</si>
  <si>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</si>
  <si>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</si>
  <si>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</si>
  <si>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</si>
  <si>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</si>
  <si>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</si>
  <si>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</si>
  <si>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</si>
  <si>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</si>
  <si>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</si>
  <si>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</si>
  <si>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</si>
  <si>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</si>
  <si>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</si>
  <si>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</si>
  <si>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</si>
  <si>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</si>
  <si>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</si>
  <si>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</si>
  <si>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</si>
  <si>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</si>
  <si>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</si>
  <si>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</si>
  <si>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</si>
  <si>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</si>
  <si>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</si>
  <si>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</si>
  <si>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</si>
  <si>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</si>
  <si>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</si>
  <si>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</si>
  <si>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</si>
  <si>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</si>
  <si>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</si>
  <si>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</si>
  <si>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</si>
  <si>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</si>
  <si>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</si>
  <si>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</si>
  <si>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</si>
  <si>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</si>
  <si>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</si>
  <si>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</si>
  <si>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</si>
  <si>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</si>
  <si>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</si>
  <si>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</si>
  <si>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</si>
  <si>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</si>
  <si>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</si>
  <si>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</si>
  <si>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</si>
  <si>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</si>
  <si>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</si>
  <si>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</si>
  <si>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</si>
  <si>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</si>
  <si>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</si>
  <si>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</si>
  <si>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</si>
  <si>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</si>
  <si>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</si>
  <si>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</si>
  <si>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</si>
  <si>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</si>
  <si>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</si>
  <si>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</si>
  <si>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</si>
  <si>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</si>
  <si>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</si>
  <si>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</si>
  <si>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</si>
  <si>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</si>
  <si>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</si>
  <si>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</si>
  <si>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</si>
  <si>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</si>
  <si>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</si>
  <si>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</si>
  <si>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</si>
  <si>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</si>
  <si>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</si>
  <si>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</si>
  <si>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</si>
  <si>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</si>
  <si>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</si>
  <si>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</si>
  <si>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</si>
  <si>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</si>
  <si>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</si>
  <si>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</si>
  <si>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</si>
  <si>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</si>
  <si>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</si>
  <si>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</si>
  <si>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</si>
  <si>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</si>
  <si>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</si>
  <si>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</si>
  <si>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</si>
  <si>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</si>
  <si>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</si>
  <si>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</si>
  <si>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</si>
  <si>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</si>
  <si>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</si>
  <si>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</si>
  <si>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</si>
  <si>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</si>
  <si>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</si>
  <si>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</si>
  <si>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</si>
  <si>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</si>
  <si>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</si>
  <si>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</si>
  <si>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</si>
  <si>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</si>
  <si>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</si>
  <si>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</si>
  <si>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</si>
  <si>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</si>
  <si>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</si>
  <si>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</si>
  <si>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</si>
  <si>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</si>
  <si>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</si>
  <si>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</si>
  <si>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</si>
  <si>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</si>
  <si>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</si>
  <si>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</si>
  <si>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</si>
  <si>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</si>
  <si>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</si>
  <si>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</si>
  <si>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</si>
  <si>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</si>
  <si>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</si>
  <si>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</si>
  <si>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</si>
  <si>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</si>
  <si>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</si>
  <si>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</si>
  <si>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</si>
  <si>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</si>
  <si>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</si>
  <si>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</si>
  <si>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</si>
  <si>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</si>
  <si>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</si>
  <si>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</si>
  <si>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</si>
  <si>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</si>
  <si>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</si>
  <si>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</si>
  <si>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</si>
  <si>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</si>
  <si>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</si>
  <si>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</si>
  <si>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</si>
  <si>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</si>
  <si>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</si>
  <si>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</si>
  <si>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</si>
  <si>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</si>
  <si>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</si>
  <si>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</si>
  <si>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</si>
  <si>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</si>
  <si>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</si>
  <si>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</si>
  <si>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</si>
  <si>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</si>
  <si>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</si>
  <si>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</si>
  <si>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</si>
  <si>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</si>
  <si>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</si>
  <si>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</si>
  <si>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</si>
  <si>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</si>
  <si>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</si>
  <si>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</si>
  <si>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</si>
  <si>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</si>
  <si>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</si>
  <si>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</si>
  <si>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</si>
  <si>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</si>
  <si>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</si>
  <si>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</si>
  <si>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</si>
  <si>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</si>
  <si>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</si>
  <si>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</si>
  <si>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</si>
  <si>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</si>
  <si>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</si>
  <si>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</si>
  <si>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</si>
  <si>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</si>
  <si>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</si>
  <si>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</si>
  <si>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</si>
  <si>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</si>
  <si>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</si>
  <si>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</si>
  <si>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</si>
  <si>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</si>
  <si>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</si>
  <si>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</si>
  <si>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</si>
  <si>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</si>
  <si>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</si>
  <si>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</si>
  <si>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</si>
  <si>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</si>
  <si>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</si>
  <si>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</si>
  <si>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</si>
  <si>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</si>
  <si>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</si>
  <si>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</si>
  <si>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</si>
  <si>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</si>
  <si>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</si>
  <si>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</si>
  <si>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</si>
  <si>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</si>
  <si>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</si>
  <si>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</si>
  <si>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</si>
  <si>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</si>
  <si>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</si>
  <si>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</si>
  <si>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</si>
  <si>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</si>
  <si>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</si>
  <si>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</si>
  <si>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</si>
  <si>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</si>
  <si>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</si>
  <si>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</si>
  <si>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</si>
  <si>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</si>
  <si>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</si>
  <si>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</si>
  <si>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</si>
  <si>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</si>
  <si>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</si>
  <si>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</si>
  <si>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</si>
  <si>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</si>
  <si>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</si>
  <si>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</si>
  <si>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</si>
  <si>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</si>
  <si>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</si>
  <si>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</si>
  <si>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</si>
  <si>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</si>
  <si>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</si>
  <si>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</si>
  <si>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</si>
  <si>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</si>
  <si>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</si>
  <si>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</si>
  <si>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</si>
  <si>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</si>
  <si>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</si>
  <si>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</si>
  <si>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</si>
  <si>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</si>
  <si>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</si>
  <si>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</si>
  <si>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</si>
  <si>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</si>
  <si>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</si>
  <si>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</si>
  <si>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</si>
  <si>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</si>
  <si>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</si>
  <si>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</si>
  <si>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</si>
  <si>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</si>
  <si>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</si>
  <si>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</si>
  <si>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</si>
  <si>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</si>
  <si>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</si>
  <si>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</si>
  <si>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</si>
  <si>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</si>
  <si>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</si>
  <si>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</si>
  <si>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</si>
  <si>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</si>
  <si>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</si>
  <si>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</si>
  <si>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</si>
  <si>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</si>
  <si>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</si>
  <si>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</si>
  <si>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</si>
  <si>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</si>
  <si>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</si>
  <si>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</si>
  <si>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</si>
  <si>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</si>
  <si>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</si>
  <si>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</si>
  <si>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</si>
  <si>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</si>
  <si>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</si>
  <si>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</si>
  <si>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</si>
  <si>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</si>
  <si>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</si>
  <si>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</si>
  <si>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</si>
  <si>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</si>
  <si>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</si>
  <si>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</si>
  <si>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</si>
  <si>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</si>
  <si>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</si>
  <si>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</si>
  <si>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</si>
  <si>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</si>
  <si>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</si>
  <si>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</si>
  <si>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</si>
  <si>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</si>
  <si>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</si>
  <si>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</si>
  <si>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</si>
  <si>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</si>
  <si>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</si>
  <si>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</si>
  <si>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</si>
  <si>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</si>
  <si>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</si>
  <si>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</si>
  <si>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</si>
  <si>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</si>
  <si>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</si>
  <si>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</si>
  <si>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</si>
  <si>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</si>
  <si>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</si>
  <si>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</si>
  <si>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</si>
  <si>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</si>
  <si>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</si>
  <si>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</si>
  <si>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</si>
  <si>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</si>
  <si>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</si>
  <si>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</si>
  <si>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</si>
  <si>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</si>
  <si>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</si>
  <si>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</si>
  <si>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</si>
  <si>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</si>
  <si>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</si>
  <si>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</si>
  <si>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</si>
  <si>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</si>
  <si>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</si>
  <si>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</si>
  <si>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</si>
  <si>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</si>
  <si>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</si>
  <si>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</si>
  <si>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</si>
  <si>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</si>
  <si>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</si>
  <si>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</si>
  <si>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</si>
  <si>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</si>
  <si>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</si>
  <si>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</si>
  <si>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</si>
  <si>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</si>
  <si>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</si>
  <si>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</si>
  <si>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</si>
  <si>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</si>
  <si>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</si>
  <si>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</si>
  <si>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</si>
  <si>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</si>
  <si>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</si>
  <si>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</si>
  <si>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</si>
  <si>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</si>
  <si>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</si>
  <si>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</si>
  <si>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</si>
  <si>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</si>
  <si>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</si>
  <si>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</si>
  <si>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</si>
  <si>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</si>
  <si>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</si>
  <si>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</si>
  <si>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</si>
  <si>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</si>
  <si>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</si>
  <si>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</si>
  <si>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</si>
  <si>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</si>
  <si>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</si>
  <si>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</si>
  <si>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</si>
  <si>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</si>
  <si>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</si>
  <si>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</si>
  <si>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</si>
  <si>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</si>
  <si>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</si>
  <si>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</si>
  <si>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</si>
  <si>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</si>
  <si>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</si>
  <si>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</si>
  <si>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</si>
  <si>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</si>
  <si>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</si>
  <si>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</si>
  <si>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</si>
  <si>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</si>
  <si>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</si>
  <si>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</si>
  <si>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</si>
  <si>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</si>
  <si>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</si>
  <si>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</si>
  <si>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</si>
  <si>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</si>
  <si>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</si>
  <si>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</si>
  <si>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</si>
  <si>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</si>
  <si>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</si>
  <si>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</si>
  <si>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</si>
  <si>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</si>
  <si>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</si>
  <si>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</si>
  <si>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</si>
  <si>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</si>
  <si>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</si>
  <si>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</si>
  <si>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</si>
  <si>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</si>
  <si>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</si>
  <si>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</si>
  <si>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</si>
  <si>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</si>
  <si>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</si>
  <si>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</si>
  <si>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</si>
  <si>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</si>
  <si>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</si>
  <si>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</si>
  <si>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</si>
  <si>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</si>
  <si>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</si>
  <si>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</si>
  <si>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</si>
  <si>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</si>
  <si>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</si>
  <si>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</si>
  <si>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</si>
  <si>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</si>
  <si>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</si>
  <si>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</si>
  <si>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</si>
  <si>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</si>
  <si>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</si>
  <si>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</si>
  <si>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</si>
  <si>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</si>
  <si>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</si>
  <si>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</si>
  <si>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</si>
  <si>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</si>
  <si>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</si>
  <si>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</si>
  <si>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</si>
  <si>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</si>
  <si>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</si>
  <si>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</si>
  <si>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</si>
  <si>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</si>
  <si>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</si>
  <si>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</si>
  <si>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</si>
  <si>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</si>
  <si>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</si>
  <si>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</si>
  <si>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</si>
  <si>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</si>
  <si>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</si>
  <si>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</si>
  <si>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</si>
  <si>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</si>
  <si>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</si>
  <si>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</si>
  <si>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</si>
  <si>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</si>
  <si>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</si>
  <si>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</si>
  <si>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</si>
  <si>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</si>
  <si>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</si>
  <si>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</si>
  <si>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</si>
  <si>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</si>
  <si>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</si>
  <si>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</si>
  <si>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</si>
  <si>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</si>
  <si>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</si>
  <si>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</si>
  <si>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</si>
  <si>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</si>
  <si>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</si>
  <si>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</si>
  <si>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</si>
  <si>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</si>
  <si>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</si>
  <si>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</si>
  <si>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</si>
  <si>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</si>
  <si>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</si>
  <si>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</si>
  <si>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</si>
  <si>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</si>
  <si>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</si>
  <si>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</si>
  <si>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</si>
  <si>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</si>
  <si>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</si>
  <si>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</si>
  <si>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</si>
  <si>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</si>
  <si>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</si>
  <si>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</si>
  <si>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</si>
  <si>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</si>
  <si>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</si>
  <si>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</si>
  <si>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</si>
  <si>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</si>
  <si>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</si>
  <si>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</si>
  <si>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</si>
  <si>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</si>
  <si>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</si>
  <si>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</si>
  <si>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</si>
  <si>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</si>
  <si>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</si>
  <si>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</si>
  <si>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</si>
  <si>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</si>
  <si>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</si>
  <si>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</si>
  <si>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</si>
  <si>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</si>
  <si>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</si>
  <si>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</si>
  <si>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</si>
  <si>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</si>
  <si>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</si>
  <si>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</si>
  <si>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</si>
  <si>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</si>
  <si>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</si>
  <si>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</si>
  <si>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</si>
  <si>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</si>
  <si>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</si>
  <si>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</si>
  <si>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</si>
  <si>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</si>
  <si>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</si>
  <si>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</si>
  <si>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</si>
  <si>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</si>
  <si>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</si>
  <si>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</si>
  <si>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</si>
  <si>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</si>
  <si>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</si>
  <si>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</si>
  <si>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</si>
  <si>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</si>
  <si>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</si>
  <si>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</si>
  <si>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</si>
  <si>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</si>
  <si>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</si>
  <si>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</si>
  <si>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</si>
  <si>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</si>
  <si>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</si>
  <si>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</si>
  <si>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</si>
  <si>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</si>
  <si>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</si>
  <si>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</si>
  <si>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</si>
  <si>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</si>
  <si>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</si>
  <si>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</si>
  <si>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</si>
  <si>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</si>
  <si>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</si>
  <si>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</si>
  <si>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</si>
  <si>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</si>
  <si>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</si>
  <si>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</si>
  <si>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</si>
  <si>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</si>
  <si>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</si>
  <si>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</si>
  <si>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</si>
  <si>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</si>
  <si>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</si>
  <si>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</si>
  <si>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</si>
  <si>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</si>
  <si>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</si>
  <si>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</si>
  <si>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</si>
  <si>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</si>
  <si>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</si>
  <si>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</si>
  <si>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</si>
  <si>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</si>
  <si>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</si>
  <si>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</si>
  <si>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</si>
  <si>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</si>
  <si>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</si>
  <si>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</si>
  <si>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</si>
  <si>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</si>
  <si>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</si>
  <si>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</si>
  <si>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</si>
  <si>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</si>
  <si>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</si>
  <si>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</si>
  <si>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</si>
  <si>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</si>
  <si>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</si>
  <si>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</si>
  <si>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</si>
  <si>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</si>
  <si>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</si>
  <si>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</si>
  <si>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</si>
  <si>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</si>
  <si>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</si>
  <si>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</si>
  <si>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</si>
  <si>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</si>
  <si>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</si>
  <si>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</si>
  <si>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</si>
  <si>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</si>
  <si>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</si>
  <si>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</si>
  <si>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</si>
  <si>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</si>
  <si>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</si>
  <si>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</si>
  <si>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</si>
  <si>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</si>
  <si>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</si>
  <si>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</si>
  <si>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</si>
  <si>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</si>
  <si>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</si>
  <si>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</si>
  <si>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</si>
  <si>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</si>
  <si>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</si>
  <si>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</si>
  <si>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</si>
  <si>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</si>
  <si>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</si>
  <si>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</si>
  <si>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</si>
  <si>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</si>
  <si>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</si>
  <si>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</si>
  <si>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</si>
  <si>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</si>
  <si>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</si>
  <si>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</si>
  <si>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</si>
  <si>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</si>
  <si>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</si>
  <si>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</si>
  <si>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</si>
  <si>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</si>
  <si>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</si>
  <si>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</si>
  <si>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</si>
  <si>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</si>
  <si>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</si>
  <si>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</si>
  <si>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</si>
  <si>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</si>
  <si>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</si>
  <si>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</si>
  <si>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</si>
  <si>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</si>
  <si>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</si>
  <si>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</si>
  <si>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</si>
  <si>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</si>
  <si>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</si>
  <si>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</si>
  <si>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</si>
  <si>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</si>
  <si>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</si>
  <si>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</si>
  <si>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</si>
  <si>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</si>
  <si>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</si>
  <si>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</si>
  <si>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</si>
  <si>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</si>
  <si>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</si>
  <si>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</si>
  <si>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</si>
  <si>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</si>
  <si>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</si>
  <si>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</si>
  <si>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</si>
  <si>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</si>
  <si>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</si>
  <si>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</si>
  <si>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</si>
  <si>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</si>
  <si>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</si>
  <si>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</si>
  <si>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</si>
  <si>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</si>
  <si>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</si>
  <si>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</si>
  <si>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</si>
  <si>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</si>
  <si>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</si>
  <si>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</si>
  <si>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</si>
  <si>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</si>
  <si>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</si>
  <si>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</si>
  <si>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</si>
  <si>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</si>
  <si>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</si>
  <si>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</si>
  <si>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</si>
  <si>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</si>
  <si>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</si>
  <si>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</si>
  <si>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</si>
  <si>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</si>
  <si>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</si>
  <si>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</si>
  <si>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</si>
  <si>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</si>
  <si>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</si>
  <si>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</si>
  <si>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</si>
  <si>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</si>
  <si>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</si>
  <si>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</si>
  <si>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</si>
  <si>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</si>
  <si>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</si>
  <si>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</si>
  <si>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</si>
  <si>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</si>
  <si>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</si>
  <si>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</si>
  <si>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</si>
  <si>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</si>
  <si>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</si>
  <si>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</si>
  <si>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</si>
  <si>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</si>
  <si>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</si>
  <si>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</si>
  <si>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</si>
  <si>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</si>
  <si>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</si>
  <si>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</si>
  <si>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</si>
  <si>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</si>
  <si>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</si>
  <si>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</si>
  <si>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</si>
  <si>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</si>
  <si>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</si>
  <si>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</si>
  <si>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</si>
  <si>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</si>
  <si>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</si>
  <si>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</si>
  <si>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</si>
  <si>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</si>
  <si>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</si>
  <si>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</si>
  <si>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</si>
  <si>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</si>
  <si>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</si>
  <si>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</si>
  <si>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</si>
  <si>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</si>
  <si>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</si>
  <si>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</si>
  <si>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</si>
  <si>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</si>
  <si>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</si>
  <si>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</si>
  <si>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</si>
  <si>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</si>
  <si>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</si>
  <si>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</si>
  <si>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</si>
  <si>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</si>
  <si>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</si>
  <si>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</si>
  <si>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</si>
  <si>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</si>
  <si>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</si>
  <si>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</si>
  <si>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</si>
  <si>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</si>
  <si>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</si>
  <si>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</si>
  <si>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</si>
  <si>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</si>
  <si>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</si>
  <si>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</si>
  <si>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</si>
  <si>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</si>
  <si>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</si>
  <si>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</si>
  <si>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</si>
  <si>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</si>
  <si>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</si>
  <si>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</si>
  <si>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</si>
  <si>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</si>
  <si>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</si>
  <si>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</si>
  <si>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</si>
  <si>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</si>
  <si>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</si>
  <si>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</si>
  <si>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</si>
  <si>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</si>
  <si>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</si>
  <si>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</si>
  <si>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</si>
  <si>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</si>
  <si>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</si>
  <si>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</si>
  <si>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</si>
  <si>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</si>
  <si>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</si>
  <si>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</si>
  <si>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</si>
  <si>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</si>
  <si>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</si>
  <si>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</si>
  <si>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</si>
  <si>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</si>
  <si>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</si>
  <si>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</si>
  <si>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</si>
  <si>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</si>
  <si>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</si>
  <si>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</si>
  <si>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</si>
  <si>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</si>
  <si>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</si>
  <si>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</si>
  <si>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</si>
  <si>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</si>
  <si>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</si>
  <si>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</si>
  <si>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</si>
  <si>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</si>
  <si>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</si>
  <si>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</si>
  <si>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</si>
  <si>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</si>
  <si>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</si>
  <si>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</si>
  <si>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</si>
  <si>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</si>
  <si>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</si>
  <si>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</si>
  <si>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</si>
  <si>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</si>
  <si>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</si>
  <si>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</si>
  <si>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</si>
  <si>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</si>
  <si>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</si>
  <si>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</si>
  <si>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</si>
  <si>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</si>
  <si>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</si>
  <si>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</si>
  <si>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</si>
  <si>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</si>
  <si>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</si>
  <si>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</si>
  <si>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</si>
  <si>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</si>
  <si>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</si>
  <si>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</si>
  <si>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</si>
  <si>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</si>
  <si>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</si>
  <si>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</si>
  <si>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</si>
  <si>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</si>
  <si>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</si>
  <si>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</si>
  <si>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</si>
  <si>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</si>
  <si>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</si>
  <si>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</si>
  <si>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</si>
  <si>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</si>
  <si>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</si>
  <si>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</si>
  <si>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</si>
  <si>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</si>
  <si>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</si>
  <si>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</si>
  <si>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</si>
  <si>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</si>
  <si>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</si>
  <si>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</si>
  <si>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</si>
  <si>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</si>
  <si>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</si>
  <si>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</si>
  <si>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</si>
  <si>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</si>
  <si>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</si>
  <si>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</si>
  <si>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</si>
  <si>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</si>
  <si>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</si>
  <si>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</si>
  <si>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</si>
  <si>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</si>
  <si>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</si>
  <si>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</si>
  <si>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</si>
  <si>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</si>
  <si>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</si>
  <si>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</si>
  <si>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</si>
  <si>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</si>
  <si>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</si>
  <si>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</si>
  <si>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</si>
  <si>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</si>
  <si>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</si>
  <si>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</si>
  <si>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</si>
  <si>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</si>
  <si>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</si>
  <si>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</si>
  <si>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</si>
  <si>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</si>
  <si>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</si>
  <si>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</si>
  <si>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</si>
  <si>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</si>
  <si>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</si>
  <si>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</si>
  <si>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</si>
  <si>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</si>
  <si>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</si>
  <si>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</si>
  <si>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</si>
  <si>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</si>
  <si>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</si>
  <si>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</si>
  <si>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</si>
  <si>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</si>
  <si>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</si>
  <si>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</si>
  <si>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</si>
  <si>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</si>
  <si>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</si>
  <si>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</si>
  <si>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</si>
  <si>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</si>
  <si>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</si>
  <si>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</si>
  <si>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</si>
  <si>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</si>
  <si>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</si>
  <si>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</si>
  <si>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</si>
  <si>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</si>
  <si>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</si>
  <si>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</si>
  <si>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</si>
  <si>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</si>
  <si>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</si>
  <si>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</si>
  <si>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</si>
  <si>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</si>
  <si>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</si>
  <si>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</si>
  <si>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</si>
  <si>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</si>
  <si>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</si>
  <si>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</si>
  <si>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</si>
  <si>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</si>
  <si>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</si>
  <si>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</si>
  <si>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</si>
  <si>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</si>
  <si>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</si>
  <si>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</si>
  <si>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</si>
  <si>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</si>
  <si>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</si>
  <si>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</si>
  <si>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</si>
  <si>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</si>
  <si>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</si>
  <si>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</si>
  <si>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</si>
  <si>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</si>
  <si>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</si>
  <si>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</si>
  <si>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</si>
  <si>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</si>
  <si>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</si>
  <si>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</si>
  <si>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</si>
  <si>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</si>
  <si>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</si>
  <si>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</si>
  <si>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</si>
  <si>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</si>
  <si>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</si>
  <si>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</si>
  <si>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</si>
  <si>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</si>
  <si>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</si>
  <si>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</si>
  <si>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</si>
  <si>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</si>
  <si>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</si>
  <si>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</si>
  <si>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</si>
  <si>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</si>
  <si>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</si>
  <si>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</si>
  <si>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</si>
  <si>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</si>
  <si>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</si>
  <si>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</si>
  <si>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</si>
  <si>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</si>
  <si>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</si>
  <si>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</si>
  <si>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</si>
  <si>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</si>
  <si>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</si>
  <si>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</si>
  <si>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</si>
  <si>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</si>
  <si>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</si>
  <si>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</si>
  <si>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</si>
  <si>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</si>
  <si>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</si>
  <si>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</si>
  <si>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</si>
  <si>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</si>
  <si>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</si>
  <si>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</si>
  <si>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</si>
  <si>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</si>
  <si>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</si>
  <si>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</si>
  <si>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</si>
  <si>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</si>
  <si>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</si>
  <si>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</si>
  <si>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</si>
  <si>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</si>
  <si>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</si>
  <si>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</si>
  <si>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</si>
  <si>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</si>
  <si>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</si>
  <si>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</si>
  <si>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</si>
  <si>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</si>
  <si>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</si>
  <si>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</si>
  <si>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</si>
  <si>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</si>
  <si>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</si>
  <si>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</si>
  <si>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</si>
  <si>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</si>
  <si>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</si>
  <si>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</si>
  <si>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</si>
  <si>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</si>
  <si>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</si>
  <si>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</si>
  <si>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</si>
  <si>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</si>
  <si>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</si>
  <si>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</si>
  <si>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</si>
  <si>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</si>
  <si>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</si>
  <si>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</si>
  <si>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</si>
  <si>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</si>
  <si>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</si>
  <si>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</si>
  <si>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</si>
  <si>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</si>
  <si>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</si>
  <si>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</si>
  <si>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</si>
  <si>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</si>
  <si>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</si>
  <si>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</si>
  <si>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</si>
  <si>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</si>
  <si>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</si>
  <si>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</si>
  <si>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</si>
  <si>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</si>
  <si>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</si>
  <si>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</si>
  <si>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</si>
  <si>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</si>
  <si>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</si>
  <si>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</si>
  <si>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</si>
  <si>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</si>
  <si>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</si>
  <si>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</si>
  <si>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</si>
  <si>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</si>
  <si>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</si>
  <si>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</si>
  <si>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</si>
  <si>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</si>
  <si>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</si>
  <si>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</si>
  <si>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</si>
  <si>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</si>
  <si>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</si>
  <si>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</si>
  <si>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</si>
  <si>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</si>
  <si>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</si>
  <si>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</si>
  <si>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</si>
  <si>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</si>
  <si>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</si>
  <si>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</si>
  <si>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</si>
  <si>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</si>
  <si>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</si>
  <si>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</si>
  <si>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</si>
  <si>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</si>
  <si>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</si>
  <si>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</si>
  <si>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</si>
  <si>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</si>
  <si>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</si>
  <si>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</si>
  <si>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</si>
  <si>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</si>
  <si>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</si>
  <si>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</si>
  <si>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</si>
  <si>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</si>
  <si>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</si>
  <si>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</si>
  <si>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</si>
  <si>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</si>
  <si>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</si>
  <si>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</si>
  <si>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</si>
  <si>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</si>
  <si>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</si>
  <si>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</si>
  <si>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</si>
  <si>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</si>
  <si>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</si>
  <si>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</si>
  <si>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</si>
  <si>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</si>
  <si>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</si>
  <si>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</si>
  <si>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</si>
  <si>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</si>
  <si>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</si>
  <si>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</si>
  <si>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</si>
  <si>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</si>
  <si>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</si>
  <si>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</si>
  <si>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</si>
  <si>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</si>
  <si>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</si>
  <si>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</si>
  <si>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</si>
  <si>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</si>
  <si>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</si>
  <si>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</si>
  <si>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</si>
  <si>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</si>
  <si>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</si>
  <si>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</si>
  <si>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</si>
  <si>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</si>
  <si>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</si>
  <si>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</si>
  <si>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</si>
  <si>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</si>
  <si>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</si>
  <si>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</si>
  <si>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</si>
  <si>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</si>
  <si>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</si>
  <si>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</si>
  <si>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</si>
  <si>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</si>
  <si>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</si>
  <si>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</si>
  <si>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</si>
  <si>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</si>
  <si>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</si>
  <si>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</si>
  <si>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</si>
  <si>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</si>
  <si>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</si>
  <si>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</si>
  <si>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</si>
  <si>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</si>
  <si>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</si>
  <si>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</si>
  <si>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</si>
  <si>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</si>
  <si>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</si>
  <si>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</si>
  <si>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</si>
  <si>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</si>
  <si>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</si>
  <si>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</si>
  <si>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</si>
  <si>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</si>
  <si>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</si>
  <si>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</si>
  <si>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</si>
  <si>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</si>
  <si>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</si>
  <si>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</si>
  <si>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</si>
  <si>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</si>
  <si>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</si>
  <si>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</si>
  <si>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</si>
  <si>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</si>
  <si>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</si>
  <si>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</si>
  <si>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</si>
  <si>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</si>
  <si>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</si>
  <si>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</si>
  <si>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</si>
  <si>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</si>
  <si>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</si>
  <si>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</si>
  <si>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</si>
  <si>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</si>
  <si>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</si>
  <si>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</si>
  <si>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</si>
  <si>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</si>
  <si>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</si>
  <si>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</si>
  <si>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</si>
  <si>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</si>
  <si>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</si>
  <si>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</si>
  <si>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</si>
  <si>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</si>
  <si>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</si>
  <si>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</si>
  <si>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</si>
  <si>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</si>
  <si>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</si>
  <si>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</si>
  <si>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</si>
  <si>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</si>
  <si>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</si>
  <si>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</si>
  <si>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</si>
  <si>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</si>
  <si>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</si>
  <si>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</si>
  <si>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</si>
  <si>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</si>
  <si>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</si>
  <si>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</si>
  <si>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</si>
  <si>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</si>
  <si>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</si>
  <si>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</si>
  <si>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</si>
  <si>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</si>
  <si>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</si>
  <si>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</si>
  <si>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</si>
  <si>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</si>
  <si>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</si>
  <si>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</si>
  <si>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</si>
  <si>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</si>
  <si>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</si>
  <si>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</si>
  <si>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</si>
  <si>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</si>
  <si>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</si>
  <si>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</si>
  <si>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</si>
  <si>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</si>
  <si>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</si>
  <si>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</si>
  <si>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</si>
  <si>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</si>
  <si>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</si>
  <si>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</si>
  <si>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</si>
  <si>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</si>
  <si>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</si>
  <si>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</si>
  <si>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</si>
  <si>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</si>
  <si>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</si>
  <si>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</si>
  <si>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</si>
  <si>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</si>
  <si>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</si>
  <si>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</si>
  <si>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</si>
  <si>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</si>
  <si>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</si>
  <si>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</si>
  <si>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</si>
  <si>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</si>
  <si>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</si>
  <si>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</si>
  <si>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</si>
  <si>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</si>
  <si>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</si>
  <si>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</si>
  <si>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</si>
  <si>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</si>
  <si>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</si>
  <si>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</si>
  <si>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</si>
  <si>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</si>
  <si>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</si>
  <si>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</si>
  <si>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</si>
  <si>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</si>
  <si>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</si>
  <si>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</si>
  <si>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</si>
  <si>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</si>
  <si>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</si>
  <si>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</si>
  <si>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</si>
  <si>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</si>
  <si>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</si>
  <si>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</si>
  <si>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</si>
  <si>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</si>
  <si>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</si>
  <si>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</si>
  <si>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</si>
  <si>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</si>
  <si>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</si>
  <si>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</si>
  <si>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</si>
  <si>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</si>
  <si>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</si>
  <si>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</si>
  <si>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</si>
  <si>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</si>
  <si>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</si>
  <si>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</si>
  <si>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</si>
  <si>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</si>
  <si>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</si>
  <si>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</si>
  <si>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</si>
  <si>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</si>
  <si>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</si>
  <si>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</si>
  <si>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</si>
  <si>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</si>
  <si>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</si>
  <si>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</si>
  <si>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</si>
  <si>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</si>
  <si>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</si>
  <si>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</si>
  <si>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</si>
  <si>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</si>
  <si>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</si>
  <si>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</si>
  <si>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</si>
  <si>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</si>
  <si>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</si>
  <si>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</si>
  <si>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</si>
  <si>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</si>
  <si>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</si>
  <si>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</si>
  <si>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</si>
  <si>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</si>
  <si>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</si>
  <si>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</si>
  <si>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</si>
  <si>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</si>
  <si>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</si>
  <si>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</si>
  <si>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</si>
  <si>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</si>
  <si>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</si>
  <si>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</si>
  <si>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</si>
  <si>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</si>
  <si>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</si>
  <si>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</si>
  <si>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</si>
  <si>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</si>
  <si>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</si>
  <si>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</si>
  <si>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</si>
  <si>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</si>
  <si>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</si>
  <si>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</si>
  <si>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</si>
  <si>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</si>
  <si>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</si>
  <si>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</si>
  <si>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</si>
  <si>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</si>
  <si>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</si>
  <si>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</si>
  <si>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</si>
  <si>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</si>
  <si>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</si>
  <si>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</si>
  <si>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</si>
  <si>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</si>
  <si>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</si>
  <si>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</si>
  <si>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</si>
  <si>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</si>
  <si>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</si>
  <si>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</si>
  <si>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</si>
  <si>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</si>
  <si>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</si>
  <si>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</si>
  <si>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</si>
  <si>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</si>
  <si>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</si>
  <si>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</si>
  <si>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</si>
  <si>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</si>
  <si>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</si>
  <si>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</si>
  <si>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</si>
  <si>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</si>
  <si>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</si>
  <si>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</si>
  <si>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</si>
  <si>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</si>
  <si>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</si>
  <si>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</si>
  <si>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</si>
  <si>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</si>
  <si>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</si>
  <si>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</si>
  <si>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</si>
  <si>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</si>
  <si>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</si>
  <si>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</si>
  <si>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</si>
  <si>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</si>
  <si>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</si>
  <si>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</si>
  <si>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</si>
  <si>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</si>
  <si>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</si>
  <si>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</si>
  <si>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</si>
  <si>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</si>
  <si>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</si>
  <si>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</si>
  <si>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</si>
  <si>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</si>
  <si>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</si>
  <si>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</si>
  <si>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</si>
  <si>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</si>
  <si>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</si>
  <si>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</si>
  <si>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</si>
  <si>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</si>
  <si>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</si>
  <si>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</si>
  <si>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</si>
  <si>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</si>
  <si>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</si>
  <si>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</si>
  <si>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</si>
  <si>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</si>
  <si>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</si>
  <si>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</si>
  <si>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</si>
  <si>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</si>
  <si>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</si>
  <si>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</si>
  <si>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</si>
  <si>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</si>
  <si>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</si>
  <si>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</si>
  <si>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</si>
  <si>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</si>
  <si>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</si>
  <si>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</si>
  <si>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</si>
  <si>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</si>
  <si>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</si>
  <si>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</si>
  <si>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</si>
  <si>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</si>
  <si>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</si>
  <si>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</si>
  <si>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</si>
  <si>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</si>
  <si>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</si>
  <si>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</si>
  <si>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</si>
  <si>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</si>
  <si>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</si>
  <si>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</si>
  <si>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</si>
  <si>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</si>
  <si>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</si>
  <si>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</si>
  <si>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</si>
  <si>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</si>
  <si>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</si>
  <si>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</si>
  <si>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</si>
  <si>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</si>
  <si>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</si>
  <si>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</si>
  <si>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</si>
  <si>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</si>
  <si>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</si>
  <si>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</si>
  <si>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</si>
  <si>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</si>
  <si>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</si>
  <si>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</si>
  <si>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</si>
  <si>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</si>
  <si>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</si>
  <si>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</si>
  <si>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</si>
  <si>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</si>
  <si>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</si>
  <si>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</si>
  <si>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</si>
  <si>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</si>
  <si>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</si>
  <si>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</si>
  <si>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</si>
  <si>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</si>
  <si>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</si>
  <si>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</si>
  <si>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</si>
  <si>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</si>
  <si>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</si>
  <si>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</si>
  <si>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</si>
  <si>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</si>
  <si>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</si>
  <si>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</si>
  <si>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</si>
  <si>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</si>
  <si>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</si>
  <si>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</si>
  <si>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</si>
  <si>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</si>
  <si>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</si>
  <si>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</si>
  <si>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</si>
  <si>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</si>
  <si>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</si>
  <si>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</si>
  <si>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</si>
  <si>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</si>
  <si>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</si>
  <si>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</si>
  <si>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</si>
  <si>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</si>
  <si>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</si>
  <si>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</si>
  <si>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</si>
  <si>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</si>
  <si>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</si>
  <si>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</si>
  <si>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</si>
  <si>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</si>
  <si>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</si>
  <si>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</si>
  <si>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</si>
  <si>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</si>
  <si>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</si>
  <si>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</si>
  <si>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</si>
  <si>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</si>
  <si>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</si>
  <si>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</si>
  <si>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</si>
  <si>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</si>
  <si>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</si>
  <si>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</si>
  <si>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</si>
  <si>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</si>
  <si>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</si>
  <si>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</si>
  <si>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</si>
  <si>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</si>
  <si>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</si>
  <si>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</si>
  <si>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</si>
  <si>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</si>
  <si>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</si>
  <si>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</si>
  <si>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</si>
  <si>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</si>
  <si>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</si>
  <si>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</si>
  <si>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</si>
  <si>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</si>
  <si>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</si>
  <si>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</si>
  <si>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</si>
  <si>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</si>
  <si>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</si>
  <si>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</si>
  <si>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</si>
  <si>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</si>
  <si>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</si>
  <si>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</si>
  <si>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</si>
  <si>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</si>
  <si>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</si>
  <si>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</si>
  <si>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</si>
  <si>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</si>
  <si>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</si>
  <si>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</si>
  <si>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</si>
  <si>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</si>
  <si>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</si>
  <si>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</si>
  <si>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</si>
  <si>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</si>
  <si>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</si>
  <si>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</si>
  <si>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</si>
  <si>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</si>
  <si>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</si>
  <si>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</si>
  <si>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</si>
  <si>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</si>
  <si>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</si>
  <si>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</si>
  <si>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</si>
  <si>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</si>
  <si>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</si>
  <si>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</si>
  <si>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</si>
  <si>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</si>
  <si>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</si>
  <si>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</si>
  <si>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</si>
  <si>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</si>
  <si>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</si>
  <si>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</si>
  <si>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</si>
  <si>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</si>
  <si>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</si>
  <si>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</si>
  <si>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</si>
  <si>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</si>
  <si>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</si>
  <si>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</si>
  <si>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</si>
  <si>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</si>
  <si>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</si>
  <si>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</si>
  <si>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</si>
  <si>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</si>
  <si>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</si>
  <si>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</si>
  <si>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</si>
  <si>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</si>
  <si>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</si>
  <si>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</si>
  <si>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</si>
  <si>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</si>
  <si>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</si>
  <si>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</si>
  <si>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</si>
  <si>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</si>
  <si>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</si>
  <si>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</si>
  <si>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</si>
  <si>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</si>
  <si>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</si>
  <si>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</si>
  <si>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</si>
  <si>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</si>
  <si>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</si>
  <si>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</si>
  <si>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</si>
  <si>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</si>
  <si>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</si>
  <si>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</si>
  <si>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</si>
  <si>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</si>
  <si>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</si>
  <si>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</si>
  <si>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</si>
  <si>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</si>
  <si>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</si>
  <si>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</si>
  <si>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</si>
  <si>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</si>
  <si>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</si>
  <si>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</si>
  <si>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</si>
  <si>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</si>
  <si>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</si>
  <si>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</si>
  <si>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</si>
  <si>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</si>
  <si>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</si>
  <si>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</si>
  <si>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</si>
  <si>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</si>
  <si>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</si>
  <si>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</si>
  <si>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</si>
  <si>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</si>
  <si>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</si>
  <si>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</si>
  <si>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</si>
  <si>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</si>
  <si>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</si>
  <si>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</si>
  <si>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</si>
  <si>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</si>
  <si>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</si>
  <si>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</si>
  <si>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</si>
  <si>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</si>
  <si>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</si>
  <si>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</si>
  <si>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</si>
  <si>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</si>
  <si>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</si>
  <si>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</si>
  <si>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</si>
  <si>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</si>
  <si>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</si>
  <si>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</si>
  <si>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</si>
  <si>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</si>
  <si>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</si>
  <si>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</si>
  <si>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</si>
  <si>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</si>
  <si>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</si>
  <si>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</si>
  <si>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</si>
  <si>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</si>
  <si>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</si>
  <si>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</si>
  <si>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</si>
  <si>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</si>
  <si>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</si>
  <si>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</si>
  <si>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</si>
  <si>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</si>
  <si>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</si>
  <si>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</si>
  <si>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</si>
  <si>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</si>
  <si>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</si>
  <si>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</si>
  <si>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</si>
  <si>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</si>
  <si>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</si>
  <si>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</si>
  <si>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</si>
  <si>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</si>
  <si>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</si>
  <si>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</si>
  <si>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</si>
  <si>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</si>
  <si>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</si>
  <si>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</si>
  <si>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</si>
  <si>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</si>
  <si>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</si>
  <si>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</si>
  <si>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</si>
  <si>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</si>
  <si>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</si>
  <si>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</si>
  <si>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</si>
  <si>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</si>
  <si>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</si>
  <si>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</si>
  <si>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</si>
  <si>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</si>
  <si>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</si>
  <si>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</si>
  <si>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</si>
  <si>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</si>
  <si>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</si>
  <si>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</si>
  <si>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</si>
  <si>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</si>
  <si>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</si>
  <si>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</si>
  <si>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</si>
  <si>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</si>
  <si>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</si>
  <si>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</si>
  <si>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</si>
  <si>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</si>
  <si>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</si>
  <si>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</si>
  <si>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</si>
  <si>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</si>
  <si>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</si>
  <si>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</si>
  <si>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</si>
  <si>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</si>
  <si>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</si>
  <si>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</si>
  <si>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</si>
  <si>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</si>
  <si>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</si>
  <si>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</si>
  <si>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</si>
  <si>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</si>
  <si>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</si>
  <si>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</si>
  <si>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</si>
  <si>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</si>
  <si>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</si>
  <si>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</si>
  <si>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</si>
  <si>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</si>
  <si>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</si>
  <si>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</si>
  <si>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</si>
  <si>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</si>
  <si>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</si>
  <si>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</si>
  <si>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</si>
  <si>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</si>
  <si>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</si>
  <si>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</si>
  <si>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</si>
  <si>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</si>
  <si>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</si>
  <si>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</si>
  <si>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</si>
  <si>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</si>
  <si>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</si>
  <si>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</si>
  <si>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</si>
  <si>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</si>
  <si>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</si>
  <si>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</si>
  <si>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</si>
  <si>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</si>
  <si>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</si>
  <si>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</si>
  <si>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</si>
  <si>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</si>
  <si>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</si>
  <si>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</si>
  <si>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</si>
  <si>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</si>
  <si>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</si>
  <si>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</si>
  <si>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</si>
  <si>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</si>
  <si>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</si>
  <si>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</si>
  <si>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</si>
  <si>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</si>
  <si>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</si>
  <si>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</si>
  <si>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</si>
  <si>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</si>
  <si>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</si>
  <si>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</si>
  <si>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</si>
  <si>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</si>
  <si>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</si>
  <si>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</si>
  <si>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</si>
  <si>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</si>
  <si>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</si>
  <si>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</si>
  <si>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</si>
  <si>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</si>
  <si>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</si>
  <si>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</si>
  <si>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</si>
  <si>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</si>
  <si>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</si>
  <si>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</si>
  <si>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</si>
  <si>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</si>
  <si>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</si>
  <si>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</si>
  <si>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</si>
  <si>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</si>
  <si>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</si>
  <si>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</si>
  <si>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</si>
  <si>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</si>
  <si>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</si>
  <si>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</si>
  <si>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</si>
  <si>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</si>
  <si>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</si>
  <si>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</si>
  <si>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</si>
  <si>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</si>
  <si>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</si>
  <si>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</si>
  <si>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</si>
  <si>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</si>
  <si>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</si>
  <si>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</si>
  <si>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</si>
  <si>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</si>
  <si>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</si>
  <si>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</si>
  <si>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</si>
  <si>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</si>
  <si>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</si>
  <si>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</si>
  <si>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</si>
  <si>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</si>
  <si>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</si>
  <si>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</si>
  <si>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</si>
  <si>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</si>
  <si>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</si>
  <si>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</si>
  <si>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</si>
  <si>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</si>
  <si>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</si>
  <si>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</si>
  <si>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</si>
  <si>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</si>
  <si>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</si>
  <si>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</si>
  <si>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</si>
  <si>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</si>
  <si>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</si>
  <si>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</si>
  <si>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</si>
  <si>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</si>
  <si>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</si>
  <si>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</si>
  <si>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</si>
  <si>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</si>
  <si>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</si>
  <si>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</si>
  <si>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</si>
  <si>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</si>
  <si>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</si>
  <si>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</si>
  <si>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</si>
  <si>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</si>
  <si>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</si>
  <si>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</si>
  <si>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</si>
  <si>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</si>
  <si>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</si>
  <si>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</si>
  <si>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</si>
  <si>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</si>
  <si>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</si>
  <si>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</si>
  <si>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</si>
  <si>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</si>
  <si>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</si>
  <si>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</si>
  <si>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</si>
  <si>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</si>
  <si>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</si>
  <si>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</si>
  <si>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</si>
  <si>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</si>
  <si>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</si>
  <si>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</si>
  <si>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</si>
  <si>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</si>
  <si>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</si>
  <si>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</si>
  <si>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</si>
  <si>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</si>
  <si>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</si>
  <si>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</si>
  <si>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</si>
  <si>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</si>
  <si>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</si>
  <si>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</si>
  <si>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</si>
  <si>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</si>
  <si>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</si>
  <si>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</si>
  <si>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</si>
  <si>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</si>
  <si>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</si>
  <si>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</si>
  <si>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</si>
  <si>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</si>
  <si>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</si>
  <si>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</si>
  <si>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</si>
  <si>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</si>
  <si>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</si>
  <si>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</si>
  <si>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</si>
  <si>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</si>
  <si>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</si>
  <si>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</si>
  <si>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</si>
  <si>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</si>
  <si>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</si>
  <si>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</si>
  <si>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</si>
  <si>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</si>
  <si>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</si>
  <si>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</si>
  <si>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 xml:space="preserve">customer satisfaction </t>
  </si>
  <si>
    <t>Grand Total</t>
  </si>
  <si>
    <t>Count of Call Id</t>
  </si>
  <si>
    <t>Total calls answered</t>
  </si>
  <si>
    <t>Total calls resolved</t>
  </si>
  <si>
    <t>Sum of Total calls answered</t>
  </si>
  <si>
    <t>Sum of Total calls resolved</t>
  </si>
  <si>
    <t>Average of Speed of answer in seconds</t>
  </si>
  <si>
    <t>Agents</t>
  </si>
  <si>
    <t>Average talk duration in second</t>
  </si>
  <si>
    <t>Average of Average talk duration in second</t>
  </si>
  <si>
    <t>Satisfied customer</t>
  </si>
  <si>
    <t>Calls unresolved</t>
  </si>
  <si>
    <t>Sum of Calls unresolved</t>
  </si>
  <si>
    <t>Total Calls unresolved</t>
  </si>
  <si>
    <t>Caller ID</t>
  </si>
  <si>
    <t>Unresolved</t>
  </si>
  <si>
    <t>Calls resolved vs unresolved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</si>
</sst>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21" fontId="0" fillId="0" borderId="0" xfId="0" applyNumberForma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2" borderId="1" xfId="0" applyFont="1" applyFill="1" applyBorder="1"/>
    <xf numFmtId="0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1" xfId="0" applyFont="1" applyFill="1" applyBorder="1"/>
  </cellXfs>
  <cellStyles count="1">
    <cellStyle name="Normal" xfId="0" builtinId="0"/>
  </cellStyles>
  <dxfs count="28">
    <dxf>
      <numFmt numFmtId="2" formatCode="0.00"/>
    </dxf>
    <dxf>
      <numFmt numFmtId="2" formatCode="0.00"/>
    </dxf>
    <dxf>
      <numFmt numFmtId="1" formatCode="0"/>
    </dxf>
    <dxf>
      <numFmt numFmtId="2" formatCode="0.00"/>
    </dxf>
    <dxf>
      <numFmt numFmtId="2" formatCode="0.00"/>
    </dxf>
    <dxf>
      <numFmt numFmtId="1" formatCode="0"/>
    </dxf>
    <dxf>
      <numFmt numFmtId="2" formatCode="0.00"/>
    </dxf>
    <dxf>
      <numFmt numFmtId="2" formatCode="0.00"/>
    </dxf>
    <dxf>
      <numFmt numFmtId="1" formatCode="0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5" formatCode="[$-F400]h:mm:ss\ AM/PM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165" formatCode="[$-F400]h:mm:ss\ AM/PM"/>
    </dxf>
    <dxf>
      <numFmt numFmtId="26" formatCode="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bham Dey" refreshedDate="45253.901332638889" createdVersion="8" refreshedVersion="8" minRefreshableVersion="3" recordCount="5000" xr:uid="{24A00C75-8C5E-45D8-9A0A-89D6EB5D0E4E}">
  <cacheSource type="worksheet">
    <worksheetSource name="Table1"/>
  </cacheSource>
  <cacheFields count="16">
    <cacheField name="Call Id" numFmtId="0">
      <sharedItems count="5000">
        <s v="ID0001"/>
        <s v="ID0002"/>
        <s v="ID0003"/>
        <s v="ID0004"/>
        <s v="ID0005"/>
        <s v="ID0006"/>
        <s v="ID0007"/>
        <s v="ID0008"/>
        <s v="ID0009"/>
        <s v="ID0010"/>
        <s v="ID0011"/>
        <s v="ID0012"/>
        <s v="ID0013"/>
        <s v="ID0014"/>
        <s v="ID0015"/>
        <s v="ID0016"/>
        <s v="ID0017"/>
        <s v="ID0018"/>
        <s v="ID0019"/>
        <s v="ID0020"/>
        <s v="ID0021"/>
        <s v="ID0022"/>
        <s v="ID0023"/>
        <s v="ID0024"/>
        <s v="ID0025"/>
        <s v="ID0026"/>
        <s v="ID0027"/>
        <s v="ID0028"/>
        <s v="ID0029"/>
        <s v="ID0030"/>
        <s v="ID0031"/>
        <s v="ID0032"/>
        <s v="ID0033"/>
        <s v="ID0034"/>
        <s v="ID0035"/>
        <s v="ID0036"/>
        <s v="ID0037"/>
        <s v="ID0038"/>
        <s v="ID0039"/>
        <s v="ID0040"/>
        <s v="ID0041"/>
        <s v="ID0042"/>
        <s v="ID0043"/>
        <s v="ID0044"/>
        <s v="ID0045"/>
        <s v="ID0046"/>
        <s v="ID0047"/>
        <s v="ID0048"/>
        <s v="ID0049"/>
        <s v="ID0050"/>
        <s v="ID0051"/>
        <s v="ID0052"/>
        <s v="ID0053"/>
        <s v="ID0054"/>
        <s v="ID0055"/>
        <s v="ID0056"/>
        <s v="ID0057"/>
        <s v="ID0058"/>
        <s v="ID0059"/>
        <s v="ID0060"/>
        <s v="ID0061"/>
        <s v="ID0062"/>
        <s v="ID0063"/>
        <s v="ID0064"/>
        <s v="ID0065"/>
        <s v="ID0066"/>
        <s v="ID0067"/>
        <s v="ID0068"/>
        <s v="ID0069"/>
        <s v="ID0070"/>
        <s v="ID0071"/>
        <s v="ID0072"/>
        <s v="ID0073"/>
        <s v="ID0074"/>
        <s v="ID0075"/>
        <s v="ID0076"/>
        <s v="ID0077"/>
        <s v="ID0078"/>
        <s v="ID0079"/>
        <s v="ID0080"/>
        <s v="ID0081"/>
        <s v="ID0082"/>
        <s v="ID0083"/>
        <s v="ID0084"/>
        <s v="ID0085"/>
        <s v="ID0086"/>
        <s v="ID0087"/>
        <s v="ID0088"/>
        <s v="ID0089"/>
        <s v="ID0090"/>
        <s v="ID0091"/>
        <s v="ID0092"/>
        <s v="ID0093"/>
        <s v="ID0094"/>
        <s v="ID0095"/>
        <s v="ID0096"/>
        <s v="ID0097"/>
        <s v="ID0098"/>
        <s v="ID0099"/>
        <s v="ID0100"/>
        <s v="ID0101"/>
        <s v="ID0102"/>
        <s v="ID0103"/>
        <s v="ID0104"/>
        <s v="ID0105"/>
        <s v="ID0106"/>
        <s v="ID0107"/>
        <s v="ID0108"/>
        <s v="ID0109"/>
        <s v="ID0110"/>
        <s v="ID0111"/>
        <s v="ID0112"/>
        <s v="ID0113"/>
        <s v="ID0114"/>
        <s v="ID0115"/>
        <s v="ID0116"/>
        <s v="ID0117"/>
        <s v="ID0118"/>
        <s v="ID0119"/>
        <s v="ID0120"/>
        <s v="ID0121"/>
        <s v="ID0122"/>
        <s v="ID0123"/>
        <s v="ID0124"/>
        <s v="ID0125"/>
        <s v="ID0126"/>
        <s v="ID0127"/>
        <s v="ID0128"/>
        <s v="ID0129"/>
        <s v="ID0130"/>
        <s v="ID0131"/>
        <s v="ID0132"/>
        <s v="ID0133"/>
        <s v="ID0134"/>
        <s v="ID0135"/>
        <s v="ID0136"/>
        <s v="ID0137"/>
        <s v="ID0138"/>
        <s v="ID0139"/>
        <s v="ID0140"/>
        <s v="ID0141"/>
        <s v="ID0142"/>
        <s v="ID0143"/>
        <s v="ID0144"/>
        <s v="ID0145"/>
        <s v="ID0146"/>
        <s v="ID0147"/>
        <s v="ID0148"/>
        <s v="ID0149"/>
        <s v="ID0150"/>
        <s v="ID0151"/>
        <s v="ID0152"/>
        <s v="ID0153"/>
        <s v="ID0154"/>
        <s v="ID0155"/>
        <s v="ID0156"/>
        <s v="ID0157"/>
        <s v="ID0158"/>
        <s v="ID0159"/>
        <s v="ID0160"/>
        <s v="ID0161"/>
        <s v="ID0162"/>
        <s v="ID0163"/>
        <s v="ID0164"/>
        <s v="ID0165"/>
        <s v="ID0166"/>
        <s v="ID0167"/>
        <s v="ID0168"/>
        <s v="ID0169"/>
        <s v="ID0170"/>
        <s v="ID0171"/>
        <s v="ID0172"/>
        <s v="ID0173"/>
        <s v="ID0174"/>
        <s v="ID0175"/>
        <s v="ID0176"/>
        <s v="ID0177"/>
        <s v="ID0178"/>
        <s v="ID0179"/>
        <s v="ID0180"/>
        <s v="ID0181"/>
        <s v="ID0182"/>
        <s v="ID0183"/>
        <s v="ID0184"/>
        <s v="ID0185"/>
        <s v="ID0186"/>
        <s v="ID0187"/>
        <s v="ID0188"/>
        <s v="ID0189"/>
        <s v="ID0190"/>
        <s v="ID0191"/>
        <s v="ID0192"/>
        <s v="ID0193"/>
        <s v="ID0194"/>
        <s v="ID0195"/>
        <s v="ID0196"/>
        <s v="ID0197"/>
        <s v="ID0198"/>
        <s v="ID0199"/>
        <s v="ID0200"/>
        <s v="ID0201"/>
        <s v="ID0202"/>
        <s v="ID0203"/>
        <s v="ID0204"/>
        <s v="ID0205"/>
        <s v="ID0206"/>
        <s v="ID0207"/>
        <s v="ID0208"/>
        <s v="ID0209"/>
        <s v="ID0210"/>
        <s v="ID0211"/>
        <s v="ID0212"/>
        <s v="ID0213"/>
        <s v="ID0214"/>
        <s v="ID0215"/>
        <s v="ID0216"/>
        <s v="ID0217"/>
        <s v="ID0218"/>
        <s v="ID0219"/>
        <s v="ID0220"/>
        <s v="ID0221"/>
        <s v="ID0222"/>
        <s v="ID0223"/>
        <s v="ID0224"/>
        <s v="ID0225"/>
        <s v="ID0226"/>
        <s v="ID0227"/>
        <s v="ID0228"/>
        <s v="ID0229"/>
        <s v="ID0230"/>
        <s v="ID0231"/>
        <s v="ID0232"/>
        <s v="ID0233"/>
        <s v="ID0234"/>
        <s v="ID0235"/>
        <s v="ID0236"/>
        <s v="ID0237"/>
        <s v="ID0238"/>
        <s v="ID0239"/>
        <s v="ID0240"/>
        <s v="ID0241"/>
        <s v="ID0242"/>
        <s v="ID0243"/>
        <s v="ID0244"/>
        <s v="ID0245"/>
        <s v="ID0246"/>
        <s v="ID0247"/>
        <s v="ID0248"/>
        <s v="ID0249"/>
        <s v="ID0250"/>
        <s v="ID0251"/>
        <s v="ID0252"/>
        <s v="ID0253"/>
        <s v="ID0254"/>
        <s v="ID0255"/>
        <s v="ID0256"/>
        <s v="ID0257"/>
        <s v="ID0258"/>
        <s v="ID0259"/>
        <s v="ID0260"/>
        <s v="ID0261"/>
        <s v="ID0262"/>
        <s v="ID0263"/>
        <s v="ID0264"/>
        <s v="ID0265"/>
        <s v="ID0266"/>
        <s v="ID0267"/>
        <s v="ID0268"/>
        <s v="ID0269"/>
        <s v="ID0270"/>
        <s v="ID0271"/>
        <s v="ID0272"/>
        <s v="ID0273"/>
        <s v="ID0274"/>
        <s v="ID0275"/>
        <s v="ID0276"/>
        <s v="ID0277"/>
        <s v="ID0278"/>
        <s v="ID0279"/>
        <s v="ID0280"/>
        <s v="ID0281"/>
        <s v="ID0282"/>
        <s v="ID0283"/>
        <s v="ID0284"/>
        <s v="ID0285"/>
        <s v="ID0286"/>
        <s v="ID0287"/>
        <s v="ID0288"/>
        <s v="ID0289"/>
        <s v="ID0290"/>
        <s v="ID0291"/>
        <s v="ID0292"/>
        <s v="ID0293"/>
        <s v="ID0294"/>
        <s v="ID0295"/>
        <s v="ID0296"/>
        <s v="ID0297"/>
        <s v="ID0298"/>
        <s v="ID0299"/>
        <s v="ID0300"/>
        <s v="ID0301"/>
        <s v="ID0302"/>
        <s v="ID0303"/>
        <s v="ID0304"/>
        <s v="ID0305"/>
        <s v="ID0306"/>
        <s v="ID0307"/>
        <s v="ID0308"/>
        <s v="ID0309"/>
        <s v="ID0310"/>
        <s v="ID0311"/>
        <s v="ID0312"/>
        <s v="ID0313"/>
        <s v="ID0314"/>
        <s v="ID0315"/>
        <s v="ID0316"/>
        <s v="ID0317"/>
        <s v="ID0318"/>
        <s v="ID0319"/>
        <s v="ID0320"/>
        <s v="ID0321"/>
        <s v="ID0322"/>
        <s v="ID0323"/>
        <s v="ID0324"/>
        <s v="ID0325"/>
        <s v="ID0326"/>
        <s v="ID0327"/>
        <s v="ID0328"/>
        <s v="ID0329"/>
        <s v="ID0330"/>
        <s v="ID0331"/>
        <s v="ID0332"/>
        <s v="ID0333"/>
        <s v="ID0334"/>
        <s v="ID0335"/>
        <s v="ID0336"/>
        <s v="ID0337"/>
        <s v="ID0338"/>
        <s v="ID0339"/>
        <s v="ID0340"/>
        <s v="ID0341"/>
        <s v="ID0342"/>
        <s v="ID0343"/>
        <s v="ID0344"/>
        <s v="ID0345"/>
        <s v="ID0346"/>
        <s v="ID0347"/>
        <s v="ID0348"/>
        <s v="ID0349"/>
        <s v="ID0350"/>
        <s v="ID0351"/>
        <s v="ID0352"/>
        <s v="ID0353"/>
        <s v="ID0354"/>
        <s v="ID0355"/>
        <s v="ID0356"/>
        <s v="ID0357"/>
        <s v="ID0358"/>
        <s v="ID0359"/>
        <s v="ID0360"/>
        <s v="ID0361"/>
        <s v="ID0362"/>
        <s v="ID0363"/>
        <s v="ID0364"/>
        <s v="ID0365"/>
        <s v="ID0366"/>
        <s v="ID0367"/>
        <s v="ID0368"/>
        <s v="ID0369"/>
        <s v="ID0370"/>
        <s v="ID0371"/>
        <s v="ID0372"/>
        <s v="ID0373"/>
        <s v="ID0374"/>
        <s v="ID0375"/>
        <s v="ID0376"/>
        <s v="ID0377"/>
        <s v="ID0378"/>
        <s v="ID0379"/>
        <s v="ID0380"/>
        <s v="ID0381"/>
        <s v="ID0382"/>
        <s v="ID0383"/>
        <s v="ID0384"/>
        <s v="ID0385"/>
        <s v="ID0386"/>
        <s v="ID0387"/>
        <s v="ID0388"/>
        <s v="ID0389"/>
        <s v="ID0390"/>
        <s v="ID0391"/>
        <s v="ID0392"/>
        <s v="ID0393"/>
        <s v="ID0394"/>
        <s v="ID0395"/>
        <s v="ID0396"/>
        <s v="ID0397"/>
        <s v="ID0398"/>
        <s v="ID0399"/>
        <s v="ID0400"/>
        <s v="ID0401"/>
        <s v="ID0402"/>
        <s v="ID0403"/>
        <s v="ID0404"/>
        <s v="ID0405"/>
        <s v="ID0406"/>
        <s v="ID0407"/>
        <s v="ID0408"/>
        <s v="ID0409"/>
        <s v="ID0410"/>
        <s v="ID0411"/>
        <s v="ID0412"/>
        <s v="ID0413"/>
        <s v="ID0414"/>
        <s v="ID0415"/>
        <s v="ID0416"/>
        <s v="ID0417"/>
        <s v="ID0418"/>
        <s v="ID0419"/>
        <s v="ID0420"/>
        <s v="ID0421"/>
        <s v="ID0422"/>
        <s v="ID0423"/>
        <s v="ID0424"/>
        <s v="ID0425"/>
        <s v="ID0426"/>
        <s v="ID0427"/>
        <s v="ID0428"/>
        <s v="ID0429"/>
        <s v="ID0430"/>
        <s v="ID0431"/>
        <s v="ID0432"/>
        <s v="ID0433"/>
        <s v="ID0434"/>
        <s v="ID0435"/>
        <s v="ID0436"/>
        <s v="ID0437"/>
        <s v="ID0438"/>
        <s v="ID0439"/>
        <s v="ID0440"/>
        <s v="ID0441"/>
        <s v="ID0442"/>
        <s v="ID0443"/>
        <s v="ID0444"/>
        <s v="ID0445"/>
        <s v="ID0446"/>
        <s v="ID0447"/>
        <s v="ID0448"/>
        <s v="ID0449"/>
        <s v="ID0450"/>
        <s v="ID0451"/>
        <s v="ID0452"/>
        <s v="ID0453"/>
        <s v="ID0454"/>
        <s v="ID0455"/>
        <s v="ID0456"/>
        <s v="ID0457"/>
        <s v="ID0458"/>
        <s v="ID0459"/>
        <s v="ID0460"/>
        <s v="ID0461"/>
        <s v="ID0462"/>
        <s v="ID0463"/>
        <s v="ID0464"/>
        <s v="ID0465"/>
        <s v="ID0466"/>
        <s v="ID0467"/>
        <s v="ID0468"/>
        <s v="ID0469"/>
        <s v="ID0470"/>
        <s v="ID0471"/>
        <s v="ID0472"/>
        <s v="ID0473"/>
        <s v="ID0474"/>
        <s v="ID0475"/>
        <s v="ID0476"/>
        <s v="ID0477"/>
        <s v="ID0478"/>
        <s v="ID0479"/>
        <s v="ID0480"/>
        <s v="ID0481"/>
        <s v="ID0482"/>
        <s v="ID0483"/>
        <s v="ID0484"/>
        <s v="ID0485"/>
        <s v="ID0486"/>
        <s v="ID0487"/>
        <s v="ID0488"/>
        <s v="ID0489"/>
        <s v="ID0490"/>
        <s v="ID0491"/>
        <s v="ID0492"/>
        <s v="ID0493"/>
        <s v="ID0494"/>
        <s v="ID0495"/>
        <s v="ID0496"/>
        <s v="ID0497"/>
        <s v="ID0498"/>
        <s v="ID0499"/>
        <s v="ID0500"/>
        <s v="ID0501"/>
        <s v="ID0502"/>
        <s v="ID0503"/>
        <s v="ID0504"/>
        <s v="ID0505"/>
        <s v="ID0506"/>
        <s v="ID0507"/>
        <s v="ID0508"/>
        <s v="ID0509"/>
        <s v="ID0510"/>
        <s v="ID0511"/>
        <s v="ID0512"/>
        <s v="ID0513"/>
        <s v="ID0514"/>
        <s v="ID0515"/>
        <s v="ID0516"/>
        <s v="ID0517"/>
        <s v="ID0518"/>
        <s v="ID0519"/>
        <s v="ID0520"/>
        <s v="ID0521"/>
        <s v="ID0522"/>
        <s v="ID0523"/>
        <s v="ID0524"/>
        <s v="ID0525"/>
        <s v="ID0526"/>
        <s v="ID0527"/>
        <s v="ID0528"/>
        <s v="ID0529"/>
        <s v="ID0530"/>
        <s v="ID0531"/>
        <s v="ID0532"/>
        <s v="ID0533"/>
        <s v="ID0534"/>
        <s v="ID0535"/>
        <s v="ID0536"/>
        <s v="ID0537"/>
        <s v="ID0538"/>
        <s v="ID0539"/>
        <s v="ID0540"/>
        <s v="ID0541"/>
        <s v="ID0542"/>
        <s v="ID0543"/>
        <s v="ID0544"/>
        <s v="ID0545"/>
        <s v="ID0546"/>
        <s v="ID0547"/>
        <s v="ID0548"/>
        <s v="ID0549"/>
        <s v="ID0550"/>
        <s v="ID0551"/>
        <s v="ID0552"/>
        <s v="ID0553"/>
        <s v="ID0554"/>
        <s v="ID0555"/>
        <s v="ID0556"/>
        <s v="ID0557"/>
        <s v="ID0558"/>
        <s v="ID0559"/>
        <s v="ID0560"/>
        <s v="ID0561"/>
        <s v="ID0562"/>
        <s v="ID0563"/>
        <s v="ID0564"/>
        <s v="ID0565"/>
        <s v="ID0566"/>
        <s v="ID0567"/>
        <s v="ID0568"/>
        <s v="ID0569"/>
        <s v="ID0570"/>
        <s v="ID0571"/>
        <s v="ID0572"/>
        <s v="ID0573"/>
        <s v="ID0574"/>
        <s v="ID0575"/>
        <s v="ID0576"/>
        <s v="ID0577"/>
        <s v="ID0578"/>
        <s v="ID0579"/>
        <s v="ID0580"/>
        <s v="ID0581"/>
        <s v="ID0582"/>
        <s v="ID0583"/>
        <s v="ID0584"/>
        <s v="ID0585"/>
        <s v="ID0586"/>
        <s v="ID0587"/>
        <s v="ID0588"/>
        <s v="ID0589"/>
        <s v="ID0590"/>
        <s v="ID0591"/>
        <s v="ID0592"/>
        <s v="ID0593"/>
        <s v="ID0594"/>
        <s v="ID0595"/>
        <s v="ID0596"/>
        <s v="ID0597"/>
        <s v="ID0598"/>
        <s v="ID0599"/>
        <s v="ID0600"/>
        <s v="ID0601"/>
        <s v="ID0602"/>
        <s v="ID0603"/>
        <s v="ID0604"/>
        <s v="ID0605"/>
        <s v="ID0606"/>
        <s v="ID0607"/>
        <s v="ID0608"/>
        <s v="ID0609"/>
        <s v="ID0610"/>
        <s v="ID0611"/>
        <s v="ID0612"/>
        <s v="ID0613"/>
        <s v="ID0614"/>
        <s v="ID0615"/>
        <s v="ID0616"/>
        <s v="ID0617"/>
        <s v="ID0618"/>
        <s v="ID0619"/>
        <s v="ID0620"/>
        <s v="ID0621"/>
        <s v="ID0622"/>
        <s v="ID0623"/>
        <s v="ID0624"/>
        <s v="ID0625"/>
        <s v="ID0626"/>
        <s v="ID0627"/>
        <s v="ID0628"/>
        <s v="ID0629"/>
        <s v="ID0630"/>
        <s v="ID0631"/>
        <s v="ID0632"/>
        <s v="ID0633"/>
        <s v="ID0634"/>
        <s v="ID0635"/>
        <s v="ID0636"/>
        <s v="ID0637"/>
        <s v="ID0638"/>
        <s v="ID0639"/>
        <s v="ID0640"/>
        <s v="ID0641"/>
        <s v="ID0642"/>
        <s v="ID0643"/>
        <s v="ID0644"/>
        <s v="ID0645"/>
        <s v="ID0646"/>
        <s v="ID0647"/>
        <s v="ID0648"/>
        <s v="ID0649"/>
        <s v="ID0650"/>
        <s v="ID0651"/>
        <s v="ID0652"/>
        <s v="ID0653"/>
        <s v="ID0654"/>
        <s v="ID0655"/>
        <s v="ID0656"/>
        <s v="ID0657"/>
        <s v="ID0658"/>
        <s v="ID0659"/>
        <s v="ID0660"/>
        <s v="ID0661"/>
        <s v="ID0662"/>
        <s v="ID0663"/>
        <s v="ID0664"/>
        <s v="ID0665"/>
        <s v="ID0666"/>
        <s v="ID0667"/>
        <s v="ID0668"/>
        <s v="ID0669"/>
        <s v="ID0670"/>
        <s v="ID0671"/>
        <s v="ID0672"/>
        <s v="ID0673"/>
        <s v="ID0674"/>
        <s v="ID0675"/>
        <s v="ID0676"/>
        <s v="ID0677"/>
        <s v="ID0678"/>
        <s v="ID0679"/>
        <s v="ID0680"/>
        <s v="ID0681"/>
        <s v="ID0682"/>
        <s v="ID0683"/>
        <s v="ID0684"/>
        <s v="ID0685"/>
        <s v="ID0686"/>
        <s v="ID0687"/>
        <s v="ID0688"/>
        <s v="ID0689"/>
        <s v="ID0690"/>
        <s v="ID0691"/>
        <s v="ID0692"/>
        <s v="ID0693"/>
        <s v="ID0694"/>
        <s v="ID0695"/>
        <s v="ID0696"/>
        <s v="ID0697"/>
        <s v="ID0698"/>
        <s v="ID0699"/>
        <s v="ID0700"/>
        <s v="ID0701"/>
        <s v="ID0702"/>
        <s v="ID0703"/>
        <s v="ID0704"/>
        <s v="ID0705"/>
        <s v="ID0706"/>
        <s v="ID0707"/>
        <s v="ID0708"/>
        <s v="ID0709"/>
        <s v="ID0710"/>
        <s v="ID0711"/>
        <s v="ID0712"/>
        <s v="ID0713"/>
        <s v="ID0714"/>
        <s v="ID0715"/>
        <s v="ID0716"/>
        <s v="ID0717"/>
        <s v="ID0718"/>
        <s v="ID0719"/>
        <s v="ID0720"/>
        <s v="ID0721"/>
        <s v="ID0722"/>
        <s v="ID0723"/>
        <s v="ID0724"/>
        <s v="ID0725"/>
        <s v="ID0726"/>
        <s v="ID0727"/>
        <s v="ID0728"/>
        <s v="ID0729"/>
        <s v="ID0730"/>
        <s v="ID0731"/>
        <s v="ID0732"/>
        <s v="ID0733"/>
        <s v="ID0734"/>
        <s v="ID0735"/>
        <s v="ID0736"/>
        <s v="ID0737"/>
        <s v="ID0738"/>
        <s v="ID0739"/>
        <s v="ID0740"/>
        <s v="ID0741"/>
        <s v="ID0742"/>
        <s v="ID0743"/>
        <s v="ID0744"/>
        <s v="ID0745"/>
        <s v="ID0746"/>
        <s v="ID0747"/>
        <s v="ID0748"/>
        <s v="ID0749"/>
        <s v="ID0750"/>
        <s v="ID0751"/>
        <s v="ID0752"/>
        <s v="ID0753"/>
        <s v="ID0754"/>
        <s v="ID0755"/>
        <s v="ID0756"/>
        <s v="ID0757"/>
        <s v="ID0758"/>
        <s v="ID0759"/>
        <s v="ID0760"/>
        <s v="ID0761"/>
        <s v="ID0762"/>
        <s v="ID0763"/>
        <s v="ID0764"/>
        <s v="ID0765"/>
        <s v="ID0766"/>
        <s v="ID0767"/>
        <s v="ID0768"/>
        <s v="ID0769"/>
        <s v="ID0770"/>
        <s v="ID0771"/>
        <s v="ID0772"/>
        <s v="ID0773"/>
        <s v="ID0774"/>
        <s v="ID0775"/>
        <s v="ID0776"/>
        <s v="ID0777"/>
        <s v="ID0778"/>
        <s v="ID0779"/>
        <s v="ID0780"/>
        <s v="ID0781"/>
        <s v="ID0782"/>
        <s v="ID0783"/>
        <s v="ID0784"/>
        <s v="ID0785"/>
        <s v="ID0786"/>
        <s v="ID0787"/>
        <s v="ID0788"/>
        <s v="ID0789"/>
        <s v="ID0790"/>
        <s v="ID0791"/>
        <s v="ID0792"/>
        <s v="ID0793"/>
        <s v="ID0794"/>
        <s v="ID0795"/>
        <s v="ID0796"/>
        <s v="ID0797"/>
        <s v="ID0798"/>
        <s v="ID0799"/>
        <s v="ID0800"/>
        <s v="ID0801"/>
        <s v="ID0802"/>
        <s v="ID0803"/>
        <s v="ID0804"/>
        <s v="ID0805"/>
        <s v="ID0806"/>
        <s v="ID0807"/>
        <s v="ID0808"/>
        <s v="ID0809"/>
        <s v="ID0810"/>
        <s v="ID0811"/>
        <s v="ID0812"/>
        <s v="ID0813"/>
        <s v="ID0814"/>
        <s v="ID0815"/>
        <s v="ID0816"/>
        <s v="ID0817"/>
        <s v="ID0818"/>
        <s v="ID0819"/>
        <s v="ID0820"/>
        <s v="ID0821"/>
        <s v="ID0822"/>
        <s v="ID0823"/>
        <s v="ID0824"/>
        <s v="ID0825"/>
        <s v="ID0826"/>
        <s v="ID0827"/>
        <s v="ID0828"/>
        <s v="ID0829"/>
        <s v="ID0830"/>
        <s v="ID0831"/>
        <s v="ID0832"/>
        <s v="ID0833"/>
        <s v="ID0834"/>
        <s v="ID0835"/>
        <s v="ID0836"/>
        <s v="ID0837"/>
        <s v="ID0838"/>
        <s v="ID0839"/>
        <s v="ID0840"/>
        <s v="ID0841"/>
        <s v="ID0842"/>
        <s v="ID0843"/>
        <s v="ID0844"/>
        <s v="ID0845"/>
        <s v="ID0846"/>
        <s v="ID0847"/>
        <s v="ID0848"/>
        <s v="ID0849"/>
        <s v="ID0850"/>
        <s v="ID0851"/>
        <s v="ID0852"/>
        <s v="ID0853"/>
        <s v="ID0854"/>
        <s v="ID0855"/>
        <s v="ID0856"/>
        <s v="ID0857"/>
        <s v="ID0858"/>
        <s v="ID0859"/>
        <s v="ID0860"/>
        <s v="ID0861"/>
        <s v="ID0862"/>
        <s v="ID0863"/>
        <s v="ID0864"/>
        <s v="ID0865"/>
        <s v="ID0866"/>
        <s v="ID0867"/>
        <s v="ID0868"/>
        <s v="ID0869"/>
        <s v="ID0870"/>
        <s v="ID0871"/>
        <s v="ID0872"/>
        <s v="ID0873"/>
        <s v="ID0874"/>
        <s v="ID0875"/>
        <s v="ID0876"/>
        <s v="ID0877"/>
        <s v="ID0878"/>
        <s v="ID0879"/>
        <s v="ID0880"/>
        <s v="ID0881"/>
        <s v="ID0882"/>
        <s v="ID0883"/>
        <s v="ID0884"/>
        <s v="ID0885"/>
        <s v="ID0886"/>
        <s v="ID0887"/>
        <s v="ID0888"/>
        <s v="ID0889"/>
        <s v="ID0890"/>
        <s v="ID0891"/>
        <s v="ID0892"/>
        <s v="ID0893"/>
        <s v="ID0894"/>
        <s v="ID0895"/>
        <s v="ID0896"/>
        <s v="ID0897"/>
        <s v="ID0898"/>
        <s v="ID0899"/>
        <s v="ID0900"/>
        <s v="ID0901"/>
        <s v="ID0902"/>
        <s v="ID0903"/>
        <s v="ID0904"/>
        <s v="ID0905"/>
        <s v="ID0906"/>
        <s v="ID0907"/>
        <s v="ID0908"/>
        <s v="ID0909"/>
        <s v="ID0910"/>
        <s v="ID0911"/>
        <s v="ID0912"/>
        <s v="ID0913"/>
        <s v="ID0914"/>
        <s v="ID0915"/>
        <s v="ID0916"/>
        <s v="ID0917"/>
        <s v="ID0918"/>
        <s v="ID0919"/>
        <s v="ID0920"/>
        <s v="ID0921"/>
        <s v="ID0922"/>
        <s v="ID0923"/>
        <s v="ID0924"/>
        <s v="ID0925"/>
        <s v="ID0926"/>
        <s v="ID0927"/>
        <s v="ID0928"/>
        <s v="ID0929"/>
        <s v="ID0930"/>
        <s v="ID0931"/>
        <s v="ID0932"/>
        <s v="ID0933"/>
        <s v="ID0934"/>
        <s v="ID0935"/>
        <s v="ID0936"/>
        <s v="ID0937"/>
        <s v="ID0938"/>
        <s v="ID0939"/>
        <s v="ID0940"/>
        <s v="ID0941"/>
        <s v="ID0942"/>
        <s v="ID0943"/>
        <s v="ID0944"/>
        <s v="ID0945"/>
        <s v="ID0946"/>
        <s v="ID0947"/>
        <s v="ID0948"/>
        <s v="ID0949"/>
        <s v="ID0950"/>
        <s v="ID0951"/>
        <s v="ID0952"/>
        <s v="ID0953"/>
        <s v="ID0954"/>
        <s v="ID0955"/>
        <s v="ID0956"/>
        <s v="ID0957"/>
        <s v="ID0958"/>
        <s v="ID0959"/>
        <s v="ID0960"/>
        <s v="ID0961"/>
        <s v="ID0962"/>
        <s v="ID0963"/>
        <s v="ID0964"/>
        <s v="ID0965"/>
        <s v="ID0966"/>
        <s v="ID0967"/>
        <s v="ID0968"/>
        <s v="ID0969"/>
        <s v="ID0970"/>
        <s v="ID0971"/>
        <s v="ID0972"/>
        <s v="ID0973"/>
        <s v="ID0974"/>
        <s v="ID0975"/>
        <s v="ID0976"/>
        <s v="ID0977"/>
        <s v="ID0978"/>
        <s v="ID0979"/>
        <s v="ID0980"/>
        <s v="ID0981"/>
        <s v="ID0982"/>
        <s v="ID0983"/>
        <s v="ID0984"/>
        <s v="ID0985"/>
        <s v="ID0986"/>
        <s v="ID0987"/>
        <s v="ID0988"/>
        <s v="ID0989"/>
        <s v="ID0990"/>
        <s v="ID0991"/>
        <s v="ID0992"/>
        <s v="ID0993"/>
        <s v="ID0994"/>
        <s v="ID0995"/>
        <s v="ID0996"/>
        <s v="ID0997"/>
        <s v="ID0998"/>
        <s v="ID0999"/>
        <s v="ID1000"/>
        <s v="ID1001"/>
        <s v="ID1002"/>
        <s v="ID1003"/>
        <s v="ID1004"/>
        <s v="ID1005"/>
        <s v="ID1006"/>
        <s v="ID1007"/>
        <s v="ID1008"/>
        <s v="ID1009"/>
        <s v="ID1010"/>
        <s v="ID1011"/>
        <s v="ID1012"/>
        <s v="ID1013"/>
        <s v="ID1014"/>
        <s v="ID1015"/>
        <s v="ID1016"/>
        <s v="ID1017"/>
        <s v="ID1018"/>
        <s v="ID1019"/>
        <s v="ID1020"/>
        <s v="ID1021"/>
        <s v="ID1022"/>
        <s v="ID1023"/>
        <s v="ID1024"/>
        <s v="ID1025"/>
        <s v="ID1026"/>
        <s v="ID1027"/>
        <s v="ID1028"/>
        <s v="ID1029"/>
        <s v="ID1030"/>
        <s v="ID1031"/>
        <s v="ID1032"/>
        <s v="ID1033"/>
        <s v="ID1034"/>
        <s v="ID1035"/>
        <s v="ID1036"/>
        <s v="ID1037"/>
        <s v="ID1038"/>
        <s v="ID1039"/>
        <s v="ID1040"/>
        <s v="ID1041"/>
        <s v="ID1042"/>
        <s v="ID1043"/>
        <s v="ID1044"/>
        <s v="ID1045"/>
        <s v="ID1046"/>
        <s v="ID1047"/>
        <s v="ID1048"/>
        <s v="ID1049"/>
        <s v="ID1050"/>
        <s v="ID1051"/>
        <s v="ID1052"/>
        <s v="ID1053"/>
        <s v="ID1054"/>
        <s v="ID1055"/>
        <s v="ID1056"/>
        <s v="ID1057"/>
        <s v="ID1058"/>
        <s v="ID1059"/>
        <s v="ID1060"/>
        <s v="ID1061"/>
        <s v="ID1062"/>
        <s v="ID1063"/>
        <s v="ID1064"/>
        <s v="ID1065"/>
        <s v="ID1066"/>
        <s v="ID1067"/>
        <s v="ID1068"/>
        <s v="ID1069"/>
        <s v="ID1070"/>
        <s v="ID1071"/>
        <s v="ID1072"/>
        <s v="ID1073"/>
        <s v="ID1074"/>
        <s v="ID1075"/>
        <s v="ID1076"/>
        <s v="ID1077"/>
        <s v="ID1078"/>
        <s v="ID1079"/>
        <s v="ID1080"/>
        <s v="ID1081"/>
        <s v="ID1082"/>
        <s v="ID1083"/>
        <s v="ID1084"/>
        <s v="ID1085"/>
        <s v="ID1086"/>
        <s v="ID1087"/>
        <s v="ID1088"/>
        <s v="ID1089"/>
        <s v="ID1090"/>
        <s v="ID1091"/>
        <s v="ID1092"/>
        <s v="ID1093"/>
        <s v="ID1094"/>
        <s v="ID1095"/>
        <s v="ID1096"/>
        <s v="ID1097"/>
        <s v="ID1098"/>
        <s v="ID1099"/>
        <s v="ID1100"/>
        <s v="ID1101"/>
        <s v="ID1102"/>
        <s v="ID1103"/>
        <s v="ID1104"/>
        <s v="ID1105"/>
        <s v="ID1106"/>
        <s v="ID1107"/>
        <s v="ID1108"/>
        <s v="ID1109"/>
        <s v="ID1110"/>
        <s v="ID1111"/>
        <s v="ID1112"/>
        <s v="ID1113"/>
        <s v="ID1114"/>
        <s v="ID1115"/>
        <s v="ID1116"/>
        <s v="ID1117"/>
        <s v="ID1118"/>
        <s v="ID1119"/>
        <s v="ID1120"/>
        <s v="ID1121"/>
        <s v="ID1122"/>
        <s v="ID1123"/>
        <s v="ID1124"/>
        <s v="ID1125"/>
        <s v="ID1126"/>
        <s v="ID1127"/>
        <s v="ID1128"/>
        <s v="ID1129"/>
        <s v="ID1130"/>
        <s v="ID1131"/>
        <s v="ID1132"/>
        <s v="ID1133"/>
        <s v="ID1134"/>
        <s v="ID1135"/>
        <s v="ID1136"/>
        <s v="ID1137"/>
        <s v="ID1138"/>
        <s v="ID1139"/>
        <s v="ID1140"/>
        <s v="ID1141"/>
        <s v="ID1142"/>
        <s v="ID1143"/>
        <s v="ID1144"/>
        <s v="ID1145"/>
        <s v="ID1146"/>
        <s v="ID1147"/>
        <s v="ID1148"/>
        <s v="ID1149"/>
        <s v="ID1150"/>
        <s v="ID1151"/>
        <s v="ID1152"/>
        <s v="ID1153"/>
        <s v="ID1154"/>
        <s v="ID1155"/>
        <s v="ID1156"/>
        <s v="ID1157"/>
        <s v="ID1158"/>
        <s v="ID1159"/>
        <s v="ID1160"/>
        <s v="ID1161"/>
        <s v="ID1162"/>
        <s v="ID1163"/>
        <s v="ID1164"/>
        <s v="ID1165"/>
        <s v="ID1166"/>
        <s v="ID1167"/>
        <s v="ID1168"/>
        <s v="ID1169"/>
        <s v="ID1170"/>
        <s v="ID1171"/>
        <s v="ID1172"/>
        <s v="ID1173"/>
        <s v="ID1174"/>
        <s v="ID1175"/>
        <s v="ID1176"/>
        <s v="ID1177"/>
        <s v="ID1178"/>
        <s v="ID1179"/>
        <s v="ID1180"/>
        <s v="ID1181"/>
        <s v="ID1182"/>
        <s v="ID1183"/>
        <s v="ID1184"/>
        <s v="ID1185"/>
        <s v="ID1186"/>
        <s v="ID1187"/>
        <s v="ID1188"/>
        <s v="ID1189"/>
        <s v="ID1190"/>
        <s v="ID1191"/>
        <s v="ID1192"/>
        <s v="ID1193"/>
        <s v="ID1194"/>
        <s v="ID1195"/>
        <s v="ID1196"/>
        <s v="ID1197"/>
        <s v="ID1198"/>
        <s v="ID1199"/>
        <s v="ID1200"/>
        <s v="ID1201"/>
        <s v="ID1202"/>
        <s v="ID1203"/>
        <s v="ID1204"/>
        <s v="ID1205"/>
        <s v="ID1206"/>
        <s v="ID1207"/>
        <s v="ID1208"/>
        <s v="ID1209"/>
        <s v="ID1210"/>
        <s v="ID1211"/>
        <s v="ID1212"/>
        <s v="ID1213"/>
        <s v="ID1214"/>
        <s v="ID1215"/>
        <s v="ID1216"/>
        <s v="ID1217"/>
        <s v="ID1218"/>
        <s v="ID1219"/>
        <s v="ID1220"/>
        <s v="ID1221"/>
        <s v="ID1222"/>
        <s v="ID1223"/>
        <s v="ID1224"/>
        <s v="ID1225"/>
        <s v="ID1226"/>
        <s v="ID1227"/>
        <s v="ID1228"/>
        <s v="ID1229"/>
        <s v="ID1230"/>
        <s v="ID1231"/>
        <s v="ID1232"/>
        <s v="ID1233"/>
        <s v="ID1234"/>
        <s v="ID1235"/>
        <s v="ID1236"/>
        <s v="ID1237"/>
        <s v="ID1238"/>
        <s v="ID1239"/>
        <s v="ID1240"/>
        <s v="ID1241"/>
        <s v="ID1242"/>
        <s v="ID1243"/>
        <s v="ID1244"/>
        <s v="ID1245"/>
        <s v="ID1246"/>
        <s v="ID1247"/>
        <s v="ID1248"/>
        <s v="ID1249"/>
        <s v="ID1250"/>
        <s v="ID1251"/>
        <s v="ID1252"/>
        <s v="ID1253"/>
        <s v="ID1254"/>
        <s v="ID1255"/>
        <s v="ID1256"/>
        <s v="ID1257"/>
        <s v="ID1258"/>
        <s v="ID1259"/>
        <s v="ID1260"/>
        <s v="ID1261"/>
        <s v="ID1262"/>
        <s v="ID1263"/>
        <s v="ID1264"/>
        <s v="ID1265"/>
        <s v="ID1266"/>
        <s v="ID1267"/>
        <s v="ID1268"/>
        <s v="ID1269"/>
        <s v="ID1270"/>
        <s v="ID1271"/>
        <s v="ID1272"/>
        <s v="ID1273"/>
        <s v="ID1274"/>
        <s v="ID1275"/>
        <s v="ID1276"/>
        <s v="ID1277"/>
        <s v="ID1278"/>
        <s v="ID1279"/>
        <s v="ID1280"/>
        <s v="ID1281"/>
        <s v="ID1282"/>
        <s v="ID1283"/>
        <s v="ID1284"/>
        <s v="ID1285"/>
        <s v="ID1286"/>
        <s v="ID1287"/>
        <s v="ID1288"/>
        <s v="ID1289"/>
        <s v="ID1290"/>
        <s v="ID1291"/>
        <s v="ID1292"/>
        <s v="ID1293"/>
        <s v="ID1294"/>
        <s v="ID1295"/>
        <s v="ID1296"/>
        <s v="ID1297"/>
        <s v="ID1298"/>
        <s v="ID1299"/>
        <s v="ID1300"/>
        <s v="ID1301"/>
        <s v="ID1302"/>
        <s v="ID1303"/>
        <s v="ID1304"/>
        <s v="ID1305"/>
        <s v="ID1306"/>
        <s v="ID1307"/>
        <s v="ID1308"/>
        <s v="ID1309"/>
        <s v="ID1310"/>
        <s v="ID1311"/>
        <s v="ID1312"/>
        <s v="ID1313"/>
        <s v="ID1314"/>
        <s v="ID1315"/>
        <s v="ID1316"/>
        <s v="ID1317"/>
        <s v="ID1318"/>
        <s v="ID1319"/>
        <s v="ID1320"/>
        <s v="ID1321"/>
        <s v="ID1322"/>
        <s v="ID1323"/>
        <s v="ID1324"/>
        <s v="ID1325"/>
        <s v="ID1326"/>
        <s v="ID1327"/>
        <s v="ID1328"/>
        <s v="ID1329"/>
        <s v="ID1330"/>
        <s v="ID1331"/>
        <s v="ID1332"/>
        <s v="ID1333"/>
        <s v="ID1334"/>
        <s v="ID1335"/>
        <s v="ID1336"/>
        <s v="ID1337"/>
        <s v="ID1338"/>
        <s v="ID1339"/>
        <s v="ID1340"/>
        <s v="ID1341"/>
        <s v="ID1342"/>
        <s v="ID1343"/>
        <s v="ID1344"/>
        <s v="ID1345"/>
        <s v="ID1346"/>
        <s v="ID1347"/>
        <s v="ID1348"/>
        <s v="ID1349"/>
        <s v="ID1350"/>
        <s v="ID1351"/>
        <s v="ID1352"/>
        <s v="ID1353"/>
        <s v="ID1354"/>
        <s v="ID1355"/>
        <s v="ID1356"/>
        <s v="ID1357"/>
        <s v="ID1358"/>
        <s v="ID1359"/>
        <s v="ID1360"/>
        <s v="ID1361"/>
        <s v="ID1362"/>
        <s v="ID1363"/>
        <s v="ID1364"/>
        <s v="ID1365"/>
        <s v="ID1366"/>
        <s v="ID1367"/>
        <s v="ID1368"/>
        <s v="ID1369"/>
        <s v="ID1370"/>
        <s v="ID1371"/>
        <s v="ID1372"/>
        <s v="ID1373"/>
        <s v="ID1374"/>
        <s v="ID1375"/>
        <s v="ID1376"/>
        <s v="ID1377"/>
        <s v="ID1378"/>
        <s v="ID1379"/>
        <s v="ID1380"/>
        <s v="ID1381"/>
        <s v="ID1382"/>
        <s v="ID1383"/>
        <s v="ID1384"/>
        <s v="ID1385"/>
        <s v="ID1386"/>
        <s v="ID1387"/>
        <s v="ID1388"/>
        <s v="ID1389"/>
        <s v="ID1390"/>
        <s v="ID1391"/>
        <s v="ID1392"/>
        <s v="ID1393"/>
        <s v="ID1394"/>
        <s v="ID1395"/>
        <s v="ID1396"/>
        <s v="ID1397"/>
        <s v="ID1398"/>
        <s v="ID1399"/>
        <s v="ID1400"/>
        <s v="ID1401"/>
        <s v="ID1402"/>
        <s v="ID1403"/>
        <s v="ID1404"/>
        <s v="ID1405"/>
        <s v="ID1406"/>
        <s v="ID1407"/>
        <s v="ID1408"/>
        <s v="ID1409"/>
        <s v="ID1410"/>
        <s v="ID1411"/>
        <s v="ID1412"/>
        <s v="ID1413"/>
        <s v="ID1414"/>
        <s v="ID1415"/>
        <s v="ID1416"/>
        <s v="ID1417"/>
        <s v="ID1418"/>
        <s v="ID1419"/>
        <s v="ID1420"/>
        <s v="ID1421"/>
        <s v="ID1422"/>
        <s v="ID1423"/>
        <s v="ID1424"/>
        <s v="ID1425"/>
        <s v="ID1426"/>
        <s v="ID1427"/>
        <s v="ID1428"/>
        <s v="ID1429"/>
        <s v="ID1430"/>
        <s v="ID1431"/>
        <s v="ID1432"/>
        <s v="ID1433"/>
        <s v="ID1434"/>
        <s v="ID1435"/>
        <s v="ID1436"/>
        <s v="ID1437"/>
        <s v="ID1438"/>
        <s v="ID1439"/>
        <s v="ID1440"/>
        <s v="ID1441"/>
        <s v="ID1442"/>
        <s v="ID1443"/>
        <s v="ID1444"/>
        <s v="ID1445"/>
        <s v="ID1446"/>
        <s v="ID1447"/>
        <s v="ID1448"/>
        <s v="ID1449"/>
        <s v="ID1450"/>
        <s v="ID1451"/>
        <s v="ID1452"/>
        <s v="ID1453"/>
        <s v="ID1454"/>
        <s v="ID1455"/>
        <s v="ID1456"/>
        <s v="ID1457"/>
        <s v="ID1458"/>
        <s v="ID1459"/>
        <s v="ID1460"/>
        <s v="ID1461"/>
        <s v="ID1462"/>
        <s v="ID1463"/>
        <s v="ID1464"/>
        <s v="ID1465"/>
        <s v="ID1466"/>
        <s v="ID1467"/>
        <s v="ID1468"/>
        <s v="ID1469"/>
        <s v="ID1470"/>
        <s v="ID1471"/>
        <s v="ID1472"/>
        <s v="ID1473"/>
        <s v="ID1474"/>
        <s v="ID1475"/>
        <s v="ID1476"/>
        <s v="ID1477"/>
        <s v="ID1478"/>
        <s v="ID1479"/>
        <s v="ID1480"/>
        <s v="ID1481"/>
        <s v="ID1482"/>
        <s v="ID1483"/>
        <s v="ID1484"/>
        <s v="ID1485"/>
        <s v="ID1486"/>
        <s v="ID1487"/>
        <s v="ID1488"/>
        <s v="ID1489"/>
        <s v="ID1490"/>
        <s v="ID1491"/>
        <s v="ID1492"/>
        <s v="ID1493"/>
        <s v="ID1494"/>
        <s v="ID1495"/>
        <s v="ID1496"/>
        <s v="ID1497"/>
        <s v="ID1498"/>
        <s v="ID1499"/>
        <s v="ID1500"/>
        <s v="ID1501"/>
        <s v="ID1502"/>
        <s v="ID1503"/>
        <s v="ID1504"/>
        <s v="ID1505"/>
        <s v="ID1506"/>
        <s v="ID1507"/>
        <s v="ID1508"/>
        <s v="ID1509"/>
        <s v="ID1510"/>
        <s v="ID1511"/>
        <s v="ID1512"/>
        <s v="ID1513"/>
        <s v="ID1514"/>
        <s v="ID1515"/>
        <s v="ID1516"/>
        <s v="ID1517"/>
        <s v="ID1518"/>
        <s v="ID1519"/>
        <s v="ID1520"/>
        <s v="ID1521"/>
        <s v="ID1522"/>
        <s v="ID1523"/>
        <s v="ID1524"/>
        <s v="ID1525"/>
        <s v="ID1526"/>
        <s v="ID1527"/>
        <s v="ID1528"/>
        <s v="ID1529"/>
        <s v="ID1530"/>
        <s v="ID1531"/>
        <s v="ID1532"/>
        <s v="ID1533"/>
        <s v="ID1534"/>
        <s v="ID1535"/>
        <s v="ID1536"/>
        <s v="ID1537"/>
        <s v="ID1538"/>
        <s v="ID1539"/>
        <s v="ID1540"/>
        <s v="ID1541"/>
        <s v="ID1542"/>
        <s v="ID1543"/>
        <s v="ID1544"/>
        <s v="ID1545"/>
        <s v="ID1546"/>
        <s v="ID1547"/>
        <s v="ID1548"/>
        <s v="ID1549"/>
        <s v="ID1550"/>
        <s v="ID1551"/>
        <s v="ID1552"/>
        <s v="ID1553"/>
        <s v="ID1554"/>
        <s v="ID1555"/>
        <s v="ID1556"/>
        <s v="ID1557"/>
        <s v="ID1558"/>
        <s v="ID1559"/>
        <s v="ID1560"/>
        <s v="ID1561"/>
        <s v="ID1562"/>
        <s v="ID1563"/>
        <s v="ID1564"/>
        <s v="ID1565"/>
        <s v="ID1566"/>
        <s v="ID1567"/>
        <s v="ID1568"/>
        <s v="ID1569"/>
        <s v="ID1570"/>
        <s v="ID1571"/>
        <s v="ID1572"/>
        <s v="ID1573"/>
        <s v="ID1574"/>
        <s v="ID1575"/>
        <s v="ID1576"/>
        <s v="ID1577"/>
        <s v="ID1578"/>
        <s v="ID1579"/>
        <s v="ID1580"/>
        <s v="ID1581"/>
        <s v="ID1582"/>
        <s v="ID1583"/>
        <s v="ID1584"/>
        <s v="ID1585"/>
        <s v="ID1586"/>
        <s v="ID1587"/>
        <s v="ID1588"/>
        <s v="ID1589"/>
        <s v="ID1590"/>
        <s v="ID1591"/>
        <s v="ID1592"/>
        <s v="ID1593"/>
        <s v="ID1594"/>
        <s v="ID1595"/>
        <s v="ID1596"/>
        <s v="ID1597"/>
        <s v="ID1598"/>
        <s v="ID1599"/>
        <s v="ID1600"/>
        <s v="ID1601"/>
        <s v="ID1602"/>
        <s v="ID1603"/>
        <s v="ID1604"/>
        <s v="ID1605"/>
        <s v="ID1606"/>
        <s v="ID1607"/>
        <s v="ID1608"/>
        <s v="ID1609"/>
        <s v="ID1610"/>
        <s v="ID1611"/>
        <s v="ID1612"/>
        <s v="ID1613"/>
        <s v="ID1614"/>
        <s v="ID1615"/>
        <s v="ID1616"/>
        <s v="ID1617"/>
        <s v="ID1618"/>
        <s v="ID1619"/>
        <s v="ID1620"/>
        <s v="ID1621"/>
        <s v="ID1622"/>
        <s v="ID1623"/>
        <s v="ID1624"/>
        <s v="ID1625"/>
        <s v="ID1626"/>
        <s v="ID1627"/>
        <s v="ID1628"/>
        <s v="ID1629"/>
        <s v="ID1630"/>
        <s v="ID1631"/>
        <s v="ID1632"/>
        <s v="ID1633"/>
        <s v="ID1634"/>
        <s v="ID1635"/>
        <s v="ID1636"/>
        <s v="ID1637"/>
        <s v="ID1638"/>
        <s v="ID1639"/>
        <s v="ID1640"/>
        <s v="ID1641"/>
        <s v="ID1642"/>
        <s v="ID1643"/>
        <s v="ID1644"/>
        <s v="ID1645"/>
        <s v="ID1646"/>
        <s v="ID1647"/>
        <s v="ID1648"/>
        <s v="ID1649"/>
        <s v="ID1650"/>
        <s v="ID1651"/>
        <s v="ID1652"/>
        <s v="ID1653"/>
        <s v="ID1654"/>
        <s v="ID1655"/>
        <s v="ID1656"/>
        <s v="ID1657"/>
        <s v="ID1658"/>
        <s v="ID1659"/>
        <s v="ID1660"/>
        <s v="ID1661"/>
        <s v="ID1662"/>
        <s v="ID1663"/>
        <s v="ID1664"/>
        <s v="ID1665"/>
        <s v="ID1666"/>
        <s v="ID1667"/>
        <s v="ID1668"/>
        <s v="ID1669"/>
        <s v="ID1670"/>
        <s v="ID1671"/>
        <s v="ID1672"/>
        <s v="ID1673"/>
        <s v="ID1674"/>
        <s v="ID1675"/>
        <s v="ID1676"/>
        <s v="ID1677"/>
        <s v="ID1678"/>
        <s v="ID1679"/>
        <s v="ID1680"/>
        <s v="ID1681"/>
        <s v="ID1682"/>
        <s v="ID1683"/>
        <s v="ID1684"/>
        <s v="ID1685"/>
        <s v="ID1686"/>
        <s v="ID1687"/>
        <s v="ID1688"/>
        <s v="ID1689"/>
        <s v="ID1690"/>
        <s v="ID1691"/>
        <s v="ID1692"/>
        <s v="ID1693"/>
        <s v="ID1694"/>
        <s v="ID1695"/>
        <s v="ID1696"/>
        <s v="ID1697"/>
        <s v="ID1698"/>
        <s v="ID1699"/>
        <s v="ID1700"/>
        <s v="ID1701"/>
        <s v="ID1702"/>
        <s v="ID1703"/>
        <s v="ID1704"/>
        <s v="ID1705"/>
        <s v="ID1706"/>
        <s v="ID1707"/>
        <s v="ID1708"/>
        <s v="ID1709"/>
        <s v="ID1710"/>
        <s v="ID1711"/>
        <s v="ID1712"/>
        <s v="ID1713"/>
        <s v="ID1714"/>
        <s v="ID1715"/>
        <s v="ID1716"/>
        <s v="ID1717"/>
        <s v="ID1718"/>
        <s v="ID1719"/>
        <s v="ID1720"/>
        <s v="ID1721"/>
        <s v="ID1722"/>
        <s v="ID1723"/>
        <s v="ID1724"/>
        <s v="ID1725"/>
        <s v="ID1726"/>
        <s v="ID1727"/>
        <s v="ID1728"/>
        <s v="ID1729"/>
        <s v="ID1730"/>
        <s v="ID1731"/>
        <s v="ID1732"/>
        <s v="ID1733"/>
        <s v="ID1734"/>
        <s v="ID1735"/>
        <s v="ID1736"/>
        <s v="ID1737"/>
        <s v="ID1738"/>
        <s v="ID1739"/>
        <s v="ID1740"/>
        <s v="ID1741"/>
        <s v="ID1742"/>
        <s v="ID1743"/>
        <s v="ID1744"/>
        <s v="ID1745"/>
        <s v="ID1746"/>
        <s v="ID1747"/>
        <s v="ID1748"/>
        <s v="ID1749"/>
        <s v="ID1750"/>
        <s v="ID1751"/>
        <s v="ID1752"/>
        <s v="ID1753"/>
        <s v="ID1754"/>
        <s v="ID1755"/>
        <s v="ID1756"/>
        <s v="ID1757"/>
        <s v="ID1758"/>
        <s v="ID1759"/>
        <s v="ID1760"/>
        <s v="ID1761"/>
        <s v="ID1762"/>
        <s v="ID1763"/>
        <s v="ID1764"/>
        <s v="ID1765"/>
        <s v="ID1766"/>
        <s v="ID1767"/>
        <s v="ID1768"/>
        <s v="ID1769"/>
        <s v="ID1770"/>
        <s v="ID1771"/>
        <s v="ID1772"/>
        <s v="ID1773"/>
        <s v="ID1774"/>
        <s v="ID1775"/>
        <s v="ID1776"/>
        <s v="ID1777"/>
        <s v="ID1778"/>
        <s v="ID1779"/>
        <s v="ID1780"/>
        <s v="ID1781"/>
        <s v="ID1782"/>
        <s v="ID1783"/>
        <s v="ID1784"/>
        <s v="ID1785"/>
        <s v="ID1786"/>
        <s v="ID1787"/>
        <s v="ID1788"/>
        <s v="ID1789"/>
        <s v="ID1790"/>
        <s v="ID1791"/>
        <s v="ID1792"/>
        <s v="ID1793"/>
        <s v="ID1794"/>
        <s v="ID1795"/>
        <s v="ID1796"/>
        <s v="ID1797"/>
        <s v="ID1798"/>
        <s v="ID1799"/>
        <s v="ID1800"/>
        <s v="ID1801"/>
        <s v="ID1802"/>
        <s v="ID1803"/>
        <s v="ID1804"/>
        <s v="ID1805"/>
        <s v="ID1806"/>
        <s v="ID1807"/>
        <s v="ID1808"/>
        <s v="ID1809"/>
        <s v="ID1810"/>
        <s v="ID1811"/>
        <s v="ID1812"/>
        <s v="ID1813"/>
        <s v="ID1814"/>
        <s v="ID1815"/>
        <s v="ID1816"/>
        <s v="ID1817"/>
        <s v="ID1818"/>
        <s v="ID1819"/>
        <s v="ID1820"/>
        <s v="ID1821"/>
        <s v="ID1822"/>
        <s v="ID1823"/>
        <s v="ID1824"/>
        <s v="ID1825"/>
        <s v="ID1826"/>
        <s v="ID1827"/>
        <s v="ID1828"/>
        <s v="ID1829"/>
        <s v="ID1830"/>
        <s v="ID1831"/>
        <s v="ID1832"/>
        <s v="ID1833"/>
        <s v="ID1834"/>
        <s v="ID1835"/>
        <s v="ID1836"/>
        <s v="ID1837"/>
        <s v="ID1838"/>
        <s v="ID1839"/>
        <s v="ID1840"/>
        <s v="ID1841"/>
        <s v="ID1842"/>
        <s v="ID1843"/>
        <s v="ID1844"/>
        <s v="ID1845"/>
        <s v="ID1846"/>
        <s v="ID1847"/>
        <s v="ID1848"/>
        <s v="ID1849"/>
        <s v="ID1850"/>
        <s v="ID1851"/>
        <s v="ID1852"/>
        <s v="ID1853"/>
        <s v="ID1854"/>
        <s v="ID1855"/>
        <s v="ID1856"/>
        <s v="ID1857"/>
        <s v="ID1858"/>
        <s v="ID1859"/>
        <s v="ID1860"/>
        <s v="ID1861"/>
        <s v="ID1862"/>
        <s v="ID1863"/>
        <s v="ID1864"/>
        <s v="ID1865"/>
        <s v="ID1866"/>
        <s v="ID1867"/>
        <s v="ID1868"/>
        <s v="ID1869"/>
        <s v="ID1870"/>
        <s v="ID1871"/>
        <s v="ID1872"/>
        <s v="ID1873"/>
        <s v="ID1874"/>
        <s v="ID1875"/>
        <s v="ID1876"/>
        <s v="ID1877"/>
        <s v="ID1878"/>
        <s v="ID1879"/>
        <s v="ID1880"/>
        <s v="ID1881"/>
        <s v="ID1882"/>
        <s v="ID1883"/>
        <s v="ID1884"/>
        <s v="ID1885"/>
        <s v="ID1886"/>
        <s v="ID1887"/>
        <s v="ID1888"/>
        <s v="ID1889"/>
        <s v="ID1890"/>
        <s v="ID1891"/>
        <s v="ID1892"/>
        <s v="ID1893"/>
        <s v="ID1894"/>
        <s v="ID1895"/>
        <s v="ID1896"/>
        <s v="ID1897"/>
        <s v="ID1898"/>
        <s v="ID1899"/>
        <s v="ID1900"/>
        <s v="ID1901"/>
        <s v="ID1902"/>
        <s v="ID1903"/>
        <s v="ID1904"/>
        <s v="ID1905"/>
        <s v="ID1906"/>
        <s v="ID1907"/>
        <s v="ID1908"/>
        <s v="ID1909"/>
        <s v="ID1910"/>
        <s v="ID1911"/>
        <s v="ID1912"/>
        <s v="ID1913"/>
        <s v="ID1914"/>
        <s v="ID1915"/>
        <s v="ID1916"/>
        <s v="ID1917"/>
        <s v="ID1918"/>
        <s v="ID1919"/>
        <s v="ID1920"/>
        <s v="ID1921"/>
        <s v="ID1922"/>
        <s v="ID1923"/>
        <s v="ID1924"/>
        <s v="ID1925"/>
        <s v="ID1926"/>
        <s v="ID1927"/>
        <s v="ID1928"/>
        <s v="ID1929"/>
        <s v="ID1930"/>
        <s v="ID1931"/>
        <s v="ID1932"/>
        <s v="ID1933"/>
        <s v="ID1934"/>
        <s v="ID1935"/>
        <s v="ID1936"/>
        <s v="ID1937"/>
        <s v="ID1938"/>
        <s v="ID1939"/>
        <s v="ID1940"/>
        <s v="ID1941"/>
        <s v="ID1942"/>
        <s v="ID1943"/>
        <s v="ID1944"/>
        <s v="ID1945"/>
        <s v="ID1946"/>
        <s v="ID1947"/>
        <s v="ID1948"/>
        <s v="ID1949"/>
        <s v="ID1950"/>
        <s v="ID1951"/>
        <s v="ID1952"/>
        <s v="ID1953"/>
        <s v="ID1954"/>
        <s v="ID1955"/>
        <s v="ID1956"/>
        <s v="ID1957"/>
        <s v="ID1958"/>
        <s v="ID1959"/>
        <s v="ID1960"/>
        <s v="ID1961"/>
        <s v="ID1962"/>
        <s v="ID1963"/>
        <s v="ID1964"/>
        <s v="ID1965"/>
        <s v="ID1966"/>
        <s v="ID1967"/>
        <s v="ID1968"/>
        <s v="ID1969"/>
        <s v="ID1970"/>
        <s v="ID1971"/>
        <s v="ID1972"/>
        <s v="ID1973"/>
        <s v="ID1974"/>
        <s v="ID1975"/>
        <s v="ID1976"/>
        <s v="ID1977"/>
        <s v="ID1978"/>
        <s v="ID1979"/>
        <s v="ID1980"/>
        <s v="ID1981"/>
        <s v="ID1982"/>
        <s v="ID1983"/>
        <s v="ID1984"/>
        <s v="ID1985"/>
        <s v="ID1986"/>
        <s v="ID1987"/>
        <s v="ID1988"/>
        <s v="ID1989"/>
        <s v="ID1990"/>
        <s v="ID1991"/>
        <s v="ID1992"/>
        <s v="ID1993"/>
        <s v="ID1994"/>
        <s v="ID1995"/>
        <s v="ID1996"/>
        <s v="ID1997"/>
        <s v="ID1998"/>
        <s v="ID1999"/>
        <s v="ID2000"/>
        <s v="ID2001"/>
        <s v="ID2002"/>
        <s v="ID2003"/>
        <s v="ID2004"/>
        <s v="ID2005"/>
        <s v="ID2006"/>
        <s v="ID2007"/>
        <s v="ID2008"/>
        <s v="ID2009"/>
        <s v="ID2010"/>
        <s v="ID2011"/>
        <s v="ID2012"/>
        <s v="ID2013"/>
        <s v="ID2014"/>
        <s v="ID2015"/>
        <s v="ID2016"/>
        <s v="ID2017"/>
        <s v="ID2018"/>
        <s v="ID2019"/>
        <s v="ID2020"/>
        <s v="ID2021"/>
        <s v="ID2022"/>
        <s v="ID2023"/>
        <s v="ID2024"/>
        <s v="ID2025"/>
        <s v="ID2026"/>
        <s v="ID2027"/>
        <s v="ID2028"/>
        <s v="ID2029"/>
        <s v="ID2030"/>
        <s v="ID2031"/>
        <s v="ID2032"/>
        <s v="ID2033"/>
        <s v="ID2034"/>
        <s v="ID2035"/>
        <s v="ID2036"/>
        <s v="ID2037"/>
        <s v="ID2038"/>
        <s v="ID2039"/>
        <s v="ID2040"/>
        <s v="ID2041"/>
        <s v="ID2042"/>
        <s v="ID2043"/>
        <s v="ID2044"/>
        <s v="ID2045"/>
        <s v="ID2046"/>
        <s v="ID2047"/>
        <s v="ID2048"/>
        <s v="ID2049"/>
        <s v="ID2050"/>
        <s v="ID2051"/>
        <s v="ID2052"/>
        <s v="ID2053"/>
        <s v="ID2054"/>
        <s v="ID2055"/>
        <s v="ID2056"/>
        <s v="ID2057"/>
        <s v="ID2058"/>
        <s v="ID2059"/>
        <s v="ID2060"/>
        <s v="ID2061"/>
        <s v="ID2062"/>
        <s v="ID2063"/>
        <s v="ID2064"/>
        <s v="ID2065"/>
        <s v="ID2066"/>
        <s v="ID2067"/>
        <s v="ID2068"/>
        <s v="ID2069"/>
        <s v="ID2070"/>
        <s v="ID2071"/>
        <s v="ID2072"/>
        <s v="ID2073"/>
        <s v="ID2074"/>
        <s v="ID2075"/>
        <s v="ID2076"/>
        <s v="ID2077"/>
        <s v="ID2078"/>
        <s v="ID2079"/>
        <s v="ID2080"/>
        <s v="ID2081"/>
        <s v="ID2082"/>
        <s v="ID2083"/>
        <s v="ID2084"/>
        <s v="ID2085"/>
        <s v="ID2086"/>
        <s v="ID2087"/>
        <s v="ID2088"/>
        <s v="ID2089"/>
        <s v="ID2090"/>
        <s v="ID2091"/>
        <s v="ID2092"/>
        <s v="ID2093"/>
        <s v="ID2094"/>
        <s v="ID2095"/>
        <s v="ID2096"/>
        <s v="ID2097"/>
        <s v="ID2098"/>
        <s v="ID2099"/>
        <s v="ID2100"/>
        <s v="ID2101"/>
        <s v="ID2102"/>
        <s v="ID2103"/>
        <s v="ID2104"/>
        <s v="ID2105"/>
        <s v="ID2106"/>
        <s v="ID2107"/>
        <s v="ID2108"/>
        <s v="ID2109"/>
        <s v="ID2110"/>
        <s v="ID2111"/>
        <s v="ID2112"/>
        <s v="ID2113"/>
        <s v="ID2114"/>
        <s v="ID2115"/>
        <s v="ID2116"/>
        <s v="ID2117"/>
        <s v="ID2118"/>
        <s v="ID2119"/>
        <s v="ID2120"/>
        <s v="ID2121"/>
        <s v="ID2122"/>
        <s v="ID2123"/>
        <s v="ID2124"/>
        <s v="ID2125"/>
        <s v="ID2126"/>
        <s v="ID2127"/>
        <s v="ID2128"/>
        <s v="ID2129"/>
        <s v="ID2130"/>
        <s v="ID2131"/>
        <s v="ID2132"/>
        <s v="ID2133"/>
        <s v="ID2134"/>
        <s v="ID2135"/>
        <s v="ID2136"/>
        <s v="ID2137"/>
        <s v="ID2138"/>
        <s v="ID2139"/>
        <s v="ID2140"/>
        <s v="ID2141"/>
        <s v="ID2142"/>
        <s v="ID2143"/>
        <s v="ID2144"/>
        <s v="ID2145"/>
        <s v="ID2146"/>
        <s v="ID2147"/>
        <s v="ID2148"/>
        <s v="ID2149"/>
        <s v="ID2150"/>
        <s v="ID2151"/>
        <s v="ID2152"/>
        <s v="ID2153"/>
        <s v="ID2154"/>
        <s v="ID2155"/>
        <s v="ID2156"/>
        <s v="ID2157"/>
        <s v="ID2158"/>
        <s v="ID2159"/>
        <s v="ID2160"/>
        <s v="ID2161"/>
        <s v="ID2162"/>
        <s v="ID2163"/>
        <s v="ID2164"/>
        <s v="ID2165"/>
        <s v="ID2166"/>
        <s v="ID2167"/>
        <s v="ID2168"/>
        <s v="ID2169"/>
        <s v="ID2170"/>
        <s v="ID2171"/>
        <s v="ID2172"/>
        <s v="ID2173"/>
        <s v="ID2174"/>
        <s v="ID2175"/>
        <s v="ID2176"/>
        <s v="ID2177"/>
        <s v="ID2178"/>
        <s v="ID2179"/>
        <s v="ID2180"/>
        <s v="ID2181"/>
        <s v="ID2182"/>
        <s v="ID2183"/>
        <s v="ID2184"/>
        <s v="ID2185"/>
        <s v="ID2186"/>
        <s v="ID2187"/>
        <s v="ID2188"/>
        <s v="ID2189"/>
        <s v="ID2190"/>
        <s v="ID2191"/>
        <s v="ID2192"/>
        <s v="ID2193"/>
        <s v="ID2194"/>
        <s v="ID2195"/>
        <s v="ID2196"/>
        <s v="ID2197"/>
        <s v="ID2198"/>
        <s v="ID2199"/>
        <s v="ID2200"/>
        <s v="ID2201"/>
        <s v="ID2202"/>
        <s v="ID2203"/>
        <s v="ID2204"/>
        <s v="ID2205"/>
        <s v="ID2206"/>
        <s v="ID2207"/>
        <s v="ID2208"/>
        <s v="ID2209"/>
        <s v="ID2210"/>
        <s v="ID2211"/>
        <s v="ID2212"/>
        <s v="ID2213"/>
        <s v="ID2214"/>
        <s v="ID2215"/>
        <s v="ID2216"/>
        <s v="ID2217"/>
        <s v="ID2218"/>
        <s v="ID2219"/>
        <s v="ID2220"/>
        <s v="ID2221"/>
        <s v="ID2222"/>
        <s v="ID2223"/>
        <s v="ID2224"/>
        <s v="ID2225"/>
        <s v="ID2226"/>
        <s v="ID2227"/>
        <s v="ID2228"/>
        <s v="ID2229"/>
        <s v="ID2230"/>
        <s v="ID2231"/>
        <s v="ID2232"/>
        <s v="ID2233"/>
        <s v="ID2234"/>
        <s v="ID2235"/>
        <s v="ID2236"/>
        <s v="ID2237"/>
        <s v="ID2238"/>
        <s v="ID2239"/>
        <s v="ID2240"/>
        <s v="ID2241"/>
        <s v="ID2242"/>
        <s v="ID2243"/>
        <s v="ID2244"/>
        <s v="ID2245"/>
        <s v="ID2246"/>
        <s v="ID2247"/>
        <s v="ID2248"/>
        <s v="ID2249"/>
        <s v="ID2250"/>
        <s v="ID2251"/>
        <s v="ID2252"/>
        <s v="ID2253"/>
        <s v="ID2254"/>
        <s v="ID2255"/>
        <s v="ID2256"/>
        <s v="ID2257"/>
        <s v="ID2258"/>
        <s v="ID2259"/>
        <s v="ID2260"/>
        <s v="ID2261"/>
        <s v="ID2262"/>
        <s v="ID2263"/>
        <s v="ID2264"/>
        <s v="ID2265"/>
        <s v="ID2266"/>
        <s v="ID2267"/>
        <s v="ID2268"/>
        <s v="ID2269"/>
        <s v="ID2270"/>
        <s v="ID2271"/>
        <s v="ID2272"/>
        <s v="ID2273"/>
        <s v="ID2274"/>
        <s v="ID2275"/>
        <s v="ID2276"/>
        <s v="ID2277"/>
        <s v="ID2278"/>
        <s v="ID2279"/>
        <s v="ID2280"/>
        <s v="ID2281"/>
        <s v="ID2282"/>
        <s v="ID2283"/>
        <s v="ID2284"/>
        <s v="ID2285"/>
        <s v="ID2286"/>
        <s v="ID2287"/>
        <s v="ID2288"/>
        <s v="ID2289"/>
        <s v="ID2290"/>
        <s v="ID2291"/>
        <s v="ID2292"/>
        <s v="ID2293"/>
        <s v="ID2294"/>
        <s v="ID2295"/>
        <s v="ID2296"/>
        <s v="ID2297"/>
        <s v="ID2298"/>
        <s v="ID2299"/>
        <s v="ID2300"/>
        <s v="ID2301"/>
        <s v="ID2302"/>
        <s v="ID2303"/>
        <s v="ID2304"/>
        <s v="ID2305"/>
        <s v="ID2306"/>
        <s v="ID2307"/>
        <s v="ID2308"/>
        <s v="ID2309"/>
        <s v="ID2310"/>
        <s v="ID2311"/>
        <s v="ID2312"/>
        <s v="ID2313"/>
        <s v="ID2314"/>
        <s v="ID2315"/>
        <s v="ID2316"/>
        <s v="ID2317"/>
        <s v="ID2318"/>
        <s v="ID2319"/>
        <s v="ID2320"/>
        <s v="ID2321"/>
        <s v="ID2322"/>
        <s v="ID2323"/>
        <s v="ID2324"/>
        <s v="ID2325"/>
        <s v="ID2326"/>
        <s v="ID2327"/>
        <s v="ID2328"/>
        <s v="ID2329"/>
        <s v="ID2330"/>
        <s v="ID2331"/>
        <s v="ID2332"/>
        <s v="ID2333"/>
        <s v="ID2334"/>
        <s v="ID2335"/>
        <s v="ID2336"/>
        <s v="ID2337"/>
        <s v="ID2338"/>
        <s v="ID2339"/>
        <s v="ID2340"/>
        <s v="ID2341"/>
        <s v="ID2342"/>
        <s v="ID2343"/>
        <s v="ID2344"/>
        <s v="ID2345"/>
        <s v="ID2346"/>
        <s v="ID2347"/>
        <s v="ID2348"/>
        <s v="ID2349"/>
        <s v="ID2350"/>
        <s v="ID2351"/>
        <s v="ID2352"/>
        <s v="ID2353"/>
        <s v="ID2354"/>
        <s v="ID2355"/>
        <s v="ID2356"/>
        <s v="ID2357"/>
        <s v="ID2358"/>
        <s v="ID2359"/>
        <s v="ID2360"/>
        <s v="ID2361"/>
        <s v="ID2362"/>
        <s v="ID2363"/>
        <s v="ID2364"/>
        <s v="ID2365"/>
        <s v="ID2366"/>
        <s v="ID2367"/>
        <s v="ID2368"/>
        <s v="ID2369"/>
        <s v="ID2370"/>
        <s v="ID2371"/>
        <s v="ID2372"/>
        <s v="ID2373"/>
        <s v="ID2374"/>
        <s v="ID2375"/>
        <s v="ID2376"/>
        <s v="ID2377"/>
        <s v="ID2378"/>
        <s v="ID2379"/>
        <s v="ID2380"/>
        <s v="ID2381"/>
        <s v="ID2382"/>
        <s v="ID2383"/>
        <s v="ID2384"/>
        <s v="ID2385"/>
        <s v="ID2386"/>
        <s v="ID2387"/>
        <s v="ID2388"/>
        <s v="ID2389"/>
        <s v="ID2390"/>
        <s v="ID2391"/>
        <s v="ID2392"/>
        <s v="ID2393"/>
        <s v="ID2394"/>
        <s v="ID2395"/>
        <s v="ID2396"/>
        <s v="ID2397"/>
        <s v="ID2398"/>
        <s v="ID2399"/>
        <s v="ID2400"/>
        <s v="ID2401"/>
        <s v="ID2402"/>
        <s v="ID2403"/>
        <s v="ID2404"/>
        <s v="ID2405"/>
        <s v="ID2406"/>
        <s v="ID2407"/>
        <s v="ID2408"/>
        <s v="ID2409"/>
        <s v="ID2410"/>
        <s v="ID2411"/>
        <s v="ID2412"/>
        <s v="ID2413"/>
        <s v="ID2414"/>
        <s v="ID2415"/>
        <s v="ID2416"/>
        <s v="ID2417"/>
        <s v="ID2418"/>
        <s v="ID2419"/>
        <s v="ID2420"/>
        <s v="ID2421"/>
        <s v="ID2422"/>
        <s v="ID2423"/>
        <s v="ID2424"/>
        <s v="ID2425"/>
        <s v="ID2426"/>
        <s v="ID2427"/>
        <s v="ID2428"/>
        <s v="ID2429"/>
        <s v="ID2430"/>
        <s v="ID2431"/>
        <s v="ID2432"/>
        <s v="ID2433"/>
        <s v="ID2434"/>
        <s v="ID2435"/>
        <s v="ID2436"/>
        <s v="ID2437"/>
        <s v="ID2438"/>
        <s v="ID2439"/>
        <s v="ID2440"/>
        <s v="ID2441"/>
        <s v="ID2442"/>
        <s v="ID2443"/>
        <s v="ID2444"/>
        <s v="ID2445"/>
        <s v="ID2446"/>
        <s v="ID2447"/>
        <s v="ID2448"/>
        <s v="ID2449"/>
        <s v="ID2450"/>
        <s v="ID2451"/>
        <s v="ID2452"/>
        <s v="ID2453"/>
        <s v="ID2454"/>
        <s v="ID2455"/>
        <s v="ID2456"/>
        <s v="ID2457"/>
        <s v="ID2458"/>
        <s v="ID2459"/>
        <s v="ID2460"/>
        <s v="ID2461"/>
        <s v="ID2462"/>
        <s v="ID2463"/>
        <s v="ID2464"/>
        <s v="ID2465"/>
        <s v="ID2466"/>
        <s v="ID2467"/>
        <s v="ID2468"/>
        <s v="ID2469"/>
        <s v="ID2470"/>
        <s v="ID2471"/>
        <s v="ID2472"/>
        <s v="ID2473"/>
        <s v="ID2474"/>
        <s v="ID2475"/>
        <s v="ID2476"/>
        <s v="ID2477"/>
        <s v="ID2478"/>
        <s v="ID2479"/>
        <s v="ID2480"/>
        <s v="ID2481"/>
        <s v="ID2482"/>
        <s v="ID2483"/>
        <s v="ID2484"/>
        <s v="ID2485"/>
        <s v="ID2486"/>
        <s v="ID2487"/>
        <s v="ID2488"/>
        <s v="ID2489"/>
        <s v="ID2490"/>
        <s v="ID2491"/>
        <s v="ID2492"/>
        <s v="ID2493"/>
        <s v="ID2494"/>
        <s v="ID2495"/>
        <s v="ID2496"/>
        <s v="ID2497"/>
        <s v="ID2498"/>
        <s v="ID2499"/>
        <s v="ID2500"/>
        <s v="ID2501"/>
        <s v="ID2502"/>
        <s v="ID2503"/>
        <s v="ID2504"/>
        <s v="ID2505"/>
        <s v="ID2506"/>
        <s v="ID2507"/>
        <s v="ID2508"/>
        <s v="ID2509"/>
        <s v="ID2510"/>
        <s v="ID2511"/>
        <s v="ID2512"/>
        <s v="ID2513"/>
        <s v="ID2514"/>
        <s v="ID2515"/>
        <s v="ID2516"/>
        <s v="ID2517"/>
        <s v="ID2518"/>
        <s v="ID2519"/>
        <s v="ID2520"/>
        <s v="ID2521"/>
        <s v="ID2522"/>
        <s v="ID2523"/>
        <s v="ID2524"/>
        <s v="ID2525"/>
        <s v="ID2526"/>
        <s v="ID2527"/>
        <s v="ID2528"/>
        <s v="ID2529"/>
        <s v="ID2530"/>
        <s v="ID2531"/>
        <s v="ID2532"/>
        <s v="ID2533"/>
        <s v="ID2534"/>
        <s v="ID2535"/>
        <s v="ID2536"/>
        <s v="ID2537"/>
        <s v="ID2538"/>
        <s v="ID2539"/>
        <s v="ID2540"/>
        <s v="ID2541"/>
        <s v="ID2542"/>
        <s v="ID2543"/>
        <s v="ID2544"/>
        <s v="ID2545"/>
        <s v="ID2546"/>
        <s v="ID2547"/>
        <s v="ID2548"/>
        <s v="ID2549"/>
        <s v="ID2550"/>
        <s v="ID2551"/>
        <s v="ID2552"/>
        <s v="ID2553"/>
        <s v="ID2554"/>
        <s v="ID2555"/>
        <s v="ID2556"/>
        <s v="ID2557"/>
        <s v="ID2558"/>
        <s v="ID2559"/>
        <s v="ID2560"/>
        <s v="ID2561"/>
        <s v="ID2562"/>
        <s v="ID2563"/>
        <s v="ID2564"/>
        <s v="ID2565"/>
        <s v="ID2566"/>
        <s v="ID2567"/>
        <s v="ID2568"/>
        <s v="ID2569"/>
        <s v="ID2570"/>
        <s v="ID2571"/>
        <s v="ID2572"/>
        <s v="ID2573"/>
        <s v="ID2574"/>
        <s v="ID2575"/>
        <s v="ID2576"/>
        <s v="ID2577"/>
        <s v="ID2578"/>
        <s v="ID2579"/>
        <s v="ID2580"/>
        <s v="ID2581"/>
        <s v="ID2582"/>
        <s v="ID2583"/>
        <s v="ID2584"/>
        <s v="ID2585"/>
        <s v="ID2586"/>
        <s v="ID2587"/>
        <s v="ID2588"/>
        <s v="ID2589"/>
        <s v="ID2590"/>
        <s v="ID2591"/>
        <s v="ID2592"/>
        <s v="ID2593"/>
        <s v="ID2594"/>
        <s v="ID2595"/>
        <s v="ID2596"/>
        <s v="ID2597"/>
        <s v="ID2598"/>
        <s v="ID2599"/>
        <s v="ID2600"/>
        <s v="ID2601"/>
        <s v="ID2602"/>
        <s v="ID2603"/>
        <s v="ID2604"/>
        <s v="ID2605"/>
        <s v="ID2606"/>
        <s v="ID2607"/>
        <s v="ID2608"/>
        <s v="ID2609"/>
        <s v="ID2610"/>
        <s v="ID2611"/>
        <s v="ID2612"/>
        <s v="ID2613"/>
        <s v="ID2614"/>
        <s v="ID2615"/>
        <s v="ID2616"/>
        <s v="ID2617"/>
        <s v="ID2618"/>
        <s v="ID2619"/>
        <s v="ID2620"/>
        <s v="ID2621"/>
        <s v="ID2622"/>
        <s v="ID2623"/>
        <s v="ID2624"/>
        <s v="ID2625"/>
        <s v="ID2626"/>
        <s v="ID2627"/>
        <s v="ID2628"/>
        <s v="ID2629"/>
        <s v="ID2630"/>
        <s v="ID2631"/>
        <s v="ID2632"/>
        <s v="ID2633"/>
        <s v="ID2634"/>
        <s v="ID2635"/>
        <s v="ID2636"/>
        <s v="ID2637"/>
        <s v="ID2638"/>
        <s v="ID2639"/>
        <s v="ID2640"/>
        <s v="ID2641"/>
        <s v="ID2642"/>
        <s v="ID2643"/>
        <s v="ID2644"/>
        <s v="ID2645"/>
        <s v="ID2646"/>
        <s v="ID2647"/>
        <s v="ID2648"/>
        <s v="ID2649"/>
        <s v="ID2650"/>
        <s v="ID2651"/>
        <s v="ID2652"/>
        <s v="ID2653"/>
        <s v="ID2654"/>
        <s v="ID2655"/>
        <s v="ID2656"/>
        <s v="ID2657"/>
        <s v="ID2658"/>
        <s v="ID2659"/>
        <s v="ID2660"/>
        <s v="ID2661"/>
        <s v="ID2662"/>
        <s v="ID2663"/>
        <s v="ID2664"/>
        <s v="ID2665"/>
        <s v="ID2666"/>
        <s v="ID2667"/>
        <s v="ID2668"/>
        <s v="ID2669"/>
        <s v="ID2670"/>
        <s v="ID2671"/>
        <s v="ID2672"/>
        <s v="ID2673"/>
        <s v="ID2674"/>
        <s v="ID2675"/>
        <s v="ID2676"/>
        <s v="ID2677"/>
        <s v="ID2678"/>
        <s v="ID2679"/>
        <s v="ID2680"/>
        <s v="ID2681"/>
        <s v="ID2682"/>
        <s v="ID2683"/>
        <s v="ID2684"/>
        <s v="ID2685"/>
        <s v="ID2686"/>
        <s v="ID2687"/>
        <s v="ID2688"/>
        <s v="ID2689"/>
        <s v="ID2690"/>
        <s v="ID2691"/>
        <s v="ID2692"/>
        <s v="ID2693"/>
        <s v="ID2694"/>
        <s v="ID2695"/>
        <s v="ID2696"/>
        <s v="ID2697"/>
        <s v="ID2698"/>
        <s v="ID2699"/>
        <s v="ID2700"/>
        <s v="ID2701"/>
        <s v="ID2702"/>
        <s v="ID2703"/>
        <s v="ID2704"/>
        <s v="ID2705"/>
        <s v="ID2706"/>
        <s v="ID2707"/>
        <s v="ID2708"/>
        <s v="ID2709"/>
        <s v="ID2710"/>
        <s v="ID2711"/>
        <s v="ID2712"/>
        <s v="ID2713"/>
        <s v="ID2714"/>
        <s v="ID2715"/>
        <s v="ID2716"/>
        <s v="ID2717"/>
        <s v="ID2718"/>
        <s v="ID2719"/>
        <s v="ID2720"/>
        <s v="ID2721"/>
        <s v="ID2722"/>
        <s v="ID2723"/>
        <s v="ID2724"/>
        <s v="ID2725"/>
        <s v="ID2726"/>
        <s v="ID2727"/>
        <s v="ID2728"/>
        <s v="ID2729"/>
        <s v="ID2730"/>
        <s v="ID2731"/>
        <s v="ID2732"/>
        <s v="ID2733"/>
        <s v="ID2734"/>
        <s v="ID2735"/>
        <s v="ID2736"/>
        <s v="ID2737"/>
        <s v="ID2738"/>
        <s v="ID2739"/>
        <s v="ID2740"/>
        <s v="ID2741"/>
        <s v="ID2742"/>
        <s v="ID2743"/>
        <s v="ID2744"/>
        <s v="ID2745"/>
        <s v="ID2746"/>
        <s v="ID2747"/>
        <s v="ID2748"/>
        <s v="ID2749"/>
        <s v="ID2750"/>
        <s v="ID2751"/>
        <s v="ID2752"/>
        <s v="ID2753"/>
        <s v="ID2754"/>
        <s v="ID2755"/>
        <s v="ID2756"/>
        <s v="ID2757"/>
        <s v="ID2758"/>
        <s v="ID2759"/>
        <s v="ID2760"/>
        <s v="ID2761"/>
        <s v="ID2762"/>
        <s v="ID2763"/>
        <s v="ID2764"/>
        <s v="ID2765"/>
        <s v="ID2766"/>
        <s v="ID2767"/>
        <s v="ID2768"/>
        <s v="ID2769"/>
        <s v="ID2770"/>
        <s v="ID2771"/>
        <s v="ID2772"/>
        <s v="ID2773"/>
        <s v="ID2774"/>
        <s v="ID2775"/>
        <s v="ID2776"/>
        <s v="ID2777"/>
        <s v="ID2778"/>
        <s v="ID2779"/>
        <s v="ID2780"/>
        <s v="ID2781"/>
        <s v="ID2782"/>
        <s v="ID2783"/>
        <s v="ID2784"/>
        <s v="ID2785"/>
        <s v="ID2786"/>
        <s v="ID2787"/>
        <s v="ID2788"/>
        <s v="ID2789"/>
        <s v="ID2790"/>
        <s v="ID2791"/>
        <s v="ID2792"/>
        <s v="ID2793"/>
        <s v="ID2794"/>
        <s v="ID2795"/>
        <s v="ID2796"/>
        <s v="ID2797"/>
        <s v="ID2798"/>
        <s v="ID2799"/>
        <s v="ID2800"/>
        <s v="ID2801"/>
        <s v="ID2802"/>
        <s v="ID2803"/>
        <s v="ID2804"/>
        <s v="ID2805"/>
        <s v="ID2806"/>
        <s v="ID2807"/>
        <s v="ID2808"/>
        <s v="ID2809"/>
        <s v="ID2810"/>
        <s v="ID2811"/>
        <s v="ID2812"/>
        <s v="ID2813"/>
        <s v="ID2814"/>
        <s v="ID2815"/>
        <s v="ID2816"/>
        <s v="ID2817"/>
        <s v="ID2818"/>
        <s v="ID2819"/>
        <s v="ID2820"/>
        <s v="ID2821"/>
        <s v="ID2822"/>
        <s v="ID2823"/>
        <s v="ID2824"/>
        <s v="ID2825"/>
        <s v="ID2826"/>
        <s v="ID2827"/>
        <s v="ID2828"/>
        <s v="ID2829"/>
        <s v="ID2830"/>
        <s v="ID2831"/>
        <s v="ID2832"/>
        <s v="ID2833"/>
        <s v="ID2834"/>
        <s v="ID2835"/>
        <s v="ID2836"/>
        <s v="ID2837"/>
        <s v="ID2838"/>
        <s v="ID2839"/>
        <s v="ID2840"/>
        <s v="ID2841"/>
        <s v="ID2842"/>
        <s v="ID2843"/>
        <s v="ID2844"/>
        <s v="ID2845"/>
        <s v="ID2846"/>
        <s v="ID2847"/>
        <s v="ID2848"/>
        <s v="ID2849"/>
        <s v="ID2850"/>
        <s v="ID2851"/>
        <s v="ID2852"/>
        <s v="ID2853"/>
        <s v="ID2854"/>
        <s v="ID2855"/>
        <s v="ID2856"/>
        <s v="ID2857"/>
        <s v="ID2858"/>
        <s v="ID2859"/>
        <s v="ID2860"/>
        <s v="ID2861"/>
        <s v="ID2862"/>
        <s v="ID2863"/>
        <s v="ID2864"/>
        <s v="ID2865"/>
        <s v="ID2866"/>
        <s v="ID2867"/>
        <s v="ID2868"/>
        <s v="ID2869"/>
        <s v="ID2870"/>
        <s v="ID2871"/>
        <s v="ID2872"/>
        <s v="ID2873"/>
        <s v="ID2874"/>
        <s v="ID2875"/>
        <s v="ID2876"/>
        <s v="ID2877"/>
        <s v="ID2878"/>
        <s v="ID2879"/>
        <s v="ID2880"/>
        <s v="ID2881"/>
        <s v="ID2882"/>
        <s v="ID2883"/>
        <s v="ID2884"/>
        <s v="ID2885"/>
        <s v="ID2886"/>
        <s v="ID2887"/>
        <s v="ID2888"/>
        <s v="ID2889"/>
        <s v="ID2890"/>
        <s v="ID2891"/>
        <s v="ID2892"/>
        <s v="ID2893"/>
        <s v="ID2894"/>
        <s v="ID2895"/>
        <s v="ID2896"/>
        <s v="ID2897"/>
        <s v="ID2898"/>
        <s v="ID2899"/>
        <s v="ID2900"/>
        <s v="ID2901"/>
        <s v="ID2902"/>
        <s v="ID2903"/>
        <s v="ID2904"/>
        <s v="ID2905"/>
        <s v="ID2906"/>
        <s v="ID2907"/>
        <s v="ID2908"/>
        <s v="ID2909"/>
        <s v="ID2910"/>
        <s v="ID2911"/>
        <s v="ID2912"/>
        <s v="ID2913"/>
        <s v="ID2914"/>
        <s v="ID2915"/>
        <s v="ID2916"/>
        <s v="ID2917"/>
        <s v="ID2918"/>
        <s v="ID2919"/>
        <s v="ID2920"/>
        <s v="ID2921"/>
        <s v="ID2922"/>
        <s v="ID2923"/>
        <s v="ID2924"/>
        <s v="ID2925"/>
        <s v="ID2926"/>
        <s v="ID2927"/>
        <s v="ID2928"/>
        <s v="ID2929"/>
        <s v="ID2930"/>
        <s v="ID2931"/>
        <s v="ID2932"/>
        <s v="ID2933"/>
        <s v="ID2934"/>
        <s v="ID2935"/>
        <s v="ID2936"/>
        <s v="ID2937"/>
        <s v="ID2938"/>
        <s v="ID2939"/>
        <s v="ID2940"/>
        <s v="ID2941"/>
        <s v="ID2942"/>
        <s v="ID2943"/>
        <s v="ID2944"/>
        <s v="ID2945"/>
        <s v="ID2946"/>
        <s v="ID2947"/>
        <s v="ID2948"/>
        <s v="ID2949"/>
        <s v="ID2950"/>
        <s v="ID2951"/>
        <s v="ID2952"/>
        <s v="ID2953"/>
        <s v="ID2954"/>
        <s v="ID2955"/>
        <s v="ID2956"/>
        <s v="ID2957"/>
        <s v="ID2958"/>
        <s v="ID2959"/>
        <s v="ID2960"/>
        <s v="ID2961"/>
        <s v="ID2962"/>
        <s v="ID2963"/>
        <s v="ID2964"/>
        <s v="ID2965"/>
        <s v="ID2966"/>
        <s v="ID2967"/>
        <s v="ID2968"/>
        <s v="ID2969"/>
        <s v="ID2970"/>
        <s v="ID2971"/>
        <s v="ID2972"/>
        <s v="ID2973"/>
        <s v="ID2974"/>
        <s v="ID2975"/>
        <s v="ID2976"/>
        <s v="ID2977"/>
        <s v="ID2978"/>
        <s v="ID2979"/>
        <s v="ID2980"/>
        <s v="ID2981"/>
        <s v="ID2982"/>
        <s v="ID2983"/>
        <s v="ID2984"/>
        <s v="ID2985"/>
        <s v="ID2986"/>
        <s v="ID2987"/>
        <s v="ID2988"/>
        <s v="ID2989"/>
        <s v="ID2990"/>
        <s v="ID2991"/>
        <s v="ID2992"/>
        <s v="ID2993"/>
        <s v="ID2994"/>
        <s v="ID2995"/>
        <s v="ID2996"/>
        <s v="ID2997"/>
        <s v="ID2998"/>
        <s v="ID2999"/>
        <s v="ID3000"/>
        <s v="ID3001"/>
        <s v="ID3002"/>
        <s v="ID3003"/>
        <s v="ID3004"/>
        <s v="ID3005"/>
        <s v="ID3006"/>
        <s v="ID3007"/>
        <s v="ID3008"/>
        <s v="ID3009"/>
        <s v="ID3010"/>
        <s v="ID3011"/>
        <s v="ID3012"/>
        <s v="ID3013"/>
        <s v="ID3014"/>
        <s v="ID3015"/>
        <s v="ID3016"/>
        <s v="ID3017"/>
        <s v="ID3018"/>
        <s v="ID3019"/>
        <s v="ID3020"/>
        <s v="ID3021"/>
        <s v="ID3022"/>
        <s v="ID3023"/>
        <s v="ID3024"/>
        <s v="ID3025"/>
        <s v="ID3026"/>
        <s v="ID3027"/>
        <s v="ID3028"/>
        <s v="ID3029"/>
        <s v="ID3030"/>
        <s v="ID3031"/>
        <s v="ID3032"/>
        <s v="ID3033"/>
        <s v="ID3034"/>
        <s v="ID3035"/>
        <s v="ID3036"/>
        <s v="ID3037"/>
        <s v="ID3038"/>
        <s v="ID3039"/>
        <s v="ID3040"/>
        <s v="ID3041"/>
        <s v="ID3042"/>
        <s v="ID3043"/>
        <s v="ID3044"/>
        <s v="ID3045"/>
        <s v="ID3046"/>
        <s v="ID3047"/>
        <s v="ID3048"/>
        <s v="ID3049"/>
        <s v="ID3050"/>
        <s v="ID3051"/>
        <s v="ID3052"/>
        <s v="ID3053"/>
        <s v="ID3054"/>
        <s v="ID3055"/>
        <s v="ID3056"/>
        <s v="ID3057"/>
        <s v="ID3058"/>
        <s v="ID3059"/>
        <s v="ID3060"/>
        <s v="ID3061"/>
        <s v="ID3062"/>
        <s v="ID3063"/>
        <s v="ID3064"/>
        <s v="ID3065"/>
        <s v="ID3066"/>
        <s v="ID3067"/>
        <s v="ID3068"/>
        <s v="ID3069"/>
        <s v="ID3070"/>
        <s v="ID3071"/>
        <s v="ID3072"/>
        <s v="ID3073"/>
        <s v="ID3074"/>
        <s v="ID3075"/>
        <s v="ID3076"/>
        <s v="ID3077"/>
        <s v="ID3078"/>
        <s v="ID3079"/>
        <s v="ID3080"/>
        <s v="ID3081"/>
        <s v="ID3082"/>
        <s v="ID3083"/>
        <s v="ID3084"/>
        <s v="ID3085"/>
        <s v="ID3086"/>
        <s v="ID3087"/>
        <s v="ID3088"/>
        <s v="ID3089"/>
        <s v="ID3090"/>
        <s v="ID3091"/>
        <s v="ID3092"/>
        <s v="ID3093"/>
        <s v="ID3094"/>
        <s v="ID3095"/>
        <s v="ID3096"/>
        <s v="ID3097"/>
        <s v="ID3098"/>
        <s v="ID3099"/>
        <s v="ID3100"/>
        <s v="ID3101"/>
        <s v="ID3102"/>
        <s v="ID3103"/>
        <s v="ID3104"/>
        <s v="ID3105"/>
        <s v="ID3106"/>
        <s v="ID3107"/>
        <s v="ID3108"/>
        <s v="ID3109"/>
        <s v="ID3110"/>
        <s v="ID3111"/>
        <s v="ID3112"/>
        <s v="ID3113"/>
        <s v="ID3114"/>
        <s v="ID3115"/>
        <s v="ID3116"/>
        <s v="ID3117"/>
        <s v="ID3118"/>
        <s v="ID3119"/>
        <s v="ID3120"/>
        <s v="ID3121"/>
        <s v="ID3122"/>
        <s v="ID3123"/>
        <s v="ID3124"/>
        <s v="ID3125"/>
        <s v="ID3126"/>
        <s v="ID3127"/>
        <s v="ID3128"/>
        <s v="ID3129"/>
        <s v="ID3130"/>
        <s v="ID3131"/>
        <s v="ID3132"/>
        <s v="ID3133"/>
        <s v="ID3134"/>
        <s v="ID3135"/>
        <s v="ID3136"/>
        <s v="ID3137"/>
        <s v="ID3138"/>
        <s v="ID3139"/>
        <s v="ID3140"/>
        <s v="ID3141"/>
        <s v="ID3142"/>
        <s v="ID3143"/>
        <s v="ID3144"/>
        <s v="ID3145"/>
        <s v="ID3146"/>
        <s v="ID3147"/>
        <s v="ID3148"/>
        <s v="ID3149"/>
        <s v="ID3150"/>
        <s v="ID3151"/>
        <s v="ID3152"/>
        <s v="ID3153"/>
        <s v="ID3154"/>
        <s v="ID3155"/>
        <s v="ID3156"/>
        <s v="ID3157"/>
        <s v="ID3158"/>
        <s v="ID3159"/>
        <s v="ID3160"/>
        <s v="ID3161"/>
        <s v="ID3162"/>
        <s v="ID3163"/>
        <s v="ID3164"/>
        <s v="ID3165"/>
        <s v="ID3166"/>
        <s v="ID3167"/>
        <s v="ID3168"/>
        <s v="ID3169"/>
        <s v="ID3170"/>
        <s v="ID3171"/>
        <s v="ID3172"/>
        <s v="ID3173"/>
        <s v="ID3174"/>
        <s v="ID3175"/>
        <s v="ID3176"/>
        <s v="ID3177"/>
        <s v="ID3178"/>
        <s v="ID3179"/>
        <s v="ID3180"/>
        <s v="ID3181"/>
        <s v="ID3182"/>
        <s v="ID3183"/>
        <s v="ID3184"/>
        <s v="ID3185"/>
        <s v="ID3186"/>
        <s v="ID3187"/>
        <s v="ID3188"/>
        <s v="ID3189"/>
        <s v="ID3190"/>
        <s v="ID3191"/>
        <s v="ID3192"/>
        <s v="ID3193"/>
        <s v="ID3194"/>
        <s v="ID3195"/>
        <s v="ID3196"/>
        <s v="ID3197"/>
        <s v="ID3198"/>
        <s v="ID3199"/>
        <s v="ID3200"/>
        <s v="ID3201"/>
        <s v="ID3202"/>
        <s v="ID3203"/>
        <s v="ID3204"/>
        <s v="ID3205"/>
        <s v="ID3206"/>
        <s v="ID3207"/>
        <s v="ID3208"/>
        <s v="ID3209"/>
        <s v="ID3210"/>
        <s v="ID3211"/>
        <s v="ID3212"/>
        <s v="ID3213"/>
        <s v="ID3214"/>
        <s v="ID3215"/>
        <s v="ID3216"/>
        <s v="ID3217"/>
        <s v="ID3218"/>
        <s v="ID3219"/>
        <s v="ID3220"/>
        <s v="ID3221"/>
        <s v="ID3222"/>
        <s v="ID3223"/>
        <s v="ID3224"/>
        <s v="ID3225"/>
        <s v="ID3226"/>
        <s v="ID3227"/>
        <s v="ID3228"/>
        <s v="ID3229"/>
        <s v="ID3230"/>
        <s v="ID3231"/>
        <s v="ID3232"/>
        <s v="ID3233"/>
        <s v="ID3234"/>
        <s v="ID3235"/>
        <s v="ID3236"/>
        <s v="ID3237"/>
        <s v="ID3238"/>
        <s v="ID3239"/>
        <s v="ID3240"/>
        <s v="ID3241"/>
        <s v="ID3242"/>
        <s v="ID3243"/>
        <s v="ID3244"/>
        <s v="ID3245"/>
        <s v="ID3246"/>
        <s v="ID3247"/>
        <s v="ID3248"/>
        <s v="ID3249"/>
        <s v="ID3250"/>
        <s v="ID3251"/>
        <s v="ID3252"/>
        <s v="ID3253"/>
        <s v="ID3254"/>
        <s v="ID3255"/>
        <s v="ID3256"/>
        <s v="ID3257"/>
        <s v="ID3258"/>
        <s v="ID3259"/>
        <s v="ID3260"/>
        <s v="ID3261"/>
        <s v="ID3262"/>
        <s v="ID3263"/>
        <s v="ID3264"/>
        <s v="ID3265"/>
        <s v="ID3266"/>
        <s v="ID3267"/>
        <s v="ID3268"/>
        <s v="ID3269"/>
        <s v="ID3270"/>
        <s v="ID3271"/>
        <s v="ID3272"/>
        <s v="ID3273"/>
        <s v="ID3274"/>
        <s v="ID3275"/>
        <s v="ID3276"/>
        <s v="ID3277"/>
        <s v="ID3278"/>
        <s v="ID3279"/>
        <s v="ID3280"/>
        <s v="ID3281"/>
        <s v="ID3282"/>
        <s v="ID3283"/>
        <s v="ID3284"/>
        <s v="ID3285"/>
        <s v="ID3286"/>
        <s v="ID3287"/>
        <s v="ID3288"/>
        <s v="ID3289"/>
        <s v="ID3290"/>
        <s v="ID3291"/>
        <s v="ID3292"/>
        <s v="ID3293"/>
        <s v="ID3294"/>
        <s v="ID3295"/>
        <s v="ID3296"/>
        <s v="ID3297"/>
        <s v="ID3298"/>
        <s v="ID3299"/>
        <s v="ID3300"/>
        <s v="ID3301"/>
        <s v="ID3302"/>
        <s v="ID3303"/>
        <s v="ID3304"/>
        <s v="ID3305"/>
        <s v="ID3306"/>
        <s v="ID3307"/>
        <s v="ID3308"/>
        <s v="ID3309"/>
        <s v="ID3310"/>
        <s v="ID3311"/>
        <s v="ID3312"/>
        <s v="ID3313"/>
        <s v="ID3314"/>
        <s v="ID3315"/>
        <s v="ID3316"/>
        <s v="ID3317"/>
        <s v="ID3318"/>
        <s v="ID3319"/>
        <s v="ID3320"/>
        <s v="ID3321"/>
        <s v="ID3322"/>
        <s v="ID3323"/>
        <s v="ID3324"/>
        <s v="ID3325"/>
        <s v="ID3326"/>
        <s v="ID3327"/>
        <s v="ID3328"/>
        <s v="ID3329"/>
        <s v="ID3330"/>
        <s v="ID3331"/>
        <s v="ID3332"/>
        <s v="ID3333"/>
        <s v="ID3334"/>
        <s v="ID3335"/>
        <s v="ID3336"/>
        <s v="ID3337"/>
        <s v="ID3338"/>
        <s v="ID3339"/>
        <s v="ID3340"/>
        <s v="ID3341"/>
        <s v="ID3342"/>
        <s v="ID3343"/>
        <s v="ID3344"/>
        <s v="ID3345"/>
        <s v="ID3346"/>
        <s v="ID3347"/>
        <s v="ID3348"/>
        <s v="ID3349"/>
        <s v="ID3350"/>
        <s v="ID3351"/>
        <s v="ID3352"/>
        <s v="ID3353"/>
        <s v="ID3354"/>
        <s v="ID3355"/>
        <s v="ID3356"/>
        <s v="ID3357"/>
        <s v="ID3358"/>
        <s v="ID3359"/>
        <s v="ID3360"/>
        <s v="ID3361"/>
        <s v="ID3362"/>
        <s v="ID3363"/>
        <s v="ID3364"/>
        <s v="ID3365"/>
        <s v="ID3366"/>
        <s v="ID3367"/>
        <s v="ID3368"/>
        <s v="ID3369"/>
        <s v="ID3370"/>
        <s v="ID3371"/>
        <s v="ID3372"/>
        <s v="ID3373"/>
        <s v="ID3374"/>
        <s v="ID3375"/>
        <s v="ID3376"/>
        <s v="ID3377"/>
        <s v="ID3378"/>
        <s v="ID3379"/>
        <s v="ID3380"/>
        <s v="ID3381"/>
        <s v="ID3382"/>
        <s v="ID3383"/>
        <s v="ID3384"/>
        <s v="ID3385"/>
        <s v="ID3386"/>
        <s v="ID3387"/>
        <s v="ID3388"/>
        <s v="ID3389"/>
        <s v="ID3390"/>
        <s v="ID3391"/>
        <s v="ID3392"/>
        <s v="ID3393"/>
        <s v="ID3394"/>
        <s v="ID3395"/>
        <s v="ID3396"/>
        <s v="ID3397"/>
        <s v="ID3398"/>
        <s v="ID3399"/>
        <s v="ID3400"/>
        <s v="ID3401"/>
        <s v="ID3402"/>
        <s v="ID3403"/>
        <s v="ID3404"/>
        <s v="ID3405"/>
        <s v="ID3406"/>
        <s v="ID3407"/>
        <s v="ID3408"/>
        <s v="ID3409"/>
        <s v="ID3410"/>
        <s v="ID3411"/>
        <s v="ID3412"/>
        <s v="ID3413"/>
        <s v="ID3414"/>
        <s v="ID3415"/>
        <s v="ID3416"/>
        <s v="ID3417"/>
        <s v="ID3418"/>
        <s v="ID3419"/>
        <s v="ID3420"/>
        <s v="ID3421"/>
        <s v="ID3422"/>
        <s v="ID3423"/>
        <s v="ID3424"/>
        <s v="ID3425"/>
        <s v="ID3426"/>
        <s v="ID3427"/>
        <s v="ID3428"/>
        <s v="ID3429"/>
        <s v="ID3430"/>
        <s v="ID3431"/>
        <s v="ID3432"/>
        <s v="ID3433"/>
        <s v="ID3434"/>
        <s v="ID3435"/>
        <s v="ID3436"/>
        <s v="ID3437"/>
        <s v="ID3438"/>
        <s v="ID3439"/>
        <s v="ID3440"/>
        <s v="ID3441"/>
        <s v="ID3442"/>
        <s v="ID3443"/>
        <s v="ID3444"/>
        <s v="ID3445"/>
        <s v="ID3446"/>
        <s v="ID3447"/>
        <s v="ID3448"/>
        <s v="ID3449"/>
        <s v="ID3450"/>
        <s v="ID3451"/>
        <s v="ID3452"/>
        <s v="ID3453"/>
        <s v="ID3454"/>
        <s v="ID3455"/>
        <s v="ID3456"/>
        <s v="ID3457"/>
        <s v="ID3458"/>
        <s v="ID3459"/>
        <s v="ID3460"/>
        <s v="ID3461"/>
        <s v="ID3462"/>
        <s v="ID3463"/>
        <s v="ID3464"/>
        <s v="ID3465"/>
        <s v="ID3466"/>
        <s v="ID3467"/>
        <s v="ID3468"/>
        <s v="ID3469"/>
        <s v="ID3470"/>
        <s v="ID3471"/>
        <s v="ID3472"/>
        <s v="ID3473"/>
        <s v="ID3474"/>
        <s v="ID3475"/>
        <s v="ID3476"/>
        <s v="ID3477"/>
        <s v="ID3478"/>
        <s v="ID3479"/>
        <s v="ID3480"/>
        <s v="ID3481"/>
        <s v="ID3482"/>
        <s v="ID3483"/>
        <s v="ID3484"/>
        <s v="ID3485"/>
        <s v="ID3486"/>
        <s v="ID3487"/>
        <s v="ID3488"/>
        <s v="ID3489"/>
        <s v="ID3490"/>
        <s v="ID3491"/>
        <s v="ID3492"/>
        <s v="ID3493"/>
        <s v="ID3494"/>
        <s v="ID3495"/>
        <s v="ID3496"/>
        <s v="ID3497"/>
        <s v="ID3498"/>
        <s v="ID3499"/>
        <s v="ID3500"/>
        <s v="ID3501"/>
        <s v="ID3502"/>
        <s v="ID3503"/>
        <s v="ID3504"/>
        <s v="ID3505"/>
        <s v="ID3506"/>
        <s v="ID3507"/>
        <s v="ID3508"/>
        <s v="ID3509"/>
        <s v="ID3510"/>
        <s v="ID3511"/>
        <s v="ID3512"/>
        <s v="ID3513"/>
        <s v="ID3514"/>
        <s v="ID3515"/>
        <s v="ID3516"/>
        <s v="ID3517"/>
        <s v="ID3518"/>
        <s v="ID3519"/>
        <s v="ID3520"/>
        <s v="ID3521"/>
        <s v="ID3522"/>
        <s v="ID3523"/>
        <s v="ID3524"/>
        <s v="ID3525"/>
        <s v="ID3526"/>
        <s v="ID3527"/>
        <s v="ID3528"/>
        <s v="ID3529"/>
        <s v="ID3530"/>
        <s v="ID3531"/>
        <s v="ID3532"/>
        <s v="ID3533"/>
        <s v="ID3534"/>
        <s v="ID3535"/>
        <s v="ID3536"/>
        <s v="ID3537"/>
        <s v="ID3538"/>
        <s v="ID3539"/>
        <s v="ID3540"/>
        <s v="ID3541"/>
        <s v="ID3542"/>
        <s v="ID3543"/>
        <s v="ID3544"/>
        <s v="ID3545"/>
        <s v="ID3546"/>
        <s v="ID3547"/>
        <s v="ID3548"/>
        <s v="ID3549"/>
        <s v="ID3550"/>
        <s v="ID3551"/>
        <s v="ID3552"/>
        <s v="ID3553"/>
        <s v="ID3554"/>
        <s v="ID3555"/>
        <s v="ID3556"/>
        <s v="ID3557"/>
        <s v="ID3558"/>
        <s v="ID3559"/>
        <s v="ID3560"/>
        <s v="ID3561"/>
        <s v="ID3562"/>
        <s v="ID3563"/>
        <s v="ID3564"/>
        <s v="ID3565"/>
        <s v="ID3566"/>
        <s v="ID3567"/>
        <s v="ID3568"/>
        <s v="ID3569"/>
        <s v="ID3570"/>
        <s v="ID3571"/>
        <s v="ID3572"/>
        <s v="ID3573"/>
        <s v="ID3574"/>
        <s v="ID3575"/>
        <s v="ID3576"/>
        <s v="ID3577"/>
        <s v="ID3578"/>
        <s v="ID3579"/>
        <s v="ID3580"/>
        <s v="ID3581"/>
        <s v="ID3582"/>
        <s v="ID3583"/>
        <s v="ID3584"/>
        <s v="ID3585"/>
        <s v="ID3586"/>
        <s v="ID3587"/>
        <s v="ID3588"/>
        <s v="ID3589"/>
        <s v="ID3590"/>
        <s v="ID3591"/>
        <s v="ID3592"/>
        <s v="ID3593"/>
        <s v="ID3594"/>
        <s v="ID3595"/>
        <s v="ID3596"/>
        <s v="ID3597"/>
        <s v="ID3598"/>
        <s v="ID3599"/>
        <s v="ID3600"/>
        <s v="ID3601"/>
        <s v="ID3602"/>
        <s v="ID3603"/>
        <s v="ID3604"/>
        <s v="ID3605"/>
        <s v="ID3606"/>
        <s v="ID3607"/>
        <s v="ID3608"/>
        <s v="ID3609"/>
        <s v="ID3610"/>
        <s v="ID3611"/>
        <s v="ID3612"/>
        <s v="ID3613"/>
        <s v="ID3614"/>
        <s v="ID3615"/>
        <s v="ID3616"/>
        <s v="ID3617"/>
        <s v="ID3618"/>
        <s v="ID3619"/>
        <s v="ID3620"/>
        <s v="ID3621"/>
        <s v="ID3622"/>
        <s v="ID3623"/>
        <s v="ID3624"/>
        <s v="ID3625"/>
        <s v="ID3626"/>
        <s v="ID3627"/>
        <s v="ID3628"/>
        <s v="ID3629"/>
        <s v="ID3630"/>
        <s v="ID3631"/>
        <s v="ID3632"/>
        <s v="ID3633"/>
        <s v="ID3634"/>
        <s v="ID3635"/>
        <s v="ID3636"/>
        <s v="ID3637"/>
        <s v="ID3638"/>
        <s v="ID3639"/>
        <s v="ID3640"/>
        <s v="ID3641"/>
        <s v="ID3642"/>
        <s v="ID3643"/>
        <s v="ID3644"/>
        <s v="ID3645"/>
        <s v="ID3646"/>
        <s v="ID3647"/>
        <s v="ID3648"/>
        <s v="ID3649"/>
        <s v="ID3650"/>
        <s v="ID3651"/>
        <s v="ID3652"/>
        <s v="ID3653"/>
        <s v="ID3654"/>
        <s v="ID3655"/>
        <s v="ID3656"/>
        <s v="ID3657"/>
        <s v="ID3658"/>
        <s v="ID3659"/>
        <s v="ID3660"/>
        <s v="ID3661"/>
        <s v="ID3662"/>
        <s v="ID3663"/>
        <s v="ID3664"/>
        <s v="ID3665"/>
        <s v="ID3666"/>
        <s v="ID3667"/>
        <s v="ID3668"/>
        <s v="ID3669"/>
        <s v="ID3670"/>
        <s v="ID3671"/>
        <s v="ID3672"/>
        <s v="ID3673"/>
        <s v="ID3674"/>
        <s v="ID3675"/>
        <s v="ID3676"/>
        <s v="ID3677"/>
        <s v="ID3678"/>
        <s v="ID3679"/>
        <s v="ID3680"/>
        <s v="ID3681"/>
        <s v="ID3682"/>
        <s v="ID3683"/>
        <s v="ID3684"/>
        <s v="ID3685"/>
        <s v="ID3686"/>
        <s v="ID3687"/>
        <s v="ID3688"/>
        <s v="ID3689"/>
        <s v="ID3690"/>
        <s v="ID3691"/>
        <s v="ID3692"/>
        <s v="ID3693"/>
        <s v="ID3694"/>
        <s v="ID3695"/>
        <s v="ID3696"/>
        <s v="ID3697"/>
        <s v="ID3698"/>
        <s v="ID3699"/>
        <s v="ID3700"/>
        <s v="ID3701"/>
        <s v="ID3702"/>
        <s v="ID3703"/>
        <s v="ID3704"/>
        <s v="ID3705"/>
        <s v="ID3706"/>
        <s v="ID3707"/>
        <s v="ID3708"/>
        <s v="ID3709"/>
        <s v="ID3710"/>
        <s v="ID3711"/>
        <s v="ID3712"/>
        <s v="ID3713"/>
        <s v="ID3714"/>
        <s v="ID3715"/>
        <s v="ID3716"/>
        <s v="ID3717"/>
        <s v="ID3718"/>
        <s v="ID3719"/>
        <s v="ID3720"/>
        <s v="ID3721"/>
        <s v="ID3722"/>
        <s v="ID3723"/>
        <s v="ID3724"/>
        <s v="ID3725"/>
        <s v="ID3726"/>
        <s v="ID3727"/>
        <s v="ID3728"/>
        <s v="ID3729"/>
        <s v="ID3730"/>
        <s v="ID3731"/>
        <s v="ID3732"/>
        <s v="ID3733"/>
        <s v="ID3734"/>
        <s v="ID3735"/>
        <s v="ID3736"/>
        <s v="ID3737"/>
        <s v="ID3738"/>
        <s v="ID3739"/>
        <s v="ID3740"/>
        <s v="ID3741"/>
        <s v="ID3742"/>
        <s v="ID3743"/>
        <s v="ID3744"/>
        <s v="ID3745"/>
        <s v="ID3746"/>
        <s v="ID3747"/>
        <s v="ID3748"/>
        <s v="ID3749"/>
        <s v="ID3750"/>
        <s v="ID3751"/>
        <s v="ID3752"/>
        <s v="ID3753"/>
        <s v="ID3754"/>
        <s v="ID3755"/>
        <s v="ID3756"/>
        <s v="ID3757"/>
        <s v="ID3758"/>
        <s v="ID3759"/>
        <s v="ID3760"/>
        <s v="ID3761"/>
        <s v="ID3762"/>
        <s v="ID3763"/>
        <s v="ID3764"/>
        <s v="ID3765"/>
        <s v="ID3766"/>
        <s v="ID3767"/>
        <s v="ID3768"/>
        <s v="ID3769"/>
        <s v="ID3770"/>
        <s v="ID3771"/>
        <s v="ID3772"/>
        <s v="ID3773"/>
        <s v="ID3774"/>
        <s v="ID3775"/>
        <s v="ID3776"/>
        <s v="ID3777"/>
        <s v="ID3778"/>
        <s v="ID3779"/>
        <s v="ID3780"/>
        <s v="ID3781"/>
        <s v="ID3782"/>
        <s v="ID3783"/>
        <s v="ID3784"/>
        <s v="ID3785"/>
        <s v="ID3786"/>
        <s v="ID3787"/>
        <s v="ID3788"/>
        <s v="ID3789"/>
        <s v="ID3790"/>
        <s v="ID3791"/>
        <s v="ID3792"/>
        <s v="ID3793"/>
        <s v="ID3794"/>
        <s v="ID3795"/>
        <s v="ID3796"/>
        <s v="ID3797"/>
        <s v="ID3798"/>
        <s v="ID3799"/>
        <s v="ID3800"/>
        <s v="ID3801"/>
        <s v="ID3802"/>
        <s v="ID3803"/>
        <s v="ID3804"/>
        <s v="ID3805"/>
        <s v="ID3806"/>
        <s v="ID3807"/>
        <s v="ID3808"/>
        <s v="ID3809"/>
        <s v="ID3810"/>
        <s v="ID3811"/>
        <s v="ID3812"/>
        <s v="ID3813"/>
        <s v="ID3814"/>
        <s v="ID3815"/>
        <s v="ID3816"/>
        <s v="ID3817"/>
        <s v="ID3818"/>
        <s v="ID3819"/>
        <s v="ID3820"/>
        <s v="ID3821"/>
        <s v="ID3822"/>
        <s v="ID3823"/>
        <s v="ID3824"/>
        <s v="ID3825"/>
        <s v="ID3826"/>
        <s v="ID3827"/>
        <s v="ID3828"/>
        <s v="ID3829"/>
        <s v="ID3830"/>
        <s v="ID3831"/>
        <s v="ID3832"/>
        <s v="ID3833"/>
        <s v="ID3834"/>
        <s v="ID3835"/>
        <s v="ID3836"/>
        <s v="ID3837"/>
        <s v="ID3838"/>
        <s v="ID3839"/>
        <s v="ID3840"/>
        <s v="ID3841"/>
        <s v="ID3842"/>
        <s v="ID3843"/>
        <s v="ID3844"/>
        <s v="ID3845"/>
        <s v="ID3846"/>
        <s v="ID3847"/>
        <s v="ID3848"/>
        <s v="ID3849"/>
        <s v="ID3850"/>
        <s v="ID3851"/>
        <s v="ID3852"/>
        <s v="ID3853"/>
        <s v="ID3854"/>
        <s v="ID3855"/>
        <s v="ID3856"/>
        <s v="ID3857"/>
        <s v="ID3858"/>
        <s v="ID3859"/>
        <s v="ID3860"/>
        <s v="ID3861"/>
        <s v="ID3862"/>
        <s v="ID3863"/>
        <s v="ID3864"/>
        <s v="ID3865"/>
        <s v="ID3866"/>
        <s v="ID3867"/>
        <s v="ID3868"/>
        <s v="ID3869"/>
        <s v="ID3870"/>
        <s v="ID3871"/>
        <s v="ID3872"/>
        <s v="ID3873"/>
        <s v="ID3874"/>
        <s v="ID3875"/>
        <s v="ID3876"/>
        <s v="ID3877"/>
        <s v="ID3878"/>
        <s v="ID3879"/>
        <s v="ID3880"/>
        <s v="ID3881"/>
        <s v="ID3882"/>
        <s v="ID3883"/>
        <s v="ID3884"/>
        <s v="ID3885"/>
        <s v="ID3886"/>
        <s v="ID3887"/>
        <s v="ID3888"/>
        <s v="ID3889"/>
        <s v="ID3890"/>
        <s v="ID3891"/>
        <s v="ID3892"/>
        <s v="ID3893"/>
        <s v="ID3894"/>
        <s v="ID3895"/>
        <s v="ID3896"/>
        <s v="ID3897"/>
        <s v="ID3898"/>
        <s v="ID3899"/>
        <s v="ID3900"/>
        <s v="ID3901"/>
        <s v="ID3902"/>
        <s v="ID3903"/>
        <s v="ID3904"/>
        <s v="ID3905"/>
        <s v="ID3906"/>
        <s v="ID3907"/>
        <s v="ID3908"/>
        <s v="ID3909"/>
        <s v="ID3910"/>
        <s v="ID3911"/>
        <s v="ID3912"/>
        <s v="ID3913"/>
        <s v="ID3914"/>
        <s v="ID3915"/>
        <s v="ID3916"/>
        <s v="ID3917"/>
        <s v="ID3918"/>
        <s v="ID3919"/>
        <s v="ID3920"/>
        <s v="ID3921"/>
        <s v="ID3922"/>
        <s v="ID3923"/>
        <s v="ID3924"/>
        <s v="ID3925"/>
        <s v="ID3926"/>
        <s v="ID3927"/>
        <s v="ID3928"/>
        <s v="ID3929"/>
        <s v="ID3930"/>
        <s v="ID3931"/>
        <s v="ID3932"/>
        <s v="ID3933"/>
        <s v="ID3934"/>
        <s v="ID3935"/>
        <s v="ID3936"/>
        <s v="ID3937"/>
        <s v="ID3938"/>
        <s v="ID3939"/>
        <s v="ID3940"/>
        <s v="ID3941"/>
        <s v="ID3942"/>
        <s v="ID3943"/>
        <s v="ID3944"/>
        <s v="ID3945"/>
        <s v="ID3946"/>
        <s v="ID3947"/>
        <s v="ID3948"/>
        <s v="ID3949"/>
        <s v="ID3950"/>
        <s v="ID3951"/>
        <s v="ID3952"/>
        <s v="ID3953"/>
        <s v="ID3954"/>
        <s v="ID3955"/>
        <s v="ID3956"/>
        <s v="ID3957"/>
        <s v="ID3958"/>
        <s v="ID3959"/>
        <s v="ID3960"/>
        <s v="ID3961"/>
        <s v="ID3962"/>
        <s v="ID3963"/>
        <s v="ID3964"/>
        <s v="ID3965"/>
        <s v="ID3966"/>
        <s v="ID3967"/>
        <s v="ID3968"/>
        <s v="ID3969"/>
        <s v="ID3970"/>
        <s v="ID3971"/>
        <s v="ID3972"/>
        <s v="ID3973"/>
        <s v="ID3974"/>
        <s v="ID3975"/>
        <s v="ID3976"/>
        <s v="ID3977"/>
        <s v="ID3978"/>
        <s v="ID3979"/>
        <s v="ID3980"/>
        <s v="ID3981"/>
        <s v="ID3982"/>
        <s v="ID3983"/>
        <s v="ID3984"/>
        <s v="ID3985"/>
        <s v="ID3986"/>
        <s v="ID3987"/>
        <s v="ID3988"/>
        <s v="ID3989"/>
        <s v="ID3990"/>
        <s v="ID3991"/>
        <s v="ID3992"/>
        <s v="ID3993"/>
        <s v="ID3994"/>
        <s v="ID3995"/>
        <s v="ID3996"/>
        <s v="ID3997"/>
        <s v="ID3998"/>
        <s v="ID3999"/>
        <s v="ID4000"/>
        <s v="ID4001"/>
        <s v="ID4002"/>
        <s v="ID4003"/>
        <s v="ID4004"/>
        <s v="ID4005"/>
        <s v="ID4006"/>
        <s v="ID4007"/>
        <s v="ID4008"/>
        <s v="ID4009"/>
        <s v="ID4010"/>
        <s v="ID4011"/>
        <s v="ID4012"/>
        <s v="ID4013"/>
        <s v="ID4014"/>
        <s v="ID4015"/>
        <s v="ID4016"/>
        <s v="ID4017"/>
        <s v="ID4018"/>
        <s v="ID4019"/>
        <s v="ID4020"/>
        <s v="ID4021"/>
        <s v="ID4022"/>
        <s v="ID4023"/>
        <s v="ID4024"/>
        <s v="ID4025"/>
        <s v="ID4026"/>
        <s v="ID4027"/>
        <s v="ID4028"/>
        <s v="ID4029"/>
        <s v="ID4030"/>
        <s v="ID4031"/>
        <s v="ID4032"/>
        <s v="ID4033"/>
        <s v="ID4034"/>
        <s v="ID4035"/>
        <s v="ID4036"/>
        <s v="ID4037"/>
        <s v="ID4038"/>
        <s v="ID4039"/>
        <s v="ID4040"/>
        <s v="ID4041"/>
        <s v="ID4042"/>
        <s v="ID4043"/>
        <s v="ID4044"/>
        <s v="ID4045"/>
        <s v="ID4046"/>
        <s v="ID4047"/>
        <s v="ID4048"/>
        <s v="ID4049"/>
        <s v="ID4050"/>
        <s v="ID4051"/>
        <s v="ID4052"/>
        <s v="ID4053"/>
        <s v="ID4054"/>
        <s v="ID4055"/>
        <s v="ID4056"/>
        <s v="ID4057"/>
        <s v="ID4058"/>
        <s v="ID4059"/>
        <s v="ID4060"/>
        <s v="ID4061"/>
        <s v="ID4062"/>
        <s v="ID4063"/>
        <s v="ID4064"/>
        <s v="ID4065"/>
        <s v="ID4066"/>
        <s v="ID4067"/>
        <s v="ID4068"/>
        <s v="ID4069"/>
        <s v="ID4070"/>
        <s v="ID4071"/>
        <s v="ID4072"/>
        <s v="ID4073"/>
        <s v="ID4074"/>
        <s v="ID4075"/>
        <s v="ID4076"/>
        <s v="ID4077"/>
        <s v="ID4078"/>
        <s v="ID4079"/>
        <s v="ID4080"/>
        <s v="ID4081"/>
        <s v="ID4082"/>
        <s v="ID4083"/>
        <s v="ID4084"/>
        <s v="ID4085"/>
        <s v="ID4086"/>
        <s v="ID4087"/>
        <s v="ID4088"/>
        <s v="ID4089"/>
        <s v="ID4090"/>
        <s v="ID4091"/>
        <s v="ID4092"/>
        <s v="ID4093"/>
        <s v="ID4094"/>
        <s v="ID4095"/>
        <s v="ID4096"/>
        <s v="ID4097"/>
        <s v="ID4098"/>
        <s v="ID4099"/>
        <s v="ID4100"/>
        <s v="ID4101"/>
        <s v="ID4102"/>
        <s v="ID4103"/>
        <s v="ID4104"/>
        <s v="ID4105"/>
        <s v="ID4106"/>
        <s v="ID4107"/>
        <s v="ID4108"/>
        <s v="ID4109"/>
        <s v="ID4110"/>
        <s v="ID4111"/>
        <s v="ID4112"/>
        <s v="ID4113"/>
        <s v="ID4114"/>
        <s v="ID4115"/>
        <s v="ID4116"/>
        <s v="ID4117"/>
        <s v="ID4118"/>
        <s v="ID4119"/>
        <s v="ID4120"/>
        <s v="ID4121"/>
        <s v="ID4122"/>
        <s v="ID4123"/>
        <s v="ID4124"/>
        <s v="ID4125"/>
        <s v="ID4126"/>
        <s v="ID4127"/>
        <s v="ID4128"/>
        <s v="ID4129"/>
        <s v="ID4130"/>
        <s v="ID4131"/>
        <s v="ID4132"/>
        <s v="ID4133"/>
        <s v="ID4134"/>
        <s v="ID4135"/>
        <s v="ID4136"/>
        <s v="ID4137"/>
        <s v="ID4138"/>
        <s v="ID4139"/>
        <s v="ID4140"/>
        <s v="ID4141"/>
        <s v="ID4142"/>
        <s v="ID4143"/>
        <s v="ID4144"/>
        <s v="ID4145"/>
        <s v="ID4146"/>
        <s v="ID4147"/>
        <s v="ID4148"/>
        <s v="ID4149"/>
        <s v="ID4150"/>
        <s v="ID4151"/>
        <s v="ID4152"/>
        <s v="ID4153"/>
        <s v="ID4154"/>
        <s v="ID4155"/>
        <s v="ID4156"/>
        <s v="ID4157"/>
        <s v="ID4158"/>
        <s v="ID4159"/>
        <s v="ID4160"/>
        <s v="ID4161"/>
        <s v="ID4162"/>
        <s v="ID4163"/>
        <s v="ID4164"/>
        <s v="ID4165"/>
        <s v="ID4166"/>
        <s v="ID4167"/>
        <s v="ID4168"/>
        <s v="ID4169"/>
        <s v="ID4170"/>
        <s v="ID4171"/>
        <s v="ID4172"/>
        <s v="ID4173"/>
        <s v="ID4174"/>
        <s v="ID4175"/>
        <s v="ID4176"/>
        <s v="ID4177"/>
        <s v="ID4178"/>
        <s v="ID4179"/>
        <s v="ID4180"/>
        <s v="ID4181"/>
        <s v="ID4182"/>
        <s v="ID4183"/>
        <s v="ID4184"/>
        <s v="ID4185"/>
        <s v="ID4186"/>
        <s v="ID4187"/>
        <s v="ID4188"/>
        <s v="ID4189"/>
        <s v="ID4190"/>
        <s v="ID4191"/>
        <s v="ID4192"/>
        <s v="ID4193"/>
        <s v="ID4194"/>
        <s v="ID4195"/>
        <s v="ID4196"/>
        <s v="ID4197"/>
        <s v="ID4198"/>
        <s v="ID4199"/>
        <s v="ID4200"/>
        <s v="ID4201"/>
        <s v="ID4202"/>
        <s v="ID4203"/>
        <s v="ID4204"/>
        <s v="ID4205"/>
        <s v="ID4206"/>
        <s v="ID4207"/>
        <s v="ID4208"/>
        <s v="ID4209"/>
        <s v="ID4210"/>
        <s v="ID4211"/>
        <s v="ID4212"/>
        <s v="ID4213"/>
        <s v="ID4214"/>
        <s v="ID4215"/>
        <s v="ID4216"/>
        <s v="ID4217"/>
        <s v="ID4218"/>
        <s v="ID4219"/>
        <s v="ID4220"/>
        <s v="ID4221"/>
        <s v="ID4222"/>
        <s v="ID4223"/>
        <s v="ID4224"/>
        <s v="ID4225"/>
        <s v="ID4226"/>
        <s v="ID4227"/>
        <s v="ID4228"/>
        <s v="ID4229"/>
        <s v="ID4230"/>
        <s v="ID4231"/>
        <s v="ID4232"/>
        <s v="ID4233"/>
        <s v="ID4234"/>
        <s v="ID4235"/>
        <s v="ID4236"/>
        <s v="ID4237"/>
        <s v="ID4238"/>
        <s v="ID4239"/>
        <s v="ID4240"/>
        <s v="ID4241"/>
        <s v="ID4242"/>
        <s v="ID4243"/>
        <s v="ID4244"/>
        <s v="ID4245"/>
        <s v="ID4246"/>
        <s v="ID4247"/>
        <s v="ID4248"/>
        <s v="ID4249"/>
        <s v="ID4250"/>
        <s v="ID4251"/>
        <s v="ID4252"/>
        <s v="ID4253"/>
        <s v="ID4254"/>
        <s v="ID4255"/>
        <s v="ID4256"/>
        <s v="ID4257"/>
        <s v="ID4258"/>
        <s v="ID4259"/>
        <s v="ID4260"/>
        <s v="ID4261"/>
        <s v="ID4262"/>
        <s v="ID4263"/>
        <s v="ID4264"/>
        <s v="ID4265"/>
        <s v="ID4266"/>
        <s v="ID4267"/>
        <s v="ID4268"/>
        <s v="ID4269"/>
        <s v="ID4270"/>
        <s v="ID4271"/>
        <s v="ID4272"/>
        <s v="ID4273"/>
        <s v="ID4274"/>
        <s v="ID4275"/>
        <s v="ID4276"/>
        <s v="ID4277"/>
        <s v="ID4278"/>
        <s v="ID4279"/>
        <s v="ID4280"/>
        <s v="ID4281"/>
        <s v="ID4282"/>
        <s v="ID4283"/>
        <s v="ID4284"/>
        <s v="ID4285"/>
        <s v="ID4286"/>
        <s v="ID4287"/>
        <s v="ID4288"/>
        <s v="ID4289"/>
        <s v="ID4290"/>
        <s v="ID4291"/>
        <s v="ID4292"/>
        <s v="ID4293"/>
        <s v="ID4294"/>
        <s v="ID4295"/>
        <s v="ID4296"/>
        <s v="ID4297"/>
        <s v="ID4298"/>
        <s v="ID4299"/>
        <s v="ID4300"/>
        <s v="ID4301"/>
        <s v="ID4302"/>
        <s v="ID4303"/>
        <s v="ID4304"/>
        <s v="ID4305"/>
        <s v="ID4306"/>
        <s v="ID4307"/>
        <s v="ID4308"/>
        <s v="ID4309"/>
        <s v="ID4310"/>
        <s v="ID4311"/>
        <s v="ID4312"/>
        <s v="ID4313"/>
        <s v="ID4314"/>
        <s v="ID4315"/>
        <s v="ID4316"/>
        <s v="ID4317"/>
        <s v="ID4318"/>
        <s v="ID4319"/>
        <s v="ID4320"/>
        <s v="ID4321"/>
        <s v="ID4322"/>
        <s v="ID4323"/>
        <s v="ID4324"/>
        <s v="ID4325"/>
        <s v="ID4326"/>
        <s v="ID4327"/>
        <s v="ID4328"/>
        <s v="ID4329"/>
        <s v="ID4330"/>
        <s v="ID4331"/>
        <s v="ID4332"/>
        <s v="ID4333"/>
        <s v="ID4334"/>
        <s v="ID4335"/>
        <s v="ID4336"/>
        <s v="ID4337"/>
        <s v="ID4338"/>
        <s v="ID4339"/>
        <s v="ID4340"/>
        <s v="ID4341"/>
        <s v="ID4342"/>
        <s v="ID4343"/>
        <s v="ID4344"/>
        <s v="ID4345"/>
        <s v="ID4346"/>
        <s v="ID4347"/>
        <s v="ID4348"/>
        <s v="ID4349"/>
        <s v="ID4350"/>
        <s v="ID4351"/>
        <s v="ID4352"/>
        <s v="ID4353"/>
        <s v="ID4354"/>
        <s v="ID4355"/>
        <s v="ID4356"/>
        <s v="ID4357"/>
        <s v="ID4358"/>
        <s v="ID4359"/>
        <s v="ID4360"/>
        <s v="ID4361"/>
        <s v="ID4362"/>
        <s v="ID4363"/>
        <s v="ID4364"/>
        <s v="ID4365"/>
        <s v="ID4366"/>
        <s v="ID4367"/>
        <s v="ID4368"/>
        <s v="ID4369"/>
        <s v="ID4370"/>
        <s v="ID4371"/>
        <s v="ID4372"/>
        <s v="ID4373"/>
        <s v="ID4374"/>
        <s v="ID4375"/>
        <s v="ID4376"/>
        <s v="ID4377"/>
        <s v="ID4378"/>
        <s v="ID4379"/>
        <s v="ID4380"/>
        <s v="ID4381"/>
        <s v="ID4382"/>
        <s v="ID4383"/>
        <s v="ID4384"/>
        <s v="ID4385"/>
        <s v="ID4386"/>
        <s v="ID4387"/>
        <s v="ID4388"/>
        <s v="ID4389"/>
        <s v="ID4390"/>
        <s v="ID4391"/>
        <s v="ID4392"/>
        <s v="ID4393"/>
        <s v="ID4394"/>
        <s v="ID4395"/>
        <s v="ID4396"/>
        <s v="ID4397"/>
        <s v="ID4398"/>
        <s v="ID4399"/>
        <s v="ID4400"/>
        <s v="ID4401"/>
        <s v="ID4402"/>
        <s v="ID4403"/>
        <s v="ID4404"/>
        <s v="ID4405"/>
        <s v="ID4406"/>
        <s v="ID4407"/>
        <s v="ID4408"/>
        <s v="ID4409"/>
        <s v="ID4410"/>
        <s v="ID4411"/>
        <s v="ID4412"/>
        <s v="ID4413"/>
        <s v="ID4414"/>
        <s v="ID4415"/>
        <s v="ID4416"/>
        <s v="ID4417"/>
        <s v="ID4418"/>
        <s v="ID4419"/>
        <s v="ID4420"/>
        <s v="ID4421"/>
        <s v="ID4422"/>
        <s v="ID4423"/>
        <s v="ID4424"/>
        <s v="ID4425"/>
        <s v="ID4426"/>
        <s v="ID4427"/>
        <s v="ID4428"/>
        <s v="ID4429"/>
        <s v="ID4430"/>
        <s v="ID4431"/>
        <s v="ID4432"/>
        <s v="ID4433"/>
        <s v="ID4434"/>
        <s v="ID4435"/>
        <s v="ID4436"/>
        <s v="ID4437"/>
        <s v="ID4438"/>
        <s v="ID4439"/>
        <s v="ID4440"/>
        <s v="ID4441"/>
        <s v="ID4442"/>
        <s v="ID4443"/>
        <s v="ID4444"/>
        <s v="ID4445"/>
        <s v="ID4446"/>
        <s v="ID4447"/>
        <s v="ID4448"/>
        <s v="ID4449"/>
        <s v="ID4450"/>
        <s v="ID4451"/>
        <s v="ID4452"/>
        <s v="ID4453"/>
        <s v="ID4454"/>
        <s v="ID4455"/>
        <s v="ID4456"/>
        <s v="ID4457"/>
        <s v="ID4458"/>
        <s v="ID4459"/>
        <s v="ID4460"/>
        <s v="ID4461"/>
        <s v="ID4462"/>
        <s v="ID4463"/>
        <s v="ID4464"/>
        <s v="ID4465"/>
        <s v="ID4466"/>
        <s v="ID4467"/>
        <s v="ID4468"/>
        <s v="ID4469"/>
        <s v="ID4470"/>
        <s v="ID4471"/>
        <s v="ID4472"/>
        <s v="ID4473"/>
        <s v="ID4474"/>
        <s v="ID4475"/>
        <s v="ID4476"/>
        <s v="ID4477"/>
        <s v="ID4478"/>
        <s v="ID4479"/>
        <s v="ID4480"/>
        <s v="ID4481"/>
        <s v="ID4482"/>
        <s v="ID4483"/>
        <s v="ID4484"/>
        <s v="ID4485"/>
        <s v="ID4486"/>
        <s v="ID4487"/>
        <s v="ID4488"/>
        <s v="ID4489"/>
        <s v="ID4490"/>
        <s v="ID4491"/>
        <s v="ID4492"/>
        <s v="ID4493"/>
        <s v="ID4494"/>
        <s v="ID4495"/>
        <s v="ID4496"/>
        <s v="ID4497"/>
        <s v="ID4498"/>
        <s v="ID4499"/>
        <s v="ID4500"/>
        <s v="ID4501"/>
        <s v="ID4502"/>
        <s v="ID4503"/>
        <s v="ID4504"/>
        <s v="ID4505"/>
        <s v="ID4506"/>
        <s v="ID4507"/>
        <s v="ID4508"/>
        <s v="ID4509"/>
        <s v="ID4510"/>
        <s v="ID4511"/>
        <s v="ID4512"/>
        <s v="ID4513"/>
        <s v="ID4514"/>
        <s v="ID4515"/>
        <s v="ID4516"/>
        <s v="ID4517"/>
        <s v="ID4518"/>
        <s v="ID4519"/>
        <s v="ID4520"/>
        <s v="ID4521"/>
        <s v="ID4522"/>
        <s v="ID4523"/>
        <s v="ID4524"/>
        <s v="ID4525"/>
        <s v="ID4526"/>
        <s v="ID4527"/>
        <s v="ID4528"/>
        <s v="ID4529"/>
        <s v="ID4530"/>
        <s v="ID4531"/>
        <s v="ID4532"/>
        <s v="ID4533"/>
        <s v="ID4534"/>
        <s v="ID4535"/>
        <s v="ID4536"/>
        <s v="ID4537"/>
        <s v="ID4538"/>
        <s v="ID4539"/>
        <s v="ID4540"/>
        <s v="ID4541"/>
        <s v="ID4542"/>
        <s v="ID4543"/>
        <s v="ID4544"/>
        <s v="ID4545"/>
        <s v="ID4546"/>
        <s v="ID4547"/>
        <s v="ID4548"/>
        <s v="ID4549"/>
        <s v="ID4550"/>
        <s v="ID4551"/>
        <s v="ID4552"/>
        <s v="ID4553"/>
        <s v="ID4554"/>
        <s v="ID4555"/>
        <s v="ID4556"/>
        <s v="ID4557"/>
        <s v="ID4558"/>
        <s v="ID4559"/>
        <s v="ID4560"/>
        <s v="ID4561"/>
        <s v="ID4562"/>
        <s v="ID4563"/>
        <s v="ID4564"/>
        <s v="ID4565"/>
        <s v="ID4566"/>
        <s v="ID4567"/>
        <s v="ID4568"/>
        <s v="ID4569"/>
        <s v="ID4570"/>
        <s v="ID4571"/>
        <s v="ID4572"/>
        <s v="ID4573"/>
        <s v="ID4574"/>
        <s v="ID4575"/>
        <s v="ID4576"/>
        <s v="ID4577"/>
        <s v="ID4578"/>
        <s v="ID4579"/>
        <s v="ID4580"/>
        <s v="ID4581"/>
        <s v="ID4582"/>
        <s v="ID4583"/>
        <s v="ID4584"/>
        <s v="ID4585"/>
        <s v="ID4586"/>
        <s v="ID4587"/>
        <s v="ID4588"/>
        <s v="ID4589"/>
        <s v="ID4590"/>
        <s v="ID4591"/>
        <s v="ID4592"/>
        <s v="ID4593"/>
        <s v="ID4594"/>
        <s v="ID4595"/>
        <s v="ID4596"/>
        <s v="ID4597"/>
        <s v="ID4598"/>
        <s v="ID4599"/>
        <s v="ID4600"/>
        <s v="ID4601"/>
        <s v="ID4602"/>
        <s v="ID4603"/>
        <s v="ID4604"/>
        <s v="ID4605"/>
        <s v="ID4606"/>
        <s v="ID4607"/>
        <s v="ID4608"/>
        <s v="ID4609"/>
        <s v="ID4610"/>
        <s v="ID4611"/>
        <s v="ID4612"/>
        <s v="ID4613"/>
        <s v="ID4614"/>
        <s v="ID4615"/>
        <s v="ID4616"/>
        <s v="ID4617"/>
        <s v="ID4618"/>
        <s v="ID4619"/>
        <s v="ID4620"/>
        <s v="ID4621"/>
        <s v="ID4622"/>
        <s v="ID4623"/>
        <s v="ID4624"/>
        <s v="ID4625"/>
        <s v="ID4626"/>
        <s v="ID4627"/>
        <s v="ID4628"/>
        <s v="ID4629"/>
        <s v="ID4630"/>
        <s v="ID4631"/>
        <s v="ID4632"/>
        <s v="ID4633"/>
        <s v="ID4634"/>
        <s v="ID4635"/>
        <s v="ID4636"/>
        <s v="ID4637"/>
        <s v="ID4638"/>
        <s v="ID4639"/>
        <s v="ID4640"/>
        <s v="ID4641"/>
        <s v="ID4642"/>
        <s v="ID4643"/>
        <s v="ID4644"/>
        <s v="ID4645"/>
        <s v="ID4646"/>
        <s v="ID4647"/>
        <s v="ID4648"/>
        <s v="ID4649"/>
        <s v="ID4650"/>
        <s v="ID4651"/>
        <s v="ID4652"/>
        <s v="ID4653"/>
        <s v="ID4654"/>
        <s v="ID4655"/>
        <s v="ID4656"/>
        <s v="ID4657"/>
        <s v="ID4658"/>
        <s v="ID4659"/>
        <s v="ID4660"/>
        <s v="ID4661"/>
        <s v="ID4662"/>
        <s v="ID4663"/>
        <s v="ID4664"/>
        <s v="ID4665"/>
        <s v="ID4666"/>
        <s v="ID4667"/>
        <s v="ID4668"/>
        <s v="ID4669"/>
        <s v="ID4670"/>
        <s v="ID4671"/>
        <s v="ID4672"/>
        <s v="ID4673"/>
        <s v="ID4674"/>
        <s v="ID4675"/>
        <s v="ID4676"/>
        <s v="ID4677"/>
        <s v="ID4678"/>
        <s v="ID4679"/>
        <s v="ID4680"/>
        <s v="ID4681"/>
        <s v="ID4682"/>
        <s v="ID4683"/>
        <s v="ID4684"/>
        <s v="ID4685"/>
        <s v="ID4686"/>
        <s v="ID4687"/>
        <s v="ID4688"/>
        <s v="ID4689"/>
        <s v="ID4690"/>
        <s v="ID4691"/>
        <s v="ID4692"/>
        <s v="ID4693"/>
        <s v="ID4694"/>
        <s v="ID4695"/>
        <s v="ID4696"/>
        <s v="ID4697"/>
        <s v="ID4698"/>
        <s v="ID4699"/>
        <s v="ID4700"/>
        <s v="ID4701"/>
        <s v="ID4702"/>
        <s v="ID4703"/>
        <s v="ID4704"/>
        <s v="ID4705"/>
        <s v="ID4706"/>
        <s v="ID4707"/>
        <s v="ID4708"/>
        <s v="ID4709"/>
        <s v="ID4710"/>
        <s v="ID4711"/>
        <s v="ID4712"/>
        <s v="ID4713"/>
        <s v="ID4714"/>
        <s v="ID4715"/>
        <s v="ID4716"/>
        <s v="ID4717"/>
        <s v="ID4718"/>
        <s v="ID4719"/>
        <s v="ID4720"/>
        <s v="ID4721"/>
        <s v="ID4722"/>
        <s v="ID4723"/>
        <s v="ID4724"/>
        <s v="ID4725"/>
        <s v="ID4726"/>
        <s v="ID4727"/>
        <s v="ID4728"/>
        <s v="ID4729"/>
        <s v="ID4730"/>
        <s v="ID4731"/>
        <s v="ID4732"/>
        <s v="ID4733"/>
        <s v="ID4734"/>
        <s v="ID4735"/>
        <s v="ID4736"/>
        <s v="ID4737"/>
        <s v="ID4738"/>
        <s v="ID4739"/>
        <s v="ID4740"/>
        <s v="ID4741"/>
        <s v="ID4742"/>
        <s v="ID4743"/>
        <s v="ID4744"/>
        <s v="ID4745"/>
        <s v="ID4746"/>
        <s v="ID4747"/>
        <s v="ID4748"/>
        <s v="ID4749"/>
        <s v="ID4750"/>
        <s v="ID4751"/>
        <s v="ID4752"/>
        <s v="ID4753"/>
        <s v="ID4754"/>
        <s v="ID4755"/>
        <s v="ID4756"/>
        <s v="ID4757"/>
        <s v="ID4758"/>
        <s v="ID4759"/>
        <s v="ID4760"/>
        <s v="ID4761"/>
        <s v="ID4762"/>
        <s v="ID4763"/>
        <s v="ID4764"/>
        <s v="ID4765"/>
        <s v="ID4766"/>
        <s v="ID4767"/>
        <s v="ID4768"/>
        <s v="ID4769"/>
        <s v="ID4770"/>
        <s v="ID4771"/>
        <s v="ID4772"/>
        <s v="ID4773"/>
        <s v="ID4774"/>
        <s v="ID4775"/>
        <s v="ID4776"/>
        <s v="ID4777"/>
        <s v="ID4778"/>
        <s v="ID4779"/>
        <s v="ID4780"/>
        <s v="ID4781"/>
        <s v="ID4782"/>
        <s v="ID4783"/>
        <s v="ID4784"/>
        <s v="ID4785"/>
        <s v="ID4786"/>
        <s v="ID4787"/>
        <s v="ID4788"/>
        <s v="ID4789"/>
        <s v="ID4790"/>
        <s v="ID4791"/>
        <s v="ID4792"/>
        <s v="ID4793"/>
        <s v="ID4794"/>
        <s v="ID4795"/>
        <s v="ID4796"/>
        <s v="ID4797"/>
        <s v="ID4798"/>
        <s v="ID4799"/>
        <s v="ID4800"/>
        <s v="ID4801"/>
        <s v="ID4802"/>
        <s v="ID4803"/>
        <s v="ID4804"/>
        <s v="ID4805"/>
        <s v="ID4806"/>
        <s v="ID4807"/>
        <s v="ID4808"/>
        <s v="ID4809"/>
        <s v="ID4810"/>
        <s v="ID4811"/>
        <s v="ID4812"/>
        <s v="ID4813"/>
        <s v="ID4814"/>
        <s v="ID4815"/>
        <s v="ID4816"/>
        <s v="ID4817"/>
        <s v="ID4818"/>
        <s v="ID4819"/>
        <s v="ID4820"/>
        <s v="ID4821"/>
        <s v="ID4822"/>
        <s v="ID4823"/>
        <s v="ID4824"/>
        <s v="ID4825"/>
        <s v="ID4826"/>
        <s v="ID4827"/>
        <s v="ID4828"/>
        <s v="ID4829"/>
        <s v="ID4830"/>
        <s v="ID4831"/>
        <s v="ID4832"/>
        <s v="ID4833"/>
        <s v="ID4834"/>
        <s v="ID4835"/>
        <s v="ID4836"/>
        <s v="ID4837"/>
        <s v="ID4838"/>
        <s v="ID4839"/>
        <s v="ID4840"/>
        <s v="ID4841"/>
        <s v="ID4842"/>
        <s v="ID4843"/>
        <s v="ID4844"/>
        <s v="ID4845"/>
        <s v="ID4846"/>
        <s v="ID4847"/>
        <s v="ID4848"/>
        <s v="ID4849"/>
        <s v="ID4850"/>
        <s v="ID4851"/>
        <s v="ID4852"/>
        <s v="ID4853"/>
        <s v="ID4854"/>
        <s v="ID4855"/>
        <s v="ID4856"/>
        <s v="ID4857"/>
        <s v="ID4858"/>
        <s v="ID4859"/>
        <s v="ID4860"/>
        <s v="ID4861"/>
        <s v="ID4862"/>
        <s v="ID4863"/>
        <s v="ID4864"/>
        <s v="ID4865"/>
        <s v="ID4866"/>
        <s v="ID4867"/>
        <s v="ID4868"/>
        <s v="ID4869"/>
        <s v="ID4870"/>
        <s v="ID4871"/>
        <s v="ID4872"/>
        <s v="ID4873"/>
        <s v="ID4874"/>
        <s v="ID4875"/>
        <s v="ID4876"/>
        <s v="ID4877"/>
        <s v="ID4878"/>
        <s v="ID4879"/>
        <s v="ID4880"/>
        <s v="ID4881"/>
        <s v="ID4882"/>
        <s v="ID4883"/>
        <s v="ID4884"/>
        <s v="ID4885"/>
        <s v="ID4886"/>
        <s v="ID4887"/>
        <s v="ID4888"/>
        <s v="ID4889"/>
        <s v="ID4890"/>
        <s v="ID4891"/>
        <s v="ID4892"/>
        <s v="ID4893"/>
        <s v="ID4894"/>
        <s v="ID4895"/>
        <s v="ID4896"/>
        <s v="ID4897"/>
        <s v="ID4898"/>
        <s v="ID4899"/>
        <s v="ID4900"/>
        <s v="ID4901"/>
        <s v="ID4902"/>
        <s v="ID4903"/>
        <s v="ID4904"/>
        <s v="ID4905"/>
        <s v="ID4906"/>
        <s v="ID4907"/>
        <s v="ID4908"/>
        <s v="ID4909"/>
        <s v="ID4910"/>
        <s v="ID4911"/>
        <s v="ID4912"/>
        <s v="ID4913"/>
        <s v="ID4914"/>
        <s v="ID4915"/>
        <s v="ID4916"/>
        <s v="ID4917"/>
        <s v="ID4918"/>
        <s v="ID4919"/>
        <s v="ID4920"/>
        <s v="ID4921"/>
        <s v="ID4922"/>
        <s v="ID4923"/>
        <s v="ID4924"/>
        <s v="ID4925"/>
        <s v="ID4926"/>
        <s v="ID4927"/>
        <s v="ID4928"/>
        <s v="ID4929"/>
        <s v="ID4930"/>
        <s v="ID4931"/>
        <s v="ID4932"/>
        <s v="ID4933"/>
        <s v="ID4934"/>
        <s v="ID4935"/>
        <s v="ID4936"/>
        <s v="ID4937"/>
        <s v="ID4938"/>
        <s v="ID4939"/>
        <s v="ID4940"/>
        <s v="ID4941"/>
        <s v="ID4942"/>
        <s v="ID4943"/>
        <s v="ID4944"/>
        <s v="ID4945"/>
        <s v="ID4946"/>
        <s v="ID4947"/>
        <s v="ID4948"/>
        <s v="ID4949"/>
        <s v="ID4950"/>
        <s v="ID4951"/>
        <s v="ID4952"/>
        <s v="ID4953"/>
        <s v="ID4954"/>
        <s v="ID4955"/>
        <s v="ID4956"/>
        <s v="ID4957"/>
        <s v="ID4958"/>
        <s v="ID4959"/>
        <s v="ID4960"/>
        <s v="ID4961"/>
        <s v="ID4962"/>
        <s v="ID4963"/>
        <s v="ID4964"/>
        <s v="ID4965"/>
        <s v="ID4966"/>
        <s v="ID4967"/>
        <s v="ID4968"/>
        <s v="ID4969"/>
        <s v="ID4970"/>
        <s v="ID4971"/>
        <s v="ID4972"/>
        <s v="ID4973"/>
        <s v="ID4974"/>
        <s v="ID4975"/>
        <s v="ID4976"/>
        <s v="ID4977"/>
        <s v="ID4978"/>
        <s v="ID4979"/>
        <s v="ID4980"/>
        <s v="ID4981"/>
        <s v="ID4982"/>
        <s v="ID4983"/>
        <s v="ID4984"/>
        <s v="ID4985"/>
        <s v="ID4986"/>
        <s v="ID4987"/>
        <s v="ID4988"/>
        <s v="ID4989"/>
        <s v="ID4990"/>
        <s v="ID4991"/>
        <s v="ID4992"/>
        <s v="ID4993"/>
        <s v="ID4994"/>
        <s v="ID4995"/>
        <s v="ID4996"/>
        <s v="ID4997"/>
        <s v="ID4998"/>
        <s v="ID4999"/>
        <s v="ID5000"/>
      </sharedItems>
    </cacheField>
    <cacheField name="Agent" numFmtId="0">
      <sharedItems count="8">
        <s v="Diane"/>
        <s v="Becky"/>
        <s v="Stewart"/>
        <s v="Greg"/>
        <s v="Jim"/>
        <s v="Joe"/>
        <s v="Martha"/>
        <s v="Dan"/>
      </sharedItems>
    </cacheField>
    <cacheField name="Date" numFmtId="0">
      <sharedItems/>
    </cacheField>
    <cacheField name="Time" numFmtId="21">
      <sharedItems containsSemiMixedTypes="0" containsNonDate="0" containsDate="1" containsString="0" minDate="1899-12-30T09:00:00" maxDate="1899-12-30T18:00:00"/>
    </cacheField>
    <cacheField name="Topic" numFmtId="0">
      <sharedItems count="5">
        <s v="Contract related"/>
        <s v="Technical Support"/>
        <s v="Payment related"/>
        <s v="Admin Support"/>
        <s v="Streaming"/>
      </sharedItems>
    </cacheField>
    <cacheField name="Answered (Y/N)" numFmtId="0">
      <sharedItems/>
    </cacheField>
    <cacheField name="Total calls answered" numFmtId="0">
      <sharedItems containsSemiMixedTypes="0" containsString="0" containsNumber="1" containsInteger="1" minValue="0" maxValue="1"/>
    </cacheField>
    <cacheField name="Resolved" numFmtId="0">
      <sharedItems/>
    </cacheField>
    <cacheField name="Total calls resolved" numFmtId="0">
      <sharedItems containsSemiMixedTypes="0" containsString="0" containsNumber="1" containsInteger="1" minValue="0" maxValue="1"/>
    </cacheField>
    <cacheField name="Calls unresolved" numFmtId="0">
      <sharedItems containsSemiMixedTypes="0" containsString="0" containsNumber="1" containsInteger="1" minValue="0" maxValue="1"/>
    </cacheField>
    <cacheField name="Speed of answer in seconds" numFmtId="0">
      <sharedItems containsString="0" containsBlank="1" containsNumber="1" containsInteger="1" minValue="10" maxValue="125"/>
    </cacheField>
    <cacheField name="AvgTalkDuration" numFmtId="165">
      <sharedItems containsNonDate="0" containsDate="1" containsString="0" containsBlank="1" minDate="1899-12-30T00:00:30" maxDate="1899-12-30T00:07:00"/>
    </cacheField>
    <cacheField name="Average talk duration in second" numFmtId="0">
      <sharedItems containsSemiMixedTypes="0" containsString="0" containsNumber="1" containsInteger="1" minValue="0" maxValue="420"/>
    </cacheField>
    <cacheField name="Satisfaction rating" numFmtId="0">
      <sharedItems containsString="0" containsBlank="1" containsNumber="1" containsInteger="1" minValue="1" maxValue="5"/>
    </cacheField>
    <cacheField name="customer satisfaction " numFmtId="0">
      <sharedItems/>
    </cacheField>
    <cacheField name="Satisfied custome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x v="0"/>
    <x v="0"/>
    <s v="2021-01-01"/>
    <d v="1899-12-30T09:12:58"/>
    <x v="0"/>
    <s v="Y"/>
    <n v="1"/>
    <s v="Y"/>
    <n v="1"/>
    <n v="0"/>
    <n v="109"/>
    <d v="1899-12-30T00:02:23"/>
    <n v="143"/>
    <n v="3"/>
    <s v="Average"/>
    <s v="Unsatisfied"/>
  </r>
  <r>
    <x v="1"/>
    <x v="1"/>
    <s v="2021-01-01"/>
    <d v="1899-12-30T09:12:58"/>
    <x v="1"/>
    <s v="Y"/>
    <n v="1"/>
    <s v="N"/>
    <n v="0"/>
    <n v="1"/>
    <n v="70"/>
    <d v="1899-12-30T00:04:02"/>
    <n v="242"/>
    <n v="3"/>
    <s v="Average"/>
    <s v="Unsatisfied"/>
  </r>
  <r>
    <x v="2"/>
    <x v="2"/>
    <s v="2021-01-01"/>
    <d v="1899-12-30T09:47:31"/>
    <x v="0"/>
    <s v="Y"/>
    <n v="1"/>
    <s v="Y"/>
    <n v="1"/>
    <n v="0"/>
    <n v="10"/>
    <d v="1899-12-30T00:02:11"/>
    <n v="131"/>
    <n v="3"/>
    <s v="Average"/>
    <s v="Unsatisfied"/>
  </r>
  <r>
    <x v="3"/>
    <x v="3"/>
    <s v="2021-01-01"/>
    <d v="1899-12-30T09:47:31"/>
    <x v="0"/>
    <s v="Y"/>
    <n v="1"/>
    <s v="Y"/>
    <n v="1"/>
    <n v="0"/>
    <n v="53"/>
    <d v="1899-12-30T00:00:37"/>
    <n v="37"/>
    <n v="2"/>
    <s v="Poor"/>
    <s v="Unsatisfied"/>
  </r>
  <r>
    <x v="4"/>
    <x v="1"/>
    <s v="2021-01-01"/>
    <d v="1899-12-30T10:00:29"/>
    <x v="2"/>
    <s v="Y"/>
    <n v="0"/>
    <s v="Y"/>
    <n v="1"/>
    <n v="0"/>
    <n v="95"/>
    <d v="1899-12-30T00:01:00"/>
    <n v="60"/>
    <n v="3"/>
    <s v="Average"/>
    <s v="Unsatisfied"/>
  </r>
  <r>
    <x v="5"/>
    <x v="2"/>
    <s v="2021-01-01"/>
    <d v="1899-12-30T10:00:29"/>
    <x v="1"/>
    <s v="N"/>
    <n v="1"/>
    <s v="N"/>
    <n v="0"/>
    <n v="1"/>
    <m/>
    <m/>
    <n v="0"/>
    <m/>
    <e v="#N/A"/>
    <s v="Unsatisfied"/>
  </r>
  <r>
    <x v="6"/>
    <x v="0"/>
    <s v="2021-01-01"/>
    <d v="1899-12-30T10:22:05"/>
    <x v="2"/>
    <s v="Y"/>
    <n v="1"/>
    <s v="Y"/>
    <n v="1"/>
    <n v="0"/>
    <n v="24"/>
    <d v="1899-12-30T00:03:40"/>
    <n v="220"/>
    <n v="2"/>
    <s v="Poor"/>
    <s v="Unsatisfied"/>
  </r>
  <r>
    <x v="7"/>
    <x v="0"/>
    <s v="2021-01-01"/>
    <d v="1899-12-30T10:22:05"/>
    <x v="2"/>
    <s v="Y"/>
    <n v="1"/>
    <s v="Y"/>
    <n v="1"/>
    <n v="0"/>
    <n v="22"/>
    <d v="1899-12-30T00:00:38"/>
    <n v="38"/>
    <n v="4"/>
    <s v="Good"/>
    <s v="Satisfied"/>
  </r>
  <r>
    <x v="8"/>
    <x v="3"/>
    <s v="2021-01-01"/>
    <d v="1899-12-30T11:13:55"/>
    <x v="3"/>
    <s v="Y"/>
    <n v="1"/>
    <s v="Y"/>
    <n v="1"/>
    <n v="0"/>
    <n v="15"/>
    <d v="1899-12-30T00:06:38"/>
    <n v="398"/>
    <n v="4"/>
    <s v="Good"/>
    <s v="Satisfied"/>
  </r>
  <r>
    <x v="9"/>
    <x v="4"/>
    <s v="2021-01-01"/>
    <d v="1899-12-30T11:13:55"/>
    <x v="4"/>
    <s v="Y"/>
    <n v="0"/>
    <s v="Y"/>
    <n v="1"/>
    <n v="0"/>
    <n v="78"/>
    <d v="1899-12-30T00:01:04"/>
    <n v="64"/>
    <n v="3"/>
    <s v="Average"/>
    <s v="Unsatisfied"/>
  </r>
  <r>
    <x v="10"/>
    <x v="5"/>
    <s v="2021-01-01"/>
    <d v="1899-12-30T11:15:22"/>
    <x v="2"/>
    <s v="N"/>
    <n v="1"/>
    <s v="N"/>
    <n v="0"/>
    <n v="1"/>
    <m/>
    <m/>
    <n v="0"/>
    <m/>
    <e v="#N/A"/>
    <s v="Unsatisfied"/>
  </r>
  <r>
    <x v="11"/>
    <x v="3"/>
    <s v="2021-01-01"/>
    <d v="1899-12-30T11:15:22"/>
    <x v="2"/>
    <s v="Y"/>
    <n v="1"/>
    <s v="Y"/>
    <n v="1"/>
    <n v="0"/>
    <n v="50"/>
    <d v="1899-12-30T00:00:32"/>
    <n v="32"/>
    <n v="4"/>
    <s v="Good"/>
    <s v="Satisfied"/>
  </r>
  <r>
    <x v="12"/>
    <x v="5"/>
    <s v="2021-01-01"/>
    <d v="1899-12-30T11:52:48"/>
    <x v="2"/>
    <s v="Y"/>
    <n v="1"/>
    <s v="Y"/>
    <n v="1"/>
    <n v="0"/>
    <n v="84"/>
    <d v="1899-12-30T00:03:34"/>
    <n v="214"/>
    <n v="3"/>
    <s v="Average"/>
    <s v="Unsatisfied"/>
  </r>
  <r>
    <x v="13"/>
    <x v="6"/>
    <s v="2021-01-01"/>
    <d v="1899-12-30T11:52:48"/>
    <x v="0"/>
    <s v="Y"/>
    <n v="1"/>
    <s v="Y"/>
    <n v="1"/>
    <n v="0"/>
    <n v="89"/>
    <d v="1899-12-30T00:05:44"/>
    <n v="344"/>
    <n v="3"/>
    <s v="Average"/>
    <s v="Unsatisfied"/>
  </r>
  <r>
    <x v="14"/>
    <x v="1"/>
    <s v="2021-01-01"/>
    <d v="1899-12-30T11:55:41"/>
    <x v="3"/>
    <s v="Y"/>
    <n v="1"/>
    <s v="Y"/>
    <n v="1"/>
    <n v="0"/>
    <n v="48"/>
    <d v="1899-12-30T00:03:47"/>
    <n v="227"/>
    <n v="4"/>
    <s v="Good"/>
    <s v="Satisfied"/>
  </r>
  <r>
    <x v="15"/>
    <x v="1"/>
    <s v="2021-01-01"/>
    <d v="1899-12-30T11:55:41"/>
    <x v="3"/>
    <s v="Y"/>
    <n v="1"/>
    <s v="Y"/>
    <n v="1"/>
    <n v="0"/>
    <n v="63"/>
    <d v="1899-12-30T00:05:26"/>
    <n v="326"/>
    <n v="2"/>
    <s v="Poor"/>
    <s v="Unsatisfied"/>
  </r>
  <r>
    <x v="16"/>
    <x v="3"/>
    <s v="2021-01-01"/>
    <d v="1899-12-30T11:57:07"/>
    <x v="1"/>
    <s v="Y"/>
    <n v="0"/>
    <s v="Y"/>
    <n v="1"/>
    <n v="0"/>
    <n v="45"/>
    <d v="1899-12-30T00:05:32"/>
    <n v="332"/>
    <n v="5"/>
    <s v="Excellent"/>
    <s v="Satisfied"/>
  </r>
  <r>
    <x v="17"/>
    <x v="1"/>
    <s v="2021-01-01"/>
    <d v="1899-12-30T11:57:07"/>
    <x v="3"/>
    <s v="N"/>
    <n v="0"/>
    <s v="N"/>
    <n v="0"/>
    <n v="1"/>
    <m/>
    <m/>
    <n v="0"/>
    <m/>
    <e v="#N/A"/>
    <s v="Unsatisfied"/>
  </r>
  <r>
    <x v="18"/>
    <x v="4"/>
    <s v="2021-01-01"/>
    <d v="1899-12-30T12:01:26"/>
    <x v="4"/>
    <s v="N"/>
    <n v="1"/>
    <s v="N"/>
    <n v="0"/>
    <n v="1"/>
    <m/>
    <m/>
    <n v="0"/>
    <m/>
    <e v="#N/A"/>
    <s v="Unsatisfied"/>
  </r>
  <r>
    <x v="19"/>
    <x v="4"/>
    <s v="2021-01-01"/>
    <d v="1899-12-30T12:01:26"/>
    <x v="0"/>
    <s v="Y"/>
    <n v="1"/>
    <s v="Y"/>
    <n v="1"/>
    <n v="0"/>
    <n v="101"/>
    <d v="1899-12-30T00:02:27"/>
    <n v="147"/>
    <n v="3"/>
    <s v="Average"/>
    <s v="Unsatisfied"/>
  </r>
  <r>
    <x v="20"/>
    <x v="4"/>
    <s v="2021-01-01"/>
    <d v="1899-12-30T12:02:53"/>
    <x v="1"/>
    <s v="Y"/>
    <n v="1"/>
    <s v="Y"/>
    <n v="1"/>
    <n v="0"/>
    <n v="74"/>
    <d v="1899-12-30T00:05:22"/>
    <n v="322"/>
    <n v="5"/>
    <s v="Excellent"/>
    <s v="Satisfied"/>
  </r>
  <r>
    <x v="21"/>
    <x v="7"/>
    <s v="2021-01-01"/>
    <d v="1899-12-30T12:02:53"/>
    <x v="3"/>
    <s v="Y"/>
    <n v="0"/>
    <s v="Y"/>
    <n v="1"/>
    <n v="0"/>
    <n v="89"/>
    <d v="1899-12-30T00:05:50"/>
    <n v="350"/>
    <n v="5"/>
    <s v="Excellent"/>
    <s v="Satisfied"/>
  </r>
  <r>
    <x v="22"/>
    <x v="6"/>
    <s v="2021-01-01"/>
    <d v="1899-12-30T12:02:53"/>
    <x v="1"/>
    <s v="N"/>
    <n v="1"/>
    <s v="N"/>
    <n v="0"/>
    <n v="1"/>
    <m/>
    <m/>
    <n v="0"/>
    <m/>
    <e v="#N/A"/>
    <s v="Unsatisfied"/>
  </r>
  <r>
    <x v="23"/>
    <x v="5"/>
    <s v="2021-01-01"/>
    <d v="1899-12-30T12:02:53"/>
    <x v="1"/>
    <s v="Y"/>
    <n v="1"/>
    <s v="Y"/>
    <n v="1"/>
    <n v="0"/>
    <n v="68"/>
    <d v="1899-12-30T00:05:25"/>
    <n v="325"/>
    <n v="2"/>
    <s v="Poor"/>
    <s v="Unsatisfied"/>
  </r>
  <r>
    <x v="24"/>
    <x v="0"/>
    <s v="2021-01-01"/>
    <d v="1899-12-30T12:30:14"/>
    <x v="4"/>
    <s v="Y"/>
    <n v="0"/>
    <s v="Y"/>
    <n v="1"/>
    <n v="0"/>
    <n v="97"/>
    <d v="1899-12-30T00:04:09"/>
    <n v="249"/>
    <n v="3"/>
    <s v="Average"/>
    <s v="Unsatisfied"/>
  </r>
  <r>
    <x v="25"/>
    <x v="7"/>
    <s v="2021-01-01"/>
    <d v="1899-12-30T12:30:14"/>
    <x v="2"/>
    <s v="N"/>
    <n v="1"/>
    <s v="N"/>
    <n v="0"/>
    <n v="1"/>
    <m/>
    <m/>
    <n v="0"/>
    <m/>
    <e v="#N/A"/>
    <s v="Unsatisfied"/>
  </r>
  <r>
    <x v="26"/>
    <x v="5"/>
    <s v="2021-01-01"/>
    <d v="1899-12-30T12:40:19"/>
    <x v="4"/>
    <s v="Y"/>
    <n v="1"/>
    <s v="Y"/>
    <n v="1"/>
    <n v="0"/>
    <n v="39"/>
    <d v="1899-12-30T00:04:00"/>
    <n v="240"/>
    <n v="3"/>
    <s v="Average"/>
    <s v="Unsatisfied"/>
  </r>
  <r>
    <x v="27"/>
    <x v="6"/>
    <s v="2021-01-01"/>
    <d v="1899-12-30T12:40:19"/>
    <x v="0"/>
    <s v="Y"/>
    <n v="1"/>
    <s v="Y"/>
    <n v="1"/>
    <n v="0"/>
    <n v="51"/>
    <d v="1899-12-30T00:02:34"/>
    <n v="154"/>
    <n v="4"/>
    <s v="Good"/>
    <s v="Satisfied"/>
  </r>
  <r>
    <x v="28"/>
    <x v="5"/>
    <s v="2021-01-01"/>
    <d v="1899-12-30T12:40:19"/>
    <x v="1"/>
    <s v="Y"/>
    <n v="1"/>
    <s v="Y"/>
    <n v="1"/>
    <n v="0"/>
    <n v="106"/>
    <d v="1899-12-30T00:02:09"/>
    <n v="129"/>
    <n v="4"/>
    <s v="Good"/>
    <s v="Satisfied"/>
  </r>
  <r>
    <x v="29"/>
    <x v="2"/>
    <s v="2021-01-01"/>
    <d v="1899-12-30T12:40:19"/>
    <x v="4"/>
    <s v="Y"/>
    <n v="1"/>
    <s v="Y"/>
    <n v="1"/>
    <n v="0"/>
    <n v="107"/>
    <d v="1899-12-30T00:05:55"/>
    <n v="355"/>
    <n v="3"/>
    <s v="Average"/>
    <s v="Unsatisfied"/>
  </r>
  <r>
    <x v="30"/>
    <x v="5"/>
    <s v="2021-01-01"/>
    <d v="1899-12-30T13:24:58"/>
    <x v="3"/>
    <s v="Y"/>
    <n v="1"/>
    <s v="Y"/>
    <n v="1"/>
    <n v="0"/>
    <n v="22"/>
    <d v="1899-12-30T00:05:08"/>
    <n v="308"/>
    <n v="3"/>
    <s v="Average"/>
    <s v="Unsatisfied"/>
  </r>
  <r>
    <x v="31"/>
    <x v="5"/>
    <s v="2021-01-01"/>
    <d v="1899-12-30T13:24:58"/>
    <x v="4"/>
    <s v="Y"/>
    <n v="1"/>
    <s v="Y"/>
    <n v="1"/>
    <n v="0"/>
    <n v="122"/>
    <d v="1899-12-30T00:02:08"/>
    <n v="128"/>
    <n v="4"/>
    <s v="Good"/>
    <s v="Satisfied"/>
  </r>
  <r>
    <x v="32"/>
    <x v="0"/>
    <s v="2021-01-01"/>
    <d v="1899-12-30T13:33:36"/>
    <x v="1"/>
    <s v="Y"/>
    <n v="1"/>
    <s v="Y"/>
    <n v="1"/>
    <n v="0"/>
    <n v="57"/>
    <d v="1899-12-30T00:06:49"/>
    <n v="409"/>
    <n v="3"/>
    <s v="Average"/>
    <s v="Unsatisfied"/>
  </r>
  <r>
    <x v="33"/>
    <x v="4"/>
    <s v="2021-01-01"/>
    <d v="1899-12-30T13:33:36"/>
    <x v="2"/>
    <s v="Y"/>
    <n v="1"/>
    <s v="N"/>
    <n v="0"/>
    <n v="1"/>
    <n v="53"/>
    <d v="1899-12-30T00:01:44"/>
    <n v="104"/>
    <n v="2"/>
    <s v="Poor"/>
    <s v="Unsatisfied"/>
  </r>
  <r>
    <x v="34"/>
    <x v="1"/>
    <s v="2021-01-01"/>
    <d v="1899-12-30T13:42:14"/>
    <x v="4"/>
    <s v="Y"/>
    <n v="0"/>
    <s v="Y"/>
    <n v="1"/>
    <n v="0"/>
    <n v="119"/>
    <d v="1899-12-30T00:01:31"/>
    <n v="91"/>
    <n v="5"/>
    <s v="Excellent"/>
    <s v="Satisfied"/>
  </r>
  <r>
    <x v="35"/>
    <x v="0"/>
    <s v="2021-01-01"/>
    <d v="1899-12-30T13:42:14"/>
    <x v="4"/>
    <s v="N"/>
    <n v="1"/>
    <s v="N"/>
    <n v="0"/>
    <n v="1"/>
    <m/>
    <m/>
    <n v="0"/>
    <m/>
    <e v="#N/A"/>
    <s v="Unsatisfied"/>
  </r>
  <r>
    <x v="36"/>
    <x v="6"/>
    <s v="2021-01-01"/>
    <d v="1899-12-30T13:42:14"/>
    <x v="1"/>
    <s v="Y"/>
    <n v="1"/>
    <s v="N"/>
    <n v="0"/>
    <n v="1"/>
    <n v="20"/>
    <d v="1899-12-30T00:01:12"/>
    <n v="72"/>
    <n v="2"/>
    <s v="Poor"/>
    <s v="Unsatisfied"/>
  </r>
  <r>
    <x v="37"/>
    <x v="5"/>
    <s v="2021-01-01"/>
    <d v="1899-12-30T13:42:14"/>
    <x v="1"/>
    <s v="Y"/>
    <n v="1"/>
    <s v="Y"/>
    <n v="1"/>
    <n v="0"/>
    <n v="52"/>
    <d v="1899-12-30T00:00:36"/>
    <n v="36"/>
    <n v="3"/>
    <s v="Average"/>
    <s v="Unsatisfied"/>
  </r>
  <r>
    <x v="38"/>
    <x v="2"/>
    <s v="2021-01-01"/>
    <d v="1899-12-30T14:38:24"/>
    <x v="0"/>
    <s v="Y"/>
    <n v="1"/>
    <s v="Y"/>
    <n v="1"/>
    <n v="0"/>
    <n v="74"/>
    <d v="1899-12-30T00:06:41"/>
    <n v="401"/>
    <n v="1"/>
    <s v="Very poor"/>
    <s v="Unsatisfied"/>
  </r>
  <r>
    <x v="39"/>
    <x v="3"/>
    <s v="2021-01-01"/>
    <d v="1899-12-30T14:38:24"/>
    <x v="1"/>
    <s v="Y"/>
    <n v="1"/>
    <s v="Y"/>
    <n v="1"/>
    <n v="0"/>
    <n v="49"/>
    <d v="1899-12-30T00:02:29"/>
    <n v="149"/>
    <n v="3"/>
    <s v="Average"/>
    <s v="Unsatisfied"/>
  </r>
  <r>
    <x v="40"/>
    <x v="4"/>
    <s v="2021-01-01"/>
    <d v="1899-12-30T14:47:02"/>
    <x v="1"/>
    <s v="Y"/>
    <n v="1"/>
    <s v="Y"/>
    <n v="1"/>
    <n v="0"/>
    <n v="27"/>
    <d v="1899-12-30T00:02:09"/>
    <n v="129"/>
    <n v="5"/>
    <s v="Excellent"/>
    <s v="Satisfied"/>
  </r>
  <r>
    <x v="41"/>
    <x v="3"/>
    <s v="2021-01-01"/>
    <d v="1899-12-30T14:47:02"/>
    <x v="0"/>
    <s v="Y"/>
    <n v="1"/>
    <s v="Y"/>
    <n v="1"/>
    <n v="0"/>
    <n v="100"/>
    <d v="1899-12-30T00:04:54"/>
    <n v="294"/>
    <n v="5"/>
    <s v="Excellent"/>
    <s v="Satisfied"/>
  </r>
  <r>
    <x v="42"/>
    <x v="0"/>
    <s v="2021-01-01"/>
    <d v="1899-12-30T14:47:02"/>
    <x v="1"/>
    <s v="Y"/>
    <n v="1"/>
    <s v="Y"/>
    <n v="1"/>
    <n v="0"/>
    <n v="45"/>
    <d v="1899-12-30T00:06:21"/>
    <n v="381"/>
    <n v="3"/>
    <s v="Average"/>
    <s v="Unsatisfied"/>
  </r>
  <r>
    <x v="43"/>
    <x v="1"/>
    <s v="2021-01-01"/>
    <d v="1899-12-30T14:47:02"/>
    <x v="2"/>
    <s v="Y"/>
    <n v="1"/>
    <s v="Y"/>
    <n v="1"/>
    <n v="0"/>
    <n v="98"/>
    <d v="1899-12-30T00:03:14"/>
    <n v="194"/>
    <n v="5"/>
    <s v="Excellent"/>
    <s v="Satisfied"/>
  </r>
  <r>
    <x v="44"/>
    <x v="0"/>
    <s v="2021-01-01"/>
    <d v="1899-12-30T15:44:38"/>
    <x v="3"/>
    <s v="Y"/>
    <n v="0"/>
    <s v="Y"/>
    <n v="1"/>
    <n v="0"/>
    <n v="25"/>
    <d v="1899-12-30T00:05:13"/>
    <n v="313"/>
    <n v="5"/>
    <s v="Excellent"/>
    <s v="Satisfied"/>
  </r>
  <r>
    <x v="45"/>
    <x v="4"/>
    <s v="2021-01-01"/>
    <d v="1899-12-30T15:44:38"/>
    <x v="0"/>
    <s v="N"/>
    <n v="1"/>
    <s v="N"/>
    <n v="0"/>
    <n v="1"/>
    <m/>
    <m/>
    <n v="0"/>
    <m/>
    <e v="#N/A"/>
    <s v="Unsatisfied"/>
  </r>
  <r>
    <x v="46"/>
    <x v="7"/>
    <s v="2021-01-01"/>
    <d v="1899-12-30T17:13:55"/>
    <x v="3"/>
    <s v="Y"/>
    <n v="0"/>
    <s v="Y"/>
    <n v="1"/>
    <n v="0"/>
    <n v="107"/>
    <d v="1899-12-30T00:02:22"/>
    <n v="142"/>
    <n v="3"/>
    <s v="Average"/>
    <s v="Unsatisfied"/>
  </r>
  <r>
    <x v="47"/>
    <x v="6"/>
    <s v="2021-01-01"/>
    <d v="1899-12-30T17:13:55"/>
    <x v="0"/>
    <s v="N"/>
    <n v="1"/>
    <s v="N"/>
    <n v="0"/>
    <n v="1"/>
    <m/>
    <m/>
    <n v="0"/>
    <m/>
    <e v="#N/A"/>
    <s v="Unsatisfied"/>
  </r>
  <r>
    <x v="48"/>
    <x v="5"/>
    <s v="2021-01-01"/>
    <d v="1899-12-30T17:25:26"/>
    <x v="1"/>
    <s v="Y"/>
    <n v="0"/>
    <s v="Y"/>
    <n v="1"/>
    <n v="0"/>
    <n v="104"/>
    <d v="1899-12-30T00:03:35"/>
    <n v="215"/>
    <n v="5"/>
    <s v="Excellent"/>
    <s v="Satisfied"/>
  </r>
  <r>
    <x v="49"/>
    <x v="7"/>
    <s v="2021-01-01"/>
    <d v="1899-12-30T17:25:26"/>
    <x v="1"/>
    <s v="N"/>
    <n v="0"/>
    <s v="N"/>
    <n v="0"/>
    <n v="1"/>
    <m/>
    <m/>
    <n v="0"/>
    <m/>
    <e v="#N/A"/>
    <s v="Unsatisfied"/>
  </r>
  <r>
    <x v="50"/>
    <x v="6"/>
    <s v="2021-01-01"/>
    <d v="1899-12-30T17:35:31"/>
    <x v="0"/>
    <s v="N"/>
    <n v="0"/>
    <s v="N"/>
    <n v="0"/>
    <n v="1"/>
    <m/>
    <m/>
    <n v="0"/>
    <m/>
    <e v="#N/A"/>
    <s v="Unsatisfied"/>
  </r>
  <r>
    <x v="51"/>
    <x v="4"/>
    <s v="2021-01-01"/>
    <d v="1899-12-30T17:35:31"/>
    <x v="3"/>
    <s v="N"/>
    <n v="1"/>
    <s v="N"/>
    <n v="0"/>
    <n v="1"/>
    <m/>
    <m/>
    <n v="0"/>
    <m/>
    <e v="#N/A"/>
    <s v="Unsatisfied"/>
  </r>
  <r>
    <x v="52"/>
    <x v="2"/>
    <s v="2021-01-01"/>
    <d v="1899-12-30T17:36:58"/>
    <x v="2"/>
    <s v="Y"/>
    <n v="1"/>
    <s v="Y"/>
    <n v="1"/>
    <n v="0"/>
    <n v="13"/>
    <d v="1899-12-30T00:01:15"/>
    <n v="75"/>
    <n v="5"/>
    <s v="Excellent"/>
    <s v="Satisfied"/>
  </r>
  <r>
    <x v="53"/>
    <x v="7"/>
    <s v="2021-01-01"/>
    <d v="1899-12-30T17:36:58"/>
    <x v="2"/>
    <s v="Y"/>
    <n v="1"/>
    <s v="Y"/>
    <n v="1"/>
    <n v="0"/>
    <n v="119"/>
    <d v="1899-12-30T00:02:32"/>
    <n v="152"/>
    <n v="5"/>
    <s v="Excellent"/>
    <s v="Satisfied"/>
  </r>
  <r>
    <x v="54"/>
    <x v="1"/>
    <s v="2021-01-01"/>
    <d v="1899-12-30T17:44:10"/>
    <x v="4"/>
    <s v="Y"/>
    <n v="1"/>
    <s v="Y"/>
    <n v="1"/>
    <n v="0"/>
    <n v="35"/>
    <d v="1899-12-30T00:01:19"/>
    <n v="79"/>
    <n v="3"/>
    <s v="Average"/>
    <s v="Unsatisfied"/>
  </r>
  <r>
    <x v="55"/>
    <x v="7"/>
    <s v="2021-01-01"/>
    <d v="1899-12-30T17:44:10"/>
    <x v="4"/>
    <s v="Y"/>
    <n v="1"/>
    <s v="Y"/>
    <n v="1"/>
    <n v="0"/>
    <n v="83"/>
    <d v="1899-12-30T00:06:45"/>
    <n v="405"/>
    <n v="4"/>
    <s v="Good"/>
    <s v="Satisfied"/>
  </r>
  <r>
    <x v="56"/>
    <x v="4"/>
    <s v="2021-01-01"/>
    <d v="1899-12-30T17:57:07"/>
    <x v="1"/>
    <s v="Y"/>
    <n v="1"/>
    <s v="Y"/>
    <n v="1"/>
    <n v="0"/>
    <n v="48"/>
    <d v="1899-12-30T00:02:52"/>
    <n v="172"/>
    <n v="2"/>
    <s v="Poor"/>
    <s v="Unsatisfied"/>
  </r>
  <r>
    <x v="57"/>
    <x v="2"/>
    <s v="2021-01-01"/>
    <d v="1899-12-30T17:57:07"/>
    <x v="3"/>
    <s v="Y"/>
    <n v="1"/>
    <s v="Y"/>
    <n v="1"/>
    <n v="0"/>
    <n v="45"/>
    <d v="1899-12-30T00:03:23"/>
    <n v="203"/>
    <n v="5"/>
    <s v="Excellent"/>
    <s v="Satisfied"/>
  </r>
  <r>
    <x v="58"/>
    <x v="7"/>
    <s v="2021-01-02"/>
    <d v="1899-12-30T09:05:46"/>
    <x v="1"/>
    <s v="Y"/>
    <n v="1"/>
    <s v="Y"/>
    <n v="1"/>
    <n v="0"/>
    <n v="65"/>
    <d v="1899-12-30T00:06:00"/>
    <n v="360"/>
    <n v="5"/>
    <s v="Excellent"/>
    <s v="Satisfied"/>
  </r>
  <r>
    <x v="59"/>
    <x v="7"/>
    <s v="2021-01-02"/>
    <d v="1899-12-30T09:05:46"/>
    <x v="0"/>
    <s v="Y"/>
    <n v="1"/>
    <s v="Y"/>
    <n v="1"/>
    <n v="0"/>
    <n v="50"/>
    <d v="1899-12-30T00:04:26"/>
    <n v="266"/>
    <n v="3"/>
    <s v="Average"/>
    <s v="Unsatisfied"/>
  </r>
  <r>
    <x v="60"/>
    <x v="0"/>
    <s v="2021-01-02"/>
    <d v="1899-12-30T09:18:43"/>
    <x v="4"/>
    <s v="Y"/>
    <n v="0"/>
    <s v="Y"/>
    <n v="1"/>
    <n v="0"/>
    <n v="17"/>
    <d v="1899-12-30T00:06:15"/>
    <n v="375"/>
    <n v="3"/>
    <s v="Average"/>
    <s v="Unsatisfied"/>
  </r>
  <r>
    <x v="61"/>
    <x v="5"/>
    <s v="2021-01-02"/>
    <d v="1899-12-30T09:18:43"/>
    <x v="1"/>
    <s v="N"/>
    <n v="1"/>
    <s v="N"/>
    <n v="0"/>
    <n v="1"/>
    <m/>
    <m/>
    <n v="0"/>
    <m/>
    <e v="#N/A"/>
    <s v="Unsatisfied"/>
  </r>
  <r>
    <x v="62"/>
    <x v="7"/>
    <s v="2021-01-02"/>
    <d v="1899-12-30T09:20:10"/>
    <x v="4"/>
    <s v="Y"/>
    <n v="1"/>
    <s v="Y"/>
    <n v="1"/>
    <n v="0"/>
    <n v="96"/>
    <d v="1899-12-30T00:06:46"/>
    <n v="406"/>
    <n v="1"/>
    <s v="Very poor"/>
    <s v="Unsatisfied"/>
  </r>
  <r>
    <x v="63"/>
    <x v="2"/>
    <s v="2021-01-02"/>
    <d v="1899-12-30T09:20:10"/>
    <x v="4"/>
    <s v="Y"/>
    <n v="1"/>
    <s v="Y"/>
    <n v="1"/>
    <n v="0"/>
    <n v="90"/>
    <d v="1899-12-30T00:06:23"/>
    <n v="383"/>
    <n v="3"/>
    <s v="Average"/>
    <s v="Unsatisfied"/>
  </r>
  <r>
    <x v="64"/>
    <x v="4"/>
    <s v="2021-01-02"/>
    <d v="1899-12-30T09:38:53"/>
    <x v="0"/>
    <s v="Y"/>
    <n v="1"/>
    <s v="Y"/>
    <n v="1"/>
    <n v="0"/>
    <n v="98"/>
    <d v="1899-12-30T00:06:25"/>
    <n v="385"/>
    <n v="2"/>
    <s v="Poor"/>
    <s v="Unsatisfied"/>
  </r>
  <r>
    <x v="65"/>
    <x v="0"/>
    <s v="2021-01-02"/>
    <d v="1899-12-30T09:38:53"/>
    <x v="1"/>
    <s v="Y"/>
    <n v="1"/>
    <s v="N"/>
    <n v="0"/>
    <n v="1"/>
    <n v="90"/>
    <d v="1899-12-30T00:01:23"/>
    <n v="83"/>
    <n v="4"/>
    <s v="Good"/>
    <s v="Satisfied"/>
  </r>
  <r>
    <x v="66"/>
    <x v="4"/>
    <s v="2021-01-02"/>
    <d v="1899-12-30T10:04:48"/>
    <x v="0"/>
    <s v="Y"/>
    <n v="1"/>
    <s v="Y"/>
    <n v="1"/>
    <n v="0"/>
    <n v="98"/>
    <d v="1899-12-30T00:05:49"/>
    <n v="349"/>
    <n v="5"/>
    <s v="Excellent"/>
    <s v="Satisfied"/>
  </r>
  <r>
    <x v="67"/>
    <x v="4"/>
    <s v="2021-01-02"/>
    <d v="1899-12-30T10:04:48"/>
    <x v="0"/>
    <s v="Y"/>
    <n v="1"/>
    <s v="Y"/>
    <n v="1"/>
    <n v="0"/>
    <n v="70"/>
    <d v="1899-12-30T00:03:12"/>
    <n v="192"/>
    <n v="5"/>
    <s v="Excellent"/>
    <s v="Satisfied"/>
  </r>
  <r>
    <x v="68"/>
    <x v="0"/>
    <s v="2021-01-02"/>
    <d v="1899-12-30T10:33:36"/>
    <x v="0"/>
    <s v="Y"/>
    <n v="0"/>
    <s v="Y"/>
    <n v="1"/>
    <n v="0"/>
    <n v="69"/>
    <d v="1899-12-30T00:04:45"/>
    <n v="285"/>
    <n v="4"/>
    <s v="Good"/>
    <s v="Satisfied"/>
  </r>
  <r>
    <x v="69"/>
    <x v="0"/>
    <s v="2021-01-02"/>
    <d v="1899-12-30T10:33:36"/>
    <x v="3"/>
    <s v="N"/>
    <n v="1"/>
    <s v="N"/>
    <n v="0"/>
    <n v="1"/>
    <m/>
    <m/>
    <n v="0"/>
    <m/>
    <e v="#N/A"/>
    <s v="Unsatisfied"/>
  </r>
  <r>
    <x v="70"/>
    <x v="5"/>
    <s v="2021-01-02"/>
    <d v="1899-12-30T11:08:10"/>
    <x v="1"/>
    <s v="Y"/>
    <n v="1"/>
    <s v="Y"/>
    <n v="1"/>
    <n v="0"/>
    <n v="120"/>
    <d v="1899-12-30T00:02:11"/>
    <n v="131"/>
    <n v="4"/>
    <s v="Good"/>
    <s v="Satisfied"/>
  </r>
  <r>
    <x v="71"/>
    <x v="2"/>
    <s v="2021-01-02"/>
    <d v="1899-12-30T11:08:10"/>
    <x v="3"/>
    <s v="Y"/>
    <n v="1"/>
    <s v="Y"/>
    <n v="1"/>
    <n v="0"/>
    <n v="113"/>
    <d v="1899-12-30T00:05:51"/>
    <n v="351"/>
    <n v="5"/>
    <s v="Excellent"/>
    <s v="Satisfied"/>
  </r>
  <r>
    <x v="72"/>
    <x v="3"/>
    <s v="2021-01-02"/>
    <d v="1899-12-30T11:26:53"/>
    <x v="2"/>
    <s v="Y"/>
    <n v="1"/>
    <s v="N"/>
    <n v="0"/>
    <n v="1"/>
    <n v="10"/>
    <d v="1899-12-30T00:02:19"/>
    <n v="139"/>
    <n v="5"/>
    <s v="Excellent"/>
    <s v="Satisfied"/>
  </r>
  <r>
    <x v="73"/>
    <x v="1"/>
    <s v="2021-01-02"/>
    <d v="1899-12-30T11:26:53"/>
    <x v="0"/>
    <s v="Y"/>
    <n v="1"/>
    <s v="Y"/>
    <n v="1"/>
    <n v="0"/>
    <n v="122"/>
    <d v="1899-12-30T00:04:53"/>
    <n v="293"/>
    <n v="1"/>
    <s v="Very poor"/>
    <s v="Unsatisfied"/>
  </r>
  <r>
    <x v="74"/>
    <x v="2"/>
    <s v="2021-01-02"/>
    <d v="1899-12-30T11:42:43"/>
    <x v="1"/>
    <s v="Y"/>
    <n v="0"/>
    <s v="N"/>
    <n v="0"/>
    <n v="1"/>
    <n v="125"/>
    <d v="1899-12-30T00:01:38"/>
    <n v="98"/>
    <n v="3"/>
    <s v="Average"/>
    <s v="Unsatisfied"/>
  </r>
  <r>
    <x v="75"/>
    <x v="0"/>
    <s v="2021-01-02"/>
    <d v="1899-12-30T11:42:43"/>
    <x v="3"/>
    <s v="N"/>
    <n v="1"/>
    <s v="N"/>
    <n v="0"/>
    <n v="1"/>
    <m/>
    <m/>
    <n v="0"/>
    <m/>
    <e v="#N/A"/>
    <s v="Unsatisfied"/>
  </r>
  <r>
    <x v="76"/>
    <x v="6"/>
    <s v="2021-01-02"/>
    <d v="1899-12-30T11:47:02"/>
    <x v="1"/>
    <s v="Y"/>
    <n v="1"/>
    <s v="Y"/>
    <n v="1"/>
    <n v="0"/>
    <n v="33"/>
    <d v="1899-12-30T00:06:38"/>
    <n v="398"/>
    <n v="2"/>
    <s v="Poor"/>
    <s v="Unsatisfied"/>
  </r>
  <r>
    <x v="77"/>
    <x v="7"/>
    <s v="2021-01-02"/>
    <d v="1899-12-30T11:47:02"/>
    <x v="0"/>
    <s v="Y"/>
    <n v="1"/>
    <s v="Y"/>
    <n v="1"/>
    <n v="0"/>
    <n v="51"/>
    <d v="1899-12-30T00:06:22"/>
    <n v="382"/>
    <n v="2"/>
    <s v="Poor"/>
    <s v="Unsatisfied"/>
  </r>
  <r>
    <x v="78"/>
    <x v="1"/>
    <s v="2021-01-02"/>
    <d v="1899-12-30T11:54:14"/>
    <x v="0"/>
    <s v="Y"/>
    <n v="1"/>
    <s v="Y"/>
    <n v="1"/>
    <n v="0"/>
    <n v="58"/>
    <d v="1899-12-30T00:03:28"/>
    <n v="208"/>
    <n v="3"/>
    <s v="Average"/>
    <s v="Unsatisfied"/>
  </r>
  <r>
    <x v="79"/>
    <x v="7"/>
    <s v="2021-01-02"/>
    <d v="1899-12-30T11:54:14"/>
    <x v="3"/>
    <s v="Y"/>
    <n v="1"/>
    <s v="Y"/>
    <n v="1"/>
    <n v="0"/>
    <n v="121"/>
    <d v="1899-12-30T00:04:47"/>
    <n v="287"/>
    <n v="5"/>
    <s v="Excellent"/>
    <s v="Satisfied"/>
  </r>
  <r>
    <x v="80"/>
    <x v="0"/>
    <s v="2021-01-02"/>
    <d v="1899-12-30T12:00:00"/>
    <x v="3"/>
    <s v="Y"/>
    <n v="1"/>
    <s v="Y"/>
    <n v="1"/>
    <n v="0"/>
    <n v="118"/>
    <d v="1899-12-30T00:02:06"/>
    <n v="126"/>
    <n v="4"/>
    <s v="Good"/>
    <s v="Satisfied"/>
  </r>
  <r>
    <x v="81"/>
    <x v="3"/>
    <s v="2021-01-02"/>
    <d v="1899-12-30T12:00:00"/>
    <x v="2"/>
    <s v="Y"/>
    <n v="1"/>
    <s v="Y"/>
    <n v="1"/>
    <n v="0"/>
    <n v="52"/>
    <d v="1899-12-30T00:06:56"/>
    <n v="416"/>
    <n v="4"/>
    <s v="Good"/>
    <s v="Satisfied"/>
  </r>
  <r>
    <x v="82"/>
    <x v="2"/>
    <s v="2021-01-02"/>
    <d v="1899-12-30T12:20:10"/>
    <x v="3"/>
    <s v="Y"/>
    <n v="1"/>
    <s v="Y"/>
    <n v="1"/>
    <n v="0"/>
    <n v="55"/>
    <d v="1899-12-30T00:04:44"/>
    <n v="284"/>
    <n v="3"/>
    <s v="Average"/>
    <s v="Unsatisfied"/>
  </r>
  <r>
    <x v="83"/>
    <x v="7"/>
    <s v="2021-01-02"/>
    <d v="1899-12-30T12:20:10"/>
    <x v="0"/>
    <s v="Y"/>
    <n v="1"/>
    <s v="Y"/>
    <n v="1"/>
    <n v="0"/>
    <n v="68"/>
    <d v="1899-12-30T00:05:59"/>
    <n v="359"/>
    <n v="4"/>
    <s v="Good"/>
    <s v="Satisfied"/>
  </r>
  <r>
    <x v="84"/>
    <x v="1"/>
    <s v="2021-01-02"/>
    <d v="1899-12-30T12:41:46"/>
    <x v="1"/>
    <s v="Y"/>
    <n v="1"/>
    <s v="Y"/>
    <n v="1"/>
    <n v="0"/>
    <n v="106"/>
    <d v="1899-12-30T00:04:22"/>
    <n v="262"/>
    <n v="5"/>
    <s v="Excellent"/>
    <s v="Satisfied"/>
  </r>
  <r>
    <x v="85"/>
    <x v="6"/>
    <s v="2021-01-02"/>
    <d v="1899-12-30T12:41:46"/>
    <x v="1"/>
    <s v="Y"/>
    <n v="0"/>
    <s v="Y"/>
    <n v="1"/>
    <n v="0"/>
    <n v="32"/>
    <d v="1899-12-30T00:04:36"/>
    <n v="276"/>
    <n v="3"/>
    <s v="Average"/>
    <s v="Unsatisfied"/>
  </r>
  <r>
    <x v="86"/>
    <x v="4"/>
    <s v="2021-01-02"/>
    <d v="1899-12-30T12:44:38"/>
    <x v="2"/>
    <s v="N"/>
    <n v="1"/>
    <s v="N"/>
    <n v="0"/>
    <n v="1"/>
    <m/>
    <m/>
    <n v="0"/>
    <m/>
    <e v="#N/A"/>
    <s v="Unsatisfied"/>
  </r>
  <r>
    <x v="87"/>
    <x v="6"/>
    <s v="2021-01-02"/>
    <d v="1899-12-30T12:44:38"/>
    <x v="3"/>
    <s v="Y"/>
    <n v="1"/>
    <s v="N"/>
    <n v="0"/>
    <n v="1"/>
    <n v="45"/>
    <d v="1899-12-30T00:01:26"/>
    <n v="86"/>
    <n v="4"/>
    <s v="Good"/>
    <s v="Satisfied"/>
  </r>
  <r>
    <x v="88"/>
    <x v="5"/>
    <s v="2021-01-02"/>
    <d v="1899-12-30T12:59:02"/>
    <x v="1"/>
    <s v="Y"/>
    <n v="0"/>
    <s v="Y"/>
    <n v="1"/>
    <n v="0"/>
    <n v="119"/>
    <d v="1899-12-30T00:03:32"/>
    <n v="212"/>
    <n v="4"/>
    <s v="Good"/>
    <s v="Satisfied"/>
  </r>
  <r>
    <x v="89"/>
    <x v="7"/>
    <s v="2021-01-02"/>
    <d v="1899-12-30T12:59:02"/>
    <x v="4"/>
    <s v="N"/>
    <n v="1"/>
    <s v="N"/>
    <n v="0"/>
    <n v="1"/>
    <m/>
    <m/>
    <n v="0"/>
    <m/>
    <e v="#N/A"/>
    <s v="Unsatisfied"/>
  </r>
  <r>
    <x v="90"/>
    <x v="4"/>
    <s v="2021-01-02"/>
    <d v="1899-12-30T13:03:22"/>
    <x v="0"/>
    <s v="Y"/>
    <n v="1"/>
    <s v="Y"/>
    <n v="1"/>
    <n v="0"/>
    <n v="46"/>
    <d v="1899-12-30T00:05:41"/>
    <n v="341"/>
    <n v="1"/>
    <s v="Very poor"/>
    <s v="Unsatisfied"/>
  </r>
  <r>
    <x v="91"/>
    <x v="2"/>
    <s v="2021-01-02"/>
    <d v="1899-12-30T13:03:22"/>
    <x v="1"/>
    <s v="Y"/>
    <n v="1"/>
    <s v="Y"/>
    <n v="1"/>
    <n v="0"/>
    <n v="101"/>
    <d v="1899-12-30T00:01:28"/>
    <n v="88"/>
    <n v="3"/>
    <s v="Average"/>
    <s v="Unsatisfied"/>
  </r>
  <r>
    <x v="92"/>
    <x v="4"/>
    <s v="2021-01-02"/>
    <d v="1899-12-30T13:04:48"/>
    <x v="1"/>
    <s v="Y"/>
    <n v="1"/>
    <s v="Y"/>
    <n v="1"/>
    <n v="0"/>
    <n v="56"/>
    <d v="1899-12-30T00:02:52"/>
    <n v="172"/>
    <n v="3"/>
    <s v="Average"/>
    <s v="Unsatisfied"/>
  </r>
  <r>
    <x v="93"/>
    <x v="1"/>
    <s v="2021-01-02"/>
    <d v="1899-12-30T13:04:48"/>
    <x v="1"/>
    <s v="Y"/>
    <n v="1"/>
    <s v="Y"/>
    <n v="1"/>
    <n v="0"/>
    <n v="80"/>
    <d v="1899-12-30T00:00:53"/>
    <n v="53"/>
    <n v="3"/>
    <s v="Average"/>
    <s v="Unsatisfied"/>
  </r>
  <r>
    <x v="94"/>
    <x v="0"/>
    <s v="2021-01-02"/>
    <d v="1899-12-30T13:13:26"/>
    <x v="4"/>
    <s v="Y"/>
    <n v="1"/>
    <s v="Y"/>
    <n v="1"/>
    <n v="0"/>
    <n v="24"/>
    <d v="1899-12-30T00:01:36"/>
    <n v="96"/>
    <n v="3"/>
    <s v="Average"/>
    <s v="Unsatisfied"/>
  </r>
  <r>
    <x v="95"/>
    <x v="2"/>
    <s v="2021-01-02"/>
    <d v="1899-12-30T13:13:26"/>
    <x v="2"/>
    <s v="Y"/>
    <n v="1"/>
    <s v="Y"/>
    <n v="1"/>
    <n v="0"/>
    <n v="113"/>
    <d v="1899-12-30T00:03:54"/>
    <n v="234"/>
    <n v="2"/>
    <s v="Poor"/>
    <s v="Unsatisfied"/>
  </r>
  <r>
    <x v="96"/>
    <x v="3"/>
    <s v="2021-01-02"/>
    <d v="1899-12-30T13:20:38"/>
    <x v="0"/>
    <s v="Y"/>
    <n v="0"/>
    <s v="Y"/>
    <n v="1"/>
    <n v="0"/>
    <n v="19"/>
    <d v="1899-12-30T00:02:03"/>
    <n v="123"/>
    <n v="4"/>
    <s v="Good"/>
    <s v="Satisfied"/>
  </r>
  <r>
    <x v="97"/>
    <x v="6"/>
    <s v="2021-01-02"/>
    <d v="1899-12-30T13:20:38"/>
    <x v="4"/>
    <s v="N"/>
    <n v="1"/>
    <s v="N"/>
    <n v="0"/>
    <n v="1"/>
    <m/>
    <m/>
    <n v="0"/>
    <m/>
    <e v="#N/A"/>
    <s v="Unsatisfied"/>
  </r>
  <r>
    <x v="98"/>
    <x v="7"/>
    <s v="2021-01-02"/>
    <d v="1899-12-30T13:20:38"/>
    <x v="0"/>
    <s v="Y"/>
    <n v="1"/>
    <s v="Y"/>
    <n v="1"/>
    <n v="0"/>
    <n v="45"/>
    <d v="1899-12-30T00:06:37"/>
    <n v="397"/>
    <n v="3"/>
    <s v="Average"/>
    <s v="Unsatisfied"/>
  </r>
  <r>
    <x v="99"/>
    <x v="0"/>
    <s v="2021-01-02"/>
    <d v="1899-12-30T13:20:38"/>
    <x v="1"/>
    <s v="Y"/>
    <n v="0"/>
    <s v="Y"/>
    <n v="1"/>
    <n v="0"/>
    <n v="95"/>
    <d v="1899-12-30T00:05:11"/>
    <n v="311"/>
    <n v="1"/>
    <s v="Very poor"/>
    <s v="Unsatisfied"/>
  </r>
  <r>
    <x v="100"/>
    <x v="1"/>
    <s v="2021-01-02"/>
    <d v="1899-12-30T13:45:07"/>
    <x v="1"/>
    <s v="N"/>
    <n v="1"/>
    <s v="N"/>
    <n v="0"/>
    <n v="1"/>
    <m/>
    <m/>
    <n v="0"/>
    <m/>
    <e v="#N/A"/>
    <s v="Unsatisfied"/>
  </r>
  <r>
    <x v="101"/>
    <x v="6"/>
    <s v="2021-01-02"/>
    <d v="1899-12-30T13:45:07"/>
    <x v="1"/>
    <s v="Y"/>
    <n v="1"/>
    <s v="N"/>
    <n v="0"/>
    <n v="1"/>
    <n v="79"/>
    <d v="1899-12-30T00:05:31"/>
    <n v="331"/>
    <n v="1"/>
    <s v="Very poor"/>
    <s v="Unsatisfied"/>
  </r>
  <r>
    <x v="102"/>
    <x v="0"/>
    <s v="2021-01-02"/>
    <d v="1899-12-30T13:49:26"/>
    <x v="2"/>
    <s v="Y"/>
    <n v="1"/>
    <s v="Y"/>
    <n v="1"/>
    <n v="0"/>
    <n v="22"/>
    <d v="1899-12-30T00:03:56"/>
    <n v="236"/>
    <n v="2"/>
    <s v="Poor"/>
    <s v="Unsatisfied"/>
  </r>
  <r>
    <x v="103"/>
    <x v="6"/>
    <s v="2021-01-02"/>
    <d v="1899-12-30T13:49:26"/>
    <x v="0"/>
    <s v="Y"/>
    <n v="1"/>
    <s v="Y"/>
    <n v="1"/>
    <n v="0"/>
    <n v="38"/>
    <d v="1899-12-30T00:06:36"/>
    <n v="396"/>
    <n v="1"/>
    <s v="Very poor"/>
    <s v="Unsatisfied"/>
  </r>
  <r>
    <x v="104"/>
    <x v="1"/>
    <s v="2021-01-02"/>
    <d v="1899-12-30T13:53:46"/>
    <x v="1"/>
    <s v="Y"/>
    <n v="1"/>
    <s v="Y"/>
    <n v="1"/>
    <n v="0"/>
    <n v="112"/>
    <d v="1899-12-30T00:03:25"/>
    <n v="205"/>
    <n v="5"/>
    <s v="Excellent"/>
    <s v="Satisfied"/>
  </r>
  <r>
    <x v="105"/>
    <x v="1"/>
    <s v="2021-01-02"/>
    <d v="1899-12-30T13:53:46"/>
    <x v="2"/>
    <s v="Y"/>
    <n v="0"/>
    <s v="Y"/>
    <n v="1"/>
    <n v="0"/>
    <n v="65"/>
    <d v="1899-12-30T00:04:57"/>
    <n v="297"/>
    <n v="3"/>
    <s v="Average"/>
    <s v="Unsatisfied"/>
  </r>
  <r>
    <x v="106"/>
    <x v="5"/>
    <s v="2021-01-02"/>
    <d v="1899-12-30T14:22:34"/>
    <x v="4"/>
    <s v="N"/>
    <n v="1"/>
    <s v="N"/>
    <n v="0"/>
    <n v="1"/>
    <m/>
    <m/>
    <n v="0"/>
    <m/>
    <e v="#N/A"/>
    <s v="Unsatisfied"/>
  </r>
  <r>
    <x v="107"/>
    <x v="1"/>
    <s v="2021-01-02"/>
    <d v="1899-12-30T14:22:34"/>
    <x v="0"/>
    <s v="Y"/>
    <n v="0"/>
    <s v="N"/>
    <n v="0"/>
    <n v="1"/>
    <n v="55"/>
    <d v="1899-12-30T00:02:32"/>
    <n v="152"/>
    <n v="1"/>
    <s v="Very poor"/>
    <s v="Unsatisfied"/>
  </r>
  <r>
    <x v="108"/>
    <x v="2"/>
    <s v="2021-01-02"/>
    <d v="1899-12-30T14:52:48"/>
    <x v="3"/>
    <s v="N"/>
    <n v="1"/>
    <s v="N"/>
    <n v="0"/>
    <n v="1"/>
    <m/>
    <m/>
    <n v="0"/>
    <m/>
    <e v="#N/A"/>
    <s v="Unsatisfied"/>
  </r>
  <r>
    <x v="109"/>
    <x v="5"/>
    <s v="2021-01-02"/>
    <d v="1899-12-30T14:52:48"/>
    <x v="4"/>
    <s v="Y"/>
    <n v="1"/>
    <s v="Y"/>
    <n v="1"/>
    <n v="0"/>
    <n v="19"/>
    <d v="1899-12-30T00:02:38"/>
    <n v="158"/>
    <n v="2"/>
    <s v="Poor"/>
    <s v="Unsatisfied"/>
  </r>
  <r>
    <x v="110"/>
    <x v="1"/>
    <s v="2021-01-02"/>
    <d v="1899-12-30T15:10:05"/>
    <x v="1"/>
    <s v="Y"/>
    <n v="1"/>
    <s v="Y"/>
    <n v="1"/>
    <n v="0"/>
    <n v="53"/>
    <d v="1899-12-30T00:00:56"/>
    <n v="56"/>
    <n v="3"/>
    <s v="Average"/>
    <s v="Unsatisfied"/>
  </r>
  <r>
    <x v="111"/>
    <x v="0"/>
    <s v="2021-01-02"/>
    <d v="1899-12-30T15:10:05"/>
    <x v="1"/>
    <s v="Y"/>
    <n v="1"/>
    <s v="Y"/>
    <n v="1"/>
    <n v="0"/>
    <n v="24"/>
    <d v="1899-12-30T00:06:06"/>
    <n v="366"/>
    <n v="5"/>
    <s v="Excellent"/>
    <s v="Satisfied"/>
  </r>
  <r>
    <x v="112"/>
    <x v="6"/>
    <s v="2021-01-02"/>
    <d v="1899-12-30T15:36:00"/>
    <x v="4"/>
    <s v="Y"/>
    <n v="0"/>
    <s v="Y"/>
    <n v="1"/>
    <n v="0"/>
    <n v="73"/>
    <d v="1899-12-30T00:06:01"/>
    <n v="361"/>
    <n v="3"/>
    <s v="Average"/>
    <s v="Unsatisfied"/>
  </r>
  <r>
    <x v="113"/>
    <x v="2"/>
    <s v="2021-01-02"/>
    <d v="1899-12-30T15:36:00"/>
    <x v="1"/>
    <s v="N"/>
    <n v="1"/>
    <s v="N"/>
    <n v="0"/>
    <n v="1"/>
    <m/>
    <m/>
    <n v="0"/>
    <m/>
    <e v="#N/A"/>
    <s v="Unsatisfied"/>
  </r>
  <r>
    <x v="114"/>
    <x v="4"/>
    <s v="2021-01-02"/>
    <d v="1899-12-30T17:36:58"/>
    <x v="1"/>
    <s v="Y"/>
    <n v="0"/>
    <s v="Y"/>
    <n v="1"/>
    <n v="0"/>
    <n v="55"/>
    <d v="1899-12-30T00:05:47"/>
    <n v="347"/>
    <n v="5"/>
    <s v="Excellent"/>
    <s v="Satisfied"/>
  </r>
  <r>
    <x v="115"/>
    <x v="3"/>
    <s v="2021-01-02"/>
    <d v="1899-12-30T17:36:58"/>
    <x v="2"/>
    <s v="N"/>
    <n v="0"/>
    <s v="N"/>
    <n v="0"/>
    <n v="1"/>
    <m/>
    <m/>
    <n v="0"/>
    <m/>
    <e v="#N/A"/>
    <s v="Unsatisfied"/>
  </r>
  <r>
    <x v="116"/>
    <x v="0"/>
    <s v="2021-01-02"/>
    <d v="1899-12-30T17:47:02"/>
    <x v="4"/>
    <s v="N"/>
    <n v="1"/>
    <s v="N"/>
    <n v="0"/>
    <n v="1"/>
    <m/>
    <m/>
    <n v="0"/>
    <m/>
    <e v="#N/A"/>
    <s v="Unsatisfied"/>
  </r>
  <r>
    <x v="117"/>
    <x v="6"/>
    <s v="2021-01-02"/>
    <d v="1899-12-30T17:47:02"/>
    <x v="4"/>
    <s v="Y"/>
    <n v="1"/>
    <s v="Y"/>
    <n v="1"/>
    <n v="0"/>
    <n v="23"/>
    <d v="1899-12-30T00:05:18"/>
    <n v="318"/>
    <n v="4"/>
    <s v="Good"/>
    <s v="Satisfied"/>
  </r>
  <r>
    <x v="118"/>
    <x v="7"/>
    <s v="2021-01-03"/>
    <d v="1899-12-30T09:10:05"/>
    <x v="2"/>
    <s v="Y"/>
    <n v="0"/>
    <s v="N"/>
    <n v="0"/>
    <n v="1"/>
    <n v="124"/>
    <d v="1899-12-30T00:02:23"/>
    <n v="143"/>
    <n v="5"/>
    <s v="Excellent"/>
    <s v="Satisfied"/>
  </r>
  <r>
    <x v="119"/>
    <x v="7"/>
    <s v="2021-01-03"/>
    <d v="1899-12-30T09:10:05"/>
    <x v="0"/>
    <s v="N"/>
    <n v="1"/>
    <s v="N"/>
    <n v="0"/>
    <n v="1"/>
    <m/>
    <m/>
    <n v="0"/>
    <m/>
    <e v="#N/A"/>
    <s v="Unsatisfied"/>
  </r>
  <r>
    <x v="120"/>
    <x v="7"/>
    <s v="2021-01-03"/>
    <d v="1899-12-30T09:47:31"/>
    <x v="1"/>
    <s v="Y"/>
    <n v="1"/>
    <s v="Y"/>
    <n v="1"/>
    <n v="0"/>
    <n v="103"/>
    <d v="1899-12-30T00:01:01"/>
    <n v="61"/>
    <n v="4"/>
    <s v="Good"/>
    <s v="Satisfied"/>
  </r>
  <r>
    <x v="121"/>
    <x v="6"/>
    <s v="2021-01-03"/>
    <d v="1899-12-30T09:47:31"/>
    <x v="0"/>
    <s v="Y"/>
    <n v="1"/>
    <s v="Y"/>
    <n v="1"/>
    <n v="0"/>
    <n v="69"/>
    <d v="1899-12-30T00:03:45"/>
    <n v="225"/>
    <n v="4"/>
    <s v="Good"/>
    <s v="Satisfied"/>
  </r>
  <r>
    <x v="122"/>
    <x v="5"/>
    <s v="2021-01-03"/>
    <d v="1899-12-30T10:29:17"/>
    <x v="4"/>
    <s v="Y"/>
    <n v="1"/>
    <s v="Y"/>
    <n v="1"/>
    <n v="0"/>
    <n v="78"/>
    <d v="1899-12-30T00:01:12"/>
    <n v="72"/>
    <n v="3"/>
    <s v="Average"/>
    <s v="Unsatisfied"/>
  </r>
  <r>
    <x v="123"/>
    <x v="6"/>
    <s v="2021-01-03"/>
    <d v="1899-12-30T10:29:17"/>
    <x v="1"/>
    <s v="Y"/>
    <n v="0"/>
    <s v="Y"/>
    <n v="1"/>
    <n v="0"/>
    <n v="78"/>
    <d v="1899-12-30T00:03:26"/>
    <n v="206"/>
    <n v="5"/>
    <s v="Excellent"/>
    <s v="Satisfied"/>
  </r>
  <r>
    <x v="124"/>
    <x v="6"/>
    <s v="2021-01-03"/>
    <d v="1899-12-30T10:37:55"/>
    <x v="1"/>
    <s v="N"/>
    <n v="1"/>
    <s v="N"/>
    <n v="0"/>
    <n v="1"/>
    <m/>
    <m/>
    <n v="0"/>
    <m/>
    <e v="#N/A"/>
    <s v="Unsatisfied"/>
  </r>
  <r>
    <x v="125"/>
    <x v="0"/>
    <s v="2021-01-03"/>
    <d v="1899-12-30T10:37:55"/>
    <x v="2"/>
    <s v="Y"/>
    <n v="1"/>
    <s v="Y"/>
    <n v="1"/>
    <n v="0"/>
    <n v="44"/>
    <d v="1899-12-30T00:05:38"/>
    <n v="338"/>
    <n v="4"/>
    <s v="Good"/>
    <s v="Satisfied"/>
  </r>
  <r>
    <x v="126"/>
    <x v="6"/>
    <s v="2021-01-03"/>
    <d v="1899-12-30T10:52:19"/>
    <x v="3"/>
    <s v="Y"/>
    <n v="1"/>
    <s v="Y"/>
    <n v="1"/>
    <n v="0"/>
    <n v="35"/>
    <d v="1899-12-30T00:02:46"/>
    <n v="166"/>
    <n v="4"/>
    <s v="Good"/>
    <s v="Satisfied"/>
  </r>
  <r>
    <x v="127"/>
    <x v="1"/>
    <s v="2021-01-03"/>
    <d v="1899-12-30T10:52:19"/>
    <x v="3"/>
    <s v="Y"/>
    <n v="1"/>
    <s v="Y"/>
    <n v="1"/>
    <n v="0"/>
    <n v="102"/>
    <d v="1899-12-30T00:05:26"/>
    <n v="326"/>
    <n v="4"/>
    <s v="Good"/>
    <s v="Satisfied"/>
  </r>
  <r>
    <x v="128"/>
    <x v="4"/>
    <s v="2021-01-03"/>
    <d v="1899-12-30T10:52:19"/>
    <x v="0"/>
    <s v="Y"/>
    <n v="1"/>
    <s v="Y"/>
    <n v="1"/>
    <n v="0"/>
    <n v="99"/>
    <d v="1899-12-30T00:05:51"/>
    <n v="351"/>
    <n v="3"/>
    <s v="Average"/>
    <s v="Unsatisfied"/>
  </r>
  <r>
    <x v="129"/>
    <x v="4"/>
    <s v="2021-01-03"/>
    <d v="1899-12-30T10:52:19"/>
    <x v="3"/>
    <s v="Y"/>
    <n v="1"/>
    <s v="Y"/>
    <n v="1"/>
    <n v="0"/>
    <n v="29"/>
    <d v="1899-12-30T00:04:09"/>
    <n v="249"/>
    <n v="3"/>
    <s v="Average"/>
    <s v="Unsatisfied"/>
  </r>
  <r>
    <x v="130"/>
    <x v="1"/>
    <s v="2021-01-03"/>
    <d v="1899-12-30T10:58:05"/>
    <x v="3"/>
    <s v="Y"/>
    <n v="1"/>
    <s v="N"/>
    <n v="0"/>
    <n v="1"/>
    <n v="42"/>
    <d v="1899-12-30T00:00:59"/>
    <n v="59"/>
    <n v="5"/>
    <s v="Excellent"/>
    <s v="Satisfied"/>
  </r>
  <r>
    <x v="131"/>
    <x v="0"/>
    <s v="2021-01-03"/>
    <d v="1899-12-30T10:58:05"/>
    <x v="2"/>
    <s v="Y"/>
    <n v="1"/>
    <s v="Y"/>
    <n v="1"/>
    <n v="0"/>
    <n v="113"/>
    <d v="1899-12-30T00:05:40"/>
    <n v="340"/>
    <n v="4"/>
    <s v="Good"/>
    <s v="Satisfied"/>
  </r>
  <r>
    <x v="132"/>
    <x v="7"/>
    <s v="2021-01-03"/>
    <d v="1899-12-30T11:02:24"/>
    <x v="3"/>
    <s v="Y"/>
    <n v="0"/>
    <s v="Y"/>
    <n v="1"/>
    <n v="0"/>
    <n v="124"/>
    <d v="1899-12-30T00:00:53"/>
    <n v="53"/>
    <n v="2"/>
    <s v="Poor"/>
    <s v="Unsatisfied"/>
  </r>
  <r>
    <x v="133"/>
    <x v="4"/>
    <s v="2021-01-03"/>
    <d v="1899-12-30T11:02:24"/>
    <x v="1"/>
    <s v="N"/>
    <n v="1"/>
    <s v="N"/>
    <n v="0"/>
    <n v="1"/>
    <m/>
    <m/>
    <n v="0"/>
    <m/>
    <e v="#N/A"/>
    <s v="Unsatisfied"/>
  </r>
  <r>
    <x v="134"/>
    <x v="7"/>
    <s v="2021-01-03"/>
    <d v="1899-12-30T11:03:50"/>
    <x v="2"/>
    <s v="Y"/>
    <n v="1"/>
    <s v="Y"/>
    <n v="1"/>
    <n v="0"/>
    <n v="55"/>
    <d v="1899-12-30T00:02:13"/>
    <n v="133"/>
    <n v="1"/>
    <s v="Very poor"/>
    <s v="Unsatisfied"/>
  </r>
  <r>
    <x v="135"/>
    <x v="3"/>
    <s v="2021-01-03"/>
    <d v="1899-12-30T11:03:50"/>
    <x v="1"/>
    <s v="Y"/>
    <n v="1"/>
    <s v="N"/>
    <n v="0"/>
    <n v="1"/>
    <n v="105"/>
    <d v="1899-12-30T00:05:59"/>
    <n v="359"/>
    <n v="3"/>
    <s v="Average"/>
    <s v="Unsatisfied"/>
  </r>
  <r>
    <x v="136"/>
    <x v="2"/>
    <s v="2021-01-03"/>
    <d v="1899-12-30T11:06:43"/>
    <x v="0"/>
    <s v="Y"/>
    <n v="0"/>
    <s v="N"/>
    <n v="0"/>
    <n v="1"/>
    <n v="112"/>
    <d v="1899-12-30T00:03:12"/>
    <n v="192"/>
    <n v="5"/>
    <s v="Excellent"/>
    <s v="Satisfied"/>
  </r>
  <r>
    <x v="137"/>
    <x v="6"/>
    <s v="2021-01-03"/>
    <d v="1899-12-30T11:06:43"/>
    <x v="0"/>
    <s v="N"/>
    <n v="1"/>
    <s v="N"/>
    <n v="0"/>
    <n v="1"/>
    <m/>
    <m/>
    <n v="0"/>
    <m/>
    <e v="#N/A"/>
    <s v="Unsatisfied"/>
  </r>
  <r>
    <x v="138"/>
    <x v="1"/>
    <s v="2021-01-03"/>
    <d v="1899-12-30T11:16:48"/>
    <x v="1"/>
    <s v="Y"/>
    <n v="1"/>
    <s v="Y"/>
    <n v="1"/>
    <n v="0"/>
    <n v="43"/>
    <d v="1899-12-30T00:06:20"/>
    <n v="380"/>
    <n v="5"/>
    <s v="Excellent"/>
    <s v="Satisfied"/>
  </r>
  <r>
    <x v="139"/>
    <x v="5"/>
    <s v="2021-01-03"/>
    <d v="1899-12-30T11:16:48"/>
    <x v="2"/>
    <s v="Y"/>
    <n v="1"/>
    <s v="Y"/>
    <n v="1"/>
    <n v="0"/>
    <n v="20"/>
    <d v="1899-12-30T00:01:44"/>
    <n v="104"/>
    <n v="3"/>
    <s v="Average"/>
    <s v="Unsatisfied"/>
  </r>
  <r>
    <x v="140"/>
    <x v="3"/>
    <s v="2021-01-03"/>
    <d v="1899-12-30T11:26:53"/>
    <x v="1"/>
    <s v="Y"/>
    <n v="1"/>
    <s v="Y"/>
    <n v="1"/>
    <n v="0"/>
    <n v="84"/>
    <d v="1899-12-30T00:01:43"/>
    <n v="103"/>
    <n v="5"/>
    <s v="Excellent"/>
    <s v="Satisfied"/>
  </r>
  <r>
    <x v="141"/>
    <x v="4"/>
    <s v="2021-01-03"/>
    <d v="1899-12-30T11:26:53"/>
    <x v="0"/>
    <s v="Y"/>
    <n v="1"/>
    <s v="Y"/>
    <n v="1"/>
    <n v="0"/>
    <n v="20"/>
    <d v="1899-12-30T00:02:44"/>
    <n v="164"/>
    <n v="4"/>
    <s v="Good"/>
    <s v="Satisfied"/>
  </r>
  <r>
    <x v="142"/>
    <x v="3"/>
    <s v="2021-01-03"/>
    <d v="1899-12-30T11:38:24"/>
    <x v="4"/>
    <s v="Y"/>
    <n v="1"/>
    <s v="Y"/>
    <n v="1"/>
    <n v="0"/>
    <n v="101"/>
    <d v="1899-12-30T00:02:16"/>
    <n v="136"/>
    <n v="3"/>
    <s v="Average"/>
    <s v="Unsatisfied"/>
  </r>
  <r>
    <x v="143"/>
    <x v="0"/>
    <s v="2021-01-03"/>
    <d v="1899-12-30T11:38:24"/>
    <x v="1"/>
    <s v="Y"/>
    <n v="1"/>
    <s v="Y"/>
    <n v="1"/>
    <n v="0"/>
    <n v="31"/>
    <d v="1899-12-30T00:02:55"/>
    <n v="175"/>
    <n v="5"/>
    <s v="Excellent"/>
    <s v="Satisfied"/>
  </r>
  <r>
    <x v="144"/>
    <x v="4"/>
    <s v="2021-01-03"/>
    <d v="1899-12-30T11:52:48"/>
    <x v="0"/>
    <s v="Y"/>
    <n v="0"/>
    <s v="Y"/>
    <n v="1"/>
    <n v="0"/>
    <n v="56"/>
    <d v="1899-12-30T00:04:09"/>
    <n v="249"/>
    <n v="5"/>
    <s v="Excellent"/>
    <s v="Satisfied"/>
  </r>
  <r>
    <x v="145"/>
    <x v="5"/>
    <s v="2021-01-03"/>
    <d v="1899-12-30T11:52:48"/>
    <x v="0"/>
    <s v="N"/>
    <n v="1"/>
    <s v="N"/>
    <n v="0"/>
    <n v="1"/>
    <m/>
    <m/>
    <n v="0"/>
    <m/>
    <e v="#N/A"/>
    <s v="Unsatisfied"/>
  </r>
  <r>
    <x v="146"/>
    <x v="5"/>
    <s v="2021-01-03"/>
    <d v="1899-12-30T11:55:41"/>
    <x v="2"/>
    <s v="Y"/>
    <n v="1"/>
    <s v="Y"/>
    <n v="1"/>
    <n v="0"/>
    <n v="77"/>
    <d v="1899-12-30T00:01:27"/>
    <n v="87"/>
    <n v="5"/>
    <s v="Excellent"/>
    <s v="Satisfied"/>
  </r>
  <r>
    <x v="147"/>
    <x v="4"/>
    <s v="2021-01-03"/>
    <d v="1899-12-30T11:55:41"/>
    <x v="2"/>
    <s v="Y"/>
    <n v="1"/>
    <s v="Y"/>
    <n v="1"/>
    <n v="0"/>
    <n v="46"/>
    <d v="1899-12-30T00:00:50"/>
    <n v="50"/>
    <n v="4"/>
    <s v="Good"/>
    <s v="Satisfied"/>
  </r>
  <r>
    <x v="148"/>
    <x v="2"/>
    <s v="2021-01-03"/>
    <d v="1899-12-30T11:58:34"/>
    <x v="3"/>
    <s v="Y"/>
    <n v="1"/>
    <s v="Y"/>
    <n v="1"/>
    <n v="0"/>
    <n v="88"/>
    <d v="1899-12-30T00:04:26"/>
    <n v="266"/>
    <n v="3"/>
    <s v="Average"/>
    <s v="Unsatisfied"/>
  </r>
  <r>
    <x v="149"/>
    <x v="0"/>
    <s v="2021-01-03"/>
    <d v="1899-12-30T11:58:34"/>
    <x v="2"/>
    <s v="Y"/>
    <n v="1"/>
    <s v="Y"/>
    <n v="1"/>
    <n v="0"/>
    <n v="88"/>
    <d v="1899-12-30T00:00:58"/>
    <n v="58"/>
    <n v="1"/>
    <s v="Very poor"/>
    <s v="Unsatisfied"/>
  </r>
  <r>
    <x v="150"/>
    <x v="5"/>
    <s v="2021-01-03"/>
    <d v="1899-12-30T12:33:07"/>
    <x v="1"/>
    <s v="Y"/>
    <n v="0"/>
    <s v="Y"/>
    <n v="1"/>
    <n v="0"/>
    <n v="124"/>
    <d v="1899-12-30T00:06:03"/>
    <n v="363"/>
    <n v="1"/>
    <s v="Very poor"/>
    <s v="Unsatisfied"/>
  </r>
  <r>
    <x v="151"/>
    <x v="2"/>
    <s v="2021-01-03"/>
    <d v="1899-12-30T12:33:07"/>
    <x v="0"/>
    <s v="N"/>
    <n v="1"/>
    <s v="N"/>
    <n v="0"/>
    <n v="1"/>
    <m/>
    <m/>
    <n v="0"/>
    <m/>
    <e v="#N/A"/>
    <s v="Unsatisfied"/>
  </r>
  <r>
    <x v="152"/>
    <x v="6"/>
    <s v="2021-01-03"/>
    <d v="1899-12-30T12:54:43"/>
    <x v="2"/>
    <s v="Y"/>
    <n v="1"/>
    <s v="N"/>
    <n v="0"/>
    <n v="1"/>
    <n v="52"/>
    <d v="1899-12-30T00:06:59"/>
    <n v="419"/>
    <n v="4"/>
    <s v="Good"/>
    <s v="Satisfied"/>
  </r>
  <r>
    <x v="153"/>
    <x v="5"/>
    <s v="2021-01-03"/>
    <d v="1899-12-30T12:54:43"/>
    <x v="3"/>
    <s v="Y"/>
    <n v="1"/>
    <s v="Y"/>
    <n v="1"/>
    <n v="0"/>
    <n v="67"/>
    <d v="1899-12-30T00:06:10"/>
    <n v="370"/>
    <n v="5"/>
    <s v="Excellent"/>
    <s v="Satisfied"/>
  </r>
  <r>
    <x v="154"/>
    <x v="6"/>
    <s v="2021-01-03"/>
    <d v="1899-12-30T13:12:00"/>
    <x v="2"/>
    <s v="Y"/>
    <n v="1"/>
    <s v="Y"/>
    <n v="1"/>
    <n v="0"/>
    <n v="119"/>
    <d v="1899-12-30T00:04:16"/>
    <n v="256"/>
    <n v="3"/>
    <s v="Average"/>
    <s v="Unsatisfied"/>
  </r>
  <r>
    <x v="155"/>
    <x v="7"/>
    <s v="2021-01-03"/>
    <d v="1899-12-30T13:12:00"/>
    <x v="3"/>
    <s v="Y"/>
    <n v="0"/>
    <s v="Y"/>
    <n v="1"/>
    <n v="0"/>
    <n v="98"/>
    <d v="1899-12-30T00:04:37"/>
    <n v="277"/>
    <n v="2"/>
    <s v="Poor"/>
    <s v="Unsatisfied"/>
  </r>
  <r>
    <x v="156"/>
    <x v="4"/>
    <s v="2021-01-03"/>
    <d v="1899-12-30T13:14:53"/>
    <x v="1"/>
    <s v="N"/>
    <n v="1"/>
    <s v="N"/>
    <n v="0"/>
    <n v="1"/>
    <m/>
    <m/>
    <n v="0"/>
    <m/>
    <e v="#N/A"/>
    <s v="Unsatisfied"/>
  </r>
  <r>
    <x v="157"/>
    <x v="5"/>
    <s v="2021-01-03"/>
    <d v="1899-12-30T13:14:53"/>
    <x v="1"/>
    <s v="Y"/>
    <n v="1"/>
    <s v="Y"/>
    <n v="1"/>
    <n v="0"/>
    <n v="118"/>
    <d v="1899-12-30T00:04:18"/>
    <n v="258"/>
    <n v="3"/>
    <s v="Average"/>
    <s v="Unsatisfied"/>
  </r>
  <r>
    <x v="158"/>
    <x v="1"/>
    <s v="2021-01-03"/>
    <d v="1899-12-30T13:27:50"/>
    <x v="3"/>
    <s v="Y"/>
    <n v="1"/>
    <s v="Y"/>
    <n v="1"/>
    <n v="0"/>
    <n v="123"/>
    <d v="1899-12-30T00:01:15"/>
    <n v="75"/>
    <n v="3"/>
    <s v="Average"/>
    <s v="Unsatisfied"/>
  </r>
  <r>
    <x v="159"/>
    <x v="1"/>
    <s v="2021-01-03"/>
    <d v="1899-12-30T13:27:50"/>
    <x v="4"/>
    <s v="Y"/>
    <n v="1"/>
    <s v="N"/>
    <n v="0"/>
    <n v="1"/>
    <n v="86"/>
    <d v="1899-12-30T00:05:37"/>
    <n v="337"/>
    <n v="1"/>
    <s v="Very poor"/>
    <s v="Unsatisfied"/>
  </r>
  <r>
    <x v="160"/>
    <x v="3"/>
    <s v="2021-01-03"/>
    <d v="1899-12-30T13:35:02"/>
    <x v="3"/>
    <s v="Y"/>
    <n v="1"/>
    <s v="Y"/>
    <n v="1"/>
    <n v="0"/>
    <n v="104"/>
    <d v="1899-12-30T00:02:09"/>
    <n v="129"/>
    <n v="3"/>
    <s v="Average"/>
    <s v="Unsatisfied"/>
  </r>
  <r>
    <x v="161"/>
    <x v="3"/>
    <s v="2021-01-03"/>
    <d v="1899-12-30T13:35:02"/>
    <x v="2"/>
    <s v="Y"/>
    <n v="1"/>
    <s v="Y"/>
    <n v="1"/>
    <n v="0"/>
    <n v="69"/>
    <d v="1899-12-30T00:01:33"/>
    <n v="93"/>
    <n v="2"/>
    <s v="Poor"/>
    <s v="Unsatisfied"/>
  </r>
  <r>
    <x v="162"/>
    <x v="7"/>
    <s v="2021-01-03"/>
    <d v="1899-12-30T13:58:05"/>
    <x v="0"/>
    <s v="Y"/>
    <n v="1"/>
    <s v="Y"/>
    <n v="1"/>
    <n v="0"/>
    <n v="113"/>
    <d v="1899-12-30T00:02:38"/>
    <n v="158"/>
    <n v="1"/>
    <s v="Very poor"/>
    <s v="Unsatisfied"/>
  </r>
  <r>
    <x v="163"/>
    <x v="5"/>
    <s v="2021-01-03"/>
    <d v="1899-12-30T13:58:05"/>
    <x v="4"/>
    <s v="Y"/>
    <n v="0"/>
    <s v="Y"/>
    <n v="1"/>
    <n v="0"/>
    <n v="88"/>
    <d v="1899-12-30T00:03:23"/>
    <n v="203"/>
    <n v="5"/>
    <s v="Excellent"/>
    <s v="Satisfied"/>
  </r>
  <r>
    <x v="164"/>
    <x v="5"/>
    <s v="2021-01-03"/>
    <d v="1899-12-30T13:58:05"/>
    <x v="4"/>
    <s v="N"/>
    <n v="0"/>
    <s v="N"/>
    <n v="0"/>
    <n v="1"/>
    <m/>
    <m/>
    <n v="0"/>
    <m/>
    <e v="#N/A"/>
    <s v="Unsatisfied"/>
  </r>
  <r>
    <x v="165"/>
    <x v="2"/>
    <s v="2021-01-03"/>
    <d v="1899-12-30T13:58:05"/>
    <x v="2"/>
    <s v="N"/>
    <n v="1"/>
    <s v="N"/>
    <n v="0"/>
    <n v="1"/>
    <m/>
    <m/>
    <n v="0"/>
    <m/>
    <e v="#N/A"/>
    <s v="Unsatisfied"/>
  </r>
  <r>
    <x v="166"/>
    <x v="5"/>
    <s v="2021-01-03"/>
    <d v="1899-12-30T14:03:50"/>
    <x v="2"/>
    <s v="Y"/>
    <n v="1"/>
    <s v="Y"/>
    <n v="1"/>
    <n v="0"/>
    <n v="84"/>
    <d v="1899-12-30T00:00:58"/>
    <n v="58"/>
    <n v="2"/>
    <s v="Poor"/>
    <s v="Unsatisfied"/>
  </r>
  <r>
    <x v="167"/>
    <x v="0"/>
    <s v="2021-01-03"/>
    <d v="1899-12-30T14:03:50"/>
    <x v="4"/>
    <s v="Y"/>
    <n v="1"/>
    <s v="Y"/>
    <n v="1"/>
    <n v="0"/>
    <n v="113"/>
    <d v="1899-12-30T00:01:22"/>
    <n v="82"/>
    <n v="3"/>
    <s v="Average"/>
    <s v="Unsatisfied"/>
  </r>
  <r>
    <x v="168"/>
    <x v="5"/>
    <s v="2021-01-03"/>
    <d v="1899-12-30T14:47:02"/>
    <x v="4"/>
    <s v="Y"/>
    <n v="1"/>
    <s v="Y"/>
    <n v="1"/>
    <n v="0"/>
    <n v="38"/>
    <d v="1899-12-30T00:05:31"/>
    <n v="331"/>
    <n v="4"/>
    <s v="Good"/>
    <s v="Satisfied"/>
  </r>
  <r>
    <x v="169"/>
    <x v="7"/>
    <s v="2021-01-03"/>
    <d v="1899-12-30T14:47:02"/>
    <x v="4"/>
    <s v="Y"/>
    <n v="1"/>
    <s v="Y"/>
    <n v="1"/>
    <n v="0"/>
    <n v="14"/>
    <d v="1899-12-30T00:06:14"/>
    <n v="374"/>
    <n v="4"/>
    <s v="Good"/>
    <s v="Satisfied"/>
  </r>
  <r>
    <x v="170"/>
    <x v="6"/>
    <s v="2021-01-03"/>
    <d v="1899-12-30T15:34:34"/>
    <x v="4"/>
    <s v="Y"/>
    <n v="0"/>
    <s v="N"/>
    <n v="0"/>
    <n v="1"/>
    <n v="25"/>
    <d v="1899-12-30T00:05:32"/>
    <n v="332"/>
    <n v="4"/>
    <s v="Good"/>
    <s v="Satisfied"/>
  </r>
  <r>
    <x v="171"/>
    <x v="7"/>
    <s v="2021-01-03"/>
    <d v="1899-12-30T15:34:34"/>
    <x v="0"/>
    <s v="N"/>
    <n v="0"/>
    <s v="N"/>
    <n v="0"/>
    <n v="1"/>
    <m/>
    <m/>
    <n v="0"/>
    <m/>
    <e v="#N/A"/>
    <s v="Unsatisfied"/>
  </r>
  <r>
    <x v="172"/>
    <x v="0"/>
    <s v="2021-01-03"/>
    <d v="1899-12-30T16:29:17"/>
    <x v="1"/>
    <s v="N"/>
    <n v="1"/>
    <s v="N"/>
    <n v="0"/>
    <n v="1"/>
    <m/>
    <m/>
    <n v="0"/>
    <m/>
    <e v="#N/A"/>
    <s v="Unsatisfied"/>
  </r>
  <r>
    <x v="173"/>
    <x v="5"/>
    <s v="2021-01-03"/>
    <d v="1899-12-30T16:29:17"/>
    <x v="2"/>
    <s v="Y"/>
    <n v="1"/>
    <s v="Y"/>
    <n v="1"/>
    <n v="0"/>
    <n v="117"/>
    <d v="1899-12-30T00:02:07"/>
    <n v="127"/>
    <n v="4"/>
    <s v="Good"/>
    <s v="Satisfied"/>
  </r>
  <r>
    <x v="174"/>
    <x v="2"/>
    <s v="2021-01-03"/>
    <d v="1899-12-30T17:31:12"/>
    <x v="2"/>
    <s v="Y"/>
    <n v="1"/>
    <s v="N"/>
    <n v="0"/>
    <n v="1"/>
    <n v="57"/>
    <d v="1899-12-30T00:06:01"/>
    <n v="361"/>
    <n v="2"/>
    <s v="Poor"/>
    <s v="Unsatisfied"/>
  </r>
  <r>
    <x v="175"/>
    <x v="6"/>
    <s v="2021-01-03"/>
    <d v="1899-12-30T17:31:12"/>
    <x v="1"/>
    <s v="Y"/>
    <n v="0"/>
    <s v="Y"/>
    <n v="1"/>
    <n v="0"/>
    <n v="119"/>
    <d v="1899-12-30T00:05:19"/>
    <n v="319"/>
    <n v="5"/>
    <s v="Excellent"/>
    <s v="Satisfied"/>
  </r>
  <r>
    <x v="176"/>
    <x v="6"/>
    <s v="2021-01-04"/>
    <d v="1899-12-30T09:01:26"/>
    <x v="0"/>
    <s v="N"/>
    <n v="1"/>
    <s v="N"/>
    <n v="0"/>
    <n v="1"/>
    <m/>
    <m/>
    <n v="0"/>
    <m/>
    <e v="#N/A"/>
    <s v="Unsatisfied"/>
  </r>
  <r>
    <x v="177"/>
    <x v="0"/>
    <s v="2021-01-04"/>
    <d v="1899-12-30T09:01:26"/>
    <x v="4"/>
    <s v="Y"/>
    <n v="1"/>
    <s v="Y"/>
    <n v="1"/>
    <n v="0"/>
    <n v="93"/>
    <d v="1899-12-30T00:06:32"/>
    <n v="392"/>
    <n v="5"/>
    <s v="Excellent"/>
    <s v="Satisfied"/>
  </r>
  <r>
    <x v="178"/>
    <x v="6"/>
    <s v="2021-01-04"/>
    <d v="1899-12-30T09:31:41"/>
    <x v="2"/>
    <s v="Y"/>
    <n v="0"/>
    <s v="Y"/>
    <n v="1"/>
    <n v="0"/>
    <n v="86"/>
    <d v="1899-12-30T00:01:04"/>
    <n v="64"/>
    <n v="4"/>
    <s v="Good"/>
    <s v="Satisfied"/>
  </r>
  <r>
    <x v="179"/>
    <x v="5"/>
    <s v="2021-01-04"/>
    <d v="1899-12-30T09:31:41"/>
    <x v="4"/>
    <s v="N"/>
    <n v="1"/>
    <s v="N"/>
    <n v="0"/>
    <n v="1"/>
    <m/>
    <m/>
    <n v="0"/>
    <m/>
    <e v="#N/A"/>
    <s v="Unsatisfied"/>
  </r>
  <r>
    <x v="180"/>
    <x v="7"/>
    <s v="2021-01-04"/>
    <d v="1899-12-30T09:43:12"/>
    <x v="0"/>
    <s v="Y"/>
    <n v="0"/>
    <s v="Y"/>
    <n v="1"/>
    <n v="0"/>
    <n v="92"/>
    <d v="1899-12-30T00:02:59"/>
    <n v="179"/>
    <n v="3"/>
    <s v="Average"/>
    <s v="Unsatisfied"/>
  </r>
  <r>
    <x v="181"/>
    <x v="3"/>
    <s v="2021-01-04"/>
    <d v="1899-12-30T09:43:12"/>
    <x v="4"/>
    <s v="N"/>
    <n v="1"/>
    <s v="N"/>
    <n v="0"/>
    <n v="1"/>
    <m/>
    <m/>
    <n v="0"/>
    <m/>
    <e v="#N/A"/>
    <s v="Unsatisfied"/>
  </r>
  <r>
    <x v="182"/>
    <x v="6"/>
    <s v="2021-01-04"/>
    <d v="1899-12-30T10:03:22"/>
    <x v="1"/>
    <s v="Y"/>
    <n v="1"/>
    <s v="Y"/>
    <n v="1"/>
    <n v="0"/>
    <n v="106"/>
    <d v="1899-12-30T00:05:42"/>
    <n v="342"/>
    <n v="3"/>
    <s v="Average"/>
    <s v="Unsatisfied"/>
  </r>
  <r>
    <x v="183"/>
    <x v="2"/>
    <s v="2021-01-04"/>
    <d v="1899-12-30T10:03:22"/>
    <x v="1"/>
    <s v="Y"/>
    <n v="1"/>
    <s v="Y"/>
    <n v="1"/>
    <n v="0"/>
    <n v="67"/>
    <d v="1899-12-30T00:02:44"/>
    <n v="164"/>
    <n v="3"/>
    <s v="Average"/>
    <s v="Unsatisfied"/>
  </r>
  <r>
    <x v="184"/>
    <x v="4"/>
    <s v="2021-01-04"/>
    <d v="1899-12-30T10:27:50"/>
    <x v="4"/>
    <s v="Y"/>
    <n v="0"/>
    <s v="Y"/>
    <n v="1"/>
    <n v="0"/>
    <n v="90"/>
    <d v="1899-12-30T00:04:17"/>
    <n v="257"/>
    <n v="3"/>
    <s v="Average"/>
    <s v="Unsatisfied"/>
  </r>
  <r>
    <x v="185"/>
    <x v="0"/>
    <s v="2021-01-04"/>
    <d v="1899-12-30T10:27:50"/>
    <x v="1"/>
    <s v="N"/>
    <n v="1"/>
    <s v="N"/>
    <n v="0"/>
    <n v="1"/>
    <m/>
    <m/>
    <n v="0"/>
    <m/>
    <e v="#N/A"/>
    <s v="Unsatisfied"/>
  </r>
  <r>
    <x v="186"/>
    <x v="1"/>
    <s v="2021-01-04"/>
    <d v="1899-12-30T11:09:36"/>
    <x v="4"/>
    <s v="Y"/>
    <n v="1"/>
    <s v="N"/>
    <n v="0"/>
    <n v="1"/>
    <n v="50"/>
    <d v="1899-12-30T00:03:49"/>
    <n v="229"/>
    <n v="4"/>
    <s v="Good"/>
    <s v="Satisfied"/>
  </r>
  <r>
    <x v="187"/>
    <x v="0"/>
    <s v="2021-01-04"/>
    <d v="1899-12-30T11:09:36"/>
    <x v="3"/>
    <s v="Y"/>
    <n v="1"/>
    <s v="N"/>
    <n v="0"/>
    <n v="1"/>
    <n v="89"/>
    <d v="1899-12-30T00:04:16"/>
    <n v="256"/>
    <n v="3"/>
    <s v="Average"/>
    <s v="Unsatisfied"/>
  </r>
  <r>
    <x v="188"/>
    <x v="4"/>
    <s v="2021-01-04"/>
    <d v="1899-12-30T11:13:55"/>
    <x v="3"/>
    <s v="Y"/>
    <n v="1"/>
    <s v="Y"/>
    <n v="1"/>
    <n v="0"/>
    <n v="74"/>
    <d v="1899-12-30T00:06:18"/>
    <n v="378"/>
    <n v="3"/>
    <s v="Average"/>
    <s v="Unsatisfied"/>
  </r>
  <r>
    <x v="189"/>
    <x v="6"/>
    <s v="2021-01-04"/>
    <d v="1899-12-30T11:13:55"/>
    <x v="2"/>
    <s v="Y"/>
    <n v="1"/>
    <s v="Y"/>
    <n v="1"/>
    <n v="0"/>
    <n v="63"/>
    <d v="1899-12-30T00:02:22"/>
    <n v="142"/>
    <n v="2"/>
    <s v="Poor"/>
    <s v="Unsatisfied"/>
  </r>
  <r>
    <x v="190"/>
    <x v="1"/>
    <s v="2021-01-04"/>
    <d v="1899-12-30T11:18:14"/>
    <x v="0"/>
    <s v="Y"/>
    <n v="0"/>
    <s v="Y"/>
    <n v="1"/>
    <n v="0"/>
    <n v="45"/>
    <d v="1899-12-30T00:06:31"/>
    <n v="391"/>
    <n v="5"/>
    <s v="Excellent"/>
    <s v="Satisfied"/>
  </r>
  <r>
    <x v="191"/>
    <x v="6"/>
    <s v="2021-01-04"/>
    <d v="1899-12-30T11:18:14"/>
    <x v="1"/>
    <s v="N"/>
    <n v="1"/>
    <s v="N"/>
    <n v="0"/>
    <n v="1"/>
    <m/>
    <m/>
    <n v="0"/>
    <m/>
    <e v="#N/A"/>
    <s v="Unsatisfied"/>
  </r>
  <r>
    <x v="192"/>
    <x v="7"/>
    <s v="2021-01-04"/>
    <d v="1899-12-30T11:22:34"/>
    <x v="2"/>
    <s v="Y"/>
    <n v="0"/>
    <s v="Y"/>
    <n v="1"/>
    <n v="0"/>
    <n v="31"/>
    <d v="1899-12-30T00:06:43"/>
    <n v="403"/>
    <n v="2"/>
    <s v="Poor"/>
    <s v="Unsatisfied"/>
  </r>
  <r>
    <x v="193"/>
    <x v="5"/>
    <s v="2021-01-04"/>
    <d v="1899-12-30T11:22:34"/>
    <x v="4"/>
    <s v="N"/>
    <n v="1"/>
    <s v="N"/>
    <n v="0"/>
    <n v="1"/>
    <m/>
    <m/>
    <n v="0"/>
    <m/>
    <e v="#N/A"/>
    <s v="Unsatisfied"/>
  </r>
  <r>
    <x v="194"/>
    <x v="5"/>
    <s v="2021-01-04"/>
    <d v="1899-12-30T11:32:38"/>
    <x v="0"/>
    <s v="Y"/>
    <n v="1"/>
    <s v="Y"/>
    <n v="1"/>
    <n v="0"/>
    <n v="43"/>
    <d v="1899-12-30T00:03:44"/>
    <n v="224"/>
    <n v="5"/>
    <s v="Excellent"/>
    <s v="Satisfied"/>
  </r>
  <r>
    <x v="195"/>
    <x v="6"/>
    <s v="2021-01-04"/>
    <d v="1899-12-30T11:32:38"/>
    <x v="4"/>
    <s v="Y"/>
    <n v="1"/>
    <s v="Y"/>
    <n v="1"/>
    <n v="0"/>
    <n v="50"/>
    <d v="1899-12-30T00:05:42"/>
    <n v="342"/>
    <n v="4"/>
    <s v="Good"/>
    <s v="Satisfied"/>
  </r>
  <r>
    <x v="196"/>
    <x v="7"/>
    <s v="2021-01-04"/>
    <d v="1899-12-30T12:02:53"/>
    <x v="1"/>
    <s v="Y"/>
    <n v="1"/>
    <s v="Y"/>
    <n v="1"/>
    <n v="0"/>
    <n v="48"/>
    <d v="1899-12-30T00:05:12"/>
    <n v="312"/>
    <n v="4"/>
    <s v="Good"/>
    <s v="Satisfied"/>
  </r>
  <r>
    <x v="197"/>
    <x v="6"/>
    <s v="2021-01-04"/>
    <d v="1899-12-30T12:02:53"/>
    <x v="3"/>
    <s v="Y"/>
    <n v="0"/>
    <s v="Y"/>
    <n v="1"/>
    <n v="0"/>
    <n v="113"/>
    <d v="1899-12-30T00:02:44"/>
    <n v="164"/>
    <n v="5"/>
    <s v="Excellent"/>
    <s v="Satisfied"/>
  </r>
  <r>
    <x v="198"/>
    <x v="4"/>
    <s v="2021-01-04"/>
    <d v="1899-12-30T12:15:50"/>
    <x v="4"/>
    <s v="N"/>
    <n v="1"/>
    <s v="N"/>
    <n v="0"/>
    <n v="1"/>
    <m/>
    <m/>
    <n v="0"/>
    <m/>
    <e v="#N/A"/>
    <s v="Unsatisfied"/>
  </r>
  <r>
    <x v="199"/>
    <x v="5"/>
    <s v="2021-01-04"/>
    <d v="1899-12-30T12:15:50"/>
    <x v="1"/>
    <s v="Y"/>
    <n v="1"/>
    <s v="Y"/>
    <n v="1"/>
    <n v="0"/>
    <n v="103"/>
    <d v="1899-12-30T00:06:40"/>
    <n v="400"/>
    <n v="5"/>
    <s v="Excellent"/>
    <s v="Satisfied"/>
  </r>
  <r>
    <x v="200"/>
    <x v="1"/>
    <s v="2021-01-04"/>
    <d v="1899-12-30T12:15:50"/>
    <x v="1"/>
    <s v="Y"/>
    <n v="1"/>
    <s v="N"/>
    <n v="0"/>
    <n v="1"/>
    <n v="95"/>
    <d v="1899-12-30T00:04:27"/>
    <n v="267"/>
    <n v="3"/>
    <s v="Average"/>
    <s v="Unsatisfied"/>
  </r>
  <r>
    <x v="201"/>
    <x v="5"/>
    <s v="2021-01-04"/>
    <d v="1899-12-30T12:15:50"/>
    <x v="3"/>
    <s v="Y"/>
    <n v="1"/>
    <s v="Y"/>
    <n v="1"/>
    <n v="0"/>
    <n v="30"/>
    <d v="1899-12-30T00:05:04"/>
    <n v="304"/>
    <n v="1"/>
    <s v="Very poor"/>
    <s v="Unsatisfied"/>
  </r>
  <r>
    <x v="202"/>
    <x v="3"/>
    <s v="2021-01-04"/>
    <d v="1899-12-30T13:32:10"/>
    <x v="3"/>
    <s v="Y"/>
    <n v="1"/>
    <s v="Y"/>
    <n v="1"/>
    <n v="0"/>
    <n v="124"/>
    <d v="1899-12-30T00:03:19"/>
    <n v="199"/>
    <n v="3"/>
    <s v="Average"/>
    <s v="Unsatisfied"/>
  </r>
  <r>
    <x v="203"/>
    <x v="0"/>
    <s v="2021-01-04"/>
    <d v="1899-12-30T13:32:10"/>
    <x v="3"/>
    <s v="Y"/>
    <n v="1"/>
    <s v="Y"/>
    <n v="1"/>
    <n v="0"/>
    <n v="17"/>
    <d v="1899-12-30T00:02:03"/>
    <n v="123"/>
    <n v="5"/>
    <s v="Excellent"/>
    <s v="Satisfied"/>
  </r>
  <r>
    <x v="204"/>
    <x v="2"/>
    <s v="2021-01-04"/>
    <d v="1899-12-30T13:45:07"/>
    <x v="4"/>
    <s v="Y"/>
    <n v="1"/>
    <s v="Y"/>
    <n v="1"/>
    <n v="0"/>
    <n v="113"/>
    <d v="1899-12-30T00:06:00"/>
    <n v="360"/>
    <n v="3"/>
    <s v="Average"/>
    <s v="Unsatisfied"/>
  </r>
  <r>
    <x v="205"/>
    <x v="4"/>
    <s v="2021-01-04"/>
    <d v="1899-12-30T13:45:07"/>
    <x v="1"/>
    <s v="Y"/>
    <n v="1"/>
    <s v="Y"/>
    <n v="1"/>
    <n v="0"/>
    <n v="25"/>
    <d v="1899-12-30T00:02:27"/>
    <n v="147"/>
    <n v="5"/>
    <s v="Excellent"/>
    <s v="Satisfied"/>
  </r>
  <r>
    <x v="206"/>
    <x v="4"/>
    <s v="2021-01-04"/>
    <d v="1899-12-30T13:56:38"/>
    <x v="3"/>
    <s v="Y"/>
    <n v="1"/>
    <s v="Y"/>
    <n v="1"/>
    <n v="0"/>
    <n v="52"/>
    <d v="1899-12-30T00:04:22"/>
    <n v="262"/>
    <n v="5"/>
    <s v="Excellent"/>
    <s v="Satisfied"/>
  </r>
  <r>
    <x v="207"/>
    <x v="7"/>
    <s v="2021-01-04"/>
    <d v="1899-12-30T13:56:38"/>
    <x v="3"/>
    <s v="Y"/>
    <n v="1"/>
    <s v="Y"/>
    <n v="1"/>
    <n v="0"/>
    <n v="28"/>
    <d v="1899-12-30T00:02:44"/>
    <n v="164"/>
    <n v="5"/>
    <s v="Excellent"/>
    <s v="Satisfied"/>
  </r>
  <r>
    <x v="208"/>
    <x v="3"/>
    <s v="2021-01-04"/>
    <d v="1899-12-30T14:25:26"/>
    <x v="1"/>
    <s v="Y"/>
    <n v="1"/>
    <s v="Y"/>
    <n v="1"/>
    <n v="0"/>
    <n v="69"/>
    <d v="1899-12-30T00:03:05"/>
    <n v="185"/>
    <n v="3"/>
    <s v="Average"/>
    <s v="Unsatisfied"/>
  </r>
  <r>
    <x v="209"/>
    <x v="6"/>
    <s v="2021-01-04"/>
    <d v="1899-12-30T14:25:26"/>
    <x v="4"/>
    <s v="Y"/>
    <n v="0"/>
    <s v="Y"/>
    <n v="1"/>
    <n v="0"/>
    <n v="106"/>
    <d v="1899-12-30T00:03:52"/>
    <n v="232"/>
    <n v="3"/>
    <s v="Average"/>
    <s v="Unsatisfied"/>
  </r>
  <r>
    <x v="210"/>
    <x v="4"/>
    <s v="2021-01-04"/>
    <d v="1899-12-30T14:28:19"/>
    <x v="1"/>
    <s v="N"/>
    <n v="1"/>
    <s v="N"/>
    <n v="0"/>
    <n v="1"/>
    <m/>
    <m/>
    <n v="0"/>
    <m/>
    <e v="#N/A"/>
    <s v="Unsatisfied"/>
  </r>
  <r>
    <x v="211"/>
    <x v="5"/>
    <s v="2021-01-04"/>
    <d v="1899-12-30T14:28:19"/>
    <x v="2"/>
    <s v="Y"/>
    <n v="1"/>
    <s v="Y"/>
    <n v="1"/>
    <n v="0"/>
    <n v="26"/>
    <d v="1899-12-30T00:04:59"/>
    <n v="299"/>
    <n v="3"/>
    <s v="Average"/>
    <s v="Unsatisfied"/>
  </r>
  <r>
    <x v="212"/>
    <x v="5"/>
    <s v="2021-01-04"/>
    <d v="1899-12-30T14:31:12"/>
    <x v="2"/>
    <s v="Y"/>
    <n v="1"/>
    <s v="Y"/>
    <n v="1"/>
    <n v="0"/>
    <n v="53"/>
    <d v="1899-12-30T00:05:55"/>
    <n v="355"/>
    <n v="4"/>
    <s v="Good"/>
    <s v="Satisfied"/>
  </r>
  <r>
    <x v="213"/>
    <x v="6"/>
    <s v="2021-01-04"/>
    <d v="1899-12-30T14:31:12"/>
    <x v="1"/>
    <s v="Y"/>
    <n v="1"/>
    <s v="Y"/>
    <n v="1"/>
    <n v="0"/>
    <n v="77"/>
    <d v="1899-12-30T00:04:10"/>
    <n v="250"/>
    <n v="2"/>
    <s v="Poor"/>
    <s v="Unsatisfied"/>
  </r>
  <r>
    <x v="214"/>
    <x v="4"/>
    <s v="2021-01-04"/>
    <d v="1899-12-30T14:49:55"/>
    <x v="0"/>
    <s v="Y"/>
    <n v="0"/>
    <s v="Y"/>
    <n v="1"/>
    <n v="0"/>
    <n v="45"/>
    <d v="1899-12-30T00:03:02"/>
    <n v="182"/>
    <n v="3"/>
    <s v="Average"/>
    <s v="Unsatisfied"/>
  </r>
  <r>
    <x v="215"/>
    <x v="1"/>
    <s v="2021-01-04"/>
    <d v="1899-12-30T14:49:55"/>
    <x v="1"/>
    <s v="N"/>
    <n v="1"/>
    <s v="N"/>
    <n v="0"/>
    <n v="1"/>
    <m/>
    <m/>
    <n v="0"/>
    <m/>
    <e v="#N/A"/>
    <s v="Unsatisfied"/>
  </r>
  <r>
    <x v="216"/>
    <x v="3"/>
    <s v="2021-01-04"/>
    <d v="1899-12-30T15:23:02"/>
    <x v="4"/>
    <s v="Y"/>
    <n v="1"/>
    <s v="Y"/>
    <n v="1"/>
    <n v="0"/>
    <n v="56"/>
    <d v="1899-12-30T00:04:16"/>
    <n v="256"/>
    <n v="4"/>
    <s v="Good"/>
    <s v="Satisfied"/>
  </r>
  <r>
    <x v="217"/>
    <x v="2"/>
    <s v="2021-01-04"/>
    <d v="1899-12-30T15:23:02"/>
    <x v="3"/>
    <s v="Y"/>
    <n v="1"/>
    <s v="Y"/>
    <n v="1"/>
    <n v="0"/>
    <n v="13"/>
    <d v="1899-12-30T00:03:56"/>
    <n v="236"/>
    <n v="2"/>
    <s v="Poor"/>
    <s v="Unsatisfied"/>
  </r>
  <r>
    <x v="218"/>
    <x v="2"/>
    <s v="2021-01-04"/>
    <d v="1899-12-30T15:48:58"/>
    <x v="3"/>
    <s v="Y"/>
    <n v="1"/>
    <s v="Y"/>
    <n v="1"/>
    <n v="0"/>
    <n v="120"/>
    <d v="1899-12-30T00:06:50"/>
    <n v="410"/>
    <n v="5"/>
    <s v="Excellent"/>
    <s v="Satisfied"/>
  </r>
  <r>
    <x v="219"/>
    <x v="0"/>
    <s v="2021-01-04"/>
    <d v="1899-12-30T15:48:58"/>
    <x v="2"/>
    <s v="Y"/>
    <n v="1"/>
    <s v="Y"/>
    <n v="1"/>
    <n v="0"/>
    <n v="22"/>
    <d v="1899-12-30T00:00:50"/>
    <n v="50"/>
    <n v="1"/>
    <s v="Very poor"/>
    <s v="Unsatisfied"/>
  </r>
  <r>
    <x v="220"/>
    <x v="6"/>
    <s v="2021-01-04"/>
    <d v="1899-12-30T16:48:00"/>
    <x v="2"/>
    <s v="Y"/>
    <n v="0"/>
    <s v="Y"/>
    <n v="1"/>
    <n v="0"/>
    <n v="81"/>
    <d v="1899-12-30T00:03:21"/>
    <n v="201"/>
    <n v="4"/>
    <s v="Good"/>
    <s v="Satisfied"/>
  </r>
  <r>
    <x v="221"/>
    <x v="4"/>
    <s v="2021-01-04"/>
    <d v="1899-12-30T16:48:00"/>
    <x v="4"/>
    <s v="N"/>
    <n v="1"/>
    <s v="N"/>
    <n v="0"/>
    <n v="1"/>
    <m/>
    <m/>
    <n v="0"/>
    <m/>
    <e v="#N/A"/>
    <s v="Unsatisfied"/>
  </r>
  <r>
    <x v="222"/>
    <x v="6"/>
    <s v="2021-01-04"/>
    <d v="1899-12-30T16:49:26"/>
    <x v="0"/>
    <s v="Y"/>
    <n v="1"/>
    <s v="Y"/>
    <n v="1"/>
    <n v="0"/>
    <n v="71"/>
    <d v="1899-12-30T00:00:48"/>
    <n v="48"/>
    <n v="2"/>
    <s v="Poor"/>
    <s v="Unsatisfied"/>
  </r>
  <r>
    <x v="223"/>
    <x v="2"/>
    <s v="2021-01-04"/>
    <d v="1899-12-30T16:49:26"/>
    <x v="2"/>
    <s v="Y"/>
    <n v="1"/>
    <s v="Y"/>
    <n v="1"/>
    <n v="0"/>
    <n v="75"/>
    <d v="1899-12-30T00:01:33"/>
    <n v="93"/>
    <n v="4"/>
    <s v="Good"/>
    <s v="Satisfied"/>
  </r>
  <r>
    <x v="224"/>
    <x v="6"/>
    <s v="2021-01-04"/>
    <d v="1899-12-30T16:49:26"/>
    <x v="1"/>
    <s v="Y"/>
    <n v="1"/>
    <s v="Y"/>
    <n v="1"/>
    <n v="0"/>
    <n v="77"/>
    <d v="1899-12-30T00:02:42"/>
    <n v="162"/>
    <n v="4"/>
    <s v="Good"/>
    <s v="Satisfied"/>
  </r>
  <r>
    <x v="225"/>
    <x v="5"/>
    <s v="2021-01-04"/>
    <d v="1899-12-30T16:49:26"/>
    <x v="4"/>
    <s v="Y"/>
    <n v="1"/>
    <s v="Y"/>
    <n v="1"/>
    <n v="0"/>
    <n v="88"/>
    <d v="1899-12-30T00:06:27"/>
    <n v="387"/>
    <n v="4"/>
    <s v="Good"/>
    <s v="Satisfied"/>
  </r>
  <r>
    <x v="226"/>
    <x v="2"/>
    <s v="2021-01-04"/>
    <d v="1899-12-30T17:35:31"/>
    <x v="3"/>
    <s v="Y"/>
    <n v="1"/>
    <s v="Y"/>
    <n v="1"/>
    <n v="0"/>
    <n v="82"/>
    <d v="1899-12-30T00:03:05"/>
    <n v="185"/>
    <n v="2"/>
    <s v="Poor"/>
    <s v="Unsatisfied"/>
  </r>
  <r>
    <x v="227"/>
    <x v="4"/>
    <s v="2021-01-04"/>
    <d v="1899-12-30T17:35:31"/>
    <x v="1"/>
    <s v="Y"/>
    <n v="1"/>
    <s v="Y"/>
    <n v="1"/>
    <n v="0"/>
    <n v="110"/>
    <d v="1899-12-30T00:06:30"/>
    <n v="390"/>
    <n v="3"/>
    <s v="Average"/>
    <s v="Unsatisfied"/>
  </r>
  <r>
    <x v="228"/>
    <x v="6"/>
    <s v="2021-01-04"/>
    <d v="1899-12-30T17:39:50"/>
    <x v="3"/>
    <s v="Y"/>
    <n v="1"/>
    <s v="N"/>
    <n v="0"/>
    <n v="1"/>
    <n v="70"/>
    <d v="1899-12-30T00:01:32"/>
    <n v="92"/>
    <n v="3"/>
    <s v="Average"/>
    <s v="Unsatisfied"/>
  </r>
  <r>
    <x v="229"/>
    <x v="1"/>
    <s v="2021-01-04"/>
    <d v="1899-12-30T17:39:50"/>
    <x v="3"/>
    <s v="Y"/>
    <n v="1"/>
    <s v="Y"/>
    <n v="1"/>
    <n v="0"/>
    <n v="117"/>
    <d v="1899-12-30T00:03:40"/>
    <n v="220"/>
    <n v="3"/>
    <s v="Average"/>
    <s v="Unsatisfied"/>
  </r>
  <r>
    <x v="230"/>
    <x v="5"/>
    <s v="2021-01-05"/>
    <d v="1899-12-30T09:08:38"/>
    <x v="4"/>
    <s v="Y"/>
    <n v="1"/>
    <s v="Y"/>
    <n v="1"/>
    <n v="0"/>
    <n v="18"/>
    <d v="1899-12-30T00:00:50"/>
    <n v="50"/>
    <n v="3"/>
    <s v="Average"/>
    <s v="Unsatisfied"/>
  </r>
  <r>
    <x v="231"/>
    <x v="5"/>
    <s v="2021-01-05"/>
    <d v="1899-12-30T09:08:38"/>
    <x v="4"/>
    <s v="Y"/>
    <n v="1"/>
    <s v="Y"/>
    <n v="1"/>
    <n v="0"/>
    <n v="113"/>
    <d v="1899-12-30T00:02:36"/>
    <n v="156"/>
    <n v="4"/>
    <s v="Good"/>
    <s v="Satisfied"/>
  </r>
  <r>
    <x v="232"/>
    <x v="2"/>
    <s v="2021-01-05"/>
    <d v="1899-12-30T09:25:55"/>
    <x v="0"/>
    <s v="Y"/>
    <n v="1"/>
    <s v="N"/>
    <n v="0"/>
    <n v="1"/>
    <n v="68"/>
    <d v="1899-12-30T00:03:29"/>
    <n v="209"/>
    <n v="5"/>
    <s v="Excellent"/>
    <s v="Satisfied"/>
  </r>
  <r>
    <x v="233"/>
    <x v="3"/>
    <s v="2021-01-05"/>
    <d v="1899-12-30T09:25:55"/>
    <x v="2"/>
    <s v="Y"/>
    <n v="1"/>
    <s v="Y"/>
    <n v="1"/>
    <n v="0"/>
    <n v="67"/>
    <d v="1899-12-30T00:04:14"/>
    <n v="254"/>
    <n v="5"/>
    <s v="Excellent"/>
    <s v="Satisfied"/>
  </r>
  <r>
    <x v="234"/>
    <x v="5"/>
    <s v="2021-01-05"/>
    <d v="1899-12-30T09:33:07"/>
    <x v="1"/>
    <s v="Y"/>
    <n v="0"/>
    <s v="Y"/>
    <n v="1"/>
    <n v="0"/>
    <n v="36"/>
    <d v="1899-12-30T00:01:07"/>
    <n v="67"/>
    <n v="5"/>
    <s v="Excellent"/>
    <s v="Satisfied"/>
  </r>
  <r>
    <x v="235"/>
    <x v="2"/>
    <s v="2021-01-05"/>
    <d v="1899-12-30T09:33:07"/>
    <x v="4"/>
    <s v="N"/>
    <n v="1"/>
    <s v="N"/>
    <n v="0"/>
    <n v="1"/>
    <m/>
    <m/>
    <n v="0"/>
    <m/>
    <e v="#N/A"/>
    <s v="Unsatisfied"/>
  </r>
  <r>
    <x v="236"/>
    <x v="1"/>
    <s v="2021-01-05"/>
    <d v="1899-12-30T10:00:29"/>
    <x v="1"/>
    <s v="Y"/>
    <n v="1"/>
    <s v="Y"/>
    <n v="1"/>
    <n v="0"/>
    <n v="33"/>
    <d v="1899-12-30T00:02:30"/>
    <n v="150"/>
    <n v="1"/>
    <s v="Very poor"/>
    <s v="Unsatisfied"/>
  </r>
  <r>
    <x v="237"/>
    <x v="7"/>
    <s v="2021-01-05"/>
    <d v="1899-12-30T10:00:29"/>
    <x v="0"/>
    <s v="Y"/>
    <n v="1"/>
    <s v="Y"/>
    <n v="1"/>
    <n v="0"/>
    <n v="113"/>
    <d v="1899-12-30T00:01:59"/>
    <n v="119"/>
    <n v="5"/>
    <s v="Excellent"/>
    <s v="Satisfied"/>
  </r>
  <r>
    <x v="238"/>
    <x v="3"/>
    <s v="2021-01-05"/>
    <d v="1899-12-30T10:49:26"/>
    <x v="0"/>
    <s v="Y"/>
    <n v="1"/>
    <s v="Y"/>
    <n v="1"/>
    <n v="0"/>
    <n v="106"/>
    <d v="1899-12-30T00:06:19"/>
    <n v="379"/>
    <n v="3"/>
    <s v="Average"/>
    <s v="Unsatisfied"/>
  </r>
  <r>
    <x v="239"/>
    <x v="5"/>
    <s v="2021-01-05"/>
    <d v="1899-12-30T10:49:26"/>
    <x v="4"/>
    <s v="Y"/>
    <n v="0"/>
    <s v="Y"/>
    <n v="1"/>
    <n v="0"/>
    <n v="23"/>
    <d v="1899-12-30T00:04:59"/>
    <n v="299"/>
    <n v="3"/>
    <s v="Average"/>
    <s v="Unsatisfied"/>
  </r>
  <r>
    <x v="240"/>
    <x v="5"/>
    <s v="2021-01-05"/>
    <d v="1899-12-30T11:31:12"/>
    <x v="4"/>
    <s v="N"/>
    <n v="1"/>
    <s v="N"/>
    <n v="0"/>
    <n v="1"/>
    <m/>
    <m/>
    <n v="0"/>
    <m/>
    <e v="#N/A"/>
    <s v="Unsatisfied"/>
  </r>
  <r>
    <x v="241"/>
    <x v="3"/>
    <s v="2021-01-05"/>
    <d v="1899-12-30T11:31:12"/>
    <x v="2"/>
    <s v="Y"/>
    <n v="1"/>
    <s v="Y"/>
    <n v="1"/>
    <n v="0"/>
    <n v="11"/>
    <d v="1899-12-30T00:04:42"/>
    <n v="282"/>
    <n v="1"/>
    <s v="Very poor"/>
    <s v="Unsatisfied"/>
  </r>
  <r>
    <x v="242"/>
    <x v="3"/>
    <s v="2021-01-05"/>
    <d v="1899-12-30T11:41:17"/>
    <x v="0"/>
    <s v="Y"/>
    <n v="1"/>
    <s v="Y"/>
    <n v="1"/>
    <n v="0"/>
    <n v="73"/>
    <d v="1899-12-30T00:04:45"/>
    <n v="285"/>
    <n v="5"/>
    <s v="Excellent"/>
    <s v="Satisfied"/>
  </r>
  <r>
    <x v="243"/>
    <x v="7"/>
    <s v="2021-01-05"/>
    <d v="1899-12-30T11:41:17"/>
    <x v="3"/>
    <s v="Y"/>
    <n v="1"/>
    <s v="Y"/>
    <n v="1"/>
    <n v="0"/>
    <n v="109"/>
    <d v="1899-12-30T00:04:49"/>
    <n v="289"/>
    <n v="5"/>
    <s v="Excellent"/>
    <s v="Satisfied"/>
  </r>
  <r>
    <x v="244"/>
    <x v="6"/>
    <s v="2021-01-05"/>
    <d v="1899-12-30T11:49:55"/>
    <x v="2"/>
    <s v="Y"/>
    <n v="0"/>
    <s v="Y"/>
    <n v="1"/>
    <n v="0"/>
    <n v="29"/>
    <d v="1899-12-30T00:04:14"/>
    <n v="254"/>
    <n v="4"/>
    <s v="Good"/>
    <s v="Satisfied"/>
  </r>
  <r>
    <x v="245"/>
    <x v="7"/>
    <s v="2021-01-05"/>
    <d v="1899-12-30T11:49:55"/>
    <x v="4"/>
    <s v="N"/>
    <n v="1"/>
    <s v="N"/>
    <n v="0"/>
    <n v="1"/>
    <m/>
    <m/>
    <n v="0"/>
    <m/>
    <e v="#N/A"/>
    <s v="Unsatisfied"/>
  </r>
  <r>
    <x v="246"/>
    <x v="1"/>
    <s v="2021-01-05"/>
    <d v="1899-12-30T11:49:55"/>
    <x v="3"/>
    <s v="Y"/>
    <n v="1"/>
    <s v="Y"/>
    <n v="1"/>
    <n v="0"/>
    <n v="81"/>
    <d v="1899-12-30T00:01:14"/>
    <n v="74"/>
    <n v="4"/>
    <s v="Good"/>
    <s v="Satisfied"/>
  </r>
  <r>
    <x v="247"/>
    <x v="3"/>
    <s v="2021-01-05"/>
    <d v="1899-12-30T11:49:55"/>
    <x v="0"/>
    <s v="Y"/>
    <n v="1"/>
    <s v="Y"/>
    <n v="1"/>
    <n v="0"/>
    <n v="59"/>
    <d v="1899-12-30T00:03:52"/>
    <n v="232"/>
    <n v="1"/>
    <s v="Very poor"/>
    <s v="Unsatisfied"/>
  </r>
  <r>
    <x v="248"/>
    <x v="1"/>
    <s v="2021-01-05"/>
    <d v="1899-12-30T12:00:00"/>
    <x v="4"/>
    <s v="Y"/>
    <n v="1"/>
    <s v="Y"/>
    <n v="1"/>
    <n v="0"/>
    <n v="32"/>
    <d v="1899-12-30T00:06:29"/>
    <n v="389"/>
    <n v="4"/>
    <s v="Good"/>
    <s v="Satisfied"/>
  </r>
  <r>
    <x v="249"/>
    <x v="6"/>
    <s v="2021-01-05"/>
    <d v="1899-12-30T12:00:00"/>
    <x v="3"/>
    <s v="Y"/>
    <n v="1"/>
    <s v="Y"/>
    <n v="1"/>
    <n v="0"/>
    <n v="116"/>
    <d v="1899-12-30T00:00:42"/>
    <n v="42"/>
    <n v="4"/>
    <s v="Good"/>
    <s v="Satisfied"/>
  </r>
  <r>
    <x v="250"/>
    <x v="0"/>
    <s v="2021-01-05"/>
    <d v="1899-12-30T12:12:58"/>
    <x v="2"/>
    <s v="Y"/>
    <n v="1"/>
    <s v="Y"/>
    <n v="1"/>
    <n v="0"/>
    <n v="92"/>
    <d v="1899-12-30T00:01:55"/>
    <n v="115"/>
    <n v="5"/>
    <s v="Excellent"/>
    <s v="Satisfied"/>
  </r>
  <r>
    <x v="251"/>
    <x v="3"/>
    <s v="2021-01-05"/>
    <d v="1899-12-30T12:12:58"/>
    <x v="4"/>
    <s v="Y"/>
    <n v="1"/>
    <s v="Y"/>
    <n v="1"/>
    <n v="0"/>
    <n v="62"/>
    <d v="1899-12-30T00:06:02"/>
    <n v="362"/>
    <n v="5"/>
    <s v="Excellent"/>
    <s v="Satisfied"/>
  </r>
  <r>
    <x v="252"/>
    <x v="5"/>
    <s v="2021-01-05"/>
    <d v="1899-12-30T13:04:48"/>
    <x v="2"/>
    <s v="Y"/>
    <n v="1"/>
    <s v="Y"/>
    <n v="1"/>
    <n v="0"/>
    <n v="83"/>
    <d v="1899-12-30T00:01:53"/>
    <n v="113"/>
    <n v="5"/>
    <s v="Excellent"/>
    <s v="Satisfied"/>
  </r>
  <r>
    <x v="253"/>
    <x v="5"/>
    <s v="2021-01-05"/>
    <d v="1899-12-30T13:04:48"/>
    <x v="3"/>
    <s v="Y"/>
    <n v="1"/>
    <s v="Y"/>
    <n v="1"/>
    <n v="0"/>
    <n v="71"/>
    <d v="1899-12-30T00:02:31"/>
    <n v="151"/>
    <n v="3"/>
    <s v="Average"/>
    <s v="Unsatisfied"/>
  </r>
  <r>
    <x v="254"/>
    <x v="3"/>
    <s v="2021-01-05"/>
    <d v="1899-12-30T13:59:31"/>
    <x v="3"/>
    <s v="Y"/>
    <n v="1"/>
    <s v="N"/>
    <n v="0"/>
    <n v="1"/>
    <n v="74"/>
    <d v="1899-12-30T00:04:32"/>
    <n v="272"/>
    <n v="3"/>
    <s v="Average"/>
    <s v="Unsatisfied"/>
  </r>
  <r>
    <x v="255"/>
    <x v="5"/>
    <s v="2021-01-05"/>
    <d v="1899-12-30T13:59:31"/>
    <x v="1"/>
    <s v="Y"/>
    <n v="1"/>
    <s v="Y"/>
    <n v="1"/>
    <n v="0"/>
    <n v="96"/>
    <d v="1899-12-30T00:05:46"/>
    <n v="346"/>
    <n v="4"/>
    <s v="Good"/>
    <s v="Satisfied"/>
  </r>
  <r>
    <x v="256"/>
    <x v="0"/>
    <s v="2021-01-05"/>
    <d v="1899-12-30T14:42:43"/>
    <x v="3"/>
    <s v="Y"/>
    <n v="1"/>
    <s v="Y"/>
    <n v="1"/>
    <n v="0"/>
    <n v="110"/>
    <d v="1899-12-30T00:01:41"/>
    <n v="101"/>
    <n v="1"/>
    <s v="Very poor"/>
    <s v="Unsatisfied"/>
  </r>
  <r>
    <x v="257"/>
    <x v="4"/>
    <s v="2021-01-05"/>
    <d v="1899-12-30T14:42:43"/>
    <x v="4"/>
    <s v="Y"/>
    <n v="1"/>
    <s v="N"/>
    <n v="0"/>
    <n v="1"/>
    <n v="110"/>
    <d v="1899-12-30T00:02:38"/>
    <n v="158"/>
    <n v="3"/>
    <s v="Average"/>
    <s v="Unsatisfied"/>
  </r>
  <r>
    <x v="258"/>
    <x v="7"/>
    <s v="2021-01-05"/>
    <d v="1899-12-30T15:18:43"/>
    <x v="1"/>
    <s v="Y"/>
    <n v="1"/>
    <s v="Y"/>
    <n v="1"/>
    <n v="0"/>
    <n v="117"/>
    <d v="1899-12-30T00:03:03"/>
    <n v="183"/>
    <n v="4"/>
    <s v="Good"/>
    <s v="Satisfied"/>
  </r>
  <r>
    <x v="259"/>
    <x v="1"/>
    <s v="2021-01-05"/>
    <d v="1899-12-30T15:18:43"/>
    <x v="3"/>
    <s v="Y"/>
    <n v="1"/>
    <s v="Y"/>
    <n v="1"/>
    <n v="0"/>
    <n v="44"/>
    <d v="1899-12-30T00:05:53"/>
    <n v="353"/>
    <n v="3"/>
    <s v="Average"/>
    <s v="Unsatisfied"/>
  </r>
  <r>
    <x v="260"/>
    <x v="0"/>
    <s v="2021-01-05"/>
    <d v="1899-12-30T15:20:10"/>
    <x v="0"/>
    <s v="Y"/>
    <n v="1"/>
    <s v="Y"/>
    <n v="1"/>
    <n v="0"/>
    <n v="47"/>
    <d v="1899-12-30T00:06:02"/>
    <n v="362"/>
    <n v="4"/>
    <s v="Good"/>
    <s v="Satisfied"/>
  </r>
  <r>
    <x v="261"/>
    <x v="3"/>
    <s v="2021-01-05"/>
    <d v="1899-12-30T15:20:10"/>
    <x v="3"/>
    <s v="Y"/>
    <n v="1"/>
    <s v="Y"/>
    <n v="1"/>
    <n v="0"/>
    <n v="97"/>
    <d v="1899-12-30T00:01:16"/>
    <n v="76"/>
    <n v="3"/>
    <s v="Average"/>
    <s v="Unsatisfied"/>
  </r>
  <r>
    <x v="262"/>
    <x v="3"/>
    <s v="2021-01-05"/>
    <d v="1899-12-30T15:31:41"/>
    <x v="4"/>
    <s v="Y"/>
    <n v="1"/>
    <s v="Y"/>
    <n v="1"/>
    <n v="0"/>
    <n v="67"/>
    <d v="1899-12-30T00:02:39"/>
    <n v="159"/>
    <n v="4"/>
    <s v="Good"/>
    <s v="Satisfied"/>
  </r>
  <r>
    <x v="263"/>
    <x v="0"/>
    <s v="2021-01-05"/>
    <d v="1899-12-30T15:31:41"/>
    <x v="4"/>
    <s v="Y"/>
    <n v="1"/>
    <s v="Y"/>
    <n v="1"/>
    <n v="0"/>
    <n v="72"/>
    <d v="1899-12-30T00:06:48"/>
    <n v="408"/>
    <n v="3"/>
    <s v="Average"/>
    <s v="Unsatisfied"/>
  </r>
  <r>
    <x v="264"/>
    <x v="1"/>
    <s v="2021-01-05"/>
    <d v="1899-12-30T15:31:41"/>
    <x v="0"/>
    <s v="Y"/>
    <n v="1"/>
    <s v="Y"/>
    <n v="1"/>
    <n v="0"/>
    <n v="68"/>
    <d v="1899-12-30T00:04:21"/>
    <n v="261"/>
    <n v="3"/>
    <s v="Average"/>
    <s v="Unsatisfied"/>
  </r>
  <r>
    <x v="265"/>
    <x v="5"/>
    <s v="2021-01-05"/>
    <d v="1899-12-30T15:31:41"/>
    <x v="2"/>
    <s v="Y"/>
    <n v="1"/>
    <s v="Y"/>
    <n v="1"/>
    <n v="0"/>
    <n v="98"/>
    <d v="1899-12-30T00:06:22"/>
    <n v="382"/>
    <n v="5"/>
    <s v="Excellent"/>
    <s v="Satisfied"/>
  </r>
  <r>
    <x v="266"/>
    <x v="5"/>
    <s v="2021-01-05"/>
    <d v="1899-12-30T15:37:26"/>
    <x v="4"/>
    <s v="Y"/>
    <n v="1"/>
    <s v="Y"/>
    <n v="1"/>
    <n v="0"/>
    <n v="120"/>
    <d v="1899-12-30T00:00:56"/>
    <n v="56"/>
    <n v="3"/>
    <s v="Average"/>
    <s v="Unsatisfied"/>
  </r>
  <r>
    <x v="267"/>
    <x v="7"/>
    <s v="2021-01-05"/>
    <d v="1899-12-30T15:37:26"/>
    <x v="2"/>
    <s v="Y"/>
    <n v="1"/>
    <s v="Y"/>
    <n v="1"/>
    <n v="0"/>
    <n v="13"/>
    <d v="1899-12-30T00:02:33"/>
    <n v="153"/>
    <n v="1"/>
    <s v="Very poor"/>
    <s v="Unsatisfied"/>
  </r>
  <r>
    <x v="268"/>
    <x v="4"/>
    <s v="2021-01-05"/>
    <d v="1899-12-30T15:44:38"/>
    <x v="3"/>
    <s v="Y"/>
    <n v="1"/>
    <s v="Y"/>
    <n v="1"/>
    <n v="0"/>
    <n v="95"/>
    <d v="1899-12-30T00:01:47"/>
    <n v="107"/>
    <n v="5"/>
    <s v="Excellent"/>
    <s v="Satisfied"/>
  </r>
  <r>
    <x v="269"/>
    <x v="6"/>
    <s v="2021-01-05"/>
    <d v="1899-12-30T15:44:38"/>
    <x v="2"/>
    <s v="Y"/>
    <n v="1"/>
    <s v="Y"/>
    <n v="1"/>
    <n v="0"/>
    <n v="31"/>
    <d v="1899-12-30T00:00:42"/>
    <n v="42"/>
    <n v="5"/>
    <s v="Excellent"/>
    <s v="Satisfied"/>
  </r>
  <r>
    <x v="270"/>
    <x v="7"/>
    <s v="2021-01-05"/>
    <d v="1899-12-30T16:06:14"/>
    <x v="4"/>
    <s v="Y"/>
    <n v="1"/>
    <s v="Y"/>
    <n v="1"/>
    <n v="0"/>
    <n v="113"/>
    <d v="1899-12-30T00:06:22"/>
    <n v="382"/>
    <n v="3"/>
    <s v="Average"/>
    <s v="Unsatisfied"/>
  </r>
  <r>
    <x v="271"/>
    <x v="6"/>
    <s v="2021-01-05"/>
    <d v="1899-12-30T16:06:14"/>
    <x v="1"/>
    <s v="Y"/>
    <n v="1"/>
    <s v="Y"/>
    <n v="1"/>
    <n v="0"/>
    <n v="116"/>
    <d v="1899-12-30T00:04:40"/>
    <n v="280"/>
    <n v="3"/>
    <s v="Average"/>
    <s v="Unsatisfied"/>
  </r>
  <r>
    <x v="272"/>
    <x v="6"/>
    <s v="2021-01-05"/>
    <d v="1899-12-30T16:16:19"/>
    <x v="3"/>
    <s v="Y"/>
    <n v="1"/>
    <s v="N"/>
    <n v="0"/>
    <n v="1"/>
    <n v="94"/>
    <d v="1899-12-30T00:05:29"/>
    <n v="329"/>
    <n v="5"/>
    <s v="Excellent"/>
    <s v="Satisfied"/>
  </r>
  <r>
    <x v="273"/>
    <x v="6"/>
    <s v="2021-01-05"/>
    <d v="1899-12-30T16:16:19"/>
    <x v="3"/>
    <s v="Y"/>
    <n v="1"/>
    <s v="N"/>
    <n v="0"/>
    <n v="1"/>
    <n v="51"/>
    <d v="1899-12-30T00:04:42"/>
    <n v="282"/>
    <n v="4"/>
    <s v="Good"/>
    <s v="Satisfied"/>
  </r>
  <r>
    <x v="274"/>
    <x v="0"/>
    <s v="2021-01-05"/>
    <d v="1899-12-30T16:27:50"/>
    <x v="1"/>
    <s v="Y"/>
    <n v="1"/>
    <s v="Y"/>
    <n v="1"/>
    <n v="0"/>
    <n v="60"/>
    <d v="1899-12-30T00:04:07"/>
    <n v="247"/>
    <n v="4"/>
    <s v="Good"/>
    <s v="Satisfied"/>
  </r>
  <r>
    <x v="275"/>
    <x v="0"/>
    <s v="2021-01-05"/>
    <d v="1899-12-30T16:27:50"/>
    <x v="0"/>
    <s v="Y"/>
    <n v="0"/>
    <s v="Y"/>
    <n v="1"/>
    <n v="0"/>
    <n v="59"/>
    <d v="1899-12-30T00:06:04"/>
    <n v="364"/>
    <n v="2"/>
    <s v="Poor"/>
    <s v="Unsatisfied"/>
  </r>
  <r>
    <x v="276"/>
    <x v="2"/>
    <s v="2021-01-05"/>
    <d v="1899-12-30T17:25:26"/>
    <x v="1"/>
    <s v="N"/>
    <n v="0"/>
    <s v="N"/>
    <n v="0"/>
    <n v="1"/>
    <m/>
    <m/>
    <n v="0"/>
    <m/>
    <e v="#N/A"/>
    <s v="Unsatisfied"/>
  </r>
  <r>
    <x v="277"/>
    <x v="3"/>
    <s v="2021-01-05"/>
    <d v="1899-12-30T17:25:26"/>
    <x v="2"/>
    <s v="N"/>
    <n v="0"/>
    <s v="N"/>
    <n v="0"/>
    <n v="1"/>
    <m/>
    <m/>
    <n v="0"/>
    <m/>
    <e v="#N/A"/>
    <s v="Unsatisfied"/>
  </r>
  <r>
    <x v="278"/>
    <x v="5"/>
    <s v="2021-01-05"/>
    <d v="1899-12-30T17:29:46"/>
    <x v="1"/>
    <s v="N"/>
    <n v="1"/>
    <s v="N"/>
    <n v="0"/>
    <n v="1"/>
    <m/>
    <m/>
    <n v="0"/>
    <m/>
    <e v="#N/A"/>
    <s v="Unsatisfied"/>
  </r>
  <r>
    <x v="279"/>
    <x v="7"/>
    <s v="2021-01-05"/>
    <d v="1899-12-30T17:29:46"/>
    <x v="0"/>
    <s v="Y"/>
    <n v="1"/>
    <s v="Y"/>
    <n v="1"/>
    <n v="0"/>
    <n v="16"/>
    <d v="1899-12-30T00:03:33"/>
    <n v="213"/>
    <n v="4"/>
    <s v="Good"/>
    <s v="Satisfied"/>
  </r>
  <r>
    <x v="280"/>
    <x v="0"/>
    <s v="2021-01-05"/>
    <d v="1899-12-30T17:38:24"/>
    <x v="1"/>
    <s v="Y"/>
    <n v="1"/>
    <s v="Y"/>
    <n v="1"/>
    <n v="0"/>
    <n v="81"/>
    <d v="1899-12-30T00:01:51"/>
    <n v="111"/>
    <n v="3"/>
    <s v="Average"/>
    <s v="Unsatisfied"/>
  </r>
  <r>
    <x v="281"/>
    <x v="5"/>
    <s v="2021-01-05"/>
    <d v="1899-12-30T17:38:24"/>
    <x v="4"/>
    <s v="Y"/>
    <n v="1"/>
    <s v="Y"/>
    <n v="1"/>
    <n v="0"/>
    <n v="65"/>
    <d v="1899-12-30T00:06:46"/>
    <n v="406"/>
    <n v="1"/>
    <s v="Very poor"/>
    <s v="Unsatisfied"/>
  </r>
  <r>
    <x v="282"/>
    <x v="6"/>
    <s v="2021-01-05"/>
    <d v="1899-12-30T17:44:10"/>
    <x v="4"/>
    <s v="Y"/>
    <n v="0"/>
    <s v="Y"/>
    <n v="1"/>
    <n v="0"/>
    <n v="55"/>
    <d v="1899-12-30T00:03:04"/>
    <n v="184"/>
    <n v="2"/>
    <s v="Poor"/>
    <s v="Unsatisfied"/>
  </r>
  <r>
    <x v="283"/>
    <x v="6"/>
    <s v="2021-01-05"/>
    <d v="1899-12-30T17:44:10"/>
    <x v="1"/>
    <s v="N"/>
    <n v="1"/>
    <s v="N"/>
    <n v="0"/>
    <n v="1"/>
    <m/>
    <m/>
    <n v="0"/>
    <m/>
    <e v="#N/A"/>
    <s v="Unsatisfied"/>
  </r>
  <r>
    <x v="284"/>
    <x v="6"/>
    <s v="2021-01-05"/>
    <d v="1899-12-30T17:57:07"/>
    <x v="1"/>
    <s v="Y"/>
    <n v="1"/>
    <s v="Y"/>
    <n v="1"/>
    <n v="0"/>
    <n v="31"/>
    <d v="1899-12-30T00:02:25"/>
    <n v="145"/>
    <n v="4"/>
    <s v="Good"/>
    <s v="Satisfied"/>
  </r>
  <r>
    <x v="285"/>
    <x v="0"/>
    <s v="2021-01-05"/>
    <d v="1899-12-30T17:57:07"/>
    <x v="4"/>
    <s v="Y"/>
    <n v="0"/>
    <s v="Y"/>
    <n v="1"/>
    <n v="0"/>
    <n v="45"/>
    <d v="1899-12-30T00:05:13"/>
    <n v="313"/>
    <n v="2"/>
    <s v="Poor"/>
    <s v="Unsatisfied"/>
  </r>
  <r>
    <x v="286"/>
    <x v="3"/>
    <s v="2021-01-06"/>
    <d v="1899-12-30T09:08:38"/>
    <x v="1"/>
    <s v="N"/>
    <n v="1"/>
    <s v="N"/>
    <n v="0"/>
    <n v="1"/>
    <m/>
    <m/>
    <n v="0"/>
    <m/>
    <e v="#N/A"/>
    <s v="Unsatisfied"/>
  </r>
  <r>
    <x v="287"/>
    <x v="2"/>
    <s v="2021-01-06"/>
    <d v="1899-12-30T09:08:38"/>
    <x v="2"/>
    <s v="Y"/>
    <n v="1"/>
    <s v="Y"/>
    <n v="1"/>
    <n v="0"/>
    <n v="43"/>
    <d v="1899-12-30T00:02:09"/>
    <n v="129"/>
    <n v="5"/>
    <s v="Excellent"/>
    <s v="Satisfied"/>
  </r>
  <r>
    <x v="288"/>
    <x v="2"/>
    <s v="2021-01-06"/>
    <d v="1899-12-30T10:06:14"/>
    <x v="1"/>
    <s v="Y"/>
    <n v="1"/>
    <s v="Y"/>
    <n v="1"/>
    <n v="0"/>
    <n v="55"/>
    <d v="1899-12-30T00:05:56"/>
    <n v="356"/>
    <n v="4"/>
    <s v="Good"/>
    <s v="Satisfied"/>
  </r>
  <r>
    <x v="289"/>
    <x v="2"/>
    <s v="2021-01-06"/>
    <d v="1899-12-30T10:06:14"/>
    <x v="0"/>
    <s v="Y"/>
    <n v="0"/>
    <s v="Y"/>
    <n v="1"/>
    <n v="0"/>
    <n v="63"/>
    <d v="1899-12-30T00:02:19"/>
    <n v="139"/>
    <n v="3"/>
    <s v="Average"/>
    <s v="Unsatisfied"/>
  </r>
  <r>
    <x v="290"/>
    <x v="5"/>
    <s v="2021-01-06"/>
    <d v="1899-12-30T10:07:41"/>
    <x v="2"/>
    <s v="N"/>
    <n v="1"/>
    <s v="N"/>
    <n v="0"/>
    <n v="1"/>
    <m/>
    <m/>
    <n v="0"/>
    <m/>
    <e v="#N/A"/>
    <s v="Unsatisfied"/>
  </r>
  <r>
    <x v="291"/>
    <x v="4"/>
    <s v="2021-01-06"/>
    <d v="1899-12-30T10:07:41"/>
    <x v="0"/>
    <s v="Y"/>
    <n v="1"/>
    <s v="Y"/>
    <n v="1"/>
    <n v="0"/>
    <n v="122"/>
    <d v="1899-12-30T00:05:52"/>
    <n v="352"/>
    <n v="1"/>
    <s v="Very poor"/>
    <s v="Unsatisfied"/>
  </r>
  <r>
    <x v="292"/>
    <x v="2"/>
    <s v="2021-01-06"/>
    <d v="1899-12-30T10:32:10"/>
    <x v="0"/>
    <s v="Y"/>
    <n v="1"/>
    <s v="Y"/>
    <n v="1"/>
    <n v="0"/>
    <n v="71"/>
    <d v="1899-12-30T00:02:39"/>
    <n v="159"/>
    <n v="4"/>
    <s v="Good"/>
    <s v="Satisfied"/>
  </r>
  <r>
    <x v="293"/>
    <x v="4"/>
    <s v="2021-01-06"/>
    <d v="1899-12-30T10:32:10"/>
    <x v="1"/>
    <s v="Y"/>
    <n v="1"/>
    <s v="Y"/>
    <n v="1"/>
    <n v="0"/>
    <n v="54"/>
    <d v="1899-12-30T00:04:57"/>
    <n v="297"/>
    <n v="4"/>
    <s v="Good"/>
    <s v="Satisfied"/>
  </r>
  <r>
    <x v="294"/>
    <x v="2"/>
    <s v="2021-01-06"/>
    <d v="1899-12-30T10:42:14"/>
    <x v="4"/>
    <s v="Y"/>
    <n v="1"/>
    <s v="Y"/>
    <n v="1"/>
    <n v="0"/>
    <n v="74"/>
    <d v="1899-12-30T00:03:22"/>
    <n v="202"/>
    <n v="4"/>
    <s v="Good"/>
    <s v="Satisfied"/>
  </r>
  <r>
    <x v="295"/>
    <x v="2"/>
    <s v="2021-01-06"/>
    <d v="1899-12-30T10:42:14"/>
    <x v="3"/>
    <s v="Y"/>
    <n v="1"/>
    <s v="Y"/>
    <n v="1"/>
    <n v="0"/>
    <n v="125"/>
    <d v="1899-12-30T00:04:47"/>
    <n v="287"/>
    <n v="4"/>
    <s v="Good"/>
    <s v="Satisfied"/>
  </r>
  <r>
    <x v="296"/>
    <x v="7"/>
    <s v="2021-01-06"/>
    <d v="1899-12-30T11:12:29"/>
    <x v="2"/>
    <s v="Y"/>
    <n v="0"/>
    <s v="Y"/>
    <n v="1"/>
    <n v="0"/>
    <n v="110"/>
    <d v="1899-12-30T00:03:43"/>
    <n v="223"/>
    <n v="3"/>
    <s v="Average"/>
    <s v="Unsatisfied"/>
  </r>
  <r>
    <x v="297"/>
    <x v="1"/>
    <s v="2021-01-06"/>
    <d v="1899-12-30T11:12:29"/>
    <x v="4"/>
    <s v="N"/>
    <n v="1"/>
    <s v="N"/>
    <n v="0"/>
    <n v="1"/>
    <m/>
    <m/>
    <n v="0"/>
    <m/>
    <e v="#N/A"/>
    <s v="Unsatisfied"/>
  </r>
  <r>
    <x v="298"/>
    <x v="6"/>
    <s v="2021-01-06"/>
    <d v="1899-12-30T11:29:46"/>
    <x v="1"/>
    <s v="Y"/>
    <n v="1"/>
    <s v="Y"/>
    <n v="1"/>
    <n v="0"/>
    <n v="74"/>
    <d v="1899-12-30T00:01:31"/>
    <n v="91"/>
    <n v="5"/>
    <s v="Excellent"/>
    <s v="Satisfied"/>
  </r>
  <r>
    <x v="299"/>
    <x v="0"/>
    <s v="2021-01-06"/>
    <d v="1899-12-30T11:29:46"/>
    <x v="2"/>
    <s v="Y"/>
    <n v="0"/>
    <s v="Y"/>
    <n v="1"/>
    <n v="0"/>
    <n v="80"/>
    <d v="1899-12-30T00:04:27"/>
    <n v="267"/>
    <n v="4"/>
    <s v="Good"/>
    <s v="Satisfied"/>
  </r>
  <r>
    <x v="300"/>
    <x v="7"/>
    <s v="2021-01-06"/>
    <d v="1899-12-30T11:38:24"/>
    <x v="2"/>
    <s v="N"/>
    <n v="1"/>
    <s v="N"/>
    <n v="0"/>
    <n v="1"/>
    <m/>
    <m/>
    <n v="0"/>
    <m/>
    <e v="#N/A"/>
    <s v="Unsatisfied"/>
  </r>
  <r>
    <x v="301"/>
    <x v="5"/>
    <s v="2021-01-06"/>
    <d v="1899-12-30T11:38:24"/>
    <x v="0"/>
    <s v="Y"/>
    <n v="1"/>
    <s v="Y"/>
    <n v="1"/>
    <n v="0"/>
    <n v="110"/>
    <d v="1899-12-30T00:03:54"/>
    <n v="234"/>
    <n v="2"/>
    <s v="Poor"/>
    <s v="Unsatisfied"/>
  </r>
  <r>
    <x v="302"/>
    <x v="2"/>
    <s v="2021-01-06"/>
    <d v="1899-12-30T11:45:36"/>
    <x v="2"/>
    <s v="Y"/>
    <n v="0"/>
    <s v="Y"/>
    <n v="1"/>
    <n v="0"/>
    <n v="26"/>
    <d v="1899-12-30T00:03:08"/>
    <n v="188"/>
    <n v="3"/>
    <s v="Average"/>
    <s v="Unsatisfied"/>
  </r>
  <r>
    <x v="303"/>
    <x v="3"/>
    <s v="2021-01-06"/>
    <d v="1899-12-30T11:45:36"/>
    <x v="1"/>
    <s v="N"/>
    <n v="1"/>
    <s v="N"/>
    <n v="0"/>
    <n v="1"/>
    <m/>
    <m/>
    <n v="0"/>
    <m/>
    <e v="#N/A"/>
    <s v="Unsatisfied"/>
  </r>
  <r>
    <x v="304"/>
    <x v="5"/>
    <s v="2021-01-06"/>
    <d v="1899-12-30T12:05:46"/>
    <x v="3"/>
    <s v="Y"/>
    <n v="1"/>
    <s v="Y"/>
    <n v="1"/>
    <n v="0"/>
    <n v="97"/>
    <d v="1899-12-30T00:01:47"/>
    <n v="107"/>
    <n v="3"/>
    <s v="Average"/>
    <s v="Unsatisfied"/>
  </r>
  <r>
    <x v="305"/>
    <x v="7"/>
    <s v="2021-01-06"/>
    <d v="1899-12-30T12:05:46"/>
    <x v="3"/>
    <s v="Y"/>
    <n v="1"/>
    <s v="N"/>
    <n v="0"/>
    <n v="1"/>
    <n v="82"/>
    <d v="1899-12-30T00:05:40"/>
    <n v="340"/>
    <n v="3"/>
    <s v="Average"/>
    <s v="Unsatisfied"/>
  </r>
  <r>
    <x v="306"/>
    <x v="1"/>
    <s v="2021-01-06"/>
    <d v="1899-12-30T12:07:12"/>
    <x v="4"/>
    <s v="Y"/>
    <n v="1"/>
    <s v="N"/>
    <n v="0"/>
    <n v="1"/>
    <n v="102"/>
    <d v="1899-12-30T00:05:53"/>
    <n v="353"/>
    <n v="5"/>
    <s v="Excellent"/>
    <s v="Satisfied"/>
  </r>
  <r>
    <x v="307"/>
    <x v="4"/>
    <s v="2021-01-06"/>
    <d v="1899-12-30T12:07:12"/>
    <x v="3"/>
    <s v="Y"/>
    <n v="1"/>
    <s v="Y"/>
    <n v="1"/>
    <n v="0"/>
    <n v="120"/>
    <d v="1899-12-30T00:00:52"/>
    <n v="52"/>
    <n v="5"/>
    <s v="Excellent"/>
    <s v="Satisfied"/>
  </r>
  <r>
    <x v="308"/>
    <x v="3"/>
    <s v="2021-01-06"/>
    <d v="1899-12-30T13:30:43"/>
    <x v="4"/>
    <s v="Y"/>
    <n v="0"/>
    <s v="Y"/>
    <n v="1"/>
    <n v="0"/>
    <n v="70"/>
    <d v="1899-12-30T00:05:19"/>
    <n v="319"/>
    <n v="3"/>
    <s v="Average"/>
    <s v="Unsatisfied"/>
  </r>
  <r>
    <x v="309"/>
    <x v="0"/>
    <s v="2021-01-06"/>
    <d v="1899-12-30T13:30:43"/>
    <x v="3"/>
    <s v="N"/>
    <n v="1"/>
    <s v="N"/>
    <n v="0"/>
    <n v="1"/>
    <m/>
    <m/>
    <n v="0"/>
    <m/>
    <e v="#N/A"/>
    <s v="Unsatisfied"/>
  </r>
  <r>
    <x v="310"/>
    <x v="2"/>
    <s v="2021-01-06"/>
    <d v="1899-12-30T13:58:05"/>
    <x v="2"/>
    <s v="Y"/>
    <n v="0"/>
    <s v="Y"/>
    <n v="1"/>
    <n v="0"/>
    <n v="122"/>
    <d v="1899-12-30T00:02:56"/>
    <n v="176"/>
    <n v="3"/>
    <s v="Average"/>
    <s v="Unsatisfied"/>
  </r>
  <r>
    <x v="311"/>
    <x v="6"/>
    <s v="2021-01-06"/>
    <d v="1899-12-30T13:58:05"/>
    <x v="4"/>
    <s v="N"/>
    <n v="1"/>
    <s v="N"/>
    <n v="0"/>
    <n v="1"/>
    <m/>
    <m/>
    <n v="0"/>
    <m/>
    <e v="#N/A"/>
    <s v="Unsatisfied"/>
  </r>
  <r>
    <x v="312"/>
    <x v="5"/>
    <s v="2021-01-06"/>
    <d v="1899-12-30T14:03:50"/>
    <x v="2"/>
    <s v="Y"/>
    <n v="1"/>
    <s v="Y"/>
    <n v="1"/>
    <n v="0"/>
    <n v="19"/>
    <d v="1899-12-30T00:00:55"/>
    <n v="55"/>
    <n v="1"/>
    <s v="Very poor"/>
    <s v="Unsatisfied"/>
  </r>
  <r>
    <x v="313"/>
    <x v="3"/>
    <s v="2021-01-06"/>
    <d v="1899-12-30T14:03:50"/>
    <x v="2"/>
    <s v="Y"/>
    <n v="1"/>
    <s v="Y"/>
    <n v="1"/>
    <n v="0"/>
    <n v="71"/>
    <d v="1899-12-30T00:02:37"/>
    <n v="157"/>
    <n v="4"/>
    <s v="Good"/>
    <s v="Satisfied"/>
  </r>
  <r>
    <x v="314"/>
    <x v="5"/>
    <s v="2021-01-06"/>
    <d v="1899-12-30T14:13:55"/>
    <x v="1"/>
    <s v="Y"/>
    <n v="1"/>
    <s v="Y"/>
    <n v="1"/>
    <n v="0"/>
    <n v="24"/>
    <d v="1899-12-30T00:04:59"/>
    <n v="299"/>
    <n v="1"/>
    <s v="Very poor"/>
    <s v="Unsatisfied"/>
  </r>
  <r>
    <x v="315"/>
    <x v="6"/>
    <s v="2021-01-06"/>
    <d v="1899-12-30T14:13:55"/>
    <x v="1"/>
    <s v="Y"/>
    <n v="1"/>
    <s v="Y"/>
    <n v="1"/>
    <n v="0"/>
    <n v="67"/>
    <d v="1899-12-30T00:05:36"/>
    <n v="336"/>
    <n v="1"/>
    <s v="Very poor"/>
    <s v="Unsatisfied"/>
  </r>
  <r>
    <x v="316"/>
    <x v="6"/>
    <s v="2021-01-06"/>
    <d v="1899-12-30T14:32:38"/>
    <x v="4"/>
    <s v="Y"/>
    <n v="1"/>
    <s v="N"/>
    <n v="0"/>
    <n v="1"/>
    <n v="57"/>
    <d v="1899-12-30T00:04:14"/>
    <n v="254"/>
    <n v="3"/>
    <s v="Average"/>
    <s v="Unsatisfied"/>
  </r>
  <r>
    <x v="317"/>
    <x v="0"/>
    <s v="2021-01-06"/>
    <d v="1899-12-30T14:32:38"/>
    <x v="4"/>
    <s v="Y"/>
    <n v="1"/>
    <s v="Y"/>
    <n v="1"/>
    <n v="0"/>
    <n v="108"/>
    <d v="1899-12-30T00:05:03"/>
    <n v="303"/>
    <n v="4"/>
    <s v="Good"/>
    <s v="Satisfied"/>
  </r>
  <r>
    <x v="318"/>
    <x v="2"/>
    <s v="2021-01-06"/>
    <d v="1899-12-30T14:57:07"/>
    <x v="2"/>
    <s v="Y"/>
    <n v="1"/>
    <s v="Y"/>
    <n v="1"/>
    <n v="0"/>
    <n v="99"/>
    <d v="1899-12-30T00:04:08"/>
    <n v="248"/>
    <n v="4"/>
    <s v="Good"/>
    <s v="Satisfied"/>
  </r>
  <r>
    <x v="319"/>
    <x v="2"/>
    <s v="2021-01-06"/>
    <d v="1899-12-30T14:57:07"/>
    <x v="2"/>
    <s v="Y"/>
    <n v="1"/>
    <s v="Y"/>
    <n v="1"/>
    <n v="0"/>
    <n v="56"/>
    <d v="1899-12-30T00:04:52"/>
    <n v="292"/>
    <n v="1"/>
    <s v="Very poor"/>
    <s v="Unsatisfied"/>
  </r>
  <r>
    <x v="320"/>
    <x v="2"/>
    <s v="2021-01-06"/>
    <d v="1899-12-30T15:02:53"/>
    <x v="2"/>
    <s v="Y"/>
    <n v="0"/>
    <s v="Y"/>
    <n v="1"/>
    <n v="0"/>
    <n v="121"/>
    <d v="1899-12-30T00:03:57"/>
    <n v="237"/>
    <n v="3"/>
    <s v="Average"/>
    <s v="Unsatisfied"/>
  </r>
  <r>
    <x v="321"/>
    <x v="3"/>
    <s v="2021-01-06"/>
    <d v="1899-12-30T15:02:53"/>
    <x v="3"/>
    <s v="N"/>
    <n v="1"/>
    <s v="N"/>
    <n v="0"/>
    <n v="1"/>
    <m/>
    <m/>
    <n v="0"/>
    <m/>
    <e v="#N/A"/>
    <s v="Unsatisfied"/>
  </r>
  <r>
    <x v="322"/>
    <x v="5"/>
    <s v="2021-01-06"/>
    <d v="1899-12-30T15:12:58"/>
    <x v="0"/>
    <s v="Y"/>
    <n v="1"/>
    <s v="Y"/>
    <n v="1"/>
    <n v="0"/>
    <n v="72"/>
    <d v="1899-12-30T00:06:00"/>
    <n v="360"/>
    <n v="1"/>
    <s v="Very poor"/>
    <s v="Unsatisfied"/>
  </r>
  <r>
    <x v="323"/>
    <x v="3"/>
    <s v="2021-01-06"/>
    <d v="1899-12-30T15:12:58"/>
    <x v="0"/>
    <s v="Y"/>
    <n v="1"/>
    <s v="Y"/>
    <n v="1"/>
    <n v="0"/>
    <n v="54"/>
    <d v="1899-12-30T00:06:15"/>
    <n v="375"/>
    <n v="4"/>
    <s v="Good"/>
    <s v="Satisfied"/>
  </r>
  <r>
    <x v="324"/>
    <x v="6"/>
    <s v="2021-01-06"/>
    <d v="1899-12-30T16:17:46"/>
    <x v="3"/>
    <s v="Y"/>
    <n v="1"/>
    <s v="Y"/>
    <n v="1"/>
    <n v="0"/>
    <n v="30"/>
    <d v="1899-12-30T00:04:36"/>
    <n v="276"/>
    <n v="3"/>
    <s v="Average"/>
    <s v="Unsatisfied"/>
  </r>
  <r>
    <x v="325"/>
    <x v="4"/>
    <s v="2021-01-06"/>
    <d v="1899-12-30T16:17:46"/>
    <x v="2"/>
    <s v="Y"/>
    <n v="1"/>
    <s v="Y"/>
    <n v="1"/>
    <n v="0"/>
    <n v="44"/>
    <d v="1899-12-30T00:01:04"/>
    <n v="64"/>
    <n v="2"/>
    <s v="Poor"/>
    <s v="Unsatisfied"/>
  </r>
  <r>
    <x v="326"/>
    <x v="3"/>
    <s v="2021-01-06"/>
    <d v="1899-12-30T16:22:05"/>
    <x v="2"/>
    <s v="Y"/>
    <n v="1"/>
    <s v="N"/>
    <n v="0"/>
    <n v="1"/>
    <n v="97"/>
    <d v="1899-12-30T00:01:58"/>
    <n v="118"/>
    <n v="4"/>
    <s v="Good"/>
    <s v="Satisfied"/>
  </r>
  <r>
    <x v="327"/>
    <x v="4"/>
    <s v="2021-01-06"/>
    <d v="1899-12-30T16:22:05"/>
    <x v="4"/>
    <s v="Y"/>
    <n v="1"/>
    <s v="Y"/>
    <n v="1"/>
    <n v="0"/>
    <n v="47"/>
    <d v="1899-12-30T00:01:49"/>
    <n v="109"/>
    <n v="3"/>
    <s v="Average"/>
    <s v="Unsatisfied"/>
  </r>
  <r>
    <x v="328"/>
    <x v="7"/>
    <s v="2021-01-06"/>
    <d v="1899-12-30T16:27:50"/>
    <x v="4"/>
    <s v="Y"/>
    <n v="0"/>
    <s v="Y"/>
    <n v="1"/>
    <n v="0"/>
    <n v="53"/>
    <d v="1899-12-30T00:01:43"/>
    <n v="103"/>
    <n v="3"/>
    <s v="Average"/>
    <s v="Unsatisfied"/>
  </r>
  <r>
    <x v="329"/>
    <x v="7"/>
    <s v="2021-01-06"/>
    <d v="1899-12-30T16:27:50"/>
    <x v="0"/>
    <s v="N"/>
    <n v="0"/>
    <s v="N"/>
    <n v="0"/>
    <n v="1"/>
    <m/>
    <m/>
    <n v="0"/>
    <m/>
    <e v="#N/A"/>
    <s v="Unsatisfied"/>
  </r>
  <r>
    <x v="330"/>
    <x v="6"/>
    <s v="2021-01-06"/>
    <d v="1899-12-30T16:35:02"/>
    <x v="2"/>
    <s v="N"/>
    <n v="0"/>
    <s v="N"/>
    <n v="0"/>
    <n v="1"/>
    <m/>
    <m/>
    <n v="0"/>
    <m/>
    <e v="#N/A"/>
    <s v="Unsatisfied"/>
  </r>
  <r>
    <x v="331"/>
    <x v="4"/>
    <s v="2021-01-06"/>
    <d v="1899-12-30T16:35:02"/>
    <x v="4"/>
    <s v="N"/>
    <n v="1"/>
    <s v="N"/>
    <n v="0"/>
    <n v="1"/>
    <m/>
    <m/>
    <n v="0"/>
    <m/>
    <e v="#N/A"/>
    <s v="Unsatisfied"/>
  </r>
  <r>
    <x v="332"/>
    <x v="2"/>
    <s v="2021-01-06"/>
    <d v="1899-12-30T16:39:22"/>
    <x v="3"/>
    <s v="Y"/>
    <n v="1"/>
    <s v="Y"/>
    <n v="1"/>
    <n v="0"/>
    <n v="81"/>
    <d v="1899-12-30T00:03:45"/>
    <n v="225"/>
    <n v="3"/>
    <s v="Average"/>
    <s v="Unsatisfied"/>
  </r>
  <r>
    <x v="333"/>
    <x v="0"/>
    <s v="2021-01-06"/>
    <d v="1899-12-30T16:39:22"/>
    <x v="0"/>
    <s v="Y"/>
    <n v="1"/>
    <s v="Y"/>
    <n v="1"/>
    <n v="0"/>
    <n v="11"/>
    <d v="1899-12-30T00:00:34"/>
    <n v="34"/>
    <n v="4"/>
    <s v="Good"/>
    <s v="Satisfied"/>
  </r>
  <r>
    <x v="334"/>
    <x v="6"/>
    <s v="2021-01-06"/>
    <d v="1899-12-30T17:00:58"/>
    <x v="2"/>
    <s v="Y"/>
    <n v="1"/>
    <s v="Y"/>
    <n v="1"/>
    <n v="0"/>
    <n v="48"/>
    <d v="1899-12-30T00:00:53"/>
    <n v="53"/>
    <n v="5"/>
    <s v="Excellent"/>
    <s v="Satisfied"/>
  </r>
  <r>
    <x v="335"/>
    <x v="2"/>
    <s v="2021-01-06"/>
    <d v="1899-12-30T17:00:58"/>
    <x v="0"/>
    <s v="Y"/>
    <n v="1"/>
    <s v="Y"/>
    <n v="1"/>
    <n v="0"/>
    <n v="37"/>
    <d v="1899-12-30T00:06:54"/>
    <n v="414"/>
    <n v="5"/>
    <s v="Excellent"/>
    <s v="Satisfied"/>
  </r>
  <r>
    <x v="336"/>
    <x v="6"/>
    <s v="2021-01-06"/>
    <d v="1899-12-30T17:19:41"/>
    <x v="1"/>
    <s v="Y"/>
    <n v="1"/>
    <s v="Y"/>
    <n v="1"/>
    <n v="0"/>
    <n v="115"/>
    <d v="1899-12-30T00:02:34"/>
    <n v="154"/>
    <n v="4"/>
    <s v="Good"/>
    <s v="Satisfied"/>
  </r>
  <r>
    <x v="337"/>
    <x v="3"/>
    <s v="2021-01-06"/>
    <d v="1899-12-30T17:19:41"/>
    <x v="2"/>
    <s v="Y"/>
    <n v="0"/>
    <s v="Y"/>
    <n v="1"/>
    <n v="0"/>
    <n v="81"/>
    <d v="1899-12-30T00:00:53"/>
    <n v="53"/>
    <n v="4"/>
    <s v="Good"/>
    <s v="Satisfied"/>
  </r>
  <r>
    <x v="338"/>
    <x v="1"/>
    <s v="2021-01-06"/>
    <d v="1899-12-30T17:21:07"/>
    <x v="0"/>
    <s v="N"/>
    <n v="1"/>
    <s v="N"/>
    <n v="0"/>
    <n v="1"/>
    <m/>
    <m/>
    <n v="0"/>
    <m/>
    <e v="#N/A"/>
    <s v="Unsatisfied"/>
  </r>
  <r>
    <x v="339"/>
    <x v="4"/>
    <s v="2021-01-06"/>
    <d v="1899-12-30T17:21:07"/>
    <x v="3"/>
    <s v="Y"/>
    <n v="1"/>
    <s v="Y"/>
    <n v="1"/>
    <n v="0"/>
    <n v="12"/>
    <d v="1899-12-30T00:03:12"/>
    <n v="192"/>
    <n v="5"/>
    <s v="Excellent"/>
    <s v="Satisfied"/>
  </r>
  <r>
    <x v="340"/>
    <x v="2"/>
    <s v="2021-01-06"/>
    <d v="1899-12-30T17:22:34"/>
    <x v="3"/>
    <s v="Y"/>
    <n v="1"/>
    <s v="Y"/>
    <n v="1"/>
    <n v="0"/>
    <n v="75"/>
    <d v="1899-12-30T00:02:51"/>
    <n v="171"/>
    <n v="3"/>
    <s v="Average"/>
    <s v="Unsatisfied"/>
  </r>
  <r>
    <x v="341"/>
    <x v="4"/>
    <s v="2021-01-06"/>
    <d v="1899-12-30T17:22:34"/>
    <x v="0"/>
    <s v="Y"/>
    <n v="1"/>
    <s v="Y"/>
    <n v="1"/>
    <n v="0"/>
    <n v="42"/>
    <d v="1899-12-30T00:01:17"/>
    <n v="77"/>
    <n v="4"/>
    <s v="Good"/>
    <s v="Satisfied"/>
  </r>
  <r>
    <x v="342"/>
    <x v="3"/>
    <s v="2021-01-06"/>
    <d v="1899-12-30T17:24:00"/>
    <x v="3"/>
    <s v="Y"/>
    <n v="1"/>
    <s v="Y"/>
    <n v="1"/>
    <n v="0"/>
    <n v="96"/>
    <d v="1899-12-30T00:01:45"/>
    <n v="105"/>
    <n v="5"/>
    <s v="Excellent"/>
    <s v="Satisfied"/>
  </r>
  <r>
    <x v="343"/>
    <x v="2"/>
    <s v="2021-01-06"/>
    <d v="1899-12-30T17:24:00"/>
    <x v="2"/>
    <s v="Y"/>
    <n v="1"/>
    <s v="Y"/>
    <n v="1"/>
    <n v="0"/>
    <n v="58"/>
    <d v="1899-12-30T00:01:51"/>
    <n v="111"/>
    <n v="5"/>
    <s v="Excellent"/>
    <s v="Satisfied"/>
  </r>
  <r>
    <x v="344"/>
    <x v="7"/>
    <s v="2021-01-07"/>
    <d v="1899-12-30T09:04:19"/>
    <x v="0"/>
    <s v="Y"/>
    <n v="1"/>
    <s v="Y"/>
    <n v="1"/>
    <n v="0"/>
    <n v="62"/>
    <d v="1899-12-30T00:05:16"/>
    <n v="316"/>
    <n v="5"/>
    <s v="Excellent"/>
    <s v="Satisfied"/>
  </r>
  <r>
    <x v="345"/>
    <x v="3"/>
    <s v="2021-01-07"/>
    <d v="1899-12-30T09:04:19"/>
    <x v="2"/>
    <s v="Y"/>
    <n v="1"/>
    <s v="Y"/>
    <n v="1"/>
    <n v="0"/>
    <n v="74"/>
    <d v="1899-12-30T00:02:10"/>
    <n v="130"/>
    <n v="5"/>
    <s v="Excellent"/>
    <s v="Satisfied"/>
  </r>
  <r>
    <x v="346"/>
    <x v="1"/>
    <s v="2021-01-07"/>
    <d v="1899-12-30T09:07:12"/>
    <x v="1"/>
    <s v="Y"/>
    <n v="0"/>
    <s v="Y"/>
    <n v="1"/>
    <n v="0"/>
    <n v="26"/>
    <d v="1899-12-30T00:01:10"/>
    <n v="70"/>
    <n v="3"/>
    <s v="Average"/>
    <s v="Unsatisfied"/>
  </r>
  <r>
    <x v="347"/>
    <x v="0"/>
    <s v="2021-01-07"/>
    <d v="1899-12-30T09:07:12"/>
    <x v="1"/>
    <s v="N"/>
    <n v="1"/>
    <s v="N"/>
    <n v="0"/>
    <n v="1"/>
    <m/>
    <m/>
    <n v="0"/>
    <m/>
    <e v="#N/A"/>
    <s v="Unsatisfied"/>
  </r>
  <r>
    <x v="348"/>
    <x v="5"/>
    <s v="2021-01-07"/>
    <d v="1899-12-30T09:20:10"/>
    <x v="1"/>
    <s v="Y"/>
    <n v="1"/>
    <s v="Y"/>
    <n v="1"/>
    <n v="0"/>
    <n v="40"/>
    <d v="1899-12-30T00:05:08"/>
    <n v="308"/>
    <n v="2"/>
    <s v="Poor"/>
    <s v="Unsatisfied"/>
  </r>
  <r>
    <x v="349"/>
    <x v="5"/>
    <s v="2021-01-07"/>
    <d v="1899-12-30T09:20:10"/>
    <x v="4"/>
    <s v="Y"/>
    <n v="1"/>
    <s v="Y"/>
    <n v="1"/>
    <n v="0"/>
    <n v="12"/>
    <d v="1899-12-30T00:04:54"/>
    <n v="294"/>
    <n v="3"/>
    <s v="Average"/>
    <s v="Unsatisfied"/>
  </r>
  <r>
    <x v="350"/>
    <x v="5"/>
    <s v="2021-01-07"/>
    <d v="1899-12-30T10:14:53"/>
    <x v="0"/>
    <s v="Y"/>
    <n v="1"/>
    <s v="Y"/>
    <n v="1"/>
    <n v="0"/>
    <n v="114"/>
    <d v="1899-12-30T00:03:41"/>
    <n v="221"/>
    <n v="5"/>
    <s v="Excellent"/>
    <s v="Satisfied"/>
  </r>
  <r>
    <x v="351"/>
    <x v="1"/>
    <s v="2021-01-07"/>
    <d v="1899-12-30T10:14:53"/>
    <x v="0"/>
    <s v="Y"/>
    <n v="1"/>
    <s v="Y"/>
    <n v="1"/>
    <n v="0"/>
    <n v="85"/>
    <d v="1899-12-30T00:03:29"/>
    <n v="209"/>
    <n v="4"/>
    <s v="Good"/>
    <s v="Satisfied"/>
  </r>
  <r>
    <x v="352"/>
    <x v="0"/>
    <s v="2021-01-07"/>
    <d v="1899-12-30T10:23:31"/>
    <x v="3"/>
    <s v="Y"/>
    <n v="1"/>
    <s v="Y"/>
    <n v="1"/>
    <n v="0"/>
    <n v="52"/>
    <d v="1899-12-30T00:01:55"/>
    <n v="115"/>
    <n v="5"/>
    <s v="Excellent"/>
    <s v="Satisfied"/>
  </r>
  <r>
    <x v="353"/>
    <x v="3"/>
    <s v="2021-01-07"/>
    <d v="1899-12-30T10:23:31"/>
    <x v="4"/>
    <s v="Y"/>
    <n v="1"/>
    <s v="Y"/>
    <n v="1"/>
    <n v="0"/>
    <n v="60"/>
    <d v="1899-12-30T00:04:18"/>
    <n v="258"/>
    <n v="3"/>
    <s v="Average"/>
    <s v="Unsatisfied"/>
  </r>
  <r>
    <x v="354"/>
    <x v="5"/>
    <s v="2021-01-07"/>
    <d v="1899-12-30T10:33:36"/>
    <x v="3"/>
    <s v="Y"/>
    <n v="0"/>
    <s v="Y"/>
    <n v="1"/>
    <n v="0"/>
    <n v="76"/>
    <d v="1899-12-30T00:05:07"/>
    <n v="307"/>
    <n v="4"/>
    <s v="Good"/>
    <s v="Satisfied"/>
  </r>
  <r>
    <x v="355"/>
    <x v="2"/>
    <s v="2021-01-07"/>
    <d v="1899-12-30T10:33:36"/>
    <x v="0"/>
    <s v="N"/>
    <n v="0"/>
    <s v="N"/>
    <n v="0"/>
    <n v="1"/>
    <m/>
    <m/>
    <n v="0"/>
    <m/>
    <e v="#N/A"/>
    <s v="Unsatisfied"/>
  </r>
  <r>
    <x v="356"/>
    <x v="1"/>
    <s v="2021-01-07"/>
    <d v="1899-12-30T10:48:00"/>
    <x v="4"/>
    <s v="N"/>
    <n v="1"/>
    <s v="N"/>
    <n v="0"/>
    <n v="1"/>
    <m/>
    <m/>
    <n v="0"/>
    <m/>
    <e v="#N/A"/>
    <s v="Unsatisfied"/>
  </r>
  <r>
    <x v="357"/>
    <x v="5"/>
    <s v="2021-01-07"/>
    <d v="1899-12-30T10:48:00"/>
    <x v="4"/>
    <s v="Y"/>
    <n v="1"/>
    <s v="Y"/>
    <n v="1"/>
    <n v="0"/>
    <n v="25"/>
    <d v="1899-12-30T00:01:20"/>
    <n v="80"/>
    <n v="5"/>
    <s v="Excellent"/>
    <s v="Satisfied"/>
  </r>
  <r>
    <x v="358"/>
    <x v="3"/>
    <s v="2021-01-07"/>
    <d v="1899-12-30T11:36:58"/>
    <x v="4"/>
    <s v="Y"/>
    <n v="1"/>
    <s v="Y"/>
    <n v="1"/>
    <n v="0"/>
    <n v="37"/>
    <d v="1899-12-30T00:02:32"/>
    <n v="152"/>
    <n v="3"/>
    <s v="Average"/>
    <s v="Unsatisfied"/>
  </r>
  <r>
    <x v="359"/>
    <x v="7"/>
    <s v="2021-01-07"/>
    <d v="1899-12-30T11:36:58"/>
    <x v="3"/>
    <s v="Y"/>
    <n v="1"/>
    <s v="Y"/>
    <n v="1"/>
    <n v="0"/>
    <n v="71"/>
    <d v="1899-12-30T00:05:41"/>
    <n v="341"/>
    <n v="3"/>
    <s v="Average"/>
    <s v="Unsatisfied"/>
  </r>
  <r>
    <x v="360"/>
    <x v="4"/>
    <s v="2021-01-07"/>
    <d v="1899-12-30T11:42:43"/>
    <x v="3"/>
    <s v="Y"/>
    <n v="1"/>
    <s v="Y"/>
    <n v="1"/>
    <n v="0"/>
    <n v="76"/>
    <d v="1899-12-30T00:04:37"/>
    <n v="277"/>
    <n v="1"/>
    <s v="Very poor"/>
    <s v="Unsatisfied"/>
  </r>
  <r>
    <x v="361"/>
    <x v="2"/>
    <s v="2021-01-07"/>
    <d v="1899-12-30T11:42:43"/>
    <x v="1"/>
    <s v="Y"/>
    <n v="1"/>
    <s v="Y"/>
    <n v="1"/>
    <n v="0"/>
    <n v="66"/>
    <d v="1899-12-30T00:06:50"/>
    <n v="410"/>
    <n v="3"/>
    <s v="Average"/>
    <s v="Unsatisfied"/>
  </r>
  <r>
    <x v="362"/>
    <x v="0"/>
    <s v="2021-01-07"/>
    <d v="1899-12-30T11:47:02"/>
    <x v="3"/>
    <s v="Y"/>
    <n v="1"/>
    <s v="Y"/>
    <n v="1"/>
    <n v="0"/>
    <n v="72"/>
    <d v="1899-12-30T00:03:25"/>
    <n v="205"/>
    <n v="3"/>
    <s v="Average"/>
    <s v="Unsatisfied"/>
  </r>
  <r>
    <x v="363"/>
    <x v="4"/>
    <s v="2021-01-07"/>
    <d v="1899-12-30T11:47:02"/>
    <x v="3"/>
    <s v="Y"/>
    <n v="0"/>
    <s v="Y"/>
    <n v="1"/>
    <n v="0"/>
    <n v="47"/>
    <d v="1899-12-30T00:06:37"/>
    <n v="397"/>
    <n v="5"/>
    <s v="Excellent"/>
    <s v="Satisfied"/>
  </r>
  <r>
    <x v="364"/>
    <x v="4"/>
    <s v="2021-01-07"/>
    <d v="1899-12-30T12:08:38"/>
    <x v="2"/>
    <s v="N"/>
    <n v="1"/>
    <s v="N"/>
    <n v="0"/>
    <n v="1"/>
    <m/>
    <m/>
    <n v="0"/>
    <m/>
    <e v="#N/A"/>
    <s v="Unsatisfied"/>
  </r>
  <r>
    <x v="365"/>
    <x v="3"/>
    <s v="2021-01-07"/>
    <d v="1899-12-30T12:08:38"/>
    <x v="2"/>
    <s v="Y"/>
    <n v="0"/>
    <s v="Y"/>
    <n v="1"/>
    <n v="0"/>
    <n v="29"/>
    <d v="1899-12-30T00:02:51"/>
    <n v="171"/>
    <n v="5"/>
    <s v="Excellent"/>
    <s v="Satisfied"/>
  </r>
  <r>
    <x v="366"/>
    <x v="7"/>
    <s v="2021-01-07"/>
    <d v="1899-12-30T12:36:00"/>
    <x v="4"/>
    <s v="N"/>
    <n v="1"/>
    <s v="N"/>
    <n v="0"/>
    <n v="1"/>
    <m/>
    <m/>
    <n v="0"/>
    <m/>
    <e v="#N/A"/>
    <s v="Unsatisfied"/>
  </r>
  <r>
    <x v="367"/>
    <x v="1"/>
    <s v="2021-01-07"/>
    <d v="1899-12-30T12:36:00"/>
    <x v="0"/>
    <s v="Y"/>
    <n v="1"/>
    <s v="Y"/>
    <n v="1"/>
    <n v="0"/>
    <n v="122"/>
    <d v="1899-12-30T00:01:40"/>
    <n v="100"/>
    <n v="4"/>
    <s v="Good"/>
    <s v="Satisfied"/>
  </r>
  <r>
    <x v="368"/>
    <x v="3"/>
    <s v="2021-01-07"/>
    <d v="1899-12-30T12:48:58"/>
    <x v="1"/>
    <s v="Y"/>
    <n v="1"/>
    <s v="Y"/>
    <n v="1"/>
    <n v="0"/>
    <n v="52"/>
    <d v="1899-12-30T00:04:06"/>
    <n v="246"/>
    <n v="5"/>
    <s v="Excellent"/>
    <s v="Satisfied"/>
  </r>
  <r>
    <x v="369"/>
    <x v="6"/>
    <s v="2021-01-07"/>
    <d v="1899-12-30T12:48:58"/>
    <x v="3"/>
    <s v="Y"/>
    <n v="1"/>
    <s v="Y"/>
    <n v="1"/>
    <n v="0"/>
    <n v="33"/>
    <d v="1899-12-30T00:04:26"/>
    <n v="266"/>
    <n v="4"/>
    <s v="Good"/>
    <s v="Satisfied"/>
  </r>
  <r>
    <x v="370"/>
    <x v="5"/>
    <s v="2021-01-07"/>
    <d v="1899-12-30T13:26:24"/>
    <x v="2"/>
    <s v="Y"/>
    <n v="1"/>
    <s v="Y"/>
    <n v="1"/>
    <n v="0"/>
    <n v="123"/>
    <d v="1899-12-30T00:02:24"/>
    <n v="144"/>
    <n v="3"/>
    <s v="Average"/>
    <s v="Unsatisfied"/>
  </r>
  <r>
    <x v="371"/>
    <x v="3"/>
    <s v="2021-01-07"/>
    <d v="1899-12-30T13:26:24"/>
    <x v="1"/>
    <s v="Y"/>
    <n v="0"/>
    <s v="Y"/>
    <n v="1"/>
    <n v="0"/>
    <n v="23"/>
    <d v="1899-12-30T00:02:03"/>
    <n v="123"/>
    <n v="4"/>
    <s v="Good"/>
    <s v="Satisfied"/>
  </r>
  <r>
    <x v="372"/>
    <x v="1"/>
    <s v="2021-01-07"/>
    <d v="1899-12-30T13:30:43"/>
    <x v="4"/>
    <s v="N"/>
    <n v="1"/>
    <s v="N"/>
    <n v="0"/>
    <n v="1"/>
    <m/>
    <m/>
    <n v="0"/>
    <m/>
    <e v="#N/A"/>
    <s v="Unsatisfied"/>
  </r>
  <r>
    <x v="373"/>
    <x v="2"/>
    <s v="2021-01-07"/>
    <d v="1899-12-30T13:30:43"/>
    <x v="3"/>
    <s v="Y"/>
    <n v="0"/>
    <s v="N"/>
    <n v="0"/>
    <n v="1"/>
    <n v="29"/>
    <d v="1899-12-30T00:03:25"/>
    <n v="205"/>
    <n v="5"/>
    <s v="Excellent"/>
    <s v="Satisfied"/>
  </r>
  <r>
    <x v="374"/>
    <x v="3"/>
    <s v="2021-01-07"/>
    <d v="1899-12-30T13:42:14"/>
    <x v="0"/>
    <s v="N"/>
    <n v="1"/>
    <s v="N"/>
    <n v="0"/>
    <n v="1"/>
    <m/>
    <m/>
    <n v="0"/>
    <m/>
    <e v="#N/A"/>
    <s v="Unsatisfied"/>
  </r>
  <r>
    <x v="375"/>
    <x v="1"/>
    <s v="2021-01-07"/>
    <d v="1899-12-30T13:42:14"/>
    <x v="4"/>
    <s v="Y"/>
    <n v="1"/>
    <s v="Y"/>
    <n v="1"/>
    <n v="0"/>
    <n v="54"/>
    <d v="1899-12-30T00:03:48"/>
    <n v="228"/>
    <n v="5"/>
    <s v="Excellent"/>
    <s v="Satisfied"/>
  </r>
  <r>
    <x v="376"/>
    <x v="7"/>
    <s v="2021-01-07"/>
    <d v="1899-12-30T13:45:07"/>
    <x v="4"/>
    <s v="Y"/>
    <n v="1"/>
    <s v="Y"/>
    <n v="1"/>
    <n v="0"/>
    <n v="14"/>
    <d v="1899-12-30T00:04:43"/>
    <n v="283"/>
    <n v="4"/>
    <s v="Good"/>
    <s v="Satisfied"/>
  </r>
  <r>
    <x v="377"/>
    <x v="7"/>
    <s v="2021-01-07"/>
    <d v="1899-12-30T13:45:07"/>
    <x v="2"/>
    <s v="Y"/>
    <n v="1"/>
    <s v="Y"/>
    <n v="1"/>
    <n v="0"/>
    <n v="11"/>
    <d v="1899-12-30T00:04:25"/>
    <n v="265"/>
    <n v="3"/>
    <s v="Average"/>
    <s v="Unsatisfied"/>
  </r>
  <r>
    <x v="378"/>
    <x v="5"/>
    <s v="2021-01-07"/>
    <d v="1899-12-30T14:31:12"/>
    <x v="2"/>
    <s v="Y"/>
    <n v="1"/>
    <s v="Y"/>
    <n v="1"/>
    <n v="0"/>
    <n v="84"/>
    <d v="1899-12-30T00:04:59"/>
    <n v="299"/>
    <n v="1"/>
    <s v="Very poor"/>
    <s v="Unsatisfied"/>
  </r>
  <r>
    <x v="379"/>
    <x v="6"/>
    <s v="2021-01-07"/>
    <d v="1899-12-30T14:31:12"/>
    <x v="2"/>
    <s v="Y"/>
    <n v="1"/>
    <s v="Y"/>
    <n v="1"/>
    <n v="0"/>
    <n v="21"/>
    <d v="1899-12-30T00:02:51"/>
    <n v="171"/>
    <n v="4"/>
    <s v="Good"/>
    <s v="Satisfied"/>
  </r>
  <r>
    <x v="380"/>
    <x v="6"/>
    <s v="2021-01-07"/>
    <d v="1899-12-30T15:53:17"/>
    <x v="1"/>
    <s v="Y"/>
    <n v="0"/>
    <s v="N"/>
    <n v="0"/>
    <n v="1"/>
    <n v="81"/>
    <d v="1899-12-30T00:05:10"/>
    <n v="310"/>
    <n v="3"/>
    <s v="Average"/>
    <s v="Unsatisfied"/>
  </r>
  <r>
    <x v="381"/>
    <x v="7"/>
    <s v="2021-01-07"/>
    <d v="1899-12-30T15:53:17"/>
    <x v="2"/>
    <s v="N"/>
    <n v="0"/>
    <s v="N"/>
    <n v="0"/>
    <n v="1"/>
    <m/>
    <m/>
    <n v="0"/>
    <m/>
    <e v="#N/A"/>
    <s v="Unsatisfied"/>
  </r>
  <r>
    <x v="382"/>
    <x v="0"/>
    <s v="2021-01-07"/>
    <d v="1899-12-30T16:07:41"/>
    <x v="3"/>
    <s v="N"/>
    <n v="1"/>
    <s v="N"/>
    <n v="0"/>
    <n v="1"/>
    <m/>
    <m/>
    <n v="0"/>
    <m/>
    <e v="#N/A"/>
    <s v="Unsatisfied"/>
  </r>
  <r>
    <x v="383"/>
    <x v="2"/>
    <s v="2021-01-07"/>
    <d v="1899-12-30T16:07:41"/>
    <x v="1"/>
    <s v="Y"/>
    <n v="1"/>
    <s v="Y"/>
    <n v="1"/>
    <n v="0"/>
    <n v="84"/>
    <d v="1899-12-30T00:06:22"/>
    <n v="382"/>
    <n v="4"/>
    <s v="Good"/>
    <s v="Satisfied"/>
  </r>
  <r>
    <x v="384"/>
    <x v="6"/>
    <s v="2021-01-07"/>
    <d v="1899-12-30T16:29:17"/>
    <x v="4"/>
    <s v="Y"/>
    <n v="1"/>
    <s v="Y"/>
    <n v="1"/>
    <n v="0"/>
    <n v="118"/>
    <d v="1899-12-30T00:03:35"/>
    <n v="215"/>
    <n v="2"/>
    <s v="Poor"/>
    <s v="Unsatisfied"/>
  </r>
  <r>
    <x v="385"/>
    <x v="1"/>
    <s v="2021-01-07"/>
    <d v="1899-12-30T16:29:17"/>
    <x v="1"/>
    <s v="Y"/>
    <n v="1"/>
    <s v="Y"/>
    <n v="1"/>
    <n v="0"/>
    <n v="35"/>
    <d v="1899-12-30T00:06:15"/>
    <n v="375"/>
    <n v="2"/>
    <s v="Poor"/>
    <s v="Unsatisfied"/>
  </r>
  <r>
    <x v="386"/>
    <x v="7"/>
    <s v="2021-01-07"/>
    <d v="1899-12-30T16:40:48"/>
    <x v="2"/>
    <s v="Y"/>
    <n v="1"/>
    <s v="Y"/>
    <n v="1"/>
    <n v="0"/>
    <n v="82"/>
    <d v="1899-12-30T00:02:13"/>
    <n v="133"/>
    <n v="3"/>
    <s v="Average"/>
    <s v="Unsatisfied"/>
  </r>
  <r>
    <x v="387"/>
    <x v="4"/>
    <s v="2021-01-07"/>
    <d v="1899-12-30T16:40:48"/>
    <x v="4"/>
    <s v="Y"/>
    <n v="1"/>
    <s v="Y"/>
    <n v="1"/>
    <n v="0"/>
    <n v="119"/>
    <d v="1899-12-30T00:03:03"/>
    <n v="183"/>
    <n v="4"/>
    <s v="Good"/>
    <s v="Satisfied"/>
  </r>
  <r>
    <x v="388"/>
    <x v="4"/>
    <s v="2021-01-07"/>
    <d v="1899-12-30T17:03:50"/>
    <x v="0"/>
    <s v="Y"/>
    <n v="1"/>
    <s v="Y"/>
    <n v="1"/>
    <n v="0"/>
    <n v="107"/>
    <d v="1899-12-30T00:06:46"/>
    <n v="406"/>
    <n v="2"/>
    <s v="Poor"/>
    <s v="Unsatisfied"/>
  </r>
  <r>
    <x v="389"/>
    <x v="5"/>
    <s v="2021-01-07"/>
    <d v="1899-12-30T17:03:50"/>
    <x v="0"/>
    <s v="Y"/>
    <n v="1"/>
    <s v="Y"/>
    <n v="1"/>
    <n v="0"/>
    <n v="86"/>
    <d v="1899-12-30T00:00:42"/>
    <n v="42"/>
    <n v="4"/>
    <s v="Good"/>
    <s v="Satisfied"/>
  </r>
  <r>
    <x v="390"/>
    <x v="0"/>
    <s v="2021-01-07"/>
    <d v="1899-12-30T17:39:50"/>
    <x v="4"/>
    <s v="Y"/>
    <n v="1"/>
    <s v="Y"/>
    <n v="1"/>
    <n v="0"/>
    <n v="76"/>
    <d v="1899-12-30T00:01:23"/>
    <n v="83"/>
    <n v="4"/>
    <s v="Good"/>
    <s v="Satisfied"/>
  </r>
  <r>
    <x v="391"/>
    <x v="2"/>
    <s v="2021-01-07"/>
    <d v="1899-12-30T17:39:50"/>
    <x v="4"/>
    <s v="Y"/>
    <n v="1"/>
    <s v="N"/>
    <n v="0"/>
    <n v="1"/>
    <n v="78"/>
    <d v="1899-12-30T00:03:07"/>
    <n v="187"/>
    <n v="3"/>
    <s v="Average"/>
    <s v="Unsatisfied"/>
  </r>
  <r>
    <x v="392"/>
    <x v="4"/>
    <s v="2021-01-07"/>
    <d v="1899-12-30T17:47:02"/>
    <x v="3"/>
    <s v="Y"/>
    <n v="0"/>
    <s v="Y"/>
    <n v="1"/>
    <n v="0"/>
    <n v="118"/>
    <d v="1899-12-30T00:00:33"/>
    <n v="33"/>
    <n v="3"/>
    <s v="Average"/>
    <s v="Unsatisfied"/>
  </r>
  <r>
    <x v="393"/>
    <x v="0"/>
    <s v="2021-01-07"/>
    <d v="1899-12-30T17:47:02"/>
    <x v="1"/>
    <s v="N"/>
    <n v="1"/>
    <s v="N"/>
    <n v="0"/>
    <n v="1"/>
    <m/>
    <m/>
    <n v="0"/>
    <m/>
    <e v="#N/A"/>
    <s v="Unsatisfied"/>
  </r>
  <r>
    <x v="394"/>
    <x v="5"/>
    <s v="2021-01-07"/>
    <d v="1899-12-30T17:48:29"/>
    <x v="3"/>
    <s v="Y"/>
    <n v="1"/>
    <s v="Y"/>
    <n v="1"/>
    <n v="0"/>
    <n v="47"/>
    <d v="1899-12-30T00:02:02"/>
    <n v="122"/>
    <n v="5"/>
    <s v="Excellent"/>
    <s v="Satisfied"/>
  </r>
  <r>
    <x v="395"/>
    <x v="0"/>
    <s v="2021-01-07"/>
    <d v="1899-12-30T17:48:29"/>
    <x v="3"/>
    <s v="Y"/>
    <n v="1"/>
    <s v="Y"/>
    <n v="1"/>
    <n v="0"/>
    <n v="86"/>
    <d v="1899-12-30T00:02:58"/>
    <n v="178"/>
    <n v="2"/>
    <s v="Poor"/>
    <s v="Unsatisfied"/>
  </r>
  <r>
    <x v="396"/>
    <x v="3"/>
    <s v="2021-01-07"/>
    <d v="1899-12-30T17:55:41"/>
    <x v="1"/>
    <s v="Y"/>
    <n v="1"/>
    <s v="Y"/>
    <n v="1"/>
    <n v="0"/>
    <n v="76"/>
    <d v="1899-12-30T00:05:52"/>
    <n v="352"/>
    <n v="3"/>
    <s v="Average"/>
    <s v="Unsatisfied"/>
  </r>
  <r>
    <x v="397"/>
    <x v="4"/>
    <s v="2021-01-07"/>
    <d v="1899-12-30T17:55:41"/>
    <x v="2"/>
    <s v="Y"/>
    <n v="1"/>
    <s v="Y"/>
    <n v="1"/>
    <n v="0"/>
    <n v="32"/>
    <d v="1899-12-30T00:03:23"/>
    <n v="203"/>
    <n v="4"/>
    <s v="Good"/>
    <s v="Satisfied"/>
  </r>
  <r>
    <x v="398"/>
    <x v="5"/>
    <s v="2021-01-08"/>
    <d v="1899-12-30T09:00:00"/>
    <x v="3"/>
    <s v="Y"/>
    <n v="1"/>
    <s v="Y"/>
    <n v="1"/>
    <n v="0"/>
    <n v="98"/>
    <d v="1899-12-30T00:03:33"/>
    <n v="213"/>
    <n v="5"/>
    <s v="Excellent"/>
    <s v="Satisfied"/>
  </r>
  <r>
    <x v="399"/>
    <x v="4"/>
    <s v="2021-01-08"/>
    <d v="1899-12-30T09:00:00"/>
    <x v="1"/>
    <s v="Y"/>
    <n v="1"/>
    <s v="Y"/>
    <n v="1"/>
    <n v="0"/>
    <n v="86"/>
    <d v="1899-12-30T00:00:37"/>
    <n v="37"/>
    <n v="4"/>
    <s v="Good"/>
    <s v="Satisfied"/>
  </r>
  <r>
    <x v="400"/>
    <x v="0"/>
    <s v="2021-01-08"/>
    <d v="1899-12-30T09:24:29"/>
    <x v="1"/>
    <s v="Y"/>
    <n v="1"/>
    <s v="Y"/>
    <n v="1"/>
    <n v="0"/>
    <n v="37"/>
    <d v="1899-12-30T00:01:05"/>
    <n v="65"/>
    <n v="3"/>
    <s v="Average"/>
    <s v="Unsatisfied"/>
  </r>
  <r>
    <x v="401"/>
    <x v="3"/>
    <s v="2021-01-08"/>
    <d v="1899-12-30T09:24:29"/>
    <x v="3"/>
    <s v="Y"/>
    <n v="1"/>
    <s v="Y"/>
    <n v="1"/>
    <n v="0"/>
    <n v="15"/>
    <d v="1899-12-30T00:04:27"/>
    <n v="267"/>
    <n v="5"/>
    <s v="Excellent"/>
    <s v="Satisfied"/>
  </r>
  <r>
    <x v="402"/>
    <x v="0"/>
    <s v="2021-01-08"/>
    <d v="1899-12-30T09:47:31"/>
    <x v="0"/>
    <s v="Y"/>
    <n v="0"/>
    <s v="Y"/>
    <n v="1"/>
    <n v="0"/>
    <n v="114"/>
    <d v="1899-12-30T00:04:13"/>
    <n v="253"/>
    <n v="5"/>
    <s v="Excellent"/>
    <s v="Satisfied"/>
  </r>
  <r>
    <x v="403"/>
    <x v="2"/>
    <s v="2021-01-08"/>
    <d v="1899-12-30T09:47:31"/>
    <x v="2"/>
    <s v="N"/>
    <n v="0"/>
    <s v="N"/>
    <n v="0"/>
    <n v="1"/>
    <m/>
    <m/>
    <n v="0"/>
    <m/>
    <e v="#N/A"/>
    <s v="Unsatisfied"/>
  </r>
  <r>
    <x v="404"/>
    <x v="4"/>
    <s v="2021-01-08"/>
    <d v="1899-12-30T09:59:02"/>
    <x v="1"/>
    <s v="N"/>
    <n v="0"/>
    <s v="N"/>
    <n v="0"/>
    <n v="1"/>
    <m/>
    <m/>
    <n v="0"/>
    <m/>
    <e v="#N/A"/>
    <s v="Unsatisfied"/>
  </r>
  <r>
    <x v="405"/>
    <x v="6"/>
    <s v="2021-01-08"/>
    <d v="1899-12-30T09:59:02"/>
    <x v="4"/>
    <s v="N"/>
    <n v="1"/>
    <s v="N"/>
    <n v="0"/>
    <n v="1"/>
    <m/>
    <m/>
    <n v="0"/>
    <m/>
    <e v="#N/A"/>
    <s v="Unsatisfied"/>
  </r>
  <r>
    <x v="406"/>
    <x v="6"/>
    <s v="2021-01-08"/>
    <d v="1899-12-30T10:42:14"/>
    <x v="4"/>
    <s v="Y"/>
    <n v="0"/>
    <s v="N"/>
    <n v="0"/>
    <n v="1"/>
    <n v="23"/>
    <d v="1899-12-30T00:02:16"/>
    <n v="136"/>
    <n v="3"/>
    <s v="Average"/>
    <s v="Unsatisfied"/>
  </r>
  <r>
    <x v="407"/>
    <x v="7"/>
    <s v="2021-01-08"/>
    <d v="1899-12-30T10:42:14"/>
    <x v="2"/>
    <s v="N"/>
    <n v="1"/>
    <s v="N"/>
    <n v="0"/>
    <n v="1"/>
    <m/>
    <m/>
    <n v="0"/>
    <m/>
    <e v="#N/A"/>
    <s v="Unsatisfied"/>
  </r>
  <r>
    <x v="408"/>
    <x v="5"/>
    <s v="2021-01-08"/>
    <d v="1899-12-30T10:49:26"/>
    <x v="3"/>
    <s v="Y"/>
    <n v="1"/>
    <s v="Y"/>
    <n v="1"/>
    <n v="0"/>
    <n v="69"/>
    <d v="1899-12-30T00:05:41"/>
    <n v="341"/>
    <n v="3"/>
    <s v="Average"/>
    <s v="Unsatisfied"/>
  </r>
  <r>
    <x v="409"/>
    <x v="2"/>
    <s v="2021-01-08"/>
    <d v="1899-12-30T10:49:26"/>
    <x v="0"/>
    <s v="Y"/>
    <n v="1"/>
    <s v="Y"/>
    <n v="1"/>
    <n v="0"/>
    <n v="15"/>
    <d v="1899-12-30T00:06:10"/>
    <n v="370"/>
    <n v="4"/>
    <s v="Good"/>
    <s v="Satisfied"/>
  </r>
  <r>
    <x v="410"/>
    <x v="1"/>
    <s v="2021-01-08"/>
    <d v="1899-12-30T10:49:26"/>
    <x v="1"/>
    <s v="Y"/>
    <n v="1"/>
    <s v="Y"/>
    <n v="1"/>
    <n v="0"/>
    <n v="119"/>
    <d v="1899-12-30T00:05:28"/>
    <n v="328"/>
    <n v="3"/>
    <s v="Average"/>
    <s v="Unsatisfied"/>
  </r>
  <r>
    <x v="411"/>
    <x v="1"/>
    <s v="2021-01-08"/>
    <d v="1899-12-30T10:49:26"/>
    <x v="4"/>
    <s v="Y"/>
    <n v="1"/>
    <s v="Y"/>
    <n v="1"/>
    <n v="0"/>
    <n v="68"/>
    <d v="1899-12-30T00:05:17"/>
    <n v="317"/>
    <n v="1"/>
    <s v="Very poor"/>
    <s v="Unsatisfied"/>
  </r>
  <r>
    <x v="412"/>
    <x v="0"/>
    <s v="2021-01-08"/>
    <d v="1899-12-30T11:00:58"/>
    <x v="0"/>
    <s v="Y"/>
    <n v="1"/>
    <s v="Y"/>
    <n v="1"/>
    <n v="0"/>
    <n v="115"/>
    <d v="1899-12-30T00:06:10"/>
    <n v="370"/>
    <n v="3"/>
    <s v="Average"/>
    <s v="Unsatisfied"/>
  </r>
  <r>
    <x v="413"/>
    <x v="5"/>
    <s v="2021-01-08"/>
    <d v="1899-12-30T11:00:58"/>
    <x v="0"/>
    <s v="Y"/>
    <n v="1"/>
    <s v="Y"/>
    <n v="1"/>
    <n v="0"/>
    <n v="84"/>
    <d v="1899-12-30T00:01:11"/>
    <n v="71"/>
    <n v="5"/>
    <s v="Excellent"/>
    <s v="Satisfied"/>
  </r>
  <r>
    <x v="414"/>
    <x v="7"/>
    <s v="2021-01-08"/>
    <d v="1899-12-30T11:16:48"/>
    <x v="0"/>
    <s v="Y"/>
    <n v="1"/>
    <s v="N"/>
    <n v="0"/>
    <n v="1"/>
    <n v="59"/>
    <d v="1899-12-30T00:01:17"/>
    <n v="77"/>
    <n v="4"/>
    <s v="Good"/>
    <s v="Satisfied"/>
  </r>
  <r>
    <x v="415"/>
    <x v="0"/>
    <s v="2021-01-08"/>
    <d v="1899-12-30T11:16:48"/>
    <x v="1"/>
    <s v="Y"/>
    <n v="0"/>
    <s v="N"/>
    <n v="0"/>
    <n v="1"/>
    <n v="112"/>
    <d v="1899-12-30T00:03:34"/>
    <n v="214"/>
    <n v="4"/>
    <s v="Good"/>
    <s v="Satisfied"/>
  </r>
  <r>
    <x v="416"/>
    <x v="7"/>
    <s v="2021-01-08"/>
    <d v="1899-12-30T11:16:48"/>
    <x v="0"/>
    <s v="N"/>
    <n v="1"/>
    <s v="N"/>
    <n v="0"/>
    <n v="1"/>
    <m/>
    <m/>
    <n v="0"/>
    <m/>
    <e v="#N/A"/>
    <s v="Unsatisfied"/>
  </r>
  <r>
    <x v="417"/>
    <x v="7"/>
    <s v="2021-01-08"/>
    <d v="1899-12-30T11:16:48"/>
    <x v="3"/>
    <s v="Y"/>
    <n v="1"/>
    <s v="Y"/>
    <n v="1"/>
    <n v="0"/>
    <n v="39"/>
    <d v="1899-12-30T00:04:51"/>
    <n v="291"/>
    <n v="3"/>
    <s v="Average"/>
    <s v="Unsatisfied"/>
  </r>
  <r>
    <x v="418"/>
    <x v="4"/>
    <s v="2021-01-08"/>
    <d v="1899-12-30T12:12:58"/>
    <x v="4"/>
    <s v="Y"/>
    <n v="1"/>
    <s v="Y"/>
    <n v="1"/>
    <n v="0"/>
    <n v="31"/>
    <d v="1899-12-30T00:06:35"/>
    <n v="395"/>
    <n v="5"/>
    <s v="Excellent"/>
    <s v="Satisfied"/>
  </r>
  <r>
    <x v="419"/>
    <x v="7"/>
    <s v="2021-01-08"/>
    <d v="1899-12-30T12:12:58"/>
    <x v="4"/>
    <s v="Y"/>
    <n v="1"/>
    <s v="Y"/>
    <n v="1"/>
    <n v="0"/>
    <n v="112"/>
    <d v="1899-12-30T00:03:41"/>
    <n v="221"/>
    <n v="2"/>
    <s v="Poor"/>
    <s v="Unsatisfied"/>
  </r>
  <r>
    <x v="420"/>
    <x v="3"/>
    <s v="2021-01-08"/>
    <d v="1899-12-30T12:14:24"/>
    <x v="4"/>
    <s v="Y"/>
    <n v="1"/>
    <s v="Y"/>
    <n v="1"/>
    <n v="0"/>
    <n v="49"/>
    <d v="1899-12-30T00:02:25"/>
    <n v="145"/>
    <n v="4"/>
    <s v="Good"/>
    <s v="Satisfied"/>
  </r>
  <r>
    <x v="421"/>
    <x v="3"/>
    <s v="2021-01-08"/>
    <d v="1899-12-30T12:14:24"/>
    <x v="1"/>
    <s v="Y"/>
    <n v="1"/>
    <s v="Y"/>
    <n v="1"/>
    <n v="0"/>
    <n v="18"/>
    <d v="1899-12-30T00:06:38"/>
    <n v="398"/>
    <n v="3"/>
    <s v="Average"/>
    <s v="Unsatisfied"/>
  </r>
  <r>
    <x v="422"/>
    <x v="2"/>
    <s v="2021-01-08"/>
    <d v="1899-12-30T12:38:53"/>
    <x v="1"/>
    <s v="Y"/>
    <n v="1"/>
    <s v="Y"/>
    <n v="1"/>
    <n v="0"/>
    <n v="80"/>
    <d v="1899-12-30T00:02:43"/>
    <n v="163"/>
    <n v="4"/>
    <s v="Good"/>
    <s v="Satisfied"/>
  </r>
  <r>
    <x v="423"/>
    <x v="7"/>
    <s v="2021-01-08"/>
    <d v="1899-12-30T12:38:53"/>
    <x v="3"/>
    <s v="Y"/>
    <n v="0"/>
    <s v="Y"/>
    <n v="1"/>
    <n v="0"/>
    <n v="57"/>
    <d v="1899-12-30T00:02:33"/>
    <n v="153"/>
    <n v="3"/>
    <s v="Average"/>
    <s v="Unsatisfied"/>
  </r>
  <r>
    <x v="424"/>
    <x v="2"/>
    <s v="2021-01-08"/>
    <d v="1899-12-30T12:48:58"/>
    <x v="0"/>
    <s v="N"/>
    <n v="1"/>
    <s v="N"/>
    <n v="0"/>
    <n v="1"/>
    <m/>
    <m/>
    <n v="0"/>
    <m/>
    <e v="#N/A"/>
    <s v="Unsatisfied"/>
  </r>
  <r>
    <x v="425"/>
    <x v="0"/>
    <s v="2021-01-08"/>
    <d v="1899-12-30T12:48:58"/>
    <x v="0"/>
    <s v="Y"/>
    <n v="0"/>
    <s v="N"/>
    <n v="0"/>
    <n v="1"/>
    <n v="87"/>
    <d v="1899-12-30T00:06:18"/>
    <n v="378"/>
    <n v="4"/>
    <s v="Good"/>
    <s v="Satisfied"/>
  </r>
  <r>
    <x v="426"/>
    <x v="0"/>
    <s v="2021-01-08"/>
    <d v="1899-12-30T13:10:34"/>
    <x v="2"/>
    <s v="N"/>
    <n v="1"/>
    <s v="N"/>
    <n v="0"/>
    <n v="1"/>
    <m/>
    <m/>
    <n v="0"/>
    <m/>
    <e v="#N/A"/>
    <s v="Unsatisfied"/>
  </r>
  <r>
    <x v="427"/>
    <x v="3"/>
    <s v="2021-01-08"/>
    <d v="1899-12-30T13:10:34"/>
    <x v="4"/>
    <s v="Y"/>
    <n v="0"/>
    <s v="Y"/>
    <n v="1"/>
    <n v="0"/>
    <n v="81"/>
    <d v="1899-12-30T00:05:56"/>
    <n v="356"/>
    <n v="3"/>
    <s v="Average"/>
    <s v="Unsatisfied"/>
  </r>
  <r>
    <x v="428"/>
    <x v="5"/>
    <s v="2021-01-08"/>
    <d v="1899-12-30T13:10:34"/>
    <x v="1"/>
    <s v="N"/>
    <n v="1"/>
    <s v="N"/>
    <n v="0"/>
    <n v="1"/>
    <m/>
    <m/>
    <n v="0"/>
    <m/>
    <e v="#N/A"/>
    <s v="Unsatisfied"/>
  </r>
  <r>
    <x v="429"/>
    <x v="4"/>
    <s v="2021-01-08"/>
    <d v="1899-12-30T13:10:34"/>
    <x v="4"/>
    <s v="Y"/>
    <n v="1"/>
    <s v="Y"/>
    <n v="1"/>
    <n v="0"/>
    <n v="47"/>
    <d v="1899-12-30T00:02:11"/>
    <n v="131"/>
    <n v="5"/>
    <s v="Excellent"/>
    <s v="Satisfied"/>
  </r>
  <r>
    <x v="430"/>
    <x v="5"/>
    <s v="2021-01-08"/>
    <d v="1899-12-30T13:17:46"/>
    <x v="4"/>
    <s v="Y"/>
    <n v="0"/>
    <s v="Y"/>
    <n v="1"/>
    <n v="0"/>
    <n v="57"/>
    <d v="1899-12-30T00:06:15"/>
    <n v="375"/>
    <n v="4"/>
    <s v="Good"/>
    <s v="Satisfied"/>
  </r>
  <r>
    <x v="431"/>
    <x v="1"/>
    <s v="2021-01-08"/>
    <d v="1899-12-30T13:17:46"/>
    <x v="2"/>
    <s v="N"/>
    <n v="1"/>
    <s v="N"/>
    <n v="0"/>
    <n v="1"/>
    <m/>
    <m/>
    <n v="0"/>
    <m/>
    <e v="#N/A"/>
    <s v="Unsatisfied"/>
  </r>
  <r>
    <x v="432"/>
    <x v="5"/>
    <s v="2021-01-08"/>
    <d v="1899-12-30T13:43:41"/>
    <x v="0"/>
    <s v="Y"/>
    <n v="1"/>
    <s v="Y"/>
    <n v="1"/>
    <n v="0"/>
    <n v="104"/>
    <d v="1899-12-30T00:03:55"/>
    <n v="235"/>
    <n v="4"/>
    <s v="Good"/>
    <s v="Satisfied"/>
  </r>
  <r>
    <x v="433"/>
    <x v="1"/>
    <s v="2021-01-08"/>
    <d v="1899-12-30T13:43:41"/>
    <x v="3"/>
    <s v="Y"/>
    <n v="1"/>
    <s v="Y"/>
    <n v="1"/>
    <n v="0"/>
    <n v="16"/>
    <d v="1899-12-30T00:05:46"/>
    <n v="346"/>
    <n v="3"/>
    <s v="Average"/>
    <s v="Unsatisfied"/>
  </r>
  <r>
    <x v="434"/>
    <x v="3"/>
    <s v="2021-01-08"/>
    <d v="1899-12-30T15:37:26"/>
    <x v="4"/>
    <s v="Y"/>
    <n v="0"/>
    <s v="Y"/>
    <n v="1"/>
    <n v="0"/>
    <n v="37"/>
    <d v="1899-12-30T00:04:13"/>
    <n v="253"/>
    <n v="4"/>
    <s v="Good"/>
    <s v="Satisfied"/>
  </r>
  <r>
    <x v="435"/>
    <x v="0"/>
    <s v="2021-01-08"/>
    <d v="1899-12-30T15:37:26"/>
    <x v="3"/>
    <s v="N"/>
    <n v="1"/>
    <s v="N"/>
    <n v="0"/>
    <n v="1"/>
    <m/>
    <m/>
    <n v="0"/>
    <m/>
    <e v="#N/A"/>
    <s v="Unsatisfied"/>
  </r>
  <r>
    <x v="436"/>
    <x v="2"/>
    <s v="2021-01-08"/>
    <d v="1899-12-30T15:43:12"/>
    <x v="1"/>
    <s v="Y"/>
    <n v="1"/>
    <s v="Y"/>
    <n v="1"/>
    <n v="0"/>
    <n v="61"/>
    <d v="1899-12-30T00:02:06"/>
    <n v="126"/>
    <n v="4"/>
    <s v="Good"/>
    <s v="Satisfied"/>
  </r>
  <r>
    <x v="437"/>
    <x v="2"/>
    <s v="2021-01-08"/>
    <d v="1899-12-30T15:43:12"/>
    <x v="3"/>
    <s v="Y"/>
    <n v="1"/>
    <s v="N"/>
    <n v="0"/>
    <n v="1"/>
    <n v="41"/>
    <d v="1899-12-30T00:03:10"/>
    <n v="190"/>
    <n v="4"/>
    <s v="Good"/>
    <s v="Satisfied"/>
  </r>
  <r>
    <x v="438"/>
    <x v="0"/>
    <s v="2021-01-08"/>
    <d v="1899-12-30T15:53:17"/>
    <x v="4"/>
    <s v="Y"/>
    <n v="1"/>
    <s v="Y"/>
    <n v="1"/>
    <n v="0"/>
    <n v="40"/>
    <d v="1899-12-30T00:01:21"/>
    <n v="81"/>
    <n v="4"/>
    <s v="Good"/>
    <s v="Satisfied"/>
  </r>
  <r>
    <x v="439"/>
    <x v="0"/>
    <s v="2021-01-08"/>
    <d v="1899-12-30T15:53:17"/>
    <x v="3"/>
    <s v="Y"/>
    <n v="1"/>
    <s v="Y"/>
    <n v="1"/>
    <n v="0"/>
    <n v="55"/>
    <d v="1899-12-30T00:05:21"/>
    <n v="321"/>
    <n v="2"/>
    <s v="Poor"/>
    <s v="Unsatisfied"/>
  </r>
  <r>
    <x v="440"/>
    <x v="3"/>
    <s v="2021-01-08"/>
    <d v="1899-12-30T15:54:43"/>
    <x v="3"/>
    <s v="Y"/>
    <n v="1"/>
    <s v="Y"/>
    <n v="1"/>
    <n v="0"/>
    <n v="92"/>
    <d v="1899-12-30T00:00:53"/>
    <n v="53"/>
    <n v="3"/>
    <s v="Average"/>
    <s v="Unsatisfied"/>
  </r>
  <r>
    <x v="441"/>
    <x v="7"/>
    <s v="2021-01-08"/>
    <d v="1899-12-30T15:54:43"/>
    <x v="0"/>
    <s v="Y"/>
    <n v="1"/>
    <s v="Y"/>
    <n v="1"/>
    <n v="0"/>
    <n v="118"/>
    <d v="1899-12-30T00:01:38"/>
    <n v="98"/>
    <n v="5"/>
    <s v="Excellent"/>
    <s v="Satisfied"/>
  </r>
  <r>
    <x v="442"/>
    <x v="7"/>
    <s v="2021-01-08"/>
    <d v="1899-12-30T16:37:55"/>
    <x v="4"/>
    <s v="Y"/>
    <n v="1"/>
    <s v="Y"/>
    <n v="1"/>
    <n v="0"/>
    <n v="82"/>
    <d v="1899-12-30T00:05:43"/>
    <n v="343"/>
    <n v="3"/>
    <s v="Average"/>
    <s v="Unsatisfied"/>
  </r>
  <r>
    <x v="443"/>
    <x v="7"/>
    <s v="2021-01-08"/>
    <d v="1899-12-30T16:37:55"/>
    <x v="4"/>
    <s v="Y"/>
    <n v="1"/>
    <s v="Y"/>
    <n v="1"/>
    <n v="0"/>
    <n v="83"/>
    <d v="1899-12-30T00:01:20"/>
    <n v="80"/>
    <n v="3"/>
    <s v="Average"/>
    <s v="Unsatisfied"/>
  </r>
  <r>
    <x v="444"/>
    <x v="4"/>
    <s v="2021-01-08"/>
    <d v="1899-12-30T18:00:00"/>
    <x v="2"/>
    <s v="Y"/>
    <n v="1"/>
    <s v="Y"/>
    <n v="1"/>
    <n v="0"/>
    <n v="78"/>
    <d v="1899-12-30T00:05:13"/>
    <n v="313"/>
    <n v="2"/>
    <s v="Poor"/>
    <s v="Unsatisfied"/>
  </r>
  <r>
    <x v="445"/>
    <x v="0"/>
    <s v="2021-01-08"/>
    <d v="1899-12-30T18:00:00"/>
    <x v="2"/>
    <s v="Y"/>
    <n v="1"/>
    <s v="N"/>
    <n v="0"/>
    <n v="1"/>
    <n v="111"/>
    <d v="1899-12-30T00:05:14"/>
    <n v="314"/>
    <n v="5"/>
    <s v="Excellent"/>
    <s v="Satisfied"/>
  </r>
  <r>
    <x v="446"/>
    <x v="4"/>
    <s v="2021-01-09"/>
    <d v="1899-12-30T09:07:12"/>
    <x v="0"/>
    <s v="Y"/>
    <n v="1"/>
    <s v="Y"/>
    <n v="1"/>
    <n v="0"/>
    <n v="107"/>
    <d v="1899-12-30T00:05:22"/>
    <n v="322"/>
    <n v="4"/>
    <s v="Good"/>
    <s v="Satisfied"/>
  </r>
  <r>
    <x v="447"/>
    <x v="6"/>
    <s v="2021-01-09"/>
    <d v="1899-12-30T09:07:12"/>
    <x v="4"/>
    <s v="Y"/>
    <n v="1"/>
    <s v="Y"/>
    <n v="1"/>
    <n v="0"/>
    <n v="108"/>
    <d v="1899-12-30T00:04:03"/>
    <n v="243"/>
    <n v="2"/>
    <s v="Poor"/>
    <s v="Unsatisfied"/>
  </r>
  <r>
    <x v="448"/>
    <x v="3"/>
    <s v="2021-01-09"/>
    <d v="1899-12-30T09:24:29"/>
    <x v="2"/>
    <s v="Y"/>
    <n v="1"/>
    <s v="Y"/>
    <n v="1"/>
    <n v="0"/>
    <n v="97"/>
    <d v="1899-12-30T00:02:39"/>
    <n v="159"/>
    <n v="5"/>
    <s v="Excellent"/>
    <s v="Satisfied"/>
  </r>
  <r>
    <x v="449"/>
    <x v="7"/>
    <s v="2021-01-09"/>
    <d v="1899-12-30T09:24:29"/>
    <x v="4"/>
    <s v="Y"/>
    <n v="1"/>
    <s v="Y"/>
    <n v="1"/>
    <n v="0"/>
    <n v="31"/>
    <d v="1899-12-30T00:06:20"/>
    <n v="380"/>
    <n v="5"/>
    <s v="Excellent"/>
    <s v="Satisfied"/>
  </r>
  <r>
    <x v="450"/>
    <x v="6"/>
    <s v="2021-01-09"/>
    <d v="1899-12-30T09:34:34"/>
    <x v="2"/>
    <s v="Y"/>
    <n v="1"/>
    <s v="Y"/>
    <n v="1"/>
    <n v="0"/>
    <n v="20"/>
    <d v="1899-12-30T00:01:49"/>
    <n v="109"/>
    <n v="4"/>
    <s v="Good"/>
    <s v="Satisfied"/>
  </r>
  <r>
    <x v="451"/>
    <x v="4"/>
    <s v="2021-01-09"/>
    <d v="1899-12-30T09:34:34"/>
    <x v="3"/>
    <s v="Y"/>
    <n v="1"/>
    <s v="Y"/>
    <n v="1"/>
    <n v="0"/>
    <n v="110"/>
    <d v="1899-12-30T00:06:53"/>
    <n v="413"/>
    <n v="3"/>
    <s v="Average"/>
    <s v="Unsatisfied"/>
  </r>
  <r>
    <x v="452"/>
    <x v="7"/>
    <s v="2021-01-09"/>
    <d v="1899-12-30T10:22:05"/>
    <x v="1"/>
    <s v="Y"/>
    <n v="1"/>
    <s v="Y"/>
    <n v="1"/>
    <n v="0"/>
    <n v="86"/>
    <d v="1899-12-30T00:05:02"/>
    <n v="302"/>
    <n v="5"/>
    <s v="Excellent"/>
    <s v="Satisfied"/>
  </r>
  <r>
    <x v="453"/>
    <x v="1"/>
    <s v="2021-01-09"/>
    <d v="1899-12-30T10:22:05"/>
    <x v="4"/>
    <s v="Y"/>
    <n v="1"/>
    <s v="Y"/>
    <n v="1"/>
    <n v="0"/>
    <n v="77"/>
    <d v="1899-12-30T00:02:11"/>
    <n v="131"/>
    <n v="4"/>
    <s v="Good"/>
    <s v="Satisfied"/>
  </r>
  <r>
    <x v="454"/>
    <x v="0"/>
    <s v="2021-01-09"/>
    <d v="1899-12-30T10:29:17"/>
    <x v="4"/>
    <s v="Y"/>
    <n v="0"/>
    <s v="Y"/>
    <n v="1"/>
    <n v="0"/>
    <n v="119"/>
    <d v="1899-12-30T00:06:47"/>
    <n v="407"/>
    <n v="3"/>
    <s v="Average"/>
    <s v="Unsatisfied"/>
  </r>
  <r>
    <x v="455"/>
    <x v="6"/>
    <s v="2021-01-09"/>
    <d v="1899-12-30T10:29:17"/>
    <x v="3"/>
    <s v="N"/>
    <n v="1"/>
    <s v="N"/>
    <n v="0"/>
    <n v="1"/>
    <m/>
    <m/>
    <n v="0"/>
    <m/>
    <e v="#N/A"/>
    <s v="Unsatisfied"/>
  </r>
  <r>
    <x v="456"/>
    <x v="4"/>
    <s v="2021-01-09"/>
    <d v="1899-12-30T10:32:10"/>
    <x v="1"/>
    <s v="Y"/>
    <n v="1"/>
    <s v="Y"/>
    <n v="1"/>
    <n v="0"/>
    <n v="13"/>
    <d v="1899-12-30T00:03:06"/>
    <n v="186"/>
    <n v="3"/>
    <s v="Average"/>
    <s v="Unsatisfied"/>
  </r>
  <r>
    <x v="457"/>
    <x v="2"/>
    <s v="2021-01-09"/>
    <d v="1899-12-30T10:32:10"/>
    <x v="2"/>
    <s v="Y"/>
    <n v="1"/>
    <s v="Y"/>
    <n v="1"/>
    <n v="0"/>
    <n v="106"/>
    <d v="1899-12-30T00:02:27"/>
    <n v="147"/>
    <n v="5"/>
    <s v="Excellent"/>
    <s v="Satisfied"/>
  </r>
  <r>
    <x v="458"/>
    <x v="5"/>
    <s v="2021-01-09"/>
    <d v="1899-12-30T10:58:05"/>
    <x v="2"/>
    <s v="Y"/>
    <n v="1"/>
    <s v="Y"/>
    <n v="1"/>
    <n v="0"/>
    <n v="35"/>
    <d v="1899-12-30T00:05:25"/>
    <n v="325"/>
    <n v="3"/>
    <s v="Average"/>
    <s v="Unsatisfied"/>
  </r>
  <r>
    <x v="459"/>
    <x v="6"/>
    <s v="2021-01-09"/>
    <d v="1899-12-30T10:58:05"/>
    <x v="0"/>
    <s v="Y"/>
    <n v="1"/>
    <s v="N"/>
    <n v="0"/>
    <n v="1"/>
    <n v="46"/>
    <d v="1899-12-30T00:05:23"/>
    <n v="323"/>
    <n v="3"/>
    <s v="Average"/>
    <s v="Unsatisfied"/>
  </r>
  <r>
    <x v="460"/>
    <x v="2"/>
    <s v="2021-01-09"/>
    <d v="1899-12-30T11:05:17"/>
    <x v="3"/>
    <s v="Y"/>
    <n v="1"/>
    <s v="N"/>
    <n v="0"/>
    <n v="1"/>
    <n v="24"/>
    <d v="1899-12-30T00:06:15"/>
    <n v="375"/>
    <n v="3"/>
    <s v="Average"/>
    <s v="Unsatisfied"/>
  </r>
  <r>
    <x v="461"/>
    <x v="2"/>
    <s v="2021-01-09"/>
    <d v="1899-12-30T11:05:17"/>
    <x v="4"/>
    <s v="Y"/>
    <n v="1"/>
    <s v="Y"/>
    <n v="1"/>
    <n v="0"/>
    <n v="88"/>
    <d v="1899-12-30T00:06:33"/>
    <n v="393"/>
    <n v="5"/>
    <s v="Excellent"/>
    <s v="Satisfied"/>
  </r>
  <r>
    <x v="462"/>
    <x v="5"/>
    <s v="2021-01-09"/>
    <d v="1899-12-30T11:11:02"/>
    <x v="3"/>
    <s v="Y"/>
    <n v="1"/>
    <s v="Y"/>
    <n v="1"/>
    <n v="0"/>
    <n v="81"/>
    <d v="1899-12-30T00:02:42"/>
    <n v="162"/>
    <n v="3"/>
    <s v="Average"/>
    <s v="Unsatisfied"/>
  </r>
  <r>
    <x v="463"/>
    <x v="4"/>
    <s v="2021-01-09"/>
    <d v="1899-12-30T11:11:02"/>
    <x v="2"/>
    <s v="Y"/>
    <n v="1"/>
    <s v="Y"/>
    <n v="1"/>
    <n v="0"/>
    <n v="96"/>
    <d v="1899-12-30T00:04:33"/>
    <n v="273"/>
    <n v="3"/>
    <s v="Average"/>
    <s v="Unsatisfied"/>
  </r>
  <r>
    <x v="464"/>
    <x v="1"/>
    <s v="2021-01-09"/>
    <d v="1899-12-30T11:16:48"/>
    <x v="3"/>
    <s v="Y"/>
    <n v="1"/>
    <s v="Y"/>
    <n v="1"/>
    <n v="0"/>
    <n v="46"/>
    <d v="1899-12-30T00:06:05"/>
    <n v="365"/>
    <n v="3"/>
    <s v="Average"/>
    <s v="Unsatisfied"/>
  </r>
  <r>
    <x v="465"/>
    <x v="7"/>
    <s v="2021-01-09"/>
    <d v="1899-12-30T11:16:48"/>
    <x v="0"/>
    <s v="Y"/>
    <n v="1"/>
    <s v="Y"/>
    <n v="1"/>
    <n v="0"/>
    <n v="25"/>
    <d v="1899-12-30T00:01:40"/>
    <n v="100"/>
    <n v="4"/>
    <s v="Good"/>
    <s v="Satisfied"/>
  </r>
  <r>
    <x v="466"/>
    <x v="2"/>
    <s v="2021-01-09"/>
    <d v="1899-12-30T11:25:26"/>
    <x v="3"/>
    <s v="Y"/>
    <n v="0"/>
    <s v="Y"/>
    <n v="1"/>
    <n v="0"/>
    <n v="81"/>
    <d v="1899-12-30T00:02:07"/>
    <n v="127"/>
    <n v="4"/>
    <s v="Good"/>
    <s v="Satisfied"/>
  </r>
  <r>
    <x v="467"/>
    <x v="7"/>
    <s v="2021-01-09"/>
    <d v="1899-12-30T11:25:26"/>
    <x v="2"/>
    <s v="N"/>
    <n v="1"/>
    <s v="N"/>
    <n v="0"/>
    <n v="1"/>
    <m/>
    <m/>
    <n v="0"/>
    <m/>
    <e v="#N/A"/>
    <s v="Unsatisfied"/>
  </r>
  <r>
    <x v="468"/>
    <x v="7"/>
    <s v="2021-01-09"/>
    <d v="1899-12-30T11:48:29"/>
    <x v="1"/>
    <s v="Y"/>
    <n v="1"/>
    <s v="Y"/>
    <n v="1"/>
    <n v="0"/>
    <n v="97"/>
    <d v="1899-12-30T00:06:50"/>
    <n v="410"/>
    <n v="1"/>
    <s v="Very poor"/>
    <s v="Unsatisfied"/>
  </r>
  <r>
    <x v="469"/>
    <x v="6"/>
    <s v="2021-01-09"/>
    <d v="1899-12-30T11:48:29"/>
    <x v="1"/>
    <s v="Y"/>
    <n v="0"/>
    <s v="Y"/>
    <n v="1"/>
    <n v="0"/>
    <n v="116"/>
    <d v="1899-12-30T00:03:16"/>
    <n v="196"/>
    <n v="5"/>
    <s v="Excellent"/>
    <s v="Satisfied"/>
  </r>
  <r>
    <x v="470"/>
    <x v="5"/>
    <s v="2021-01-09"/>
    <d v="1899-12-30T11:48:29"/>
    <x v="2"/>
    <s v="N"/>
    <n v="0"/>
    <s v="N"/>
    <n v="0"/>
    <n v="1"/>
    <m/>
    <m/>
    <n v="0"/>
    <m/>
    <e v="#N/A"/>
    <s v="Unsatisfied"/>
  </r>
  <r>
    <x v="471"/>
    <x v="7"/>
    <s v="2021-01-09"/>
    <d v="1899-12-30T11:48:29"/>
    <x v="3"/>
    <s v="N"/>
    <n v="1"/>
    <s v="N"/>
    <n v="0"/>
    <n v="1"/>
    <m/>
    <m/>
    <n v="0"/>
    <m/>
    <e v="#N/A"/>
    <s v="Unsatisfied"/>
  </r>
  <r>
    <x v="472"/>
    <x v="1"/>
    <s v="2021-01-09"/>
    <d v="1899-12-30T11:48:29"/>
    <x v="2"/>
    <s v="Y"/>
    <n v="1"/>
    <s v="Y"/>
    <n v="1"/>
    <n v="0"/>
    <n v="87"/>
    <d v="1899-12-30T00:05:45"/>
    <n v="345"/>
    <n v="5"/>
    <s v="Excellent"/>
    <s v="Satisfied"/>
  </r>
  <r>
    <x v="473"/>
    <x v="7"/>
    <s v="2021-01-09"/>
    <d v="1899-12-30T11:48:29"/>
    <x v="1"/>
    <s v="Y"/>
    <n v="1"/>
    <s v="Y"/>
    <n v="1"/>
    <n v="0"/>
    <n v="43"/>
    <d v="1899-12-30T00:00:35"/>
    <n v="35"/>
    <n v="4"/>
    <s v="Good"/>
    <s v="Satisfied"/>
  </r>
  <r>
    <x v="474"/>
    <x v="3"/>
    <s v="2021-01-09"/>
    <d v="1899-12-30T11:55:41"/>
    <x v="0"/>
    <s v="Y"/>
    <n v="1"/>
    <s v="Y"/>
    <n v="1"/>
    <n v="0"/>
    <n v="102"/>
    <d v="1899-12-30T00:04:48"/>
    <n v="288"/>
    <n v="3"/>
    <s v="Average"/>
    <s v="Unsatisfied"/>
  </r>
  <r>
    <x v="475"/>
    <x v="7"/>
    <s v="2021-01-09"/>
    <d v="1899-12-30T11:55:41"/>
    <x v="2"/>
    <s v="Y"/>
    <n v="1"/>
    <s v="Y"/>
    <n v="1"/>
    <n v="0"/>
    <n v="95"/>
    <d v="1899-12-30T00:05:49"/>
    <n v="349"/>
    <n v="5"/>
    <s v="Excellent"/>
    <s v="Satisfied"/>
  </r>
  <r>
    <x v="476"/>
    <x v="7"/>
    <s v="2021-01-09"/>
    <d v="1899-12-30T12:31:41"/>
    <x v="1"/>
    <s v="Y"/>
    <n v="1"/>
    <s v="Y"/>
    <n v="1"/>
    <n v="0"/>
    <n v="108"/>
    <d v="1899-12-30T00:04:45"/>
    <n v="285"/>
    <n v="3"/>
    <s v="Average"/>
    <s v="Unsatisfied"/>
  </r>
  <r>
    <x v="477"/>
    <x v="7"/>
    <s v="2021-01-09"/>
    <d v="1899-12-30T12:31:41"/>
    <x v="3"/>
    <s v="Y"/>
    <n v="1"/>
    <s v="Y"/>
    <n v="1"/>
    <n v="0"/>
    <n v="80"/>
    <d v="1899-12-30T00:02:11"/>
    <n v="131"/>
    <n v="4"/>
    <s v="Good"/>
    <s v="Satisfied"/>
  </r>
  <r>
    <x v="478"/>
    <x v="0"/>
    <s v="2021-01-09"/>
    <d v="1899-12-30T12:33:07"/>
    <x v="2"/>
    <s v="Y"/>
    <n v="1"/>
    <s v="Y"/>
    <n v="1"/>
    <n v="0"/>
    <n v="61"/>
    <d v="1899-12-30T00:00:36"/>
    <n v="36"/>
    <n v="5"/>
    <s v="Excellent"/>
    <s v="Satisfied"/>
  </r>
  <r>
    <x v="479"/>
    <x v="3"/>
    <s v="2021-01-09"/>
    <d v="1899-12-30T12:33:07"/>
    <x v="0"/>
    <s v="Y"/>
    <n v="0"/>
    <s v="Y"/>
    <n v="1"/>
    <n v="0"/>
    <n v="18"/>
    <d v="1899-12-30T00:05:05"/>
    <n v="305"/>
    <n v="5"/>
    <s v="Excellent"/>
    <s v="Satisfied"/>
  </r>
  <r>
    <x v="480"/>
    <x v="5"/>
    <s v="2021-01-09"/>
    <d v="1899-12-30T12:40:19"/>
    <x v="2"/>
    <s v="N"/>
    <n v="1"/>
    <s v="N"/>
    <n v="0"/>
    <n v="1"/>
    <m/>
    <m/>
    <n v="0"/>
    <m/>
    <e v="#N/A"/>
    <s v="Unsatisfied"/>
  </r>
  <r>
    <x v="481"/>
    <x v="1"/>
    <s v="2021-01-09"/>
    <d v="1899-12-30T12:40:19"/>
    <x v="3"/>
    <s v="Y"/>
    <n v="1"/>
    <s v="N"/>
    <n v="0"/>
    <n v="1"/>
    <n v="10"/>
    <d v="1899-12-30T00:00:54"/>
    <n v="54"/>
    <n v="4"/>
    <s v="Good"/>
    <s v="Satisfied"/>
  </r>
  <r>
    <x v="482"/>
    <x v="0"/>
    <s v="2021-01-09"/>
    <d v="1899-12-30T12:50:24"/>
    <x v="2"/>
    <s v="Y"/>
    <n v="0"/>
    <s v="Y"/>
    <n v="1"/>
    <n v="0"/>
    <n v="92"/>
    <d v="1899-12-30T00:02:25"/>
    <n v="145"/>
    <n v="3"/>
    <s v="Average"/>
    <s v="Unsatisfied"/>
  </r>
  <r>
    <x v="483"/>
    <x v="4"/>
    <s v="2021-01-09"/>
    <d v="1899-12-30T12:50:24"/>
    <x v="1"/>
    <s v="N"/>
    <n v="1"/>
    <s v="N"/>
    <n v="0"/>
    <n v="1"/>
    <m/>
    <m/>
    <n v="0"/>
    <m/>
    <e v="#N/A"/>
    <s v="Unsatisfied"/>
  </r>
  <r>
    <x v="484"/>
    <x v="1"/>
    <s v="2021-01-09"/>
    <d v="1899-12-30T13:03:22"/>
    <x v="0"/>
    <s v="Y"/>
    <n v="1"/>
    <s v="Y"/>
    <n v="1"/>
    <n v="0"/>
    <n v="120"/>
    <d v="1899-12-30T00:04:28"/>
    <n v="268"/>
    <n v="1"/>
    <s v="Very poor"/>
    <s v="Unsatisfied"/>
  </r>
  <r>
    <x v="485"/>
    <x v="7"/>
    <s v="2021-01-09"/>
    <d v="1899-12-30T13:03:22"/>
    <x v="1"/>
    <s v="Y"/>
    <n v="0"/>
    <s v="Y"/>
    <n v="1"/>
    <n v="0"/>
    <n v="63"/>
    <d v="1899-12-30T00:04:59"/>
    <n v="299"/>
    <n v="3"/>
    <s v="Average"/>
    <s v="Unsatisfied"/>
  </r>
  <r>
    <x v="486"/>
    <x v="1"/>
    <s v="2021-01-09"/>
    <d v="1899-12-30T13:39:22"/>
    <x v="4"/>
    <s v="N"/>
    <n v="1"/>
    <s v="N"/>
    <n v="0"/>
    <n v="1"/>
    <m/>
    <m/>
    <n v="0"/>
    <m/>
    <e v="#N/A"/>
    <s v="Unsatisfied"/>
  </r>
  <r>
    <x v="487"/>
    <x v="5"/>
    <s v="2021-01-09"/>
    <d v="1899-12-30T13:39:22"/>
    <x v="4"/>
    <s v="Y"/>
    <n v="1"/>
    <s v="Y"/>
    <n v="1"/>
    <n v="0"/>
    <n v="101"/>
    <d v="1899-12-30T00:05:30"/>
    <n v="330"/>
    <n v="3"/>
    <s v="Average"/>
    <s v="Unsatisfied"/>
  </r>
  <r>
    <x v="488"/>
    <x v="5"/>
    <s v="2021-01-09"/>
    <d v="1899-12-30T13:59:31"/>
    <x v="2"/>
    <s v="Y"/>
    <n v="1"/>
    <s v="Y"/>
    <n v="1"/>
    <n v="0"/>
    <n v="105"/>
    <d v="1899-12-30T00:01:20"/>
    <n v="80"/>
    <n v="1"/>
    <s v="Very poor"/>
    <s v="Unsatisfied"/>
  </r>
  <r>
    <x v="489"/>
    <x v="5"/>
    <s v="2021-01-09"/>
    <d v="1899-12-30T13:59:31"/>
    <x v="0"/>
    <s v="Y"/>
    <n v="1"/>
    <s v="Y"/>
    <n v="1"/>
    <n v="0"/>
    <n v="21"/>
    <d v="1899-12-30T00:01:38"/>
    <n v="98"/>
    <n v="4"/>
    <s v="Good"/>
    <s v="Satisfied"/>
  </r>
  <r>
    <x v="490"/>
    <x v="5"/>
    <s v="2021-01-09"/>
    <d v="1899-12-30T14:12:29"/>
    <x v="2"/>
    <s v="Y"/>
    <n v="1"/>
    <s v="Y"/>
    <n v="1"/>
    <n v="0"/>
    <n v="34"/>
    <d v="1899-12-30T00:05:10"/>
    <n v="310"/>
    <n v="4"/>
    <s v="Good"/>
    <s v="Satisfied"/>
  </r>
  <r>
    <x v="491"/>
    <x v="2"/>
    <s v="2021-01-09"/>
    <d v="1899-12-30T14:12:29"/>
    <x v="1"/>
    <s v="Y"/>
    <n v="1"/>
    <s v="Y"/>
    <n v="1"/>
    <n v="0"/>
    <n v="78"/>
    <d v="1899-12-30T00:03:25"/>
    <n v="205"/>
    <n v="1"/>
    <s v="Very poor"/>
    <s v="Unsatisfied"/>
  </r>
  <r>
    <x v="492"/>
    <x v="0"/>
    <s v="2021-01-09"/>
    <d v="1899-12-30T14:19:41"/>
    <x v="4"/>
    <s v="Y"/>
    <n v="1"/>
    <s v="Y"/>
    <n v="1"/>
    <n v="0"/>
    <n v="44"/>
    <d v="1899-12-30T00:02:54"/>
    <n v="174"/>
    <n v="3"/>
    <s v="Average"/>
    <s v="Unsatisfied"/>
  </r>
  <r>
    <x v="493"/>
    <x v="5"/>
    <s v="2021-01-09"/>
    <d v="1899-12-30T14:19:41"/>
    <x v="3"/>
    <s v="Y"/>
    <n v="1"/>
    <s v="Y"/>
    <n v="1"/>
    <n v="0"/>
    <n v="98"/>
    <d v="1899-12-30T00:01:43"/>
    <n v="103"/>
    <n v="1"/>
    <s v="Very poor"/>
    <s v="Unsatisfied"/>
  </r>
  <r>
    <x v="494"/>
    <x v="6"/>
    <s v="2021-01-09"/>
    <d v="1899-12-30T14:51:22"/>
    <x v="2"/>
    <s v="Y"/>
    <n v="1"/>
    <s v="Y"/>
    <n v="1"/>
    <n v="0"/>
    <n v="23"/>
    <d v="1899-12-30T00:03:23"/>
    <n v="203"/>
    <n v="1"/>
    <s v="Very poor"/>
    <s v="Unsatisfied"/>
  </r>
  <r>
    <x v="495"/>
    <x v="2"/>
    <s v="2021-01-09"/>
    <d v="1899-12-30T14:51:22"/>
    <x v="3"/>
    <s v="Y"/>
    <n v="0"/>
    <s v="Y"/>
    <n v="1"/>
    <n v="0"/>
    <n v="28"/>
    <d v="1899-12-30T00:06:20"/>
    <n v="380"/>
    <n v="3"/>
    <s v="Average"/>
    <s v="Unsatisfied"/>
  </r>
  <r>
    <x v="496"/>
    <x v="5"/>
    <s v="2021-01-09"/>
    <d v="1899-12-30T15:43:12"/>
    <x v="1"/>
    <s v="N"/>
    <n v="1"/>
    <s v="N"/>
    <n v="0"/>
    <n v="1"/>
    <m/>
    <m/>
    <n v="0"/>
    <m/>
    <e v="#N/A"/>
    <s v="Unsatisfied"/>
  </r>
  <r>
    <x v="497"/>
    <x v="6"/>
    <s v="2021-01-09"/>
    <d v="1899-12-30T15:43:12"/>
    <x v="3"/>
    <s v="Y"/>
    <n v="0"/>
    <s v="Y"/>
    <n v="1"/>
    <n v="0"/>
    <n v="43"/>
    <d v="1899-12-30T00:01:03"/>
    <n v="63"/>
    <n v="5"/>
    <s v="Excellent"/>
    <s v="Satisfied"/>
  </r>
  <r>
    <x v="498"/>
    <x v="2"/>
    <s v="2021-01-09"/>
    <d v="1899-12-30T16:58:05"/>
    <x v="4"/>
    <s v="N"/>
    <n v="0"/>
    <s v="N"/>
    <n v="0"/>
    <n v="1"/>
    <m/>
    <m/>
    <n v="0"/>
    <m/>
    <e v="#N/A"/>
    <s v="Unsatisfied"/>
  </r>
  <r>
    <x v="499"/>
    <x v="6"/>
    <s v="2021-01-09"/>
    <d v="1899-12-30T16:58:05"/>
    <x v="0"/>
    <s v="N"/>
    <n v="1"/>
    <s v="N"/>
    <n v="0"/>
    <n v="1"/>
    <m/>
    <m/>
    <n v="0"/>
    <m/>
    <e v="#N/A"/>
    <s v="Unsatisfied"/>
  </r>
  <r>
    <x v="500"/>
    <x v="0"/>
    <s v="2021-01-09"/>
    <d v="1899-12-30T17:05:17"/>
    <x v="2"/>
    <s v="Y"/>
    <n v="1"/>
    <s v="Y"/>
    <n v="1"/>
    <n v="0"/>
    <n v="119"/>
    <d v="1899-12-30T00:00:50"/>
    <n v="50"/>
    <n v="4"/>
    <s v="Good"/>
    <s v="Satisfied"/>
  </r>
  <r>
    <x v="501"/>
    <x v="7"/>
    <s v="2021-01-09"/>
    <d v="1899-12-30T17:05:17"/>
    <x v="2"/>
    <s v="Y"/>
    <n v="1"/>
    <s v="Y"/>
    <n v="1"/>
    <n v="0"/>
    <n v="32"/>
    <d v="1899-12-30T00:02:54"/>
    <n v="174"/>
    <n v="5"/>
    <s v="Excellent"/>
    <s v="Satisfied"/>
  </r>
  <r>
    <x v="502"/>
    <x v="3"/>
    <s v="2021-01-09"/>
    <d v="1899-12-30T17:21:07"/>
    <x v="4"/>
    <s v="Y"/>
    <n v="0"/>
    <s v="N"/>
    <n v="0"/>
    <n v="1"/>
    <n v="50"/>
    <d v="1899-12-30T00:04:17"/>
    <n v="257"/>
    <n v="3"/>
    <s v="Average"/>
    <s v="Unsatisfied"/>
  </r>
  <r>
    <x v="503"/>
    <x v="4"/>
    <s v="2021-01-09"/>
    <d v="1899-12-30T17:21:07"/>
    <x v="3"/>
    <s v="N"/>
    <n v="1"/>
    <s v="N"/>
    <n v="0"/>
    <n v="1"/>
    <m/>
    <m/>
    <n v="0"/>
    <m/>
    <e v="#N/A"/>
    <s v="Unsatisfied"/>
  </r>
  <r>
    <x v="504"/>
    <x v="5"/>
    <s v="2021-01-09"/>
    <d v="1899-12-30T17:22:34"/>
    <x v="2"/>
    <s v="Y"/>
    <n v="1"/>
    <s v="Y"/>
    <n v="1"/>
    <n v="0"/>
    <n v="35"/>
    <d v="1899-12-30T00:04:46"/>
    <n v="286"/>
    <n v="4"/>
    <s v="Good"/>
    <s v="Satisfied"/>
  </r>
  <r>
    <x v="505"/>
    <x v="4"/>
    <s v="2021-01-09"/>
    <d v="1899-12-30T17:22:34"/>
    <x v="0"/>
    <s v="Y"/>
    <n v="1"/>
    <s v="Y"/>
    <n v="1"/>
    <n v="0"/>
    <n v="27"/>
    <d v="1899-12-30T00:02:43"/>
    <n v="163"/>
    <n v="3"/>
    <s v="Average"/>
    <s v="Unsatisfied"/>
  </r>
  <r>
    <x v="506"/>
    <x v="2"/>
    <s v="2021-01-09"/>
    <d v="1899-12-30T17:24:00"/>
    <x v="4"/>
    <s v="Y"/>
    <n v="1"/>
    <s v="Y"/>
    <n v="1"/>
    <n v="0"/>
    <n v="121"/>
    <d v="1899-12-30T00:03:20"/>
    <n v="200"/>
    <n v="4"/>
    <s v="Good"/>
    <s v="Satisfied"/>
  </r>
  <r>
    <x v="507"/>
    <x v="1"/>
    <s v="2021-01-09"/>
    <d v="1899-12-30T17:24:00"/>
    <x v="4"/>
    <s v="Y"/>
    <n v="0"/>
    <s v="Y"/>
    <n v="1"/>
    <n v="0"/>
    <n v="42"/>
    <d v="1899-12-30T00:06:58"/>
    <n v="418"/>
    <n v="2"/>
    <s v="Poor"/>
    <s v="Unsatisfied"/>
  </r>
  <r>
    <x v="508"/>
    <x v="3"/>
    <s v="2021-01-09"/>
    <d v="1899-12-30T17:28:19"/>
    <x v="1"/>
    <s v="N"/>
    <n v="0"/>
    <s v="N"/>
    <n v="0"/>
    <n v="1"/>
    <m/>
    <m/>
    <n v="0"/>
    <m/>
    <e v="#N/A"/>
    <s v="Unsatisfied"/>
  </r>
  <r>
    <x v="509"/>
    <x v="7"/>
    <s v="2021-01-09"/>
    <d v="1899-12-30T17:28:19"/>
    <x v="1"/>
    <s v="N"/>
    <n v="1"/>
    <s v="N"/>
    <n v="0"/>
    <n v="1"/>
    <m/>
    <m/>
    <n v="0"/>
    <m/>
    <e v="#N/A"/>
    <s v="Unsatisfied"/>
  </r>
  <r>
    <x v="510"/>
    <x v="3"/>
    <s v="2021-01-09"/>
    <d v="1899-12-30T17:32:38"/>
    <x v="2"/>
    <s v="Y"/>
    <n v="1"/>
    <s v="Y"/>
    <n v="1"/>
    <n v="0"/>
    <n v="107"/>
    <d v="1899-12-30T00:01:05"/>
    <n v="65"/>
    <n v="5"/>
    <s v="Excellent"/>
    <s v="Satisfied"/>
  </r>
  <r>
    <x v="511"/>
    <x v="6"/>
    <s v="2021-01-09"/>
    <d v="1899-12-30T17:32:38"/>
    <x v="4"/>
    <s v="Y"/>
    <n v="1"/>
    <s v="Y"/>
    <n v="1"/>
    <n v="0"/>
    <n v="116"/>
    <d v="1899-12-30T00:03:31"/>
    <n v="211"/>
    <n v="4"/>
    <s v="Good"/>
    <s v="Satisfied"/>
  </r>
  <r>
    <x v="512"/>
    <x v="7"/>
    <s v="2021-01-09"/>
    <d v="1899-12-30T17:42:43"/>
    <x v="1"/>
    <s v="Y"/>
    <n v="1"/>
    <s v="N"/>
    <n v="0"/>
    <n v="1"/>
    <n v="60"/>
    <d v="1899-12-30T00:02:06"/>
    <n v="126"/>
    <n v="3"/>
    <s v="Average"/>
    <s v="Unsatisfied"/>
  </r>
  <r>
    <x v="513"/>
    <x v="4"/>
    <s v="2021-01-09"/>
    <d v="1899-12-30T17:42:43"/>
    <x v="2"/>
    <s v="Y"/>
    <n v="1"/>
    <s v="Y"/>
    <n v="1"/>
    <n v="0"/>
    <n v="116"/>
    <d v="1899-12-30T00:04:38"/>
    <n v="278"/>
    <n v="4"/>
    <s v="Good"/>
    <s v="Satisfied"/>
  </r>
  <r>
    <x v="514"/>
    <x v="2"/>
    <s v="2021-01-10"/>
    <d v="1899-12-30T09:00:00"/>
    <x v="2"/>
    <s v="Y"/>
    <n v="1"/>
    <s v="Y"/>
    <n v="1"/>
    <n v="0"/>
    <n v="19"/>
    <d v="1899-12-30T00:06:11"/>
    <n v="371"/>
    <n v="5"/>
    <s v="Excellent"/>
    <s v="Satisfied"/>
  </r>
  <r>
    <x v="515"/>
    <x v="6"/>
    <s v="2021-01-10"/>
    <d v="1899-12-30T09:00:00"/>
    <x v="0"/>
    <s v="Y"/>
    <n v="1"/>
    <s v="Y"/>
    <n v="1"/>
    <n v="0"/>
    <n v="75"/>
    <d v="1899-12-30T00:05:50"/>
    <n v="350"/>
    <n v="3"/>
    <s v="Average"/>
    <s v="Unsatisfied"/>
  </r>
  <r>
    <x v="516"/>
    <x v="1"/>
    <s v="2021-01-10"/>
    <d v="1899-12-30T09:08:38"/>
    <x v="3"/>
    <s v="Y"/>
    <n v="1"/>
    <s v="Y"/>
    <n v="1"/>
    <n v="0"/>
    <n v="23"/>
    <d v="1899-12-30T00:00:48"/>
    <n v="48"/>
    <n v="3"/>
    <s v="Average"/>
    <s v="Unsatisfied"/>
  </r>
  <r>
    <x v="517"/>
    <x v="0"/>
    <s v="2021-01-10"/>
    <d v="1899-12-30T09:08:38"/>
    <x v="1"/>
    <s v="Y"/>
    <n v="1"/>
    <s v="Y"/>
    <n v="1"/>
    <n v="0"/>
    <n v="69"/>
    <d v="1899-12-30T00:03:53"/>
    <n v="233"/>
    <n v="3"/>
    <s v="Average"/>
    <s v="Unsatisfied"/>
  </r>
  <r>
    <x v="518"/>
    <x v="4"/>
    <s v="2021-01-10"/>
    <d v="1899-12-30T10:06:14"/>
    <x v="4"/>
    <s v="Y"/>
    <n v="1"/>
    <s v="Y"/>
    <n v="1"/>
    <n v="0"/>
    <n v="64"/>
    <d v="1899-12-30T00:04:23"/>
    <n v="263"/>
    <n v="5"/>
    <s v="Excellent"/>
    <s v="Satisfied"/>
  </r>
  <r>
    <x v="519"/>
    <x v="6"/>
    <s v="2021-01-10"/>
    <d v="1899-12-30T10:06:14"/>
    <x v="4"/>
    <s v="Y"/>
    <n v="1"/>
    <s v="Y"/>
    <n v="1"/>
    <n v="0"/>
    <n v="117"/>
    <d v="1899-12-30T00:03:23"/>
    <n v="203"/>
    <n v="3"/>
    <s v="Average"/>
    <s v="Unsatisfied"/>
  </r>
  <r>
    <x v="520"/>
    <x v="4"/>
    <s v="2021-01-10"/>
    <d v="1899-12-30T10:35:02"/>
    <x v="4"/>
    <s v="Y"/>
    <n v="1"/>
    <s v="Y"/>
    <n v="1"/>
    <n v="0"/>
    <n v="12"/>
    <d v="1899-12-30T00:06:34"/>
    <n v="394"/>
    <n v="4"/>
    <s v="Good"/>
    <s v="Satisfied"/>
  </r>
  <r>
    <x v="521"/>
    <x v="0"/>
    <s v="2021-01-10"/>
    <d v="1899-12-30T10:35:02"/>
    <x v="3"/>
    <s v="Y"/>
    <n v="1"/>
    <s v="Y"/>
    <n v="1"/>
    <n v="0"/>
    <n v="102"/>
    <d v="1899-12-30T00:02:38"/>
    <n v="158"/>
    <n v="4"/>
    <s v="Good"/>
    <s v="Satisfied"/>
  </r>
  <r>
    <x v="522"/>
    <x v="7"/>
    <s v="2021-01-10"/>
    <d v="1899-12-30T11:11:02"/>
    <x v="1"/>
    <s v="Y"/>
    <n v="1"/>
    <s v="Y"/>
    <n v="1"/>
    <n v="0"/>
    <n v="46"/>
    <d v="1899-12-30T00:06:32"/>
    <n v="392"/>
    <n v="4"/>
    <s v="Good"/>
    <s v="Satisfied"/>
  </r>
  <r>
    <x v="523"/>
    <x v="6"/>
    <s v="2021-01-10"/>
    <d v="1899-12-30T11:11:02"/>
    <x v="4"/>
    <s v="Y"/>
    <n v="1"/>
    <s v="N"/>
    <n v="0"/>
    <n v="1"/>
    <n v="47"/>
    <d v="1899-12-30T00:01:27"/>
    <n v="87"/>
    <n v="4"/>
    <s v="Good"/>
    <s v="Satisfied"/>
  </r>
  <r>
    <x v="524"/>
    <x v="7"/>
    <s v="2021-01-10"/>
    <d v="1899-12-30T11:18:14"/>
    <x v="4"/>
    <s v="Y"/>
    <n v="1"/>
    <s v="Y"/>
    <n v="1"/>
    <n v="0"/>
    <n v="98"/>
    <d v="1899-12-30T00:02:23"/>
    <n v="143"/>
    <n v="4"/>
    <s v="Good"/>
    <s v="Satisfied"/>
  </r>
  <r>
    <x v="525"/>
    <x v="4"/>
    <s v="2021-01-10"/>
    <d v="1899-12-30T11:18:14"/>
    <x v="0"/>
    <s v="Y"/>
    <n v="1"/>
    <s v="Y"/>
    <n v="1"/>
    <n v="0"/>
    <n v="84"/>
    <d v="1899-12-30T00:04:17"/>
    <n v="257"/>
    <n v="4"/>
    <s v="Good"/>
    <s v="Satisfied"/>
  </r>
  <r>
    <x v="526"/>
    <x v="3"/>
    <s v="2021-01-10"/>
    <d v="1899-12-30T11:29:46"/>
    <x v="4"/>
    <s v="Y"/>
    <n v="1"/>
    <s v="Y"/>
    <n v="1"/>
    <n v="0"/>
    <n v="12"/>
    <d v="1899-12-30T00:02:13"/>
    <n v="133"/>
    <n v="3"/>
    <s v="Average"/>
    <s v="Unsatisfied"/>
  </r>
  <r>
    <x v="527"/>
    <x v="3"/>
    <s v="2021-01-10"/>
    <d v="1899-12-30T11:29:46"/>
    <x v="2"/>
    <s v="Y"/>
    <n v="1"/>
    <s v="Y"/>
    <n v="1"/>
    <n v="0"/>
    <n v="88"/>
    <d v="1899-12-30T00:03:26"/>
    <n v="206"/>
    <n v="4"/>
    <s v="Good"/>
    <s v="Satisfied"/>
  </r>
  <r>
    <x v="528"/>
    <x v="2"/>
    <s v="2021-01-10"/>
    <d v="1899-12-30T11:31:12"/>
    <x v="0"/>
    <s v="Y"/>
    <n v="1"/>
    <s v="Y"/>
    <n v="1"/>
    <n v="0"/>
    <n v="97"/>
    <d v="1899-12-30T00:05:53"/>
    <n v="353"/>
    <n v="1"/>
    <s v="Very poor"/>
    <s v="Unsatisfied"/>
  </r>
  <r>
    <x v="529"/>
    <x v="5"/>
    <s v="2021-01-10"/>
    <d v="1899-12-30T11:31:12"/>
    <x v="3"/>
    <s v="Y"/>
    <n v="0"/>
    <s v="Y"/>
    <n v="1"/>
    <n v="0"/>
    <n v="51"/>
    <d v="1899-12-30T00:05:56"/>
    <n v="356"/>
    <n v="3"/>
    <s v="Average"/>
    <s v="Unsatisfied"/>
  </r>
  <r>
    <x v="530"/>
    <x v="1"/>
    <s v="2021-01-10"/>
    <d v="1899-12-30T11:47:02"/>
    <x v="3"/>
    <s v="N"/>
    <n v="1"/>
    <s v="N"/>
    <n v="0"/>
    <n v="1"/>
    <m/>
    <m/>
    <n v="0"/>
    <m/>
    <e v="#N/A"/>
    <s v="Unsatisfied"/>
  </r>
  <r>
    <x v="531"/>
    <x v="7"/>
    <s v="2021-01-10"/>
    <d v="1899-12-30T11:47:02"/>
    <x v="4"/>
    <s v="Y"/>
    <n v="1"/>
    <s v="Y"/>
    <n v="1"/>
    <n v="0"/>
    <n v="106"/>
    <d v="1899-12-30T00:02:37"/>
    <n v="157"/>
    <n v="4"/>
    <s v="Good"/>
    <s v="Satisfied"/>
  </r>
  <r>
    <x v="532"/>
    <x v="0"/>
    <s v="2021-01-10"/>
    <d v="1899-12-30T12:27:22"/>
    <x v="3"/>
    <s v="Y"/>
    <n v="0"/>
    <s v="Y"/>
    <n v="1"/>
    <n v="0"/>
    <n v="34"/>
    <d v="1899-12-30T00:03:52"/>
    <n v="232"/>
    <n v="4"/>
    <s v="Good"/>
    <s v="Satisfied"/>
  </r>
  <r>
    <x v="533"/>
    <x v="2"/>
    <s v="2021-01-10"/>
    <d v="1899-12-30T12:27:22"/>
    <x v="4"/>
    <s v="N"/>
    <n v="1"/>
    <s v="N"/>
    <n v="0"/>
    <n v="1"/>
    <m/>
    <m/>
    <n v="0"/>
    <m/>
    <e v="#N/A"/>
    <s v="Unsatisfied"/>
  </r>
  <r>
    <x v="534"/>
    <x v="7"/>
    <s v="2021-01-10"/>
    <d v="1899-12-30T12:33:07"/>
    <x v="1"/>
    <s v="Y"/>
    <n v="1"/>
    <s v="Y"/>
    <n v="1"/>
    <n v="0"/>
    <n v="51"/>
    <d v="1899-12-30T00:05:33"/>
    <n v="333"/>
    <n v="3"/>
    <s v="Average"/>
    <s v="Unsatisfied"/>
  </r>
  <r>
    <x v="535"/>
    <x v="3"/>
    <s v="2021-01-10"/>
    <d v="1899-12-30T12:33:07"/>
    <x v="1"/>
    <s v="Y"/>
    <n v="1"/>
    <s v="Y"/>
    <n v="1"/>
    <n v="0"/>
    <n v="74"/>
    <d v="1899-12-30T00:04:54"/>
    <n v="294"/>
    <n v="4"/>
    <s v="Good"/>
    <s v="Satisfied"/>
  </r>
  <r>
    <x v="536"/>
    <x v="3"/>
    <s v="2021-01-10"/>
    <d v="1899-12-30T12:56:10"/>
    <x v="0"/>
    <s v="Y"/>
    <n v="1"/>
    <s v="Y"/>
    <n v="1"/>
    <n v="0"/>
    <n v="29"/>
    <d v="1899-12-30T00:01:16"/>
    <n v="76"/>
    <n v="3"/>
    <s v="Average"/>
    <s v="Unsatisfied"/>
  </r>
  <r>
    <x v="537"/>
    <x v="6"/>
    <s v="2021-01-10"/>
    <d v="1899-12-30T12:56:10"/>
    <x v="3"/>
    <s v="Y"/>
    <n v="1"/>
    <s v="Y"/>
    <n v="1"/>
    <n v="0"/>
    <n v="123"/>
    <d v="1899-12-30T00:06:15"/>
    <n v="375"/>
    <n v="3"/>
    <s v="Average"/>
    <s v="Unsatisfied"/>
  </r>
  <r>
    <x v="538"/>
    <x v="1"/>
    <s v="2021-01-10"/>
    <d v="1899-12-30T13:13:26"/>
    <x v="0"/>
    <s v="Y"/>
    <n v="1"/>
    <s v="Y"/>
    <n v="1"/>
    <n v="0"/>
    <n v="100"/>
    <d v="1899-12-30T00:00:41"/>
    <n v="41"/>
    <n v="4"/>
    <s v="Good"/>
    <s v="Satisfied"/>
  </r>
  <r>
    <x v="539"/>
    <x v="7"/>
    <s v="2021-01-10"/>
    <d v="1899-12-30T13:13:26"/>
    <x v="4"/>
    <s v="Y"/>
    <n v="1"/>
    <s v="Y"/>
    <n v="1"/>
    <n v="0"/>
    <n v="43"/>
    <d v="1899-12-30T00:06:53"/>
    <n v="413"/>
    <n v="3"/>
    <s v="Average"/>
    <s v="Unsatisfied"/>
  </r>
  <r>
    <x v="540"/>
    <x v="1"/>
    <s v="2021-01-10"/>
    <d v="1899-12-30T13:48:00"/>
    <x v="1"/>
    <s v="Y"/>
    <n v="1"/>
    <s v="Y"/>
    <n v="1"/>
    <n v="0"/>
    <n v="24"/>
    <d v="1899-12-30T00:04:29"/>
    <n v="269"/>
    <n v="4"/>
    <s v="Good"/>
    <s v="Satisfied"/>
  </r>
  <r>
    <x v="541"/>
    <x v="4"/>
    <s v="2021-01-10"/>
    <d v="1899-12-30T13:48:00"/>
    <x v="4"/>
    <s v="Y"/>
    <n v="1"/>
    <s v="Y"/>
    <n v="1"/>
    <n v="0"/>
    <n v="78"/>
    <d v="1899-12-30T00:06:14"/>
    <n v="374"/>
    <n v="4"/>
    <s v="Good"/>
    <s v="Satisfied"/>
  </r>
  <r>
    <x v="542"/>
    <x v="5"/>
    <s v="2021-01-10"/>
    <d v="1899-12-30T13:52:19"/>
    <x v="2"/>
    <s v="Y"/>
    <n v="1"/>
    <s v="Y"/>
    <n v="1"/>
    <n v="0"/>
    <n v="28"/>
    <d v="1899-12-30T00:06:07"/>
    <n v="367"/>
    <n v="5"/>
    <s v="Excellent"/>
    <s v="Satisfied"/>
  </r>
  <r>
    <x v="543"/>
    <x v="5"/>
    <s v="2021-01-10"/>
    <d v="1899-12-30T13:52:19"/>
    <x v="3"/>
    <s v="Y"/>
    <n v="0"/>
    <s v="Y"/>
    <n v="1"/>
    <n v="0"/>
    <n v="36"/>
    <d v="1899-12-30T00:01:28"/>
    <n v="88"/>
    <n v="3"/>
    <s v="Average"/>
    <s v="Unsatisfied"/>
  </r>
  <r>
    <x v="544"/>
    <x v="5"/>
    <s v="2021-01-10"/>
    <d v="1899-12-30T14:09:36"/>
    <x v="2"/>
    <s v="N"/>
    <n v="1"/>
    <s v="N"/>
    <n v="0"/>
    <n v="1"/>
    <m/>
    <m/>
    <n v="0"/>
    <m/>
    <e v="#N/A"/>
    <s v="Unsatisfied"/>
  </r>
  <r>
    <x v="545"/>
    <x v="4"/>
    <s v="2021-01-10"/>
    <d v="1899-12-30T14:09:36"/>
    <x v="2"/>
    <s v="Y"/>
    <n v="1"/>
    <s v="Y"/>
    <n v="1"/>
    <n v="0"/>
    <n v="10"/>
    <d v="1899-12-30T00:04:32"/>
    <n v="272"/>
    <n v="2"/>
    <s v="Poor"/>
    <s v="Unsatisfied"/>
  </r>
  <r>
    <x v="546"/>
    <x v="7"/>
    <s v="2021-01-10"/>
    <d v="1899-12-30T14:16:48"/>
    <x v="4"/>
    <s v="Y"/>
    <n v="1"/>
    <s v="Y"/>
    <n v="1"/>
    <n v="0"/>
    <n v="43"/>
    <d v="1899-12-30T00:06:42"/>
    <n v="402"/>
    <n v="3"/>
    <s v="Average"/>
    <s v="Unsatisfied"/>
  </r>
  <r>
    <x v="547"/>
    <x v="2"/>
    <s v="2021-01-10"/>
    <d v="1899-12-30T14:16:48"/>
    <x v="1"/>
    <s v="Y"/>
    <n v="1"/>
    <s v="Y"/>
    <n v="1"/>
    <n v="0"/>
    <n v="19"/>
    <d v="1899-12-30T00:00:38"/>
    <n v="38"/>
    <n v="3"/>
    <s v="Average"/>
    <s v="Unsatisfied"/>
  </r>
  <r>
    <x v="548"/>
    <x v="0"/>
    <s v="2021-01-10"/>
    <d v="1899-12-30T14:25:26"/>
    <x v="3"/>
    <s v="Y"/>
    <n v="1"/>
    <s v="Y"/>
    <n v="1"/>
    <n v="0"/>
    <n v="74"/>
    <d v="1899-12-30T00:06:34"/>
    <n v="394"/>
    <n v="3"/>
    <s v="Average"/>
    <s v="Unsatisfied"/>
  </r>
  <r>
    <x v="549"/>
    <x v="4"/>
    <s v="2021-01-10"/>
    <d v="1899-12-30T14:25:26"/>
    <x v="4"/>
    <s v="Y"/>
    <n v="1"/>
    <s v="Y"/>
    <n v="1"/>
    <n v="0"/>
    <n v="71"/>
    <d v="1899-12-30T00:04:05"/>
    <n v="245"/>
    <n v="1"/>
    <s v="Very poor"/>
    <s v="Unsatisfied"/>
  </r>
  <r>
    <x v="550"/>
    <x v="5"/>
    <s v="2021-01-10"/>
    <d v="1899-12-30T14:32:38"/>
    <x v="3"/>
    <s v="Y"/>
    <n v="1"/>
    <s v="Y"/>
    <n v="1"/>
    <n v="0"/>
    <n v="117"/>
    <d v="1899-12-30T00:06:16"/>
    <n v="376"/>
    <n v="5"/>
    <s v="Excellent"/>
    <s v="Satisfied"/>
  </r>
  <r>
    <x v="551"/>
    <x v="5"/>
    <s v="2021-01-10"/>
    <d v="1899-12-30T14:32:38"/>
    <x v="0"/>
    <s v="Y"/>
    <n v="1"/>
    <s v="Y"/>
    <n v="1"/>
    <n v="0"/>
    <n v="61"/>
    <d v="1899-12-30T00:05:01"/>
    <n v="301"/>
    <n v="3"/>
    <s v="Average"/>
    <s v="Unsatisfied"/>
  </r>
  <r>
    <x v="552"/>
    <x v="5"/>
    <s v="2021-01-10"/>
    <d v="1899-12-30T14:58:34"/>
    <x v="0"/>
    <s v="Y"/>
    <n v="1"/>
    <s v="Y"/>
    <n v="1"/>
    <n v="0"/>
    <n v="118"/>
    <d v="1899-12-30T00:03:20"/>
    <n v="200"/>
    <n v="3"/>
    <s v="Average"/>
    <s v="Unsatisfied"/>
  </r>
  <r>
    <x v="553"/>
    <x v="6"/>
    <s v="2021-01-10"/>
    <d v="1899-12-30T14:58:34"/>
    <x v="3"/>
    <s v="Y"/>
    <n v="1"/>
    <s v="Y"/>
    <n v="1"/>
    <n v="0"/>
    <n v="87"/>
    <d v="1899-12-30T00:04:18"/>
    <n v="258"/>
    <n v="4"/>
    <s v="Good"/>
    <s v="Satisfied"/>
  </r>
  <r>
    <x v="554"/>
    <x v="0"/>
    <s v="2021-01-10"/>
    <d v="1899-12-30T15:56:10"/>
    <x v="2"/>
    <s v="Y"/>
    <n v="1"/>
    <s v="Y"/>
    <n v="1"/>
    <n v="0"/>
    <n v="48"/>
    <d v="1899-12-30T00:01:06"/>
    <n v="66"/>
    <n v="4"/>
    <s v="Good"/>
    <s v="Satisfied"/>
  </r>
  <r>
    <x v="555"/>
    <x v="5"/>
    <s v="2021-01-10"/>
    <d v="1899-12-30T15:56:10"/>
    <x v="0"/>
    <s v="Y"/>
    <n v="1"/>
    <s v="Y"/>
    <n v="1"/>
    <n v="0"/>
    <n v="112"/>
    <d v="1899-12-30T00:02:14"/>
    <n v="134"/>
    <n v="1"/>
    <s v="Very poor"/>
    <s v="Unsatisfied"/>
  </r>
  <r>
    <x v="556"/>
    <x v="2"/>
    <s v="2021-01-10"/>
    <d v="1899-12-30T16:00:29"/>
    <x v="0"/>
    <s v="Y"/>
    <n v="1"/>
    <s v="Y"/>
    <n v="1"/>
    <n v="0"/>
    <n v="99"/>
    <d v="1899-12-30T00:02:44"/>
    <n v="164"/>
    <n v="5"/>
    <s v="Excellent"/>
    <s v="Satisfied"/>
  </r>
  <r>
    <x v="557"/>
    <x v="1"/>
    <s v="2021-01-10"/>
    <d v="1899-12-30T16:00:29"/>
    <x v="1"/>
    <s v="Y"/>
    <n v="1"/>
    <s v="Y"/>
    <n v="1"/>
    <n v="0"/>
    <n v="103"/>
    <d v="1899-12-30T00:02:56"/>
    <n v="176"/>
    <n v="4"/>
    <s v="Good"/>
    <s v="Satisfied"/>
  </r>
  <r>
    <x v="558"/>
    <x v="5"/>
    <s v="2021-01-10"/>
    <d v="1899-12-30T16:37:55"/>
    <x v="2"/>
    <s v="Y"/>
    <n v="1"/>
    <s v="Y"/>
    <n v="1"/>
    <n v="0"/>
    <n v="102"/>
    <d v="1899-12-30T00:00:38"/>
    <n v="38"/>
    <n v="5"/>
    <s v="Excellent"/>
    <s v="Satisfied"/>
  </r>
  <r>
    <x v="559"/>
    <x v="5"/>
    <s v="2021-01-10"/>
    <d v="1899-12-30T16:37:55"/>
    <x v="2"/>
    <s v="Y"/>
    <n v="1"/>
    <s v="Y"/>
    <n v="1"/>
    <n v="0"/>
    <n v="74"/>
    <d v="1899-12-30T00:06:56"/>
    <n v="416"/>
    <n v="5"/>
    <s v="Excellent"/>
    <s v="Satisfied"/>
  </r>
  <r>
    <x v="560"/>
    <x v="3"/>
    <s v="2021-01-10"/>
    <d v="1899-12-30T16:37:55"/>
    <x v="2"/>
    <s v="Y"/>
    <n v="1"/>
    <s v="Y"/>
    <n v="1"/>
    <n v="0"/>
    <n v="28"/>
    <d v="1899-12-30T00:01:29"/>
    <n v="89"/>
    <n v="1"/>
    <s v="Very poor"/>
    <s v="Unsatisfied"/>
  </r>
  <r>
    <x v="561"/>
    <x v="5"/>
    <s v="2021-01-10"/>
    <d v="1899-12-30T16:37:55"/>
    <x v="0"/>
    <s v="Y"/>
    <n v="0"/>
    <s v="Y"/>
    <n v="1"/>
    <n v="0"/>
    <n v="64"/>
    <d v="1899-12-30T00:02:33"/>
    <n v="153"/>
    <n v="4"/>
    <s v="Good"/>
    <s v="Satisfied"/>
  </r>
  <r>
    <x v="562"/>
    <x v="0"/>
    <s v="2021-01-10"/>
    <d v="1899-12-30T16:42:14"/>
    <x v="0"/>
    <s v="N"/>
    <n v="1"/>
    <s v="N"/>
    <n v="0"/>
    <n v="1"/>
    <m/>
    <m/>
    <n v="0"/>
    <m/>
    <e v="#N/A"/>
    <s v="Unsatisfied"/>
  </r>
  <r>
    <x v="563"/>
    <x v="1"/>
    <s v="2021-01-10"/>
    <d v="1899-12-30T16:42:14"/>
    <x v="2"/>
    <s v="Y"/>
    <n v="1"/>
    <s v="Y"/>
    <n v="1"/>
    <n v="0"/>
    <n v="81"/>
    <d v="1899-12-30T00:06:36"/>
    <n v="396"/>
    <n v="4"/>
    <s v="Good"/>
    <s v="Satisfied"/>
  </r>
  <r>
    <x v="564"/>
    <x v="1"/>
    <s v="2021-01-10"/>
    <d v="1899-12-30T16:58:05"/>
    <x v="4"/>
    <s v="Y"/>
    <n v="1"/>
    <s v="Y"/>
    <n v="1"/>
    <n v="0"/>
    <n v="121"/>
    <d v="1899-12-30T00:01:04"/>
    <n v="64"/>
    <n v="3"/>
    <s v="Average"/>
    <s v="Unsatisfied"/>
  </r>
  <r>
    <x v="565"/>
    <x v="5"/>
    <s v="2021-01-10"/>
    <d v="1899-12-30T16:58:05"/>
    <x v="1"/>
    <s v="Y"/>
    <n v="1"/>
    <s v="Y"/>
    <n v="1"/>
    <n v="0"/>
    <n v="117"/>
    <d v="1899-12-30T00:02:51"/>
    <n v="171"/>
    <n v="4"/>
    <s v="Good"/>
    <s v="Satisfied"/>
  </r>
  <r>
    <x v="566"/>
    <x v="0"/>
    <s v="2021-01-10"/>
    <d v="1899-12-30T17:24:00"/>
    <x v="2"/>
    <s v="Y"/>
    <n v="0"/>
    <s v="Y"/>
    <n v="1"/>
    <n v="0"/>
    <n v="55"/>
    <d v="1899-12-30T00:04:14"/>
    <n v="254"/>
    <n v="4"/>
    <s v="Good"/>
    <s v="Satisfied"/>
  </r>
  <r>
    <x v="567"/>
    <x v="2"/>
    <s v="2021-01-10"/>
    <d v="1899-12-30T17:24:00"/>
    <x v="1"/>
    <s v="N"/>
    <n v="1"/>
    <s v="N"/>
    <n v="0"/>
    <n v="1"/>
    <m/>
    <m/>
    <n v="0"/>
    <m/>
    <e v="#N/A"/>
    <s v="Unsatisfied"/>
  </r>
  <r>
    <x v="568"/>
    <x v="1"/>
    <s v="2021-01-10"/>
    <d v="1899-12-30T17:25:26"/>
    <x v="4"/>
    <s v="Y"/>
    <n v="1"/>
    <s v="Y"/>
    <n v="1"/>
    <n v="0"/>
    <n v="79"/>
    <d v="1899-12-30T00:02:30"/>
    <n v="150"/>
    <n v="3"/>
    <s v="Average"/>
    <s v="Unsatisfied"/>
  </r>
  <r>
    <x v="569"/>
    <x v="6"/>
    <s v="2021-01-10"/>
    <d v="1899-12-30T17:25:26"/>
    <x v="1"/>
    <s v="Y"/>
    <n v="1"/>
    <s v="Y"/>
    <n v="1"/>
    <n v="0"/>
    <n v="120"/>
    <d v="1899-12-30T00:02:09"/>
    <n v="129"/>
    <n v="1"/>
    <s v="Very poor"/>
    <s v="Unsatisfied"/>
  </r>
  <r>
    <x v="570"/>
    <x v="2"/>
    <s v="2021-01-10"/>
    <d v="1899-12-30T17:31:12"/>
    <x v="0"/>
    <s v="Y"/>
    <n v="1"/>
    <s v="Y"/>
    <n v="1"/>
    <n v="0"/>
    <n v="50"/>
    <d v="1899-12-30T00:02:41"/>
    <n v="161"/>
    <n v="2"/>
    <s v="Poor"/>
    <s v="Unsatisfied"/>
  </r>
  <r>
    <x v="571"/>
    <x v="6"/>
    <s v="2021-01-10"/>
    <d v="1899-12-30T17:31:12"/>
    <x v="3"/>
    <s v="Y"/>
    <n v="1"/>
    <s v="N"/>
    <n v="0"/>
    <n v="1"/>
    <n v="15"/>
    <d v="1899-12-30T00:03:03"/>
    <n v="183"/>
    <n v="1"/>
    <s v="Very poor"/>
    <s v="Unsatisfied"/>
  </r>
  <r>
    <x v="572"/>
    <x v="7"/>
    <s v="2021-01-10"/>
    <d v="1899-12-30T17:35:31"/>
    <x v="4"/>
    <s v="Y"/>
    <n v="1"/>
    <s v="Y"/>
    <n v="1"/>
    <n v="0"/>
    <n v="10"/>
    <d v="1899-12-30T00:04:58"/>
    <n v="298"/>
    <n v="3"/>
    <s v="Average"/>
    <s v="Unsatisfied"/>
  </r>
  <r>
    <x v="573"/>
    <x v="3"/>
    <s v="2021-01-10"/>
    <d v="1899-12-30T17:35:31"/>
    <x v="1"/>
    <s v="Y"/>
    <n v="1"/>
    <s v="Y"/>
    <n v="1"/>
    <n v="0"/>
    <n v="110"/>
    <d v="1899-12-30T00:04:14"/>
    <n v="254"/>
    <n v="3"/>
    <s v="Average"/>
    <s v="Unsatisfied"/>
  </r>
  <r>
    <x v="574"/>
    <x v="3"/>
    <s v="2021-01-10"/>
    <d v="1899-12-30T17:39:50"/>
    <x v="2"/>
    <s v="Y"/>
    <n v="1"/>
    <s v="Y"/>
    <n v="1"/>
    <n v="0"/>
    <n v="69"/>
    <d v="1899-12-30T00:00:47"/>
    <n v="47"/>
    <n v="3"/>
    <s v="Average"/>
    <s v="Unsatisfied"/>
  </r>
  <r>
    <x v="575"/>
    <x v="4"/>
    <s v="2021-01-10"/>
    <d v="1899-12-30T17:39:50"/>
    <x v="0"/>
    <s v="Y"/>
    <n v="1"/>
    <s v="N"/>
    <n v="0"/>
    <n v="1"/>
    <n v="122"/>
    <d v="1899-12-30T00:02:48"/>
    <n v="168"/>
    <n v="1"/>
    <s v="Very poor"/>
    <s v="Unsatisfied"/>
  </r>
  <r>
    <x v="576"/>
    <x v="0"/>
    <s v="2021-01-10"/>
    <d v="1899-12-30T17:48:29"/>
    <x v="0"/>
    <s v="Y"/>
    <n v="1"/>
    <s v="Y"/>
    <n v="1"/>
    <n v="0"/>
    <n v="47"/>
    <d v="1899-12-30T00:00:58"/>
    <n v="58"/>
    <n v="3"/>
    <s v="Average"/>
    <s v="Unsatisfied"/>
  </r>
  <r>
    <x v="577"/>
    <x v="3"/>
    <s v="2021-01-10"/>
    <d v="1899-12-30T17:48:29"/>
    <x v="1"/>
    <s v="Y"/>
    <n v="1"/>
    <s v="N"/>
    <n v="0"/>
    <n v="1"/>
    <n v="124"/>
    <d v="1899-12-30T00:06:46"/>
    <n v="406"/>
    <n v="5"/>
    <s v="Excellent"/>
    <s v="Satisfied"/>
  </r>
  <r>
    <x v="578"/>
    <x v="6"/>
    <s v="2021-01-11"/>
    <d v="1899-12-30T09:30:14"/>
    <x v="4"/>
    <s v="Y"/>
    <n v="1"/>
    <s v="Y"/>
    <n v="1"/>
    <n v="0"/>
    <n v="92"/>
    <d v="1899-12-30T00:02:01"/>
    <n v="121"/>
    <n v="3"/>
    <s v="Average"/>
    <s v="Unsatisfied"/>
  </r>
  <r>
    <x v="579"/>
    <x v="1"/>
    <s v="2021-01-11"/>
    <d v="1899-12-30T09:30:14"/>
    <x v="2"/>
    <s v="Y"/>
    <n v="1"/>
    <s v="Y"/>
    <n v="1"/>
    <n v="0"/>
    <n v="110"/>
    <d v="1899-12-30T00:05:32"/>
    <n v="332"/>
    <n v="2"/>
    <s v="Poor"/>
    <s v="Unsatisfied"/>
  </r>
  <r>
    <x v="580"/>
    <x v="2"/>
    <s v="2021-01-11"/>
    <d v="1899-12-30T09:37:26"/>
    <x v="4"/>
    <s v="Y"/>
    <n v="0"/>
    <s v="Y"/>
    <n v="1"/>
    <n v="0"/>
    <n v="84"/>
    <d v="1899-12-30T00:02:25"/>
    <n v="145"/>
    <n v="4"/>
    <s v="Good"/>
    <s v="Satisfied"/>
  </r>
  <r>
    <x v="581"/>
    <x v="2"/>
    <s v="2021-01-11"/>
    <d v="1899-12-30T09:37:26"/>
    <x v="3"/>
    <s v="N"/>
    <n v="1"/>
    <s v="N"/>
    <n v="0"/>
    <n v="1"/>
    <m/>
    <m/>
    <n v="0"/>
    <m/>
    <e v="#N/A"/>
    <s v="Unsatisfied"/>
  </r>
  <r>
    <x v="582"/>
    <x v="0"/>
    <s v="2021-01-11"/>
    <d v="1899-12-30T09:38:53"/>
    <x v="3"/>
    <s v="Y"/>
    <n v="1"/>
    <s v="Y"/>
    <n v="1"/>
    <n v="0"/>
    <n v="81"/>
    <d v="1899-12-30T00:04:21"/>
    <n v="261"/>
    <n v="5"/>
    <s v="Excellent"/>
    <s v="Satisfied"/>
  </r>
  <r>
    <x v="583"/>
    <x v="3"/>
    <s v="2021-01-11"/>
    <d v="1899-12-30T09:38:53"/>
    <x v="2"/>
    <s v="Y"/>
    <n v="0"/>
    <s v="Y"/>
    <n v="1"/>
    <n v="0"/>
    <n v="116"/>
    <d v="1899-12-30T00:02:09"/>
    <n v="129"/>
    <n v="4"/>
    <s v="Good"/>
    <s v="Satisfied"/>
  </r>
  <r>
    <x v="584"/>
    <x v="0"/>
    <s v="2021-01-11"/>
    <d v="1899-12-30T09:38:53"/>
    <x v="2"/>
    <s v="N"/>
    <n v="1"/>
    <s v="N"/>
    <n v="0"/>
    <n v="1"/>
    <m/>
    <m/>
    <n v="0"/>
    <m/>
    <e v="#N/A"/>
    <s v="Unsatisfied"/>
  </r>
  <r>
    <x v="585"/>
    <x v="5"/>
    <s v="2021-01-11"/>
    <d v="1899-12-30T09:38:53"/>
    <x v="4"/>
    <s v="Y"/>
    <n v="0"/>
    <s v="Y"/>
    <n v="1"/>
    <n v="0"/>
    <n v="63"/>
    <d v="1899-12-30T00:04:09"/>
    <n v="249"/>
    <n v="3"/>
    <s v="Average"/>
    <s v="Unsatisfied"/>
  </r>
  <r>
    <x v="586"/>
    <x v="7"/>
    <s v="2021-01-11"/>
    <d v="1899-12-30T09:48:58"/>
    <x v="4"/>
    <s v="N"/>
    <n v="1"/>
    <s v="N"/>
    <n v="0"/>
    <n v="1"/>
    <m/>
    <m/>
    <n v="0"/>
    <m/>
    <e v="#N/A"/>
    <s v="Unsatisfied"/>
  </r>
  <r>
    <x v="587"/>
    <x v="5"/>
    <s v="2021-01-11"/>
    <d v="1899-12-30T09:48:58"/>
    <x v="4"/>
    <s v="Y"/>
    <n v="1"/>
    <s v="Y"/>
    <n v="1"/>
    <n v="0"/>
    <n v="30"/>
    <d v="1899-12-30T00:04:31"/>
    <n v="271"/>
    <n v="3"/>
    <s v="Average"/>
    <s v="Unsatisfied"/>
  </r>
  <r>
    <x v="588"/>
    <x v="0"/>
    <s v="2021-01-11"/>
    <d v="1899-12-30T10:04:48"/>
    <x v="3"/>
    <s v="Y"/>
    <n v="1"/>
    <s v="Y"/>
    <n v="1"/>
    <n v="0"/>
    <n v="22"/>
    <d v="1899-12-30T00:05:42"/>
    <n v="342"/>
    <n v="3"/>
    <s v="Average"/>
    <s v="Unsatisfied"/>
  </r>
  <r>
    <x v="589"/>
    <x v="2"/>
    <s v="2021-01-11"/>
    <d v="1899-12-30T10:04:48"/>
    <x v="1"/>
    <s v="Y"/>
    <n v="1"/>
    <s v="Y"/>
    <n v="1"/>
    <n v="0"/>
    <n v="31"/>
    <d v="1899-12-30T00:05:20"/>
    <n v="320"/>
    <n v="3"/>
    <s v="Average"/>
    <s v="Unsatisfied"/>
  </r>
  <r>
    <x v="590"/>
    <x v="0"/>
    <s v="2021-01-11"/>
    <d v="1899-12-30T10:13:26"/>
    <x v="2"/>
    <s v="Y"/>
    <n v="1"/>
    <s v="Y"/>
    <n v="1"/>
    <n v="0"/>
    <n v="47"/>
    <d v="1899-12-30T00:02:32"/>
    <n v="152"/>
    <n v="3"/>
    <s v="Average"/>
    <s v="Unsatisfied"/>
  </r>
  <r>
    <x v="591"/>
    <x v="7"/>
    <s v="2021-01-11"/>
    <d v="1899-12-30T10:13:26"/>
    <x v="1"/>
    <s v="Y"/>
    <n v="1"/>
    <s v="Y"/>
    <n v="1"/>
    <n v="0"/>
    <n v="88"/>
    <d v="1899-12-30T00:04:34"/>
    <n v="274"/>
    <n v="3"/>
    <s v="Average"/>
    <s v="Unsatisfied"/>
  </r>
  <r>
    <x v="592"/>
    <x v="6"/>
    <s v="2021-01-11"/>
    <d v="1899-12-30T10:20:38"/>
    <x v="4"/>
    <s v="Y"/>
    <n v="1"/>
    <s v="Y"/>
    <n v="1"/>
    <n v="0"/>
    <n v="106"/>
    <d v="1899-12-30T00:03:39"/>
    <n v="219"/>
    <n v="4"/>
    <s v="Good"/>
    <s v="Satisfied"/>
  </r>
  <r>
    <x v="593"/>
    <x v="0"/>
    <s v="2021-01-11"/>
    <d v="1899-12-30T10:20:38"/>
    <x v="2"/>
    <s v="Y"/>
    <n v="1"/>
    <s v="Y"/>
    <n v="1"/>
    <n v="0"/>
    <n v="70"/>
    <d v="1899-12-30T00:01:27"/>
    <n v="87"/>
    <n v="5"/>
    <s v="Excellent"/>
    <s v="Satisfied"/>
  </r>
  <r>
    <x v="594"/>
    <x v="6"/>
    <s v="2021-01-11"/>
    <d v="1899-12-30T10:26:24"/>
    <x v="2"/>
    <s v="Y"/>
    <n v="1"/>
    <s v="Y"/>
    <n v="1"/>
    <n v="0"/>
    <n v="77"/>
    <d v="1899-12-30T00:05:37"/>
    <n v="337"/>
    <n v="3"/>
    <s v="Average"/>
    <s v="Unsatisfied"/>
  </r>
  <r>
    <x v="595"/>
    <x v="5"/>
    <s v="2021-01-11"/>
    <d v="1899-12-30T10:26:24"/>
    <x v="4"/>
    <s v="Y"/>
    <n v="1"/>
    <s v="Y"/>
    <n v="1"/>
    <n v="0"/>
    <n v="82"/>
    <d v="1899-12-30T00:06:41"/>
    <n v="401"/>
    <n v="3"/>
    <s v="Average"/>
    <s v="Unsatisfied"/>
  </r>
  <r>
    <x v="596"/>
    <x v="3"/>
    <s v="2021-01-11"/>
    <d v="1899-12-30T10:32:10"/>
    <x v="0"/>
    <s v="Y"/>
    <n v="1"/>
    <s v="Y"/>
    <n v="1"/>
    <n v="0"/>
    <n v="84"/>
    <d v="1899-12-30T00:04:45"/>
    <n v="285"/>
    <n v="3"/>
    <s v="Average"/>
    <s v="Unsatisfied"/>
  </r>
  <r>
    <x v="597"/>
    <x v="6"/>
    <s v="2021-01-11"/>
    <d v="1899-12-30T10:32:10"/>
    <x v="1"/>
    <s v="Y"/>
    <n v="0"/>
    <s v="Y"/>
    <n v="1"/>
    <n v="0"/>
    <n v="50"/>
    <d v="1899-12-30T00:06:06"/>
    <n v="366"/>
    <n v="4"/>
    <s v="Good"/>
    <s v="Satisfied"/>
  </r>
  <r>
    <x v="598"/>
    <x v="6"/>
    <s v="2021-01-11"/>
    <d v="1899-12-30T11:05:17"/>
    <x v="3"/>
    <s v="N"/>
    <n v="1"/>
    <s v="N"/>
    <n v="0"/>
    <n v="1"/>
    <m/>
    <m/>
    <n v="0"/>
    <m/>
    <e v="#N/A"/>
    <s v="Unsatisfied"/>
  </r>
  <r>
    <x v="599"/>
    <x v="1"/>
    <s v="2021-01-11"/>
    <d v="1899-12-30T11:05:17"/>
    <x v="0"/>
    <s v="Y"/>
    <n v="1"/>
    <s v="Y"/>
    <n v="1"/>
    <n v="0"/>
    <n v="73"/>
    <d v="1899-12-30T00:00:45"/>
    <n v="45"/>
    <n v="3"/>
    <s v="Average"/>
    <s v="Unsatisfied"/>
  </r>
  <r>
    <x v="600"/>
    <x v="3"/>
    <s v="2021-01-11"/>
    <d v="1899-12-30T11:28:19"/>
    <x v="0"/>
    <s v="Y"/>
    <n v="1"/>
    <s v="Y"/>
    <n v="1"/>
    <n v="0"/>
    <n v="79"/>
    <d v="1899-12-30T00:05:24"/>
    <n v="324"/>
    <n v="3"/>
    <s v="Average"/>
    <s v="Unsatisfied"/>
  </r>
  <r>
    <x v="601"/>
    <x v="7"/>
    <s v="2021-01-11"/>
    <d v="1899-12-30T11:28:19"/>
    <x v="0"/>
    <s v="Y"/>
    <n v="0"/>
    <s v="Y"/>
    <n v="1"/>
    <n v="0"/>
    <n v="124"/>
    <d v="1899-12-30T00:03:58"/>
    <n v="238"/>
    <n v="5"/>
    <s v="Excellent"/>
    <s v="Satisfied"/>
  </r>
  <r>
    <x v="602"/>
    <x v="2"/>
    <s v="2021-01-11"/>
    <d v="1899-12-30T11:29:46"/>
    <x v="3"/>
    <s v="N"/>
    <n v="1"/>
    <s v="N"/>
    <n v="0"/>
    <n v="1"/>
    <m/>
    <m/>
    <n v="0"/>
    <m/>
    <e v="#N/A"/>
    <s v="Unsatisfied"/>
  </r>
  <r>
    <x v="603"/>
    <x v="1"/>
    <s v="2021-01-11"/>
    <d v="1899-12-30T11:29:46"/>
    <x v="1"/>
    <s v="Y"/>
    <n v="1"/>
    <s v="N"/>
    <n v="0"/>
    <n v="1"/>
    <n v="75"/>
    <d v="1899-12-30T00:03:33"/>
    <n v="213"/>
    <n v="4"/>
    <s v="Good"/>
    <s v="Satisfied"/>
  </r>
  <r>
    <x v="604"/>
    <x v="1"/>
    <s v="2021-01-11"/>
    <d v="1899-12-30T11:36:58"/>
    <x v="1"/>
    <s v="Y"/>
    <n v="0"/>
    <s v="Y"/>
    <n v="1"/>
    <n v="0"/>
    <n v="34"/>
    <d v="1899-12-30T00:04:31"/>
    <n v="271"/>
    <n v="3"/>
    <s v="Average"/>
    <s v="Unsatisfied"/>
  </r>
  <r>
    <x v="605"/>
    <x v="2"/>
    <s v="2021-01-11"/>
    <d v="1899-12-30T11:36:58"/>
    <x v="2"/>
    <s v="N"/>
    <n v="1"/>
    <s v="N"/>
    <n v="0"/>
    <n v="1"/>
    <m/>
    <m/>
    <n v="0"/>
    <m/>
    <e v="#N/A"/>
    <s v="Unsatisfied"/>
  </r>
  <r>
    <x v="606"/>
    <x v="2"/>
    <s v="2021-01-11"/>
    <d v="1899-12-30T11:47:02"/>
    <x v="4"/>
    <s v="Y"/>
    <n v="1"/>
    <s v="Y"/>
    <n v="1"/>
    <n v="0"/>
    <n v="116"/>
    <d v="1899-12-30T00:03:56"/>
    <n v="236"/>
    <n v="3"/>
    <s v="Average"/>
    <s v="Unsatisfied"/>
  </r>
  <r>
    <x v="607"/>
    <x v="7"/>
    <s v="2021-01-11"/>
    <d v="1899-12-30T11:47:02"/>
    <x v="2"/>
    <s v="Y"/>
    <n v="1"/>
    <s v="Y"/>
    <n v="1"/>
    <n v="0"/>
    <n v="20"/>
    <d v="1899-12-30T00:00:33"/>
    <n v="33"/>
    <n v="3"/>
    <s v="Average"/>
    <s v="Unsatisfied"/>
  </r>
  <r>
    <x v="608"/>
    <x v="4"/>
    <s v="2021-01-11"/>
    <d v="1899-12-30T12:10:05"/>
    <x v="4"/>
    <s v="Y"/>
    <n v="1"/>
    <s v="Y"/>
    <n v="1"/>
    <n v="0"/>
    <n v="105"/>
    <d v="1899-12-30T00:06:38"/>
    <n v="398"/>
    <n v="1"/>
    <s v="Very poor"/>
    <s v="Unsatisfied"/>
  </r>
  <r>
    <x v="609"/>
    <x v="0"/>
    <s v="2021-01-11"/>
    <d v="1899-12-30T12:10:05"/>
    <x v="2"/>
    <s v="Y"/>
    <n v="1"/>
    <s v="Y"/>
    <n v="1"/>
    <n v="0"/>
    <n v="25"/>
    <d v="1899-12-30T00:00:53"/>
    <n v="53"/>
    <n v="3"/>
    <s v="Average"/>
    <s v="Unsatisfied"/>
  </r>
  <r>
    <x v="610"/>
    <x v="0"/>
    <s v="2021-01-11"/>
    <d v="1899-12-30T12:20:10"/>
    <x v="2"/>
    <s v="Y"/>
    <n v="1"/>
    <s v="Y"/>
    <n v="1"/>
    <n v="0"/>
    <n v="16"/>
    <d v="1899-12-30T00:06:22"/>
    <n v="382"/>
    <n v="4"/>
    <s v="Good"/>
    <s v="Satisfied"/>
  </r>
  <r>
    <x v="611"/>
    <x v="6"/>
    <s v="2021-01-11"/>
    <d v="1899-12-30T12:20:10"/>
    <x v="0"/>
    <s v="Y"/>
    <n v="1"/>
    <s v="Y"/>
    <n v="1"/>
    <n v="0"/>
    <n v="64"/>
    <d v="1899-12-30T00:02:40"/>
    <n v="160"/>
    <n v="4"/>
    <s v="Good"/>
    <s v="Satisfied"/>
  </r>
  <r>
    <x v="612"/>
    <x v="2"/>
    <s v="2021-01-11"/>
    <d v="1899-12-30T12:24:29"/>
    <x v="3"/>
    <s v="Y"/>
    <n v="1"/>
    <s v="Y"/>
    <n v="1"/>
    <n v="0"/>
    <n v="82"/>
    <d v="1899-12-30T00:06:51"/>
    <n v="411"/>
    <n v="3"/>
    <s v="Average"/>
    <s v="Unsatisfied"/>
  </r>
  <r>
    <x v="613"/>
    <x v="7"/>
    <s v="2021-01-11"/>
    <d v="1899-12-30T12:24:29"/>
    <x v="4"/>
    <s v="Y"/>
    <n v="1"/>
    <s v="Y"/>
    <n v="1"/>
    <n v="0"/>
    <n v="13"/>
    <d v="1899-12-30T00:02:09"/>
    <n v="129"/>
    <n v="5"/>
    <s v="Excellent"/>
    <s v="Satisfied"/>
  </r>
  <r>
    <x v="614"/>
    <x v="4"/>
    <s v="2021-01-11"/>
    <d v="1899-12-30T12:43:12"/>
    <x v="0"/>
    <s v="Y"/>
    <n v="1"/>
    <s v="Y"/>
    <n v="1"/>
    <n v="0"/>
    <n v="15"/>
    <d v="1899-12-30T00:00:45"/>
    <n v="45"/>
    <n v="5"/>
    <s v="Excellent"/>
    <s v="Satisfied"/>
  </r>
  <r>
    <x v="615"/>
    <x v="3"/>
    <s v="2021-01-11"/>
    <d v="1899-12-30T12:43:12"/>
    <x v="0"/>
    <s v="Y"/>
    <n v="0"/>
    <s v="Y"/>
    <n v="1"/>
    <n v="0"/>
    <n v="42"/>
    <d v="1899-12-30T00:06:08"/>
    <n v="368"/>
    <n v="2"/>
    <s v="Poor"/>
    <s v="Unsatisfied"/>
  </r>
  <r>
    <x v="616"/>
    <x v="4"/>
    <s v="2021-01-11"/>
    <d v="1899-12-30T12:43:12"/>
    <x v="2"/>
    <s v="N"/>
    <n v="1"/>
    <s v="N"/>
    <n v="0"/>
    <n v="1"/>
    <m/>
    <m/>
    <n v="0"/>
    <m/>
    <e v="#N/A"/>
    <s v="Unsatisfied"/>
  </r>
  <r>
    <x v="617"/>
    <x v="6"/>
    <s v="2021-01-11"/>
    <d v="1899-12-30T12:43:12"/>
    <x v="2"/>
    <s v="Y"/>
    <n v="1"/>
    <s v="Y"/>
    <n v="1"/>
    <n v="0"/>
    <n v="32"/>
    <d v="1899-12-30T00:05:41"/>
    <n v="341"/>
    <n v="3"/>
    <s v="Average"/>
    <s v="Unsatisfied"/>
  </r>
  <r>
    <x v="618"/>
    <x v="7"/>
    <s v="2021-01-11"/>
    <d v="1899-12-30T12:57:36"/>
    <x v="2"/>
    <s v="Y"/>
    <n v="1"/>
    <s v="Y"/>
    <n v="1"/>
    <n v="0"/>
    <n v="75"/>
    <d v="1899-12-30T00:04:10"/>
    <n v="250"/>
    <n v="3"/>
    <s v="Average"/>
    <s v="Unsatisfied"/>
  </r>
  <r>
    <x v="619"/>
    <x v="2"/>
    <s v="2021-01-11"/>
    <d v="1899-12-30T12:57:36"/>
    <x v="0"/>
    <s v="Y"/>
    <n v="1"/>
    <s v="N"/>
    <n v="0"/>
    <n v="1"/>
    <n v="123"/>
    <d v="1899-12-30T00:02:50"/>
    <n v="170"/>
    <n v="3"/>
    <s v="Average"/>
    <s v="Unsatisfied"/>
  </r>
  <r>
    <x v="620"/>
    <x v="2"/>
    <s v="2021-01-11"/>
    <d v="1899-12-30T13:19:12"/>
    <x v="4"/>
    <s v="Y"/>
    <n v="1"/>
    <s v="Y"/>
    <n v="1"/>
    <n v="0"/>
    <n v="22"/>
    <d v="1899-12-30T00:05:27"/>
    <n v="327"/>
    <n v="5"/>
    <s v="Excellent"/>
    <s v="Satisfied"/>
  </r>
  <r>
    <x v="621"/>
    <x v="3"/>
    <s v="2021-01-11"/>
    <d v="1899-12-30T13:19:12"/>
    <x v="1"/>
    <s v="Y"/>
    <n v="1"/>
    <s v="Y"/>
    <n v="1"/>
    <n v="0"/>
    <n v="21"/>
    <d v="1899-12-30T00:01:58"/>
    <n v="118"/>
    <n v="2"/>
    <s v="Poor"/>
    <s v="Unsatisfied"/>
  </r>
  <r>
    <x v="622"/>
    <x v="3"/>
    <s v="2021-01-11"/>
    <d v="1899-12-30T13:55:12"/>
    <x v="4"/>
    <s v="Y"/>
    <n v="1"/>
    <s v="Y"/>
    <n v="1"/>
    <n v="0"/>
    <n v="15"/>
    <d v="1899-12-30T00:06:10"/>
    <n v="370"/>
    <n v="4"/>
    <s v="Good"/>
    <s v="Satisfied"/>
  </r>
  <r>
    <x v="623"/>
    <x v="0"/>
    <s v="2021-01-11"/>
    <d v="1899-12-30T13:55:12"/>
    <x v="4"/>
    <s v="Y"/>
    <n v="1"/>
    <s v="Y"/>
    <n v="1"/>
    <n v="0"/>
    <n v="76"/>
    <d v="1899-12-30T00:03:55"/>
    <n v="235"/>
    <n v="4"/>
    <s v="Good"/>
    <s v="Satisfied"/>
  </r>
  <r>
    <x v="624"/>
    <x v="5"/>
    <s v="2021-01-11"/>
    <d v="1899-12-30T14:09:36"/>
    <x v="3"/>
    <s v="Y"/>
    <n v="0"/>
    <s v="Y"/>
    <n v="1"/>
    <n v="0"/>
    <n v="92"/>
    <d v="1899-12-30T00:05:19"/>
    <n v="319"/>
    <n v="3"/>
    <s v="Average"/>
    <s v="Unsatisfied"/>
  </r>
  <r>
    <x v="625"/>
    <x v="3"/>
    <s v="2021-01-11"/>
    <d v="1899-12-30T14:09:36"/>
    <x v="1"/>
    <s v="N"/>
    <n v="0"/>
    <s v="N"/>
    <n v="0"/>
    <n v="1"/>
    <m/>
    <m/>
    <n v="0"/>
    <m/>
    <e v="#N/A"/>
    <s v="Unsatisfied"/>
  </r>
  <r>
    <x v="626"/>
    <x v="6"/>
    <s v="2021-01-11"/>
    <d v="1899-12-30T14:13:55"/>
    <x v="1"/>
    <s v="N"/>
    <n v="1"/>
    <s v="N"/>
    <n v="0"/>
    <n v="1"/>
    <m/>
    <m/>
    <n v="0"/>
    <m/>
    <e v="#N/A"/>
    <s v="Unsatisfied"/>
  </r>
  <r>
    <x v="627"/>
    <x v="1"/>
    <s v="2021-01-11"/>
    <d v="1899-12-30T14:13:55"/>
    <x v="2"/>
    <s v="Y"/>
    <n v="1"/>
    <s v="N"/>
    <n v="0"/>
    <n v="1"/>
    <n v="62"/>
    <d v="1899-12-30T00:03:59"/>
    <n v="239"/>
    <n v="4"/>
    <s v="Good"/>
    <s v="Satisfied"/>
  </r>
  <r>
    <x v="628"/>
    <x v="5"/>
    <s v="2021-01-11"/>
    <d v="1899-12-30T14:19:41"/>
    <x v="3"/>
    <s v="Y"/>
    <n v="1"/>
    <s v="Y"/>
    <n v="1"/>
    <n v="0"/>
    <n v="33"/>
    <d v="1899-12-30T00:04:58"/>
    <n v="298"/>
    <n v="3"/>
    <s v="Average"/>
    <s v="Unsatisfied"/>
  </r>
  <r>
    <x v="629"/>
    <x v="2"/>
    <s v="2021-01-11"/>
    <d v="1899-12-30T14:19:41"/>
    <x v="3"/>
    <s v="Y"/>
    <n v="1"/>
    <s v="Y"/>
    <n v="1"/>
    <n v="0"/>
    <n v="122"/>
    <d v="1899-12-30T00:01:59"/>
    <n v="119"/>
    <n v="1"/>
    <s v="Very poor"/>
    <s v="Unsatisfied"/>
  </r>
  <r>
    <x v="630"/>
    <x v="2"/>
    <s v="2021-01-11"/>
    <d v="1899-12-30T14:24:00"/>
    <x v="4"/>
    <s v="Y"/>
    <n v="0"/>
    <s v="N"/>
    <n v="0"/>
    <n v="1"/>
    <n v="47"/>
    <d v="1899-12-30T00:04:35"/>
    <n v="275"/>
    <n v="1"/>
    <s v="Very poor"/>
    <s v="Unsatisfied"/>
  </r>
  <r>
    <x v="631"/>
    <x v="0"/>
    <s v="2021-01-11"/>
    <d v="1899-12-30T14:24:00"/>
    <x v="3"/>
    <s v="N"/>
    <n v="0"/>
    <s v="N"/>
    <n v="0"/>
    <n v="1"/>
    <m/>
    <m/>
    <n v="0"/>
    <m/>
    <e v="#N/A"/>
    <s v="Unsatisfied"/>
  </r>
  <r>
    <x v="632"/>
    <x v="6"/>
    <s v="2021-01-11"/>
    <d v="1899-12-30T14:26:53"/>
    <x v="1"/>
    <s v="N"/>
    <n v="0"/>
    <s v="N"/>
    <n v="0"/>
    <n v="1"/>
    <m/>
    <m/>
    <n v="0"/>
    <m/>
    <e v="#N/A"/>
    <s v="Unsatisfied"/>
  </r>
  <r>
    <x v="633"/>
    <x v="5"/>
    <s v="2021-01-11"/>
    <d v="1899-12-30T14:26:53"/>
    <x v="0"/>
    <s v="N"/>
    <n v="1"/>
    <s v="N"/>
    <n v="0"/>
    <n v="1"/>
    <m/>
    <m/>
    <n v="0"/>
    <m/>
    <e v="#N/A"/>
    <s v="Unsatisfied"/>
  </r>
  <r>
    <x v="634"/>
    <x v="2"/>
    <s v="2021-01-11"/>
    <d v="1899-12-30T14:28:19"/>
    <x v="4"/>
    <s v="Y"/>
    <n v="1"/>
    <s v="Y"/>
    <n v="1"/>
    <n v="0"/>
    <n v="44"/>
    <d v="1899-12-30T00:00:39"/>
    <n v="39"/>
    <n v="4"/>
    <s v="Good"/>
    <s v="Satisfied"/>
  </r>
  <r>
    <x v="635"/>
    <x v="6"/>
    <s v="2021-01-11"/>
    <d v="1899-12-30T14:28:19"/>
    <x v="0"/>
    <s v="Y"/>
    <n v="1"/>
    <s v="Y"/>
    <n v="1"/>
    <n v="0"/>
    <n v="48"/>
    <d v="1899-12-30T00:04:41"/>
    <n v="281"/>
    <n v="3"/>
    <s v="Average"/>
    <s v="Unsatisfied"/>
  </r>
  <r>
    <x v="636"/>
    <x v="6"/>
    <s v="2021-01-11"/>
    <d v="1899-12-30T14:32:38"/>
    <x v="3"/>
    <s v="Y"/>
    <n v="0"/>
    <s v="Y"/>
    <n v="1"/>
    <n v="0"/>
    <n v="60"/>
    <d v="1899-12-30T00:00:59"/>
    <n v="59"/>
    <n v="3"/>
    <s v="Average"/>
    <s v="Unsatisfied"/>
  </r>
  <r>
    <x v="637"/>
    <x v="0"/>
    <s v="2021-01-11"/>
    <d v="1899-12-30T14:32:38"/>
    <x v="4"/>
    <s v="N"/>
    <n v="1"/>
    <s v="N"/>
    <n v="0"/>
    <n v="1"/>
    <m/>
    <m/>
    <n v="0"/>
    <m/>
    <e v="#N/A"/>
    <s v="Unsatisfied"/>
  </r>
  <r>
    <x v="638"/>
    <x v="4"/>
    <s v="2021-01-11"/>
    <d v="1899-12-30T14:57:07"/>
    <x v="1"/>
    <s v="Y"/>
    <n v="1"/>
    <s v="Y"/>
    <n v="1"/>
    <n v="0"/>
    <n v="120"/>
    <d v="1899-12-30T00:03:21"/>
    <n v="201"/>
    <n v="2"/>
    <s v="Poor"/>
    <s v="Unsatisfied"/>
  </r>
  <r>
    <x v="639"/>
    <x v="2"/>
    <s v="2021-01-11"/>
    <d v="1899-12-30T14:57:07"/>
    <x v="3"/>
    <s v="Y"/>
    <n v="1"/>
    <s v="Y"/>
    <n v="1"/>
    <n v="0"/>
    <n v="61"/>
    <d v="1899-12-30T00:04:26"/>
    <n v="266"/>
    <n v="2"/>
    <s v="Poor"/>
    <s v="Unsatisfied"/>
  </r>
  <r>
    <x v="640"/>
    <x v="3"/>
    <s v="2021-01-11"/>
    <d v="1899-12-30T15:12:58"/>
    <x v="1"/>
    <s v="Y"/>
    <n v="0"/>
    <s v="Y"/>
    <n v="1"/>
    <n v="0"/>
    <n v="103"/>
    <d v="1899-12-30T00:06:25"/>
    <n v="385"/>
    <n v="4"/>
    <s v="Good"/>
    <s v="Satisfied"/>
  </r>
  <r>
    <x v="641"/>
    <x v="1"/>
    <s v="2021-01-11"/>
    <d v="1899-12-30T15:12:58"/>
    <x v="0"/>
    <s v="N"/>
    <n v="1"/>
    <s v="N"/>
    <n v="0"/>
    <n v="1"/>
    <m/>
    <m/>
    <n v="0"/>
    <m/>
    <e v="#N/A"/>
    <s v="Unsatisfied"/>
  </r>
  <r>
    <x v="642"/>
    <x v="4"/>
    <s v="2021-01-11"/>
    <d v="1899-12-30T15:37:26"/>
    <x v="2"/>
    <s v="Y"/>
    <n v="0"/>
    <s v="Y"/>
    <n v="1"/>
    <n v="0"/>
    <n v="32"/>
    <d v="1899-12-30T00:03:01"/>
    <n v="181"/>
    <n v="2"/>
    <s v="Poor"/>
    <s v="Unsatisfied"/>
  </r>
  <r>
    <x v="643"/>
    <x v="5"/>
    <s v="2021-01-11"/>
    <d v="1899-12-30T15:37:26"/>
    <x v="3"/>
    <s v="N"/>
    <n v="1"/>
    <s v="N"/>
    <n v="0"/>
    <n v="1"/>
    <m/>
    <m/>
    <n v="0"/>
    <m/>
    <e v="#N/A"/>
    <s v="Unsatisfied"/>
  </r>
  <r>
    <x v="644"/>
    <x v="4"/>
    <s v="2021-01-11"/>
    <d v="1899-12-30T15:59:02"/>
    <x v="1"/>
    <s v="Y"/>
    <n v="1"/>
    <s v="Y"/>
    <n v="1"/>
    <n v="0"/>
    <n v="53"/>
    <d v="1899-12-30T00:04:37"/>
    <n v="277"/>
    <n v="1"/>
    <s v="Very poor"/>
    <s v="Unsatisfied"/>
  </r>
  <r>
    <x v="645"/>
    <x v="0"/>
    <s v="2021-01-11"/>
    <d v="1899-12-30T15:59:02"/>
    <x v="4"/>
    <s v="Y"/>
    <n v="1"/>
    <s v="Y"/>
    <n v="1"/>
    <n v="0"/>
    <n v="40"/>
    <d v="1899-12-30T00:02:56"/>
    <n v="176"/>
    <n v="5"/>
    <s v="Excellent"/>
    <s v="Satisfied"/>
  </r>
  <r>
    <x v="646"/>
    <x v="2"/>
    <s v="2021-01-11"/>
    <d v="1899-12-30T16:17:46"/>
    <x v="0"/>
    <s v="Y"/>
    <n v="1"/>
    <s v="N"/>
    <n v="0"/>
    <n v="1"/>
    <n v="58"/>
    <d v="1899-12-30T00:03:14"/>
    <n v="194"/>
    <n v="3"/>
    <s v="Average"/>
    <s v="Unsatisfied"/>
  </r>
  <r>
    <x v="647"/>
    <x v="2"/>
    <s v="2021-01-11"/>
    <d v="1899-12-30T16:17:46"/>
    <x v="1"/>
    <s v="Y"/>
    <n v="0"/>
    <s v="Y"/>
    <n v="1"/>
    <n v="0"/>
    <n v="92"/>
    <d v="1899-12-30T00:02:27"/>
    <n v="147"/>
    <n v="2"/>
    <s v="Poor"/>
    <s v="Unsatisfied"/>
  </r>
  <r>
    <x v="648"/>
    <x v="0"/>
    <s v="2021-01-11"/>
    <d v="1899-12-30T16:43:41"/>
    <x v="2"/>
    <s v="N"/>
    <n v="1"/>
    <s v="N"/>
    <n v="0"/>
    <n v="1"/>
    <m/>
    <m/>
    <n v="0"/>
    <m/>
    <e v="#N/A"/>
    <s v="Unsatisfied"/>
  </r>
  <r>
    <x v="649"/>
    <x v="7"/>
    <s v="2021-01-11"/>
    <d v="1899-12-30T16:43:41"/>
    <x v="4"/>
    <s v="Y"/>
    <n v="1"/>
    <s v="Y"/>
    <n v="1"/>
    <n v="0"/>
    <n v="124"/>
    <d v="1899-12-30T00:00:49"/>
    <n v="49"/>
    <n v="5"/>
    <s v="Excellent"/>
    <s v="Satisfied"/>
  </r>
  <r>
    <x v="650"/>
    <x v="4"/>
    <s v="2021-01-11"/>
    <d v="1899-12-30T17:06:43"/>
    <x v="3"/>
    <s v="Y"/>
    <n v="1"/>
    <s v="Y"/>
    <n v="1"/>
    <n v="0"/>
    <n v="59"/>
    <d v="1899-12-30T00:04:30"/>
    <n v="270"/>
    <n v="3"/>
    <s v="Average"/>
    <s v="Unsatisfied"/>
  </r>
  <r>
    <x v="651"/>
    <x v="3"/>
    <s v="2021-01-11"/>
    <d v="1899-12-30T17:06:43"/>
    <x v="4"/>
    <s v="Y"/>
    <n v="1"/>
    <s v="Y"/>
    <n v="1"/>
    <n v="0"/>
    <n v="44"/>
    <d v="1899-12-30T00:05:02"/>
    <n v="302"/>
    <n v="1"/>
    <s v="Very poor"/>
    <s v="Unsatisfied"/>
  </r>
  <r>
    <x v="652"/>
    <x v="4"/>
    <s v="2021-01-11"/>
    <d v="1899-12-30T17:22:34"/>
    <x v="3"/>
    <s v="Y"/>
    <n v="1"/>
    <s v="Y"/>
    <n v="1"/>
    <n v="0"/>
    <n v="42"/>
    <d v="1899-12-30T00:03:38"/>
    <n v="218"/>
    <n v="2"/>
    <s v="Poor"/>
    <s v="Unsatisfied"/>
  </r>
  <r>
    <x v="653"/>
    <x v="2"/>
    <s v="2021-01-11"/>
    <d v="1899-12-30T17:22:34"/>
    <x v="2"/>
    <s v="Y"/>
    <n v="1"/>
    <s v="Y"/>
    <n v="1"/>
    <n v="0"/>
    <n v="21"/>
    <d v="1899-12-30T00:04:46"/>
    <n v="286"/>
    <n v="5"/>
    <s v="Excellent"/>
    <s v="Satisfied"/>
  </r>
  <r>
    <x v="654"/>
    <x v="2"/>
    <s v="2021-01-11"/>
    <d v="1899-12-30T17:41:17"/>
    <x v="0"/>
    <s v="Y"/>
    <n v="1"/>
    <s v="Y"/>
    <n v="1"/>
    <n v="0"/>
    <n v="69"/>
    <d v="1899-12-30T00:00:32"/>
    <n v="32"/>
    <n v="4"/>
    <s v="Good"/>
    <s v="Satisfied"/>
  </r>
  <r>
    <x v="655"/>
    <x v="2"/>
    <s v="2021-01-11"/>
    <d v="1899-12-30T17:41:17"/>
    <x v="2"/>
    <s v="Y"/>
    <n v="1"/>
    <s v="Y"/>
    <n v="1"/>
    <n v="0"/>
    <n v="46"/>
    <d v="1899-12-30T00:00:53"/>
    <n v="53"/>
    <n v="1"/>
    <s v="Very poor"/>
    <s v="Unsatisfied"/>
  </r>
  <r>
    <x v="656"/>
    <x v="6"/>
    <s v="2021-01-11"/>
    <d v="1899-12-30T17:41:17"/>
    <x v="2"/>
    <s v="Y"/>
    <n v="1"/>
    <s v="Y"/>
    <n v="1"/>
    <n v="0"/>
    <n v="24"/>
    <d v="1899-12-30T00:06:01"/>
    <n v="361"/>
    <n v="5"/>
    <s v="Excellent"/>
    <s v="Satisfied"/>
  </r>
  <r>
    <x v="657"/>
    <x v="2"/>
    <s v="2021-01-11"/>
    <d v="1899-12-30T17:41:17"/>
    <x v="4"/>
    <s v="Y"/>
    <n v="1"/>
    <s v="Y"/>
    <n v="1"/>
    <n v="0"/>
    <n v="101"/>
    <d v="1899-12-30T00:04:45"/>
    <n v="285"/>
    <n v="2"/>
    <s v="Poor"/>
    <s v="Unsatisfied"/>
  </r>
  <r>
    <x v="658"/>
    <x v="1"/>
    <s v="2021-01-11"/>
    <d v="1899-12-30T17:48:29"/>
    <x v="2"/>
    <s v="Y"/>
    <n v="1"/>
    <s v="Y"/>
    <n v="1"/>
    <n v="0"/>
    <n v="121"/>
    <d v="1899-12-30T00:01:21"/>
    <n v="81"/>
    <n v="5"/>
    <s v="Excellent"/>
    <s v="Satisfied"/>
  </r>
  <r>
    <x v="659"/>
    <x v="2"/>
    <s v="2021-01-11"/>
    <d v="1899-12-30T17:48:29"/>
    <x v="3"/>
    <s v="Y"/>
    <n v="1"/>
    <s v="Y"/>
    <n v="1"/>
    <n v="0"/>
    <n v="61"/>
    <d v="1899-12-30T00:01:11"/>
    <n v="71"/>
    <n v="3"/>
    <s v="Average"/>
    <s v="Unsatisfied"/>
  </r>
  <r>
    <x v="660"/>
    <x v="1"/>
    <s v="2021-01-11"/>
    <d v="1899-12-30T17:49:55"/>
    <x v="0"/>
    <s v="Y"/>
    <n v="1"/>
    <s v="Y"/>
    <n v="1"/>
    <n v="0"/>
    <n v="45"/>
    <d v="1899-12-30T00:01:20"/>
    <n v="80"/>
    <n v="4"/>
    <s v="Good"/>
    <s v="Satisfied"/>
  </r>
  <r>
    <x v="661"/>
    <x v="1"/>
    <s v="2021-01-11"/>
    <d v="1899-12-30T17:49:55"/>
    <x v="2"/>
    <s v="Y"/>
    <n v="1"/>
    <s v="Y"/>
    <n v="1"/>
    <n v="0"/>
    <n v="40"/>
    <d v="1899-12-30T00:02:01"/>
    <n v="121"/>
    <n v="5"/>
    <s v="Excellent"/>
    <s v="Satisfied"/>
  </r>
  <r>
    <x v="662"/>
    <x v="7"/>
    <s v="2021-01-12"/>
    <d v="1899-12-30T09:51:50"/>
    <x v="1"/>
    <s v="Y"/>
    <n v="1"/>
    <s v="Y"/>
    <n v="1"/>
    <n v="0"/>
    <n v="94"/>
    <d v="1899-12-30T00:00:56"/>
    <n v="56"/>
    <n v="4"/>
    <s v="Good"/>
    <s v="Satisfied"/>
  </r>
  <r>
    <x v="663"/>
    <x v="3"/>
    <s v="2021-01-12"/>
    <d v="1899-12-30T09:51:50"/>
    <x v="4"/>
    <s v="Y"/>
    <n v="1"/>
    <s v="Y"/>
    <n v="1"/>
    <n v="0"/>
    <n v="85"/>
    <d v="1899-12-30T00:05:14"/>
    <n v="314"/>
    <n v="5"/>
    <s v="Excellent"/>
    <s v="Satisfied"/>
  </r>
  <r>
    <x v="664"/>
    <x v="4"/>
    <s v="2021-01-12"/>
    <d v="1899-12-30T09:57:36"/>
    <x v="2"/>
    <s v="Y"/>
    <n v="1"/>
    <s v="Y"/>
    <n v="1"/>
    <n v="0"/>
    <n v="22"/>
    <d v="1899-12-30T00:04:38"/>
    <n v="278"/>
    <n v="3"/>
    <s v="Average"/>
    <s v="Unsatisfied"/>
  </r>
  <r>
    <x v="665"/>
    <x v="1"/>
    <s v="2021-01-12"/>
    <d v="1899-12-30T09:57:36"/>
    <x v="0"/>
    <s v="Y"/>
    <n v="1"/>
    <s v="Y"/>
    <n v="1"/>
    <n v="0"/>
    <n v="119"/>
    <d v="1899-12-30T00:06:51"/>
    <n v="411"/>
    <n v="5"/>
    <s v="Excellent"/>
    <s v="Satisfied"/>
  </r>
  <r>
    <x v="666"/>
    <x v="1"/>
    <s v="2021-01-12"/>
    <d v="1899-12-30T10:12:00"/>
    <x v="2"/>
    <s v="Y"/>
    <n v="1"/>
    <s v="Y"/>
    <n v="1"/>
    <n v="0"/>
    <n v="13"/>
    <d v="1899-12-30T00:02:21"/>
    <n v="141"/>
    <n v="4"/>
    <s v="Good"/>
    <s v="Satisfied"/>
  </r>
  <r>
    <x v="667"/>
    <x v="6"/>
    <s v="2021-01-12"/>
    <d v="1899-12-30T10:12:00"/>
    <x v="0"/>
    <s v="Y"/>
    <n v="0"/>
    <s v="Y"/>
    <n v="1"/>
    <n v="0"/>
    <n v="60"/>
    <d v="1899-12-30T00:04:20"/>
    <n v="260"/>
    <n v="4"/>
    <s v="Good"/>
    <s v="Satisfied"/>
  </r>
  <r>
    <x v="668"/>
    <x v="0"/>
    <s v="2021-01-12"/>
    <d v="1899-12-30T10:16:19"/>
    <x v="3"/>
    <s v="N"/>
    <n v="1"/>
    <s v="N"/>
    <n v="0"/>
    <n v="1"/>
    <m/>
    <m/>
    <n v="0"/>
    <m/>
    <e v="#N/A"/>
    <s v="Unsatisfied"/>
  </r>
  <r>
    <x v="669"/>
    <x v="4"/>
    <s v="2021-01-12"/>
    <d v="1899-12-30T10:16:19"/>
    <x v="2"/>
    <s v="Y"/>
    <n v="1"/>
    <s v="Y"/>
    <n v="1"/>
    <n v="0"/>
    <n v="29"/>
    <d v="1899-12-30T00:06:03"/>
    <n v="363"/>
    <n v="1"/>
    <s v="Very poor"/>
    <s v="Unsatisfied"/>
  </r>
  <r>
    <x v="670"/>
    <x v="0"/>
    <s v="2021-01-12"/>
    <d v="1899-12-30T10:39:22"/>
    <x v="2"/>
    <s v="Y"/>
    <n v="1"/>
    <s v="N"/>
    <n v="0"/>
    <n v="1"/>
    <n v="41"/>
    <d v="1899-12-30T00:05:47"/>
    <n v="347"/>
    <n v="5"/>
    <s v="Excellent"/>
    <s v="Satisfied"/>
  </r>
  <r>
    <x v="671"/>
    <x v="6"/>
    <s v="2021-01-12"/>
    <d v="1899-12-30T10:39:22"/>
    <x v="0"/>
    <s v="Y"/>
    <n v="1"/>
    <s v="Y"/>
    <n v="1"/>
    <n v="0"/>
    <n v="87"/>
    <d v="1899-12-30T00:05:40"/>
    <n v="340"/>
    <n v="5"/>
    <s v="Excellent"/>
    <s v="Satisfied"/>
  </r>
  <r>
    <x v="672"/>
    <x v="4"/>
    <s v="2021-01-12"/>
    <d v="1899-12-30T10:48:00"/>
    <x v="0"/>
    <s v="Y"/>
    <n v="0"/>
    <s v="Y"/>
    <n v="1"/>
    <n v="0"/>
    <n v="77"/>
    <d v="1899-12-30T00:04:28"/>
    <n v="268"/>
    <n v="5"/>
    <s v="Excellent"/>
    <s v="Satisfied"/>
  </r>
  <r>
    <x v="673"/>
    <x v="4"/>
    <s v="2021-01-12"/>
    <d v="1899-12-30T10:48:00"/>
    <x v="2"/>
    <s v="N"/>
    <n v="1"/>
    <s v="N"/>
    <n v="0"/>
    <n v="1"/>
    <m/>
    <m/>
    <n v="0"/>
    <m/>
    <e v="#N/A"/>
    <s v="Unsatisfied"/>
  </r>
  <r>
    <x v="674"/>
    <x v="7"/>
    <s v="2021-01-12"/>
    <d v="1899-12-30T10:49:26"/>
    <x v="3"/>
    <s v="Y"/>
    <n v="0"/>
    <s v="Y"/>
    <n v="1"/>
    <n v="0"/>
    <n v="30"/>
    <d v="1899-12-30T00:02:46"/>
    <n v="166"/>
    <n v="4"/>
    <s v="Good"/>
    <s v="Satisfied"/>
  </r>
  <r>
    <x v="675"/>
    <x v="2"/>
    <s v="2021-01-12"/>
    <d v="1899-12-30T10:49:26"/>
    <x v="2"/>
    <s v="N"/>
    <n v="1"/>
    <s v="N"/>
    <n v="0"/>
    <n v="1"/>
    <m/>
    <m/>
    <n v="0"/>
    <m/>
    <e v="#N/A"/>
    <s v="Unsatisfied"/>
  </r>
  <r>
    <x v="676"/>
    <x v="4"/>
    <s v="2021-01-12"/>
    <d v="1899-12-30T11:06:43"/>
    <x v="2"/>
    <s v="Y"/>
    <n v="1"/>
    <s v="Y"/>
    <n v="1"/>
    <n v="0"/>
    <n v="81"/>
    <d v="1899-12-30T00:05:30"/>
    <n v="330"/>
    <n v="3"/>
    <s v="Average"/>
    <s v="Unsatisfied"/>
  </r>
  <r>
    <x v="677"/>
    <x v="2"/>
    <s v="2021-01-12"/>
    <d v="1899-12-30T11:06:43"/>
    <x v="0"/>
    <s v="Y"/>
    <n v="0"/>
    <s v="Y"/>
    <n v="1"/>
    <n v="0"/>
    <n v="76"/>
    <d v="1899-12-30T00:02:22"/>
    <n v="142"/>
    <n v="4"/>
    <s v="Good"/>
    <s v="Satisfied"/>
  </r>
  <r>
    <x v="678"/>
    <x v="0"/>
    <s v="2021-01-12"/>
    <d v="1899-12-30T11:41:17"/>
    <x v="0"/>
    <s v="N"/>
    <n v="1"/>
    <s v="N"/>
    <n v="0"/>
    <n v="1"/>
    <m/>
    <m/>
    <n v="0"/>
    <m/>
    <e v="#N/A"/>
    <s v="Unsatisfied"/>
  </r>
  <r>
    <x v="679"/>
    <x v="3"/>
    <s v="2021-01-12"/>
    <d v="1899-12-30T11:41:17"/>
    <x v="0"/>
    <s v="Y"/>
    <n v="1"/>
    <s v="Y"/>
    <n v="1"/>
    <n v="0"/>
    <n v="79"/>
    <d v="1899-12-30T00:03:25"/>
    <n v="205"/>
    <n v="4"/>
    <s v="Good"/>
    <s v="Satisfied"/>
  </r>
  <r>
    <x v="680"/>
    <x v="5"/>
    <s v="2021-01-12"/>
    <d v="1899-12-30T12:04:19"/>
    <x v="3"/>
    <s v="Y"/>
    <n v="1"/>
    <s v="Y"/>
    <n v="1"/>
    <n v="0"/>
    <n v="114"/>
    <d v="1899-12-30T00:05:30"/>
    <n v="330"/>
    <n v="3"/>
    <s v="Average"/>
    <s v="Unsatisfied"/>
  </r>
  <r>
    <x v="681"/>
    <x v="3"/>
    <s v="2021-01-12"/>
    <d v="1899-12-30T12:04:19"/>
    <x v="0"/>
    <s v="Y"/>
    <n v="1"/>
    <s v="Y"/>
    <n v="1"/>
    <n v="0"/>
    <n v="15"/>
    <d v="1899-12-30T00:07:00"/>
    <n v="420"/>
    <n v="2"/>
    <s v="Poor"/>
    <s v="Unsatisfied"/>
  </r>
  <r>
    <x v="682"/>
    <x v="1"/>
    <s v="2021-01-12"/>
    <d v="1899-12-30T13:03:22"/>
    <x v="4"/>
    <s v="Y"/>
    <n v="1"/>
    <s v="Y"/>
    <n v="1"/>
    <n v="0"/>
    <n v="43"/>
    <d v="1899-12-30T00:03:20"/>
    <n v="200"/>
    <n v="4"/>
    <s v="Good"/>
    <s v="Satisfied"/>
  </r>
  <r>
    <x v="683"/>
    <x v="2"/>
    <s v="2021-01-12"/>
    <d v="1899-12-30T13:03:22"/>
    <x v="1"/>
    <s v="Y"/>
    <n v="1"/>
    <s v="Y"/>
    <n v="1"/>
    <n v="0"/>
    <n v="26"/>
    <d v="1899-12-30T00:06:28"/>
    <n v="388"/>
    <n v="1"/>
    <s v="Very poor"/>
    <s v="Unsatisfied"/>
  </r>
  <r>
    <x v="684"/>
    <x v="3"/>
    <s v="2021-01-12"/>
    <d v="1899-12-30T13:30:43"/>
    <x v="1"/>
    <s v="Y"/>
    <n v="1"/>
    <s v="Y"/>
    <n v="1"/>
    <n v="0"/>
    <n v="57"/>
    <d v="1899-12-30T00:03:32"/>
    <n v="212"/>
    <n v="2"/>
    <s v="Poor"/>
    <s v="Unsatisfied"/>
  </r>
  <r>
    <x v="685"/>
    <x v="2"/>
    <s v="2021-01-12"/>
    <d v="1899-12-30T13:30:43"/>
    <x v="0"/>
    <s v="Y"/>
    <n v="1"/>
    <s v="Y"/>
    <n v="1"/>
    <n v="0"/>
    <n v="86"/>
    <d v="1899-12-30T00:02:34"/>
    <n v="154"/>
    <n v="3"/>
    <s v="Average"/>
    <s v="Unsatisfied"/>
  </r>
  <r>
    <x v="686"/>
    <x v="0"/>
    <s v="2021-01-12"/>
    <d v="1899-12-30T13:37:55"/>
    <x v="2"/>
    <s v="Y"/>
    <n v="1"/>
    <s v="Y"/>
    <n v="1"/>
    <n v="0"/>
    <n v="110"/>
    <d v="1899-12-30T00:04:46"/>
    <n v="286"/>
    <n v="3"/>
    <s v="Average"/>
    <s v="Unsatisfied"/>
  </r>
  <r>
    <x v="687"/>
    <x v="1"/>
    <s v="2021-01-12"/>
    <d v="1899-12-30T13:37:55"/>
    <x v="0"/>
    <s v="Y"/>
    <n v="0"/>
    <s v="Y"/>
    <n v="1"/>
    <n v="0"/>
    <n v="43"/>
    <d v="1899-12-30T00:04:50"/>
    <n v="290"/>
    <n v="2"/>
    <s v="Poor"/>
    <s v="Unsatisfied"/>
  </r>
  <r>
    <x v="688"/>
    <x v="6"/>
    <s v="2021-01-12"/>
    <d v="1899-12-30T13:42:14"/>
    <x v="1"/>
    <s v="N"/>
    <n v="0"/>
    <s v="N"/>
    <n v="0"/>
    <n v="1"/>
    <m/>
    <m/>
    <n v="0"/>
    <m/>
    <e v="#N/A"/>
    <s v="Unsatisfied"/>
  </r>
  <r>
    <x v="689"/>
    <x v="6"/>
    <s v="2021-01-12"/>
    <d v="1899-12-30T13:42:14"/>
    <x v="3"/>
    <s v="N"/>
    <n v="1"/>
    <s v="N"/>
    <n v="0"/>
    <n v="1"/>
    <m/>
    <m/>
    <n v="0"/>
    <m/>
    <e v="#N/A"/>
    <s v="Unsatisfied"/>
  </r>
  <r>
    <x v="690"/>
    <x v="5"/>
    <s v="2021-01-12"/>
    <d v="1899-12-30T14:12:29"/>
    <x v="1"/>
    <s v="Y"/>
    <n v="0"/>
    <s v="Y"/>
    <n v="1"/>
    <n v="0"/>
    <n v="105"/>
    <d v="1899-12-30T00:03:01"/>
    <n v="181"/>
    <n v="2"/>
    <s v="Poor"/>
    <s v="Unsatisfied"/>
  </r>
  <r>
    <x v="691"/>
    <x v="0"/>
    <s v="2021-01-12"/>
    <d v="1899-12-30T14:12:29"/>
    <x v="1"/>
    <s v="N"/>
    <n v="1"/>
    <s v="N"/>
    <n v="0"/>
    <n v="1"/>
    <m/>
    <m/>
    <n v="0"/>
    <m/>
    <e v="#N/A"/>
    <s v="Unsatisfied"/>
  </r>
  <r>
    <x v="692"/>
    <x v="3"/>
    <s v="2021-01-12"/>
    <d v="1899-12-30T14:51:22"/>
    <x v="3"/>
    <s v="Y"/>
    <n v="1"/>
    <s v="Y"/>
    <n v="1"/>
    <n v="0"/>
    <n v="79"/>
    <d v="1899-12-30T00:00:48"/>
    <n v="48"/>
    <n v="4"/>
    <s v="Good"/>
    <s v="Satisfied"/>
  </r>
  <r>
    <x v="693"/>
    <x v="4"/>
    <s v="2021-01-12"/>
    <d v="1899-12-30T14:51:22"/>
    <x v="2"/>
    <s v="Y"/>
    <n v="1"/>
    <s v="N"/>
    <n v="0"/>
    <n v="1"/>
    <n v="42"/>
    <d v="1899-12-30T00:03:28"/>
    <n v="208"/>
    <n v="3"/>
    <s v="Average"/>
    <s v="Unsatisfied"/>
  </r>
  <r>
    <x v="694"/>
    <x v="4"/>
    <s v="2021-01-12"/>
    <d v="1899-12-30T15:08:38"/>
    <x v="0"/>
    <s v="Y"/>
    <n v="1"/>
    <s v="N"/>
    <n v="0"/>
    <n v="1"/>
    <n v="100"/>
    <d v="1899-12-30T00:00:57"/>
    <n v="57"/>
    <n v="4"/>
    <s v="Good"/>
    <s v="Satisfied"/>
  </r>
  <r>
    <x v="695"/>
    <x v="3"/>
    <s v="2021-01-12"/>
    <d v="1899-12-30T15:08:38"/>
    <x v="4"/>
    <s v="Y"/>
    <n v="1"/>
    <s v="Y"/>
    <n v="1"/>
    <n v="0"/>
    <n v="107"/>
    <d v="1899-12-30T00:06:28"/>
    <n v="388"/>
    <n v="4"/>
    <s v="Good"/>
    <s v="Satisfied"/>
  </r>
  <r>
    <x v="696"/>
    <x v="6"/>
    <s v="2021-01-12"/>
    <d v="1899-12-30T15:23:02"/>
    <x v="2"/>
    <s v="Y"/>
    <n v="1"/>
    <s v="Y"/>
    <n v="1"/>
    <n v="0"/>
    <n v="96"/>
    <d v="1899-12-30T00:03:47"/>
    <n v="227"/>
    <n v="5"/>
    <s v="Excellent"/>
    <s v="Satisfied"/>
  </r>
  <r>
    <x v="697"/>
    <x v="3"/>
    <s v="2021-01-12"/>
    <d v="1899-12-30T15:23:02"/>
    <x v="4"/>
    <s v="Y"/>
    <n v="1"/>
    <s v="N"/>
    <n v="0"/>
    <n v="1"/>
    <n v="116"/>
    <d v="1899-12-30T00:04:15"/>
    <n v="255"/>
    <n v="5"/>
    <s v="Excellent"/>
    <s v="Satisfied"/>
  </r>
  <r>
    <x v="698"/>
    <x v="6"/>
    <s v="2021-01-12"/>
    <d v="1899-12-30T15:47:31"/>
    <x v="1"/>
    <s v="Y"/>
    <n v="1"/>
    <s v="Y"/>
    <n v="1"/>
    <n v="0"/>
    <n v="54"/>
    <d v="1899-12-30T00:02:54"/>
    <n v="174"/>
    <n v="3"/>
    <s v="Average"/>
    <s v="Unsatisfied"/>
  </r>
  <r>
    <x v="699"/>
    <x v="0"/>
    <s v="2021-01-12"/>
    <d v="1899-12-30T15:47:31"/>
    <x v="4"/>
    <s v="Y"/>
    <n v="1"/>
    <s v="Y"/>
    <n v="1"/>
    <n v="0"/>
    <n v="24"/>
    <d v="1899-12-30T00:06:25"/>
    <n v="385"/>
    <n v="4"/>
    <s v="Good"/>
    <s v="Satisfied"/>
  </r>
  <r>
    <x v="700"/>
    <x v="7"/>
    <s v="2021-01-12"/>
    <d v="1899-12-30T15:51:50"/>
    <x v="0"/>
    <s v="Y"/>
    <n v="1"/>
    <s v="Y"/>
    <n v="1"/>
    <n v="0"/>
    <n v="52"/>
    <d v="1899-12-30T00:02:56"/>
    <n v="176"/>
    <n v="5"/>
    <s v="Excellent"/>
    <s v="Satisfied"/>
  </r>
  <r>
    <x v="701"/>
    <x v="7"/>
    <s v="2021-01-12"/>
    <d v="1899-12-30T15:51:50"/>
    <x v="0"/>
    <s v="Y"/>
    <n v="1"/>
    <s v="Y"/>
    <n v="1"/>
    <n v="0"/>
    <n v="77"/>
    <d v="1899-12-30T00:00:51"/>
    <n v="51"/>
    <n v="3"/>
    <s v="Average"/>
    <s v="Unsatisfied"/>
  </r>
  <r>
    <x v="702"/>
    <x v="0"/>
    <s v="2021-01-12"/>
    <d v="1899-12-30T16:12:00"/>
    <x v="3"/>
    <s v="Y"/>
    <n v="1"/>
    <s v="Y"/>
    <n v="1"/>
    <n v="0"/>
    <n v="91"/>
    <d v="1899-12-30T00:01:40"/>
    <n v="100"/>
    <n v="3"/>
    <s v="Average"/>
    <s v="Unsatisfied"/>
  </r>
  <r>
    <x v="703"/>
    <x v="7"/>
    <s v="2021-01-12"/>
    <d v="1899-12-30T16:12:00"/>
    <x v="4"/>
    <s v="Y"/>
    <n v="1"/>
    <s v="N"/>
    <n v="0"/>
    <n v="1"/>
    <n v="104"/>
    <d v="1899-12-30T00:01:44"/>
    <n v="104"/>
    <n v="3"/>
    <s v="Average"/>
    <s v="Unsatisfied"/>
  </r>
  <r>
    <x v="704"/>
    <x v="5"/>
    <s v="2021-01-12"/>
    <d v="1899-12-30T16:45:07"/>
    <x v="1"/>
    <s v="Y"/>
    <n v="0"/>
    <s v="Y"/>
    <n v="1"/>
    <n v="0"/>
    <n v="111"/>
    <d v="1899-12-30T00:02:36"/>
    <n v="156"/>
    <n v="3"/>
    <s v="Average"/>
    <s v="Unsatisfied"/>
  </r>
  <r>
    <x v="705"/>
    <x v="1"/>
    <s v="2021-01-12"/>
    <d v="1899-12-30T16:45:07"/>
    <x v="1"/>
    <s v="N"/>
    <n v="1"/>
    <s v="N"/>
    <n v="0"/>
    <n v="1"/>
    <m/>
    <m/>
    <n v="0"/>
    <m/>
    <e v="#N/A"/>
    <s v="Unsatisfied"/>
  </r>
  <r>
    <x v="706"/>
    <x v="4"/>
    <s v="2021-01-12"/>
    <d v="1899-12-30T16:46:34"/>
    <x v="2"/>
    <s v="Y"/>
    <n v="0"/>
    <s v="Y"/>
    <n v="1"/>
    <n v="0"/>
    <n v="55"/>
    <d v="1899-12-30T00:05:08"/>
    <n v="308"/>
    <n v="4"/>
    <s v="Good"/>
    <s v="Satisfied"/>
  </r>
  <r>
    <x v="707"/>
    <x v="2"/>
    <s v="2021-01-12"/>
    <d v="1899-12-30T16:46:34"/>
    <x v="3"/>
    <s v="N"/>
    <n v="1"/>
    <s v="N"/>
    <n v="0"/>
    <n v="1"/>
    <m/>
    <m/>
    <n v="0"/>
    <m/>
    <e v="#N/A"/>
    <s v="Unsatisfied"/>
  </r>
  <r>
    <x v="708"/>
    <x v="5"/>
    <s v="2021-01-12"/>
    <d v="1899-12-30T16:49:26"/>
    <x v="0"/>
    <s v="Y"/>
    <n v="1"/>
    <s v="Y"/>
    <n v="1"/>
    <n v="0"/>
    <n v="124"/>
    <d v="1899-12-30T00:05:26"/>
    <n v="326"/>
    <n v="4"/>
    <s v="Good"/>
    <s v="Satisfied"/>
  </r>
  <r>
    <x v="709"/>
    <x v="6"/>
    <s v="2021-01-12"/>
    <d v="1899-12-30T16:49:26"/>
    <x v="2"/>
    <s v="Y"/>
    <n v="1"/>
    <s v="Y"/>
    <n v="1"/>
    <n v="0"/>
    <n v="68"/>
    <d v="1899-12-30T00:04:37"/>
    <n v="277"/>
    <n v="3"/>
    <s v="Average"/>
    <s v="Unsatisfied"/>
  </r>
  <r>
    <x v="710"/>
    <x v="7"/>
    <s v="2021-01-12"/>
    <d v="1899-12-30T16:50:53"/>
    <x v="1"/>
    <s v="Y"/>
    <n v="1"/>
    <s v="N"/>
    <n v="0"/>
    <n v="1"/>
    <n v="40"/>
    <d v="1899-12-30T00:04:33"/>
    <n v="273"/>
    <n v="3"/>
    <s v="Average"/>
    <s v="Unsatisfied"/>
  </r>
  <r>
    <x v="711"/>
    <x v="2"/>
    <s v="2021-01-12"/>
    <d v="1899-12-30T16:50:53"/>
    <x v="2"/>
    <s v="Y"/>
    <n v="1"/>
    <s v="Y"/>
    <n v="1"/>
    <n v="0"/>
    <n v="119"/>
    <d v="1899-12-30T00:02:35"/>
    <n v="155"/>
    <n v="4"/>
    <s v="Good"/>
    <s v="Satisfied"/>
  </r>
  <r>
    <x v="712"/>
    <x v="7"/>
    <s v="2021-01-12"/>
    <d v="1899-12-30T16:52:19"/>
    <x v="2"/>
    <s v="Y"/>
    <n v="1"/>
    <s v="Y"/>
    <n v="1"/>
    <n v="0"/>
    <n v="42"/>
    <d v="1899-12-30T00:00:55"/>
    <n v="55"/>
    <n v="1"/>
    <s v="Very poor"/>
    <s v="Unsatisfied"/>
  </r>
  <r>
    <x v="713"/>
    <x v="5"/>
    <s v="2021-01-12"/>
    <d v="1899-12-30T16:52:19"/>
    <x v="3"/>
    <s v="Y"/>
    <n v="1"/>
    <s v="Y"/>
    <n v="1"/>
    <n v="0"/>
    <n v="30"/>
    <d v="1899-12-30T00:03:55"/>
    <n v="235"/>
    <n v="4"/>
    <s v="Good"/>
    <s v="Satisfied"/>
  </r>
  <r>
    <x v="714"/>
    <x v="4"/>
    <s v="2021-01-12"/>
    <d v="1899-12-30T17:06:43"/>
    <x v="3"/>
    <s v="Y"/>
    <n v="1"/>
    <s v="Y"/>
    <n v="1"/>
    <n v="0"/>
    <n v="79"/>
    <d v="1899-12-30T00:04:21"/>
    <n v="261"/>
    <n v="4"/>
    <s v="Good"/>
    <s v="Satisfied"/>
  </r>
  <r>
    <x v="715"/>
    <x v="1"/>
    <s v="2021-01-12"/>
    <d v="1899-12-30T17:06:43"/>
    <x v="0"/>
    <s v="Y"/>
    <n v="1"/>
    <s v="Y"/>
    <n v="1"/>
    <n v="0"/>
    <n v="44"/>
    <d v="1899-12-30T00:06:56"/>
    <n v="416"/>
    <n v="1"/>
    <s v="Very poor"/>
    <s v="Unsatisfied"/>
  </r>
  <r>
    <x v="716"/>
    <x v="4"/>
    <s v="2021-01-12"/>
    <d v="1899-12-30T18:00:00"/>
    <x v="4"/>
    <s v="Y"/>
    <n v="0"/>
    <s v="Y"/>
    <n v="1"/>
    <n v="0"/>
    <n v="71"/>
    <d v="1899-12-30T00:02:00"/>
    <n v="120"/>
    <n v="3"/>
    <s v="Average"/>
    <s v="Unsatisfied"/>
  </r>
  <r>
    <x v="717"/>
    <x v="3"/>
    <s v="2021-01-12"/>
    <d v="1899-12-30T18:00:00"/>
    <x v="4"/>
    <s v="N"/>
    <n v="1"/>
    <s v="N"/>
    <n v="0"/>
    <n v="1"/>
    <m/>
    <m/>
    <n v="0"/>
    <m/>
    <e v="#N/A"/>
    <s v="Unsatisfied"/>
  </r>
  <r>
    <x v="718"/>
    <x v="5"/>
    <s v="2021-01-13"/>
    <d v="1899-12-30T09:21:36"/>
    <x v="3"/>
    <s v="Y"/>
    <n v="1"/>
    <s v="Y"/>
    <n v="1"/>
    <n v="0"/>
    <n v="21"/>
    <d v="1899-12-30T00:06:25"/>
    <n v="385"/>
    <n v="5"/>
    <s v="Excellent"/>
    <s v="Satisfied"/>
  </r>
  <r>
    <x v="719"/>
    <x v="4"/>
    <s v="2021-01-13"/>
    <d v="1899-12-30T09:21:36"/>
    <x v="1"/>
    <s v="Y"/>
    <n v="0"/>
    <s v="Y"/>
    <n v="1"/>
    <n v="0"/>
    <n v="122"/>
    <d v="1899-12-30T00:04:48"/>
    <n v="288"/>
    <n v="4"/>
    <s v="Good"/>
    <s v="Satisfied"/>
  </r>
  <r>
    <x v="720"/>
    <x v="1"/>
    <s v="2021-01-13"/>
    <d v="1899-12-30T09:44:38"/>
    <x v="1"/>
    <s v="N"/>
    <n v="1"/>
    <s v="N"/>
    <n v="0"/>
    <n v="1"/>
    <m/>
    <m/>
    <n v="0"/>
    <m/>
    <e v="#N/A"/>
    <s v="Unsatisfied"/>
  </r>
  <r>
    <x v="721"/>
    <x v="1"/>
    <s v="2021-01-13"/>
    <d v="1899-12-30T09:44:38"/>
    <x v="3"/>
    <s v="Y"/>
    <n v="1"/>
    <s v="Y"/>
    <n v="1"/>
    <n v="0"/>
    <n v="62"/>
    <d v="1899-12-30T00:02:25"/>
    <n v="145"/>
    <n v="3"/>
    <s v="Average"/>
    <s v="Unsatisfied"/>
  </r>
  <r>
    <x v="722"/>
    <x v="2"/>
    <s v="2021-01-13"/>
    <d v="1899-12-30T09:46:05"/>
    <x v="0"/>
    <s v="Y"/>
    <n v="1"/>
    <s v="N"/>
    <n v="0"/>
    <n v="1"/>
    <n v="37"/>
    <d v="1899-12-30T00:02:42"/>
    <n v="162"/>
    <n v="5"/>
    <s v="Excellent"/>
    <s v="Satisfied"/>
  </r>
  <r>
    <x v="723"/>
    <x v="0"/>
    <s v="2021-01-13"/>
    <d v="1899-12-30T09:46:05"/>
    <x v="0"/>
    <s v="Y"/>
    <n v="1"/>
    <s v="Y"/>
    <n v="1"/>
    <n v="0"/>
    <n v="112"/>
    <d v="1899-12-30T00:06:57"/>
    <n v="417"/>
    <n v="2"/>
    <s v="Poor"/>
    <s v="Unsatisfied"/>
  </r>
  <r>
    <x v="724"/>
    <x v="4"/>
    <s v="2021-01-13"/>
    <d v="1899-12-30T09:56:10"/>
    <x v="0"/>
    <s v="Y"/>
    <n v="1"/>
    <s v="Y"/>
    <n v="1"/>
    <n v="0"/>
    <n v="40"/>
    <d v="1899-12-30T00:03:24"/>
    <n v="204"/>
    <n v="2"/>
    <s v="Poor"/>
    <s v="Unsatisfied"/>
  </r>
  <r>
    <x v="725"/>
    <x v="5"/>
    <s v="2021-01-13"/>
    <d v="1899-12-30T09:56:10"/>
    <x v="4"/>
    <s v="Y"/>
    <n v="1"/>
    <s v="N"/>
    <n v="0"/>
    <n v="1"/>
    <n v="50"/>
    <d v="1899-12-30T00:01:53"/>
    <n v="113"/>
    <n v="5"/>
    <s v="Excellent"/>
    <s v="Satisfied"/>
  </r>
  <r>
    <x v="726"/>
    <x v="7"/>
    <s v="2021-01-13"/>
    <d v="1899-12-30T10:37:55"/>
    <x v="4"/>
    <s v="Y"/>
    <n v="1"/>
    <s v="Y"/>
    <n v="1"/>
    <n v="0"/>
    <n v="88"/>
    <d v="1899-12-30T00:04:10"/>
    <n v="250"/>
    <n v="4"/>
    <s v="Good"/>
    <s v="Satisfied"/>
  </r>
  <r>
    <x v="727"/>
    <x v="7"/>
    <s v="2021-01-13"/>
    <d v="1899-12-30T10:37:55"/>
    <x v="3"/>
    <s v="Y"/>
    <n v="0"/>
    <s v="Y"/>
    <n v="1"/>
    <n v="0"/>
    <n v="97"/>
    <d v="1899-12-30T00:00:52"/>
    <n v="52"/>
    <n v="3"/>
    <s v="Average"/>
    <s v="Unsatisfied"/>
  </r>
  <r>
    <x v="728"/>
    <x v="0"/>
    <s v="2021-01-13"/>
    <d v="1899-12-30T11:06:43"/>
    <x v="2"/>
    <s v="N"/>
    <n v="1"/>
    <s v="N"/>
    <n v="0"/>
    <n v="1"/>
    <m/>
    <m/>
    <n v="0"/>
    <m/>
    <e v="#N/A"/>
    <s v="Unsatisfied"/>
  </r>
  <r>
    <x v="729"/>
    <x v="1"/>
    <s v="2021-01-13"/>
    <d v="1899-12-30T11:06:43"/>
    <x v="4"/>
    <s v="Y"/>
    <n v="0"/>
    <s v="Y"/>
    <n v="1"/>
    <n v="0"/>
    <n v="110"/>
    <d v="1899-12-30T00:04:43"/>
    <n v="283"/>
    <n v="4"/>
    <s v="Good"/>
    <s v="Satisfied"/>
  </r>
  <r>
    <x v="730"/>
    <x v="6"/>
    <s v="2021-01-13"/>
    <d v="1899-12-30T11:09:36"/>
    <x v="4"/>
    <s v="N"/>
    <n v="1"/>
    <s v="N"/>
    <n v="0"/>
    <n v="1"/>
    <m/>
    <m/>
    <n v="0"/>
    <m/>
    <e v="#N/A"/>
    <s v="Unsatisfied"/>
  </r>
  <r>
    <x v="731"/>
    <x v="4"/>
    <s v="2021-01-13"/>
    <d v="1899-12-30T11:09:36"/>
    <x v="1"/>
    <s v="Y"/>
    <n v="1"/>
    <s v="Y"/>
    <n v="1"/>
    <n v="0"/>
    <n v="104"/>
    <d v="1899-12-30T00:03:24"/>
    <n v="204"/>
    <n v="5"/>
    <s v="Excellent"/>
    <s v="Satisfied"/>
  </r>
  <r>
    <x v="732"/>
    <x v="2"/>
    <s v="2021-01-13"/>
    <d v="1899-12-30T11:45:36"/>
    <x v="0"/>
    <s v="Y"/>
    <n v="1"/>
    <s v="N"/>
    <n v="0"/>
    <n v="1"/>
    <n v="79"/>
    <d v="1899-12-30T00:04:58"/>
    <n v="298"/>
    <n v="3"/>
    <s v="Average"/>
    <s v="Unsatisfied"/>
  </r>
  <r>
    <x v="733"/>
    <x v="1"/>
    <s v="2021-01-13"/>
    <d v="1899-12-30T11:45:36"/>
    <x v="2"/>
    <s v="Y"/>
    <n v="0"/>
    <s v="Y"/>
    <n v="1"/>
    <n v="0"/>
    <n v="70"/>
    <d v="1899-12-30T00:01:31"/>
    <n v="91"/>
    <n v="3"/>
    <s v="Average"/>
    <s v="Unsatisfied"/>
  </r>
  <r>
    <x v="734"/>
    <x v="3"/>
    <s v="2021-01-13"/>
    <d v="1899-12-30T11:54:14"/>
    <x v="3"/>
    <s v="N"/>
    <n v="1"/>
    <s v="N"/>
    <n v="0"/>
    <n v="1"/>
    <m/>
    <m/>
    <n v="0"/>
    <m/>
    <e v="#N/A"/>
    <s v="Unsatisfied"/>
  </r>
  <r>
    <x v="735"/>
    <x v="5"/>
    <s v="2021-01-13"/>
    <d v="1899-12-30T11:54:14"/>
    <x v="4"/>
    <s v="Y"/>
    <n v="1"/>
    <s v="Y"/>
    <n v="1"/>
    <n v="0"/>
    <n v="70"/>
    <d v="1899-12-30T00:05:39"/>
    <n v="339"/>
    <n v="1"/>
    <s v="Very poor"/>
    <s v="Unsatisfied"/>
  </r>
  <r>
    <x v="736"/>
    <x v="6"/>
    <s v="2021-01-13"/>
    <d v="1899-12-30T12:31:41"/>
    <x v="0"/>
    <s v="Y"/>
    <n v="1"/>
    <s v="Y"/>
    <n v="1"/>
    <n v="0"/>
    <n v="33"/>
    <d v="1899-12-30T00:00:52"/>
    <n v="52"/>
    <n v="3"/>
    <s v="Average"/>
    <s v="Unsatisfied"/>
  </r>
  <r>
    <x v="737"/>
    <x v="5"/>
    <s v="2021-01-13"/>
    <d v="1899-12-30T12:31:41"/>
    <x v="2"/>
    <s v="Y"/>
    <n v="1"/>
    <s v="Y"/>
    <n v="1"/>
    <n v="0"/>
    <n v="124"/>
    <d v="1899-12-30T00:00:54"/>
    <n v="54"/>
    <n v="4"/>
    <s v="Good"/>
    <s v="Satisfied"/>
  </r>
  <r>
    <x v="738"/>
    <x v="0"/>
    <s v="2021-01-13"/>
    <d v="1899-12-30T12:37:26"/>
    <x v="2"/>
    <s v="Y"/>
    <n v="1"/>
    <s v="Y"/>
    <n v="1"/>
    <n v="0"/>
    <n v="77"/>
    <d v="1899-12-30T00:02:04"/>
    <n v="124"/>
    <n v="3"/>
    <s v="Average"/>
    <s v="Unsatisfied"/>
  </r>
  <r>
    <x v="739"/>
    <x v="7"/>
    <s v="2021-01-13"/>
    <d v="1899-12-30T12:37:26"/>
    <x v="4"/>
    <s v="Y"/>
    <n v="1"/>
    <s v="Y"/>
    <n v="1"/>
    <n v="0"/>
    <n v="33"/>
    <d v="1899-12-30T00:06:21"/>
    <n v="381"/>
    <n v="3"/>
    <s v="Average"/>
    <s v="Unsatisfied"/>
  </r>
  <r>
    <x v="740"/>
    <x v="4"/>
    <s v="2021-01-13"/>
    <d v="1899-12-30T12:40:19"/>
    <x v="0"/>
    <s v="Y"/>
    <n v="0"/>
    <s v="Y"/>
    <n v="1"/>
    <n v="0"/>
    <n v="96"/>
    <d v="1899-12-30T00:01:07"/>
    <n v="67"/>
    <n v="5"/>
    <s v="Excellent"/>
    <s v="Satisfied"/>
  </r>
  <r>
    <x v="741"/>
    <x v="1"/>
    <s v="2021-01-13"/>
    <d v="1899-12-30T12:40:19"/>
    <x v="4"/>
    <s v="N"/>
    <n v="1"/>
    <s v="N"/>
    <n v="0"/>
    <n v="1"/>
    <m/>
    <m/>
    <n v="0"/>
    <m/>
    <e v="#N/A"/>
    <s v="Unsatisfied"/>
  </r>
  <r>
    <x v="742"/>
    <x v="5"/>
    <s v="2021-01-13"/>
    <d v="1899-12-30T14:02:24"/>
    <x v="2"/>
    <s v="Y"/>
    <n v="1"/>
    <s v="Y"/>
    <n v="1"/>
    <n v="0"/>
    <n v="69"/>
    <d v="1899-12-30T00:03:48"/>
    <n v="228"/>
    <n v="5"/>
    <s v="Excellent"/>
    <s v="Satisfied"/>
  </r>
  <r>
    <x v="743"/>
    <x v="7"/>
    <s v="2021-01-13"/>
    <d v="1899-12-30T14:02:24"/>
    <x v="3"/>
    <s v="Y"/>
    <n v="1"/>
    <s v="Y"/>
    <n v="1"/>
    <n v="0"/>
    <n v="58"/>
    <d v="1899-12-30T00:06:32"/>
    <n v="392"/>
    <n v="4"/>
    <s v="Good"/>
    <s v="Satisfied"/>
  </r>
  <r>
    <x v="744"/>
    <x v="6"/>
    <s v="2021-01-13"/>
    <d v="1899-12-30T14:26:53"/>
    <x v="3"/>
    <s v="Y"/>
    <n v="1"/>
    <s v="N"/>
    <n v="0"/>
    <n v="1"/>
    <n v="112"/>
    <d v="1899-12-30T00:00:40"/>
    <n v="40"/>
    <n v="3"/>
    <s v="Average"/>
    <s v="Unsatisfied"/>
  </r>
  <r>
    <x v="745"/>
    <x v="4"/>
    <s v="2021-01-13"/>
    <d v="1899-12-30T14:26:53"/>
    <x v="1"/>
    <s v="Y"/>
    <n v="1"/>
    <s v="Y"/>
    <n v="1"/>
    <n v="0"/>
    <n v="61"/>
    <d v="1899-12-30T00:04:23"/>
    <n v="263"/>
    <n v="3"/>
    <s v="Average"/>
    <s v="Unsatisfied"/>
  </r>
  <r>
    <x v="746"/>
    <x v="7"/>
    <s v="2021-01-13"/>
    <d v="1899-12-30T14:48:29"/>
    <x v="3"/>
    <s v="Y"/>
    <n v="1"/>
    <s v="Y"/>
    <n v="1"/>
    <n v="0"/>
    <n v="89"/>
    <d v="1899-12-30T00:03:12"/>
    <n v="192"/>
    <n v="3"/>
    <s v="Average"/>
    <s v="Unsatisfied"/>
  </r>
  <r>
    <x v="747"/>
    <x v="1"/>
    <s v="2021-01-13"/>
    <d v="1899-12-30T14:48:29"/>
    <x v="2"/>
    <s v="Y"/>
    <n v="1"/>
    <s v="Y"/>
    <n v="1"/>
    <n v="0"/>
    <n v="84"/>
    <d v="1899-12-30T00:03:12"/>
    <n v="192"/>
    <n v="5"/>
    <s v="Excellent"/>
    <s v="Satisfied"/>
  </r>
  <r>
    <x v="748"/>
    <x v="0"/>
    <s v="2021-01-13"/>
    <d v="1899-12-30T15:14:24"/>
    <x v="1"/>
    <s v="Y"/>
    <n v="1"/>
    <s v="Y"/>
    <n v="1"/>
    <n v="0"/>
    <n v="53"/>
    <d v="1899-12-30T00:03:36"/>
    <n v="216"/>
    <n v="3"/>
    <s v="Average"/>
    <s v="Unsatisfied"/>
  </r>
  <r>
    <x v="749"/>
    <x v="1"/>
    <s v="2021-01-13"/>
    <d v="1899-12-30T15:14:24"/>
    <x v="4"/>
    <s v="Y"/>
    <n v="1"/>
    <s v="Y"/>
    <n v="1"/>
    <n v="0"/>
    <n v="73"/>
    <d v="1899-12-30T00:01:34"/>
    <n v="94"/>
    <n v="3"/>
    <s v="Average"/>
    <s v="Unsatisfied"/>
  </r>
  <r>
    <x v="750"/>
    <x v="2"/>
    <s v="2021-01-13"/>
    <d v="1899-12-30T15:27:22"/>
    <x v="0"/>
    <s v="Y"/>
    <n v="1"/>
    <s v="Y"/>
    <n v="1"/>
    <n v="0"/>
    <n v="12"/>
    <d v="1899-12-30T00:02:11"/>
    <n v="131"/>
    <n v="2"/>
    <s v="Poor"/>
    <s v="Unsatisfied"/>
  </r>
  <r>
    <x v="751"/>
    <x v="6"/>
    <s v="2021-01-13"/>
    <d v="1899-12-30T15:27:22"/>
    <x v="3"/>
    <s v="Y"/>
    <n v="0"/>
    <s v="Y"/>
    <n v="1"/>
    <n v="0"/>
    <n v="90"/>
    <d v="1899-12-30T00:06:32"/>
    <n v="392"/>
    <n v="4"/>
    <s v="Good"/>
    <s v="Satisfied"/>
  </r>
  <r>
    <x v="752"/>
    <x v="2"/>
    <s v="2021-01-13"/>
    <d v="1899-12-30T15:34:34"/>
    <x v="1"/>
    <s v="N"/>
    <n v="1"/>
    <s v="N"/>
    <n v="0"/>
    <n v="1"/>
    <m/>
    <m/>
    <n v="0"/>
    <m/>
    <e v="#N/A"/>
    <s v="Unsatisfied"/>
  </r>
  <r>
    <x v="753"/>
    <x v="7"/>
    <s v="2021-01-13"/>
    <d v="1899-12-30T15:34:34"/>
    <x v="1"/>
    <s v="Y"/>
    <n v="1"/>
    <s v="Y"/>
    <n v="1"/>
    <n v="0"/>
    <n v="23"/>
    <d v="1899-12-30T00:04:13"/>
    <n v="253"/>
    <n v="5"/>
    <s v="Excellent"/>
    <s v="Satisfied"/>
  </r>
  <r>
    <x v="754"/>
    <x v="3"/>
    <s v="2021-01-13"/>
    <d v="1899-12-30T15:40:19"/>
    <x v="3"/>
    <s v="Y"/>
    <n v="1"/>
    <s v="Y"/>
    <n v="1"/>
    <n v="0"/>
    <n v="98"/>
    <d v="1899-12-30T00:05:08"/>
    <n v="308"/>
    <n v="5"/>
    <s v="Excellent"/>
    <s v="Satisfied"/>
  </r>
  <r>
    <x v="755"/>
    <x v="0"/>
    <s v="2021-01-13"/>
    <d v="1899-12-30T15:40:19"/>
    <x v="0"/>
    <s v="Y"/>
    <n v="1"/>
    <s v="Y"/>
    <n v="1"/>
    <n v="0"/>
    <n v="28"/>
    <d v="1899-12-30T00:01:03"/>
    <n v="63"/>
    <n v="2"/>
    <s v="Poor"/>
    <s v="Unsatisfied"/>
  </r>
  <r>
    <x v="756"/>
    <x v="0"/>
    <s v="2021-01-13"/>
    <d v="1899-12-30T17:58:34"/>
    <x v="1"/>
    <s v="Y"/>
    <n v="1"/>
    <s v="Y"/>
    <n v="1"/>
    <n v="0"/>
    <n v="123"/>
    <d v="1899-12-30T00:04:28"/>
    <n v="268"/>
    <n v="3"/>
    <s v="Average"/>
    <s v="Unsatisfied"/>
  </r>
  <r>
    <x v="757"/>
    <x v="1"/>
    <s v="2021-01-13"/>
    <d v="1899-12-30T17:58:34"/>
    <x v="0"/>
    <s v="Y"/>
    <n v="1"/>
    <s v="Y"/>
    <n v="1"/>
    <n v="0"/>
    <n v="82"/>
    <d v="1899-12-30T00:02:30"/>
    <n v="150"/>
    <n v="5"/>
    <s v="Excellent"/>
    <s v="Satisfied"/>
  </r>
  <r>
    <x v="758"/>
    <x v="6"/>
    <s v="2021-01-14"/>
    <d v="1899-12-30T09:02:53"/>
    <x v="1"/>
    <s v="Y"/>
    <n v="1"/>
    <s v="Y"/>
    <n v="1"/>
    <n v="0"/>
    <n v="57"/>
    <d v="1899-12-30T00:04:48"/>
    <n v="288"/>
    <n v="4"/>
    <s v="Good"/>
    <s v="Satisfied"/>
  </r>
  <r>
    <x v="759"/>
    <x v="2"/>
    <s v="2021-01-14"/>
    <d v="1899-12-30T09:02:53"/>
    <x v="4"/>
    <s v="Y"/>
    <n v="1"/>
    <s v="Y"/>
    <n v="1"/>
    <n v="0"/>
    <n v="14"/>
    <d v="1899-12-30T00:01:11"/>
    <n v="71"/>
    <n v="5"/>
    <s v="Excellent"/>
    <s v="Satisfied"/>
  </r>
  <r>
    <x v="760"/>
    <x v="5"/>
    <s v="2021-01-14"/>
    <d v="1899-12-30T09:14:24"/>
    <x v="1"/>
    <s v="Y"/>
    <n v="1"/>
    <s v="Y"/>
    <n v="1"/>
    <n v="0"/>
    <n v="114"/>
    <d v="1899-12-30T00:00:37"/>
    <n v="37"/>
    <n v="4"/>
    <s v="Good"/>
    <s v="Satisfied"/>
  </r>
  <r>
    <x v="761"/>
    <x v="4"/>
    <s v="2021-01-14"/>
    <d v="1899-12-30T09:14:24"/>
    <x v="2"/>
    <s v="Y"/>
    <n v="0"/>
    <s v="Y"/>
    <n v="1"/>
    <n v="0"/>
    <n v="53"/>
    <d v="1899-12-30T00:04:21"/>
    <n v="261"/>
    <n v="5"/>
    <s v="Excellent"/>
    <s v="Satisfied"/>
  </r>
  <r>
    <x v="762"/>
    <x v="4"/>
    <s v="2021-01-14"/>
    <d v="1899-12-30T09:17:17"/>
    <x v="1"/>
    <s v="N"/>
    <n v="1"/>
    <s v="N"/>
    <n v="0"/>
    <n v="1"/>
    <m/>
    <m/>
    <n v="0"/>
    <m/>
    <e v="#N/A"/>
    <s v="Unsatisfied"/>
  </r>
  <r>
    <x v="763"/>
    <x v="7"/>
    <s v="2021-01-14"/>
    <d v="1899-12-30T09:17:17"/>
    <x v="1"/>
    <s v="Y"/>
    <n v="1"/>
    <s v="Y"/>
    <n v="1"/>
    <n v="0"/>
    <n v="25"/>
    <d v="1899-12-30T00:04:33"/>
    <n v="273"/>
    <n v="4"/>
    <s v="Good"/>
    <s v="Satisfied"/>
  </r>
  <r>
    <x v="764"/>
    <x v="3"/>
    <s v="2021-01-14"/>
    <d v="1899-12-30T09:24:29"/>
    <x v="3"/>
    <s v="Y"/>
    <n v="1"/>
    <s v="Y"/>
    <n v="1"/>
    <n v="0"/>
    <n v="86"/>
    <d v="1899-12-30T00:03:20"/>
    <n v="200"/>
    <n v="2"/>
    <s v="Poor"/>
    <s v="Unsatisfied"/>
  </r>
  <r>
    <x v="765"/>
    <x v="4"/>
    <s v="2021-01-14"/>
    <d v="1899-12-30T09:24:29"/>
    <x v="2"/>
    <s v="Y"/>
    <n v="1"/>
    <s v="Y"/>
    <n v="1"/>
    <n v="0"/>
    <n v="51"/>
    <d v="1899-12-30T00:02:08"/>
    <n v="128"/>
    <n v="4"/>
    <s v="Good"/>
    <s v="Satisfied"/>
  </r>
  <r>
    <x v="766"/>
    <x v="2"/>
    <s v="2021-01-14"/>
    <d v="1899-12-30T10:01:55"/>
    <x v="1"/>
    <s v="Y"/>
    <n v="0"/>
    <s v="Y"/>
    <n v="1"/>
    <n v="0"/>
    <n v="31"/>
    <d v="1899-12-30T00:00:56"/>
    <n v="56"/>
    <n v="4"/>
    <s v="Good"/>
    <s v="Satisfied"/>
  </r>
  <r>
    <x v="767"/>
    <x v="7"/>
    <s v="2021-01-14"/>
    <d v="1899-12-30T10:01:55"/>
    <x v="4"/>
    <s v="N"/>
    <n v="1"/>
    <s v="N"/>
    <n v="0"/>
    <n v="1"/>
    <m/>
    <m/>
    <n v="0"/>
    <m/>
    <e v="#N/A"/>
    <s v="Unsatisfied"/>
  </r>
  <r>
    <x v="768"/>
    <x v="6"/>
    <s v="2021-01-14"/>
    <d v="1899-12-30T10:53:46"/>
    <x v="2"/>
    <s v="Y"/>
    <n v="1"/>
    <s v="Y"/>
    <n v="1"/>
    <n v="0"/>
    <n v="124"/>
    <d v="1899-12-30T00:05:04"/>
    <n v="304"/>
    <n v="4"/>
    <s v="Good"/>
    <s v="Satisfied"/>
  </r>
  <r>
    <x v="769"/>
    <x v="4"/>
    <s v="2021-01-14"/>
    <d v="1899-12-30T10:53:46"/>
    <x v="4"/>
    <s v="Y"/>
    <n v="1"/>
    <s v="Y"/>
    <n v="1"/>
    <n v="0"/>
    <n v="116"/>
    <d v="1899-12-30T00:06:48"/>
    <n v="408"/>
    <n v="2"/>
    <s v="Poor"/>
    <s v="Unsatisfied"/>
  </r>
  <r>
    <x v="770"/>
    <x v="1"/>
    <s v="2021-01-14"/>
    <d v="1899-12-30T11:19:41"/>
    <x v="0"/>
    <s v="Y"/>
    <n v="1"/>
    <s v="Y"/>
    <n v="1"/>
    <n v="0"/>
    <n v="41"/>
    <d v="1899-12-30T00:04:03"/>
    <n v="243"/>
    <n v="2"/>
    <s v="Poor"/>
    <s v="Unsatisfied"/>
  </r>
  <r>
    <x v="771"/>
    <x v="3"/>
    <s v="2021-01-14"/>
    <d v="1899-12-30T11:19:41"/>
    <x v="0"/>
    <s v="Y"/>
    <n v="1"/>
    <s v="Y"/>
    <n v="1"/>
    <n v="0"/>
    <n v="53"/>
    <d v="1899-12-30T00:04:38"/>
    <n v="278"/>
    <n v="2"/>
    <s v="Poor"/>
    <s v="Unsatisfied"/>
  </r>
  <r>
    <x v="772"/>
    <x v="6"/>
    <s v="2021-01-14"/>
    <d v="1899-12-30T11:32:38"/>
    <x v="1"/>
    <s v="Y"/>
    <n v="1"/>
    <s v="Y"/>
    <n v="1"/>
    <n v="0"/>
    <n v="85"/>
    <d v="1899-12-30T00:02:04"/>
    <n v="124"/>
    <n v="4"/>
    <s v="Good"/>
    <s v="Satisfied"/>
  </r>
  <r>
    <x v="773"/>
    <x v="5"/>
    <s v="2021-01-14"/>
    <d v="1899-12-30T11:32:38"/>
    <x v="4"/>
    <s v="Y"/>
    <n v="1"/>
    <s v="Y"/>
    <n v="1"/>
    <n v="0"/>
    <n v="18"/>
    <d v="1899-12-30T00:04:38"/>
    <n v="278"/>
    <n v="5"/>
    <s v="Excellent"/>
    <s v="Satisfied"/>
  </r>
  <r>
    <x v="774"/>
    <x v="2"/>
    <s v="2021-01-14"/>
    <d v="1899-12-30T11:35:31"/>
    <x v="2"/>
    <s v="Y"/>
    <n v="1"/>
    <s v="Y"/>
    <n v="1"/>
    <n v="0"/>
    <n v="17"/>
    <d v="1899-12-30T00:04:13"/>
    <n v="253"/>
    <n v="4"/>
    <s v="Good"/>
    <s v="Satisfied"/>
  </r>
  <r>
    <x v="775"/>
    <x v="5"/>
    <s v="2021-01-14"/>
    <d v="1899-12-30T11:35:31"/>
    <x v="1"/>
    <s v="Y"/>
    <n v="1"/>
    <s v="Y"/>
    <n v="1"/>
    <n v="0"/>
    <n v="102"/>
    <d v="1899-12-30T00:02:58"/>
    <n v="178"/>
    <n v="4"/>
    <s v="Good"/>
    <s v="Satisfied"/>
  </r>
  <r>
    <x v="776"/>
    <x v="4"/>
    <s v="2021-01-14"/>
    <d v="1899-12-30T12:01:26"/>
    <x v="1"/>
    <s v="Y"/>
    <n v="1"/>
    <s v="Y"/>
    <n v="1"/>
    <n v="0"/>
    <n v="26"/>
    <d v="1899-12-30T00:06:41"/>
    <n v="401"/>
    <n v="1"/>
    <s v="Very poor"/>
    <s v="Unsatisfied"/>
  </r>
  <r>
    <x v="777"/>
    <x v="5"/>
    <s v="2021-01-14"/>
    <d v="1899-12-30T12:01:26"/>
    <x v="2"/>
    <s v="Y"/>
    <n v="0"/>
    <s v="Y"/>
    <n v="1"/>
    <n v="0"/>
    <n v="107"/>
    <d v="1899-12-30T00:06:22"/>
    <n v="382"/>
    <n v="3"/>
    <s v="Average"/>
    <s v="Unsatisfied"/>
  </r>
  <r>
    <x v="778"/>
    <x v="3"/>
    <s v="2021-01-14"/>
    <d v="1899-12-30T12:05:46"/>
    <x v="1"/>
    <s v="N"/>
    <n v="1"/>
    <s v="N"/>
    <n v="0"/>
    <n v="1"/>
    <m/>
    <m/>
    <n v="0"/>
    <m/>
    <e v="#N/A"/>
    <s v="Unsatisfied"/>
  </r>
  <r>
    <x v="779"/>
    <x v="3"/>
    <s v="2021-01-14"/>
    <d v="1899-12-30T12:05:46"/>
    <x v="4"/>
    <s v="Y"/>
    <n v="1"/>
    <s v="Y"/>
    <n v="1"/>
    <n v="0"/>
    <n v="35"/>
    <d v="1899-12-30T00:04:24"/>
    <n v="264"/>
    <n v="5"/>
    <s v="Excellent"/>
    <s v="Satisfied"/>
  </r>
  <r>
    <x v="780"/>
    <x v="5"/>
    <s v="2021-01-14"/>
    <d v="1899-12-30T12:11:31"/>
    <x v="1"/>
    <s v="Y"/>
    <n v="1"/>
    <s v="Y"/>
    <n v="1"/>
    <n v="0"/>
    <n v="100"/>
    <d v="1899-12-30T00:05:24"/>
    <n v="324"/>
    <n v="2"/>
    <s v="Poor"/>
    <s v="Unsatisfied"/>
  </r>
  <r>
    <x v="781"/>
    <x v="0"/>
    <s v="2021-01-14"/>
    <d v="1899-12-30T12:11:31"/>
    <x v="3"/>
    <s v="Y"/>
    <n v="1"/>
    <s v="Y"/>
    <n v="1"/>
    <n v="0"/>
    <n v="12"/>
    <d v="1899-12-30T00:06:19"/>
    <n v="379"/>
    <n v="4"/>
    <s v="Good"/>
    <s v="Satisfied"/>
  </r>
  <r>
    <x v="782"/>
    <x v="4"/>
    <s v="2021-01-14"/>
    <d v="1899-12-30T12:33:07"/>
    <x v="2"/>
    <s v="Y"/>
    <n v="1"/>
    <s v="Y"/>
    <n v="1"/>
    <n v="0"/>
    <n v="43"/>
    <d v="1899-12-30T00:03:54"/>
    <n v="234"/>
    <n v="4"/>
    <s v="Good"/>
    <s v="Satisfied"/>
  </r>
  <r>
    <x v="783"/>
    <x v="1"/>
    <s v="2021-01-14"/>
    <d v="1899-12-30T12:33:07"/>
    <x v="2"/>
    <s v="Y"/>
    <n v="1"/>
    <s v="Y"/>
    <n v="1"/>
    <n v="0"/>
    <n v="68"/>
    <d v="1899-12-30T00:01:49"/>
    <n v="109"/>
    <n v="4"/>
    <s v="Good"/>
    <s v="Satisfied"/>
  </r>
  <r>
    <x v="784"/>
    <x v="5"/>
    <s v="2021-01-14"/>
    <d v="1899-12-30T12:43:12"/>
    <x v="4"/>
    <s v="Y"/>
    <n v="1"/>
    <s v="Y"/>
    <n v="1"/>
    <n v="0"/>
    <n v="81"/>
    <d v="1899-12-30T00:01:55"/>
    <n v="115"/>
    <n v="3"/>
    <s v="Average"/>
    <s v="Unsatisfied"/>
  </r>
  <r>
    <x v="785"/>
    <x v="6"/>
    <s v="2021-01-14"/>
    <d v="1899-12-30T12:43:12"/>
    <x v="0"/>
    <s v="Y"/>
    <n v="1"/>
    <s v="N"/>
    <n v="0"/>
    <n v="1"/>
    <n v="49"/>
    <d v="1899-12-30T00:06:21"/>
    <n v="381"/>
    <n v="5"/>
    <s v="Excellent"/>
    <s v="Satisfied"/>
  </r>
  <r>
    <x v="786"/>
    <x v="7"/>
    <s v="2021-01-14"/>
    <d v="1899-12-30T13:01:55"/>
    <x v="1"/>
    <s v="Y"/>
    <n v="1"/>
    <s v="Y"/>
    <n v="1"/>
    <n v="0"/>
    <n v="101"/>
    <d v="1899-12-30T00:06:10"/>
    <n v="370"/>
    <n v="3"/>
    <s v="Average"/>
    <s v="Unsatisfied"/>
  </r>
  <r>
    <x v="787"/>
    <x v="5"/>
    <s v="2021-01-14"/>
    <d v="1899-12-30T13:01:55"/>
    <x v="0"/>
    <s v="Y"/>
    <n v="1"/>
    <s v="Y"/>
    <n v="1"/>
    <n v="0"/>
    <n v="72"/>
    <d v="1899-12-30T00:05:58"/>
    <n v="358"/>
    <n v="3"/>
    <s v="Average"/>
    <s v="Unsatisfied"/>
  </r>
  <r>
    <x v="788"/>
    <x v="6"/>
    <s v="2021-01-14"/>
    <d v="1899-12-30T13:30:43"/>
    <x v="1"/>
    <s v="Y"/>
    <n v="1"/>
    <s v="Y"/>
    <n v="1"/>
    <n v="0"/>
    <n v="18"/>
    <d v="1899-12-30T00:01:50"/>
    <n v="110"/>
    <n v="3"/>
    <s v="Average"/>
    <s v="Unsatisfied"/>
  </r>
  <r>
    <x v="789"/>
    <x v="0"/>
    <s v="2021-01-14"/>
    <d v="1899-12-30T13:30:43"/>
    <x v="0"/>
    <s v="Y"/>
    <n v="1"/>
    <s v="Y"/>
    <n v="1"/>
    <n v="0"/>
    <n v="86"/>
    <d v="1899-12-30T00:04:33"/>
    <n v="273"/>
    <n v="5"/>
    <s v="Excellent"/>
    <s v="Satisfied"/>
  </r>
  <r>
    <x v="790"/>
    <x v="7"/>
    <s v="2021-01-14"/>
    <d v="1899-12-30T13:35:02"/>
    <x v="3"/>
    <s v="Y"/>
    <n v="0"/>
    <s v="Y"/>
    <n v="1"/>
    <n v="0"/>
    <n v="109"/>
    <d v="1899-12-30T00:00:38"/>
    <n v="38"/>
    <n v="4"/>
    <s v="Good"/>
    <s v="Satisfied"/>
  </r>
  <r>
    <x v="791"/>
    <x v="6"/>
    <s v="2021-01-14"/>
    <d v="1899-12-30T13:35:02"/>
    <x v="1"/>
    <s v="N"/>
    <n v="1"/>
    <s v="N"/>
    <n v="0"/>
    <n v="1"/>
    <m/>
    <m/>
    <n v="0"/>
    <m/>
    <e v="#N/A"/>
    <s v="Unsatisfied"/>
  </r>
  <r>
    <x v="792"/>
    <x v="6"/>
    <s v="2021-01-14"/>
    <d v="1899-12-30T14:09:36"/>
    <x v="3"/>
    <s v="Y"/>
    <n v="1"/>
    <s v="Y"/>
    <n v="1"/>
    <n v="0"/>
    <n v="32"/>
    <d v="1899-12-30T00:04:12"/>
    <n v="252"/>
    <n v="2"/>
    <s v="Poor"/>
    <s v="Unsatisfied"/>
  </r>
  <r>
    <x v="793"/>
    <x v="7"/>
    <s v="2021-01-14"/>
    <d v="1899-12-30T14:09:36"/>
    <x v="0"/>
    <s v="Y"/>
    <n v="1"/>
    <s v="Y"/>
    <n v="1"/>
    <n v="0"/>
    <n v="68"/>
    <d v="1899-12-30T00:05:15"/>
    <n v="315"/>
    <n v="3"/>
    <s v="Average"/>
    <s v="Unsatisfied"/>
  </r>
  <r>
    <x v="794"/>
    <x v="5"/>
    <s v="2021-01-14"/>
    <d v="1899-12-30T14:38:24"/>
    <x v="1"/>
    <s v="Y"/>
    <n v="1"/>
    <s v="Y"/>
    <n v="1"/>
    <n v="0"/>
    <n v="10"/>
    <d v="1899-12-30T00:06:57"/>
    <n v="417"/>
    <n v="4"/>
    <s v="Good"/>
    <s v="Satisfied"/>
  </r>
  <r>
    <x v="795"/>
    <x v="4"/>
    <s v="2021-01-14"/>
    <d v="1899-12-30T14:38:24"/>
    <x v="2"/>
    <s v="Y"/>
    <n v="1"/>
    <s v="Y"/>
    <n v="1"/>
    <n v="0"/>
    <n v="76"/>
    <d v="1899-12-30T00:04:47"/>
    <n v="287"/>
    <n v="5"/>
    <s v="Excellent"/>
    <s v="Satisfied"/>
  </r>
  <r>
    <x v="796"/>
    <x v="7"/>
    <s v="2021-01-14"/>
    <d v="1899-12-30T14:57:07"/>
    <x v="2"/>
    <s v="Y"/>
    <n v="1"/>
    <s v="Y"/>
    <n v="1"/>
    <n v="0"/>
    <n v="124"/>
    <d v="1899-12-30T00:06:33"/>
    <n v="393"/>
    <n v="3"/>
    <s v="Average"/>
    <s v="Unsatisfied"/>
  </r>
  <r>
    <x v="797"/>
    <x v="1"/>
    <s v="2021-01-14"/>
    <d v="1899-12-30T14:57:07"/>
    <x v="1"/>
    <s v="Y"/>
    <n v="1"/>
    <s v="Y"/>
    <n v="1"/>
    <n v="0"/>
    <n v="28"/>
    <d v="1899-12-30T00:04:12"/>
    <n v="252"/>
    <n v="3"/>
    <s v="Average"/>
    <s v="Unsatisfied"/>
  </r>
  <r>
    <x v="798"/>
    <x v="1"/>
    <s v="2021-01-14"/>
    <d v="1899-12-30T15:20:10"/>
    <x v="4"/>
    <s v="Y"/>
    <n v="0"/>
    <s v="Y"/>
    <n v="1"/>
    <n v="0"/>
    <n v="107"/>
    <d v="1899-12-30T00:01:39"/>
    <n v="99"/>
    <n v="4"/>
    <s v="Good"/>
    <s v="Satisfied"/>
  </r>
  <r>
    <x v="799"/>
    <x v="6"/>
    <s v="2021-01-14"/>
    <d v="1899-12-30T15:20:10"/>
    <x v="3"/>
    <s v="N"/>
    <n v="0"/>
    <s v="N"/>
    <n v="0"/>
    <n v="1"/>
    <m/>
    <m/>
    <n v="0"/>
    <m/>
    <e v="#N/A"/>
    <s v="Unsatisfied"/>
  </r>
  <r>
    <x v="800"/>
    <x v="0"/>
    <s v="2021-01-14"/>
    <d v="1899-12-30T15:51:50"/>
    <x v="4"/>
    <s v="N"/>
    <n v="0"/>
    <s v="N"/>
    <n v="0"/>
    <n v="1"/>
    <m/>
    <m/>
    <n v="0"/>
    <m/>
    <e v="#N/A"/>
    <s v="Unsatisfied"/>
  </r>
  <r>
    <x v="801"/>
    <x v="6"/>
    <s v="2021-01-14"/>
    <d v="1899-12-30T15:51:50"/>
    <x v="3"/>
    <s v="N"/>
    <n v="0"/>
    <s v="N"/>
    <n v="0"/>
    <n v="1"/>
    <m/>
    <m/>
    <n v="0"/>
    <m/>
    <e v="#N/A"/>
    <s v="Unsatisfied"/>
  </r>
  <r>
    <x v="802"/>
    <x v="2"/>
    <s v="2021-01-14"/>
    <d v="1899-12-30T15:54:43"/>
    <x v="4"/>
    <s v="N"/>
    <n v="0"/>
    <s v="N"/>
    <n v="0"/>
    <n v="1"/>
    <m/>
    <m/>
    <n v="0"/>
    <m/>
    <e v="#N/A"/>
    <s v="Unsatisfied"/>
  </r>
  <r>
    <x v="803"/>
    <x v="5"/>
    <s v="2021-01-14"/>
    <d v="1899-12-30T15:54:43"/>
    <x v="1"/>
    <s v="N"/>
    <n v="1"/>
    <s v="N"/>
    <n v="0"/>
    <n v="1"/>
    <m/>
    <m/>
    <n v="0"/>
    <m/>
    <e v="#N/A"/>
    <s v="Unsatisfied"/>
  </r>
  <r>
    <x v="804"/>
    <x v="0"/>
    <s v="2021-01-14"/>
    <d v="1899-12-30T16:27:50"/>
    <x v="0"/>
    <s v="Y"/>
    <n v="1"/>
    <s v="Y"/>
    <n v="1"/>
    <n v="0"/>
    <n v="21"/>
    <d v="1899-12-30T00:01:40"/>
    <n v="100"/>
    <n v="4"/>
    <s v="Good"/>
    <s v="Satisfied"/>
  </r>
  <r>
    <x v="805"/>
    <x v="7"/>
    <s v="2021-01-14"/>
    <d v="1899-12-30T16:27:50"/>
    <x v="4"/>
    <s v="Y"/>
    <n v="0"/>
    <s v="Y"/>
    <n v="1"/>
    <n v="0"/>
    <n v="66"/>
    <d v="1899-12-30T00:05:43"/>
    <n v="343"/>
    <n v="2"/>
    <s v="Poor"/>
    <s v="Unsatisfied"/>
  </r>
  <r>
    <x v="806"/>
    <x v="1"/>
    <s v="2021-01-14"/>
    <d v="1899-12-30T16:39:22"/>
    <x v="1"/>
    <s v="N"/>
    <n v="1"/>
    <s v="N"/>
    <n v="0"/>
    <n v="1"/>
    <m/>
    <m/>
    <n v="0"/>
    <m/>
    <e v="#N/A"/>
    <s v="Unsatisfied"/>
  </r>
  <r>
    <x v="807"/>
    <x v="3"/>
    <s v="2021-01-14"/>
    <d v="1899-12-30T16:39:22"/>
    <x v="4"/>
    <s v="Y"/>
    <n v="1"/>
    <s v="Y"/>
    <n v="1"/>
    <n v="0"/>
    <n v="19"/>
    <d v="1899-12-30T00:06:32"/>
    <n v="392"/>
    <n v="3"/>
    <s v="Average"/>
    <s v="Unsatisfied"/>
  </r>
  <r>
    <x v="808"/>
    <x v="3"/>
    <s v="2021-01-14"/>
    <d v="1899-12-30T17:19:41"/>
    <x v="0"/>
    <s v="Y"/>
    <n v="1"/>
    <s v="Y"/>
    <n v="1"/>
    <n v="0"/>
    <n v="100"/>
    <d v="1899-12-30T00:05:59"/>
    <n v="359"/>
    <n v="4"/>
    <s v="Good"/>
    <s v="Satisfied"/>
  </r>
  <r>
    <x v="809"/>
    <x v="4"/>
    <s v="2021-01-14"/>
    <d v="1899-12-30T17:19:41"/>
    <x v="1"/>
    <s v="Y"/>
    <n v="1"/>
    <s v="Y"/>
    <n v="1"/>
    <n v="0"/>
    <n v="108"/>
    <d v="1899-12-30T00:06:24"/>
    <n v="384"/>
    <n v="4"/>
    <s v="Good"/>
    <s v="Satisfied"/>
  </r>
  <r>
    <x v="810"/>
    <x v="2"/>
    <s v="2021-01-14"/>
    <d v="1899-12-30T17:22:34"/>
    <x v="1"/>
    <s v="Y"/>
    <n v="0"/>
    <s v="Y"/>
    <n v="1"/>
    <n v="0"/>
    <n v="123"/>
    <d v="1899-12-30T00:04:35"/>
    <n v="275"/>
    <n v="1"/>
    <s v="Very poor"/>
    <s v="Unsatisfied"/>
  </r>
  <r>
    <x v="811"/>
    <x v="3"/>
    <s v="2021-01-14"/>
    <d v="1899-12-30T17:22:34"/>
    <x v="0"/>
    <s v="N"/>
    <n v="1"/>
    <s v="N"/>
    <n v="0"/>
    <n v="1"/>
    <m/>
    <m/>
    <n v="0"/>
    <m/>
    <e v="#N/A"/>
    <s v="Unsatisfied"/>
  </r>
  <r>
    <x v="812"/>
    <x v="7"/>
    <s v="2021-01-14"/>
    <d v="1899-12-30T17:32:38"/>
    <x v="0"/>
    <s v="Y"/>
    <n v="1"/>
    <s v="Y"/>
    <n v="1"/>
    <n v="0"/>
    <n v="76"/>
    <d v="1899-12-30T00:02:07"/>
    <n v="127"/>
    <n v="2"/>
    <s v="Poor"/>
    <s v="Unsatisfied"/>
  </r>
  <r>
    <x v="813"/>
    <x v="5"/>
    <s v="2021-01-14"/>
    <d v="1899-12-30T17:32:38"/>
    <x v="0"/>
    <s v="Y"/>
    <n v="1"/>
    <s v="Y"/>
    <n v="1"/>
    <n v="0"/>
    <n v="78"/>
    <d v="1899-12-30T00:01:33"/>
    <n v="93"/>
    <n v="2"/>
    <s v="Poor"/>
    <s v="Unsatisfied"/>
  </r>
  <r>
    <x v="814"/>
    <x v="1"/>
    <s v="2021-01-14"/>
    <d v="1899-12-30T17:32:38"/>
    <x v="4"/>
    <s v="Y"/>
    <n v="1"/>
    <s v="Y"/>
    <n v="1"/>
    <n v="0"/>
    <n v="17"/>
    <d v="1899-12-30T00:02:33"/>
    <n v="153"/>
    <n v="1"/>
    <s v="Very poor"/>
    <s v="Unsatisfied"/>
  </r>
  <r>
    <x v="815"/>
    <x v="0"/>
    <s v="2021-01-14"/>
    <d v="1899-12-30T17:32:38"/>
    <x v="4"/>
    <s v="Y"/>
    <n v="1"/>
    <s v="Y"/>
    <n v="1"/>
    <n v="0"/>
    <n v="60"/>
    <d v="1899-12-30T00:04:13"/>
    <n v="253"/>
    <n v="4"/>
    <s v="Good"/>
    <s v="Satisfied"/>
  </r>
  <r>
    <x v="816"/>
    <x v="4"/>
    <s v="2021-01-15"/>
    <d v="1899-12-30T09:40:19"/>
    <x v="0"/>
    <s v="Y"/>
    <n v="1"/>
    <s v="Y"/>
    <n v="1"/>
    <n v="0"/>
    <n v="76"/>
    <d v="1899-12-30T00:01:47"/>
    <n v="107"/>
    <n v="3"/>
    <s v="Average"/>
    <s v="Unsatisfied"/>
  </r>
  <r>
    <x v="817"/>
    <x v="3"/>
    <s v="2021-01-15"/>
    <d v="1899-12-30T09:40:19"/>
    <x v="0"/>
    <s v="Y"/>
    <n v="1"/>
    <s v="Y"/>
    <n v="1"/>
    <n v="0"/>
    <n v="80"/>
    <d v="1899-12-30T00:04:02"/>
    <n v="242"/>
    <n v="4"/>
    <s v="Good"/>
    <s v="Satisfied"/>
  </r>
  <r>
    <x v="818"/>
    <x v="3"/>
    <s v="2021-01-15"/>
    <d v="1899-12-30T09:40:19"/>
    <x v="3"/>
    <s v="Y"/>
    <n v="1"/>
    <s v="N"/>
    <n v="0"/>
    <n v="1"/>
    <n v="20"/>
    <d v="1899-12-30T00:05:37"/>
    <n v="337"/>
    <n v="4"/>
    <s v="Good"/>
    <s v="Satisfied"/>
  </r>
  <r>
    <x v="819"/>
    <x v="1"/>
    <s v="2021-01-15"/>
    <d v="1899-12-30T09:40:19"/>
    <x v="3"/>
    <s v="Y"/>
    <n v="1"/>
    <s v="Y"/>
    <n v="1"/>
    <n v="0"/>
    <n v="82"/>
    <d v="1899-12-30T00:06:22"/>
    <n v="382"/>
    <n v="3"/>
    <s v="Average"/>
    <s v="Unsatisfied"/>
  </r>
  <r>
    <x v="820"/>
    <x v="2"/>
    <s v="2021-01-15"/>
    <d v="1899-12-30T09:50:24"/>
    <x v="1"/>
    <s v="Y"/>
    <n v="1"/>
    <s v="Y"/>
    <n v="1"/>
    <n v="0"/>
    <n v="33"/>
    <d v="1899-12-30T00:05:52"/>
    <n v="352"/>
    <n v="3"/>
    <s v="Average"/>
    <s v="Unsatisfied"/>
  </r>
  <r>
    <x v="821"/>
    <x v="2"/>
    <s v="2021-01-15"/>
    <d v="1899-12-30T09:50:24"/>
    <x v="3"/>
    <s v="Y"/>
    <n v="1"/>
    <s v="Y"/>
    <n v="1"/>
    <n v="0"/>
    <n v="93"/>
    <d v="1899-12-30T00:01:56"/>
    <n v="116"/>
    <n v="3"/>
    <s v="Average"/>
    <s v="Unsatisfied"/>
  </r>
  <r>
    <x v="822"/>
    <x v="0"/>
    <s v="2021-01-15"/>
    <d v="1899-12-30T10:56:38"/>
    <x v="4"/>
    <s v="Y"/>
    <n v="1"/>
    <s v="Y"/>
    <n v="1"/>
    <n v="0"/>
    <n v="29"/>
    <d v="1899-12-30T00:03:00"/>
    <n v="180"/>
    <n v="4"/>
    <s v="Good"/>
    <s v="Satisfied"/>
  </r>
  <r>
    <x v="823"/>
    <x v="6"/>
    <s v="2021-01-15"/>
    <d v="1899-12-30T10:56:38"/>
    <x v="3"/>
    <s v="Y"/>
    <n v="1"/>
    <s v="Y"/>
    <n v="1"/>
    <n v="0"/>
    <n v="83"/>
    <d v="1899-12-30T00:06:53"/>
    <n v="413"/>
    <n v="4"/>
    <s v="Good"/>
    <s v="Satisfied"/>
  </r>
  <r>
    <x v="824"/>
    <x v="2"/>
    <s v="2021-01-15"/>
    <d v="1899-12-30T11:31:12"/>
    <x v="2"/>
    <s v="Y"/>
    <n v="1"/>
    <s v="Y"/>
    <n v="1"/>
    <n v="0"/>
    <n v="113"/>
    <d v="1899-12-30T00:02:01"/>
    <n v="121"/>
    <n v="4"/>
    <s v="Good"/>
    <s v="Satisfied"/>
  </r>
  <r>
    <x v="825"/>
    <x v="2"/>
    <s v="2021-01-15"/>
    <d v="1899-12-30T11:31:12"/>
    <x v="3"/>
    <s v="Y"/>
    <n v="1"/>
    <s v="Y"/>
    <n v="1"/>
    <n v="0"/>
    <n v="21"/>
    <d v="1899-12-30T00:03:26"/>
    <n v="206"/>
    <n v="4"/>
    <s v="Good"/>
    <s v="Satisfied"/>
  </r>
  <r>
    <x v="826"/>
    <x v="1"/>
    <s v="2021-01-15"/>
    <d v="1899-12-30T11:38:24"/>
    <x v="3"/>
    <s v="Y"/>
    <n v="1"/>
    <s v="N"/>
    <n v="0"/>
    <n v="1"/>
    <n v="82"/>
    <d v="1899-12-30T00:02:40"/>
    <n v="160"/>
    <n v="4"/>
    <s v="Good"/>
    <s v="Satisfied"/>
  </r>
  <r>
    <x v="827"/>
    <x v="0"/>
    <s v="2021-01-15"/>
    <d v="1899-12-30T11:38:24"/>
    <x v="4"/>
    <s v="Y"/>
    <n v="1"/>
    <s v="Y"/>
    <n v="1"/>
    <n v="0"/>
    <n v="91"/>
    <d v="1899-12-30T00:03:47"/>
    <n v="227"/>
    <n v="3"/>
    <s v="Average"/>
    <s v="Unsatisfied"/>
  </r>
  <r>
    <x v="828"/>
    <x v="7"/>
    <s v="2021-01-15"/>
    <d v="1899-12-30T11:45:36"/>
    <x v="1"/>
    <s v="Y"/>
    <n v="1"/>
    <s v="Y"/>
    <n v="1"/>
    <n v="0"/>
    <n v="111"/>
    <d v="1899-12-30T00:00:40"/>
    <n v="40"/>
    <n v="4"/>
    <s v="Good"/>
    <s v="Satisfied"/>
  </r>
  <r>
    <x v="829"/>
    <x v="6"/>
    <s v="2021-01-15"/>
    <d v="1899-12-30T11:45:36"/>
    <x v="3"/>
    <s v="Y"/>
    <n v="0"/>
    <s v="Y"/>
    <n v="1"/>
    <n v="0"/>
    <n v="70"/>
    <d v="1899-12-30T00:05:13"/>
    <n v="313"/>
    <n v="4"/>
    <s v="Good"/>
    <s v="Satisfied"/>
  </r>
  <r>
    <x v="830"/>
    <x v="7"/>
    <s v="2021-01-15"/>
    <d v="1899-12-30T13:46:34"/>
    <x v="1"/>
    <s v="N"/>
    <n v="1"/>
    <s v="N"/>
    <n v="0"/>
    <n v="1"/>
    <m/>
    <m/>
    <n v="0"/>
    <m/>
    <e v="#N/A"/>
    <s v="Unsatisfied"/>
  </r>
  <r>
    <x v="831"/>
    <x v="5"/>
    <s v="2021-01-15"/>
    <d v="1899-12-30T13:46:34"/>
    <x v="4"/>
    <s v="Y"/>
    <n v="1"/>
    <s v="Y"/>
    <n v="1"/>
    <n v="0"/>
    <n v="58"/>
    <d v="1899-12-30T00:04:19"/>
    <n v="259"/>
    <n v="4"/>
    <s v="Good"/>
    <s v="Satisfied"/>
  </r>
  <r>
    <x v="832"/>
    <x v="4"/>
    <s v="2021-01-15"/>
    <d v="1899-12-30T13:53:46"/>
    <x v="4"/>
    <s v="Y"/>
    <n v="1"/>
    <s v="Y"/>
    <n v="1"/>
    <n v="0"/>
    <n v="10"/>
    <d v="1899-12-30T00:05:27"/>
    <n v="327"/>
    <n v="4"/>
    <s v="Good"/>
    <s v="Satisfied"/>
  </r>
  <r>
    <x v="833"/>
    <x v="1"/>
    <s v="2021-01-15"/>
    <d v="1899-12-30T13:53:46"/>
    <x v="2"/>
    <s v="Y"/>
    <n v="1"/>
    <s v="Y"/>
    <n v="1"/>
    <n v="0"/>
    <n v="77"/>
    <d v="1899-12-30T00:03:00"/>
    <n v="180"/>
    <n v="1"/>
    <s v="Very poor"/>
    <s v="Unsatisfied"/>
  </r>
  <r>
    <x v="834"/>
    <x v="0"/>
    <s v="2021-01-15"/>
    <d v="1899-12-30T14:08:10"/>
    <x v="4"/>
    <s v="Y"/>
    <n v="1"/>
    <s v="Y"/>
    <n v="1"/>
    <n v="0"/>
    <n v="92"/>
    <d v="1899-12-30T00:03:59"/>
    <n v="239"/>
    <n v="4"/>
    <s v="Good"/>
    <s v="Satisfied"/>
  </r>
  <r>
    <x v="835"/>
    <x v="4"/>
    <s v="2021-01-15"/>
    <d v="1899-12-30T14:08:10"/>
    <x v="3"/>
    <s v="Y"/>
    <n v="1"/>
    <s v="Y"/>
    <n v="1"/>
    <n v="0"/>
    <n v="59"/>
    <d v="1899-12-30T00:02:09"/>
    <n v="129"/>
    <n v="1"/>
    <s v="Very poor"/>
    <s v="Unsatisfied"/>
  </r>
  <r>
    <x v="836"/>
    <x v="0"/>
    <s v="2021-01-15"/>
    <d v="1899-12-30T14:13:55"/>
    <x v="3"/>
    <s v="Y"/>
    <n v="1"/>
    <s v="Y"/>
    <n v="1"/>
    <n v="0"/>
    <n v="42"/>
    <d v="1899-12-30T00:04:19"/>
    <n v="259"/>
    <n v="2"/>
    <s v="Poor"/>
    <s v="Unsatisfied"/>
  </r>
  <r>
    <x v="837"/>
    <x v="3"/>
    <s v="2021-01-15"/>
    <d v="1899-12-30T14:13:55"/>
    <x v="2"/>
    <s v="Y"/>
    <n v="1"/>
    <s v="Y"/>
    <n v="1"/>
    <n v="0"/>
    <n v="110"/>
    <d v="1899-12-30T00:04:32"/>
    <n v="272"/>
    <n v="3"/>
    <s v="Average"/>
    <s v="Unsatisfied"/>
  </r>
  <r>
    <x v="838"/>
    <x v="4"/>
    <s v="2021-01-15"/>
    <d v="1899-12-30T15:01:26"/>
    <x v="0"/>
    <s v="Y"/>
    <n v="0"/>
    <s v="Y"/>
    <n v="1"/>
    <n v="0"/>
    <n v="21"/>
    <d v="1899-12-30T00:01:32"/>
    <n v="92"/>
    <n v="5"/>
    <s v="Excellent"/>
    <s v="Satisfied"/>
  </r>
  <r>
    <x v="839"/>
    <x v="0"/>
    <s v="2021-01-15"/>
    <d v="1899-12-30T15:01:26"/>
    <x v="2"/>
    <s v="N"/>
    <n v="1"/>
    <s v="N"/>
    <n v="0"/>
    <n v="1"/>
    <m/>
    <m/>
    <n v="0"/>
    <m/>
    <e v="#N/A"/>
    <s v="Unsatisfied"/>
  </r>
  <r>
    <x v="840"/>
    <x v="0"/>
    <s v="2021-01-15"/>
    <d v="1899-12-30T15:21:36"/>
    <x v="1"/>
    <s v="Y"/>
    <n v="1"/>
    <s v="N"/>
    <n v="0"/>
    <n v="1"/>
    <n v="60"/>
    <d v="1899-12-30T00:03:28"/>
    <n v="208"/>
    <n v="4"/>
    <s v="Good"/>
    <s v="Satisfied"/>
  </r>
  <r>
    <x v="841"/>
    <x v="3"/>
    <s v="2021-01-15"/>
    <d v="1899-12-30T15:21:36"/>
    <x v="2"/>
    <s v="Y"/>
    <n v="0"/>
    <s v="Y"/>
    <n v="1"/>
    <n v="0"/>
    <n v="93"/>
    <d v="1899-12-30T00:02:25"/>
    <n v="145"/>
    <n v="2"/>
    <s v="Poor"/>
    <s v="Unsatisfied"/>
  </r>
  <r>
    <x v="842"/>
    <x v="3"/>
    <s v="2021-01-15"/>
    <d v="1899-12-30T15:30:14"/>
    <x v="0"/>
    <s v="N"/>
    <n v="1"/>
    <s v="N"/>
    <n v="0"/>
    <n v="1"/>
    <m/>
    <m/>
    <n v="0"/>
    <m/>
    <e v="#N/A"/>
    <s v="Unsatisfied"/>
  </r>
  <r>
    <x v="843"/>
    <x v="0"/>
    <s v="2021-01-15"/>
    <d v="1899-12-30T15:30:14"/>
    <x v="4"/>
    <s v="Y"/>
    <n v="1"/>
    <s v="Y"/>
    <n v="1"/>
    <n v="0"/>
    <n v="79"/>
    <d v="1899-12-30T00:06:12"/>
    <n v="372"/>
    <n v="3"/>
    <s v="Average"/>
    <s v="Unsatisfied"/>
  </r>
  <r>
    <x v="844"/>
    <x v="0"/>
    <s v="2021-01-15"/>
    <d v="1899-12-30T15:46:05"/>
    <x v="1"/>
    <s v="Y"/>
    <n v="1"/>
    <s v="Y"/>
    <n v="1"/>
    <n v="0"/>
    <n v="21"/>
    <d v="1899-12-30T00:05:57"/>
    <n v="357"/>
    <n v="5"/>
    <s v="Excellent"/>
    <s v="Satisfied"/>
  </r>
  <r>
    <x v="845"/>
    <x v="2"/>
    <s v="2021-01-15"/>
    <d v="1899-12-30T15:46:05"/>
    <x v="0"/>
    <s v="Y"/>
    <n v="1"/>
    <s v="Y"/>
    <n v="1"/>
    <n v="0"/>
    <n v="102"/>
    <d v="1899-12-30T00:02:46"/>
    <n v="166"/>
    <n v="5"/>
    <s v="Excellent"/>
    <s v="Satisfied"/>
  </r>
  <r>
    <x v="846"/>
    <x v="5"/>
    <s v="2021-01-15"/>
    <d v="1899-12-30T16:06:14"/>
    <x v="2"/>
    <s v="Y"/>
    <n v="1"/>
    <s v="N"/>
    <n v="0"/>
    <n v="1"/>
    <n v="10"/>
    <d v="1899-12-30T00:01:18"/>
    <n v="78"/>
    <n v="5"/>
    <s v="Excellent"/>
    <s v="Satisfied"/>
  </r>
  <r>
    <x v="847"/>
    <x v="2"/>
    <s v="2021-01-15"/>
    <d v="1899-12-30T16:06:14"/>
    <x v="1"/>
    <s v="Y"/>
    <n v="1"/>
    <s v="Y"/>
    <n v="1"/>
    <n v="0"/>
    <n v="117"/>
    <d v="1899-12-30T00:00:41"/>
    <n v="41"/>
    <n v="4"/>
    <s v="Good"/>
    <s v="Satisfied"/>
  </r>
  <r>
    <x v="848"/>
    <x v="1"/>
    <s v="2021-01-15"/>
    <d v="1899-12-30T16:37:55"/>
    <x v="0"/>
    <s v="Y"/>
    <n v="1"/>
    <s v="Y"/>
    <n v="1"/>
    <n v="0"/>
    <n v="45"/>
    <d v="1899-12-30T00:06:53"/>
    <n v="413"/>
    <n v="3"/>
    <s v="Average"/>
    <s v="Unsatisfied"/>
  </r>
  <r>
    <x v="849"/>
    <x v="3"/>
    <s v="2021-01-15"/>
    <d v="1899-12-30T16:37:55"/>
    <x v="3"/>
    <s v="Y"/>
    <n v="1"/>
    <s v="N"/>
    <n v="0"/>
    <n v="1"/>
    <n v="50"/>
    <d v="1899-12-30T00:01:01"/>
    <n v="61"/>
    <n v="3"/>
    <s v="Average"/>
    <s v="Unsatisfied"/>
  </r>
  <r>
    <x v="850"/>
    <x v="1"/>
    <s v="2021-01-15"/>
    <d v="1899-12-30T16:40:48"/>
    <x v="3"/>
    <s v="Y"/>
    <n v="1"/>
    <s v="Y"/>
    <n v="1"/>
    <n v="0"/>
    <n v="42"/>
    <d v="1899-12-30T00:02:48"/>
    <n v="168"/>
    <n v="3"/>
    <s v="Average"/>
    <s v="Unsatisfied"/>
  </r>
  <r>
    <x v="851"/>
    <x v="4"/>
    <s v="2021-01-15"/>
    <d v="1899-12-30T16:40:48"/>
    <x v="0"/>
    <s v="Y"/>
    <n v="1"/>
    <s v="Y"/>
    <n v="1"/>
    <n v="0"/>
    <n v="86"/>
    <d v="1899-12-30T00:06:03"/>
    <n v="363"/>
    <n v="3"/>
    <s v="Average"/>
    <s v="Unsatisfied"/>
  </r>
  <r>
    <x v="852"/>
    <x v="4"/>
    <s v="2021-01-15"/>
    <d v="1899-12-30T16:43:41"/>
    <x v="0"/>
    <s v="Y"/>
    <n v="1"/>
    <s v="Y"/>
    <n v="1"/>
    <n v="0"/>
    <n v="92"/>
    <d v="1899-12-30T00:04:43"/>
    <n v="283"/>
    <n v="5"/>
    <s v="Excellent"/>
    <s v="Satisfied"/>
  </r>
  <r>
    <x v="853"/>
    <x v="0"/>
    <s v="2021-01-15"/>
    <d v="1899-12-30T16:43:41"/>
    <x v="4"/>
    <s v="Y"/>
    <n v="1"/>
    <s v="Y"/>
    <n v="1"/>
    <n v="0"/>
    <n v="54"/>
    <d v="1899-12-30T00:05:39"/>
    <n v="339"/>
    <n v="5"/>
    <s v="Excellent"/>
    <s v="Satisfied"/>
  </r>
  <r>
    <x v="854"/>
    <x v="7"/>
    <s v="2021-01-15"/>
    <d v="1899-12-30T17:21:07"/>
    <x v="4"/>
    <s v="Y"/>
    <n v="1"/>
    <s v="Y"/>
    <n v="1"/>
    <n v="0"/>
    <n v="76"/>
    <d v="1899-12-30T00:06:35"/>
    <n v="395"/>
    <n v="3"/>
    <s v="Average"/>
    <s v="Unsatisfied"/>
  </r>
  <r>
    <x v="855"/>
    <x v="3"/>
    <s v="2021-01-15"/>
    <d v="1899-12-30T17:21:07"/>
    <x v="3"/>
    <s v="Y"/>
    <n v="1"/>
    <s v="Y"/>
    <n v="1"/>
    <n v="0"/>
    <n v="49"/>
    <d v="1899-12-30T00:01:59"/>
    <n v="119"/>
    <n v="5"/>
    <s v="Excellent"/>
    <s v="Satisfied"/>
  </r>
  <r>
    <x v="856"/>
    <x v="5"/>
    <s v="2021-01-15"/>
    <d v="1899-12-30T17:38:24"/>
    <x v="0"/>
    <s v="Y"/>
    <n v="0"/>
    <s v="Y"/>
    <n v="1"/>
    <n v="0"/>
    <n v="13"/>
    <d v="1899-12-30T00:04:50"/>
    <n v="290"/>
    <n v="3"/>
    <s v="Average"/>
    <s v="Unsatisfied"/>
  </r>
  <r>
    <x v="857"/>
    <x v="1"/>
    <s v="2021-01-15"/>
    <d v="1899-12-30T17:38:24"/>
    <x v="2"/>
    <s v="N"/>
    <n v="1"/>
    <s v="N"/>
    <n v="0"/>
    <n v="1"/>
    <m/>
    <m/>
    <n v="0"/>
    <m/>
    <e v="#N/A"/>
    <s v="Unsatisfied"/>
  </r>
  <r>
    <x v="858"/>
    <x v="1"/>
    <s v="2021-01-15"/>
    <d v="1899-12-30T17:41:17"/>
    <x v="4"/>
    <s v="Y"/>
    <n v="1"/>
    <s v="Y"/>
    <n v="1"/>
    <n v="0"/>
    <n v="24"/>
    <d v="1899-12-30T00:05:30"/>
    <n v="330"/>
    <n v="5"/>
    <s v="Excellent"/>
    <s v="Satisfied"/>
  </r>
  <r>
    <x v="859"/>
    <x v="1"/>
    <s v="2021-01-15"/>
    <d v="1899-12-30T17:41:17"/>
    <x v="4"/>
    <s v="Y"/>
    <n v="1"/>
    <s v="Y"/>
    <n v="1"/>
    <n v="0"/>
    <n v="71"/>
    <d v="1899-12-30T00:02:39"/>
    <n v="159"/>
    <n v="3"/>
    <s v="Average"/>
    <s v="Unsatisfied"/>
  </r>
  <r>
    <x v="860"/>
    <x v="2"/>
    <s v="2021-01-15"/>
    <d v="1899-12-30T18:00:00"/>
    <x v="3"/>
    <s v="Y"/>
    <n v="1"/>
    <s v="Y"/>
    <n v="1"/>
    <n v="0"/>
    <n v="42"/>
    <d v="1899-12-30T00:06:13"/>
    <n v="373"/>
    <n v="3"/>
    <s v="Average"/>
    <s v="Unsatisfied"/>
  </r>
  <r>
    <x v="861"/>
    <x v="1"/>
    <s v="2021-01-15"/>
    <d v="1899-12-30T18:00:00"/>
    <x v="4"/>
    <s v="Y"/>
    <n v="1"/>
    <s v="Y"/>
    <n v="1"/>
    <n v="0"/>
    <n v="63"/>
    <d v="1899-12-30T00:05:25"/>
    <n v="325"/>
    <n v="1"/>
    <s v="Very poor"/>
    <s v="Unsatisfied"/>
  </r>
  <r>
    <x v="862"/>
    <x v="1"/>
    <s v="2021-01-16"/>
    <d v="1899-12-30T09:00:00"/>
    <x v="1"/>
    <s v="Y"/>
    <n v="1"/>
    <s v="N"/>
    <n v="0"/>
    <n v="1"/>
    <n v="19"/>
    <d v="1899-12-30T00:00:36"/>
    <n v="36"/>
    <n v="5"/>
    <s v="Excellent"/>
    <s v="Satisfied"/>
  </r>
  <r>
    <x v="863"/>
    <x v="7"/>
    <s v="2021-01-16"/>
    <d v="1899-12-30T09:00:00"/>
    <x v="4"/>
    <s v="Y"/>
    <n v="0"/>
    <s v="Y"/>
    <n v="1"/>
    <n v="0"/>
    <n v="107"/>
    <d v="1899-12-30T00:05:11"/>
    <n v="311"/>
    <n v="1"/>
    <s v="Very poor"/>
    <s v="Unsatisfied"/>
  </r>
  <r>
    <x v="864"/>
    <x v="7"/>
    <s v="2021-01-16"/>
    <d v="1899-12-30T10:20:38"/>
    <x v="1"/>
    <s v="N"/>
    <n v="1"/>
    <s v="N"/>
    <n v="0"/>
    <n v="1"/>
    <m/>
    <m/>
    <n v="0"/>
    <m/>
    <e v="#N/A"/>
    <s v="Unsatisfied"/>
  </r>
  <r>
    <x v="865"/>
    <x v="6"/>
    <s v="2021-01-16"/>
    <d v="1899-12-30T10:20:38"/>
    <x v="3"/>
    <s v="Y"/>
    <n v="1"/>
    <s v="Y"/>
    <n v="1"/>
    <n v="0"/>
    <n v="85"/>
    <d v="1899-12-30T00:05:21"/>
    <n v="321"/>
    <n v="4"/>
    <s v="Good"/>
    <s v="Satisfied"/>
  </r>
  <r>
    <x v="866"/>
    <x v="0"/>
    <s v="2021-01-16"/>
    <d v="1899-12-30T10:30:43"/>
    <x v="1"/>
    <s v="Y"/>
    <n v="1"/>
    <s v="Y"/>
    <n v="1"/>
    <n v="0"/>
    <n v="15"/>
    <d v="1899-12-30T00:01:09"/>
    <n v="69"/>
    <n v="2"/>
    <s v="Poor"/>
    <s v="Unsatisfied"/>
  </r>
  <r>
    <x v="867"/>
    <x v="1"/>
    <s v="2021-01-16"/>
    <d v="1899-12-30T10:30:43"/>
    <x v="1"/>
    <s v="Y"/>
    <n v="1"/>
    <s v="Y"/>
    <n v="1"/>
    <n v="0"/>
    <n v="111"/>
    <d v="1899-12-30T00:06:45"/>
    <n v="405"/>
    <n v="5"/>
    <s v="Excellent"/>
    <s v="Satisfied"/>
  </r>
  <r>
    <x v="868"/>
    <x v="0"/>
    <s v="2021-01-16"/>
    <d v="1899-12-30T10:52:19"/>
    <x v="0"/>
    <s v="Y"/>
    <n v="1"/>
    <s v="Y"/>
    <n v="1"/>
    <n v="0"/>
    <n v="23"/>
    <d v="1899-12-30T00:01:01"/>
    <n v="61"/>
    <n v="4"/>
    <s v="Good"/>
    <s v="Satisfied"/>
  </r>
  <r>
    <x v="869"/>
    <x v="7"/>
    <s v="2021-01-16"/>
    <d v="1899-12-30T10:52:19"/>
    <x v="2"/>
    <s v="Y"/>
    <n v="1"/>
    <s v="Y"/>
    <n v="1"/>
    <n v="0"/>
    <n v="115"/>
    <d v="1899-12-30T00:00:36"/>
    <n v="36"/>
    <n v="3"/>
    <s v="Average"/>
    <s v="Unsatisfied"/>
  </r>
  <r>
    <x v="870"/>
    <x v="4"/>
    <s v="2021-01-16"/>
    <d v="1899-12-30T11:08:10"/>
    <x v="1"/>
    <s v="Y"/>
    <n v="0"/>
    <s v="Y"/>
    <n v="1"/>
    <n v="0"/>
    <n v="83"/>
    <d v="1899-12-30T00:00:52"/>
    <n v="52"/>
    <n v="3"/>
    <s v="Average"/>
    <s v="Unsatisfied"/>
  </r>
  <r>
    <x v="871"/>
    <x v="3"/>
    <s v="2021-01-16"/>
    <d v="1899-12-30T11:08:10"/>
    <x v="3"/>
    <s v="N"/>
    <n v="0"/>
    <s v="N"/>
    <n v="0"/>
    <n v="1"/>
    <m/>
    <m/>
    <n v="0"/>
    <m/>
    <e v="#N/A"/>
    <s v="Unsatisfied"/>
  </r>
  <r>
    <x v="872"/>
    <x v="1"/>
    <s v="2021-01-16"/>
    <d v="1899-12-30T12:14:24"/>
    <x v="4"/>
    <s v="N"/>
    <n v="1"/>
    <s v="N"/>
    <n v="0"/>
    <n v="1"/>
    <m/>
    <m/>
    <n v="0"/>
    <m/>
    <e v="#N/A"/>
    <s v="Unsatisfied"/>
  </r>
  <r>
    <x v="873"/>
    <x v="3"/>
    <s v="2021-01-16"/>
    <d v="1899-12-30T12:14:24"/>
    <x v="1"/>
    <s v="Y"/>
    <n v="1"/>
    <s v="Y"/>
    <n v="1"/>
    <n v="0"/>
    <n v="50"/>
    <d v="1899-12-30T00:06:29"/>
    <n v="389"/>
    <n v="3"/>
    <s v="Average"/>
    <s v="Unsatisfied"/>
  </r>
  <r>
    <x v="874"/>
    <x v="1"/>
    <s v="2021-01-16"/>
    <d v="1899-12-30T12:28:48"/>
    <x v="2"/>
    <s v="Y"/>
    <n v="1"/>
    <s v="Y"/>
    <n v="1"/>
    <n v="0"/>
    <n v="19"/>
    <d v="1899-12-30T00:01:23"/>
    <n v="83"/>
    <n v="3"/>
    <s v="Average"/>
    <s v="Unsatisfied"/>
  </r>
  <r>
    <x v="875"/>
    <x v="0"/>
    <s v="2021-01-16"/>
    <d v="1899-12-30T12:28:48"/>
    <x v="0"/>
    <s v="Y"/>
    <n v="1"/>
    <s v="N"/>
    <n v="0"/>
    <n v="1"/>
    <n v="107"/>
    <d v="1899-12-30T00:03:36"/>
    <n v="216"/>
    <n v="4"/>
    <s v="Good"/>
    <s v="Satisfied"/>
  </r>
  <r>
    <x v="876"/>
    <x v="5"/>
    <s v="2021-01-16"/>
    <d v="1899-12-30T12:44:38"/>
    <x v="3"/>
    <s v="Y"/>
    <n v="1"/>
    <s v="N"/>
    <n v="0"/>
    <n v="1"/>
    <n v="121"/>
    <d v="1899-12-30T00:03:49"/>
    <n v="229"/>
    <n v="3"/>
    <s v="Average"/>
    <s v="Unsatisfied"/>
  </r>
  <r>
    <x v="877"/>
    <x v="7"/>
    <s v="2021-01-16"/>
    <d v="1899-12-30T12:44:38"/>
    <x v="2"/>
    <s v="Y"/>
    <n v="1"/>
    <s v="Y"/>
    <n v="1"/>
    <n v="0"/>
    <n v="55"/>
    <d v="1899-12-30T00:05:07"/>
    <n v="307"/>
    <n v="3"/>
    <s v="Average"/>
    <s v="Unsatisfied"/>
  </r>
  <r>
    <x v="878"/>
    <x v="1"/>
    <s v="2021-01-16"/>
    <d v="1899-12-30T12:56:10"/>
    <x v="4"/>
    <s v="Y"/>
    <n v="1"/>
    <s v="Y"/>
    <n v="1"/>
    <n v="0"/>
    <n v="92"/>
    <d v="1899-12-30T00:01:19"/>
    <n v="79"/>
    <n v="2"/>
    <s v="Poor"/>
    <s v="Unsatisfied"/>
  </r>
  <r>
    <x v="879"/>
    <x v="2"/>
    <s v="2021-01-16"/>
    <d v="1899-12-30T12:56:10"/>
    <x v="3"/>
    <s v="Y"/>
    <n v="0"/>
    <s v="N"/>
    <n v="0"/>
    <n v="1"/>
    <n v="24"/>
    <d v="1899-12-30T00:05:48"/>
    <n v="348"/>
    <n v="3"/>
    <s v="Average"/>
    <s v="Unsatisfied"/>
  </r>
  <r>
    <x v="880"/>
    <x v="6"/>
    <s v="2021-01-16"/>
    <d v="1899-12-30T13:03:22"/>
    <x v="1"/>
    <s v="N"/>
    <n v="1"/>
    <s v="N"/>
    <n v="0"/>
    <n v="1"/>
    <m/>
    <m/>
    <n v="0"/>
    <m/>
    <e v="#N/A"/>
    <s v="Unsatisfied"/>
  </r>
  <r>
    <x v="881"/>
    <x v="4"/>
    <s v="2021-01-16"/>
    <d v="1899-12-30T13:03:22"/>
    <x v="4"/>
    <s v="Y"/>
    <n v="0"/>
    <s v="Y"/>
    <n v="1"/>
    <n v="0"/>
    <n v="58"/>
    <d v="1899-12-30T00:02:18"/>
    <n v="138"/>
    <n v="5"/>
    <s v="Excellent"/>
    <s v="Satisfied"/>
  </r>
  <r>
    <x v="882"/>
    <x v="7"/>
    <s v="2021-01-16"/>
    <d v="1899-12-30T13:35:02"/>
    <x v="1"/>
    <s v="N"/>
    <n v="0"/>
    <s v="N"/>
    <n v="0"/>
    <n v="1"/>
    <m/>
    <m/>
    <n v="0"/>
    <m/>
    <e v="#N/A"/>
    <s v="Unsatisfied"/>
  </r>
  <r>
    <x v="883"/>
    <x v="2"/>
    <s v="2021-01-16"/>
    <d v="1899-12-30T13:35:02"/>
    <x v="2"/>
    <s v="N"/>
    <n v="1"/>
    <s v="N"/>
    <n v="0"/>
    <n v="1"/>
    <m/>
    <m/>
    <n v="0"/>
    <m/>
    <e v="#N/A"/>
    <s v="Unsatisfied"/>
  </r>
  <r>
    <x v="884"/>
    <x v="3"/>
    <s v="2021-01-16"/>
    <d v="1899-12-30T13:36:29"/>
    <x v="4"/>
    <s v="Y"/>
    <n v="1"/>
    <s v="Y"/>
    <n v="1"/>
    <n v="0"/>
    <n v="28"/>
    <d v="1899-12-30T00:06:55"/>
    <n v="415"/>
    <n v="4"/>
    <s v="Good"/>
    <s v="Satisfied"/>
  </r>
  <r>
    <x v="885"/>
    <x v="5"/>
    <s v="2021-01-16"/>
    <d v="1899-12-30T13:36:29"/>
    <x v="1"/>
    <s v="Y"/>
    <n v="1"/>
    <s v="Y"/>
    <n v="1"/>
    <n v="0"/>
    <n v="30"/>
    <d v="1899-12-30T00:06:49"/>
    <n v="409"/>
    <n v="4"/>
    <s v="Good"/>
    <s v="Satisfied"/>
  </r>
  <r>
    <x v="886"/>
    <x v="3"/>
    <s v="2021-01-16"/>
    <d v="1899-12-30T14:02:24"/>
    <x v="3"/>
    <s v="Y"/>
    <n v="1"/>
    <s v="Y"/>
    <n v="1"/>
    <n v="0"/>
    <n v="84"/>
    <d v="1899-12-30T00:02:42"/>
    <n v="162"/>
    <n v="3"/>
    <s v="Average"/>
    <s v="Unsatisfied"/>
  </r>
  <r>
    <x v="887"/>
    <x v="4"/>
    <s v="2021-01-16"/>
    <d v="1899-12-30T14:02:24"/>
    <x v="1"/>
    <s v="Y"/>
    <n v="1"/>
    <s v="Y"/>
    <n v="1"/>
    <n v="0"/>
    <n v="78"/>
    <d v="1899-12-30T00:04:57"/>
    <n v="297"/>
    <n v="2"/>
    <s v="Poor"/>
    <s v="Unsatisfied"/>
  </r>
  <r>
    <x v="888"/>
    <x v="4"/>
    <s v="2021-01-16"/>
    <d v="1899-12-30T14:11:02"/>
    <x v="3"/>
    <s v="Y"/>
    <n v="1"/>
    <s v="Y"/>
    <n v="1"/>
    <n v="0"/>
    <n v="122"/>
    <d v="1899-12-30T00:01:05"/>
    <n v="65"/>
    <n v="3"/>
    <s v="Average"/>
    <s v="Unsatisfied"/>
  </r>
  <r>
    <x v="889"/>
    <x v="0"/>
    <s v="2021-01-16"/>
    <d v="1899-12-30T14:11:02"/>
    <x v="0"/>
    <s v="Y"/>
    <n v="1"/>
    <s v="Y"/>
    <n v="1"/>
    <n v="0"/>
    <n v="26"/>
    <d v="1899-12-30T00:01:11"/>
    <n v="71"/>
    <n v="1"/>
    <s v="Very poor"/>
    <s v="Unsatisfied"/>
  </r>
  <r>
    <x v="890"/>
    <x v="4"/>
    <s v="2021-01-16"/>
    <d v="1899-12-30T14:25:26"/>
    <x v="1"/>
    <s v="Y"/>
    <n v="1"/>
    <s v="Y"/>
    <n v="1"/>
    <n v="0"/>
    <n v="95"/>
    <d v="1899-12-30T00:00:57"/>
    <n v="57"/>
    <n v="3"/>
    <s v="Average"/>
    <s v="Unsatisfied"/>
  </r>
  <r>
    <x v="891"/>
    <x v="2"/>
    <s v="2021-01-16"/>
    <d v="1899-12-30T14:25:26"/>
    <x v="1"/>
    <s v="Y"/>
    <n v="0"/>
    <s v="Y"/>
    <n v="1"/>
    <n v="0"/>
    <n v="45"/>
    <d v="1899-12-30T00:01:48"/>
    <n v="108"/>
    <n v="4"/>
    <s v="Good"/>
    <s v="Satisfied"/>
  </r>
  <r>
    <x v="892"/>
    <x v="0"/>
    <s v="2021-01-16"/>
    <d v="1899-12-30T14:39:50"/>
    <x v="1"/>
    <s v="N"/>
    <n v="0"/>
    <s v="N"/>
    <n v="0"/>
    <n v="1"/>
    <m/>
    <m/>
    <n v="0"/>
    <m/>
    <e v="#N/A"/>
    <s v="Unsatisfied"/>
  </r>
  <r>
    <x v="893"/>
    <x v="0"/>
    <s v="2021-01-16"/>
    <d v="1899-12-30T14:39:50"/>
    <x v="0"/>
    <s v="N"/>
    <n v="1"/>
    <s v="N"/>
    <n v="0"/>
    <n v="1"/>
    <m/>
    <m/>
    <n v="0"/>
    <m/>
    <e v="#N/A"/>
    <s v="Unsatisfied"/>
  </r>
  <r>
    <x v="894"/>
    <x v="7"/>
    <s v="2021-01-16"/>
    <d v="1899-12-30T14:49:55"/>
    <x v="4"/>
    <s v="Y"/>
    <n v="1"/>
    <s v="N"/>
    <n v="0"/>
    <n v="1"/>
    <n v="76"/>
    <d v="1899-12-30T00:06:40"/>
    <n v="400"/>
    <n v="3"/>
    <s v="Average"/>
    <s v="Unsatisfied"/>
  </r>
  <r>
    <x v="895"/>
    <x v="6"/>
    <s v="2021-01-16"/>
    <d v="1899-12-30T14:49:55"/>
    <x v="4"/>
    <s v="Y"/>
    <n v="0"/>
    <s v="N"/>
    <n v="0"/>
    <n v="1"/>
    <n v="97"/>
    <d v="1899-12-30T00:01:36"/>
    <n v="96"/>
    <n v="4"/>
    <s v="Good"/>
    <s v="Satisfied"/>
  </r>
  <r>
    <x v="896"/>
    <x v="2"/>
    <s v="2021-01-16"/>
    <d v="1899-12-30T15:24:29"/>
    <x v="1"/>
    <s v="N"/>
    <n v="1"/>
    <s v="N"/>
    <n v="0"/>
    <n v="1"/>
    <m/>
    <m/>
    <n v="0"/>
    <m/>
    <e v="#N/A"/>
    <s v="Unsatisfied"/>
  </r>
  <r>
    <x v="897"/>
    <x v="2"/>
    <s v="2021-01-16"/>
    <d v="1899-12-30T15:24:29"/>
    <x v="0"/>
    <s v="Y"/>
    <n v="1"/>
    <s v="Y"/>
    <n v="1"/>
    <n v="0"/>
    <n v="22"/>
    <d v="1899-12-30T00:02:57"/>
    <n v="177"/>
    <n v="3"/>
    <s v="Average"/>
    <s v="Unsatisfied"/>
  </r>
  <r>
    <x v="898"/>
    <x v="1"/>
    <s v="2021-01-16"/>
    <d v="1899-12-30T15:30:14"/>
    <x v="4"/>
    <s v="Y"/>
    <n v="1"/>
    <s v="N"/>
    <n v="0"/>
    <n v="1"/>
    <n v="55"/>
    <d v="1899-12-30T00:00:52"/>
    <n v="52"/>
    <n v="3"/>
    <s v="Average"/>
    <s v="Unsatisfied"/>
  </r>
  <r>
    <x v="899"/>
    <x v="5"/>
    <s v="2021-01-16"/>
    <d v="1899-12-30T15:30:14"/>
    <x v="2"/>
    <s v="Y"/>
    <n v="1"/>
    <s v="N"/>
    <n v="0"/>
    <n v="1"/>
    <n v="64"/>
    <d v="1899-12-30T00:01:08"/>
    <n v="68"/>
    <n v="4"/>
    <s v="Good"/>
    <s v="Satisfied"/>
  </r>
  <r>
    <x v="900"/>
    <x v="3"/>
    <s v="2021-01-16"/>
    <d v="1899-12-30T15:47:31"/>
    <x v="4"/>
    <s v="Y"/>
    <n v="0"/>
    <s v="Y"/>
    <n v="1"/>
    <n v="0"/>
    <n v="87"/>
    <d v="1899-12-30T00:01:13"/>
    <n v="73"/>
    <n v="3"/>
    <s v="Average"/>
    <s v="Unsatisfied"/>
  </r>
  <r>
    <x v="901"/>
    <x v="2"/>
    <s v="2021-01-16"/>
    <d v="1899-12-30T15:47:31"/>
    <x v="1"/>
    <s v="N"/>
    <n v="1"/>
    <s v="N"/>
    <n v="0"/>
    <n v="1"/>
    <m/>
    <m/>
    <n v="0"/>
    <m/>
    <e v="#N/A"/>
    <s v="Unsatisfied"/>
  </r>
  <r>
    <x v="902"/>
    <x v="6"/>
    <s v="2021-01-16"/>
    <d v="1899-12-30T15:53:17"/>
    <x v="4"/>
    <s v="Y"/>
    <n v="1"/>
    <s v="Y"/>
    <n v="1"/>
    <n v="0"/>
    <n v="79"/>
    <d v="1899-12-30T00:04:00"/>
    <n v="240"/>
    <n v="4"/>
    <s v="Good"/>
    <s v="Satisfied"/>
  </r>
  <r>
    <x v="903"/>
    <x v="1"/>
    <s v="2021-01-16"/>
    <d v="1899-12-30T15:53:17"/>
    <x v="0"/>
    <s v="Y"/>
    <n v="1"/>
    <s v="Y"/>
    <n v="1"/>
    <n v="0"/>
    <n v="33"/>
    <d v="1899-12-30T00:05:02"/>
    <n v="302"/>
    <n v="4"/>
    <s v="Good"/>
    <s v="Satisfied"/>
  </r>
  <r>
    <x v="904"/>
    <x v="5"/>
    <s v="2021-01-16"/>
    <d v="1899-12-30T16:35:02"/>
    <x v="1"/>
    <s v="Y"/>
    <n v="1"/>
    <s v="Y"/>
    <n v="1"/>
    <n v="0"/>
    <n v="114"/>
    <d v="1899-12-30T00:05:22"/>
    <n v="322"/>
    <n v="4"/>
    <s v="Good"/>
    <s v="Satisfied"/>
  </r>
  <r>
    <x v="905"/>
    <x v="2"/>
    <s v="2021-01-16"/>
    <d v="1899-12-30T16:35:02"/>
    <x v="1"/>
    <s v="Y"/>
    <n v="1"/>
    <s v="Y"/>
    <n v="1"/>
    <n v="0"/>
    <n v="112"/>
    <d v="1899-12-30T00:00:54"/>
    <n v="54"/>
    <n v="5"/>
    <s v="Excellent"/>
    <s v="Satisfied"/>
  </r>
  <r>
    <x v="906"/>
    <x v="1"/>
    <s v="2021-01-16"/>
    <d v="1899-12-30T16:36:29"/>
    <x v="1"/>
    <s v="Y"/>
    <n v="0"/>
    <s v="Y"/>
    <n v="1"/>
    <n v="0"/>
    <n v="61"/>
    <d v="1899-12-30T00:06:14"/>
    <n v="374"/>
    <n v="3"/>
    <s v="Average"/>
    <s v="Unsatisfied"/>
  </r>
  <r>
    <x v="907"/>
    <x v="4"/>
    <s v="2021-01-16"/>
    <d v="1899-12-30T16:36:29"/>
    <x v="1"/>
    <s v="N"/>
    <n v="1"/>
    <s v="N"/>
    <n v="0"/>
    <n v="1"/>
    <m/>
    <m/>
    <n v="0"/>
    <m/>
    <e v="#N/A"/>
    <s v="Unsatisfied"/>
  </r>
  <r>
    <x v="908"/>
    <x v="4"/>
    <s v="2021-01-16"/>
    <d v="1899-12-30T16:52:19"/>
    <x v="2"/>
    <s v="Y"/>
    <n v="1"/>
    <s v="N"/>
    <n v="0"/>
    <n v="1"/>
    <n v="58"/>
    <d v="1899-12-30T00:04:31"/>
    <n v="271"/>
    <n v="2"/>
    <s v="Poor"/>
    <s v="Unsatisfied"/>
  </r>
  <r>
    <x v="909"/>
    <x v="1"/>
    <s v="2021-01-16"/>
    <d v="1899-12-30T16:52:19"/>
    <x v="4"/>
    <s v="Y"/>
    <n v="1"/>
    <s v="Y"/>
    <n v="1"/>
    <n v="0"/>
    <n v="13"/>
    <d v="1899-12-30T00:02:05"/>
    <n v="125"/>
    <n v="3"/>
    <s v="Average"/>
    <s v="Unsatisfied"/>
  </r>
  <r>
    <x v="910"/>
    <x v="2"/>
    <s v="2021-01-16"/>
    <d v="1899-12-30T17:42:43"/>
    <x v="0"/>
    <s v="Y"/>
    <n v="1"/>
    <s v="Y"/>
    <n v="1"/>
    <n v="0"/>
    <n v="36"/>
    <d v="1899-12-30T00:03:58"/>
    <n v="238"/>
    <n v="4"/>
    <s v="Good"/>
    <s v="Satisfied"/>
  </r>
  <r>
    <x v="911"/>
    <x v="3"/>
    <s v="2021-01-16"/>
    <d v="1899-12-30T17:42:43"/>
    <x v="0"/>
    <s v="Y"/>
    <n v="1"/>
    <s v="Y"/>
    <n v="1"/>
    <n v="0"/>
    <n v="48"/>
    <d v="1899-12-30T00:03:38"/>
    <n v="218"/>
    <n v="3"/>
    <s v="Average"/>
    <s v="Unsatisfied"/>
  </r>
  <r>
    <x v="912"/>
    <x v="2"/>
    <s v="2021-01-16"/>
    <d v="1899-12-30T17:57:07"/>
    <x v="2"/>
    <s v="Y"/>
    <n v="1"/>
    <s v="Y"/>
    <n v="1"/>
    <n v="0"/>
    <n v="99"/>
    <d v="1899-12-30T00:00:33"/>
    <n v="33"/>
    <n v="5"/>
    <s v="Excellent"/>
    <s v="Satisfied"/>
  </r>
  <r>
    <x v="913"/>
    <x v="5"/>
    <s v="2021-01-16"/>
    <d v="1899-12-30T17:57:07"/>
    <x v="1"/>
    <s v="Y"/>
    <n v="1"/>
    <s v="Y"/>
    <n v="1"/>
    <n v="0"/>
    <n v="78"/>
    <d v="1899-12-30T00:01:47"/>
    <n v="107"/>
    <n v="3"/>
    <s v="Average"/>
    <s v="Unsatisfied"/>
  </r>
  <r>
    <x v="914"/>
    <x v="3"/>
    <s v="2021-01-16"/>
    <d v="1899-12-30T17:58:34"/>
    <x v="4"/>
    <s v="Y"/>
    <n v="0"/>
    <s v="Y"/>
    <n v="1"/>
    <n v="0"/>
    <n v="82"/>
    <d v="1899-12-30T00:02:52"/>
    <n v="172"/>
    <n v="4"/>
    <s v="Good"/>
    <s v="Satisfied"/>
  </r>
  <r>
    <x v="915"/>
    <x v="1"/>
    <s v="2021-01-16"/>
    <d v="1899-12-30T17:58:34"/>
    <x v="3"/>
    <s v="N"/>
    <n v="1"/>
    <s v="N"/>
    <n v="0"/>
    <n v="1"/>
    <m/>
    <m/>
    <n v="0"/>
    <m/>
    <e v="#N/A"/>
    <s v="Unsatisfied"/>
  </r>
  <r>
    <x v="916"/>
    <x v="2"/>
    <s v="2021-01-16"/>
    <d v="1899-12-30T18:00:00"/>
    <x v="4"/>
    <s v="Y"/>
    <n v="1"/>
    <s v="Y"/>
    <n v="1"/>
    <n v="0"/>
    <n v="19"/>
    <d v="1899-12-30T00:01:43"/>
    <n v="103"/>
    <n v="5"/>
    <s v="Excellent"/>
    <s v="Satisfied"/>
  </r>
  <r>
    <x v="917"/>
    <x v="1"/>
    <s v="2021-01-16"/>
    <d v="1899-12-30T18:00:00"/>
    <x v="4"/>
    <s v="Y"/>
    <n v="1"/>
    <s v="Y"/>
    <n v="1"/>
    <n v="0"/>
    <n v="34"/>
    <d v="1899-12-30T00:06:45"/>
    <n v="405"/>
    <n v="4"/>
    <s v="Good"/>
    <s v="Satisfied"/>
  </r>
  <r>
    <x v="918"/>
    <x v="1"/>
    <s v="2021-01-17"/>
    <d v="1899-12-30T09:51:50"/>
    <x v="1"/>
    <s v="Y"/>
    <n v="1"/>
    <s v="Y"/>
    <n v="1"/>
    <n v="0"/>
    <n v="89"/>
    <d v="1899-12-30T00:03:11"/>
    <n v="191"/>
    <n v="3"/>
    <s v="Average"/>
    <s v="Unsatisfied"/>
  </r>
  <r>
    <x v="919"/>
    <x v="6"/>
    <s v="2021-01-17"/>
    <d v="1899-12-30T09:51:50"/>
    <x v="0"/>
    <s v="Y"/>
    <n v="1"/>
    <s v="Y"/>
    <n v="1"/>
    <n v="0"/>
    <n v="116"/>
    <d v="1899-12-30T00:06:18"/>
    <n v="378"/>
    <n v="4"/>
    <s v="Good"/>
    <s v="Satisfied"/>
  </r>
  <r>
    <x v="920"/>
    <x v="6"/>
    <s v="2021-01-17"/>
    <d v="1899-12-30T10:32:10"/>
    <x v="4"/>
    <s v="Y"/>
    <n v="1"/>
    <s v="Y"/>
    <n v="1"/>
    <n v="0"/>
    <n v="88"/>
    <d v="1899-12-30T00:04:03"/>
    <n v="243"/>
    <n v="4"/>
    <s v="Good"/>
    <s v="Satisfied"/>
  </r>
  <r>
    <x v="921"/>
    <x v="2"/>
    <s v="2021-01-17"/>
    <d v="1899-12-30T10:32:10"/>
    <x v="4"/>
    <s v="Y"/>
    <n v="1"/>
    <s v="Y"/>
    <n v="1"/>
    <n v="0"/>
    <n v="15"/>
    <d v="1899-12-30T00:03:04"/>
    <n v="184"/>
    <n v="3"/>
    <s v="Average"/>
    <s v="Unsatisfied"/>
  </r>
  <r>
    <x v="922"/>
    <x v="6"/>
    <s v="2021-01-17"/>
    <d v="1899-12-30T11:42:43"/>
    <x v="0"/>
    <s v="Y"/>
    <n v="0"/>
    <s v="Y"/>
    <n v="1"/>
    <n v="0"/>
    <n v="59"/>
    <d v="1899-12-30T00:02:17"/>
    <n v="137"/>
    <n v="5"/>
    <s v="Excellent"/>
    <s v="Satisfied"/>
  </r>
  <r>
    <x v="923"/>
    <x v="3"/>
    <s v="2021-01-17"/>
    <d v="1899-12-30T11:42:43"/>
    <x v="0"/>
    <s v="N"/>
    <n v="1"/>
    <s v="N"/>
    <n v="0"/>
    <n v="1"/>
    <m/>
    <m/>
    <n v="0"/>
    <m/>
    <e v="#N/A"/>
    <s v="Unsatisfied"/>
  </r>
  <r>
    <x v="924"/>
    <x v="6"/>
    <s v="2021-01-17"/>
    <d v="1899-12-30T11:42:43"/>
    <x v="0"/>
    <s v="Y"/>
    <n v="1"/>
    <s v="Y"/>
    <n v="1"/>
    <n v="0"/>
    <n v="125"/>
    <d v="1899-12-30T00:03:09"/>
    <n v="189"/>
    <n v="2"/>
    <s v="Poor"/>
    <s v="Unsatisfied"/>
  </r>
  <r>
    <x v="925"/>
    <x v="3"/>
    <s v="2021-01-17"/>
    <d v="1899-12-30T11:42:43"/>
    <x v="4"/>
    <s v="Y"/>
    <n v="1"/>
    <s v="Y"/>
    <n v="1"/>
    <n v="0"/>
    <n v="88"/>
    <d v="1899-12-30T00:04:06"/>
    <n v="246"/>
    <n v="4"/>
    <s v="Good"/>
    <s v="Satisfied"/>
  </r>
  <r>
    <x v="926"/>
    <x v="4"/>
    <s v="2021-01-17"/>
    <d v="1899-12-30T11:45:36"/>
    <x v="4"/>
    <s v="Y"/>
    <n v="1"/>
    <s v="Y"/>
    <n v="1"/>
    <n v="0"/>
    <n v="20"/>
    <d v="1899-12-30T00:04:39"/>
    <n v="279"/>
    <n v="5"/>
    <s v="Excellent"/>
    <s v="Satisfied"/>
  </r>
  <r>
    <x v="927"/>
    <x v="2"/>
    <s v="2021-01-17"/>
    <d v="1899-12-30T11:45:36"/>
    <x v="0"/>
    <s v="Y"/>
    <n v="0"/>
    <s v="Y"/>
    <n v="1"/>
    <n v="0"/>
    <n v="64"/>
    <d v="1899-12-30T00:05:46"/>
    <n v="346"/>
    <n v="3"/>
    <s v="Average"/>
    <s v="Unsatisfied"/>
  </r>
  <r>
    <x v="928"/>
    <x v="4"/>
    <s v="2021-01-17"/>
    <d v="1899-12-30T12:38:53"/>
    <x v="4"/>
    <s v="N"/>
    <n v="1"/>
    <s v="N"/>
    <n v="0"/>
    <n v="1"/>
    <m/>
    <m/>
    <n v="0"/>
    <m/>
    <e v="#N/A"/>
    <s v="Unsatisfied"/>
  </r>
  <r>
    <x v="929"/>
    <x v="2"/>
    <s v="2021-01-17"/>
    <d v="1899-12-30T12:38:53"/>
    <x v="3"/>
    <s v="Y"/>
    <n v="0"/>
    <s v="Y"/>
    <n v="1"/>
    <n v="0"/>
    <n v="111"/>
    <d v="1899-12-30T00:02:19"/>
    <n v="139"/>
    <n v="5"/>
    <s v="Excellent"/>
    <s v="Satisfied"/>
  </r>
  <r>
    <x v="930"/>
    <x v="5"/>
    <s v="2021-01-17"/>
    <d v="1899-12-30T12:44:38"/>
    <x v="3"/>
    <s v="N"/>
    <n v="0"/>
    <s v="N"/>
    <n v="0"/>
    <n v="1"/>
    <m/>
    <m/>
    <n v="0"/>
    <m/>
    <e v="#N/A"/>
    <s v="Unsatisfied"/>
  </r>
  <r>
    <x v="931"/>
    <x v="4"/>
    <s v="2021-01-17"/>
    <d v="1899-12-30T12:44:38"/>
    <x v="1"/>
    <s v="N"/>
    <n v="1"/>
    <s v="N"/>
    <n v="0"/>
    <n v="1"/>
    <m/>
    <m/>
    <n v="0"/>
    <m/>
    <e v="#N/A"/>
    <s v="Unsatisfied"/>
  </r>
  <r>
    <x v="932"/>
    <x v="5"/>
    <s v="2021-01-17"/>
    <d v="1899-12-30T13:29:17"/>
    <x v="1"/>
    <s v="Y"/>
    <n v="1"/>
    <s v="Y"/>
    <n v="1"/>
    <n v="0"/>
    <n v="40"/>
    <d v="1899-12-30T00:03:01"/>
    <n v="181"/>
    <n v="4"/>
    <s v="Good"/>
    <s v="Satisfied"/>
  </r>
  <r>
    <x v="933"/>
    <x v="6"/>
    <s v="2021-01-17"/>
    <d v="1899-12-30T13:29:17"/>
    <x v="1"/>
    <s v="Y"/>
    <n v="1"/>
    <s v="Y"/>
    <n v="1"/>
    <n v="0"/>
    <n v="35"/>
    <d v="1899-12-30T00:03:07"/>
    <n v="187"/>
    <n v="2"/>
    <s v="Poor"/>
    <s v="Unsatisfied"/>
  </r>
  <r>
    <x v="934"/>
    <x v="6"/>
    <s v="2021-01-17"/>
    <d v="1899-12-30T13:30:43"/>
    <x v="0"/>
    <s v="Y"/>
    <n v="1"/>
    <s v="Y"/>
    <n v="1"/>
    <n v="0"/>
    <n v="106"/>
    <d v="1899-12-30T00:02:47"/>
    <n v="167"/>
    <n v="5"/>
    <s v="Excellent"/>
    <s v="Satisfied"/>
  </r>
  <r>
    <x v="935"/>
    <x v="0"/>
    <s v="2021-01-17"/>
    <d v="1899-12-30T13:30:43"/>
    <x v="2"/>
    <s v="Y"/>
    <n v="1"/>
    <s v="Y"/>
    <n v="1"/>
    <n v="0"/>
    <n v="97"/>
    <d v="1899-12-30T00:02:39"/>
    <n v="159"/>
    <n v="2"/>
    <s v="Poor"/>
    <s v="Unsatisfied"/>
  </r>
  <r>
    <x v="936"/>
    <x v="0"/>
    <s v="2021-01-17"/>
    <d v="1899-12-30T13:36:29"/>
    <x v="0"/>
    <s v="Y"/>
    <n v="1"/>
    <s v="Y"/>
    <n v="1"/>
    <n v="0"/>
    <n v="67"/>
    <d v="1899-12-30T00:01:51"/>
    <n v="111"/>
    <n v="3"/>
    <s v="Average"/>
    <s v="Unsatisfied"/>
  </r>
  <r>
    <x v="937"/>
    <x v="2"/>
    <s v="2021-01-17"/>
    <d v="1899-12-30T13:36:29"/>
    <x v="0"/>
    <s v="Y"/>
    <n v="1"/>
    <s v="Y"/>
    <n v="1"/>
    <n v="0"/>
    <n v="98"/>
    <d v="1899-12-30T00:01:16"/>
    <n v="76"/>
    <n v="5"/>
    <s v="Excellent"/>
    <s v="Satisfied"/>
  </r>
  <r>
    <x v="938"/>
    <x v="5"/>
    <s v="2021-01-17"/>
    <d v="1899-12-30T13:53:46"/>
    <x v="0"/>
    <s v="Y"/>
    <n v="1"/>
    <s v="Y"/>
    <n v="1"/>
    <n v="0"/>
    <n v="120"/>
    <d v="1899-12-30T00:02:20"/>
    <n v="140"/>
    <n v="4"/>
    <s v="Good"/>
    <s v="Satisfied"/>
  </r>
  <r>
    <x v="939"/>
    <x v="1"/>
    <s v="2021-01-17"/>
    <d v="1899-12-30T13:53:46"/>
    <x v="1"/>
    <s v="Y"/>
    <n v="1"/>
    <s v="Y"/>
    <n v="1"/>
    <n v="0"/>
    <n v="91"/>
    <d v="1899-12-30T00:00:45"/>
    <n v="45"/>
    <n v="5"/>
    <s v="Excellent"/>
    <s v="Satisfied"/>
  </r>
  <r>
    <x v="940"/>
    <x v="6"/>
    <s v="2021-01-17"/>
    <d v="1899-12-30T14:00:58"/>
    <x v="2"/>
    <s v="Y"/>
    <n v="1"/>
    <s v="Y"/>
    <n v="1"/>
    <n v="0"/>
    <n v="22"/>
    <d v="1899-12-30T00:04:53"/>
    <n v="293"/>
    <n v="5"/>
    <s v="Excellent"/>
    <s v="Satisfied"/>
  </r>
  <r>
    <x v="941"/>
    <x v="0"/>
    <s v="2021-01-17"/>
    <d v="1899-12-30T14:00:58"/>
    <x v="4"/>
    <s v="Y"/>
    <n v="0"/>
    <s v="N"/>
    <n v="0"/>
    <n v="1"/>
    <n v="113"/>
    <d v="1899-12-30T00:02:45"/>
    <n v="165"/>
    <n v="2"/>
    <s v="Poor"/>
    <s v="Unsatisfied"/>
  </r>
  <r>
    <x v="942"/>
    <x v="0"/>
    <s v="2021-01-17"/>
    <d v="1899-12-30T14:18:14"/>
    <x v="4"/>
    <s v="N"/>
    <n v="1"/>
    <s v="N"/>
    <n v="0"/>
    <n v="1"/>
    <m/>
    <m/>
    <n v="0"/>
    <m/>
    <e v="#N/A"/>
    <s v="Unsatisfied"/>
  </r>
  <r>
    <x v="943"/>
    <x v="4"/>
    <s v="2021-01-17"/>
    <d v="1899-12-30T14:18:14"/>
    <x v="2"/>
    <s v="Y"/>
    <n v="1"/>
    <s v="Y"/>
    <n v="1"/>
    <n v="0"/>
    <n v="60"/>
    <d v="1899-12-30T00:01:58"/>
    <n v="118"/>
    <n v="4"/>
    <s v="Good"/>
    <s v="Satisfied"/>
  </r>
  <r>
    <x v="944"/>
    <x v="0"/>
    <s v="2021-01-17"/>
    <d v="1899-12-30T14:28:19"/>
    <x v="2"/>
    <s v="Y"/>
    <n v="1"/>
    <s v="Y"/>
    <n v="1"/>
    <n v="0"/>
    <n v="97"/>
    <d v="1899-12-30T00:02:35"/>
    <n v="155"/>
    <n v="5"/>
    <s v="Excellent"/>
    <s v="Satisfied"/>
  </r>
  <r>
    <x v="945"/>
    <x v="1"/>
    <s v="2021-01-17"/>
    <d v="1899-12-30T14:28:19"/>
    <x v="4"/>
    <s v="Y"/>
    <n v="1"/>
    <s v="Y"/>
    <n v="1"/>
    <n v="0"/>
    <n v="118"/>
    <d v="1899-12-30T00:00:52"/>
    <n v="52"/>
    <n v="4"/>
    <s v="Good"/>
    <s v="Satisfied"/>
  </r>
  <r>
    <x v="946"/>
    <x v="7"/>
    <s v="2021-01-17"/>
    <d v="1899-12-30T14:31:12"/>
    <x v="1"/>
    <s v="Y"/>
    <n v="0"/>
    <s v="Y"/>
    <n v="1"/>
    <n v="0"/>
    <n v="19"/>
    <d v="1899-12-30T00:01:21"/>
    <n v="81"/>
    <n v="5"/>
    <s v="Excellent"/>
    <s v="Satisfied"/>
  </r>
  <r>
    <x v="947"/>
    <x v="2"/>
    <s v="2021-01-17"/>
    <d v="1899-12-30T14:31:12"/>
    <x v="0"/>
    <s v="N"/>
    <n v="0"/>
    <s v="N"/>
    <n v="0"/>
    <n v="1"/>
    <m/>
    <m/>
    <n v="0"/>
    <m/>
    <e v="#N/A"/>
    <s v="Unsatisfied"/>
  </r>
  <r>
    <x v="948"/>
    <x v="3"/>
    <s v="2021-01-17"/>
    <d v="1899-12-30T15:00:00"/>
    <x v="4"/>
    <s v="N"/>
    <n v="1"/>
    <s v="N"/>
    <n v="0"/>
    <n v="1"/>
    <m/>
    <m/>
    <n v="0"/>
    <m/>
    <e v="#N/A"/>
    <s v="Unsatisfied"/>
  </r>
  <r>
    <x v="949"/>
    <x v="7"/>
    <s v="2021-01-17"/>
    <d v="1899-12-30T15:00:00"/>
    <x v="4"/>
    <s v="Y"/>
    <n v="1"/>
    <s v="Y"/>
    <n v="1"/>
    <n v="0"/>
    <n v="124"/>
    <d v="1899-12-30T00:06:18"/>
    <n v="378"/>
    <n v="4"/>
    <s v="Good"/>
    <s v="Satisfied"/>
  </r>
  <r>
    <x v="950"/>
    <x v="7"/>
    <s v="2021-01-17"/>
    <d v="1899-12-30T15:01:26"/>
    <x v="2"/>
    <s v="Y"/>
    <n v="1"/>
    <s v="Y"/>
    <n v="1"/>
    <n v="0"/>
    <n v="53"/>
    <d v="1899-12-30T00:05:11"/>
    <n v="311"/>
    <n v="2"/>
    <s v="Poor"/>
    <s v="Unsatisfied"/>
  </r>
  <r>
    <x v="951"/>
    <x v="0"/>
    <s v="2021-01-17"/>
    <d v="1899-12-30T15:01:26"/>
    <x v="3"/>
    <s v="Y"/>
    <n v="1"/>
    <s v="Y"/>
    <n v="1"/>
    <n v="0"/>
    <n v="61"/>
    <d v="1899-12-30T00:00:38"/>
    <n v="38"/>
    <n v="5"/>
    <s v="Excellent"/>
    <s v="Satisfied"/>
  </r>
  <r>
    <x v="952"/>
    <x v="5"/>
    <s v="2021-01-17"/>
    <d v="1899-12-30T15:21:36"/>
    <x v="0"/>
    <s v="Y"/>
    <n v="1"/>
    <s v="Y"/>
    <n v="1"/>
    <n v="0"/>
    <n v="18"/>
    <d v="1899-12-30T00:00:46"/>
    <n v="46"/>
    <n v="1"/>
    <s v="Very poor"/>
    <s v="Unsatisfied"/>
  </r>
  <r>
    <x v="953"/>
    <x v="3"/>
    <s v="2021-01-17"/>
    <d v="1899-12-30T15:21:36"/>
    <x v="3"/>
    <s v="Y"/>
    <n v="1"/>
    <s v="Y"/>
    <n v="1"/>
    <n v="0"/>
    <n v="80"/>
    <d v="1899-12-30T00:01:16"/>
    <n v="76"/>
    <n v="3"/>
    <s v="Average"/>
    <s v="Unsatisfied"/>
  </r>
  <r>
    <x v="954"/>
    <x v="2"/>
    <s v="2021-01-17"/>
    <d v="1899-12-30T16:22:05"/>
    <x v="1"/>
    <s v="Y"/>
    <n v="1"/>
    <s v="Y"/>
    <n v="1"/>
    <n v="0"/>
    <n v="47"/>
    <d v="1899-12-30T00:04:08"/>
    <n v="248"/>
    <n v="4"/>
    <s v="Good"/>
    <s v="Satisfied"/>
  </r>
  <r>
    <x v="955"/>
    <x v="2"/>
    <s v="2021-01-17"/>
    <d v="1899-12-30T16:22:05"/>
    <x v="2"/>
    <s v="Y"/>
    <n v="1"/>
    <s v="Y"/>
    <n v="1"/>
    <n v="0"/>
    <n v="101"/>
    <d v="1899-12-30T00:05:20"/>
    <n v="320"/>
    <n v="2"/>
    <s v="Poor"/>
    <s v="Unsatisfied"/>
  </r>
  <r>
    <x v="956"/>
    <x v="5"/>
    <s v="2021-01-17"/>
    <d v="1899-12-30T16:24:58"/>
    <x v="4"/>
    <s v="Y"/>
    <n v="1"/>
    <s v="Y"/>
    <n v="1"/>
    <n v="0"/>
    <n v="71"/>
    <d v="1899-12-30T00:05:40"/>
    <n v="340"/>
    <n v="3"/>
    <s v="Average"/>
    <s v="Unsatisfied"/>
  </r>
  <r>
    <x v="957"/>
    <x v="6"/>
    <s v="2021-01-17"/>
    <d v="1899-12-30T16:24:58"/>
    <x v="1"/>
    <s v="Y"/>
    <n v="1"/>
    <s v="Y"/>
    <n v="1"/>
    <n v="0"/>
    <n v="44"/>
    <d v="1899-12-30T00:04:07"/>
    <n v="247"/>
    <n v="4"/>
    <s v="Good"/>
    <s v="Satisfied"/>
  </r>
  <r>
    <x v="958"/>
    <x v="1"/>
    <s v="2021-01-17"/>
    <d v="1899-12-30T16:29:17"/>
    <x v="2"/>
    <s v="Y"/>
    <n v="0"/>
    <s v="Y"/>
    <n v="1"/>
    <n v="0"/>
    <n v="14"/>
    <d v="1899-12-30T00:03:00"/>
    <n v="180"/>
    <n v="4"/>
    <s v="Good"/>
    <s v="Satisfied"/>
  </r>
  <r>
    <x v="959"/>
    <x v="6"/>
    <s v="2021-01-17"/>
    <d v="1899-12-30T16:29:17"/>
    <x v="2"/>
    <s v="N"/>
    <n v="1"/>
    <s v="N"/>
    <n v="0"/>
    <n v="1"/>
    <m/>
    <m/>
    <n v="0"/>
    <m/>
    <e v="#N/A"/>
    <s v="Unsatisfied"/>
  </r>
  <r>
    <x v="960"/>
    <x v="4"/>
    <s v="2021-01-17"/>
    <d v="1899-12-30T17:06:43"/>
    <x v="0"/>
    <s v="Y"/>
    <n v="1"/>
    <s v="Y"/>
    <n v="1"/>
    <n v="0"/>
    <n v="44"/>
    <d v="1899-12-30T00:02:40"/>
    <n v="160"/>
    <n v="2"/>
    <s v="Poor"/>
    <s v="Unsatisfied"/>
  </r>
  <r>
    <x v="961"/>
    <x v="0"/>
    <s v="2021-01-17"/>
    <d v="1899-12-30T17:06:43"/>
    <x v="3"/>
    <s v="Y"/>
    <n v="0"/>
    <s v="Y"/>
    <n v="1"/>
    <n v="0"/>
    <n v="97"/>
    <d v="1899-12-30T00:06:46"/>
    <n v="406"/>
    <n v="4"/>
    <s v="Good"/>
    <s v="Satisfied"/>
  </r>
  <r>
    <x v="962"/>
    <x v="1"/>
    <s v="2021-01-17"/>
    <d v="1899-12-30T17:16:48"/>
    <x v="4"/>
    <s v="N"/>
    <n v="1"/>
    <s v="N"/>
    <n v="0"/>
    <n v="1"/>
    <m/>
    <m/>
    <n v="0"/>
    <m/>
    <e v="#N/A"/>
    <s v="Unsatisfied"/>
  </r>
  <r>
    <x v="963"/>
    <x v="0"/>
    <s v="2021-01-17"/>
    <d v="1899-12-30T17:16:48"/>
    <x v="3"/>
    <s v="Y"/>
    <n v="1"/>
    <s v="N"/>
    <n v="0"/>
    <n v="1"/>
    <n v="91"/>
    <d v="1899-12-30T00:04:09"/>
    <n v="249"/>
    <n v="3"/>
    <s v="Average"/>
    <s v="Unsatisfied"/>
  </r>
  <r>
    <x v="964"/>
    <x v="7"/>
    <s v="2021-01-17"/>
    <d v="1899-12-30T17:21:07"/>
    <x v="2"/>
    <s v="Y"/>
    <n v="1"/>
    <s v="Y"/>
    <n v="1"/>
    <n v="0"/>
    <n v="48"/>
    <d v="1899-12-30T00:03:13"/>
    <n v="193"/>
    <n v="3"/>
    <s v="Average"/>
    <s v="Unsatisfied"/>
  </r>
  <r>
    <x v="965"/>
    <x v="3"/>
    <s v="2021-01-17"/>
    <d v="1899-12-30T17:21:07"/>
    <x v="0"/>
    <s v="Y"/>
    <n v="1"/>
    <s v="Y"/>
    <n v="1"/>
    <n v="0"/>
    <n v="45"/>
    <d v="1899-12-30T00:01:39"/>
    <n v="99"/>
    <n v="3"/>
    <s v="Average"/>
    <s v="Unsatisfied"/>
  </r>
  <r>
    <x v="966"/>
    <x v="1"/>
    <s v="2021-01-17"/>
    <d v="1899-12-30T17:54:14"/>
    <x v="3"/>
    <s v="Y"/>
    <n v="1"/>
    <s v="Y"/>
    <n v="1"/>
    <n v="0"/>
    <n v="60"/>
    <d v="1899-12-30T00:02:00"/>
    <n v="120"/>
    <n v="5"/>
    <s v="Excellent"/>
    <s v="Satisfied"/>
  </r>
  <r>
    <x v="967"/>
    <x v="4"/>
    <s v="2021-01-17"/>
    <d v="1899-12-30T17:54:14"/>
    <x v="4"/>
    <s v="Y"/>
    <n v="1"/>
    <s v="Y"/>
    <n v="1"/>
    <n v="0"/>
    <n v="85"/>
    <d v="1899-12-30T00:05:32"/>
    <n v="332"/>
    <n v="4"/>
    <s v="Good"/>
    <s v="Satisfied"/>
  </r>
  <r>
    <x v="968"/>
    <x v="5"/>
    <s v="2021-01-18"/>
    <d v="1899-12-30T09:24:29"/>
    <x v="3"/>
    <s v="Y"/>
    <n v="1"/>
    <s v="Y"/>
    <n v="1"/>
    <n v="0"/>
    <n v="53"/>
    <d v="1899-12-30T00:06:06"/>
    <n v="366"/>
    <n v="4"/>
    <s v="Good"/>
    <s v="Satisfied"/>
  </r>
  <r>
    <x v="969"/>
    <x v="3"/>
    <s v="2021-01-18"/>
    <d v="1899-12-30T09:24:29"/>
    <x v="0"/>
    <s v="Y"/>
    <n v="1"/>
    <s v="N"/>
    <n v="0"/>
    <n v="1"/>
    <n v="27"/>
    <d v="1899-12-30T00:06:14"/>
    <n v="374"/>
    <n v="5"/>
    <s v="Excellent"/>
    <s v="Satisfied"/>
  </r>
  <r>
    <x v="970"/>
    <x v="5"/>
    <s v="2021-01-18"/>
    <d v="1899-12-30T09:24:29"/>
    <x v="3"/>
    <s v="Y"/>
    <n v="0"/>
    <s v="Y"/>
    <n v="1"/>
    <n v="0"/>
    <n v="30"/>
    <d v="1899-12-30T00:04:03"/>
    <n v="243"/>
    <n v="3"/>
    <s v="Average"/>
    <s v="Unsatisfied"/>
  </r>
  <r>
    <x v="971"/>
    <x v="7"/>
    <s v="2021-01-18"/>
    <d v="1899-12-30T09:24:29"/>
    <x v="0"/>
    <s v="N"/>
    <n v="1"/>
    <s v="N"/>
    <n v="0"/>
    <n v="1"/>
    <m/>
    <m/>
    <n v="0"/>
    <m/>
    <e v="#N/A"/>
    <s v="Unsatisfied"/>
  </r>
  <r>
    <x v="972"/>
    <x v="4"/>
    <s v="2021-01-18"/>
    <d v="1899-12-30T09:31:41"/>
    <x v="3"/>
    <s v="Y"/>
    <n v="0"/>
    <s v="Y"/>
    <n v="1"/>
    <n v="0"/>
    <n v="113"/>
    <d v="1899-12-30T00:03:01"/>
    <n v="181"/>
    <n v="5"/>
    <s v="Excellent"/>
    <s v="Satisfied"/>
  </r>
  <r>
    <x v="973"/>
    <x v="4"/>
    <s v="2021-01-18"/>
    <d v="1899-12-30T09:31:41"/>
    <x v="1"/>
    <s v="N"/>
    <n v="0"/>
    <s v="N"/>
    <n v="0"/>
    <n v="1"/>
    <m/>
    <m/>
    <n v="0"/>
    <m/>
    <e v="#N/A"/>
    <s v="Unsatisfied"/>
  </r>
  <r>
    <x v="974"/>
    <x v="0"/>
    <s v="2021-01-18"/>
    <d v="1899-12-30T09:36:00"/>
    <x v="3"/>
    <s v="N"/>
    <n v="1"/>
    <s v="N"/>
    <n v="0"/>
    <n v="1"/>
    <m/>
    <m/>
    <n v="0"/>
    <m/>
    <e v="#N/A"/>
    <s v="Unsatisfied"/>
  </r>
  <r>
    <x v="975"/>
    <x v="4"/>
    <s v="2021-01-18"/>
    <d v="1899-12-30T09:36:00"/>
    <x v="4"/>
    <s v="Y"/>
    <n v="1"/>
    <s v="Y"/>
    <n v="1"/>
    <n v="0"/>
    <n v="80"/>
    <d v="1899-12-30T00:06:57"/>
    <n v="417"/>
    <n v="4"/>
    <s v="Good"/>
    <s v="Satisfied"/>
  </r>
  <r>
    <x v="976"/>
    <x v="2"/>
    <s v="2021-01-18"/>
    <d v="1899-12-30T10:16:19"/>
    <x v="0"/>
    <s v="Y"/>
    <n v="1"/>
    <s v="Y"/>
    <n v="1"/>
    <n v="0"/>
    <n v="45"/>
    <d v="1899-12-30T00:07:00"/>
    <n v="420"/>
    <n v="5"/>
    <s v="Excellent"/>
    <s v="Satisfied"/>
  </r>
  <r>
    <x v="977"/>
    <x v="5"/>
    <s v="2021-01-18"/>
    <d v="1899-12-30T10:16:19"/>
    <x v="3"/>
    <s v="Y"/>
    <n v="0"/>
    <s v="Y"/>
    <n v="1"/>
    <n v="0"/>
    <n v="95"/>
    <d v="1899-12-30T00:02:16"/>
    <n v="136"/>
    <n v="1"/>
    <s v="Very poor"/>
    <s v="Unsatisfied"/>
  </r>
  <r>
    <x v="978"/>
    <x v="6"/>
    <s v="2021-01-18"/>
    <d v="1899-12-30T11:28:19"/>
    <x v="4"/>
    <s v="N"/>
    <n v="1"/>
    <s v="N"/>
    <n v="0"/>
    <n v="1"/>
    <m/>
    <m/>
    <n v="0"/>
    <m/>
    <e v="#N/A"/>
    <s v="Unsatisfied"/>
  </r>
  <r>
    <x v="979"/>
    <x v="7"/>
    <s v="2021-01-18"/>
    <d v="1899-12-30T11:28:19"/>
    <x v="2"/>
    <s v="Y"/>
    <n v="0"/>
    <s v="Y"/>
    <n v="1"/>
    <n v="0"/>
    <n v="33"/>
    <d v="1899-12-30T00:01:28"/>
    <n v="88"/>
    <n v="3"/>
    <s v="Average"/>
    <s v="Unsatisfied"/>
  </r>
  <r>
    <x v="980"/>
    <x v="2"/>
    <s v="2021-01-18"/>
    <d v="1899-12-30T11:47:02"/>
    <x v="2"/>
    <s v="N"/>
    <n v="1"/>
    <s v="N"/>
    <n v="0"/>
    <n v="1"/>
    <m/>
    <m/>
    <n v="0"/>
    <m/>
    <e v="#N/A"/>
    <s v="Unsatisfied"/>
  </r>
  <r>
    <x v="981"/>
    <x v="4"/>
    <s v="2021-01-18"/>
    <d v="1899-12-30T11:47:02"/>
    <x v="4"/>
    <s v="Y"/>
    <n v="1"/>
    <s v="Y"/>
    <n v="1"/>
    <n v="0"/>
    <n v="90"/>
    <d v="1899-12-30T00:06:47"/>
    <n v="407"/>
    <n v="3"/>
    <s v="Average"/>
    <s v="Unsatisfied"/>
  </r>
  <r>
    <x v="982"/>
    <x v="3"/>
    <s v="2021-01-18"/>
    <d v="1899-12-30T11:51:22"/>
    <x v="2"/>
    <s v="Y"/>
    <n v="1"/>
    <s v="Y"/>
    <n v="1"/>
    <n v="0"/>
    <n v="90"/>
    <d v="1899-12-30T00:02:14"/>
    <n v="134"/>
    <n v="3"/>
    <s v="Average"/>
    <s v="Unsatisfied"/>
  </r>
  <r>
    <x v="983"/>
    <x v="4"/>
    <s v="2021-01-18"/>
    <d v="1899-12-30T11:51:22"/>
    <x v="4"/>
    <s v="Y"/>
    <n v="1"/>
    <s v="N"/>
    <n v="0"/>
    <n v="1"/>
    <n v="57"/>
    <d v="1899-12-30T00:04:10"/>
    <n v="250"/>
    <n v="1"/>
    <s v="Very poor"/>
    <s v="Unsatisfied"/>
  </r>
  <r>
    <x v="984"/>
    <x v="1"/>
    <s v="2021-01-18"/>
    <d v="1899-12-30T11:55:41"/>
    <x v="3"/>
    <s v="Y"/>
    <n v="1"/>
    <s v="Y"/>
    <n v="1"/>
    <n v="0"/>
    <n v="123"/>
    <d v="1899-12-30T00:05:50"/>
    <n v="350"/>
    <n v="2"/>
    <s v="Poor"/>
    <s v="Unsatisfied"/>
  </r>
  <r>
    <x v="985"/>
    <x v="0"/>
    <s v="2021-01-18"/>
    <d v="1899-12-30T11:55:41"/>
    <x v="3"/>
    <s v="Y"/>
    <n v="1"/>
    <s v="Y"/>
    <n v="1"/>
    <n v="0"/>
    <n v="39"/>
    <d v="1899-12-30T00:06:51"/>
    <n v="411"/>
    <n v="4"/>
    <s v="Good"/>
    <s v="Satisfied"/>
  </r>
  <r>
    <x v="986"/>
    <x v="3"/>
    <s v="2021-01-18"/>
    <d v="1899-12-30T11:57:07"/>
    <x v="1"/>
    <s v="Y"/>
    <n v="1"/>
    <s v="N"/>
    <n v="0"/>
    <n v="1"/>
    <n v="38"/>
    <d v="1899-12-30T00:02:16"/>
    <n v="136"/>
    <n v="5"/>
    <s v="Excellent"/>
    <s v="Satisfied"/>
  </r>
  <r>
    <x v="987"/>
    <x v="0"/>
    <s v="2021-01-18"/>
    <d v="1899-12-30T11:57:07"/>
    <x v="4"/>
    <s v="Y"/>
    <n v="1"/>
    <s v="Y"/>
    <n v="1"/>
    <n v="0"/>
    <n v="26"/>
    <d v="1899-12-30T00:01:35"/>
    <n v="95"/>
    <n v="1"/>
    <s v="Very poor"/>
    <s v="Unsatisfied"/>
  </r>
  <r>
    <x v="988"/>
    <x v="0"/>
    <s v="2021-01-18"/>
    <d v="1899-12-30T11:58:34"/>
    <x v="0"/>
    <s v="Y"/>
    <n v="1"/>
    <s v="Y"/>
    <n v="1"/>
    <n v="0"/>
    <n v="43"/>
    <d v="1899-12-30T00:02:34"/>
    <n v="154"/>
    <n v="3"/>
    <s v="Average"/>
    <s v="Unsatisfied"/>
  </r>
  <r>
    <x v="989"/>
    <x v="4"/>
    <s v="2021-01-18"/>
    <d v="1899-12-30T11:58:34"/>
    <x v="4"/>
    <s v="Y"/>
    <n v="1"/>
    <s v="Y"/>
    <n v="1"/>
    <n v="0"/>
    <n v="89"/>
    <d v="1899-12-30T00:05:53"/>
    <n v="353"/>
    <n v="3"/>
    <s v="Average"/>
    <s v="Unsatisfied"/>
  </r>
  <r>
    <x v="990"/>
    <x v="4"/>
    <s v="2021-01-18"/>
    <d v="1899-12-30T12:00:00"/>
    <x v="0"/>
    <s v="Y"/>
    <n v="1"/>
    <s v="Y"/>
    <n v="1"/>
    <n v="0"/>
    <n v="121"/>
    <d v="1899-12-30T00:05:24"/>
    <n v="324"/>
    <n v="3"/>
    <s v="Average"/>
    <s v="Unsatisfied"/>
  </r>
  <r>
    <x v="991"/>
    <x v="4"/>
    <s v="2021-01-18"/>
    <d v="1899-12-30T12:00:00"/>
    <x v="2"/>
    <s v="Y"/>
    <n v="0"/>
    <s v="Y"/>
    <n v="1"/>
    <n v="0"/>
    <n v="114"/>
    <d v="1899-12-30T00:03:10"/>
    <n v="190"/>
    <n v="4"/>
    <s v="Good"/>
    <s v="Satisfied"/>
  </r>
  <r>
    <x v="992"/>
    <x v="2"/>
    <s v="2021-01-18"/>
    <d v="1899-12-30T12:34:34"/>
    <x v="0"/>
    <s v="N"/>
    <n v="0"/>
    <s v="N"/>
    <n v="0"/>
    <n v="1"/>
    <m/>
    <m/>
    <n v="0"/>
    <m/>
    <e v="#N/A"/>
    <s v="Unsatisfied"/>
  </r>
  <r>
    <x v="993"/>
    <x v="7"/>
    <s v="2021-01-18"/>
    <d v="1899-12-30T12:34:34"/>
    <x v="1"/>
    <s v="N"/>
    <n v="0"/>
    <s v="N"/>
    <n v="0"/>
    <n v="1"/>
    <m/>
    <m/>
    <n v="0"/>
    <m/>
    <e v="#N/A"/>
    <s v="Unsatisfied"/>
  </r>
  <r>
    <x v="994"/>
    <x v="1"/>
    <s v="2021-01-18"/>
    <d v="1899-12-30T12:37:26"/>
    <x v="4"/>
    <s v="N"/>
    <n v="1"/>
    <s v="N"/>
    <n v="0"/>
    <n v="1"/>
    <m/>
    <m/>
    <n v="0"/>
    <m/>
    <e v="#N/A"/>
    <s v="Unsatisfied"/>
  </r>
  <r>
    <x v="995"/>
    <x v="1"/>
    <s v="2021-01-18"/>
    <d v="1899-12-30T12:37:26"/>
    <x v="3"/>
    <s v="Y"/>
    <n v="1"/>
    <s v="N"/>
    <n v="0"/>
    <n v="1"/>
    <n v="101"/>
    <d v="1899-12-30T00:04:36"/>
    <n v="276"/>
    <n v="3"/>
    <s v="Average"/>
    <s v="Unsatisfied"/>
  </r>
  <r>
    <x v="996"/>
    <x v="5"/>
    <s v="2021-01-18"/>
    <d v="1899-12-30T12:38:53"/>
    <x v="2"/>
    <s v="Y"/>
    <n v="1"/>
    <s v="Y"/>
    <n v="1"/>
    <n v="0"/>
    <n v="87"/>
    <d v="1899-12-30T00:05:19"/>
    <n v="319"/>
    <n v="4"/>
    <s v="Good"/>
    <s v="Satisfied"/>
  </r>
  <r>
    <x v="997"/>
    <x v="3"/>
    <s v="2021-01-18"/>
    <d v="1899-12-30T12:38:53"/>
    <x v="3"/>
    <s v="Y"/>
    <n v="1"/>
    <s v="Y"/>
    <n v="1"/>
    <n v="0"/>
    <n v="22"/>
    <d v="1899-12-30T00:06:02"/>
    <n v="362"/>
    <n v="5"/>
    <s v="Excellent"/>
    <s v="Satisfied"/>
  </r>
  <r>
    <x v="998"/>
    <x v="2"/>
    <s v="2021-01-18"/>
    <d v="1899-12-30T12:41:46"/>
    <x v="4"/>
    <s v="Y"/>
    <n v="1"/>
    <s v="Y"/>
    <n v="1"/>
    <n v="0"/>
    <n v="19"/>
    <d v="1899-12-30T00:03:57"/>
    <n v="237"/>
    <n v="2"/>
    <s v="Poor"/>
    <s v="Unsatisfied"/>
  </r>
  <r>
    <x v="999"/>
    <x v="1"/>
    <s v="2021-01-18"/>
    <d v="1899-12-30T12:41:46"/>
    <x v="3"/>
    <s v="Y"/>
    <n v="1"/>
    <s v="Y"/>
    <n v="1"/>
    <n v="0"/>
    <n v="31"/>
    <d v="1899-12-30T00:02:30"/>
    <n v="150"/>
    <n v="4"/>
    <s v="Good"/>
    <s v="Satisfied"/>
  </r>
  <r>
    <x v="1000"/>
    <x v="6"/>
    <s v="2021-01-18"/>
    <d v="1899-12-30T12:48:58"/>
    <x v="2"/>
    <s v="Y"/>
    <n v="1"/>
    <s v="Y"/>
    <n v="1"/>
    <n v="0"/>
    <n v="24"/>
    <d v="1899-12-30T00:06:03"/>
    <n v="363"/>
    <n v="4"/>
    <s v="Good"/>
    <s v="Satisfied"/>
  </r>
  <r>
    <x v="1001"/>
    <x v="7"/>
    <s v="2021-01-18"/>
    <d v="1899-12-30T12:48:58"/>
    <x v="2"/>
    <s v="Y"/>
    <n v="1"/>
    <s v="N"/>
    <n v="0"/>
    <n v="1"/>
    <n v="94"/>
    <d v="1899-12-30T00:04:42"/>
    <n v="282"/>
    <n v="4"/>
    <s v="Good"/>
    <s v="Satisfied"/>
  </r>
  <r>
    <x v="1002"/>
    <x v="7"/>
    <s v="2021-01-18"/>
    <d v="1899-12-30T13:10:34"/>
    <x v="4"/>
    <s v="Y"/>
    <n v="0"/>
    <s v="Y"/>
    <n v="1"/>
    <n v="0"/>
    <n v="79"/>
    <d v="1899-12-30T00:00:47"/>
    <n v="47"/>
    <n v="4"/>
    <s v="Good"/>
    <s v="Satisfied"/>
  </r>
  <r>
    <x v="1003"/>
    <x v="4"/>
    <s v="2021-01-18"/>
    <d v="1899-12-30T13:10:34"/>
    <x v="1"/>
    <s v="N"/>
    <n v="1"/>
    <s v="N"/>
    <n v="0"/>
    <n v="1"/>
    <m/>
    <m/>
    <n v="0"/>
    <m/>
    <e v="#N/A"/>
    <s v="Unsatisfied"/>
  </r>
  <r>
    <x v="1004"/>
    <x v="6"/>
    <s v="2021-01-18"/>
    <d v="1899-12-30T13:10:34"/>
    <x v="3"/>
    <s v="Y"/>
    <n v="1"/>
    <s v="Y"/>
    <n v="1"/>
    <n v="0"/>
    <n v="87"/>
    <d v="1899-12-30T00:04:40"/>
    <n v="280"/>
    <n v="4"/>
    <s v="Good"/>
    <s v="Satisfied"/>
  </r>
  <r>
    <x v="1005"/>
    <x v="7"/>
    <s v="2021-01-18"/>
    <d v="1899-12-30T13:10:34"/>
    <x v="0"/>
    <s v="Y"/>
    <n v="1"/>
    <s v="N"/>
    <n v="0"/>
    <n v="1"/>
    <n v="65"/>
    <d v="1899-12-30T00:06:04"/>
    <n v="364"/>
    <n v="4"/>
    <s v="Good"/>
    <s v="Satisfied"/>
  </r>
  <r>
    <x v="1006"/>
    <x v="6"/>
    <s v="2021-01-18"/>
    <d v="1899-12-30T14:58:34"/>
    <x v="0"/>
    <s v="Y"/>
    <n v="0"/>
    <s v="Y"/>
    <n v="1"/>
    <n v="0"/>
    <n v="36"/>
    <d v="1899-12-30T00:04:23"/>
    <n v="263"/>
    <n v="3"/>
    <s v="Average"/>
    <s v="Unsatisfied"/>
  </r>
  <r>
    <x v="1007"/>
    <x v="5"/>
    <s v="2021-01-18"/>
    <d v="1899-12-30T14:58:34"/>
    <x v="1"/>
    <s v="N"/>
    <n v="1"/>
    <s v="N"/>
    <n v="0"/>
    <n v="1"/>
    <m/>
    <m/>
    <n v="0"/>
    <m/>
    <e v="#N/A"/>
    <s v="Unsatisfied"/>
  </r>
  <r>
    <x v="1008"/>
    <x v="2"/>
    <s v="2021-01-18"/>
    <d v="1899-12-30T15:18:43"/>
    <x v="4"/>
    <s v="Y"/>
    <n v="0"/>
    <s v="Y"/>
    <n v="1"/>
    <n v="0"/>
    <n v="33"/>
    <d v="1899-12-30T00:02:16"/>
    <n v="136"/>
    <n v="4"/>
    <s v="Good"/>
    <s v="Satisfied"/>
  </r>
  <r>
    <x v="1009"/>
    <x v="1"/>
    <s v="2021-01-18"/>
    <d v="1899-12-30T15:18:43"/>
    <x v="0"/>
    <s v="N"/>
    <n v="0"/>
    <s v="N"/>
    <n v="0"/>
    <n v="1"/>
    <m/>
    <m/>
    <n v="0"/>
    <m/>
    <e v="#N/A"/>
    <s v="Unsatisfied"/>
  </r>
  <r>
    <x v="1010"/>
    <x v="4"/>
    <s v="2021-01-18"/>
    <d v="1899-12-30T15:50:24"/>
    <x v="3"/>
    <s v="N"/>
    <n v="1"/>
    <s v="N"/>
    <n v="0"/>
    <n v="1"/>
    <m/>
    <m/>
    <n v="0"/>
    <m/>
    <e v="#N/A"/>
    <s v="Unsatisfied"/>
  </r>
  <r>
    <x v="1011"/>
    <x v="3"/>
    <s v="2021-01-18"/>
    <d v="1899-12-30T15:50:24"/>
    <x v="4"/>
    <s v="Y"/>
    <n v="1"/>
    <s v="Y"/>
    <n v="1"/>
    <n v="0"/>
    <n v="24"/>
    <d v="1899-12-30T00:03:15"/>
    <n v="195"/>
    <n v="5"/>
    <s v="Excellent"/>
    <s v="Satisfied"/>
  </r>
  <r>
    <x v="1012"/>
    <x v="2"/>
    <s v="2021-01-18"/>
    <d v="1899-12-30T16:12:00"/>
    <x v="3"/>
    <s v="Y"/>
    <n v="1"/>
    <s v="Y"/>
    <n v="1"/>
    <n v="0"/>
    <n v="32"/>
    <d v="1899-12-30T00:03:40"/>
    <n v="220"/>
    <n v="5"/>
    <s v="Excellent"/>
    <s v="Satisfied"/>
  </r>
  <r>
    <x v="1013"/>
    <x v="5"/>
    <s v="2021-01-18"/>
    <d v="1899-12-30T16:12:00"/>
    <x v="0"/>
    <s v="Y"/>
    <n v="1"/>
    <s v="N"/>
    <n v="0"/>
    <n v="1"/>
    <n v="24"/>
    <d v="1899-12-30T00:03:46"/>
    <n v="226"/>
    <n v="4"/>
    <s v="Good"/>
    <s v="Satisfied"/>
  </r>
  <r>
    <x v="1014"/>
    <x v="2"/>
    <s v="2021-01-18"/>
    <d v="1899-12-30T16:49:26"/>
    <x v="1"/>
    <s v="Y"/>
    <n v="1"/>
    <s v="Y"/>
    <n v="1"/>
    <n v="0"/>
    <n v="96"/>
    <d v="1899-12-30T00:05:29"/>
    <n v="329"/>
    <n v="5"/>
    <s v="Excellent"/>
    <s v="Satisfied"/>
  </r>
  <r>
    <x v="1015"/>
    <x v="5"/>
    <s v="2021-01-18"/>
    <d v="1899-12-30T16:49:26"/>
    <x v="1"/>
    <s v="Y"/>
    <n v="1"/>
    <s v="Y"/>
    <n v="1"/>
    <n v="0"/>
    <n v="45"/>
    <d v="1899-12-30T00:02:05"/>
    <n v="125"/>
    <n v="5"/>
    <s v="Excellent"/>
    <s v="Satisfied"/>
  </r>
  <r>
    <x v="1016"/>
    <x v="4"/>
    <s v="2021-01-18"/>
    <d v="1899-12-30T17:13:55"/>
    <x v="3"/>
    <s v="Y"/>
    <n v="1"/>
    <s v="Y"/>
    <n v="1"/>
    <n v="0"/>
    <n v="16"/>
    <d v="1899-12-30T00:05:09"/>
    <n v="309"/>
    <n v="1"/>
    <s v="Very poor"/>
    <s v="Unsatisfied"/>
  </r>
  <r>
    <x v="1017"/>
    <x v="3"/>
    <s v="2021-01-18"/>
    <d v="1899-12-30T17:13:55"/>
    <x v="1"/>
    <s v="Y"/>
    <n v="1"/>
    <s v="Y"/>
    <n v="1"/>
    <n v="0"/>
    <n v="75"/>
    <d v="1899-12-30T00:06:56"/>
    <n v="416"/>
    <n v="5"/>
    <s v="Excellent"/>
    <s v="Satisfied"/>
  </r>
  <r>
    <x v="1018"/>
    <x v="5"/>
    <s v="2021-01-18"/>
    <d v="1899-12-30T17:18:14"/>
    <x v="0"/>
    <s v="Y"/>
    <n v="1"/>
    <s v="Y"/>
    <n v="1"/>
    <n v="0"/>
    <n v="71"/>
    <d v="1899-12-30T00:00:37"/>
    <n v="37"/>
    <n v="3"/>
    <s v="Average"/>
    <s v="Unsatisfied"/>
  </r>
  <r>
    <x v="1019"/>
    <x v="2"/>
    <s v="2021-01-18"/>
    <d v="1899-12-30T17:18:14"/>
    <x v="1"/>
    <s v="Y"/>
    <n v="1"/>
    <s v="Y"/>
    <n v="1"/>
    <n v="0"/>
    <n v="47"/>
    <d v="1899-12-30T00:02:17"/>
    <n v="137"/>
    <n v="3"/>
    <s v="Average"/>
    <s v="Unsatisfied"/>
  </r>
  <r>
    <x v="1020"/>
    <x v="2"/>
    <s v="2021-01-18"/>
    <d v="1899-12-30T17:18:14"/>
    <x v="3"/>
    <s v="Y"/>
    <n v="1"/>
    <s v="Y"/>
    <n v="1"/>
    <n v="0"/>
    <n v="54"/>
    <d v="1899-12-30T00:04:48"/>
    <n v="288"/>
    <n v="3"/>
    <s v="Average"/>
    <s v="Unsatisfied"/>
  </r>
  <r>
    <x v="1021"/>
    <x v="1"/>
    <s v="2021-01-18"/>
    <d v="1899-12-30T17:18:14"/>
    <x v="2"/>
    <s v="Y"/>
    <n v="1"/>
    <s v="Y"/>
    <n v="1"/>
    <n v="0"/>
    <n v="101"/>
    <d v="1899-12-30T00:04:29"/>
    <n v="269"/>
    <n v="4"/>
    <s v="Good"/>
    <s v="Satisfied"/>
  </r>
  <r>
    <x v="1022"/>
    <x v="6"/>
    <s v="2021-01-18"/>
    <d v="1899-12-30T17:25:26"/>
    <x v="4"/>
    <s v="Y"/>
    <n v="1"/>
    <s v="Y"/>
    <n v="1"/>
    <n v="0"/>
    <n v="46"/>
    <d v="1899-12-30T00:02:07"/>
    <n v="127"/>
    <n v="3"/>
    <s v="Average"/>
    <s v="Unsatisfied"/>
  </r>
  <r>
    <x v="1023"/>
    <x v="1"/>
    <s v="2021-01-18"/>
    <d v="1899-12-30T17:25:26"/>
    <x v="1"/>
    <s v="Y"/>
    <n v="1"/>
    <s v="Y"/>
    <n v="1"/>
    <n v="0"/>
    <n v="45"/>
    <d v="1899-12-30T00:06:55"/>
    <n v="415"/>
    <n v="3"/>
    <s v="Average"/>
    <s v="Unsatisfied"/>
  </r>
  <r>
    <x v="1024"/>
    <x v="6"/>
    <s v="2021-01-18"/>
    <d v="1899-12-30T17:26:53"/>
    <x v="1"/>
    <s v="Y"/>
    <n v="1"/>
    <s v="Y"/>
    <n v="1"/>
    <n v="0"/>
    <n v="45"/>
    <d v="1899-12-30T00:05:25"/>
    <n v="325"/>
    <n v="4"/>
    <s v="Good"/>
    <s v="Satisfied"/>
  </r>
  <r>
    <x v="1025"/>
    <x v="4"/>
    <s v="2021-01-18"/>
    <d v="1899-12-30T17:26:53"/>
    <x v="3"/>
    <s v="Y"/>
    <n v="1"/>
    <s v="Y"/>
    <n v="1"/>
    <n v="0"/>
    <n v="30"/>
    <d v="1899-12-30T00:04:58"/>
    <n v="298"/>
    <n v="5"/>
    <s v="Excellent"/>
    <s v="Satisfied"/>
  </r>
  <r>
    <x v="1026"/>
    <x v="3"/>
    <s v="2021-01-18"/>
    <d v="1899-12-30T17:42:43"/>
    <x v="1"/>
    <s v="Y"/>
    <n v="1"/>
    <s v="Y"/>
    <n v="1"/>
    <n v="0"/>
    <n v="105"/>
    <d v="1899-12-30T00:04:54"/>
    <n v="294"/>
    <n v="4"/>
    <s v="Good"/>
    <s v="Satisfied"/>
  </r>
  <r>
    <x v="1027"/>
    <x v="4"/>
    <s v="2021-01-18"/>
    <d v="1899-12-30T17:42:43"/>
    <x v="2"/>
    <s v="Y"/>
    <n v="1"/>
    <s v="Y"/>
    <n v="1"/>
    <n v="0"/>
    <n v="102"/>
    <d v="1899-12-30T00:04:54"/>
    <n v="294"/>
    <n v="4"/>
    <s v="Good"/>
    <s v="Satisfied"/>
  </r>
  <r>
    <x v="1028"/>
    <x v="3"/>
    <s v="2021-01-18"/>
    <d v="1899-12-30T17:55:41"/>
    <x v="2"/>
    <s v="Y"/>
    <n v="1"/>
    <s v="Y"/>
    <n v="1"/>
    <n v="0"/>
    <n v="46"/>
    <d v="1899-12-30T00:05:01"/>
    <n v="301"/>
    <n v="3"/>
    <s v="Average"/>
    <s v="Unsatisfied"/>
  </r>
  <r>
    <x v="1029"/>
    <x v="2"/>
    <s v="2021-01-18"/>
    <d v="1899-12-30T17:55:41"/>
    <x v="3"/>
    <s v="Y"/>
    <n v="1"/>
    <s v="Y"/>
    <n v="1"/>
    <n v="0"/>
    <n v="11"/>
    <d v="1899-12-30T00:00:52"/>
    <n v="52"/>
    <n v="1"/>
    <s v="Very poor"/>
    <s v="Unsatisfied"/>
  </r>
  <r>
    <x v="1030"/>
    <x v="7"/>
    <s v="2021-01-19"/>
    <d v="1899-12-30T09:02:53"/>
    <x v="2"/>
    <s v="Y"/>
    <n v="1"/>
    <s v="Y"/>
    <n v="1"/>
    <n v="0"/>
    <n v="125"/>
    <d v="1899-12-30T00:06:03"/>
    <n v="363"/>
    <n v="3"/>
    <s v="Average"/>
    <s v="Unsatisfied"/>
  </r>
  <r>
    <x v="1031"/>
    <x v="2"/>
    <s v="2021-01-19"/>
    <d v="1899-12-30T09:02:53"/>
    <x v="3"/>
    <s v="Y"/>
    <n v="1"/>
    <s v="Y"/>
    <n v="1"/>
    <n v="0"/>
    <n v="112"/>
    <d v="1899-12-30T00:01:53"/>
    <n v="113"/>
    <n v="3"/>
    <s v="Average"/>
    <s v="Unsatisfied"/>
  </r>
  <r>
    <x v="1032"/>
    <x v="1"/>
    <s v="2021-01-19"/>
    <d v="1899-12-30T09:15:50"/>
    <x v="1"/>
    <s v="Y"/>
    <n v="1"/>
    <s v="Y"/>
    <n v="1"/>
    <n v="0"/>
    <n v="14"/>
    <d v="1899-12-30T00:01:56"/>
    <n v="116"/>
    <n v="3"/>
    <s v="Average"/>
    <s v="Unsatisfied"/>
  </r>
  <r>
    <x v="1033"/>
    <x v="5"/>
    <s v="2021-01-19"/>
    <d v="1899-12-30T09:15:50"/>
    <x v="0"/>
    <s v="Y"/>
    <n v="1"/>
    <s v="N"/>
    <n v="0"/>
    <n v="1"/>
    <n v="10"/>
    <d v="1899-12-30T00:04:43"/>
    <n v="283"/>
    <n v="4"/>
    <s v="Good"/>
    <s v="Satisfied"/>
  </r>
  <r>
    <x v="1034"/>
    <x v="6"/>
    <s v="2021-01-19"/>
    <d v="1899-12-30T09:18:43"/>
    <x v="0"/>
    <s v="Y"/>
    <n v="1"/>
    <s v="Y"/>
    <n v="1"/>
    <n v="0"/>
    <n v="60"/>
    <d v="1899-12-30T00:00:32"/>
    <n v="32"/>
    <n v="3"/>
    <s v="Average"/>
    <s v="Unsatisfied"/>
  </r>
  <r>
    <x v="1035"/>
    <x v="0"/>
    <s v="2021-01-19"/>
    <d v="1899-12-30T09:18:43"/>
    <x v="4"/>
    <s v="Y"/>
    <n v="1"/>
    <s v="Y"/>
    <n v="1"/>
    <n v="0"/>
    <n v="59"/>
    <d v="1899-12-30T00:05:02"/>
    <n v="302"/>
    <n v="5"/>
    <s v="Excellent"/>
    <s v="Satisfied"/>
  </r>
  <r>
    <x v="1036"/>
    <x v="2"/>
    <s v="2021-01-19"/>
    <d v="1899-12-30T09:36:00"/>
    <x v="1"/>
    <s v="Y"/>
    <n v="1"/>
    <s v="Y"/>
    <n v="1"/>
    <n v="0"/>
    <n v="87"/>
    <d v="1899-12-30T00:03:43"/>
    <n v="223"/>
    <n v="5"/>
    <s v="Excellent"/>
    <s v="Satisfied"/>
  </r>
  <r>
    <x v="1037"/>
    <x v="6"/>
    <s v="2021-01-19"/>
    <d v="1899-12-30T09:36:00"/>
    <x v="0"/>
    <s v="Y"/>
    <n v="0"/>
    <s v="Y"/>
    <n v="1"/>
    <n v="0"/>
    <n v="111"/>
    <d v="1899-12-30T00:03:06"/>
    <n v="186"/>
    <n v="5"/>
    <s v="Excellent"/>
    <s v="Satisfied"/>
  </r>
  <r>
    <x v="1038"/>
    <x v="5"/>
    <s v="2021-01-19"/>
    <d v="1899-12-30T09:44:38"/>
    <x v="0"/>
    <s v="N"/>
    <n v="1"/>
    <s v="N"/>
    <n v="0"/>
    <n v="1"/>
    <m/>
    <m/>
    <n v="0"/>
    <m/>
    <e v="#N/A"/>
    <s v="Unsatisfied"/>
  </r>
  <r>
    <x v="1039"/>
    <x v="1"/>
    <s v="2021-01-19"/>
    <d v="1899-12-30T09:44:38"/>
    <x v="2"/>
    <s v="Y"/>
    <n v="0"/>
    <s v="Y"/>
    <n v="1"/>
    <n v="0"/>
    <n v="10"/>
    <d v="1899-12-30T00:03:11"/>
    <n v="191"/>
    <n v="2"/>
    <s v="Poor"/>
    <s v="Unsatisfied"/>
  </r>
  <r>
    <x v="1040"/>
    <x v="5"/>
    <s v="2021-01-19"/>
    <d v="1899-12-30T10:13:26"/>
    <x v="1"/>
    <s v="N"/>
    <n v="0"/>
    <s v="N"/>
    <n v="0"/>
    <n v="1"/>
    <m/>
    <m/>
    <n v="0"/>
    <m/>
    <e v="#N/A"/>
    <s v="Unsatisfied"/>
  </r>
  <r>
    <x v="1041"/>
    <x v="5"/>
    <s v="2021-01-19"/>
    <d v="1899-12-30T10:13:26"/>
    <x v="4"/>
    <s v="N"/>
    <n v="1"/>
    <s v="N"/>
    <n v="0"/>
    <n v="1"/>
    <m/>
    <m/>
    <n v="0"/>
    <m/>
    <e v="#N/A"/>
    <s v="Unsatisfied"/>
  </r>
  <r>
    <x v="1042"/>
    <x v="3"/>
    <s v="2021-01-19"/>
    <d v="1899-12-30T10:19:12"/>
    <x v="2"/>
    <s v="Y"/>
    <n v="1"/>
    <s v="Y"/>
    <n v="1"/>
    <n v="0"/>
    <n v="116"/>
    <d v="1899-12-30T00:05:48"/>
    <n v="348"/>
    <n v="5"/>
    <s v="Excellent"/>
    <s v="Satisfied"/>
  </r>
  <r>
    <x v="1043"/>
    <x v="0"/>
    <s v="2021-01-19"/>
    <d v="1899-12-30T10:19:12"/>
    <x v="3"/>
    <s v="Y"/>
    <n v="0"/>
    <s v="N"/>
    <n v="0"/>
    <n v="1"/>
    <n v="89"/>
    <d v="1899-12-30T00:03:20"/>
    <n v="200"/>
    <n v="3"/>
    <s v="Average"/>
    <s v="Unsatisfied"/>
  </r>
  <r>
    <x v="1044"/>
    <x v="1"/>
    <s v="2021-01-19"/>
    <d v="1899-12-30T10:33:36"/>
    <x v="0"/>
    <s v="N"/>
    <n v="1"/>
    <s v="N"/>
    <n v="0"/>
    <n v="1"/>
    <m/>
    <m/>
    <n v="0"/>
    <m/>
    <e v="#N/A"/>
    <s v="Unsatisfied"/>
  </r>
  <r>
    <x v="1045"/>
    <x v="5"/>
    <s v="2021-01-19"/>
    <d v="1899-12-30T10:33:36"/>
    <x v="0"/>
    <s v="Y"/>
    <n v="0"/>
    <s v="N"/>
    <n v="0"/>
    <n v="1"/>
    <n v="106"/>
    <d v="1899-12-30T00:03:52"/>
    <n v="232"/>
    <n v="4"/>
    <s v="Good"/>
    <s v="Satisfied"/>
  </r>
  <r>
    <x v="1046"/>
    <x v="2"/>
    <s v="2021-01-19"/>
    <d v="1899-12-30T10:52:19"/>
    <x v="4"/>
    <s v="N"/>
    <n v="1"/>
    <s v="N"/>
    <n v="0"/>
    <n v="1"/>
    <m/>
    <m/>
    <n v="0"/>
    <m/>
    <e v="#N/A"/>
    <s v="Unsatisfied"/>
  </r>
  <r>
    <x v="1047"/>
    <x v="6"/>
    <s v="2021-01-19"/>
    <d v="1899-12-30T10:52:19"/>
    <x v="4"/>
    <s v="Y"/>
    <n v="0"/>
    <s v="Y"/>
    <n v="1"/>
    <n v="0"/>
    <n v="81"/>
    <d v="1899-12-30T00:01:27"/>
    <n v="87"/>
    <n v="4"/>
    <s v="Good"/>
    <s v="Satisfied"/>
  </r>
  <r>
    <x v="1048"/>
    <x v="7"/>
    <s v="2021-01-19"/>
    <d v="1899-12-30T11:25:26"/>
    <x v="0"/>
    <s v="N"/>
    <n v="1"/>
    <s v="N"/>
    <n v="0"/>
    <n v="1"/>
    <m/>
    <m/>
    <n v="0"/>
    <m/>
    <e v="#N/A"/>
    <s v="Unsatisfied"/>
  </r>
  <r>
    <x v="1049"/>
    <x v="4"/>
    <s v="2021-01-19"/>
    <d v="1899-12-30T11:25:26"/>
    <x v="3"/>
    <s v="Y"/>
    <n v="1"/>
    <s v="Y"/>
    <n v="1"/>
    <n v="0"/>
    <n v="96"/>
    <d v="1899-12-30T00:05:39"/>
    <n v="339"/>
    <n v="5"/>
    <s v="Excellent"/>
    <s v="Satisfied"/>
  </r>
  <r>
    <x v="1050"/>
    <x v="4"/>
    <s v="2021-01-19"/>
    <d v="1899-12-30T11:44:10"/>
    <x v="2"/>
    <s v="Y"/>
    <n v="1"/>
    <s v="Y"/>
    <n v="1"/>
    <n v="0"/>
    <n v="64"/>
    <d v="1899-12-30T00:06:06"/>
    <n v="366"/>
    <n v="5"/>
    <s v="Excellent"/>
    <s v="Satisfied"/>
  </r>
  <r>
    <x v="1051"/>
    <x v="4"/>
    <s v="2021-01-19"/>
    <d v="1899-12-30T11:44:10"/>
    <x v="0"/>
    <s v="Y"/>
    <n v="1"/>
    <s v="N"/>
    <n v="0"/>
    <n v="1"/>
    <n v="79"/>
    <d v="1899-12-30T00:06:49"/>
    <n v="409"/>
    <n v="1"/>
    <s v="Very poor"/>
    <s v="Unsatisfied"/>
  </r>
  <r>
    <x v="1052"/>
    <x v="4"/>
    <s v="2021-01-19"/>
    <d v="1899-12-30T11:55:41"/>
    <x v="2"/>
    <s v="Y"/>
    <n v="1"/>
    <s v="Y"/>
    <n v="1"/>
    <n v="0"/>
    <n v="98"/>
    <d v="1899-12-30T00:02:23"/>
    <n v="143"/>
    <n v="1"/>
    <s v="Very poor"/>
    <s v="Unsatisfied"/>
  </r>
  <r>
    <x v="1053"/>
    <x v="5"/>
    <s v="2021-01-19"/>
    <d v="1899-12-30T11:55:41"/>
    <x v="3"/>
    <s v="Y"/>
    <n v="0"/>
    <s v="Y"/>
    <n v="1"/>
    <n v="0"/>
    <n v="91"/>
    <d v="1899-12-30T00:04:00"/>
    <n v="240"/>
    <n v="5"/>
    <s v="Excellent"/>
    <s v="Satisfied"/>
  </r>
  <r>
    <x v="1054"/>
    <x v="6"/>
    <s v="2021-01-19"/>
    <d v="1899-12-30T12:28:48"/>
    <x v="4"/>
    <s v="N"/>
    <n v="1"/>
    <s v="N"/>
    <n v="0"/>
    <n v="1"/>
    <m/>
    <m/>
    <n v="0"/>
    <m/>
    <e v="#N/A"/>
    <s v="Unsatisfied"/>
  </r>
  <r>
    <x v="1055"/>
    <x v="2"/>
    <s v="2021-01-19"/>
    <d v="1899-12-30T12:28:48"/>
    <x v="0"/>
    <s v="Y"/>
    <n v="1"/>
    <s v="Y"/>
    <n v="1"/>
    <n v="0"/>
    <n v="84"/>
    <d v="1899-12-30T00:06:44"/>
    <n v="404"/>
    <n v="2"/>
    <s v="Poor"/>
    <s v="Unsatisfied"/>
  </r>
  <r>
    <x v="1056"/>
    <x v="5"/>
    <s v="2021-01-19"/>
    <d v="1899-12-30T12:40:19"/>
    <x v="1"/>
    <s v="Y"/>
    <n v="1"/>
    <s v="Y"/>
    <n v="1"/>
    <n v="0"/>
    <n v="47"/>
    <d v="1899-12-30T00:05:58"/>
    <n v="358"/>
    <n v="5"/>
    <s v="Excellent"/>
    <s v="Satisfied"/>
  </r>
  <r>
    <x v="1057"/>
    <x v="6"/>
    <s v="2021-01-19"/>
    <d v="1899-12-30T12:40:19"/>
    <x v="2"/>
    <s v="Y"/>
    <n v="1"/>
    <s v="Y"/>
    <n v="1"/>
    <n v="0"/>
    <n v="42"/>
    <d v="1899-12-30T00:02:06"/>
    <n v="126"/>
    <n v="5"/>
    <s v="Excellent"/>
    <s v="Satisfied"/>
  </r>
  <r>
    <x v="1058"/>
    <x v="7"/>
    <s v="2021-01-19"/>
    <d v="1899-12-30T12:59:02"/>
    <x v="4"/>
    <s v="Y"/>
    <n v="0"/>
    <s v="N"/>
    <n v="0"/>
    <n v="1"/>
    <n v="45"/>
    <d v="1899-12-30T00:03:44"/>
    <n v="224"/>
    <n v="4"/>
    <s v="Good"/>
    <s v="Satisfied"/>
  </r>
  <r>
    <x v="1059"/>
    <x v="7"/>
    <s v="2021-01-19"/>
    <d v="1899-12-30T12:59:02"/>
    <x v="1"/>
    <s v="N"/>
    <n v="1"/>
    <s v="N"/>
    <n v="0"/>
    <n v="1"/>
    <m/>
    <m/>
    <n v="0"/>
    <m/>
    <e v="#N/A"/>
    <s v="Unsatisfied"/>
  </r>
  <r>
    <x v="1060"/>
    <x v="4"/>
    <s v="2021-01-19"/>
    <d v="1899-12-30T13:14:53"/>
    <x v="2"/>
    <s v="Y"/>
    <n v="1"/>
    <s v="Y"/>
    <n v="1"/>
    <n v="0"/>
    <n v="19"/>
    <d v="1899-12-30T00:01:36"/>
    <n v="96"/>
    <n v="5"/>
    <s v="Excellent"/>
    <s v="Satisfied"/>
  </r>
  <r>
    <x v="1061"/>
    <x v="3"/>
    <s v="2021-01-19"/>
    <d v="1899-12-30T13:14:53"/>
    <x v="0"/>
    <s v="Y"/>
    <n v="1"/>
    <s v="Y"/>
    <n v="1"/>
    <n v="0"/>
    <n v="114"/>
    <d v="1899-12-30T00:01:25"/>
    <n v="85"/>
    <n v="3"/>
    <s v="Average"/>
    <s v="Unsatisfied"/>
  </r>
  <r>
    <x v="1062"/>
    <x v="4"/>
    <s v="2021-01-19"/>
    <d v="1899-12-30T13:22:05"/>
    <x v="3"/>
    <s v="Y"/>
    <n v="0"/>
    <s v="Y"/>
    <n v="1"/>
    <n v="0"/>
    <n v="94"/>
    <d v="1899-12-30T00:00:57"/>
    <n v="57"/>
    <n v="5"/>
    <s v="Excellent"/>
    <s v="Satisfied"/>
  </r>
  <r>
    <x v="1063"/>
    <x v="7"/>
    <s v="2021-01-19"/>
    <d v="1899-12-30T13:22:05"/>
    <x v="2"/>
    <s v="N"/>
    <n v="1"/>
    <s v="N"/>
    <n v="0"/>
    <n v="1"/>
    <m/>
    <m/>
    <n v="0"/>
    <m/>
    <e v="#N/A"/>
    <s v="Unsatisfied"/>
  </r>
  <r>
    <x v="1064"/>
    <x v="0"/>
    <s v="2021-01-19"/>
    <d v="1899-12-30T13:26:24"/>
    <x v="4"/>
    <s v="Y"/>
    <n v="1"/>
    <s v="Y"/>
    <n v="1"/>
    <n v="0"/>
    <n v="99"/>
    <d v="1899-12-30T00:02:16"/>
    <n v="136"/>
    <n v="5"/>
    <s v="Excellent"/>
    <s v="Satisfied"/>
  </r>
  <r>
    <x v="1065"/>
    <x v="0"/>
    <s v="2021-01-19"/>
    <d v="1899-12-30T13:26:24"/>
    <x v="4"/>
    <s v="Y"/>
    <n v="0"/>
    <s v="Y"/>
    <n v="1"/>
    <n v="0"/>
    <n v="23"/>
    <d v="1899-12-30T00:04:32"/>
    <n v="272"/>
    <n v="4"/>
    <s v="Good"/>
    <s v="Satisfied"/>
  </r>
  <r>
    <x v="1066"/>
    <x v="3"/>
    <s v="2021-01-19"/>
    <d v="1899-12-30T13:36:29"/>
    <x v="1"/>
    <s v="N"/>
    <n v="1"/>
    <s v="N"/>
    <n v="0"/>
    <n v="1"/>
    <m/>
    <m/>
    <n v="0"/>
    <m/>
    <e v="#N/A"/>
    <s v="Unsatisfied"/>
  </r>
  <r>
    <x v="1067"/>
    <x v="7"/>
    <s v="2021-01-19"/>
    <d v="1899-12-30T13:36:29"/>
    <x v="3"/>
    <s v="Y"/>
    <n v="1"/>
    <s v="Y"/>
    <n v="1"/>
    <n v="0"/>
    <n v="80"/>
    <d v="1899-12-30T00:04:52"/>
    <n v="292"/>
    <n v="5"/>
    <s v="Excellent"/>
    <s v="Satisfied"/>
  </r>
  <r>
    <x v="1068"/>
    <x v="2"/>
    <s v="2021-01-19"/>
    <d v="1899-12-30T13:37:55"/>
    <x v="2"/>
    <s v="Y"/>
    <n v="0"/>
    <s v="Y"/>
    <n v="1"/>
    <n v="0"/>
    <n v="18"/>
    <d v="1899-12-30T00:05:19"/>
    <n v="319"/>
    <n v="3"/>
    <s v="Average"/>
    <s v="Unsatisfied"/>
  </r>
  <r>
    <x v="1069"/>
    <x v="0"/>
    <s v="2021-01-19"/>
    <d v="1899-12-30T13:37:55"/>
    <x v="0"/>
    <s v="N"/>
    <n v="1"/>
    <s v="N"/>
    <n v="0"/>
    <n v="1"/>
    <m/>
    <m/>
    <n v="0"/>
    <m/>
    <e v="#N/A"/>
    <s v="Unsatisfied"/>
  </r>
  <r>
    <x v="1070"/>
    <x v="6"/>
    <s v="2021-01-19"/>
    <d v="1899-12-30T13:45:07"/>
    <x v="2"/>
    <s v="Y"/>
    <n v="1"/>
    <s v="Y"/>
    <n v="1"/>
    <n v="0"/>
    <n v="104"/>
    <d v="1899-12-30T00:03:33"/>
    <n v="213"/>
    <n v="4"/>
    <s v="Good"/>
    <s v="Satisfied"/>
  </r>
  <r>
    <x v="1071"/>
    <x v="6"/>
    <s v="2021-01-19"/>
    <d v="1899-12-30T13:45:07"/>
    <x v="2"/>
    <s v="Y"/>
    <n v="1"/>
    <s v="Y"/>
    <n v="1"/>
    <n v="0"/>
    <n v="116"/>
    <d v="1899-12-30T00:05:45"/>
    <n v="345"/>
    <n v="3"/>
    <s v="Average"/>
    <s v="Unsatisfied"/>
  </r>
  <r>
    <x v="1072"/>
    <x v="2"/>
    <s v="2021-01-19"/>
    <d v="1899-12-30T14:22:34"/>
    <x v="4"/>
    <s v="Y"/>
    <n v="1"/>
    <s v="Y"/>
    <n v="1"/>
    <n v="0"/>
    <n v="44"/>
    <d v="1899-12-30T00:06:09"/>
    <n v="369"/>
    <n v="5"/>
    <s v="Excellent"/>
    <s v="Satisfied"/>
  </r>
  <r>
    <x v="1073"/>
    <x v="5"/>
    <s v="2021-01-19"/>
    <d v="1899-12-30T14:22:34"/>
    <x v="2"/>
    <s v="Y"/>
    <n v="0"/>
    <s v="Y"/>
    <n v="1"/>
    <n v="0"/>
    <n v="91"/>
    <d v="1899-12-30T00:06:43"/>
    <n v="403"/>
    <n v="4"/>
    <s v="Good"/>
    <s v="Satisfied"/>
  </r>
  <r>
    <x v="1074"/>
    <x v="3"/>
    <s v="2021-01-19"/>
    <d v="1899-12-30T15:00:00"/>
    <x v="0"/>
    <s v="N"/>
    <n v="1"/>
    <s v="N"/>
    <n v="0"/>
    <n v="1"/>
    <m/>
    <m/>
    <n v="0"/>
    <m/>
    <e v="#N/A"/>
    <s v="Unsatisfied"/>
  </r>
  <r>
    <x v="1075"/>
    <x v="6"/>
    <s v="2021-01-19"/>
    <d v="1899-12-30T15:00:00"/>
    <x v="1"/>
    <s v="Y"/>
    <n v="1"/>
    <s v="Y"/>
    <n v="1"/>
    <n v="0"/>
    <n v="122"/>
    <d v="1899-12-30T00:04:15"/>
    <n v="255"/>
    <n v="3"/>
    <s v="Average"/>
    <s v="Unsatisfied"/>
  </r>
  <r>
    <x v="1076"/>
    <x v="1"/>
    <s v="2021-01-19"/>
    <d v="1899-12-30T15:30:14"/>
    <x v="4"/>
    <s v="Y"/>
    <n v="1"/>
    <s v="Y"/>
    <n v="1"/>
    <n v="0"/>
    <n v="103"/>
    <d v="1899-12-30T00:02:49"/>
    <n v="169"/>
    <n v="3"/>
    <s v="Average"/>
    <s v="Unsatisfied"/>
  </r>
  <r>
    <x v="1077"/>
    <x v="1"/>
    <s v="2021-01-19"/>
    <d v="1899-12-30T15:30:14"/>
    <x v="1"/>
    <s v="Y"/>
    <n v="1"/>
    <s v="Y"/>
    <n v="1"/>
    <n v="0"/>
    <n v="18"/>
    <d v="1899-12-30T00:02:01"/>
    <n v="121"/>
    <n v="5"/>
    <s v="Excellent"/>
    <s v="Satisfied"/>
  </r>
  <r>
    <x v="1078"/>
    <x v="4"/>
    <s v="2021-01-19"/>
    <d v="1899-12-30T15:34:34"/>
    <x v="0"/>
    <s v="Y"/>
    <n v="1"/>
    <s v="Y"/>
    <n v="1"/>
    <n v="0"/>
    <n v="20"/>
    <d v="1899-12-30T00:02:27"/>
    <n v="147"/>
    <n v="4"/>
    <s v="Good"/>
    <s v="Satisfied"/>
  </r>
  <r>
    <x v="1079"/>
    <x v="3"/>
    <s v="2021-01-19"/>
    <d v="1899-12-30T15:34:34"/>
    <x v="2"/>
    <s v="Y"/>
    <n v="0"/>
    <s v="Y"/>
    <n v="1"/>
    <n v="0"/>
    <n v="93"/>
    <d v="1899-12-30T00:01:41"/>
    <n v="101"/>
    <n v="2"/>
    <s v="Poor"/>
    <s v="Unsatisfied"/>
  </r>
  <r>
    <x v="1080"/>
    <x v="1"/>
    <s v="2021-01-19"/>
    <d v="1899-12-30T15:54:43"/>
    <x v="3"/>
    <s v="N"/>
    <n v="1"/>
    <s v="N"/>
    <n v="0"/>
    <n v="1"/>
    <m/>
    <m/>
    <n v="0"/>
    <m/>
    <e v="#N/A"/>
    <s v="Unsatisfied"/>
  </r>
  <r>
    <x v="1081"/>
    <x v="5"/>
    <s v="2021-01-19"/>
    <d v="1899-12-30T15:54:43"/>
    <x v="1"/>
    <s v="Y"/>
    <n v="1"/>
    <s v="Y"/>
    <n v="1"/>
    <n v="0"/>
    <n v="63"/>
    <d v="1899-12-30T00:04:20"/>
    <n v="260"/>
    <n v="4"/>
    <s v="Good"/>
    <s v="Satisfied"/>
  </r>
  <r>
    <x v="1082"/>
    <x v="3"/>
    <s v="2021-01-19"/>
    <d v="1899-12-30T16:09:07"/>
    <x v="0"/>
    <s v="Y"/>
    <n v="1"/>
    <s v="Y"/>
    <n v="1"/>
    <n v="0"/>
    <n v="90"/>
    <d v="1899-12-30T00:06:32"/>
    <n v="392"/>
    <n v="4"/>
    <s v="Good"/>
    <s v="Satisfied"/>
  </r>
  <r>
    <x v="1083"/>
    <x v="7"/>
    <s v="2021-01-19"/>
    <d v="1899-12-30T16:09:07"/>
    <x v="0"/>
    <s v="Y"/>
    <n v="1"/>
    <s v="Y"/>
    <n v="1"/>
    <n v="0"/>
    <n v="43"/>
    <d v="1899-12-30T00:04:00"/>
    <n v="240"/>
    <n v="4"/>
    <s v="Good"/>
    <s v="Satisfied"/>
  </r>
  <r>
    <x v="1084"/>
    <x v="4"/>
    <s v="2021-01-19"/>
    <d v="1899-12-30T16:40:48"/>
    <x v="0"/>
    <s v="Y"/>
    <n v="1"/>
    <s v="N"/>
    <n v="0"/>
    <n v="1"/>
    <n v="105"/>
    <d v="1899-12-30T00:01:50"/>
    <n v="110"/>
    <n v="4"/>
    <s v="Good"/>
    <s v="Satisfied"/>
  </r>
  <r>
    <x v="1085"/>
    <x v="5"/>
    <s v="2021-01-19"/>
    <d v="1899-12-30T16:40:48"/>
    <x v="0"/>
    <s v="Y"/>
    <n v="1"/>
    <s v="Y"/>
    <n v="1"/>
    <n v="0"/>
    <n v="59"/>
    <d v="1899-12-30T00:05:10"/>
    <n v="310"/>
    <n v="5"/>
    <s v="Excellent"/>
    <s v="Satisfied"/>
  </r>
  <r>
    <x v="1086"/>
    <x v="5"/>
    <s v="2021-01-19"/>
    <d v="1899-12-30T16:56:38"/>
    <x v="3"/>
    <s v="Y"/>
    <n v="1"/>
    <s v="Y"/>
    <n v="1"/>
    <n v="0"/>
    <n v="115"/>
    <d v="1899-12-30T00:06:47"/>
    <n v="407"/>
    <n v="4"/>
    <s v="Good"/>
    <s v="Satisfied"/>
  </r>
  <r>
    <x v="1087"/>
    <x v="7"/>
    <s v="2021-01-19"/>
    <d v="1899-12-30T16:56:38"/>
    <x v="2"/>
    <s v="Y"/>
    <n v="1"/>
    <s v="Y"/>
    <n v="1"/>
    <n v="0"/>
    <n v="106"/>
    <d v="1899-12-30T00:01:51"/>
    <n v="111"/>
    <n v="4"/>
    <s v="Good"/>
    <s v="Satisfied"/>
  </r>
  <r>
    <x v="1088"/>
    <x v="1"/>
    <s v="2021-01-19"/>
    <d v="1899-12-30T17:15:22"/>
    <x v="4"/>
    <s v="Y"/>
    <n v="1"/>
    <s v="Y"/>
    <n v="1"/>
    <n v="0"/>
    <n v="35"/>
    <d v="1899-12-30T00:00:59"/>
    <n v="59"/>
    <n v="3"/>
    <s v="Average"/>
    <s v="Unsatisfied"/>
  </r>
  <r>
    <x v="1089"/>
    <x v="0"/>
    <s v="2021-01-19"/>
    <d v="1899-12-30T17:15:22"/>
    <x v="0"/>
    <s v="Y"/>
    <n v="0"/>
    <s v="Y"/>
    <n v="1"/>
    <n v="0"/>
    <n v="48"/>
    <d v="1899-12-30T00:06:35"/>
    <n v="395"/>
    <n v="4"/>
    <s v="Good"/>
    <s v="Satisfied"/>
  </r>
  <r>
    <x v="1090"/>
    <x v="4"/>
    <s v="2021-01-19"/>
    <d v="1899-12-30T17:24:00"/>
    <x v="0"/>
    <s v="N"/>
    <n v="1"/>
    <s v="N"/>
    <n v="0"/>
    <n v="1"/>
    <m/>
    <m/>
    <n v="0"/>
    <m/>
    <e v="#N/A"/>
    <s v="Unsatisfied"/>
  </r>
  <r>
    <x v="1091"/>
    <x v="4"/>
    <s v="2021-01-19"/>
    <d v="1899-12-30T17:24:00"/>
    <x v="1"/>
    <s v="Y"/>
    <n v="0"/>
    <s v="Y"/>
    <n v="1"/>
    <n v="0"/>
    <n v="56"/>
    <d v="1899-12-30T00:06:38"/>
    <n v="398"/>
    <n v="4"/>
    <s v="Good"/>
    <s v="Satisfied"/>
  </r>
  <r>
    <x v="1092"/>
    <x v="2"/>
    <s v="2021-01-20"/>
    <d v="1899-12-30T09:05:46"/>
    <x v="1"/>
    <s v="N"/>
    <n v="1"/>
    <s v="N"/>
    <n v="0"/>
    <n v="1"/>
    <m/>
    <m/>
    <n v="0"/>
    <m/>
    <e v="#N/A"/>
    <s v="Unsatisfied"/>
  </r>
  <r>
    <x v="1093"/>
    <x v="2"/>
    <s v="2021-01-20"/>
    <d v="1899-12-30T09:05:46"/>
    <x v="3"/>
    <s v="Y"/>
    <n v="1"/>
    <s v="Y"/>
    <n v="1"/>
    <n v="0"/>
    <n v="99"/>
    <d v="1899-12-30T00:04:39"/>
    <n v="279"/>
    <n v="4"/>
    <s v="Good"/>
    <s v="Satisfied"/>
  </r>
  <r>
    <x v="1094"/>
    <x v="5"/>
    <s v="2021-01-20"/>
    <d v="1899-12-30T09:46:05"/>
    <x v="3"/>
    <s v="Y"/>
    <n v="1"/>
    <s v="Y"/>
    <n v="1"/>
    <n v="0"/>
    <n v="71"/>
    <d v="1899-12-30T00:02:41"/>
    <n v="161"/>
    <n v="3"/>
    <s v="Average"/>
    <s v="Unsatisfied"/>
  </r>
  <r>
    <x v="1095"/>
    <x v="2"/>
    <s v="2021-01-20"/>
    <d v="1899-12-30T09:46:05"/>
    <x v="2"/>
    <s v="Y"/>
    <n v="0"/>
    <s v="Y"/>
    <n v="1"/>
    <n v="0"/>
    <n v="54"/>
    <d v="1899-12-30T00:04:24"/>
    <n v="264"/>
    <n v="4"/>
    <s v="Good"/>
    <s v="Satisfied"/>
  </r>
  <r>
    <x v="1096"/>
    <x v="3"/>
    <s v="2021-01-20"/>
    <d v="1899-12-30T09:46:05"/>
    <x v="3"/>
    <s v="N"/>
    <n v="0"/>
    <s v="N"/>
    <n v="0"/>
    <n v="1"/>
    <m/>
    <m/>
    <n v="0"/>
    <m/>
    <e v="#N/A"/>
    <s v="Unsatisfied"/>
  </r>
  <r>
    <x v="1097"/>
    <x v="7"/>
    <s v="2021-01-20"/>
    <d v="1899-12-30T09:46:05"/>
    <x v="2"/>
    <s v="N"/>
    <n v="1"/>
    <s v="N"/>
    <n v="0"/>
    <n v="1"/>
    <m/>
    <m/>
    <n v="0"/>
    <m/>
    <e v="#N/A"/>
    <s v="Unsatisfied"/>
  </r>
  <r>
    <x v="1098"/>
    <x v="4"/>
    <s v="2021-01-20"/>
    <d v="1899-12-30T09:46:05"/>
    <x v="4"/>
    <s v="Y"/>
    <n v="1"/>
    <s v="Y"/>
    <n v="1"/>
    <n v="0"/>
    <n v="54"/>
    <d v="1899-12-30T00:01:26"/>
    <n v="86"/>
    <n v="4"/>
    <s v="Good"/>
    <s v="Satisfied"/>
  </r>
  <r>
    <x v="1099"/>
    <x v="5"/>
    <s v="2021-01-20"/>
    <d v="1899-12-30T09:46:05"/>
    <x v="1"/>
    <s v="Y"/>
    <n v="1"/>
    <s v="Y"/>
    <n v="1"/>
    <n v="0"/>
    <n v="62"/>
    <d v="1899-12-30T00:01:49"/>
    <n v="109"/>
    <n v="2"/>
    <s v="Poor"/>
    <s v="Unsatisfied"/>
  </r>
  <r>
    <x v="1100"/>
    <x v="2"/>
    <s v="2021-01-20"/>
    <d v="1899-12-30T10:22:05"/>
    <x v="2"/>
    <s v="Y"/>
    <n v="1"/>
    <s v="Y"/>
    <n v="1"/>
    <n v="0"/>
    <n v="24"/>
    <d v="1899-12-30T00:04:08"/>
    <n v="248"/>
    <n v="4"/>
    <s v="Good"/>
    <s v="Satisfied"/>
  </r>
  <r>
    <x v="1101"/>
    <x v="4"/>
    <s v="2021-01-20"/>
    <d v="1899-12-30T10:22:05"/>
    <x v="3"/>
    <s v="Y"/>
    <n v="1"/>
    <s v="Y"/>
    <n v="1"/>
    <n v="0"/>
    <n v="94"/>
    <d v="1899-12-30T00:04:10"/>
    <n v="250"/>
    <n v="5"/>
    <s v="Excellent"/>
    <s v="Satisfied"/>
  </r>
  <r>
    <x v="1102"/>
    <x v="1"/>
    <s v="2021-01-20"/>
    <d v="1899-12-30T11:24:00"/>
    <x v="2"/>
    <s v="Y"/>
    <n v="0"/>
    <s v="Y"/>
    <n v="1"/>
    <n v="0"/>
    <n v="43"/>
    <d v="1899-12-30T00:00:56"/>
    <n v="56"/>
    <n v="3"/>
    <s v="Average"/>
    <s v="Unsatisfied"/>
  </r>
  <r>
    <x v="1103"/>
    <x v="6"/>
    <s v="2021-01-20"/>
    <d v="1899-12-30T11:24:00"/>
    <x v="4"/>
    <s v="N"/>
    <n v="1"/>
    <s v="N"/>
    <n v="0"/>
    <n v="1"/>
    <m/>
    <m/>
    <n v="0"/>
    <m/>
    <e v="#N/A"/>
    <s v="Unsatisfied"/>
  </r>
  <r>
    <x v="1104"/>
    <x v="5"/>
    <s v="2021-01-20"/>
    <d v="1899-12-30T12:00:00"/>
    <x v="4"/>
    <s v="Y"/>
    <n v="1"/>
    <s v="Y"/>
    <n v="1"/>
    <n v="0"/>
    <n v="58"/>
    <d v="1899-12-30T00:04:14"/>
    <n v="254"/>
    <n v="5"/>
    <s v="Excellent"/>
    <s v="Satisfied"/>
  </r>
  <r>
    <x v="1105"/>
    <x v="3"/>
    <s v="2021-01-20"/>
    <d v="1899-12-30T12:00:00"/>
    <x v="2"/>
    <s v="Y"/>
    <n v="1"/>
    <s v="Y"/>
    <n v="1"/>
    <n v="0"/>
    <n v="15"/>
    <d v="1899-12-30T00:06:35"/>
    <n v="395"/>
    <n v="1"/>
    <s v="Very poor"/>
    <s v="Unsatisfied"/>
  </r>
  <r>
    <x v="1106"/>
    <x v="1"/>
    <s v="2021-01-20"/>
    <d v="1899-12-30T12:07:12"/>
    <x v="0"/>
    <s v="Y"/>
    <n v="1"/>
    <s v="Y"/>
    <n v="1"/>
    <n v="0"/>
    <n v="102"/>
    <d v="1899-12-30T00:01:16"/>
    <n v="76"/>
    <n v="1"/>
    <s v="Very poor"/>
    <s v="Unsatisfied"/>
  </r>
  <r>
    <x v="1107"/>
    <x v="3"/>
    <s v="2021-01-20"/>
    <d v="1899-12-30T12:07:12"/>
    <x v="0"/>
    <s v="Y"/>
    <n v="1"/>
    <s v="Y"/>
    <n v="1"/>
    <n v="0"/>
    <n v="40"/>
    <d v="1899-12-30T00:05:22"/>
    <n v="322"/>
    <n v="2"/>
    <s v="Poor"/>
    <s v="Unsatisfied"/>
  </r>
  <r>
    <x v="1108"/>
    <x v="0"/>
    <s v="2021-01-20"/>
    <d v="1899-12-30T12:27:22"/>
    <x v="1"/>
    <s v="Y"/>
    <n v="1"/>
    <s v="Y"/>
    <n v="1"/>
    <n v="0"/>
    <n v="63"/>
    <d v="1899-12-30T00:04:50"/>
    <n v="290"/>
    <n v="2"/>
    <s v="Poor"/>
    <s v="Unsatisfied"/>
  </r>
  <r>
    <x v="1109"/>
    <x v="6"/>
    <s v="2021-01-20"/>
    <d v="1899-12-30T12:27:22"/>
    <x v="4"/>
    <s v="Y"/>
    <n v="1"/>
    <s v="Y"/>
    <n v="1"/>
    <n v="0"/>
    <n v="77"/>
    <d v="1899-12-30T00:06:22"/>
    <n v="382"/>
    <n v="4"/>
    <s v="Good"/>
    <s v="Satisfied"/>
  </r>
  <r>
    <x v="1110"/>
    <x v="6"/>
    <s v="2021-01-20"/>
    <d v="1899-12-30T12:59:02"/>
    <x v="1"/>
    <s v="Y"/>
    <n v="1"/>
    <s v="Y"/>
    <n v="1"/>
    <n v="0"/>
    <n v="93"/>
    <d v="1899-12-30T00:05:30"/>
    <n v="330"/>
    <n v="4"/>
    <s v="Good"/>
    <s v="Satisfied"/>
  </r>
  <r>
    <x v="1111"/>
    <x v="1"/>
    <s v="2021-01-20"/>
    <d v="1899-12-30T12:59:02"/>
    <x v="4"/>
    <s v="Y"/>
    <n v="1"/>
    <s v="Y"/>
    <n v="1"/>
    <n v="0"/>
    <n v="101"/>
    <d v="1899-12-30T00:03:22"/>
    <n v="202"/>
    <n v="5"/>
    <s v="Excellent"/>
    <s v="Satisfied"/>
  </r>
  <r>
    <x v="1112"/>
    <x v="2"/>
    <s v="2021-01-20"/>
    <d v="1899-12-30T13:00:29"/>
    <x v="2"/>
    <s v="Y"/>
    <n v="1"/>
    <s v="Y"/>
    <n v="1"/>
    <n v="0"/>
    <n v="34"/>
    <d v="1899-12-30T00:00:34"/>
    <n v="34"/>
    <n v="5"/>
    <s v="Excellent"/>
    <s v="Satisfied"/>
  </r>
  <r>
    <x v="1113"/>
    <x v="2"/>
    <s v="2021-01-20"/>
    <d v="1899-12-30T13:00:29"/>
    <x v="2"/>
    <s v="Y"/>
    <n v="1"/>
    <s v="Y"/>
    <n v="1"/>
    <n v="0"/>
    <n v="64"/>
    <d v="1899-12-30T00:01:34"/>
    <n v="94"/>
    <n v="5"/>
    <s v="Excellent"/>
    <s v="Satisfied"/>
  </r>
  <r>
    <x v="1114"/>
    <x v="3"/>
    <s v="2021-01-20"/>
    <d v="1899-12-30T13:26:24"/>
    <x v="1"/>
    <s v="Y"/>
    <n v="1"/>
    <s v="N"/>
    <n v="0"/>
    <n v="1"/>
    <n v="25"/>
    <d v="1899-12-30T00:06:32"/>
    <n v="392"/>
    <n v="3"/>
    <s v="Average"/>
    <s v="Unsatisfied"/>
  </r>
  <r>
    <x v="1115"/>
    <x v="4"/>
    <s v="2021-01-20"/>
    <d v="1899-12-30T13:26:24"/>
    <x v="3"/>
    <s v="Y"/>
    <n v="1"/>
    <s v="Y"/>
    <n v="1"/>
    <n v="0"/>
    <n v="122"/>
    <d v="1899-12-30T00:02:13"/>
    <n v="133"/>
    <n v="4"/>
    <s v="Good"/>
    <s v="Satisfied"/>
  </r>
  <r>
    <x v="1116"/>
    <x v="2"/>
    <s v="2021-01-20"/>
    <d v="1899-12-30T13:26:24"/>
    <x v="4"/>
    <s v="Y"/>
    <n v="1"/>
    <s v="Y"/>
    <n v="1"/>
    <n v="0"/>
    <n v="36"/>
    <d v="1899-12-30T00:01:01"/>
    <n v="61"/>
    <n v="4"/>
    <s v="Good"/>
    <s v="Satisfied"/>
  </r>
  <r>
    <x v="1117"/>
    <x v="2"/>
    <s v="2021-01-20"/>
    <d v="1899-12-30T13:26:24"/>
    <x v="0"/>
    <s v="Y"/>
    <n v="1"/>
    <s v="Y"/>
    <n v="1"/>
    <n v="0"/>
    <n v="37"/>
    <d v="1899-12-30T00:01:34"/>
    <n v="94"/>
    <n v="3"/>
    <s v="Average"/>
    <s v="Unsatisfied"/>
  </r>
  <r>
    <x v="1118"/>
    <x v="5"/>
    <s v="2021-01-20"/>
    <d v="1899-12-30T13:59:31"/>
    <x v="4"/>
    <s v="Y"/>
    <n v="0"/>
    <s v="Y"/>
    <n v="1"/>
    <n v="0"/>
    <n v="112"/>
    <d v="1899-12-30T00:06:46"/>
    <n v="406"/>
    <n v="3"/>
    <s v="Average"/>
    <s v="Unsatisfied"/>
  </r>
  <r>
    <x v="1119"/>
    <x v="0"/>
    <s v="2021-01-20"/>
    <d v="1899-12-30T13:59:31"/>
    <x v="2"/>
    <s v="N"/>
    <n v="1"/>
    <s v="N"/>
    <n v="0"/>
    <n v="1"/>
    <m/>
    <m/>
    <n v="0"/>
    <m/>
    <e v="#N/A"/>
    <s v="Unsatisfied"/>
  </r>
  <r>
    <x v="1120"/>
    <x v="4"/>
    <s v="2021-01-20"/>
    <d v="1899-12-30T14:03:50"/>
    <x v="3"/>
    <s v="Y"/>
    <n v="1"/>
    <s v="Y"/>
    <n v="1"/>
    <n v="0"/>
    <n v="57"/>
    <d v="1899-12-30T00:04:53"/>
    <n v="293"/>
    <n v="3"/>
    <s v="Average"/>
    <s v="Unsatisfied"/>
  </r>
  <r>
    <x v="1121"/>
    <x v="4"/>
    <s v="2021-01-20"/>
    <d v="1899-12-30T14:03:50"/>
    <x v="3"/>
    <s v="Y"/>
    <n v="1"/>
    <s v="Y"/>
    <n v="1"/>
    <n v="0"/>
    <n v="14"/>
    <d v="1899-12-30T00:02:28"/>
    <n v="148"/>
    <n v="3"/>
    <s v="Average"/>
    <s v="Unsatisfied"/>
  </r>
  <r>
    <x v="1122"/>
    <x v="1"/>
    <s v="2021-01-20"/>
    <d v="1899-12-30T16:00:29"/>
    <x v="3"/>
    <s v="Y"/>
    <n v="1"/>
    <s v="Y"/>
    <n v="1"/>
    <n v="0"/>
    <n v="72"/>
    <d v="1899-12-30T00:04:11"/>
    <n v="251"/>
    <n v="2"/>
    <s v="Poor"/>
    <s v="Unsatisfied"/>
  </r>
  <r>
    <x v="1123"/>
    <x v="1"/>
    <s v="2021-01-20"/>
    <d v="1899-12-30T16:00:29"/>
    <x v="3"/>
    <s v="Y"/>
    <n v="1"/>
    <s v="Y"/>
    <n v="1"/>
    <n v="0"/>
    <n v="60"/>
    <d v="1899-12-30T00:06:32"/>
    <n v="392"/>
    <n v="3"/>
    <s v="Average"/>
    <s v="Unsatisfied"/>
  </r>
  <r>
    <x v="1124"/>
    <x v="1"/>
    <s v="2021-01-20"/>
    <d v="1899-12-30T16:20:38"/>
    <x v="2"/>
    <s v="Y"/>
    <n v="0"/>
    <s v="Y"/>
    <n v="1"/>
    <n v="0"/>
    <n v="52"/>
    <d v="1899-12-30T00:02:57"/>
    <n v="177"/>
    <n v="5"/>
    <s v="Excellent"/>
    <s v="Satisfied"/>
  </r>
  <r>
    <x v="1125"/>
    <x v="2"/>
    <s v="2021-01-20"/>
    <d v="1899-12-30T16:20:38"/>
    <x v="0"/>
    <s v="N"/>
    <n v="1"/>
    <s v="N"/>
    <n v="0"/>
    <n v="1"/>
    <m/>
    <m/>
    <n v="0"/>
    <m/>
    <e v="#N/A"/>
    <s v="Unsatisfied"/>
  </r>
  <r>
    <x v="1126"/>
    <x v="5"/>
    <s v="2021-01-20"/>
    <d v="1899-12-30T17:42:43"/>
    <x v="4"/>
    <s v="Y"/>
    <n v="1"/>
    <s v="Y"/>
    <n v="1"/>
    <n v="0"/>
    <n v="73"/>
    <d v="1899-12-30T00:00:45"/>
    <n v="45"/>
    <n v="3"/>
    <s v="Average"/>
    <s v="Unsatisfied"/>
  </r>
  <r>
    <x v="1127"/>
    <x v="1"/>
    <s v="2021-01-20"/>
    <d v="1899-12-30T17:42:43"/>
    <x v="0"/>
    <s v="Y"/>
    <n v="1"/>
    <s v="Y"/>
    <n v="1"/>
    <n v="0"/>
    <n v="108"/>
    <d v="1899-12-30T00:02:20"/>
    <n v="140"/>
    <n v="4"/>
    <s v="Good"/>
    <s v="Satisfied"/>
  </r>
  <r>
    <x v="1128"/>
    <x v="5"/>
    <s v="2021-01-20"/>
    <d v="1899-12-30T17:55:41"/>
    <x v="4"/>
    <s v="Y"/>
    <n v="0"/>
    <s v="Y"/>
    <n v="1"/>
    <n v="0"/>
    <n v="50"/>
    <d v="1899-12-30T00:01:48"/>
    <n v="108"/>
    <n v="4"/>
    <s v="Good"/>
    <s v="Satisfied"/>
  </r>
  <r>
    <x v="1129"/>
    <x v="2"/>
    <s v="2021-01-20"/>
    <d v="1899-12-30T17:55:41"/>
    <x v="1"/>
    <s v="N"/>
    <n v="1"/>
    <s v="N"/>
    <n v="0"/>
    <n v="1"/>
    <m/>
    <m/>
    <n v="0"/>
    <m/>
    <e v="#N/A"/>
    <s v="Unsatisfied"/>
  </r>
  <r>
    <x v="1130"/>
    <x v="5"/>
    <s v="2021-01-20"/>
    <d v="1899-12-30T17:57:07"/>
    <x v="3"/>
    <s v="Y"/>
    <n v="1"/>
    <s v="N"/>
    <n v="0"/>
    <n v="1"/>
    <n v="100"/>
    <d v="1899-12-30T00:04:04"/>
    <n v="244"/>
    <n v="2"/>
    <s v="Poor"/>
    <s v="Unsatisfied"/>
  </r>
  <r>
    <x v="1131"/>
    <x v="5"/>
    <s v="2021-01-20"/>
    <d v="1899-12-30T17:57:07"/>
    <x v="1"/>
    <s v="Y"/>
    <n v="1"/>
    <s v="Y"/>
    <n v="1"/>
    <n v="0"/>
    <n v="69"/>
    <d v="1899-12-30T00:01:22"/>
    <n v="82"/>
    <n v="3"/>
    <s v="Average"/>
    <s v="Unsatisfied"/>
  </r>
  <r>
    <x v="1132"/>
    <x v="1"/>
    <s v="2021-01-21"/>
    <d v="1899-12-30T09:20:10"/>
    <x v="4"/>
    <s v="Y"/>
    <n v="1"/>
    <s v="Y"/>
    <n v="1"/>
    <n v="0"/>
    <n v="39"/>
    <d v="1899-12-30T00:02:11"/>
    <n v="131"/>
    <n v="1"/>
    <s v="Very poor"/>
    <s v="Unsatisfied"/>
  </r>
  <r>
    <x v="1133"/>
    <x v="4"/>
    <s v="2021-01-21"/>
    <d v="1899-12-30T09:20:10"/>
    <x v="1"/>
    <s v="Y"/>
    <n v="0"/>
    <s v="Y"/>
    <n v="1"/>
    <n v="0"/>
    <n v="71"/>
    <d v="1899-12-30T00:02:54"/>
    <n v="174"/>
    <n v="5"/>
    <s v="Excellent"/>
    <s v="Satisfied"/>
  </r>
  <r>
    <x v="1134"/>
    <x v="7"/>
    <s v="2021-01-21"/>
    <d v="1899-12-30T09:37:26"/>
    <x v="4"/>
    <s v="N"/>
    <n v="1"/>
    <s v="N"/>
    <n v="0"/>
    <n v="1"/>
    <m/>
    <m/>
    <n v="0"/>
    <m/>
    <e v="#N/A"/>
    <s v="Unsatisfied"/>
  </r>
  <r>
    <x v="1135"/>
    <x v="3"/>
    <s v="2021-01-21"/>
    <d v="1899-12-30T09:37:26"/>
    <x v="1"/>
    <s v="Y"/>
    <n v="1"/>
    <s v="Y"/>
    <n v="1"/>
    <n v="0"/>
    <n v="79"/>
    <d v="1899-12-30T00:01:19"/>
    <n v="79"/>
    <n v="5"/>
    <s v="Excellent"/>
    <s v="Satisfied"/>
  </r>
  <r>
    <x v="1136"/>
    <x v="6"/>
    <s v="2021-01-21"/>
    <d v="1899-12-30T09:56:10"/>
    <x v="0"/>
    <s v="Y"/>
    <n v="1"/>
    <s v="Y"/>
    <n v="1"/>
    <n v="0"/>
    <n v="57"/>
    <d v="1899-12-30T00:05:24"/>
    <n v="324"/>
    <n v="3"/>
    <s v="Average"/>
    <s v="Unsatisfied"/>
  </r>
  <r>
    <x v="1137"/>
    <x v="0"/>
    <s v="2021-01-21"/>
    <d v="1899-12-30T09:56:10"/>
    <x v="3"/>
    <s v="Y"/>
    <n v="1"/>
    <s v="Y"/>
    <n v="1"/>
    <n v="0"/>
    <n v="82"/>
    <d v="1899-12-30T00:04:53"/>
    <n v="293"/>
    <n v="4"/>
    <s v="Good"/>
    <s v="Satisfied"/>
  </r>
  <r>
    <x v="1138"/>
    <x v="4"/>
    <s v="2021-01-21"/>
    <d v="1899-12-30T10:14:53"/>
    <x v="0"/>
    <s v="Y"/>
    <n v="1"/>
    <s v="Y"/>
    <n v="1"/>
    <n v="0"/>
    <n v="73"/>
    <d v="1899-12-30T00:03:13"/>
    <n v="193"/>
    <n v="1"/>
    <s v="Very poor"/>
    <s v="Unsatisfied"/>
  </r>
  <r>
    <x v="1139"/>
    <x v="4"/>
    <s v="2021-01-21"/>
    <d v="1899-12-30T10:14:53"/>
    <x v="1"/>
    <s v="Y"/>
    <n v="1"/>
    <s v="Y"/>
    <n v="1"/>
    <n v="0"/>
    <n v="110"/>
    <d v="1899-12-30T00:02:11"/>
    <n v="131"/>
    <n v="5"/>
    <s v="Excellent"/>
    <s v="Satisfied"/>
  </r>
  <r>
    <x v="1140"/>
    <x v="6"/>
    <s v="2021-01-21"/>
    <d v="1899-12-30T10:19:12"/>
    <x v="3"/>
    <s v="Y"/>
    <n v="1"/>
    <s v="Y"/>
    <n v="1"/>
    <n v="0"/>
    <n v="106"/>
    <d v="1899-12-30T00:01:49"/>
    <n v="109"/>
    <n v="5"/>
    <s v="Excellent"/>
    <s v="Satisfied"/>
  </r>
  <r>
    <x v="1141"/>
    <x v="4"/>
    <s v="2021-01-21"/>
    <d v="1899-12-30T10:19:12"/>
    <x v="4"/>
    <s v="Y"/>
    <n v="1"/>
    <s v="Y"/>
    <n v="1"/>
    <n v="0"/>
    <n v="92"/>
    <d v="1899-12-30T00:02:13"/>
    <n v="133"/>
    <n v="4"/>
    <s v="Good"/>
    <s v="Satisfied"/>
  </r>
  <r>
    <x v="1142"/>
    <x v="3"/>
    <s v="2021-01-21"/>
    <d v="1899-12-30T10:24:58"/>
    <x v="4"/>
    <s v="Y"/>
    <n v="1"/>
    <s v="Y"/>
    <n v="1"/>
    <n v="0"/>
    <n v="28"/>
    <d v="1899-12-30T00:06:00"/>
    <n v="360"/>
    <n v="4"/>
    <s v="Good"/>
    <s v="Satisfied"/>
  </r>
  <r>
    <x v="1143"/>
    <x v="6"/>
    <s v="2021-01-21"/>
    <d v="1899-12-30T10:24:58"/>
    <x v="0"/>
    <s v="Y"/>
    <n v="1"/>
    <s v="Y"/>
    <n v="1"/>
    <n v="0"/>
    <n v="108"/>
    <d v="1899-12-30T00:06:02"/>
    <n v="362"/>
    <n v="1"/>
    <s v="Very poor"/>
    <s v="Unsatisfied"/>
  </r>
  <r>
    <x v="1144"/>
    <x v="1"/>
    <s v="2021-01-21"/>
    <d v="1899-12-30T10:53:46"/>
    <x v="4"/>
    <s v="Y"/>
    <n v="1"/>
    <s v="Y"/>
    <n v="1"/>
    <n v="0"/>
    <n v="57"/>
    <d v="1899-12-30T00:01:47"/>
    <n v="107"/>
    <n v="4"/>
    <s v="Good"/>
    <s v="Satisfied"/>
  </r>
  <r>
    <x v="1145"/>
    <x v="6"/>
    <s v="2021-01-21"/>
    <d v="1899-12-30T10:53:46"/>
    <x v="0"/>
    <s v="Y"/>
    <n v="1"/>
    <s v="Y"/>
    <n v="1"/>
    <n v="0"/>
    <n v="109"/>
    <d v="1899-12-30T00:05:56"/>
    <n v="356"/>
    <n v="3"/>
    <s v="Average"/>
    <s v="Unsatisfied"/>
  </r>
  <r>
    <x v="1146"/>
    <x v="3"/>
    <s v="2021-01-21"/>
    <d v="1899-12-30T10:59:31"/>
    <x v="0"/>
    <s v="Y"/>
    <n v="0"/>
    <s v="Y"/>
    <n v="1"/>
    <n v="0"/>
    <n v="55"/>
    <d v="1899-12-30T00:01:37"/>
    <n v="97"/>
    <n v="2"/>
    <s v="Poor"/>
    <s v="Unsatisfied"/>
  </r>
  <r>
    <x v="1147"/>
    <x v="6"/>
    <s v="2021-01-21"/>
    <d v="1899-12-30T10:59:31"/>
    <x v="1"/>
    <s v="N"/>
    <n v="1"/>
    <s v="N"/>
    <n v="0"/>
    <n v="1"/>
    <m/>
    <m/>
    <n v="0"/>
    <m/>
    <e v="#N/A"/>
    <s v="Unsatisfied"/>
  </r>
  <r>
    <x v="1148"/>
    <x v="7"/>
    <s v="2021-01-21"/>
    <d v="1899-12-30T11:15:22"/>
    <x v="2"/>
    <s v="Y"/>
    <n v="1"/>
    <s v="Y"/>
    <n v="1"/>
    <n v="0"/>
    <n v="68"/>
    <d v="1899-12-30T00:06:53"/>
    <n v="413"/>
    <n v="1"/>
    <s v="Very poor"/>
    <s v="Unsatisfied"/>
  </r>
  <r>
    <x v="1149"/>
    <x v="4"/>
    <s v="2021-01-21"/>
    <d v="1899-12-30T11:15:22"/>
    <x v="3"/>
    <s v="Y"/>
    <n v="1"/>
    <s v="N"/>
    <n v="0"/>
    <n v="1"/>
    <n v="46"/>
    <d v="1899-12-30T00:00:34"/>
    <n v="34"/>
    <n v="3"/>
    <s v="Average"/>
    <s v="Unsatisfied"/>
  </r>
  <r>
    <x v="1150"/>
    <x v="4"/>
    <s v="2021-01-21"/>
    <d v="1899-12-30T12:02:53"/>
    <x v="1"/>
    <s v="Y"/>
    <n v="1"/>
    <s v="Y"/>
    <n v="1"/>
    <n v="0"/>
    <n v="30"/>
    <d v="1899-12-30T00:04:59"/>
    <n v="299"/>
    <n v="3"/>
    <s v="Average"/>
    <s v="Unsatisfied"/>
  </r>
  <r>
    <x v="1151"/>
    <x v="6"/>
    <s v="2021-01-21"/>
    <d v="1899-12-30T12:02:53"/>
    <x v="3"/>
    <s v="Y"/>
    <n v="1"/>
    <s v="Y"/>
    <n v="1"/>
    <n v="0"/>
    <n v="107"/>
    <d v="1899-12-30T00:00:50"/>
    <n v="50"/>
    <n v="4"/>
    <s v="Good"/>
    <s v="Satisfied"/>
  </r>
  <r>
    <x v="1152"/>
    <x v="3"/>
    <s v="2021-01-21"/>
    <d v="1899-12-30T12:02:53"/>
    <x v="1"/>
    <s v="Y"/>
    <n v="0"/>
    <s v="Y"/>
    <n v="1"/>
    <n v="0"/>
    <n v="122"/>
    <d v="1899-12-30T00:06:25"/>
    <n v="385"/>
    <n v="5"/>
    <s v="Excellent"/>
    <s v="Satisfied"/>
  </r>
  <r>
    <x v="1153"/>
    <x v="6"/>
    <s v="2021-01-21"/>
    <d v="1899-12-30T12:02:53"/>
    <x v="3"/>
    <s v="N"/>
    <n v="1"/>
    <s v="N"/>
    <n v="0"/>
    <n v="1"/>
    <m/>
    <m/>
    <n v="0"/>
    <m/>
    <e v="#N/A"/>
    <s v="Unsatisfied"/>
  </r>
  <r>
    <x v="1154"/>
    <x v="2"/>
    <s v="2021-01-21"/>
    <d v="1899-12-30T12:07:12"/>
    <x v="1"/>
    <s v="Y"/>
    <n v="0"/>
    <s v="Y"/>
    <n v="1"/>
    <n v="0"/>
    <n v="18"/>
    <d v="1899-12-30T00:00:37"/>
    <n v="37"/>
    <n v="5"/>
    <s v="Excellent"/>
    <s v="Satisfied"/>
  </r>
  <r>
    <x v="1155"/>
    <x v="5"/>
    <s v="2021-01-21"/>
    <d v="1899-12-30T12:07:12"/>
    <x v="4"/>
    <s v="N"/>
    <n v="0"/>
    <s v="N"/>
    <n v="0"/>
    <n v="1"/>
    <m/>
    <m/>
    <n v="0"/>
    <m/>
    <e v="#N/A"/>
    <s v="Unsatisfied"/>
  </r>
  <r>
    <x v="1156"/>
    <x v="5"/>
    <s v="2021-01-21"/>
    <d v="1899-12-30T15:47:31"/>
    <x v="2"/>
    <s v="N"/>
    <n v="0"/>
    <s v="N"/>
    <n v="0"/>
    <n v="1"/>
    <m/>
    <m/>
    <n v="0"/>
    <m/>
    <e v="#N/A"/>
    <s v="Unsatisfied"/>
  </r>
  <r>
    <x v="1157"/>
    <x v="5"/>
    <s v="2021-01-21"/>
    <d v="1899-12-30T15:47:31"/>
    <x v="1"/>
    <s v="N"/>
    <n v="0"/>
    <s v="N"/>
    <n v="0"/>
    <n v="1"/>
    <m/>
    <m/>
    <n v="0"/>
    <m/>
    <e v="#N/A"/>
    <s v="Unsatisfied"/>
  </r>
  <r>
    <x v="1158"/>
    <x v="6"/>
    <s v="2021-01-21"/>
    <d v="1899-12-30T15:48:58"/>
    <x v="1"/>
    <s v="N"/>
    <n v="1"/>
    <s v="N"/>
    <n v="0"/>
    <n v="1"/>
    <m/>
    <m/>
    <n v="0"/>
    <m/>
    <e v="#N/A"/>
    <s v="Unsatisfied"/>
  </r>
  <r>
    <x v="1159"/>
    <x v="2"/>
    <s v="2021-01-21"/>
    <d v="1899-12-30T15:48:58"/>
    <x v="4"/>
    <s v="Y"/>
    <n v="1"/>
    <s v="Y"/>
    <n v="1"/>
    <n v="0"/>
    <n v="99"/>
    <d v="1899-12-30T00:02:14"/>
    <n v="134"/>
    <n v="4"/>
    <s v="Good"/>
    <s v="Satisfied"/>
  </r>
  <r>
    <x v="1160"/>
    <x v="7"/>
    <s v="2021-01-21"/>
    <d v="1899-12-30T16:03:22"/>
    <x v="0"/>
    <s v="Y"/>
    <n v="0"/>
    <s v="Y"/>
    <n v="1"/>
    <n v="0"/>
    <n v="52"/>
    <d v="1899-12-30T00:01:47"/>
    <n v="107"/>
    <n v="2"/>
    <s v="Poor"/>
    <s v="Unsatisfied"/>
  </r>
  <r>
    <x v="1161"/>
    <x v="6"/>
    <s v="2021-01-21"/>
    <d v="1899-12-30T16:03:22"/>
    <x v="3"/>
    <s v="N"/>
    <n v="0"/>
    <s v="N"/>
    <n v="0"/>
    <n v="1"/>
    <m/>
    <m/>
    <n v="0"/>
    <m/>
    <e v="#N/A"/>
    <s v="Unsatisfied"/>
  </r>
  <r>
    <x v="1162"/>
    <x v="1"/>
    <s v="2021-01-21"/>
    <d v="1899-12-30T16:20:38"/>
    <x v="2"/>
    <s v="N"/>
    <n v="1"/>
    <s v="N"/>
    <n v="0"/>
    <n v="1"/>
    <m/>
    <m/>
    <n v="0"/>
    <m/>
    <e v="#N/A"/>
    <s v="Unsatisfied"/>
  </r>
  <r>
    <x v="1163"/>
    <x v="4"/>
    <s v="2021-01-21"/>
    <d v="1899-12-30T16:20:38"/>
    <x v="0"/>
    <s v="Y"/>
    <n v="1"/>
    <s v="Y"/>
    <n v="1"/>
    <n v="0"/>
    <n v="79"/>
    <d v="1899-12-30T00:00:47"/>
    <n v="47"/>
    <n v="3"/>
    <s v="Average"/>
    <s v="Unsatisfied"/>
  </r>
  <r>
    <x v="1164"/>
    <x v="6"/>
    <s v="2021-01-21"/>
    <d v="1899-12-30T16:29:17"/>
    <x v="4"/>
    <s v="Y"/>
    <n v="1"/>
    <s v="Y"/>
    <n v="1"/>
    <n v="0"/>
    <n v="112"/>
    <d v="1899-12-30T00:02:51"/>
    <n v="171"/>
    <n v="5"/>
    <s v="Excellent"/>
    <s v="Satisfied"/>
  </r>
  <r>
    <x v="1165"/>
    <x v="0"/>
    <s v="2021-01-21"/>
    <d v="1899-12-30T16:29:17"/>
    <x v="2"/>
    <s v="Y"/>
    <n v="1"/>
    <s v="Y"/>
    <n v="1"/>
    <n v="0"/>
    <n v="16"/>
    <d v="1899-12-30T00:04:23"/>
    <n v="263"/>
    <n v="3"/>
    <s v="Average"/>
    <s v="Unsatisfied"/>
  </r>
  <r>
    <x v="1166"/>
    <x v="5"/>
    <s v="2021-01-21"/>
    <d v="1899-12-30T16:46:34"/>
    <x v="0"/>
    <s v="Y"/>
    <n v="1"/>
    <s v="Y"/>
    <n v="1"/>
    <n v="0"/>
    <n v="22"/>
    <d v="1899-12-30T00:06:58"/>
    <n v="418"/>
    <n v="3"/>
    <s v="Average"/>
    <s v="Unsatisfied"/>
  </r>
  <r>
    <x v="1167"/>
    <x v="7"/>
    <s v="2021-01-21"/>
    <d v="1899-12-30T16:46:34"/>
    <x v="0"/>
    <s v="Y"/>
    <n v="1"/>
    <s v="Y"/>
    <n v="1"/>
    <n v="0"/>
    <n v="115"/>
    <d v="1899-12-30T00:01:25"/>
    <n v="85"/>
    <n v="1"/>
    <s v="Very poor"/>
    <s v="Unsatisfied"/>
  </r>
  <r>
    <x v="1168"/>
    <x v="7"/>
    <s v="2021-01-21"/>
    <d v="1899-12-30T17:11:02"/>
    <x v="1"/>
    <s v="Y"/>
    <n v="1"/>
    <s v="Y"/>
    <n v="1"/>
    <n v="0"/>
    <n v="125"/>
    <d v="1899-12-30T00:04:37"/>
    <n v="277"/>
    <n v="4"/>
    <s v="Good"/>
    <s v="Satisfied"/>
  </r>
  <r>
    <x v="1169"/>
    <x v="6"/>
    <s v="2021-01-21"/>
    <d v="1899-12-30T17:11:02"/>
    <x v="2"/>
    <s v="Y"/>
    <n v="1"/>
    <s v="Y"/>
    <n v="1"/>
    <n v="0"/>
    <n v="68"/>
    <d v="1899-12-30T00:05:06"/>
    <n v="306"/>
    <n v="3"/>
    <s v="Average"/>
    <s v="Unsatisfied"/>
  </r>
  <r>
    <x v="1170"/>
    <x v="4"/>
    <s v="2021-01-21"/>
    <d v="1899-12-30T17:26:53"/>
    <x v="1"/>
    <s v="Y"/>
    <n v="0"/>
    <s v="Y"/>
    <n v="1"/>
    <n v="0"/>
    <n v="44"/>
    <d v="1899-12-30T00:01:16"/>
    <n v="76"/>
    <n v="4"/>
    <s v="Good"/>
    <s v="Satisfied"/>
  </r>
  <r>
    <x v="1171"/>
    <x v="1"/>
    <s v="2021-01-21"/>
    <d v="1899-12-30T17:26:53"/>
    <x v="1"/>
    <s v="N"/>
    <n v="1"/>
    <s v="N"/>
    <n v="0"/>
    <n v="1"/>
    <m/>
    <m/>
    <n v="0"/>
    <m/>
    <e v="#N/A"/>
    <s v="Unsatisfied"/>
  </r>
  <r>
    <x v="1172"/>
    <x v="2"/>
    <s v="2021-01-21"/>
    <d v="1899-12-30T17:26:53"/>
    <x v="4"/>
    <s v="Y"/>
    <n v="1"/>
    <s v="Y"/>
    <n v="1"/>
    <n v="0"/>
    <n v="119"/>
    <d v="1899-12-30T00:00:42"/>
    <n v="42"/>
    <n v="4"/>
    <s v="Good"/>
    <s v="Satisfied"/>
  </r>
  <r>
    <x v="1173"/>
    <x v="6"/>
    <s v="2021-01-21"/>
    <d v="1899-12-30T17:26:53"/>
    <x v="4"/>
    <s v="Y"/>
    <n v="1"/>
    <s v="Y"/>
    <n v="1"/>
    <n v="0"/>
    <n v="62"/>
    <d v="1899-12-30T00:00:54"/>
    <n v="54"/>
    <n v="5"/>
    <s v="Excellent"/>
    <s v="Satisfied"/>
  </r>
  <r>
    <x v="1174"/>
    <x v="3"/>
    <s v="2021-01-21"/>
    <d v="1899-12-30T17:26:53"/>
    <x v="4"/>
    <s v="Y"/>
    <n v="0"/>
    <s v="Y"/>
    <n v="1"/>
    <n v="0"/>
    <n v="84"/>
    <d v="1899-12-30T00:06:04"/>
    <n v="364"/>
    <n v="5"/>
    <s v="Excellent"/>
    <s v="Satisfied"/>
  </r>
  <r>
    <x v="1175"/>
    <x v="6"/>
    <s v="2021-01-21"/>
    <d v="1899-12-30T17:26:53"/>
    <x v="1"/>
    <s v="N"/>
    <n v="1"/>
    <s v="N"/>
    <n v="0"/>
    <n v="1"/>
    <m/>
    <m/>
    <n v="0"/>
    <m/>
    <e v="#N/A"/>
    <s v="Unsatisfied"/>
  </r>
  <r>
    <x v="1176"/>
    <x v="3"/>
    <s v="2021-01-21"/>
    <d v="1899-12-30T17:36:58"/>
    <x v="4"/>
    <s v="Y"/>
    <n v="1"/>
    <s v="Y"/>
    <n v="1"/>
    <n v="0"/>
    <n v="75"/>
    <d v="1899-12-30T00:06:28"/>
    <n v="388"/>
    <n v="4"/>
    <s v="Good"/>
    <s v="Satisfied"/>
  </r>
  <r>
    <x v="1177"/>
    <x v="6"/>
    <s v="2021-01-21"/>
    <d v="1899-12-30T17:36:58"/>
    <x v="2"/>
    <s v="Y"/>
    <n v="0"/>
    <s v="Y"/>
    <n v="1"/>
    <n v="0"/>
    <n v="114"/>
    <d v="1899-12-30T00:02:54"/>
    <n v="174"/>
    <n v="4"/>
    <s v="Good"/>
    <s v="Satisfied"/>
  </r>
  <r>
    <x v="1178"/>
    <x v="7"/>
    <s v="2021-01-21"/>
    <d v="1899-12-30T17:38:24"/>
    <x v="1"/>
    <s v="N"/>
    <n v="1"/>
    <s v="N"/>
    <n v="0"/>
    <n v="1"/>
    <m/>
    <m/>
    <n v="0"/>
    <m/>
    <e v="#N/A"/>
    <s v="Unsatisfied"/>
  </r>
  <r>
    <x v="1179"/>
    <x v="2"/>
    <s v="2021-01-21"/>
    <d v="1899-12-30T17:38:24"/>
    <x v="3"/>
    <s v="Y"/>
    <n v="0"/>
    <s v="Y"/>
    <n v="1"/>
    <n v="0"/>
    <n v="21"/>
    <d v="1899-12-30T00:02:10"/>
    <n v="130"/>
    <n v="4"/>
    <s v="Good"/>
    <s v="Satisfied"/>
  </r>
  <r>
    <x v="1180"/>
    <x v="2"/>
    <s v="2021-01-22"/>
    <d v="1899-12-30T09:11:31"/>
    <x v="1"/>
    <s v="N"/>
    <n v="1"/>
    <s v="N"/>
    <n v="0"/>
    <n v="1"/>
    <m/>
    <m/>
    <n v="0"/>
    <m/>
    <e v="#N/A"/>
    <s v="Unsatisfied"/>
  </r>
  <r>
    <x v="1181"/>
    <x v="0"/>
    <s v="2021-01-22"/>
    <d v="1899-12-30T09:11:31"/>
    <x v="3"/>
    <s v="Y"/>
    <n v="1"/>
    <s v="Y"/>
    <n v="1"/>
    <n v="0"/>
    <n v="20"/>
    <d v="1899-12-30T00:01:08"/>
    <n v="68"/>
    <n v="3"/>
    <s v="Average"/>
    <s v="Unsatisfied"/>
  </r>
  <r>
    <x v="1182"/>
    <x v="0"/>
    <s v="2021-01-22"/>
    <d v="1899-12-30T09:11:31"/>
    <x v="1"/>
    <s v="Y"/>
    <n v="1"/>
    <s v="Y"/>
    <n v="1"/>
    <n v="0"/>
    <n v="112"/>
    <d v="1899-12-30T00:03:37"/>
    <n v="217"/>
    <n v="1"/>
    <s v="Very poor"/>
    <s v="Unsatisfied"/>
  </r>
  <r>
    <x v="1183"/>
    <x v="1"/>
    <s v="2021-01-22"/>
    <d v="1899-12-30T09:11:31"/>
    <x v="4"/>
    <s v="Y"/>
    <n v="1"/>
    <s v="Y"/>
    <n v="1"/>
    <n v="0"/>
    <n v="85"/>
    <d v="1899-12-30T00:05:24"/>
    <n v="324"/>
    <n v="4"/>
    <s v="Good"/>
    <s v="Satisfied"/>
  </r>
  <r>
    <x v="1184"/>
    <x v="6"/>
    <s v="2021-01-22"/>
    <d v="1899-12-30T09:24:29"/>
    <x v="3"/>
    <s v="Y"/>
    <n v="1"/>
    <s v="Y"/>
    <n v="1"/>
    <n v="0"/>
    <n v="34"/>
    <d v="1899-12-30T00:06:07"/>
    <n v="367"/>
    <n v="3"/>
    <s v="Average"/>
    <s v="Unsatisfied"/>
  </r>
  <r>
    <x v="1185"/>
    <x v="0"/>
    <s v="2021-01-22"/>
    <d v="1899-12-30T09:24:29"/>
    <x v="4"/>
    <s v="Y"/>
    <n v="1"/>
    <s v="Y"/>
    <n v="1"/>
    <n v="0"/>
    <n v="53"/>
    <d v="1899-12-30T00:05:02"/>
    <n v="302"/>
    <n v="4"/>
    <s v="Good"/>
    <s v="Satisfied"/>
  </r>
  <r>
    <x v="1186"/>
    <x v="6"/>
    <s v="2021-01-22"/>
    <d v="1899-12-30T09:48:58"/>
    <x v="4"/>
    <s v="Y"/>
    <n v="1"/>
    <s v="Y"/>
    <n v="1"/>
    <n v="0"/>
    <n v="103"/>
    <d v="1899-12-30T00:02:14"/>
    <n v="134"/>
    <n v="5"/>
    <s v="Excellent"/>
    <s v="Satisfied"/>
  </r>
  <r>
    <x v="1187"/>
    <x v="1"/>
    <s v="2021-01-22"/>
    <d v="1899-12-30T09:48:58"/>
    <x v="0"/>
    <s v="Y"/>
    <n v="1"/>
    <s v="Y"/>
    <n v="1"/>
    <n v="0"/>
    <n v="98"/>
    <d v="1899-12-30T00:06:53"/>
    <n v="413"/>
    <n v="4"/>
    <s v="Good"/>
    <s v="Satisfied"/>
  </r>
  <r>
    <x v="1188"/>
    <x v="1"/>
    <s v="2021-01-22"/>
    <d v="1899-12-30T09:59:02"/>
    <x v="1"/>
    <s v="Y"/>
    <n v="1"/>
    <s v="Y"/>
    <n v="1"/>
    <n v="0"/>
    <n v="23"/>
    <d v="1899-12-30T00:04:44"/>
    <n v="284"/>
    <n v="1"/>
    <s v="Very poor"/>
    <s v="Unsatisfied"/>
  </r>
  <r>
    <x v="1189"/>
    <x v="6"/>
    <s v="2021-01-22"/>
    <d v="1899-12-30T09:59:02"/>
    <x v="3"/>
    <s v="Y"/>
    <n v="0"/>
    <s v="Y"/>
    <n v="1"/>
    <n v="0"/>
    <n v="53"/>
    <d v="1899-12-30T00:01:17"/>
    <n v="77"/>
    <n v="2"/>
    <s v="Poor"/>
    <s v="Unsatisfied"/>
  </r>
  <r>
    <x v="1190"/>
    <x v="1"/>
    <s v="2021-01-22"/>
    <d v="1899-12-30T10:37:55"/>
    <x v="1"/>
    <s v="N"/>
    <n v="1"/>
    <s v="N"/>
    <n v="0"/>
    <n v="1"/>
    <m/>
    <m/>
    <n v="0"/>
    <m/>
    <e v="#N/A"/>
    <s v="Unsatisfied"/>
  </r>
  <r>
    <x v="1191"/>
    <x v="0"/>
    <s v="2021-01-22"/>
    <d v="1899-12-30T10:37:55"/>
    <x v="0"/>
    <s v="Y"/>
    <n v="1"/>
    <s v="N"/>
    <n v="0"/>
    <n v="1"/>
    <n v="55"/>
    <d v="1899-12-30T00:04:40"/>
    <n v="280"/>
    <n v="4"/>
    <s v="Good"/>
    <s v="Satisfied"/>
  </r>
  <r>
    <x v="1192"/>
    <x v="6"/>
    <s v="2021-01-22"/>
    <d v="1899-12-30T11:39:50"/>
    <x v="3"/>
    <s v="Y"/>
    <n v="1"/>
    <s v="Y"/>
    <n v="1"/>
    <n v="0"/>
    <n v="77"/>
    <d v="1899-12-30T00:05:02"/>
    <n v="302"/>
    <n v="5"/>
    <s v="Excellent"/>
    <s v="Satisfied"/>
  </r>
  <r>
    <x v="1193"/>
    <x v="1"/>
    <s v="2021-01-22"/>
    <d v="1899-12-30T11:39:50"/>
    <x v="1"/>
    <s v="Y"/>
    <n v="0"/>
    <s v="Y"/>
    <n v="1"/>
    <n v="0"/>
    <n v="46"/>
    <d v="1899-12-30T00:06:05"/>
    <n v="365"/>
    <n v="3"/>
    <s v="Average"/>
    <s v="Unsatisfied"/>
  </r>
  <r>
    <x v="1194"/>
    <x v="3"/>
    <s v="2021-01-22"/>
    <d v="1899-12-30T11:42:43"/>
    <x v="1"/>
    <s v="N"/>
    <n v="1"/>
    <s v="N"/>
    <n v="0"/>
    <n v="1"/>
    <m/>
    <m/>
    <n v="0"/>
    <m/>
    <e v="#N/A"/>
    <s v="Unsatisfied"/>
  </r>
  <r>
    <x v="1195"/>
    <x v="6"/>
    <s v="2021-01-22"/>
    <d v="1899-12-30T11:42:43"/>
    <x v="2"/>
    <s v="Y"/>
    <n v="1"/>
    <s v="Y"/>
    <n v="1"/>
    <n v="0"/>
    <n v="39"/>
    <d v="1899-12-30T00:05:05"/>
    <n v="305"/>
    <n v="4"/>
    <s v="Good"/>
    <s v="Satisfied"/>
  </r>
  <r>
    <x v="1196"/>
    <x v="3"/>
    <s v="2021-01-22"/>
    <d v="1899-12-30T11:55:41"/>
    <x v="2"/>
    <s v="Y"/>
    <n v="1"/>
    <s v="Y"/>
    <n v="1"/>
    <n v="0"/>
    <n v="13"/>
    <d v="1899-12-30T00:07:00"/>
    <n v="420"/>
    <n v="3"/>
    <s v="Average"/>
    <s v="Unsatisfied"/>
  </r>
  <r>
    <x v="1197"/>
    <x v="4"/>
    <s v="2021-01-22"/>
    <d v="1899-12-30T11:55:41"/>
    <x v="3"/>
    <s v="Y"/>
    <n v="1"/>
    <s v="Y"/>
    <n v="1"/>
    <n v="0"/>
    <n v="84"/>
    <d v="1899-12-30T00:05:34"/>
    <n v="334"/>
    <n v="5"/>
    <s v="Excellent"/>
    <s v="Satisfied"/>
  </r>
  <r>
    <x v="1198"/>
    <x v="7"/>
    <s v="2021-01-22"/>
    <d v="1899-12-30T11:55:41"/>
    <x v="3"/>
    <s v="Y"/>
    <n v="1"/>
    <s v="Y"/>
    <n v="1"/>
    <n v="0"/>
    <n v="60"/>
    <d v="1899-12-30T00:04:46"/>
    <n v="286"/>
    <n v="3"/>
    <s v="Average"/>
    <s v="Unsatisfied"/>
  </r>
  <r>
    <x v="1199"/>
    <x v="7"/>
    <s v="2021-01-22"/>
    <d v="1899-12-30T11:55:41"/>
    <x v="3"/>
    <s v="Y"/>
    <n v="0"/>
    <s v="Y"/>
    <n v="1"/>
    <n v="0"/>
    <n v="32"/>
    <d v="1899-12-30T00:00:35"/>
    <n v="35"/>
    <n v="5"/>
    <s v="Excellent"/>
    <s v="Satisfied"/>
  </r>
  <r>
    <x v="1200"/>
    <x v="2"/>
    <s v="2021-01-22"/>
    <d v="1899-12-30T12:47:31"/>
    <x v="1"/>
    <s v="N"/>
    <n v="0"/>
    <s v="N"/>
    <n v="0"/>
    <n v="1"/>
    <m/>
    <m/>
    <n v="0"/>
    <m/>
    <e v="#N/A"/>
    <s v="Unsatisfied"/>
  </r>
  <r>
    <x v="1201"/>
    <x v="3"/>
    <s v="2021-01-22"/>
    <d v="1899-12-30T12:47:31"/>
    <x v="0"/>
    <s v="N"/>
    <n v="0"/>
    <s v="N"/>
    <n v="0"/>
    <n v="1"/>
    <m/>
    <m/>
    <n v="0"/>
    <m/>
    <e v="#N/A"/>
    <s v="Unsatisfied"/>
  </r>
  <r>
    <x v="1202"/>
    <x v="5"/>
    <s v="2021-01-22"/>
    <d v="1899-12-30T14:19:41"/>
    <x v="3"/>
    <s v="N"/>
    <n v="1"/>
    <s v="N"/>
    <n v="0"/>
    <n v="1"/>
    <m/>
    <m/>
    <n v="0"/>
    <m/>
    <e v="#N/A"/>
    <s v="Unsatisfied"/>
  </r>
  <r>
    <x v="1203"/>
    <x v="7"/>
    <s v="2021-01-22"/>
    <d v="1899-12-30T14:19:41"/>
    <x v="2"/>
    <s v="Y"/>
    <n v="1"/>
    <s v="Y"/>
    <n v="1"/>
    <n v="0"/>
    <n v="67"/>
    <d v="1899-12-30T00:06:42"/>
    <n v="402"/>
    <n v="4"/>
    <s v="Good"/>
    <s v="Satisfied"/>
  </r>
  <r>
    <x v="1204"/>
    <x v="2"/>
    <s v="2021-01-22"/>
    <d v="1899-12-30T14:22:34"/>
    <x v="4"/>
    <s v="Y"/>
    <n v="1"/>
    <s v="N"/>
    <n v="0"/>
    <n v="1"/>
    <n v="94"/>
    <d v="1899-12-30T00:03:58"/>
    <n v="238"/>
    <n v="4"/>
    <s v="Good"/>
    <s v="Satisfied"/>
  </r>
  <r>
    <x v="1205"/>
    <x v="2"/>
    <s v="2021-01-22"/>
    <d v="1899-12-30T14:22:34"/>
    <x v="4"/>
    <s v="Y"/>
    <n v="1"/>
    <s v="Y"/>
    <n v="1"/>
    <n v="0"/>
    <n v="92"/>
    <d v="1899-12-30T00:06:10"/>
    <n v="370"/>
    <n v="1"/>
    <s v="Very poor"/>
    <s v="Unsatisfied"/>
  </r>
  <r>
    <x v="1206"/>
    <x v="1"/>
    <s v="2021-01-22"/>
    <d v="1899-12-30T14:44:10"/>
    <x v="4"/>
    <s v="Y"/>
    <n v="1"/>
    <s v="Y"/>
    <n v="1"/>
    <n v="0"/>
    <n v="35"/>
    <d v="1899-12-30T00:01:10"/>
    <n v="70"/>
    <n v="3"/>
    <s v="Average"/>
    <s v="Unsatisfied"/>
  </r>
  <r>
    <x v="1207"/>
    <x v="0"/>
    <s v="2021-01-22"/>
    <d v="1899-12-30T14:44:10"/>
    <x v="3"/>
    <s v="Y"/>
    <n v="0"/>
    <s v="Y"/>
    <n v="1"/>
    <n v="0"/>
    <n v="57"/>
    <d v="1899-12-30T00:01:21"/>
    <n v="81"/>
    <n v="5"/>
    <s v="Excellent"/>
    <s v="Satisfied"/>
  </r>
  <r>
    <x v="1208"/>
    <x v="2"/>
    <s v="2021-01-22"/>
    <d v="1899-12-30T14:48:29"/>
    <x v="4"/>
    <s v="N"/>
    <n v="1"/>
    <s v="N"/>
    <n v="0"/>
    <n v="1"/>
    <m/>
    <m/>
    <n v="0"/>
    <m/>
    <e v="#N/A"/>
    <s v="Unsatisfied"/>
  </r>
  <r>
    <x v="1209"/>
    <x v="4"/>
    <s v="2021-01-22"/>
    <d v="1899-12-30T14:48:29"/>
    <x v="3"/>
    <s v="Y"/>
    <n v="1"/>
    <s v="Y"/>
    <n v="1"/>
    <n v="0"/>
    <n v="15"/>
    <d v="1899-12-30T00:04:55"/>
    <n v="295"/>
    <n v="4"/>
    <s v="Good"/>
    <s v="Satisfied"/>
  </r>
  <r>
    <x v="1210"/>
    <x v="1"/>
    <s v="2021-01-22"/>
    <d v="1899-12-30T14:49:55"/>
    <x v="3"/>
    <s v="Y"/>
    <n v="1"/>
    <s v="N"/>
    <n v="0"/>
    <n v="1"/>
    <n v="54"/>
    <d v="1899-12-30T00:03:15"/>
    <n v="195"/>
    <n v="5"/>
    <s v="Excellent"/>
    <s v="Satisfied"/>
  </r>
  <r>
    <x v="1211"/>
    <x v="3"/>
    <s v="2021-01-22"/>
    <d v="1899-12-30T14:49:55"/>
    <x v="2"/>
    <s v="Y"/>
    <n v="0"/>
    <s v="Y"/>
    <n v="1"/>
    <n v="0"/>
    <n v="99"/>
    <d v="1899-12-30T00:01:00"/>
    <n v="60"/>
    <n v="1"/>
    <s v="Very poor"/>
    <s v="Unsatisfied"/>
  </r>
  <r>
    <x v="1212"/>
    <x v="6"/>
    <s v="2021-01-22"/>
    <d v="1899-12-30T15:30:14"/>
    <x v="0"/>
    <s v="N"/>
    <n v="0"/>
    <s v="N"/>
    <n v="0"/>
    <n v="1"/>
    <m/>
    <m/>
    <n v="0"/>
    <m/>
    <e v="#N/A"/>
    <s v="Unsatisfied"/>
  </r>
  <r>
    <x v="1213"/>
    <x v="4"/>
    <s v="2021-01-22"/>
    <d v="1899-12-30T15:30:14"/>
    <x v="4"/>
    <s v="N"/>
    <n v="0"/>
    <s v="N"/>
    <n v="0"/>
    <n v="1"/>
    <m/>
    <m/>
    <n v="0"/>
    <m/>
    <e v="#N/A"/>
    <s v="Unsatisfied"/>
  </r>
  <r>
    <x v="1214"/>
    <x v="6"/>
    <s v="2021-01-22"/>
    <d v="1899-12-30T15:56:10"/>
    <x v="4"/>
    <s v="N"/>
    <n v="0"/>
    <s v="N"/>
    <n v="0"/>
    <n v="1"/>
    <m/>
    <m/>
    <n v="0"/>
    <m/>
    <e v="#N/A"/>
    <s v="Unsatisfied"/>
  </r>
  <r>
    <x v="1215"/>
    <x v="6"/>
    <s v="2021-01-22"/>
    <d v="1899-12-30T15:56:10"/>
    <x v="3"/>
    <s v="N"/>
    <n v="0"/>
    <s v="N"/>
    <n v="0"/>
    <n v="1"/>
    <m/>
    <m/>
    <n v="0"/>
    <m/>
    <e v="#N/A"/>
    <s v="Unsatisfied"/>
  </r>
  <r>
    <x v="1216"/>
    <x v="6"/>
    <s v="2021-01-22"/>
    <d v="1899-12-30T16:01:55"/>
    <x v="2"/>
    <s v="N"/>
    <n v="1"/>
    <s v="N"/>
    <n v="0"/>
    <n v="1"/>
    <m/>
    <m/>
    <n v="0"/>
    <m/>
    <e v="#N/A"/>
    <s v="Unsatisfied"/>
  </r>
  <r>
    <x v="1217"/>
    <x v="1"/>
    <s v="2021-01-22"/>
    <d v="1899-12-30T16:01:55"/>
    <x v="4"/>
    <s v="Y"/>
    <n v="0"/>
    <s v="Y"/>
    <n v="1"/>
    <n v="0"/>
    <n v="78"/>
    <d v="1899-12-30T00:01:05"/>
    <n v="65"/>
    <n v="5"/>
    <s v="Excellent"/>
    <s v="Satisfied"/>
  </r>
  <r>
    <x v="1218"/>
    <x v="3"/>
    <s v="2021-01-22"/>
    <d v="1899-12-30T16:39:22"/>
    <x v="3"/>
    <s v="N"/>
    <n v="1"/>
    <s v="N"/>
    <n v="0"/>
    <n v="1"/>
    <m/>
    <m/>
    <n v="0"/>
    <m/>
    <e v="#N/A"/>
    <s v="Unsatisfied"/>
  </r>
  <r>
    <x v="1219"/>
    <x v="4"/>
    <s v="2021-01-22"/>
    <d v="1899-12-30T16:39:22"/>
    <x v="2"/>
    <s v="Y"/>
    <n v="0"/>
    <s v="N"/>
    <n v="0"/>
    <n v="1"/>
    <n v="35"/>
    <d v="1899-12-30T00:05:09"/>
    <n v="309"/>
    <n v="5"/>
    <s v="Excellent"/>
    <s v="Satisfied"/>
  </r>
  <r>
    <x v="1220"/>
    <x v="1"/>
    <s v="2021-01-22"/>
    <d v="1899-12-30T16:50:53"/>
    <x v="0"/>
    <s v="N"/>
    <n v="1"/>
    <s v="N"/>
    <n v="0"/>
    <n v="1"/>
    <m/>
    <m/>
    <n v="0"/>
    <m/>
    <e v="#N/A"/>
    <s v="Unsatisfied"/>
  </r>
  <r>
    <x v="1221"/>
    <x v="2"/>
    <s v="2021-01-22"/>
    <d v="1899-12-30T16:50:53"/>
    <x v="0"/>
    <s v="Y"/>
    <n v="1"/>
    <s v="Y"/>
    <n v="1"/>
    <n v="0"/>
    <n v="33"/>
    <d v="1899-12-30T00:06:09"/>
    <n v="369"/>
    <n v="5"/>
    <s v="Excellent"/>
    <s v="Satisfied"/>
  </r>
  <r>
    <x v="1222"/>
    <x v="3"/>
    <s v="2021-01-22"/>
    <d v="1899-12-30T16:56:38"/>
    <x v="4"/>
    <s v="Y"/>
    <n v="1"/>
    <s v="Y"/>
    <n v="1"/>
    <n v="0"/>
    <n v="72"/>
    <d v="1899-12-30T00:04:09"/>
    <n v="249"/>
    <n v="5"/>
    <s v="Excellent"/>
    <s v="Satisfied"/>
  </r>
  <r>
    <x v="1223"/>
    <x v="5"/>
    <s v="2021-01-22"/>
    <d v="1899-12-30T16:56:38"/>
    <x v="1"/>
    <s v="Y"/>
    <n v="0"/>
    <s v="N"/>
    <n v="0"/>
    <n v="1"/>
    <n v="82"/>
    <d v="1899-12-30T00:05:02"/>
    <n v="302"/>
    <n v="1"/>
    <s v="Very poor"/>
    <s v="Unsatisfied"/>
  </r>
  <r>
    <x v="1224"/>
    <x v="3"/>
    <s v="2021-01-22"/>
    <d v="1899-12-30T17:25:26"/>
    <x v="3"/>
    <s v="N"/>
    <n v="1"/>
    <s v="N"/>
    <n v="0"/>
    <n v="1"/>
    <m/>
    <m/>
    <n v="0"/>
    <m/>
    <e v="#N/A"/>
    <s v="Unsatisfied"/>
  </r>
  <r>
    <x v="1225"/>
    <x v="3"/>
    <s v="2021-01-22"/>
    <d v="1899-12-30T17:25:26"/>
    <x v="2"/>
    <s v="Y"/>
    <n v="1"/>
    <s v="Y"/>
    <n v="1"/>
    <n v="0"/>
    <n v="115"/>
    <d v="1899-12-30T00:04:12"/>
    <n v="252"/>
    <n v="5"/>
    <s v="Excellent"/>
    <s v="Satisfied"/>
  </r>
  <r>
    <x v="1226"/>
    <x v="0"/>
    <s v="2021-01-22"/>
    <d v="1899-12-30T17:38:24"/>
    <x v="4"/>
    <s v="Y"/>
    <n v="0"/>
    <s v="Y"/>
    <n v="1"/>
    <n v="0"/>
    <n v="64"/>
    <d v="1899-12-30T00:01:42"/>
    <n v="102"/>
    <n v="3"/>
    <s v="Average"/>
    <s v="Unsatisfied"/>
  </r>
  <r>
    <x v="1227"/>
    <x v="6"/>
    <s v="2021-01-22"/>
    <d v="1899-12-30T17:38:24"/>
    <x v="1"/>
    <s v="N"/>
    <n v="1"/>
    <s v="N"/>
    <n v="0"/>
    <n v="1"/>
    <m/>
    <m/>
    <n v="0"/>
    <m/>
    <e v="#N/A"/>
    <s v="Unsatisfied"/>
  </r>
  <r>
    <x v="1228"/>
    <x v="4"/>
    <s v="2021-01-22"/>
    <d v="1899-12-30T17:47:02"/>
    <x v="2"/>
    <s v="Y"/>
    <n v="1"/>
    <s v="Y"/>
    <n v="1"/>
    <n v="0"/>
    <n v="71"/>
    <d v="1899-12-30T00:04:01"/>
    <n v="241"/>
    <n v="2"/>
    <s v="Poor"/>
    <s v="Unsatisfied"/>
  </r>
  <r>
    <x v="1229"/>
    <x v="1"/>
    <s v="2021-01-22"/>
    <d v="1899-12-30T17:47:02"/>
    <x v="4"/>
    <s v="Y"/>
    <n v="1"/>
    <s v="N"/>
    <n v="0"/>
    <n v="1"/>
    <n v="50"/>
    <d v="1899-12-30T00:05:08"/>
    <n v="308"/>
    <n v="3"/>
    <s v="Average"/>
    <s v="Unsatisfied"/>
  </r>
  <r>
    <x v="1230"/>
    <x v="3"/>
    <s v="2021-01-23"/>
    <d v="1899-12-30T09:31:41"/>
    <x v="4"/>
    <s v="Y"/>
    <n v="1"/>
    <s v="Y"/>
    <n v="1"/>
    <n v="0"/>
    <n v="116"/>
    <d v="1899-12-30T00:01:13"/>
    <n v="73"/>
    <n v="2"/>
    <s v="Poor"/>
    <s v="Unsatisfied"/>
  </r>
  <r>
    <x v="1231"/>
    <x v="6"/>
    <s v="2021-01-23"/>
    <d v="1899-12-30T09:31:41"/>
    <x v="3"/>
    <s v="Y"/>
    <n v="1"/>
    <s v="Y"/>
    <n v="1"/>
    <n v="0"/>
    <n v="52"/>
    <d v="1899-12-30T00:01:27"/>
    <n v="87"/>
    <n v="5"/>
    <s v="Excellent"/>
    <s v="Satisfied"/>
  </r>
  <r>
    <x v="1232"/>
    <x v="3"/>
    <s v="2021-01-23"/>
    <d v="1899-12-30T09:40:19"/>
    <x v="1"/>
    <s v="Y"/>
    <n v="1"/>
    <s v="Y"/>
    <n v="1"/>
    <n v="0"/>
    <n v="112"/>
    <d v="1899-12-30T00:03:37"/>
    <n v="217"/>
    <n v="5"/>
    <s v="Excellent"/>
    <s v="Satisfied"/>
  </r>
  <r>
    <x v="1233"/>
    <x v="2"/>
    <s v="2021-01-23"/>
    <d v="1899-12-30T09:40:19"/>
    <x v="3"/>
    <s v="Y"/>
    <n v="1"/>
    <s v="Y"/>
    <n v="1"/>
    <n v="0"/>
    <n v="116"/>
    <d v="1899-12-30T00:02:42"/>
    <n v="162"/>
    <n v="3"/>
    <s v="Average"/>
    <s v="Unsatisfied"/>
  </r>
  <r>
    <x v="1234"/>
    <x v="1"/>
    <s v="2021-01-23"/>
    <d v="1899-12-30T09:51:50"/>
    <x v="2"/>
    <s v="Y"/>
    <n v="1"/>
    <s v="N"/>
    <n v="0"/>
    <n v="1"/>
    <n v="112"/>
    <d v="1899-12-30T00:06:18"/>
    <n v="378"/>
    <n v="2"/>
    <s v="Poor"/>
    <s v="Unsatisfied"/>
  </r>
  <r>
    <x v="1235"/>
    <x v="7"/>
    <s v="2021-01-23"/>
    <d v="1899-12-30T09:51:50"/>
    <x v="4"/>
    <s v="Y"/>
    <n v="1"/>
    <s v="Y"/>
    <n v="1"/>
    <n v="0"/>
    <n v="53"/>
    <d v="1899-12-30T00:05:46"/>
    <n v="346"/>
    <n v="4"/>
    <s v="Good"/>
    <s v="Satisfied"/>
  </r>
  <r>
    <x v="1236"/>
    <x v="0"/>
    <s v="2021-01-23"/>
    <d v="1899-12-30T09:57:36"/>
    <x v="3"/>
    <s v="Y"/>
    <n v="1"/>
    <s v="Y"/>
    <n v="1"/>
    <n v="0"/>
    <n v="12"/>
    <d v="1899-12-30T00:05:31"/>
    <n v="331"/>
    <n v="3"/>
    <s v="Average"/>
    <s v="Unsatisfied"/>
  </r>
  <r>
    <x v="1237"/>
    <x v="5"/>
    <s v="2021-01-23"/>
    <d v="1899-12-30T09:57:36"/>
    <x v="1"/>
    <s v="Y"/>
    <n v="0"/>
    <s v="N"/>
    <n v="0"/>
    <n v="1"/>
    <n v="120"/>
    <d v="1899-12-30T00:00:54"/>
    <n v="54"/>
    <n v="4"/>
    <s v="Good"/>
    <s v="Satisfied"/>
  </r>
  <r>
    <x v="1238"/>
    <x v="0"/>
    <s v="2021-01-23"/>
    <d v="1899-12-30T10:49:26"/>
    <x v="3"/>
    <s v="N"/>
    <n v="1"/>
    <s v="N"/>
    <n v="0"/>
    <n v="1"/>
    <m/>
    <m/>
    <n v="0"/>
    <m/>
    <e v="#N/A"/>
    <s v="Unsatisfied"/>
  </r>
  <r>
    <x v="1239"/>
    <x v="7"/>
    <s v="2021-01-23"/>
    <d v="1899-12-30T10:49:26"/>
    <x v="1"/>
    <s v="Y"/>
    <n v="1"/>
    <s v="Y"/>
    <n v="1"/>
    <n v="0"/>
    <n v="118"/>
    <d v="1899-12-30T00:02:49"/>
    <n v="169"/>
    <n v="4"/>
    <s v="Good"/>
    <s v="Satisfied"/>
  </r>
  <r>
    <x v="1240"/>
    <x v="4"/>
    <s v="2021-01-23"/>
    <d v="1899-12-30T11:00:58"/>
    <x v="0"/>
    <s v="Y"/>
    <n v="1"/>
    <s v="Y"/>
    <n v="1"/>
    <n v="0"/>
    <n v="121"/>
    <d v="1899-12-30T00:02:49"/>
    <n v="169"/>
    <n v="2"/>
    <s v="Poor"/>
    <s v="Unsatisfied"/>
  </r>
  <r>
    <x v="1241"/>
    <x v="6"/>
    <s v="2021-01-23"/>
    <d v="1899-12-30T11:00:58"/>
    <x v="4"/>
    <s v="Y"/>
    <n v="1"/>
    <s v="Y"/>
    <n v="1"/>
    <n v="0"/>
    <n v="83"/>
    <d v="1899-12-30T00:06:48"/>
    <n v="408"/>
    <n v="5"/>
    <s v="Excellent"/>
    <s v="Satisfied"/>
  </r>
  <r>
    <x v="1242"/>
    <x v="5"/>
    <s v="2021-01-23"/>
    <d v="1899-12-30T11:18:14"/>
    <x v="4"/>
    <s v="Y"/>
    <n v="1"/>
    <s v="Y"/>
    <n v="1"/>
    <n v="0"/>
    <n v="84"/>
    <d v="1899-12-30T00:01:21"/>
    <n v="81"/>
    <n v="5"/>
    <s v="Excellent"/>
    <s v="Satisfied"/>
  </r>
  <r>
    <x v="1243"/>
    <x v="1"/>
    <s v="2021-01-23"/>
    <d v="1899-12-30T11:18:14"/>
    <x v="2"/>
    <s v="Y"/>
    <n v="1"/>
    <s v="N"/>
    <n v="0"/>
    <n v="1"/>
    <n v="63"/>
    <d v="1899-12-30T00:05:00"/>
    <n v="300"/>
    <n v="4"/>
    <s v="Good"/>
    <s v="Satisfied"/>
  </r>
  <r>
    <x v="1244"/>
    <x v="4"/>
    <s v="2021-01-23"/>
    <d v="1899-12-30T11:29:46"/>
    <x v="1"/>
    <s v="Y"/>
    <n v="0"/>
    <s v="Y"/>
    <n v="1"/>
    <n v="0"/>
    <n v="33"/>
    <d v="1899-12-30T00:03:29"/>
    <n v="209"/>
    <n v="3"/>
    <s v="Average"/>
    <s v="Unsatisfied"/>
  </r>
  <r>
    <x v="1245"/>
    <x v="7"/>
    <s v="2021-01-23"/>
    <d v="1899-12-30T11:29:46"/>
    <x v="0"/>
    <s v="N"/>
    <n v="1"/>
    <s v="N"/>
    <n v="0"/>
    <n v="1"/>
    <m/>
    <m/>
    <n v="0"/>
    <m/>
    <e v="#N/A"/>
    <s v="Unsatisfied"/>
  </r>
  <r>
    <x v="1246"/>
    <x v="3"/>
    <s v="2021-01-23"/>
    <d v="1899-12-30T11:32:38"/>
    <x v="3"/>
    <s v="Y"/>
    <n v="1"/>
    <s v="N"/>
    <n v="0"/>
    <n v="1"/>
    <n v="10"/>
    <d v="1899-12-30T00:01:01"/>
    <n v="61"/>
    <n v="5"/>
    <s v="Excellent"/>
    <s v="Satisfied"/>
  </r>
  <r>
    <x v="1247"/>
    <x v="5"/>
    <s v="2021-01-23"/>
    <d v="1899-12-30T11:32:38"/>
    <x v="3"/>
    <s v="Y"/>
    <n v="1"/>
    <s v="Y"/>
    <n v="1"/>
    <n v="0"/>
    <n v="100"/>
    <d v="1899-12-30T00:00:42"/>
    <n v="42"/>
    <n v="5"/>
    <s v="Excellent"/>
    <s v="Satisfied"/>
  </r>
  <r>
    <x v="1248"/>
    <x v="0"/>
    <s v="2021-01-23"/>
    <d v="1899-12-30T11:35:31"/>
    <x v="0"/>
    <s v="Y"/>
    <n v="1"/>
    <s v="Y"/>
    <n v="1"/>
    <n v="0"/>
    <n v="110"/>
    <d v="1899-12-30T00:05:03"/>
    <n v="303"/>
    <n v="5"/>
    <s v="Excellent"/>
    <s v="Satisfied"/>
  </r>
  <r>
    <x v="1249"/>
    <x v="2"/>
    <s v="2021-01-23"/>
    <d v="1899-12-30T11:35:31"/>
    <x v="2"/>
    <s v="Y"/>
    <n v="1"/>
    <s v="Y"/>
    <n v="1"/>
    <n v="0"/>
    <n v="28"/>
    <d v="1899-12-30T00:05:16"/>
    <n v="316"/>
    <n v="2"/>
    <s v="Poor"/>
    <s v="Unsatisfied"/>
  </r>
  <r>
    <x v="1250"/>
    <x v="5"/>
    <s v="2021-01-23"/>
    <d v="1899-12-30T11:36:58"/>
    <x v="3"/>
    <s v="Y"/>
    <n v="1"/>
    <s v="Y"/>
    <n v="1"/>
    <n v="0"/>
    <n v="74"/>
    <d v="1899-12-30T00:01:15"/>
    <n v="75"/>
    <n v="3"/>
    <s v="Average"/>
    <s v="Unsatisfied"/>
  </r>
  <r>
    <x v="1251"/>
    <x v="4"/>
    <s v="2021-01-23"/>
    <d v="1899-12-30T11:36:58"/>
    <x v="3"/>
    <s v="Y"/>
    <n v="1"/>
    <s v="Y"/>
    <n v="1"/>
    <n v="0"/>
    <n v="18"/>
    <d v="1899-12-30T00:01:21"/>
    <n v="81"/>
    <n v="3"/>
    <s v="Average"/>
    <s v="Unsatisfied"/>
  </r>
  <r>
    <x v="1252"/>
    <x v="1"/>
    <s v="2021-01-23"/>
    <d v="1899-12-30T11:44:10"/>
    <x v="4"/>
    <s v="Y"/>
    <n v="0"/>
    <s v="Y"/>
    <n v="1"/>
    <n v="0"/>
    <n v="22"/>
    <d v="1899-12-30T00:06:12"/>
    <n v="372"/>
    <n v="3"/>
    <s v="Average"/>
    <s v="Unsatisfied"/>
  </r>
  <r>
    <x v="1253"/>
    <x v="0"/>
    <s v="2021-01-23"/>
    <d v="1899-12-30T11:44:10"/>
    <x v="4"/>
    <s v="N"/>
    <n v="1"/>
    <s v="N"/>
    <n v="0"/>
    <n v="1"/>
    <m/>
    <m/>
    <n v="0"/>
    <m/>
    <e v="#N/A"/>
    <s v="Unsatisfied"/>
  </r>
  <r>
    <x v="1254"/>
    <x v="6"/>
    <s v="2021-01-23"/>
    <d v="1899-12-30T11:55:41"/>
    <x v="0"/>
    <s v="Y"/>
    <n v="1"/>
    <s v="Y"/>
    <n v="1"/>
    <n v="0"/>
    <n v="15"/>
    <d v="1899-12-30T00:03:37"/>
    <n v="217"/>
    <n v="3"/>
    <s v="Average"/>
    <s v="Unsatisfied"/>
  </r>
  <r>
    <x v="1255"/>
    <x v="6"/>
    <s v="2021-01-23"/>
    <d v="1899-12-30T11:55:41"/>
    <x v="3"/>
    <s v="Y"/>
    <n v="1"/>
    <s v="Y"/>
    <n v="1"/>
    <n v="0"/>
    <n v="120"/>
    <d v="1899-12-30T00:04:12"/>
    <n v="252"/>
    <n v="2"/>
    <s v="Poor"/>
    <s v="Unsatisfied"/>
  </r>
  <r>
    <x v="1256"/>
    <x v="6"/>
    <s v="2021-01-23"/>
    <d v="1899-12-30T12:14:24"/>
    <x v="0"/>
    <s v="Y"/>
    <n v="1"/>
    <s v="Y"/>
    <n v="1"/>
    <n v="0"/>
    <n v="26"/>
    <d v="1899-12-30T00:03:47"/>
    <n v="227"/>
    <n v="3"/>
    <s v="Average"/>
    <s v="Unsatisfied"/>
  </r>
  <r>
    <x v="1257"/>
    <x v="0"/>
    <s v="2021-01-23"/>
    <d v="1899-12-30T12:14:24"/>
    <x v="2"/>
    <s v="Y"/>
    <n v="1"/>
    <s v="Y"/>
    <n v="1"/>
    <n v="0"/>
    <n v="33"/>
    <d v="1899-12-30T00:01:44"/>
    <n v="104"/>
    <n v="5"/>
    <s v="Excellent"/>
    <s v="Satisfied"/>
  </r>
  <r>
    <x v="1258"/>
    <x v="7"/>
    <s v="2021-01-23"/>
    <d v="1899-12-30T12:43:12"/>
    <x v="4"/>
    <s v="Y"/>
    <n v="1"/>
    <s v="Y"/>
    <n v="1"/>
    <n v="0"/>
    <n v="18"/>
    <d v="1899-12-30T00:01:14"/>
    <n v="74"/>
    <n v="4"/>
    <s v="Good"/>
    <s v="Satisfied"/>
  </r>
  <r>
    <x v="1259"/>
    <x v="3"/>
    <s v="2021-01-23"/>
    <d v="1899-12-30T12:43:12"/>
    <x v="2"/>
    <s v="Y"/>
    <n v="1"/>
    <s v="Y"/>
    <n v="1"/>
    <n v="0"/>
    <n v="29"/>
    <d v="1899-12-30T00:05:55"/>
    <n v="355"/>
    <n v="5"/>
    <s v="Excellent"/>
    <s v="Satisfied"/>
  </r>
  <r>
    <x v="1260"/>
    <x v="3"/>
    <s v="2021-01-23"/>
    <d v="1899-12-30T12:54:43"/>
    <x v="2"/>
    <s v="Y"/>
    <n v="0"/>
    <s v="Y"/>
    <n v="1"/>
    <n v="0"/>
    <n v="89"/>
    <d v="1899-12-30T00:01:34"/>
    <n v="94"/>
    <n v="2"/>
    <s v="Poor"/>
    <s v="Unsatisfied"/>
  </r>
  <r>
    <x v="1261"/>
    <x v="6"/>
    <s v="2021-01-23"/>
    <d v="1899-12-30T12:54:43"/>
    <x v="1"/>
    <s v="N"/>
    <n v="1"/>
    <s v="N"/>
    <n v="0"/>
    <n v="1"/>
    <m/>
    <m/>
    <n v="0"/>
    <m/>
    <e v="#N/A"/>
    <s v="Unsatisfied"/>
  </r>
  <r>
    <x v="1262"/>
    <x v="0"/>
    <s v="2021-01-23"/>
    <d v="1899-12-30T13:33:36"/>
    <x v="3"/>
    <s v="Y"/>
    <n v="1"/>
    <s v="Y"/>
    <n v="1"/>
    <n v="0"/>
    <n v="44"/>
    <d v="1899-12-30T00:03:12"/>
    <n v="192"/>
    <n v="5"/>
    <s v="Excellent"/>
    <s v="Satisfied"/>
  </r>
  <r>
    <x v="1263"/>
    <x v="0"/>
    <s v="2021-01-23"/>
    <d v="1899-12-30T13:33:36"/>
    <x v="0"/>
    <s v="Y"/>
    <n v="1"/>
    <s v="N"/>
    <n v="0"/>
    <n v="1"/>
    <n v="62"/>
    <d v="1899-12-30T00:03:33"/>
    <n v="213"/>
    <n v="4"/>
    <s v="Good"/>
    <s v="Satisfied"/>
  </r>
  <r>
    <x v="1264"/>
    <x v="7"/>
    <s v="2021-01-23"/>
    <d v="1899-12-30T13:37:55"/>
    <x v="3"/>
    <s v="Y"/>
    <n v="1"/>
    <s v="Y"/>
    <n v="1"/>
    <n v="0"/>
    <n v="29"/>
    <d v="1899-12-30T00:01:50"/>
    <n v="110"/>
    <n v="5"/>
    <s v="Excellent"/>
    <s v="Satisfied"/>
  </r>
  <r>
    <x v="1265"/>
    <x v="5"/>
    <s v="2021-01-23"/>
    <d v="1899-12-30T13:37:55"/>
    <x v="3"/>
    <s v="Y"/>
    <n v="1"/>
    <s v="Y"/>
    <n v="1"/>
    <n v="0"/>
    <n v="10"/>
    <d v="1899-12-30T00:06:42"/>
    <n v="402"/>
    <n v="5"/>
    <s v="Excellent"/>
    <s v="Satisfied"/>
  </r>
  <r>
    <x v="1266"/>
    <x v="7"/>
    <s v="2021-01-23"/>
    <d v="1899-12-30T14:13:55"/>
    <x v="2"/>
    <s v="Y"/>
    <n v="0"/>
    <s v="Y"/>
    <n v="1"/>
    <n v="0"/>
    <n v="75"/>
    <d v="1899-12-30T00:02:00"/>
    <n v="120"/>
    <n v="4"/>
    <s v="Good"/>
    <s v="Satisfied"/>
  </r>
  <r>
    <x v="1267"/>
    <x v="6"/>
    <s v="2021-01-23"/>
    <d v="1899-12-30T14:13:55"/>
    <x v="4"/>
    <s v="N"/>
    <n v="1"/>
    <s v="N"/>
    <n v="0"/>
    <n v="1"/>
    <m/>
    <m/>
    <n v="0"/>
    <m/>
    <e v="#N/A"/>
    <s v="Unsatisfied"/>
  </r>
  <r>
    <x v="1268"/>
    <x v="7"/>
    <s v="2021-01-23"/>
    <d v="1899-12-30T14:52:48"/>
    <x v="1"/>
    <s v="Y"/>
    <n v="0"/>
    <s v="Y"/>
    <n v="1"/>
    <n v="0"/>
    <n v="33"/>
    <d v="1899-12-30T00:01:06"/>
    <n v="66"/>
    <n v="5"/>
    <s v="Excellent"/>
    <s v="Satisfied"/>
  </r>
  <r>
    <x v="1269"/>
    <x v="1"/>
    <s v="2021-01-23"/>
    <d v="1899-12-30T14:52:48"/>
    <x v="1"/>
    <s v="N"/>
    <n v="1"/>
    <s v="N"/>
    <n v="0"/>
    <n v="1"/>
    <m/>
    <m/>
    <n v="0"/>
    <m/>
    <e v="#N/A"/>
    <s v="Unsatisfied"/>
  </r>
  <r>
    <x v="1270"/>
    <x v="1"/>
    <s v="2021-01-23"/>
    <d v="1899-12-30T16:01:55"/>
    <x v="2"/>
    <s v="Y"/>
    <n v="0"/>
    <s v="N"/>
    <n v="0"/>
    <n v="1"/>
    <n v="56"/>
    <d v="1899-12-30T00:01:58"/>
    <n v="118"/>
    <n v="4"/>
    <s v="Good"/>
    <s v="Satisfied"/>
  </r>
  <r>
    <x v="1271"/>
    <x v="6"/>
    <s v="2021-01-23"/>
    <d v="1899-12-30T16:01:55"/>
    <x v="3"/>
    <s v="N"/>
    <n v="1"/>
    <s v="N"/>
    <n v="0"/>
    <n v="1"/>
    <m/>
    <m/>
    <n v="0"/>
    <m/>
    <e v="#N/A"/>
    <s v="Unsatisfied"/>
  </r>
  <r>
    <x v="1272"/>
    <x v="2"/>
    <s v="2021-01-23"/>
    <d v="1899-12-30T16:13:26"/>
    <x v="0"/>
    <s v="Y"/>
    <n v="1"/>
    <s v="N"/>
    <n v="0"/>
    <n v="1"/>
    <n v="31"/>
    <d v="1899-12-30T00:00:31"/>
    <n v="31"/>
    <n v="3"/>
    <s v="Average"/>
    <s v="Unsatisfied"/>
  </r>
  <r>
    <x v="1273"/>
    <x v="3"/>
    <s v="2021-01-23"/>
    <d v="1899-12-30T16:13:26"/>
    <x v="4"/>
    <s v="Y"/>
    <n v="1"/>
    <s v="Y"/>
    <n v="1"/>
    <n v="0"/>
    <n v="56"/>
    <d v="1899-12-30T00:01:20"/>
    <n v="80"/>
    <n v="2"/>
    <s v="Poor"/>
    <s v="Unsatisfied"/>
  </r>
  <r>
    <x v="1274"/>
    <x v="4"/>
    <s v="2021-01-23"/>
    <d v="1899-12-30T16:37:55"/>
    <x v="2"/>
    <s v="Y"/>
    <n v="1"/>
    <s v="Y"/>
    <n v="1"/>
    <n v="0"/>
    <n v="53"/>
    <d v="1899-12-30T00:01:43"/>
    <n v="103"/>
    <n v="4"/>
    <s v="Good"/>
    <s v="Satisfied"/>
  </r>
  <r>
    <x v="1275"/>
    <x v="0"/>
    <s v="2021-01-23"/>
    <d v="1899-12-30T16:37:55"/>
    <x v="1"/>
    <s v="Y"/>
    <n v="1"/>
    <s v="Y"/>
    <n v="1"/>
    <n v="0"/>
    <n v="12"/>
    <d v="1899-12-30T00:05:48"/>
    <n v="348"/>
    <n v="3"/>
    <s v="Average"/>
    <s v="Unsatisfied"/>
  </r>
  <r>
    <x v="1276"/>
    <x v="2"/>
    <s v="2021-01-23"/>
    <d v="1899-12-30T16:45:07"/>
    <x v="4"/>
    <s v="Y"/>
    <n v="1"/>
    <s v="Y"/>
    <n v="1"/>
    <n v="0"/>
    <n v="53"/>
    <d v="1899-12-30T00:06:03"/>
    <n v="363"/>
    <n v="3"/>
    <s v="Average"/>
    <s v="Unsatisfied"/>
  </r>
  <r>
    <x v="1277"/>
    <x v="0"/>
    <s v="2021-01-23"/>
    <d v="1899-12-30T16:45:07"/>
    <x v="4"/>
    <s v="Y"/>
    <n v="1"/>
    <s v="Y"/>
    <n v="1"/>
    <n v="0"/>
    <n v="116"/>
    <d v="1899-12-30T00:04:58"/>
    <n v="298"/>
    <n v="3"/>
    <s v="Average"/>
    <s v="Unsatisfied"/>
  </r>
  <r>
    <x v="1278"/>
    <x v="5"/>
    <s v="2021-01-23"/>
    <d v="1899-12-30T17:24:00"/>
    <x v="2"/>
    <s v="Y"/>
    <n v="0"/>
    <s v="Y"/>
    <n v="1"/>
    <n v="0"/>
    <n v="19"/>
    <d v="1899-12-30T00:01:11"/>
    <n v="71"/>
    <n v="4"/>
    <s v="Good"/>
    <s v="Satisfied"/>
  </r>
  <r>
    <x v="1279"/>
    <x v="7"/>
    <s v="2021-01-23"/>
    <d v="1899-12-30T17:24:00"/>
    <x v="0"/>
    <s v="N"/>
    <n v="1"/>
    <s v="N"/>
    <n v="0"/>
    <n v="1"/>
    <m/>
    <m/>
    <n v="0"/>
    <m/>
    <e v="#N/A"/>
    <s v="Unsatisfied"/>
  </r>
  <r>
    <x v="1280"/>
    <x v="5"/>
    <s v="2021-01-23"/>
    <d v="1899-12-30T17:41:17"/>
    <x v="4"/>
    <s v="Y"/>
    <n v="1"/>
    <s v="Y"/>
    <n v="1"/>
    <n v="0"/>
    <n v="74"/>
    <d v="1899-12-30T00:05:54"/>
    <n v="354"/>
    <n v="2"/>
    <s v="Poor"/>
    <s v="Unsatisfied"/>
  </r>
  <r>
    <x v="1281"/>
    <x v="3"/>
    <s v="2021-01-23"/>
    <d v="1899-12-30T17:41:17"/>
    <x v="4"/>
    <s v="Y"/>
    <n v="0"/>
    <s v="Y"/>
    <n v="1"/>
    <n v="0"/>
    <n v="85"/>
    <d v="1899-12-30T00:02:44"/>
    <n v="164"/>
    <n v="3"/>
    <s v="Average"/>
    <s v="Unsatisfied"/>
  </r>
  <r>
    <x v="1282"/>
    <x v="3"/>
    <s v="2021-01-23"/>
    <d v="1899-12-30T17:44:10"/>
    <x v="0"/>
    <s v="N"/>
    <n v="0"/>
    <s v="N"/>
    <n v="0"/>
    <n v="1"/>
    <m/>
    <m/>
    <n v="0"/>
    <m/>
    <e v="#N/A"/>
    <s v="Unsatisfied"/>
  </r>
  <r>
    <x v="1283"/>
    <x v="2"/>
    <s v="2021-01-23"/>
    <d v="1899-12-30T17:44:10"/>
    <x v="2"/>
    <s v="N"/>
    <n v="0"/>
    <s v="N"/>
    <n v="0"/>
    <n v="1"/>
    <m/>
    <m/>
    <n v="0"/>
    <m/>
    <e v="#N/A"/>
    <s v="Unsatisfied"/>
  </r>
  <r>
    <x v="1284"/>
    <x v="7"/>
    <s v="2021-01-24"/>
    <d v="1899-12-30T09:05:46"/>
    <x v="2"/>
    <s v="N"/>
    <n v="1"/>
    <s v="N"/>
    <n v="0"/>
    <n v="1"/>
    <m/>
    <m/>
    <n v="0"/>
    <m/>
    <e v="#N/A"/>
    <s v="Unsatisfied"/>
  </r>
  <r>
    <x v="1285"/>
    <x v="0"/>
    <s v="2021-01-24"/>
    <d v="1899-12-30T09:05:46"/>
    <x v="4"/>
    <s v="Y"/>
    <n v="1"/>
    <s v="Y"/>
    <n v="1"/>
    <n v="0"/>
    <n v="48"/>
    <d v="1899-12-30T00:06:36"/>
    <n v="396"/>
    <n v="2"/>
    <s v="Poor"/>
    <s v="Unsatisfied"/>
  </r>
  <r>
    <x v="1286"/>
    <x v="5"/>
    <s v="2021-01-24"/>
    <d v="1899-12-30T09:05:46"/>
    <x v="2"/>
    <s v="Y"/>
    <n v="1"/>
    <s v="Y"/>
    <n v="1"/>
    <n v="0"/>
    <n v="57"/>
    <d v="1899-12-30T00:04:32"/>
    <n v="272"/>
    <n v="3"/>
    <s v="Average"/>
    <s v="Unsatisfied"/>
  </r>
  <r>
    <x v="1287"/>
    <x v="4"/>
    <s v="2021-01-24"/>
    <d v="1899-12-30T09:05:46"/>
    <x v="3"/>
    <s v="Y"/>
    <n v="1"/>
    <s v="N"/>
    <n v="0"/>
    <n v="1"/>
    <n v="116"/>
    <d v="1899-12-30T00:05:09"/>
    <n v="309"/>
    <n v="3"/>
    <s v="Average"/>
    <s v="Unsatisfied"/>
  </r>
  <r>
    <x v="1288"/>
    <x v="3"/>
    <s v="2021-01-24"/>
    <d v="1899-12-30T09:12:58"/>
    <x v="3"/>
    <s v="Y"/>
    <n v="1"/>
    <s v="Y"/>
    <n v="1"/>
    <n v="0"/>
    <n v="21"/>
    <d v="1899-12-30T00:00:50"/>
    <n v="50"/>
    <n v="1"/>
    <s v="Very poor"/>
    <s v="Unsatisfied"/>
  </r>
  <r>
    <x v="1289"/>
    <x v="6"/>
    <s v="2021-01-24"/>
    <d v="1899-12-30T09:12:58"/>
    <x v="0"/>
    <s v="Y"/>
    <n v="1"/>
    <s v="Y"/>
    <n v="1"/>
    <n v="0"/>
    <n v="87"/>
    <d v="1899-12-30T00:02:11"/>
    <n v="131"/>
    <n v="3"/>
    <s v="Average"/>
    <s v="Unsatisfied"/>
  </r>
  <r>
    <x v="1290"/>
    <x v="5"/>
    <s v="2021-01-24"/>
    <d v="1899-12-30T09:20:10"/>
    <x v="1"/>
    <s v="Y"/>
    <n v="1"/>
    <s v="Y"/>
    <n v="1"/>
    <n v="0"/>
    <n v="42"/>
    <d v="1899-12-30T00:03:56"/>
    <n v="236"/>
    <n v="3"/>
    <s v="Average"/>
    <s v="Unsatisfied"/>
  </r>
  <r>
    <x v="1291"/>
    <x v="3"/>
    <s v="2021-01-24"/>
    <d v="1899-12-30T09:20:10"/>
    <x v="1"/>
    <s v="Y"/>
    <n v="1"/>
    <s v="Y"/>
    <n v="1"/>
    <n v="0"/>
    <n v="86"/>
    <d v="1899-12-30T00:01:28"/>
    <n v="88"/>
    <n v="1"/>
    <s v="Very poor"/>
    <s v="Unsatisfied"/>
  </r>
  <r>
    <x v="1292"/>
    <x v="5"/>
    <s v="2021-01-24"/>
    <d v="1899-12-30T09:24:29"/>
    <x v="2"/>
    <s v="Y"/>
    <n v="0"/>
    <s v="Y"/>
    <n v="1"/>
    <n v="0"/>
    <n v="95"/>
    <d v="1899-12-30T00:03:05"/>
    <n v="185"/>
    <n v="5"/>
    <s v="Excellent"/>
    <s v="Satisfied"/>
  </r>
  <r>
    <x v="1293"/>
    <x v="5"/>
    <s v="2021-01-24"/>
    <d v="1899-12-30T09:24:29"/>
    <x v="0"/>
    <s v="N"/>
    <n v="1"/>
    <s v="N"/>
    <n v="0"/>
    <n v="1"/>
    <m/>
    <m/>
    <n v="0"/>
    <m/>
    <e v="#N/A"/>
    <s v="Unsatisfied"/>
  </r>
  <r>
    <x v="1294"/>
    <x v="4"/>
    <s v="2021-01-24"/>
    <d v="1899-12-30T09:54:43"/>
    <x v="1"/>
    <s v="Y"/>
    <n v="0"/>
    <s v="Y"/>
    <n v="1"/>
    <n v="0"/>
    <n v="109"/>
    <d v="1899-12-30T00:05:47"/>
    <n v="347"/>
    <n v="3"/>
    <s v="Average"/>
    <s v="Unsatisfied"/>
  </r>
  <r>
    <x v="1295"/>
    <x v="3"/>
    <s v="2021-01-24"/>
    <d v="1899-12-30T09:54:43"/>
    <x v="2"/>
    <s v="N"/>
    <n v="1"/>
    <s v="N"/>
    <n v="0"/>
    <n v="1"/>
    <m/>
    <m/>
    <n v="0"/>
    <m/>
    <e v="#N/A"/>
    <s v="Unsatisfied"/>
  </r>
  <r>
    <x v="1296"/>
    <x v="3"/>
    <s v="2021-01-24"/>
    <d v="1899-12-30T10:03:22"/>
    <x v="3"/>
    <s v="Y"/>
    <n v="1"/>
    <s v="Y"/>
    <n v="1"/>
    <n v="0"/>
    <n v="104"/>
    <d v="1899-12-30T00:05:35"/>
    <n v="335"/>
    <n v="2"/>
    <s v="Poor"/>
    <s v="Unsatisfied"/>
  </r>
  <r>
    <x v="1297"/>
    <x v="6"/>
    <s v="2021-01-24"/>
    <d v="1899-12-30T10:03:22"/>
    <x v="2"/>
    <s v="Y"/>
    <n v="1"/>
    <s v="Y"/>
    <n v="1"/>
    <n v="0"/>
    <n v="123"/>
    <d v="1899-12-30T00:01:55"/>
    <n v="115"/>
    <n v="1"/>
    <s v="Very poor"/>
    <s v="Unsatisfied"/>
  </r>
  <r>
    <x v="1298"/>
    <x v="6"/>
    <s v="2021-01-24"/>
    <d v="1899-12-30T10:04:48"/>
    <x v="4"/>
    <s v="Y"/>
    <n v="0"/>
    <s v="Y"/>
    <n v="1"/>
    <n v="0"/>
    <n v="72"/>
    <d v="1899-12-30T00:05:11"/>
    <n v="311"/>
    <n v="5"/>
    <s v="Excellent"/>
    <s v="Satisfied"/>
  </r>
  <r>
    <x v="1299"/>
    <x v="4"/>
    <s v="2021-01-24"/>
    <d v="1899-12-30T10:04:48"/>
    <x v="1"/>
    <s v="N"/>
    <n v="1"/>
    <s v="N"/>
    <n v="0"/>
    <n v="1"/>
    <m/>
    <m/>
    <n v="0"/>
    <m/>
    <e v="#N/A"/>
    <s v="Unsatisfied"/>
  </r>
  <r>
    <x v="1300"/>
    <x v="2"/>
    <s v="2021-01-24"/>
    <d v="1899-12-30T10:04:48"/>
    <x v="0"/>
    <s v="Y"/>
    <n v="1"/>
    <s v="N"/>
    <n v="0"/>
    <n v="1"/>
    <n v="28"/>
    <d v="1899-12-30T00:00:52"/>
    <n v="52"/>
    <n v="4"/>
    <s v="Good"/>
    <s v="Satisfied"/>
  </r>
  <r>
    <x v="1301"/>
    <x v="7"/>
    <s v="2021-01-24"/>
    <d v="1899-12-30T10:04:48"/>
    <x v="4"/>
    <s v="Y"/>
    <n v="1"/>
    <s v="Y"/>
    <n v="1"/>
    <n v="0"/>
    <n v="124"/>
    <d v="1899-12-30T00:03:13"/>
    <n v="193"/>
    <n v="4"/>
    <s v="Good"/>
    <s v="Satisfied"/>
  </r>
  <r>
    <x v="1302"/>
    <x v="4"/>
    <s v="2021-01-24"/>
    <d v="1899-12-30T10:29:17"/>
    <x v="2"/>
    <s v="Y"/>
    <n v="0"/>
    <s v="Y"/>
    <n v="1"/>
    <n v="0"/>
    <n v="16"/>
    <d v="1899-12-30T00:04:35"/>
    <n v="275"/>
    <n v="4"/>
    <s v="Good"/>
    <s v="Satisfied"/>
  </r>
  <r>
    <x v="1303"/>
    <x v="6"/>
    <s v="2021-01-24"/>
    <d v="1899-12-30T10:29:17"/>
    <x v="3"/>
    <s v="N"/>
    <n v="1"/>
    <s v="N"/>
    <n v="0"/>
    <n v="1"/>
    <m/>
    <m/>
    <n v="0"/>
    <m/>
    <e v="#N/A"/>
    <s v="Unsatisfied"/>
  </r>
  <r>
    <x v="1304"/>
    <x v="5"/>
    <s v="2021-01-24"/>
    <d v="1899-12-30T10:32:10"/>
    <x v="3"/>
    <s v="Y"/>
    <n v="0"/>
    <s v="Y"/>
    <n v="1"/>
    <n v="0"/>
    <n v="125"/>
    <d v="1899-12-30T00:00:31"/>
    <n v="31"/>
    <n v="3"/>
    <s v="Average"/>
    <s v="Unsatisfied"/>
  </r>
  <r>
    <x v="1305"/>
    <x v="1"/>
    <s v="2021-01-24"/>
    <d v="1899-12-30T10:32:10"/>
    <x v="0"/>
    <s v="N"/>
    <n v="1"/>
    <s v="N"/>
    <n v="0"/>
    <n v="1"/>
    <m/>
    <m/>
    <n v="0"/>
    <m/>
    <e v="#N/A"/>
    <s v="Unsatisfied"/>
  </r>
  <r>
    <x v="1306"/>
    <x v="7"/>
    <s v="2021-01-24"/>
    <d v="1899-12-30T11:11:02"/>
    <x v="0"/>
    <s v="Y"/>
    <n v="1"/>
    <s v="Y"/>
    <n v="1"/>
    <n v="0"/>
    <n v="61"/>
    <d v="1899-12-30T00:03:05"/>
    <n v="185"/>
    <n v="3"/>
    <s v="Average"/>
    <s v="Unsatisfied"/>
  </r>
  <r>
    <x v="1307"/>
    <x v="0"/>
    <s v="2021-01-24"/>
    <d v="1899-12-30T11:11:02"/>
    <x v="4"/>
    <s v="Y"/>
    <n v="1"/>
    <s v="Y"/>
    <n v="1"/>
    <n v="0"/>
    <n v="55"/>
    <d v="1899-12-30T00:06:30"/>
    <n v="390"/>
    <n v="1"/>
    <s v="Very poor"/>
    <s v="Unsatisfied"/>
  </r>
  <r>
    <x v="1308"/>
    <x v="1"/>
    <s v="2021-01-24"/>
    <d v="1899-12-30T11:42:43"/>
    <x v="1"/>
    <s v="Y"/>
    <n v="1"/>
    <s v="Y"/>
    <n v="1"/>
    <n v="0"/>
    <n v="41"/>
    <d v="1899-12-30T00:03:54"/>
    <n v="234"/>
    <n v="4"/>
    <s v="Good"/>
    <s v="Satisfied"/>
  </r>
  <r>
    <x v="1309"/>
    <x v="3"/>
    <s v="2021-01-24"/>
    <d v="1899-12-30T11:42:43"/>
    <x v="0"/>
    <s v="Y"/>
    <n v="1"/>
    <s v="Y"/>
    <n v="1"/>
    <n v="0"/>
    <n v="81"/>
    <d v="1899-12-30T00:06:19"/>
    <n v="379"/>
    <n v="3"/>
    <s v="Average"/>
    <s v="Unsatisfied"/>
  </r>
  <r>
    <x v="1310"/>
    <x v="2"/>
    <s v="2021-01-24"/>
    <d v="1899-12-30T12:21:36"/>
    <x v="0"/>
    <s v="Y"/>
    <n v="1"/>
    <s v="Y"/>
    <n v="1"/>
    <n v="0"/>
    <n v="112"/>
    <d v="1899-12-30T00:03:43"/>
    <n v="223"/>
    <n v="3"/>
    <s v="Average"/>
    <s v="Unsatisfied"/>
  </r>
  <r>
    <x v="1311"/>
    <x v="0"/>
    <s v="2021-01-24"/>
    <d v="1899-12-30T12:21:36"/>
    <x v="4"/>
    <s v="Y"/>
    <n v="1"/>
    <s v="Y"/>
    <n v="1"/>
    <n v="0"/>
    <n v="58"/>
    <d v="1899-12-30T00:04:19"/>
    <n v="259"/>
    <n v="4"/>
    <s v="Good"/>
    <s v="Satisfied"/>
  </r>
  <r>
    <x v="1312"/>
    <x v="4"/>
    <s v="2021-01-24"/>
    <d v="1899-12-30T12:25:55"/>
    <x v="4"/>
    <s v="Y"/>
    <n v="1"/>
    <s v="N"/>
    <n v="0"/>
    <n v="1"/>
    <n v="61"/>
    <d v="1899-12-30T00:00:42"/>
    <n v="42"/>
    <n v="5"/>
    <s v="Excellent"/>
    <s v="Satisfied"/>
  </r>
  <r>
    <x v="1313"/>
    <x v="1"/>
    <s v="2021-01-24"/>
    <d v="1899-12-30T12:25:55"/>
    <x v="2"/>
    <s v="Y"/>
    <n v="1"/>
    <s v="Y"/>
    <n v="1"/>
    <n v="0"/>
    <n v="51"/>
    <d v="1899-12-30T00:06:44"/>
    <n v="404"/>
    <n v="3"/>
    <s v="Average"/>
    <s v="Unsatisfied"/>
  </r>
  <r>
    <x v="1314"/>
    <x v="4"/>
    <s v="2021-01-24"/>
    <d v="1899-12-30T13:00:29"/>
    <x v="4"/>
    <s v="Y"/>
    <n v="1"/>
    <s v="Y"/>
    <n v="1"/>
    <n v="0"/>
    <n v="102"/>
    <d v="1899-12-30T00:03:59"/>
    <n v="239"/>
    <n v="4"/>
    <s v="Good"/>
    <s v="Satisfied"/>
  </r>
  <r>
    <x v="1315"/>
    <x v="5"/>
    <s v="2021-01-24"/>
    <d v="1899-12-30T13:00:29"/>
    <x v="2"/>
    <s v="Y"/>
    <n v="1"/>
    <s v="Y"/>
    <n v="1"/>
    <n v="0"/>
    <n v="19"/>
    <d v="1899-12-30T00:05:43"/>
    <n v="343"/>
    <n v="4"/>
    <s v="Good"/>
    <s v="Satisfied"/>
  </r>
  <r>
    <x v="1316"/>
    <x v="7"/>
    <s v="2021-01-24"/>
    <d v="1899-12-30T13:13:26"/>
    <x v="4"/>
    <s v="Y"/>
    <n v="1"/>
    <s v="Y"/>
    <n v="1"/>
    <n v="0"/>
    <n v="33"/>
    <d v="1899-12-30T00:03:06"/>
    <n v="186"/>
    <n v="2"/>
    <s v="Poor"/>
    <s v="Unsatisfied"/>
  </r>
  <r>
    <x v="1317"/>
    <x v="5"/>
    <s v="2021-01-24"/>
    <d v="1899-12-30T13:13:26"/>
    <x v="1"/>
    <s v="Y"/>
    <n v="1"/>
    <s v="Y"/>
    <n v="1"/>
    <n v="0"/>
    <n v="113"/>
    <d v="1899-12-30T00:06:04"/>
    <n v="364"/>
    <n v="3"/>
    <s v="Average"/>
    <s v="Unsatisfied"/>
  </r>
  <r>
    <x v="1318"/>
    <x v="0"/>
    <s v="2021-01-24"/>
    <d v="1899-12-30T14:15:22"/>
    <x v="1"/>
    <s v="Y"/>
    <n v="1"/>
    <s v="Y"/>
    <n v="1"/>
    <n v="0"/>
    <n v="28"/>
    <d v="1899-12-30T00:03:50"/>
    <n v="230"/>
    <n v="5"/>
    <s v="Excellent"/>
    <s v="Satisfied"/>
  </r>
  <r>
    <x v="1319"/>
    <x v="7"/>
    <s v="2021-01-24"/>
    <d v="1899-12-30T14:15:22"/>
    <x v="1"/>
    <s v="Y"/>
    <n v="1"/>
    <s v="Y"/>
    <n v="1"/>
    <n v="0"/>
    <n v="46"/>
    <d v="1899-12-30T00:04:43"/>
    <n v="283"/>
    <n v="1"/>
    <s v="Very poor"/>
    <s v="Unsatisfied"/>
  </r>
  <r>
    <x v="1320"/>
    <x v="5"/>
    <s v="2021-01-24"/>
    <d v="1899-12-30T14:45:36"/>
    <x v="1"/>
    <s v="Y"/>
    <n v="1"/>
    <s v="Y"/>
    <n v="1"/>
    <n v="0"/>
    <n v="76"/>
    <d v="1899-12-30T00:01:09"/>
    <n v="69"/>
    <n v="3"/>
    <s v="Average"/>
    <s v="Unsatisfied"/>
  </r>
  <r>
    <x v="1321"/>
    <x v="0"/>
    <s v="2021-01-24"/>
    <d v="1899-12-30T14:45:36"/>
    <x v="1"/>
    <s v="Y"/>
    <n v="1"/>
    <s v="Y"/>
    <n v="1"/>
    <n v="0"/>
    <n v="124"/>
    <d v="1899-12-30T00:03:09"/>
    <n v="189"/>
    <n v="2"/>
    <s v="Poor"/>
    <s v="Unsatisfied"/>
  </r>
  <r>
    <x v="1322"/>
    <x v="6"/>
    <s v="2021-01-24"/>
    <d v="1899-12-30T14:47:02"/>
    <x v="1"/>
    <s v="Y"/>
    <n v="1"/>
    <s v="Y"/>
    <n v="1"/>
    <n v="0"/>
    <n v="96"/>
    <d v="1899-12-30T00:04:30"/>
    <n v="270"/>
    <n v="2"/>
    <s v="Poor"/>
    <s v="Unsatisfied"/>
  </r>
  <r>
    <x v="1323"/>
    <x v="3"/>
    <s v="2021-01-24"/>
    <d v="1899-12-30T14:47:02"/>
    <x v="4"/>
    <s v="Y"/>
    <n v="1"/>
    <s v="N"/>
    <n v="0"/>
    <n v="1"/>
    <n v="110"/>
    <d v="1899-12-30T00:05:03"/>
    <n v="303"/>
    <n v="5"/>
    <s v="Excellent"/>
    <s v="Satisfied"/>
  </r>
  <r>
    <x v="1324"/>
    <x v="7"/>
    <s v="2021-01-24"/>
    <d v="1899-12-30T15:48:58"/>
    <x v="2"/>
    <s v="Y"/>
    <n v="1"/>
    <s v="Y"/>
    <n v="1"/>
    <n v="0"/>
    <n v="116"/>
    <d v="1899-12-30T00:03:39"/>
    <n v="219"/>
    <n v="5"/>
    <s v="Excellent"/>
    <s v="Satisfied"/>
  </r>
  <r>
    <x v="1325"/>
    <x v="7"/>
    <s v="2021-01-24"/>
    <d v="1899-12-30T15:48:58"/>
    <x v="2"/>
    <s v="Y"/>
    <n v="1"/>
    <s v="Y"/>
    <n v="1"/>
    <n v="0"/>
    <n v="14"/>
    <d v="1899-12-30T00:06:11"/>
    <n v="371"/>
    <n v="5"/>
    <s v="Excellent"/>
    <s v="Satisfied"/>
  </r>
  <r>
    <x v="1326"/>
    <x v="2"/>
    <s v="2021-01-24"/>
    <d v="1899-12-30T15:59:02"/>
    <x v="3"/>
    <s v="Y"/>
    <n v="1"/>
    <s v="Y"/>
    <n v="1"/>
    <n v="0"/>
    <n v="53"/>
    <d v="1899-12-30T00:06:01"/>
    <n v="361"/>
    <n v="4"/>
    <s v="Good"/>
    <s v="Satisfied"/>
  </r>
  <r>
    <x v="1327"/>
    <x v="5"/>
    <s v="2021-01-24"/>
    <d v="1899-12-30T15:59:02"/>
    <x v="4"/>
    <s v="Y"/>
    <n v="1"/>
    <s v="Y"/>
    <n v="1"/>
    <n v="0"/>
    <n v="37"/>
    <d v="1899-12-30T00:04:49"/>
    <n v="289"/>
    <n v="2"/>
    <s v="Poor"/>
    <s v="Unsatisfied"/>
  </r>
  <r>
    <x v="1328"/>
    <x v="3"/>
    <s v="2021-01-24"/>
    <d v="1899-12-30T16:01:55"/>
    <x v="3"/>
    <s v="Y"/>
    <n v="1"/>
    <s v="Y"/>
    <n v="1"/>
    <n v="0"/>
    <n v="68"/>
    <d v="1899-12-30T00:00:43"/>
    <n v="43"/>
    <n v="1"/>
    <s v="Very poor"/>
    <s v="Unsatisfied"/>
  </r>
  <r>
    <x v="1329"/>
    <x v="3"/>
    <s v="2021-01-24"/>
    <d v="1899-12-30T16:01:55"/>
    <x v="4"/>
    <s v="Y"/>
    <n v="1"/>
    <s v="Y"/>
    <n v="1"/>
    <n v="0"/>
    <n v="43"/>
    <d v="1899-12-30T00:03:10"/>
    <n v="190"/>
    <n v="3"/>
    <s v="Average"/>
    <s v="Unsatisfied"/>
  </r>
  <r>
    <x v="1330"/>
    <x v="3"/>
    <s v="2021-01-24"/>
    <d v="1899-12-30T16:45:07"/>
    <x v="1"/>
    <s v="Y"/>
    <n v="1"/>
    <s v="Y"/>
    <n v="1"/>
    <n v="0"/>
    <n v="19"/>
    <d v="1899-12-30T00:02:21"/>
    <n v="141"/>
    <n v="3"/>
    <s v="Average"/>
    <s v="Unsatisfied"/>
  </r>
  <r>
    <x v="1331"/>
    <x v="2"/>
    <s v="2021-01-24"/>
    <d v="1899-12-30T16:45:07"/>
    <x v="1"/>
    <s v="Y"/>
    <n v="0"/>
    <s v="Y"/>
    <n v="1"/>
    <n v="0"/>
    <n v="47"/>
    <d v="1899-12-30T00:04:26"/>
    <n v="266"/>
    <n v="3"/>
    <s v="Average"/>
    <s v="Unsatisfied"/>
  </r>
  <r>
    <x v="1332"/>
    <x v="1"/>
    <s v="2021-01-24"/>
    <d v="1899-12-30T17:16:48"/>
    <x v="0"/>
    <s v="N"/>
    <n v="1"/>
    <s v="N"/>
    <n v="0"/>
    <n v="1"/>
    <m/>
    <m/>
    <n v="0"/>
    <m/>
    <e v="#N/A"/>
    <s v="Unsatisfied"/>
  </r>
  <r>
    <x v="1333"/>
    <x v="3"/>
    <s v="2021-01-24"/>
    <d v="1899-12-30T17:16:48"/>
    <x v="2"/>
    <s v="Y"/>
    <n v="1"/>
    <s v="Y"/>
    <n v="1"/>
    <n v="0"/>
    <n v="84"/>
    <d v="1899-12-30T00:06:21"/>
    <n v="381"/>
    <n v="4"/>
    <s v="Good"/>
    <s v="Satisfied"/>
  </r>
  <r>
    <x v="1334"/>
    <x v="4"/>
    <s v="2021-01-24"/>
    <d v="1899-12-30T17:25:26"/>
    <x v="2"/>
    <s v="Y"/>
    <n v="1"/>
    <s v="Y"/>
    <n v="1"/>
    <n v="0"/>
    <n v="17"/>
    <d v="1899-12-30T00:02:35"/>
    <n v="155"/>
    <n v="1"/>
    <s v="Very poor"/>
    <s v="Unsatisfied"/>
  </r>
  <r>
    <x v="1335"/>
    <x v="1"/>
    <s v="2021-01-24"/>
    <d v="1899-12-30T17:25:26"/>
    <x v="2"/>
    <s v="Y"/>
    <n v="1"/>
    <s v="Y"/>
    <n v="1"/>
    <n v="0"/>
    <n v="116"/>
    <d v="1899-12-30T00:01:17"/>
    <n v="77"/>
    <n v="4"/>
    <s v="Good"/>
    <s v="Satisfied"/>
  </r>
  <r>
    <x v="1336"/>
    <x v="0"/>
    <s v="2021-01-24"/>
    <d v="1899-12-30T17:54:14"/>
    <x v="3"/>
    <s v="Y"/>
    <n v="1"/>
    <s v="Y"/>
    <n v="1"/>
    <n v="0"/>
    <n v="22"/>
    <d v="1899-12-30T00:01:46"/>
    <n v="106"/>
    <n v="4"/>
    <s v="Good"/>
    <s v="Satisfied"/>
  </r>
  <r>
    <x v="1337"/>
    <x v="4"/>
    <s v="2021-01-24"/>
    <d v="1899-12-30T17:54:14"/>
    <x v="1"/>
    <s v="Y"/>
    <n v="1"/>
    <s v="Y"/>
    <n v="1"/>
    <n v="0"/>
    <n v="10"/>
    <d v="1899-12-30T00:06:13"/>
    <n v="373"/>
    <n v="4"/>
    <s v="Good"/>
    <s v="Satisfied"/>
  </r>
  <r>
    <x v="1338"/>
    <x v="7"/>
    <s v="2021-01-25"/>
    <d v="1899-12-30T09:15:50"/>
    <x v="4"/>
    <s v="Y"/>
    <n v="1"/>
    <s v="Y"/>
    <n v="1"/>
    <n v="0"/>
    <n v="76"/>
    <d v="1899-12-30T00:01:32"/>
    <n v="92"/>
    <n v="4"/>
    <s v="Good"/>
    <s v="Satisfied"/>
  </r>
  <r>
    <x v="1339"/>
    <x v="5"/>
    <s v="2021-01-25"/>
    <d v="1899-12-30T09:15:50"/>
    <x v="2"/>
    <s v="Y"/>
    <n v="1"/>
    <s v="Y"/>
    <n v="1"/>
    <n v="0"/>
    <n v="104"/>
    <d v="1899-12-30T00:06:36"/>
    <n v="396"/>
    <n v="4"/>
    <s v="Good"/>
    <s v="Satisfied"/>
  </r>
  <r>
    <x v="1340"/>
    <x v="4"/>
    <s v="2021-01-25"/>
    <d v="1899-12-30T09:25:55"/>
    <x v="4"/>
    <s v="Y"/>
    <n v="1"/>
    <s v="Y"/>
    <n v="1"/>
    <n v="0"/>
    <n v="44"/>
    <d v="1899-12-30T00:06:50"/>
    <n v="410"/>
    <n v="3"/>
    <s v="Average"/>
    <s v="Unsatisfied"/>
  </r>
  <r>
    <x v="1341"/>
    <x v="4"/>
    <s v="2021-01-25"/>
    <d v="1899-12-30T09:25:55"/>
    <x v="3"/>
    <s v="Y"/>
    <n v="1"/>
    <s v="Y"/>
    <n v="1"/>
    <n v="0"/>
    <n v="24"/>
    <d v="1899-12-30T00:03:40"/>
    <n v="220"/>
    <n v="5"/>
    <s v="Excellent"/>
    <s v="Satisfied"/>
  </r>
  <r>
    <x v="1342"/>
    <x v="7"/>
    <s v="2021-01-25"/>
    <d v="1899-12-30T09:33:07"/>
    <x v="1"/>
    <s v="Y"/>
    <n v="1"/>
    <s v="Y"/>
    <n v="1"/>
    <n v="0"/>
    <n v="40"/>
    <d v="1899-12-30T00:06:57"/>
    <n v="417"/>
    <n v="3"/>
    <s v="Average"/>
    <s v="Unsatisfied"/>
  </r>
  <r>
    <x v="1343"/>
    <x v="1"/>
    <s v="2021-01-25"/>
    <d v="1899-12-30T09:33:07"/>
    <x v="2"/>
    <s v="Y"/>
    <n v="1"/>
    <s v="Y"/>
    <n v="1"/>
    <n v="0"/>
    <n v="57"/>
    <d v="1899-12-30T00:05:45"/>
    <n v="345"/>
    <n v="4"/>
    <s v="Good"/>
    <s v="Satisfied"/>
  </r>
  <r>
    <x v="1344"/>
    <x v="2"/>
    <s v="2021-01-25"/>
    <d v="1899-12-30T09:37:26"/>
    <x v="1"/>
    <s v="Y"/>
    <n v="1"/>
    <s v="Y"/>
    <n v="1"/>
    <n v="0"/>
    <n v="19"/>
    <d v="1899-12-30T00:06:23"/>
    <n v="383"/>
    <n v="3"/>
    <s v="Average"/>
    <s v="Unsatisfied"/>
  </r>
  <r>
    <x v="1345"/>
    <x v="6"/>
    <s v="2021-01-25"/>
    <d v="1899-12-30T09:37:26"/>
    <x v="4"/>
    <s v="Y"/>
    <n v="1"/>
    <s v="Y"/>
    <n v="1"/>
    <n v="0"/>
    <n v="55"/>
    <d v="1899-12-30T00:06:35"/>
    <n v="395"/>
    <n v="3"/>
    <s v="Average"/>
    <s v="Unsatisfied"/>
  </r>
  <r>
    <x v="1346"/>
    <x v="6"/>
    <s v="2021-01-25"/>
    <d v="1899-12-30T10:10:34"/>
    <x v="0"/>
    <s v="Y"/>
    <n v="1"/>
    <s v="Y"/>
    <n v="1"/>
    <n v="0"/>
    <n v="102"/>
    <d v="1899-12-30T00:05:13"/>
    <n v="313"/>
    <n v="5"/>
    <s v="Excellent"/>
    <s v="Satisfied"/>
  </r>
  <r>
    <x v="1347"/>
    <x v="5"/>
    <s v="2021-01-25"/>
    <d v="1899-12-30T10:10:34"/>
    <x v="2"/>
    <s v="Y"/>
    <n v="0"/>
    <s v="N"/>
    <n v="0"/>
    <n v="1"/>
    <n v="123"/>
    <d v="1899-12-30T00:00:38"/>
    <n v="38"/>
    <n v="3"/>
    <s v="Average"/>
    <s v="Unsatisfied"/>
  </r>
  <r>
    <x v="1348"/>
    <x v="0"/>
    <s v="2021-01-25"/>
    <d v="1899-12-30T10:27:50"/>
    <x v="3"/>
    <s v="N"/>
    <n v="0"/>
    <s v="N"/>
    <n v="0"/>
    <n v="1"/>
    <m/>
    <m/>
    <n v="0"/>
    <m/>
    <e v="#N/A"/>
    <s v="Unsatisfied"/>
  </r>
  <r>
    <x v="1349"/>
    <x v="5"/>
    <s v="2021-01-25"/>
    <d v="1899-12-30T10:27:50"/>
    <x v="0"/>
    <s v="N"/>
    <n v="1"/>
    <s v="N"/>
    <n v="0"/>
    <n v="1"/>
    <m/>
    <m/>
    <n v="0"/>
    <m/>
    <e v="#N/A"/>
    <s v="Unsatisfied"/>
  </r>
  <r>
    <x v="1350"/>
    <x v="5"/>
    <s v="2021-01-25"/>
    <d v="1899-12-30T10:42:14"/>
    <x v="4"/>
    <s v="Y"/>
    <n v="1"/>
    <s v="Y"/>
    <n v="1"/>
    <n v="0"/>
    <n v="115"/>
    <d v="1899-12-30T00:05:58"/>
    <n v="358"/>
    <n v="4"/>
    <s v="Good"/>
    <s v="Satisfied"/>
  </r>
  <r>
    <x v="1351"/>
    <x v="7"/>
    <s v="2021-01-25"/>
    <d v="1899-12-30T10:42:14"/>
    <x v="1"/>
    <s v="Y"/>
    <n v="1"/>
    <s v="Y"/>
    <n v="1"/>
    <n v="0"/>
    <n v="53"/>
    <d v="1899-12-30T00:06:05"/>
    <n v="365"/>
    <n v="5"/>
    <s v="Excellent"/>
    <s v="Satisfied"/>
  </r>
  <r>
    <x v="1352"/>
    <x v="0"/>
    <s v="2021-01-25"/>
    <d v="1899-12-30T11:03:50"/>
    <x v="1"/>
    <s v="Y"/>
    <n v="1"/>
    <s v="Y"/>
    <n v="1"/>
    <n v="0"/>
    <n v="61"/>
    <d v="1899-12-30T00:02:05"/>
    <n v="125"/>
    <n v="5"/>
    <s v="Excellent"/>
    <s v="Satisfied"/>
  </r>
  <r>
    <x v="1353"/>
    <x v="0"/>
    <s v="2021-01-25"/>
    <d v="1899-12-30T11:03:50"/>
    <x v="1"/>
    <s v="Y"/>
    <n v="0"/>
    <s v="Y"/>
    <n v="1"/>
    <n v="0"/>
    <n v="99"/>
    <d v="1899-12-30T00:05:33"/>
    <n v="333"/>
    <n v="5"/>
    <s v="Excellent"/>
    <s v="Satisfied"/>
  </r>
  <r>
    <x v="1354"/>
    <x v="3"/>
    <s v="2021-01-25"/>
    <d v="1899-12-30T11:42:43"/>
    <x v="3"/>
    <s v="N"/>
    <n v="1"/>
    <s v="N"/>
    <n v="0"/>
    <n v="1"/>
    <m/>
    <m/>
    <n v="0"/>
    <m/>
    <e v="#N/A"/>
    <s v="Unsatisfied"/>
  </r>
  <r>
    <x v="1355"/>
    <x v="3"/>
    <s v="2021-01-25"/>
    <d v="1899-12-30T11:42:43"/>
    <x v="2"/>
    <s v="Y"/>
    <n v="1"/>
    <s v="N"/>
    <n v="0"/>
    <n v="1"/>
    <n v="57"/>
    <d v="1899-12-30T00:02:26"/>
    <n v="146"/>
    <n v="3"/>
    <s v="Average"/>
    <s v="Unsatisfied"/>
  </r>
  <r>
    <x v="1356"/>
    <x v="0"/>
    <s v="2021-01-25"/>
    <d v="1899-12-30T11:48:29"/>
    <x v="0"/>
    <s v="Y"/>
    <n v="1"/>
    <s v="Y"/>
    <n v="1"/>
    <n v="0"/>
    <n v="24"/>
    <d v="1899-12-30T00:04:43"/>
    <n v="283"/>
    <n v="3"/>
    <s v="Average"/>
    <s v="Unsatisfied"/>
  </r>
  <r>
    <x v="1357"/>
    <x v="2"/>
    <s v="2021-01-25"/>
    <d v="1899-12-30T11:48:29"/>
    <x v="0"/>
    <s v="Y"/>
    <n v="1"/>
    <s v="Y"/>
    <n v="1"/>
    <n v="0"/>
    <n v="75"/>
    <d v="1899-12-30T00:01:43"/>
    <n v="103"/>
    <n v="4"/>
    <s v="Good"/>
    <s v="Satisfied"/>
  </r>
  <r>
    <x v="1358"/>
    <x v="5"/>
    <s v="2021-01-25"/>
    <d v="1899-12-30T11:54:14"/>
    <x v="0"/>
    <s v="Y"/>
    <n v="1"/>
    <s v="Y"/>
    <n v="1"/>
    <n v="0"/>
    <n v="72"/>
    <d v="1899-12-30T00:05:31"/>
    <n v="331"/>
    <n v="4"/>
    <s v="Good"/>
    <s v="Satisfied"/>
  </r>
  <r>
    <x v="1359"/>
    <x v="2"/>
    <s v="2021-01-25"/>
    <d v="1899-12-30T11:54:14"/>
    <x v="2"/>
    <s v="Y"/>
    <n v="1"/>
    <s v="Y"/>
    <n v="1"/>
    <n v="0"/>
    <n v="73"/>
    <d v="1899-12-30T00:03:14"/>
    <n v="194"/>
    <n v="4"/>
    <s v="Good"/>
    <s v="Satisfied"/>
  </r>
  <r>
    <x v="1360"/>
    <x v="6"/>
    <s v="2021-01-25"/>
    <d v="1899-12-30T11:54:14"/>
    <x v="2"/>
    <s v="Y"/>
    <n v="1"/>
    <s v="N"/>
    <n v="0"/>
    <n v="1"/>
    <n v="105"/>
    <d v="1899-12-30T00:03:05"/>
    <n v="185"/>
    <n v="4"/>
    <s v="Good"/>
    <s v="Satisfied"/>
  </r>
  <r>
    <x v="1361"/>
    <x v="3"/>
    <s v="2021-01-25"/>
    <d v="1899-12-30T11:54:14"/>
    <x v="1"/>
    <s v="Y"/>
    <n v="1"/>
    <s v="Y"/>
    <n v="1"/>
    <n v="0"/>
    <n v="75"/>
    <d v="1899-12-30T00:03:45"/>
    <n v="225"/>
    <n v="3"/>
    <s v="Average"/>
    <s v="Unsatisfied"/>
  </r>
  <r>
    <x v="1362"/>
    <x v="1"/>
    <s v="2021-01-25"/>
    <d v="1899-12-30T12:00:00"/>
    <x v="2"/>
    <s v="Y"/>
    <n v="1"/>
    <s v="Y"/>
    <n v="1"/>
    <n v="0"/>
    <n v="29"/>
    <d v="1899-12-30T00:04:49"/>
    <n v="289"/>
    <n v="4"/>
    <s v="Good"/>
    <s v="Satisfied"/>
  </r>
  <r>
    <x v="1363"/>
    <x v="2"/>
    <s v="2021-01-25"/>
    <d v="1899-12-30T12:00:00"/>
    <x v="1"/>
    <s v="Y"/>
    <n v="1"/>
    <s v="Y"/>
    <n v="1"/>
    <n v="0"/>
    <n v="41"/>
    <d v="1899-12-30T00:01:43"/>
    <n v="103"/>
    <n v="1"/>
    <s v="Very poor"/>
    <s v="Unsatisfied"/>
  </r>
  <r>
    <x v="1364"/>
    <x v="6"/>
    <s v="2021-01-25"/>
    <d v="1899-12-30T12:10:05"/>
    <x v="3"/>
    <s v="Y"/>
    <n v="0"/>
    <s v="Y"/>
    <n v="1"/>
    <n v="0"/>
    <n v="93"/>
    <d v="1899-12-30T00:03:11"/>
    <n v="191"/>
    <n v="4"/>
    <s v="Good"/>
    <s v="Satisfied"/>
  </r>
  <r>
    <x v="1365"/>
    <x v="4"/>
    <s v="2021-01-25"/>
    <d v="1899-12-30T12:10:05"/>
    <x v="3"/>
    <s v="N"/>
    <n v="1"/>
    <s v="N"/>
    <n v="0"/>
    <n v="1"/>
    <m/>
    <m/>
    <n v="0"/>
    <m/>
    <e v="#N/A"/>
    <s v="Unsatisfied"/>
  </r>
  <r>
    <x v="1366"/>
    <x v="7"/>
    <s v="2021-01-25"/>
    <d v="1899-12-30T12:12:58"/>
    <x v="3"/>
    <s v="Y"/>
    <n v="0"/>
    <s v="Y"/>
    <n v="1"/>
    <n v="0"/>
    <n v="73"/>
    <d v="1899-12-30T00:05:35"/>
    <n v="335"/>
    <n v="3"/>
    <s v="Average"/>
    <s v="Unsatisfied"/>
  </r>
  <r>
    <x v="1367"/>
    <x v="2"/>
    <s v="2021-01-25"/>
    <d v="1899-12-30T12:12:58"/>
    <x v="4"/>
    <s v="N"/>
    <n v="1"/>
    <s v="N"/>
    <n v="0"/>
    <n v="1"/>
    <m/>
    <m/>
    <n v="0"/>
    <m/>
    <e v="#N/A"/>
    <s v="Unsatisfied"/>
  </r>
  <r>
    <x v="1368"/>
    <x v="3"/>
    <s v="2021-01-25"/>
    <d v="1899-12-30T12:18:43"/>
    <x v="2"/>
    <s v="Y"/>
    <n v="1"/>
    <s v="Y"/>
    <n v="1"/>
    <n v="0"/>
    <n v="112"/>
    <d v="1899-12-30T00:01:21"/>
    <n v="81"/>
    <n v="4"/>
    <s v="Good"/>
    <s v="Satisfied"/>
  </r>
  <r>
    <x v="1369"/>
    <x v="0"/>
    <s v="2021-01-25"/>
    <d v="1899-12-30T12:18:43"/>
    <x v="2"/>
    <s v="Y"/>
    <n v="1"/>
    <s v="Y"/>
    <n v="1"/>
    <n v="0"/>
    <n v="37"/>
    <d v="1899-12-30T00:05:39"/>
    <n v="339"/>
    <n v="4"/>
    <s v="Good"/>
    <s v="Satisfied"/>
  </r>
  <r>
    <x v="1370"/>
    <x v="3"/>
    <s v="2021-01-25"/>
    <d v="1899-12-30T12:21:36"/>
    <x v="0"/>
    <s v="Y"/>
    <n v="0"/>
    <s v="Y"/>
    <n v="1"/>
    <n v="0"/>
    <n v="59"/>
    <d v="1899-12-30T00:05:50"/>
    <n v="350"/>
    <n v="5"/>
    <s v="Excellent"/>
    <s v="Satisfied"/>
  </r>
  <r>
    <x v="1371"/>
    <x v="4"/>
    <s v="2021-01-25"/>
    <d v="1899-12-30T12:21:36"/>
    <x v="1"/>
    <s v="N"/>
    <n v="1"/>
    <s v="N"/>
    <n v="0"/>
    <n v="1"/>
    <m/>
    <m/>
    <n v="0"/>
    <m/>
    <e v="#N/A"/>
    <s v="Unsatisfied"/>
  </r>
  <r>
    <x v="1372"/>
    <x v="1"/>
    <s v="2021-01-25"/>
    <d v="1899-12-30T12:21:36"/>
    <x v="1"/>
    <s v="Y"/>
    <n v="1"/>
    <s v="Y"/>
    <n v="1"/>
    <n v="0"/>
    <n v="56"/>
    <d v="1899-12-30T00:01:23"/>
    <n v="83"/>
    <n v="3"/>
    <s v="Average"/>
    <s v="Unsatisfied"/>
  </r>
  <r>
    <x v="1373"/>
    <x v="3"/>
    <s v="2021-01-25"/>
    <d v="1899-12-30T12:21:36"/>
    <x v="0"/>
    <s v="Y"/>
    <n v="0"/>
    <s v="Y"/>
    <n v="1"/>
    <n v="0"/>
    <n v="56"/>
    <d v="1899-12-30T00:05:12"/>
    <n v="312"/>
    <n v="3"/>
    <s v="Average"/>
    <s v="Unsatisfied"/>
  </r>
  <r>
    <x v="1374"/>
    <x v="4"/>
    <s v="2021-01-25"/>
    <d v="1899-12-30T12:43:12"/>
    <x v="3"/>
    <s v="N"/>
    <n v="1"/>
    <s v="N"/>
    <n v="0"/>
    <n v="1"/>
    <m/>
    <m/>
    <n v="0"/>
    <m/>
    <e v="#N/A"/>
    <s v="Unsatisfied"/>
  </r>
  <r>
    <x v="1375"/>
    <x v="2"/>
    <s v="2021-01-25"/>
    <d v="1899-12-30T12:43:12"/>
    <x v="3"/>
    <s v="Y"/>
    <n v="1"/>
    <s v="Y"/>
    <n v="1"/>
    <n v="0"/>
    <n v="43"/>
    <d v="1899-12-30T00:06:30"/>
    <n v="390"/>
    <n v="5"/>
    <s v="Excellent"/>
    <s v="Satisfied"/>
  </r>
  <r>
    <x v="1376"/>
    <x v="7"/>
    <s v="2021-01-25"/>
    <d v="1899-12-30T12:53:17"/>
    <x v="2"/>
    <s v="Y"/>
    <n v="1"/>
    <s v="Y"/>
    <n v="1"/>
    <n v="0"/>
    <n v="80"/>
    <d v="1899-12-30T00:06:09"/>
    <n v="369"/>
    <n v="2"/>
    <s v="Poor"/>
    <s v="Unsatisfied"/>
  </r>
  <r>
    <x v="1377"/>
    <x v="4"/>
    <s v="2021-01-25"/>
    <d v="1899-12-30T12:53:17"/>
    <x v="3"/>
    <s v="Y"/>
    <n v="1"/>
    <s v="Y"/>
    <n v="1"/>
    <n v="0"/>
    <n v="66"/>
    <d v="1899-12-30T00:06:03"/>
    <n v="363"/>
    <n v="3"/>
    <s v="Average"/>
    <s v="Unsatisfied"/>
  </r>
  <r>
    <x v="1378"/>
    <x v="1"/>
    <s v="2021-01-25"/>
    <d v="1899-12-30T14:11:02"/>
    <x v="0"/>
    <s v="Y"/>
    <n v="1"/>
    <s v="Y"/>
    <n v="1"/>
    <n v="0"/>
    <n v="54"/>
    <d v="1899-12-30T00:04:11"/>
    <n v="251"/>
    <n v="3"/>
    <s v="Average"/>
    <s v="Unsatisfied"/>
  </r>
  <r>
    <x v="1379"/>
    <x v="5"/>
    <s v="2021-01-25"/>
    <d v="1899-12-30T14:11:02"/>
    <x v="4"/>
    <s v="Y"/>
    <n v="0"/>
    <s v="Y"/>
    <n v="1"/>
    <n v="0"/>
    <n v="94"/>
    <d v="1899-12-30T00:05:03"/>
    <n v="303"/>
    <n v="2"/>
    <s v="Poor"/>
    <s v="Unsatisfied"/>
  </r>
  <r>
    <x v="1380"/>
    <x v="1"/>
    <s v="2021-01-25"/>
    <d v="1899-12-30T14:11:02"/>
    <x v="4"/>
    <s v="N"/>
    <n v="1"/>
    <s v="N"/>
    <n v="0"/>
    <n v="1"/>
    <m/>
    <m/>
    <n v="0"/>
    <m/>
    <e v="#N/A"/>
    <s v="Unsatisfied"/>
  </r>
  <r>
    <x v="1381"/>
    <x v="6"/>
    <s v="2021-01-25"/>
    <d v="1899-12-30T14:11:02"/>
    <x v="4"/>
    <s v="Y"/>
    <n v="0"/>
    <s v="Y"/>
    <n v="1"/>
    <n v="0"/>
    <n v="24"/>
    <d v="1899-12-30T00:04:04"/>
    <n v="244"/>
    <n v="4"/>
    <s v="Good"/>
    <s v="Satisfied"/>
  </r>
  <r>
    <x v="1382"/>
    <x v="0"/>
    <s v="2021-01-25"/>
    <d v="1899-12-30T14:12:29"/>
    <x v="4"/>
    <s v="N"/>
    <n v="1"/>
    <s v="N"/>
    <n v="0"/>
    <n v="1"/>
    <m/>
    <m/>
    <n v="0"/>
    <m/>
    <e v="#N/A"/>
    <s v="Unsatisfied"/>
  </r>
  <r>
    <x v="1383"/>
    <x v="6"/>
    <s v="2021-01-25"/>
    <d v="1899-12-30T14:12:29"/>
    <x v="0"/>
    <s v="Y"/>
    <n v="1"/>
    <s v="Y"/>
    <n v="1"/>
    <n v="0"/>
    <n v="108"/>
    <d v="1899-12-30T00:06:36"/>
    <n v="396"/>
    <n v="3"/>
    <s v="Average"/>
    <s v="Unsatisfied"/>
  </r>
  <r>
    <x v="1384"/>
    <x v="5"/>
    <s v="2021-01-25"/>
    <d v="1899-12-30T14:26:53"/>
    <x v="2"/>
    <s v="Y"/>
    <n v="0"/>
    <s v="Y"/>
    <n v="1"/>
    <n v="0"/>
    <n v="106"/>
    <d v="1899-12-30T00:00:54"/>
    <n v="54"/>
    <n v="3"/>
    <s v="Average"/>
    <s v="Unsatisfied"/>
  </r>
  <r>
    <x v="1385"/>
    <x v="5"/>
    <s v="2021-01-25"/>
    <d v="1899-12-30T14:26:53"/>
    <x v="1"/>
    <s v="N"/>
    <n v="1"/>
    <s v="N"/>
    <n v="0"/>
    <n v="1"/>
    <m/>
    <m/>
    <n v="0"/>
    <m/>
    <e v="#N/A"/>
    <s v="Unsatisfied"/>
  </r>
  <r>
    <x v="1386"/>
    <x v="1"/>
    <s v="2021-01-25"/>
    <d v="1899-12-30T14:34:05"/>
    <x v="2"/>
    <s v="Y"/>
    <n v="1"/>
    <s v="Y"/>
    <n v="1"/>
    <n v="0"/>
    <n v="111"/>
    <d v="1899-12-30T00:06:03"/>
    <n v="363"/>
    <n v="3"/>
    <s v="Average"/>
    <s v="Unsatisfied"/>
  </r>
  <r>
    <x v="1387"/>
    <x v="5"/>
    <s v="2021-01-25"/>
    <d v="1899-12-30T14:34:05"/>
    <x v="3"/>
    <s v="Y"/>
    <n v="1"/>
    <s v="Y"/>
    <n v="1"/>
    <n v="0"/>
    <n v="56"/>
    <d v="1899-12-30T00:03:18"/>
    <n v="198"/>
    <n v="3"/>
    <s v="Average"/>
    <s v="Unsatisfied"/>
  </r>
  <r>
    <x v="1388"/>
    <x v="7"/>
    <s v="2021-01-25"/>
    <d v="1899-12-30T15:04:19"/>
    <x v="0"/>
    <s v="Y"/>
    <n v="1"/>
    <s v="Y"/>
    <n v="1"/>
    <n v="0"/>
    <n v="78"/>
    <d v="1899-12-30T00:05:10"/>
    <n v="310"/>
    <n v="4"/>
    <s v="Good"/>
    <s v="Satisfied"/>
  </r>
  <r>
    <x v="1389"/>
    <x v="2"/>
    <s v="2021-01-25"/>
    <d v="1899-12-30T15:04:19"/>
    <x v="4"/>
    <s v="Y"/>
    <n v="0"/>
    <s v="Y"/>
    <n v="1"/>
    <n v="0"/>
    <n v="15"/>
    <d v="1899-12-30T00:02:10"/>
    <n v="130"/>
    <n v="3"/>
    <s v="Average"/>
    <s v="Unsatisfied"/>
  </r>
  <r>
    <x v="1390"/>
    <x v="1"/>
    <s v="2021-01-25"/>
    <d v="1899-12-30T15:05:46"/>
    <x v="2"/>
    <s v="N"/>
    <n v="1"/>
    <s v="N"/>
    <n v="0"/>
    <n v="1"/>
    <m/>
    <m/>
    <n v="0"/>
    <m/>
    <e v="#N/A"/>
    <s v="Unsatisfied"/>
  </r>
  <r>
    <x v="1391"/>
    <x v="6"/>
    <s v="2021-01-25"/>
    <d v="1899-12-30T15:05:46"/>
    <x v="4"/>
    <s v="Y"/>
    <n v="1"/>
    <s v="Y"/>
    <n v="1"/>
    <n v="0"/>
    <n v="50"/>
    <d v="1899-12-30T00:00:32"/>
    <n v="32"/>
    <n v="3"/>
    <s v="Average"/>
    <s v="Unsatisfied"/>
  </r>
  <r>
    <x v="1392"/>
    <x v="7"/>
    <s v="2021-01-25"/>
    <d v="1899-12-30T15:20:10"/>
    <x v="4"/>
    <s v="Y"/>
    <n v="1"/>
    <s v="Y"/>
    <n v="1"/>
    <n v="0"/>
    <n v="53"/>
    <d v="1899-12-30T00:03:48"/>
    <n v="228"/>
    <n v="3"/>
    <s v="Average"/>
    <s v="Unsatisfied"/>
  </r>
  <r>
    <x v="1393"/>
    <x v="5"/>
    <s v="2021-01-25"/>
    <d v="1899-12-30T15:20:10"/>
    <x v="1"/>
    <s v="Y"/>
    <n v="1"/>
    <s v="Y"/>
    <n v="1"/>
    <n v="0"/>
    <n v="106"/>
    <d v="1899-12-30T00:06:35"/>
    <n v="395"/>
    <n v="1"/>
    <s v="Very poor"/>
    <s v="Unsatisfied"/>
  </r>
  <r>
    <x v="1394"/>
    <x v="0"/>
    <s v="2021-01-25"/>
    <d v="1899-12-30T15:51:50"/>
    <x v="3"/>
    <s v="Y"/>
    <n v="0"/>
    <s v="Y"/>
    <n v="1"/>
    <n v="0"/>
    <n v="44"/>
    <d v="1899-12-30T00:05:57"/>
    <n v="357"/>
    <n v="5"/>
    <s v="Excellent"/>
    <s v="Satisfied"/>
  </r>
  <r>
    <x v="1395"/>
    <x v="1"/>
    <s v="2021-01-25"/>
    <d v="1899-12-30T15:51:50"/>
    <x v="0"/>
    <s v="N"/>
    <n v="1"/>
    <s v="N"/>
    <n v="0"/>
    <n v="1"/>
    <m/>
    <m/>
    <n v="0"/>
    <m/>
    <e v="#N/A"/>
    <s v="Unsatisfied"/>
  </r>
  <r>
    <x v="1396"/>
    <x v="3"/>
    <s v="2021-01-25"/>
    <d v="1899-12-30T15:53:17"/>
    <x v="3"/>
    <s v="Y"/>
    <n v="1"/>
    <s v="Y"/>
    <n v="1"/>
    <n v="0"/>
    <n v="31"/>
    <d v="1899-12-30T00:04:53"/>
    <n v="293"/>
    <n v="3"/>
    <s v="Average"/>
    <s v="Unsatisfied"/>
  </r>
  <r>
    <x v="1397"/>
    <x v="5"/>
    <s v="2021-01-25"/>
    <d v="1899-12-30T15:53:17"/>
    <x v="3"/>
    <s v="Y"/>
    <n v="1"/>
    <s v="Y"/>
    <n v="1"/>
    <n v="0"/>
    <n v="41"/>
    <d v="1899-12-30T00:05:02"/>
    <n v="302"/>
    <n v="5"/>
    <s v="Excellent"/>
    <s v="Satisfied"/>
  </r>
  <r>
    <x v="1398"/>
    <x v="1"/>
    <s v="2021-01-25"/>
    <d v="1899-12-30T16:13:26"/>
    <x v="4"/>
    <s v="Y"/>
    <n v="1"/>
    <s v="Y"/>
    <n v="1"/>
    <n v="0"/>
    <n v="109"/>
    <d v="1899-12-30T00:05:46"/>
    <n v="346"/>
    <n v="3"/>
    <s v="Average"/>
    <s v="Unsatisfied"/>
  </r>
  <r>
    <x v="1399"/>
    <x v="6"/>
    <s v="2021-01-25"/>
    <d v="1899-12-30T16:13:26"/>
    <x v="3"/>
    <s v="Y"/>
    <n v="1"/>
    <s v="Y"/>
    <n v="1"/>
    <n v="0"/>
    <n v="13"/>
    <d v="1899-12-30T00:01:09"/>
    <n v="69"/>
    <n v="3"/>
    <s v="Average"/>
    <s v="Unsatisfied"/>
  </r>
  <r>
    <x v="1400"/>
    <x v="0"/>
    <s v="2021-01-25"/>
    <d v="1899-12-30T17:32:38"/>
    <x v="2"/>
    <s v="Y"/>
    <n v="1"/>
    <s v="Y"/>
    <n v="1"/>
    <n v="0"/>
    <n v="19"/>
    <d v="1899-12-30T00:06:38"/>
    <n v="398"/>
    <n v="5"/>
    <s v="Excellent"/>
    <s v="Satisfied"/>
  </r>
  <r>
    <x v="1401"/>
    <x v="2"/>
    <s v="2021-01-25"/>
    <d v="1899-12-30T17:32:38"/>
    <x v="0"/>
    <s v="Y"/>
    <n v="1"/>
    <s v="Y"/>
    <n v="1"/>
    <n v="0"/>
    <n v="76"/>
    <d v="1899-12-30T00:05:44"/>
    <n v="344"/>
    <n v="5"/>
    <s v="Excellent"/>
    <s v="Satisfied"/>
  </r>
  <r>
    <x v="1402"/>
    <x v="1"/>
    <s v="2021-01-26"/>
    <d v="1899-12-30T09:05:46"/>
    <x v="0"/>
    <s v="Y"/>
    <n v="1"/>
    <s v="Y"/>
    <n v="1"/>
    <n v="0"/>
    <n v="86"/>
    <d v="1899-12-30T00:01:02"/>
    <n v="62"/>
    <n v="4"/>
    <s v="Good"/>
    <s v="Satisfied"/>
  </r>
  <r>
    <x v="1403"/>
    <x v="6"/>
    <s v="2021-01-26"/>
    <d v="1899-12-30T09:05:46"/>
    <x v="0"/>
    <s v="Y"/>
    <n v="1"/>
    <s v="Y"/>
    <n v="1"/>
    <n v="0"/>
    <n v="63"/>
    <d v="1899-12-30T00:02:25"/>
    <n v="145"/>
    <n v="4"/>
    <s v="Good"/>
    <s v="Satisfied"/>
  </r>
  <r>
    <x v="1404"/>
    <x v="7"/>
    <s v="2021-01-26"/>
    <d v="1899-12-30T09:30:14"/>
    <x v="2"/>
    <s v="Y"/>
    <n v="1"/>
    <s v="Y"/>
    <n v="1"/>
    <n v="0"/>
    <n v="113"/>
    <d v="1899-12-30T00:00:51"/>
    <n v="51"/>
    <n v="5"/>
    <s v="Excellent"/>
    <s v="Satisfied"/>
  </r>
  <r>
    <x v="1405"/>
    <x v="3"/>
    <s v="2021-01-26"/>
    <d v="1899-12-30T09:30:14"/>
    <x v="3"/>
    <s v="Y"/>
    <n v="1"/>
    <s v="Y"/>
    <n v="1"/>
    <n v="0"/>
    <n v="84"/>
    <d v="1899-12-30T00:01:17"/>
    <n v="77"/>
    <n v="3"/>
    <s v="Average"/>
    <s v="Unsatisfied"/>
  </r>
  <r>
    <x v="1406"/>
    <x v="4"/>
    <s v="2021-01-26"/>
    <d v="1899-12-30T09:41:46"/>
    <x v="3"/>
    <s v="Y"/>
    <n v="1"/>
    <s v="N"/>
    <n v="0"/>
    <n v="1"/>
    <n v="41"/>
    <d v="1899-12-30T00:03:26"/>
    <n v="206"/>
    <n v="4"/>
    <s v="Good"/>
    <s v="Satisfied"/>
  </r>
  <r>
    <x v="1407"/>
    <x v="1"/>
    <s v="2021-01-26"/>
    <d v="1899-12-30T09:41:46"/>
    <x v="2"/>
    <s v="Y"/>
    <n v="0"/>
    <s v="Y"/>
    <n v="1"/>
    <n v="0"/>
    <n v="13"/>
    <d v="1899-12-30T00:03:53"/>
    <n v="233"/>
    <n v="3"/>
    <s v="Average"/>
    <s v="Unsatisfied"/>
  </r>
  <r>
    <x v="1408"/>
    <x v="2"/>
    <s v="2021-01-26"/>
    <d v="1899-12-30T09:51:50"/>
    <x v="1"/>
    <s v="N"/>
    <n v="1"/>
    <s v="N"/>
    <n v="0"/>
    <n v="1"/>
    <m/>
    <m/>
    <n v="0"/>
    <m/>
    <e v="#N/A"/>
    <s v="Unsatisfied"/>
  </r>
  <r>
    <x v="1409"/>
    <x v="4"/>
    <s v="2021-01-26"/>
    <d v="1899-12-30T09:51:50"/>
    <x v="2"/>
    <s v="Y"/>
    <n v="1"/>
    <s v="Y"/>
    <n v="1"/>
    <n v="0"/>
    <n v="79"/>
    <d v="1899-12-30T00:02:50"/>
    <n v="170"/>
    <n v="3"/>
    <s v="Average"/>
    <s v="Unsatisfied"/>
  </r>
  <r>
    <x v="1410"/>
    <x v="0"/>
    <s v="2021-01-26"/>
    <d v="1899-12-30T10:27:50"/>
    <x v="0"/>
    <s v="Y"/>
    <n v="1"/>
    <s v="Y"/>
    <n v="1"/>
    <n v="0"/>
    <n v="103"/>
    <d v="1899-12-30T00:02:31"/>
    <n v="151"/>
    <n v="3"/>
    <s v="Average"/>
    <s v="Unsatisfied"/>
  </r>
  <r>
    <x v="1411"/>
    <x v="0"/>
    <s v="2021-01-26"/>
    <d v="1899-12-30T10:27:50"/>
    <x v="0"/>
    <s v="Y"/>
    <n v="1"/>
    <s v="Y"/>
    <n v="1"/>
    <n v="0"/>
    <n v="68"/>
    <d v="1899-12-30T00:02:18"/>
    <n v="138"/>
    <n v="3"/>
    <s v="Average"/>
    <s v="Unsatisfied"/>
  </r>
  <r>
    <x v="1412"/>
    <x v="0"/>
    <s v="2021-01-26"/>
    <d v="1899-12-30T10:40:48"/>
    <x v="0"/>
    <s v="Y"/>
    <n v="0"/>
    <s v="Y"/>
    <n v="1"/>
    <n v="0"/>
    <n v="57"/>
    <d v="1899-12-30T00:05:29"/>
    <n v="329"/>
    <n v="2"/>
    <s v="Poor"/>
    <s v="Unsatisfied"/>
  </r>
  <r>
    <x v="1413"/>
    <x v="2"/>
    <s v="2021-01-26"/>
    <d v="1899-12-30T10:40:48"/>
    <x v="2"/>
    <s v="N"/>
    <n v="1"/>
    <s v="N"/>
    <n v="0"/>
    <n v="1"/>
    <m/>
    <m/>
    <n v="0"/>
    <m/>
    <e v="#N/A"/>
    <s v="Unsatisfied"/>
  </r>
  <r>
    <x v="1414"/>
    <x v="0"/>
    <s v="2021-01-26"/>
    <d v="1899-12-30T10:50:53"/>
    <x v="2"/>
    <s v="Y"/>
    <n v="1"/>
    <s v="Y"/>
    <n v="1"/>
    <n v="0"/>
    <n v="72"/>
    <d v="1899-12-30T00:01:31"/>
    <n v="91"/>
    <n v="3"/>
    <s v="Average"/>
    <s v="Unsatisfied"/>
  </r>
  <r>
    <x v="1415"/>
    <x v="2"/>
    <s v="2021-01-26"/>
    <d v="1899-12-30T10:50:53"/>
    <x v="4"/>
    <s v="Y"/>
    <n v="1"/>
    <s v="Y"/>
    <n v="1"/>
    <n v="0"/>
    <n v="53"/>
    <d v="1899-12-30T00:05:52"/>
    <n v="352"/>
    <n v="5"/>
    <s v="Excellent"/>
    <s v="Satisfied"/>
  </r>
  <r>
    <x v="1416"/>
    <x v="1"/>
    <s v="2021-01-26"/>
    <d v="1899-12-30T10:52:19"/>
    <x v="0"/>
    <s v="Y"/>
    <n v="1"/>
    <s v="Y"/>
    <n v="1"/>
    <n v="0"/>
    <n v="16"/>
    <d v="1899-12-30T00:03:35"/>
    <n v="215"/>
    <n v="1"/>
    <s v="Very poor"/>
    <s v="Unsatisfied"/>
  </r>
  <r>
    <x v="1417"/>
    <x v="1"/>
    <s v="2021-01-26"/>
    <d v="1899-12-30T10:52:19"/>
    <x v="1"/>
    <s v="Y"/>
    <n v="1"/>
    <s v="Y"/>
    <n v="1"/>
    <n v="0"/>
    <n v="77"/>
    <d v="1899-12-30T00:01:42"/>
    <n v="102"/>
    <n v="3"/>
    <s v="Average"/>
    <s v="Unsatisfied"/>
  </r>
  <r>
    <x v="1418"/>
    <x v="7"/>
    <s v="2021-01-26"/>
    <d v="1899-12-30T10:59:31"/>
    <x v="2"/>
    <s v="Y"/>
    <n v="1"/>
    <s v="Y"/>
    <n v="1"/>
    <n v="0"/>
    <n v="68"/>
    <d v="1899-12-30T00:06:48"/>
    <n v="408"/>
    <n v="5"/>
    <s v="Excellent"/>
    <s v="Satisfied"/>
  </r>
  <r>
    <x v="1419"/>
    <x v="7"/>
    <s v="2021-01-26"/>
    <d v="1899-12-30T10:59:31"/>
    <x v="4"/>
    <s v="Y"/>
    <n v="0"/>
    <s v="Y"/>
    <n v="1"/>
    <n v="0"/>
    <n v="50"/>
    <d v="1899-12-30T00:02:46"/>
    <n v="166"/>
    <n v="4"/>
    <s v="Good"/>
    <s v="Satisfied"/>
  </r>
  <r>
    <x v="1420"/>
    <x v="5"/>
    <s v="2021-01-26"/>
    <d v="1899-12-30T11:19:41"/>
    <x v="3"/>
    <s v="N"/>
    <n v="1"/>
    <s v="N"/>
    <n v="0"/>
    <n v="1"/>
    <m/>
    <m/>
    <n v="0"/>
    <m/>
    <e v="#N/A"/>
    <s v="Unsatisfied"/>
  </r>
  <r>
    <x v="1421"/>
    <x v="7"/>
    <s v="2021-01-26"/>
    <d v="1899-12-30T11:19:41"/>
    <x v="2"/>
    <s v="Y"/>
    <n v="1"/>
    <s v="Y"/>
    <n v="1"/>
    <n v="0"/>
    <n v="68"/>
    <d v="1899-12-30T00:05:16"/>
    <n v="316"/>
    <n v="3"/>
    <s v="Average"/>
    <s v="Unsatisfied"/>
  </r>
  <r>
    <x v="1422"/>
    <x v="0"/>
    <s v="2021-01-26"/>
    <d v="1899-12-30T11:47:02"/>
    <x v="4"/>
    <s v="Y"/>
    <n v="1"/>
    <s v="Y"/>
    <n v="1"/>
    <n v="0"/>
    <n v="39"/>
    <d v="1899-12-30T00:03:52"/>
    <n v="232"/>
    <n v="5"/>
    <s v="Excellent"/>
    <s v="Satisfied"/>
  </r>
  <r>
    <x v="1423"/>
    <x v="0"/>
    <s v="2021-01-26"/>
    <d v="1899-12-30T11:47:02"/>
    <x v="0"/>
    <s v="Y"/>
    <n v="1"/>
    <s v="Y"/>
    <n v="1"/>
    <n v="0"/>
    <n v="78"/>
    <d v="1899-12-30T00:06:35"/>
    <n v="395"/>
    <n v="4"/>
    <s v="Good"/>
    <s v="Satisfied"/>
  </r>
  <r>
    <x v="1424"/>
    <x v="0"/>
    <s v="2021-01-26"/>
    <d v="1899-12-30T12:48:58"/>
    <x v="4"/>
    <s v="Y"/>
    <n v="0"/>
    <s v="Y"/>
    <n v="1"/>
    <n v="0"/>
    <n v="106"/>
    <d v="1899-12-30T00:01:52"/>
    <n v="112"/>
    <n v="3"/>
    <s v="Average"/>
    <s v="Unsatisfied"/>
  </r>
  <r>
    <x v="1425"/>
    <x v="1"/>
    <s v="2021-01-26"/>
    <d v="1899-12-30T12:48:58"/>
    <x v="4"/>
    <s v="N"/>
    <n v="1"/>
    <s v="N"/>
    <n v="0"/>
    <n v="1"/>
    <m/>
    <m/>
    <n v="0"/>
    <m/>
    <e v="#N/A"/>
    <s v="Unsatisfied"/>
  </r>
  <r>
    <x v="1426"/>
    <x v="7"/>
    <s v="2021-01-26"/>
    <d v="1899-12-30T12:50:24"/>
    <x v="3"/>
    <s v="Y"/>
    <n v="1"/>
    <s v="Y"/>
    <n v="1"/>
    <n v="0"/>
    <n v="66"/>
    <d v="1899-12-30T00:00:44"/>
    <n v="44"/>
    <n v="3"/>
    <s v="Average"/>
    <s v="Unsatisfied"/>
  </r>
  <r>
    <x v="1427"/>
    <x v="3"/>
    <s v="2021-01-26"/>
    <d v="1899-12-30T12:50:24"/>
    <x v="1"/>
    <s v="Y"/>
    <n v="1"/>
    <s v="Y"/>
    <n v="1"/>
    <n v="0"/>
    <n v="120"/>
    <d v="1899-12-30T00:04:21"/>
    <n v="261"/>
    <n v="5"/>
    <s v="Excellent"/>
    <s v="Satisfied"/>
  </r>
  <r>
    <x v="1428"/>
    <x v="2"/>
    <s v="2021-01-26"/>
    <d v="1899-12-30T12:56:10"/>
    <x v="4"/>
    <s v="Y"/>
    <n v="1"/>
    <s v="Y"/>
    <n v="1"/>
    <n v="0"/>
    <n v="115"/>
    <d v="1899-12-30T00:02:27"/>
    <n v="147"/>
    <n v="3"/>
    <s v="Average"/>
    <s v="Unsatisfied"/>
  </r>
  <r>
    <x v="1429"/>
    <x v="2"/>
    <s v="2021-01-26"/>
    <d v="1899-12-30T12:56:10"/>
    <x v="2"/>
    <s v="Y"/>
    <n v="1"/>
    <s v="Y"/>
    <n v="1"/>
    <n v="0"/>
    <n v="28"/>
    <d v="1899-12-30T00:04:37"/>
    <n v="277"/>
    <n v="4"/>
    <s v="Good"/>
    <s v="Satisfied"/>
  </r>
  <r>
    <x v="1430"/>
    <x v="7"/>
    <s v="2021-01-26"/>
    <d v="1899-12-30T13:04:48"/>
    <x v="4"/>
    <s v="Y"/>
    <n v="1"/>
    <s v="Y"/>
    <n v="1"/>
    <n v="0"/>
    <n v="57"/>
    <d v="1899-12-30T00:01:30"/>
    <n v="90"/>
    <n v="3"/>
    <s v="Average"/>
    <s v="Unsatisfied"/>
  </r>
  <r>
    <x v="1431"/>
    <x v="0"/>
    <s v="2021-01-26"/>
    <d v="1899-12-30T13:04:48"/>
    <x v="4"/>
    <s v="Y"/>
    <n v="1"/>
    <s v="Y"/>
    <n v="1"/>
    <n v="0"/>
    <n v="110"/>
    <d v="1899-12-30T00:05:17"/>
    <n v="317"/>
    <n v="2"/>
    <s v="Poor"/>
    <s v="Unsatisfied"/>
  </r>
  <r>
    <x v="1432"/>
    <x v="7"/>
    <s v="2021-01-26"/>
    <d v="1899-12-30T13:04:48"/>
    <x v="1"/>
    <s v="Y"/>
    <n v="1"/>
    <s v="Y"/>
    <n v="1"/>
    <n v="0"/>
    <n v="103"/>
    <d v="1899-12-30T00:02:51"/>
    <n v="171"/>
    <n v="4"/>
    <s v="Good"/>
    <s v="Satisfied"/>
  </r>
  <r>
    <x v="1433"/>
    <x v="4"/>
    <s v="2021-01-26"/>
    <d v="1899-12-30T13:04:48"/>
    <x v="1"/>
    <s v="Y"/>
    <n v="1"/>
    <s v="Y"/>
    <n v="1"/>
    <n v="0"/>
    <n v="94"/>
    <d v="1899-12-30T00:06:12"/>
    <n v="372"/>
    <n v="5"/>
    <s v="Excellent"/>
    <s v="Satisfied"/>
  </r>
  <r>
    <x v="1434"/>
    <x v="4"/>
    <s v="2021-01-26"/>
    <d v="1899-12-30T14:08:10"/>
    <x v="4"/>
    <s v="Y"/>
    <n v="0"/>
    <s v="Y"/>
    <n v="1"/>
    <n v="0"/>
    <n v="61"/>
    <d v="1899-12-30T00:04:47"/>
    <n v="287"/>
    <n v="5"/>
    <s v="Excellent"/>
    <s v="Satisfied"/>
  </r>
  <r>
    <x v="1435"/>
    <x v="2"/>
    <s v="2021-01-26"/>
    <d v="1899-12-30T14:08:10"/>
    <x v="4"/>
    <s v="N"/>
    <n v="1"/>
    <s v="N"/>
    <n v="0"/>
    <n v="1"/>
    <m/>
    <m/>
    <n v="0"/>
    <m/>
    <e v="#N/A"/>
    <s v="Unsatisfied"/>
  </r>
  <r>
    <x v="1436"/>
    <x v="4"/>
    <s v="2021-01-26"/>
    <d v="1899-12-30T14:18:14"/>
    <x v="4"/>
    <s v="Y"/>
    <n v="1"/>
    <s v="Y"/>
    <n v="1"/>
    <n v="0"/>
    <n v="77"/>
    <d v="1899-12-30T00:04:26"/>
    <n v="266"/>
    <n v="2"/>
    <s v="Poor"/>
    <s v="Unsatisfied"/>
  </r>
  <r>
    <x v="1437"/>
    <x v="3"/>
    <s v="2021-01-26"/>
    <d v="1899-12-30T14:18:14"/>
    <x v="0"/>
    <s v="Y"/>
    <n v="1"/>
    <s v="Y"/>
    <n v="1"/>
    <n v="0"/>
    <n v="56"/>
    <d v="1899-12-30T00:03:44"/>
    <n v="224"/>
    <n v="4"/>
    <s v="Good"/>
    <s v="Satisfied"/>
  </r>
  <r>
    <x v="1438"/>
    <x v="0"/>
    <s v="2021-01-26"/>
    <d v="1899-12-30T14:26:53"/>
    <x v="3"/>
    <s v="Y"/>
    <n v="1"/>
    <s v="Y"/>
    <n v="1"/>
    <n v="0"/>
    <n v="65"/>
    <d v="1899-12-30T00:06:42"/>
    <n v="402"/>
    <n v="5"/>
    <s v="Excellent"/>
    <s v="Satisfied"/>
  </r>
  <r>
    <x v="1439"/>
    <x v="1"/>
    <s v="2021-01-26"/>
    <d v="1899-12-30T14:26:53"/>
    <x v="1"/>
    <s v="Y"/>
    <n v="1"/>
    <s v="Y"/>
    <n v="1"/>
    <n v="0"/>
    <n v="99"/>
    <d v="1899-12-30T00:05:42"/>
    <n v="342"/>
    <n v="3"/>
    <s v="Average"/>
    <s v="Unsatisfied"/>
  </r>
  <r>
    <x v="1440"/>
    <x v="0"/>
    <s v="2021-01-26"/>
    <d v="1899-12-30T14:51:22"/>
    <x v="3"/>
    <s v="Y"/>
    <n v="1"/>
    <s v="Y"/>
    <n v="1"/>
    <n v="0"/>
    <n v="40"/>
    <d v="1899-12-30T00:04:48"/>
    <n v="288"/>
    <n v="3"/>
    <s v="Average"/>
    <s v="Unsatisfied"/>
  </r>
  <r>
    <x v="1441"/>
    <x v="2"/>
    <s v="2021-01-26"/>
    <d v="1899-12-30T14:51:22"/>
    <x v="2"/>
    <s v="Y"/>
    <n v="1"/>
    <s v="Y"/>
    <n v="1"/>
    <n v="0"/>
    <n v="110"/>
    <d v="1899-12-30T00:05:20"/>
    <n v="320"/>
    <n v="3"/>
    <s v="Average"/>
    <s v="Unsatisfied"/>
  </r>
  <r>
    <x v="1442"/>
    <x v="0"/>
    <s v="2021-01-26"/>
    <d v="1899-12-30T15:15:50"/>
    <x v="3"/>
    <s v="Y"/>
    <n v="1"/>
    <s v="Y"/>
    <n v="1"/>
    <n v="0"/>
    <n v="109"/>
    <d v="1899-12-30T00:00:52"/>
    <n v="52"/>
    <n v="1"/>
    <s v="Very poor"/>
    <s v="Unsatisfied"/>
  </r>
  <r>
    <x v="1443"/>
    <x v="6"/>
    <s v="2021-01-26"/>
    <d v="1899-12-30T15:15:50"/>
    <x v="0"/>
    <s v="Y"/>
    <n v="1"/>
    <s v="Y"/>
    <n v="1"/>
    <n v="0"/>
    <n v="116"/>
    <d v="1899-12-30T00:05:08"/>
    <n v="308"/>
    <n v="3"/>
    <s v="Average"/>
    <s v="Unsatisfied"/>
  </r>
  <r>
    <x v="1444"/>
    <x v="6"/>
    <s v="2021-01-26"/>
    <d v="1899-12-30T15:21:36"/>
    <x v="4"/>
    <s v="Y"/>
    <n v="1"/>
    <s v="Y"/>
    <n v="1"/>
    <n v="0"/>
    <n v="82"/>
    <d v="1899-12-30T00:02:18"/>
    <n v="138"/>
    <n v="2"/>
    <s v="Poor"/>
    <s v="Unsatisfied"/>
  </r>
  <r>
    <x v="1445"/>
    <x v="3"/>
    <s v="2021-01-26"/>
    <d v="1899-12-30T15:21:36"/>
    <x v="0"/>
    <s v="Y"/>
    <n v="1"/>
    <s v="Y"/>
    <n v="1"/>
    <n v="0"/>
    <n v="65"/>
    <d v="1899-12-30T00:02:29"/>
    <n v="149"/>
    <n v="4"/>
    <s v="Good"/>
    <s v="Satisfied"/>
  </r>
  <r>
    <x v="1446"/>
    <x v="7"/>
    <s v="2021-01-26"/>
    <d v="1899-12-30T15:25:55"/>
    <x v="0"/>
    <s v="Y"/>
    <n v="1"/>
    <s v="Y"/>
    <n v="1"/>
    <n v="0"/>
    <n v="24"/>
    <d v="1899-12-30T00:03:29"/>
    <n v="209"/>
    <n v="4"/>
    <s v="Good"/>
    <s v="Satisfied"/>
  </r>
  <r>
    <x v="1447"/>
    <x v="0"/>
    <s v="2021-01-26"/>
    <d v="1899-12-30T15:25:55"/>
    <x v="2"/>
    <s v="Y"/>
    <n v="1"/>
    <s v="Y"/>
    <n v="1"/>
    <n v="0"/>
    <n v="125"/>
    <d v="1899-12-30T00:01:22"/>
    <n v="82"/>
    <n v="5"/>
    <s v="Excellent"/>
    <s v="Satisfied"/>
  </r>
  <r>
    <x v="1448"/>
    <x v="3"/>
    <s v="2021-01-26"/>
    <d v="1899-12-30T15:28:48"/>
    <x v="3"/>
    <s v="Y"/>
    <n v="1"/>
    <s v="Y"/>
    <n v="1"/>
    <n v="0"/>
    <n v="87"/>
    <d v="1899-12-30T00:01:04"/>
    <n v="64"/>
    <n v="5"/>
    <s v="Excellent"/>
    <s v="Satisfied"/>
  </r>
  <r>
    <x v="1449"/>
    <x v="4"/>
    <s v="2021-01-26"/>
    <d v="1899-12-30T15:28:48"/>
    <x v="4"/>
    <s v="Y"/>
    <n v="1"/>
    <s v="Y"/>
    <n v="1"/>
    <n v="0"/>
    <n v="119"/>
    <d v="1899-12-30T00:00:43"/>
    <n v="43"/>
    <n v="4"/>
    <s v="Good"/>
    <s v="Satisfied"/>
  </r>
  <r>
    <x v="1450"/>
    <x v="0"/>
    <s v="2021-01-26"/>
    <d v="1899-12-30T15:30:14"/>
    <x v="0"/>
    <s v="Y"/>
    <n v="0"/>
    <s v="Y"/>
    <n v="1"/>
    <n v="0"/>
    <n v="94"/>
    <d v="1899-12-30T00:00:46"/>
    <n v="46"/>
    <n v="4"/>
    <s v="Good"/>
    <s v="Satisfied"/>
  </r>
  <r>
    <x v="1451"/>
    <x v="7"/>
    <s v="2021-01-26"/>
    <d v="1899-12-30T15:30:14"/>
    <x v="2"/>
    <s v="N"/>
    <n v="1"/>
    <s v="N"/>
    <n v="0"/>
    <n v="1"/>
    <m/>
    <m/>
    <n v="0"/>
    <m/>
    <e v="#N/A"/>
    <s v="Unsatisfied"/>
  </r>
  <r>
    <x v="1452"/>
    <x v="7"/>
    <s v="2021-01-26"/>
    <d v="1899-12-30T15:37:26"/>
    <x v="2"/>
    <s v="Y"/>
    <n v="1"/>
    <s v="Y"/>
    <n v="1"/>
    <n v="0"/>
    <n v="19"/>
    <d v="1899-12-30T00:05:37"/>
    <n v="337"/>
    <n v="1"/>
    <s v="Very poor"/>
    <s v="Unsatisfied"/>
  </r>
  <r>
    <x v="1453"/>
    <x v="7"/>
    <s v="2021-01-26"/>
    <d v="1899-12-30T15:37:26"/>
    <x v="0"/>
    <s v="Y"/>
    <n v="1"/>
    <s v="Y"/>
    <n v="1"/>
    <n v="0"/>
    <n v="68"/>
    <d v="1899-12-30T00:02:44"/>
    <n v="164"/>
    <n v="3"/>
    <s v="Average"/>
    <s v="Unsatisfied"/>
  </r>
  <r>
    <x v="1454"/>
    <x v="5"/>
    <s v="2021-01-26"/>
    <d v="1899-12-30T16:00:29"/>
    <x v="2"/>
    <s v="Y"/>
    <n v="1"/>
    <s v="Y"/>
    <n v="1"/>
    <n v="0"/>
    <n v="36"/>
    <d v="1899-12-30T00:06:22"/>
    <n v="382"/>
    <n v="3"/>
    <s v="Average"/>
    <s v="Unsatisfied"/>
  </r>
  <r>
    <x v="1455"/>
    <x v="6"/>
    <s v="2021-01-26"/>
    <d v="1899-12-30T16:00:29"/>
    <x v="2"/>
    <s v="Y"/>
    <n v="0"/>
    <s v="Y"/>
    <n v="1"/>
    <n v="0"/>
    <n v="50"/>
    <d v="1899-12-30T00:01:06"/>
    <n v="66"/>
    <n v="4"/>
    <s v="Good"/>
    <s v="Satisfied"/>
  </r>
  <r>
    <x v="1456"/>
    <x v="1"/>
    <s v="2021-01-26"/>
    <d v="1899-12-30T16:06:14"/>
    <x v="2"/>
    <s v="N"/>
    <n v="1"/>
    <s v="N"/>
    <n v="0"/>
    <n v="1"/>
    <m/>
    <m/>
    <n v="0"/>
    <m/>
    <e v="#N/A"/>
    <s v="Unsatisfied"/>
  </r>
  <r>
    <x v="1457"/>
    <x v="3"/>
    <s v="2021-01-26"/>
    <d v="1899-12-30T16:06:14"/>
    <x v="0"/>
    <s v="Y"/>
    <n v="1"/>
    <s v="Y"/>
    <n v="1"/>
    <n v="0"/>
    <n v="60"/>
    <d v="1899-12-30T00:02:14"/>
    <n v="134"/>
    <n v="3"/>
    <s v="Average"/>
    <s v="Unsatisfied"/>
  </r>
  <r>
    <x v="1458"/>
    <x v="1"/>
    <s v="2021-01-26"/>
    <d v="1899-12-30T17:18:14"/>
    <x v="0"/>
    <s v="Y"/>
    <n v="1"/>
    <s v="Y"/>
    <n v="1"/>
    <n v="0"/>
    <n v="38"/>
    <d v="1899-12-30T00:06:58"/>
    <n v="418"/>
    <n v="1"/>
    <s v="Very poor"/>
    <s v="Unsatisfied"/>
  </r>
  <r>
    <x v="1459"/>
    <x v="1"/>
    <s v="2021-01-26"/>
    <d v="1899-12-30T17:18:14"/>
    <x v="0"/>
    <s v="Y"/>
    <n v="1"/>
    <s v="Y"/>
    <n v="1"/>
    <n v="0"/>
    <n v="115"/>
    <d v="1899-12-30T00:06:15"/>
    <n v="375"/>
    <n v="3"/>
    <s v="Average"/>
    <s v="Unsatisfied"/>
  </r>
  <r>
    <x v="1460"/>
    <x v="7"/>
    <s v="2021-01-26"/>
    <d v="1899-12-30T17:52:48"/>
    <x v="4"/>
    <s v="Y"/>
    <n v="1"/>
    <s v="Y"/>
    <n v="1"/>
    <n v="0"/>
    <n v="82"/>
    <d v="1899-12-30T00:06:37"/>
    <n v="397"/>
    <n v="1"/>
    <s v="Very poor"/>
    <s v="Unsatisfied"/>
  </r>
  <r>
    <x v="1461"/>
    <x v="4"/>
    <s v="2021-01-26"/>
    <d v="1899-12-30T17:52:48"/>
    <x v="1"/>
    <s v="Y"/>
    <n v="1"/>
    <s v="Y"/>
    <n v="1"/>
    <n v="0"/>
    <n v="34"/>
    <d v="1899-12-30T00:04:18"/>
    <n v="258"/>
    <n v="2"/>
    <s v="Poor"/>
    <s v="Unsatisfied"/>
  </r>
  <r>
    <x v="1462"/>
    <x v="0"/>
    <s v="2021-01-27"/>
    <d v="1899-12-30T09:10:05"/>
    <x v="4"/>
    <s v="Y"/>
    <n v="1"/>
    <s v="Y"/>
    <n v="1"/>
    <n v="0"/>
    <n v="95"/>
    <d v="1899-12-30T00:02:55"/>
    <n v="175"/>
    <n v="3"/>
    <s v="Average"/>
    <s v="Unsatisfied"/>
  </r>
  <r>
    <x v="1463"/>
    <x v="0"/>
    <s v="2021-01-27"/>
    <d v="1899-12-30T09:10:05"/>
    <x v="0"/>
    <s v="Y"/>
    <n v="1"/>
    <s v="Y"/>
    <n v="1"/>
    <n v="0"/>
    <n v="13"/>
    <d v="1899-12-30T00:03:14"/>
    <n v="194"/>
    <n v="5"/>
    <s v="Excellent"/>
    <s v="Satisfied"/>
  </r>
  <r>
    <x v="1464"/>
    <x v="1"/>
    <s v="2021-01-27"/>
    <d v="1899-12-30T09:38:53"/>
    <x v="1"/>
    <s v="Y"/>
    <n v="0"/>
    <s v="Y"/>
    <n v="1"/>
    <n v="0"/>
    <n v="22"/>
    <d v="1899-12-30T00:04:12"/>
    <n v="252"/>
    <n v="3"/>
    <s v="Average"/>
    <s v="Unsatisfied"/>
  </r>
  <r>
    <x v="1465"/>
    <x v="3"/>
    <s v="2021-01-27"/>
    <d v="1899-12-30T09:38:53"/>
    <x v="4"/>
    <s v="N"/>
    <n v="1"/>
    <s v="N"/>
    <n v="0"/>
    <n v="1"/>
    <m/>
    <m/>
    <n v="0"/>
    <m/>
    <e v="#N/A"/>
    <s v="Unsatisfied"/>
  </r>
  <r>
    <x v="1466"/>
    <x v="6"/>
    <s v="2021-01-27"/>
    <d v="1899-12-30T09:41:46"/>
    <x v="3"/>
    <s v="Y"/>
    <n v="1"/>
    <s v="Y"/>
    <n v="1"/>
    <n v="0"/>
    <n v="86"/>
    <d v="1899-12-30T00:02:52"/>
    <n v="172"/>
    <n v="1"/>
    <s v="Very poor"/>
    <s v="Unsatisfied"/>
  </r>
  <r>
    <x v="1467"/>
    <x v="5"/>
    <s v="2021-01-27"/>
    <d v="1899-12-30T09:41:46"/>
    <x v="0"/>
    <s v="Y"/>
    <n v="0"/>
    <s v="Y"/>
    <n v="1"/>
    <n v="0"/>
    <n v="20"/>
    <d v="1899-12-30T00:04:23"/>
    <n v="263"/>
    <n v="4"/>
    <s v="Good"/>
    <s v="Satisfied"/>
  </r>
  <r>
    <x v="1468"/>
    <x v="3"/>
    <s v="2021-01-27"/>
    <d v="1899-12-30T09:54:43"/>
    <x v="2"/>
    <s v="N"/>
    <n v="1"/>
    <s v="N"/>
    <n v="0"/>
    <n v="1"/>
    <m/>
    <m/>
    <n v="0"/>
    <m/>
    <e v="#N/A"/>
    <s v="Unsatisfied"/>
  </r>
  <r>
    <x v="1469"/>
    <x v="6"/>
    <s v="2021-01-27"/>
    <d v="1899-12-30T09:54:43"/>
    <x v="0"/>
    <s v="Y"/>
    <n v="1"/>
    <s v="Y"/>
    <n v="1"/>
    <n v="0"/>
    <n v="36"/>
    <d v="1899-12-30T00:04:21"/>
    <n v="261"/>
    <n v="4"/>
    <s v="Good"/>
    <s v="Satisfied"/>
  </r>
  <r>
    <x v="1470"/>
    <x v="6"/>
    <s v="2021-01-27"/>
    <d v="1899-12-30T09:57:36"/>
    <x v="4"/>
    <s v="Y"/>
    <n v="1"/>
    <s v="Y"/>
    <n v="1"/>
    <n v="0"/>
    <n v="118"/>
    <d v="1899-12-30T00:03:27"/>
    <n v="207"/>
    <n v="4"/>
    <s v="Good"/>
    <s v="Satisfied"/>
  </r>
  <r>
    <x v="1471"/>
    <x v="2"/>
    <s v="2021-01-27"/>
    <d v="1899-12-30T09:57:36"/>
    <x v="0"/>
    <s v="Y"/>
    <n v="1"/>
    <s v="Y"/>
    <n v="1"/>
    <n v="0"/>
    <n v="40"/>
    <d v="1899-12-30T00:04:06"/>
    <n v="246"/>
    <n v="4"/>
    <s v="Good"/>
    <s v="Satisfied"/>
  </r>
  <r>
    <x v="1472"/>
    <x v="4"/>
    <s v="2021-01-27"/>
    <d v="1899-12-30T10:43:41"/>
    <x v="0"/>
    <s v="Y"/>
    <n v="1"/>
    <s v="Y"/>
    <n v="1"/>
    <n v="0"/>
    <n v="97"/>
    <d v="1899-12-30T00:06:37"/>
    <n v="397"/>
    <n v="4"/>
    <s v="Good"/>
    <s v="Satisfied"/>
  </r>
  <r>
    <x v="1473"/>
    <x v="6"/>
    <s v="2021-01-27"/>
    <d v="1899-12-30T10:43:41"/>
    <x v="0"/>
    <s v="Y"/>
    <n v="1"/>
    <s v="Y"/>
    <n v="1"/>
    <n v="0"/>
    <n v="75"/>
    <d v="1899-12-30T00:02:50"/>
    <n v="170"/>
    <n v="4"/>
    <s v="Good"/>
    <s v="Satisfied"/>
  </r>
  <r>
    <x v="1474"/>
    <x v="7"/>
    <s v="2021-01-27"/>
    <d v="1899-12-30T11:09:36"/>
    <x v="1"/>
    <s v="Y"/>
    <n v="1"/>
    <s v="Y"/>
    <n v="1"/>
    <n v="0"/>
    <n v="61"/>
    <d v="1899-12-30T00:02:39"/>
    <n v="159"/>
    <n v="3"/>
    <s v="Average"/>
    <s v="Unsatisfied"/>
  </r>
  <r>
    <x v="1475"/>
    <x v="7"/>
    <s v="2021-01-27"/>
    <d v="1899-12-30T11:09:36"/>
    <x v="4"/>
    <s v="Y"/>
    <n v="0"/>
    <s v="Y"/>
    <n v="1"/>
    <n v="0"/>
    <n v="125"/>
    <d v="1899-12-30T00:06:05"/>
    <n v="365"/>
    <n v="5"/>
    <s v="Excellent"/>
    <s v="Satisfied"/>
  </r>
  <r>
    <x v="1476"/>
    <x v="4"/>
    <s v="2021-01-27"/>
    <d v="1899-12-30T12:40:19"/>
    <x v="0"/>
    <s v="N"/>
    <n v="1"/>
    <s v="N"/>
    <n v="0"/>
    <n v="1"/>
    <m/>
    <m/>
    <n v="0"/>
    <m/>
    <e v="#N/A"/>
    <s v="Unsatisfied"/>
  </r>
  <r>
    <x v="1477"/>
    <x v="7"/>
    <s v="2021-01-27"/>
    <d v="1899-12-30T12:40:19"/>
    <x v="1"/>
    <s v="Y"/>
    <n v="0"/>
    <s v="Y"/>
    <n v="1"/>
    <n v="0"/>
    <n v="33"/>
    <d v="1899-12-30T00:05:52"/>
    <n v="352"/>
    <n v="5"/>
    <s v="Excellent"/>
    <s v="Satisfied"/>
  </r>
  <r>
    <x v="1478"/>
    <x v="6"/>
    <s v="2021-01-27"/>
    <d v="1899-12-30T13:00:29"/>
    <x v="1"/>
    <s v="N"/>
    <n v="1"/>
    <s v="N"/>
    <n v="0"/>
    <n v="1"/>
    <m/>
    <m/>
    <n v="0"/>
    <m/>
    <e v="#N/A"/>
    <s v="Unsatisfied"/>
  </r>
  <r>
    <x v="1479"/>
    <x v="6"/>
    <s v="2021-01-27"/>
    <d v="1899-12-30T13:00:29"/>
    <x v="4"/>
    <s v="Y"/>
    <n v="1"/>
    <s v="Y"/>
    <n v="1"/>
    <n v="0"/>
    <n v="50"/>
    <d v="1899-12-30T00:03:51"/>
    <n v="231"/>
    <n v="5"/>
    <s v="Excellent"/>
    <s v="Satisfied"/>
  </r>
  <r>
    <x v="1480"/>
    <x v="4"/>
    <s v="2021-01-27"/>
    <d v="1899-12-30T13:03:22"/>
    <x v="3"/>
    <s v="Y"/>
    <n v="0"/>
    <s v="Y"/>
    <n v="1"/>
    <n v="0"/>
    <n v="114"/>
    <d v="1899-12-30T00:04:21"/>
    <n v="261"/>
    <n v="3"/>
    <s v="Average"/>
    <s v="Unsatisfied"/>
  </r>
  <r>
    <x v="1481"/>
    <x v="4"/>
    <s v="2021-01-27"/>
    <d v="1899-12-30T13:03:22"/>
    <x v="1"/>
    <s v="N"/>
    <n v="1"/>
    <s v="N"/>
    <n v="0"/>
    <n v="1"/>
    <m/>
    <m/>
    <n v="0"/>
    <m/>
    <e v="#N/A"/>
    <s v="Unsatisfied"/>
  </r>
  <r>
    <x v="1482"/>
    <x v="7"/>
    <s v="2021-01-27"/>
    <d v="1899-12-30T13:07:41"/>
    <x v="4"/>
    <s v="Y"/>
    <n v="1"/>
    <s v="Y"/>
    <n v="1"/>
    <n v="0"/>
    <n v="58"/>
    <d v="1899-12-30T00:02:01"/>
    <n v="121"/>
    <n v="4"/>
    <s v="Good"/>
    <s v="Satisfied"/>
  </r>
  <r>
    <x v="1483"/>
    <x v="0"/>
    <s v="2021-01-27"/>
    <d v="1899-12-30T13:07:41"/>
    <x v="4"/>
    <s v="Y"/>
    <n v="1"/>
    <s v="Y"/>
    <n v="1"/>
    <n v="0"/>
    <n v="86"/>
    <d v="1899-12-30T00:03:27"/>
    <n v="207"/>
    <n v="2"/>
    <s v="Poor"/>
    <s v="Unsatisfied"/>
  </r>
  <r>
    <x v="1484"/>
    <x v="7"/>
    <s v="2021-01-27"/>
    <d v="1899-12-30T13:09:07"/>
    <x v="4"/>
    <s v="Y"/>
    <n v="1"/>
    <s v="Y"/>
    <n v="1"/>
    <n v="0"/>
    <n v="45"/>
    <d v="1899-12-30T00:03:53"/>
    <n v="233"/>
    <n v="5"/>
    <s v="Excellent"/>
    <s v="Satisfied"/>
  </r>
  <r>
    <x v="1485"/>
    <x v="7"/>
    <s v="2021-01-27"/>
    <d v="1899-12-30T13:09:07"/>
    <x v="4"/>
    <s v="Y"/>
    <n v="1"/>
    <s v="Y"/>
    <n v="1"/>
    <n v="0"/>
    <n v="84"/>
    <d v="1899-12-30T00:02:33"/>
    <n v="153"/>
    <n v="2"/>
    <s v="Poor"/>
    <s v="Unsatisfied"/>
  </r>
  <r>
    <x v="1486"/>
    <x v="0"/>
    <s v="2021-01-27"/>
    <d v="1899-12-30T13:22:05"/>
    <x v="0"/>
    <s v="Y"/>
    <n v="1"/>
    <s v="Y"/>
    <n v="1"/>
    <n v="0"/>
    <n v="15"/>
    <d v="1899-12-30T00:06:54"/>
    <n v="414"/>
    <n v="2"/>
    <s v="Poor"/>
    <s v="Unsatisfied"/>
  </r>
  <r>
    <x v="1487"/>
    <x v="2"/>
    <s v="2021-01-27"/>
    <d v="1899-12-30T13:22:05"/>
    <x v="3"/>
    <s v="Y"/>
    <n v="1"/>
    <s v="Y"/>
    <n v="1"/>
    <n v="0"/>
    <n v="47"/>
    <d v="1899-12-30T00:04:07"/>
    <n v="247"/>
    <n v="2"/>
    <s v="Poor"/>
    <s v="Unsatisfied"/>
  </r>
  <r>
    <x v="1488"/>
    <x v="7"/>
    <s v="2021-01-27"/>
    <d v="1899-12-30T13:27:50"/>
    <x v="2"/>
    <s v="Y"/>
    <n v="1"/>
    <s v="Y"/>
    <n v="1"/>
    <n v="0"/>
    <n v="27"/>
    <d v="1899-12-30T00:02:37"/>
    <n v="157"/>
    <n v="3"/>
    <s v="Average"/>
    <s v="Unsatisfied"/>
  </r>
  <r>
    <x v="1489"/>
    <x v="6"/>
    <s v="2021-01-27"/>
    <d v="1899-12-30T13:27:50"/>
    <x v="3"/>
    <s v="Y"/>
    <n v="1"/>
    <s v="Y"/>
    <n v="1"/>
    <n v="0"/>
    <n v="49"/>
    <d v="1899-12-30T00:01:24"/>
    <n v="84"/>
    <n v="4"/>
    <s v="Good"/>
    <s v="Satisfied"/>
  </r>
  <r>
    <x v="1490"/>
    <x v="5"/>
    <s v="2021-01-27"/>
    <d v="1899-12-30T13:52:19"/>
    <x v="0"/>
    <s v="Y"/>
    <n v="1"/>
    <s v="Y"/>
    <n v="1"/>
    <n v="0"/>
    <n v="50"/>
    <d v="1899-12-30T00:01:45"/>
    <n v="105"/>
    <n v="4"/>
    <s v="Good"/>
    <s v="Satisfied"/>
  </r>
  <r>
    <x v="1491"/>
    <x v="3"/>
    <s v="2021-01-27"/>
    <d v="1899-12-30T13:52:19"/>
    <x v="4"/>
    <s v="Y"/>
    <n v="1"/>
    <s v="Y"/>
    <n v="1"/>
    <n v="0"/>
    <n v="87"/>
    <d v="1899-12-30T00:05:01"/>
    <n v="301"/>
    <n v="2"/>
    <s v="Poor"/>
    <s v="Unsatisfied"/>
  </r>
  <r>
    <x v="1492"/>
    <x v="4"/>
    <s v="2021-01-27"/>
    <d v="1899-12-30T14:45:36"/>
    <x v="3"/>
    <s v="Y"/>
    <n v="1"/>
    <s v="Y"/>
    <n v="1"/>
    <n v="0"/>
    <n v="87"/>
    <d v="1899-12-30T00:06:34"/>
    <n v="394"/>
    <n v="3"/>
    <s v="Average"/>
    <s v="Unsatisfied"/>
  </r>
  <r>
    <x v="1493"/>
    <x v="4"/>
    <s v="2021-01-27"/>
    <d v="1899-12-30T14:45:36"/>
    <x v="2"/>
    <s v="Y"/>
    <n v="1"/>
    <s v="Y"/>
    <n v="1"/>
    <n v="0"/>
    <n v="15"/>
    <d v="1899-12-30T00:05:58"/>
    <n v="358"/>
    <n v="3"/>
    <s v="Average"/>
    <s v="Unsatisfied"/>
  </r>
  <r>
    <x v="1494"/>
    <x v="7"/>
    <s v="2021-01-27"/>
    <d v="1899-12-30T14:54:14"/>
    <x v="1"/>
    <s v="Y"/>
    <n v="1"/>
    <s v="Y"/>
    <n v="1"/>
    <n v="0"/>
    <n v="123"/>
    <d v="1899-12-30T00:06:49"/>
    <n v="409"/>
    <n v="5"/>
    <s v="Excellent"/>
    <s v="Satisfied"/>
  </r>
  <r>
    <x v="1495"/>
    <x v="1"/>
    <s v="2021-01-27"/>
    <d v="1899-12-30T14:54:14"/>
    <x v="2"/>
    <s v="Y"/>
    <n v="1"/>
    <s v="Y"/>
    <n v="1"/>
    <n v="0"/>
    <n v="32"/>
    <d v="1899-12-30T00:04:42"/>
    <n v="282"/>
    <n v="3"/>
    <s v="Average"/>
    <s v="Unsatisfied"/>
  </r>
  <r>
    <x v="1496"/>
    <x v="2"/>
    <s v="2021-01-27"/>
    <d v="1899-12-30T15:21:36"/>
    <x v="2"/>
    <s v="Y"/>
    <n v="1"/>
    <s v="Y"/>
    <n v="1"/>
    <n v="0"/>
    <n v="10"/>
    <d v="1899-12-30T00:01:25"/>
    <n v="85"/>
    <n v="5"/>
    <s v="Excellent"/>
    <s v="Satisfied"/>
  </r>
  <r>
    <x v="1497"/>
    <x v="7"/>
    <s v="2021-01-27"/>
    <d v="1899-12-30T15:21:36"/>
    <x v="3"/>
    <s v="Y"/>
    <n v="1"/>
    <s v="Y"/>
    <n v="1"/>
    <n v="0"/>
    <n v="19"/>
    <d v="1899-12-30T00:04:43"/>
    <n v="283"/>
    <n v="2"/>
    <s v="Poor"/>
    <s v="Unsatisfied"/>
  </r>
  <r>
    <x v="1498"/>
    <x v="1"/>
    <s v="2021-01-27"/>
    <d v="1899-12-30T15:23:02"/>
    <x v="3"/>
    <s v="Y"/>
    <n v="0"/>
    <s v="Y"/>
    <n v="1"/>
    <n v="0"/>
    <n v="10"/>
    <d v="1899-12-30T00:06:04"/>
    <n v="364"/>
    <n v="5"/>
    <s v="Excellent"/>
    <s v="Satisfied"/>
  </r>
  <r>
    <x v="1499"/>
    <x v="0"/>
    <s v="2021-01-27"/>
    <d v="1899-12-30T15:23:02"/>
    <x v="4"/>
    <s v="N"/>
    <n v="1"/>
    <s v="N"/>
    <n v="0"/>
    <n v="1"/>
    <m/>
    <m/>
    <n v="0"/>
    <m/>
    <e v="#N/A"/>
    <s v="Unsatisfied"/>
  </r>
  <r>
    <x v="1500"/>
    <x v="2"/>
    <s v="2021-01-27"/>
    <d v="1899-12-30T15:40:19"/>
    <x v="4"/>
    <s v="Y"/>
    <n v="1"/>
    <s v="Y"/>
    <n v="1"/>
    <n v="0"/>
    <n v="112"/>
    <d v="1899-12-30T00:02:43"/>
    <n v="163"/>
    <n v="4"/>
    <s v="Good"/>
    <s v="Satisfied"/>
  </r>
  <r>
    <x v="1501"/>
    <x v="1"/>
    <s v="2021-01-27"/>
    <d v="1899-12-30T15:40:19"/>
    <x v="0"/>
    <s v="Y"/>
    <n v="1"/>
    <s v="N"/>
    <n v="0"/>
    <n v="1"/>
    <n v="10"/>
    <d v="1899-12-30T00:03:42"/>
    <n v="222"/>
    <n v="4"/>
    <s v="Good"/>
    <s v="Satisfied"/>
  </r>
  <r>
    <x v="1502"/>
    <x v="4"/>
    <s v="2021-01-27"/>
    <d v="1899-12-30T16:00:29"/>
    <x v="3"/>
    <s v="Y"/>
    <n v="1"/>
    <s v="Y"/>
    <n v="1"/>
    <n v="0"/>
    <n v="26"/>
    <d v="1899-12-30T00:01:56"/>
    <n v="116"/>
    <n v="2"/>
    <s v="Poor"/>
    <s v="Unsatisfied"/>
  </r>
  <r>
    <x v="1503"/>
    <x v="6"/>
    <s v="2021-01-27"/>
    <d v="1899-12-30T16:00:29"/>
    <x v="3"/>
    <s v="Y"/>
    <n v="1"/>
    <s v="Y"/>
    <n v="1"/>
    <n v="0"/>
    <n v="96"/>
    <d v="1899-12-30T00:06:29"/>
    <n v="389"/>
    <n v="4"/>
    <s v="Good"/>
    <s v="Satisfied"/>
  </r>
  <r>
    <x v="1504"/>
    <x v="7"/>
    <s v="2021-01-27"/>
    <d v="1899-12-30T16:01:55"/>
    <x v="2"/>
    <s v="Y"/>
    <n v="0"/>
    <s v="Y"/>
    <n v="1"/>
    <n v="0"/>
    <n v="99"/>
    <d v="1899-12-30T00:04:22"/>
    <n v="262"/>
    <n v="3"/>
    <s v="Average"/>
    <s v="Unsatisfied"/>
  </r>
  <r>
    <x v="1505"/>
    <x v="3"/>
    <s v="2021-01-27"/>
    <d v="1899-12-30T16:01:55"/>
    <x v="1"/>
    <s v="N"/>
    <n v="1"/>
    <s v="N"/>
    <n v="0"/>
    <n v="1"/>
    <m/>
    <m/>
    <n v="0"/>
    <m/>
    <e v="#N/A"/>
    <s v="Unsatisfied"/>
  </r>
  <r>
    <x v="1506"/>
    <x v="4"/>
    <s v="2021-01-27"/>
    <d v="1899-12-30T16:10:34"/>
    <x v="3"/>
    <s v="Y"/>
    <n v="1"/>
    <s v="Y"/>
    <n v="1"/>
    <n v="0"/>
    <n v="77"/>
    <d v="1899-12-30T00:03:15"/>
    <n v="195"/>
    <n v="5"/>
    <s v="Excellent"/>
    <s v="Satisfied"/>
  </r>
  <r>
    <x v="1507"/>
    <x v="5"/>
    <s v="2021-01-27"/>
    <d v="1899-12-30T16:10:34"/>
    <x v="3"/>
    <s v="Y"/>
    <n v="1"/>
    <s v="Y"/>
    <n v="1"/>
    <n v="0"/>
    <n v="16"/>
    <d v="1899-12-30T00:05:21"/>
    <n v="321"/>
    <n v="4"/>
    <s v="Good"/>
    <s v="Satisfied"/>
  </r>
  <r>
    <x v="1508"/>
    <x v="6"/>
    <s v="2021-01-27"/>
    <d v="1899-12-30T16:58:05"/>
    <x v="0"/>
    <s v="Y"/>
    <n v="1"/>
    <s v="Y"/>
    <n v="1"/>
    <n v="0"/>
    <n v="100"/>
    <d v="1899-12-30T00:02:43"/>
    <n v="163"/>
    <n v="4"/>
    <s v="Good"/>
    <s v="Satisfied"/>
  </r>
  <r>
    <x v="1509"/>
    <x v="4"/>
    <s v="2021-01-27"/>
    <d v="1899-12-30T16:58:05"/>
    <x v="0"/>
    <s v="Y"/>
    <n v="1"/>
    <s v="Y"/>
    <n v="1"/>
    <n v="0"/>
    <n v="27"/>
    <d v="1899-12-30T00:05:09"/>
    <n v="309"/>
    <n v="3"/>
    <s v="Average"/>
    <s v="Unsatisfied"/>
  </r>
  <r>
    <x v="1510"/>
    <x v="1"/>
    <s v="2021-01-27"/>
    <d v="1899-12-30T17:00:58"/>
    <x v="2"/>
    <s v="Y"/>
    <n v="1"/>
    <s v="Y"/>
    <n v="1"/>
    <n v="0"/>
    <n v="31"/>
    <d v="1899-12-30T00:04:27"/>
    <n v="267"/>
    <n v="1"/>
    <s v="Very poor"/>
    <s v="Unsatisfied"/>
  </r>
  <r>
    <x v="1511"/>
    <x v="5"/>
    <s v="2021-01-27"/>
    <d v="1899-12-30T17:00:58"/>
    <x v="0"/>
    <s v="Y"/>
    <n v="1"/>
    <s v="Y"/>
    <n v="1"/>
    <n v="0"/>
    <n v="33"/>
    <d v="1899-12-30T00:06:32"/>
    <n v="392"/>
    <n v="2"/>
    <s v="Poor"/>
    <s v="Unsatisfied"/>
  </r>
  <r>
    <x v="1512"/>
    <x v="4"/>
    <s v="2021-01-27"/>
    <d v="1899-12-30T17:12:29"/>
    <x v="4"/>
    <s v="Y"/>
    <n v="1"/>
    <s v="Y"/>
    <n v="1"/>
    <n v="0"/>
    <n v="107"/>
    <d v="1899-12-30T00:03:07"/>
    <n v="187"/>
    <n v="4"/>
    <s v="Good"/>
    <s v="Satisfied"/>
  </r>
  <r>
    <x v="1513"/>
    <x v="7"/>
    <s v="2021-01-27"/>
    <d v="1899-12-30T17:12:29"/>
    <x v="2"/>
    <s v="Y"/>
    <n v="1"/>
    <s v="Y"/>
    <n v="1"/>
    <n v="0"/>
    <n v="77"/>
    <d v="1899-12-30T00:06:04"/>
    <n v="364"/>
    <n v="3"/>
    <s v="Average"/>
    <s v="Unsatisfied"/>
  </r>
  <r>
    <x v="1514"/>
    <x v="4"/>
    <s v="2021-01-27"/>
    <d v="1899-12-30T17:18:14"/>
    <x v="4"/>
    <s v="Y"/>
    <n v="0"/>
    <s v="Y"/>
    <n v="1"/>
    <n v="0"/>
    <n v="28"/>
    <d v="1899-12-30T00:03:04"/>
    <n v="184"/>
    <n v="5"/>
    <s v="Excellent"/>
    <s v="Satisfied"/>
  </r>
  <r>
    <x v="1515"/>
    <x v="3"/>
    <s v="2021-01-27"/>
    <d v="1899-12-30T17:18:14"/>
    <x v="0"/>
    <s v="N"/>
    <n v="1"/>
    <s v="N"/>
    <n v="0"/>
    <n v="1"/>
    <m/>
    <m/>
    <n v="0"/>
    <m/>
    <e v="#N/A"/>
    <s v="Unsatisfied"/>
  </r>
  <r>
    <x v="1516"/>
    <x v="4"/>
    <s v="2021-01-27"/>
    <d v="1899-12-30T17:42:43"/>
    <x v="0"/>
    <s v="Y"/>
    <n v="0"/>
    <s v="Y"/>
    <n v="1"/>
    <n v="0"/>
    <n v="93"/>
    <d v="1899-12-30T00:00:56"/>
    <n v="56"/>
    <n v="4"/>
    <s v="Good"/>
    <s v="Satisfied"/>
  </r>
  <r>
    <x v="1517"/>
    <x v="6"/>
    <s v="2021-01-27"/>
    <d v="1899-12-30T17:42:43"/>
    <x v="1"/>
    <s v="N"/>
    <n v="1"/>
    <s v="N"/>
    <n v="0"/>
    <n v="1"/>
    <m/>
    <m/>
    <n v="0"/>
    <m/>
    <e v="#N/A"/>
    <s v="Unsatisfied"/>
  </r>
  <r>
    <x v="1518"/>
    <x v="4"/>
    <s v="2021-01-28"/>
    <d v="1899-12-30T09:04:19"/>
    <x v="4"/>
    <s v="Y"/>
    <n v="1"/>
    <s v="Y"/>
    <n v="1"/>
    <n v="0"/>
    <n v="46"/>
    <d v="1899-12-30T00:04:27"/>
    <n v="267"/>
    <n v="5"/>
    <s v="Excellent"/>
    <s v="Satisfied"/>
  </r>
  <r>
    <x v="1519"/>
    <x v="5"/>
    <s v="2021-01-28"/>
    <d v="1899-12-30T09:04:19"/>
    <x v="4"/>
    <s v="Y"/>
    <n v="1"/>
    <s v="Y"/>
    <n v="1"/>
    <n v="0"/>
    <n v="14"/>
    <d v="1899-12-30T00:05:41"/>
    <n v="341"/>
    <n v="3"/>
    <s v="Average"/>
    <s v="Unsatisfied"/>
  </r>
  <r>
    <x v="1520"/>
    <x v="3"/>
    <s v="2021-01-28"/>
    <d v="1899-12-30T09:11:31"/>
    <x v="3"/>
    <s v="Y"/>
    <n v="1"/>
    <s v="Y"/>
    <n v="1"/>
    <n v="0"/>
    <n v="58"/>
    <d v="1899-12-30T00:04:57"/>
    <n v="297"/>
    <n v="3"/>
    <s v="Average"/>
    <s v="Unsatisfied"/>
  </r>
  <r>
    <x v="1521"/>
    <x v="6"/>
    <s v="2021-01-28"/>
    <d v="1899-12-30T09:11:31"/>
    <x v="2"/>
    <s v="Y"/>
    <n v="1"/>
    <s v="Y"/>
    <n v="1"/>
    <n v="0"/>
    <n v="61"/>
    <d v="1899-12-30T00:05:16"/>
    <n v="316"/>
    <n v="3"/>
    <s v="Average"/>
    <s v="Unsatisfied"/>
  </r>
  <r>
    <x v="1522"/>
    <x v="6"/>
    <s v="2021-01-28"/>
    <d v="1899-12-30T09:12:58"/>
    <x v="2"/>
    <s v="Y"/>
    <n v="1"/>
    <s v="Y"/>
    <n v="1"/>
    <n v="0"/>
    <n v="38"/>
    <d v="1899-12-30T00:06:24"/>
    <n v="384"/>
    <n v="4"/>
    <s v="Good"/>
    <s v="Satisfied"/>
  </r>
  <r>
    <x v="1523"/>
    <x v="6"/>
    <s v="2021-01-28"/>
    <d v="1899-12-30T09:12:58"/>
    <x v="2"/>
    <s v="Y"/>
    <n v="1"/>
    <s v="Y"/>
    <n v="1"/>
    <n v="0"/>
    <n v="39"/>
    <d v="1899-12-30T00:05:36"/>
    <n v="336"/>
    <n v="3"/>
    <s v="Average"/>
    <s v="Unsatisfied"/>
  </r>
  <r>
    <x v="1524"/>
    <x v="2"/>
    <s v="2021-01-28"/>
    <d v="1899-12-30T09:46:05"/>
    <x v="1"/>
    <s v="Y"/>
    <n v="1"/>
    <s v="Y"/>
    <n v="1"/>
    <n v="0"/>
    <n v="87"/>
    <d v="1899-12-30T00:01:34"/>
    <n v="94"/>
    <n v="4"/>
    <s v="Good"/>
    <s v="Satisfied"/>
  </r>
  <r>
    <x v="1525"/>
    <x v="2"/>
    <s v="2021-01-28"/>
    <d v="1899-12-30T09:46:05"/>
    <x v="1"/>
    <s v="Y"/>
    <n v="1"/>
    <s v="Y"/>
    <n v="1"/>
    <n v="0"/>
    <n v="26"/>
    <d v="1899-12-30T00:01:55"/>
    <n v="115"/>
    <n v="2"/>
    <s v="Poor"/>
    <s v="Unsatisfied"/>
  </r>
  <r>
    <x v="1526"/>
    <x v="3"/>
    <s v="2021-01-28"/>
    <d v="1899-12-30T10:04:48"/>
    <x v="1"/>
    <s v="Y"/>
    <n v="1"/>
    <s v="N"/>
    <n v="0"/>
    <n v="1"/>
    <n v="120"/>
    <d v="1899-12-30T00:01:27"/>
    <n v="87"/>
    <n v="4"/>
    <s v="Good"/>
    <s v="Satisfied"/>
  </r>
  <r>
    <x v="1527"/>
    <x v="7"/>
    <s v="2021-01-28"/>
    <d v="1899-12-30T10:04:48"/>
    <x v="2"/>
    <s v="Y"/>
    <n v="1"/>
    <s v="Y"/>
    <n v="1"/>
    <n v="0"/>
    <n v="123"/>
    <d v="1899-12-30T00:01:57"/>
    <n v="117"/>
    <n v="4"/>
    <s v="Good"/>
    <s v="Satisfied"/>
  </r>
  <r>
    <x v="1528"/>
    <x v="0"/>
    <s v="2021-01-28"/>
    <d v="1899-12-30T10:40:48"/>
    <x v="0"/>
    <s v="Y"/>
    <n v="1"/>
    <s v="Y"/>
    <n v="1"/>
    <n v="0"/>
    <n v="48"/>
    <d v="1899-12-30T00:01:31"/>
    <n v="91"/>
    <n v="3"/>
    <s v="Average"/>
    <s v="Unsatisfied"/>
  </r>
  <r>
    <x v="1529"/>
    <x v="0"/>
    <s v="2021-01-28"/>
    <d v="1899-12-30T10:40:48"/>
    <x v="4"/>
    <s v="Y"/>
    <n v="1"/>
    <s v="N"/>
    <n v="0"/>
    <n v="1"/>
    <n v="58"/>
    <d v="1899-12-30T00:02:35"/>
    <n v="155"/>
    <n v="1"/>
    <s v="Very poor"/>
    <s v="Unsatisfied"/>
  </r>
  <r>
    <x v="1530"/>
    <x v="6"/>
    <s v="2021-01-28"/>
    <d v="1899-12-30T10:52:19"/>
    <x v="0"/>
    <s v="Y"/>
    <n v="1"/>
    <s v="Y"/>
    <n v="1"/>
    <n v="0"/>
    <n v="90"/>
    <d v="1899-12-30T00:04:45"/>
    <n v="285"/>
    <n v="3"/>
    <s v="Average"/>
    <s v="Unsatisfied"/>
  </r>
  <r>
    <x v="1531"/>
    <x v="7"/>
    <s v="2021-01-28"/>
    <d v="1899-12-30T10:52:19"/>
    <x v="2"/>
    <s v="Y"/>
    <n v="1"/>
    <s v="Y"/>
    <n v="1"/>
    <n v="0"/>
    <n v="104"/>
    <d v="1899-12-30T00:06:11"/>
    <n v="371"/>
    <n v="5"/>
    <s v="Excellent"/>
    <s v="Satisfied"/>
  </r>
  <r>
    <x v="1532"/>
    <x v="2"/>
    <s v="2021-01-28"/>
    <d v="1899-12-30T11:06:43"/>
    <x v="4"/>
    <s v="Y"/>
    <n v="1"/>
    <s v="Y"/>
    <n v="1"/>
    <n v="0"/>
    <n v="41"/>
    <d v="1899-12-30T00:03:08"/>
    <n v="188"/>
    <n v="4"/>
    <s v="Good"/>
    <s v="Satisfied"/>
  </r>
  <r>
    <x v="1533"/>
    <x v="3"/>
    <s v="2021-01-28"/>
    <d v="1899-12-30T11:06:43"/>
    <x v="1"/>
    <s v="Y"/>
    <n v="1"/>
    <s v="Y"/>
    <n v="1"/>
    <n v="0"/>
    <n v="26"/>
    <d v="1899-12-30T00:01:47"/>
    <n v="107"/>
    <n v="5"/>
    <s v="Excellent"/>
    <s v="Satisfied"/>
  </r>
  <r>
    <x v="1534"/>
    <x v="1"/>
    <s v="2021-01-28"/>
    <d v="1899-12-30T11:21:07"/>
    <x v="2"/>
    <s v="Y"/>
    <n v="1"/>
    <s v="Y"/>
    <n v="1"/>
    <n v="0"/>
    <n v="66"/>
    <d v="1899-12-30T00:05:44"/>
    <n v="344"/>
    <n v="4"/>
    <s v="Good"/>
    <s v="Satisfied"/>
  </r>
  <r>
    <x v="1535"/>
    <x v="1"/>
    <s v="2021-01-28"/>
    <d v="1899-12-30T11:21:07"/>
    <x v="3"/>
    <s v="Y"/>
    <n v="1"/>
    <s v="Y"/>
    <n v="1"/>
    <n v="0"/>
    <n v="65"/>
    <d v="1899-12-30T00:01:51"/>
    <n v="111"/>
    <n v="5"/>
    <s v="Excellent"/>
    <s v="Satisfied"/>
  </r>
  <r>
    <x v="1536"/>
    <x v="1"/>
    <s v="2021-01-28"/>
    <d v="1899-12-30T11:29:46"/>
    <x v="3"/>
    <s v="Y"/>
    <n v="1"/>
    <s v="Y"/>
    <n v="1"/>
    <n v="0"/>
    <n v="22"/>
    <d v="1899-12-30T00:05:02"/>
    <n v="302"/>
    <n v="3"/>
    <s v="Average"/>
    <s v="Unsatisfied"/>
  </r>
  <r>
    <x v="1537"/>
    <x v="5"/>
    <s v="2021-01-28"/>
    <d v="1899-12-30T11:29:46"/>
    <x v="4"/>
    <s v="Y"/>
    <n v="1"/>
    <s v="N"/>
    <n v="0"/>
    <n v="1"/>
    <n v="96"/>
    <d v="1899-12-30T00:03:54"/>
    <n v="234"/>
    <n v="1"/>
    <s v="Very poor"/>
    <s v="Unsatisfied"/>
  </r>
  <r>
    <x v="1538"/>
    <x v="0"/>
    <s v="2021-01-28"/>
    <d v="1899-12-30T11:54:14"/>
    <x v="1"/>
    <s v="Y"/>
    <n v="1"/>
    <s v="Y"/>
    <n v="1"/>
    <n v="0"/>
    <n v="101"/>
    <d v="1899-12-30T00:04:45"/>
    <n v="285"/>
    <n v="4"/>
    <s v="Good"/>
    <s v="Satisfied"/>
  </r>
  <r>
    <x v="1539"/>
    <x v="1"/>
    <s v="2021-01-28"/>
    <d v="1899-12-30T11:54:14"/>
    <x v="3"/>
    <s v="Y"/>
    <n v="1"/>
    <s v="Y"/>
    <n v="1"/>
    <n v="0"/>
    <n v="124"/>
    <d v="1899-12-30T00:01:38"/>
    <n v="98"/>
    <n v="4"/>
    <s v="Good"/>
    <s v="Satisfied"/>
  </r>
  <r>
    <x v="1540"/>
    <x v="7"/>
    <s v="2021-01-28"/>
    <d v="1899-12-30T11:55:41"/>
    <x v="0"/>
    <s v="Y"/>
    <n v="1"/>
    <s v="Y"/>
    <n v="1"/>
    <n v="0"/>
    <n v="28"/>
    <d v="1899-12-30T00:05:25"/>
    <n v="325"/>
    <n v="3"/>
    <s v="Average"/>
    <s v="Unsatisfied"/>
  </r>
  <r>
    <x v="1541"/>
    <x v="1"/>
    <s v="2021-01-28"/>
    <d v="1899-12-30T11:55:41"/>
    <x v="0"/>
    <s v="Y"/>
    <n v="1"/>
    <s v="Y"/>
    <n v="1"/>
    <n v="0"/>
    <n v="90"/>
    <d v="1899-12-30T00:03:49"/>
    <n v="229"/>
    <n v="3"/>
    <s v="Average"/>
    <s v="Unsatisfied"/>
  </r>
  <r>
    <x v="1542"/>
    <x v="6"/>
    <s v="2021-01-28"/>
    <d v="1899-12-30T12:46:05"/>
    <x v="0"/>
    <s v="Y"/>
    <n v="1"/>
    <s v="Y"/>
    <n v="1"/>
    <n v="0"/>
    <n v="111"/>
    <d v="1899-12-30T00:03:55"/>
    <n v="235"/>
    <n v="5"/>
    <s v="Excellent"/>
    <s v="Satisfied"/>
  </r>
  <r>
    <x v="1543"/>
    <x v="1"/>
    <s v="2021-01-28"/>
    <d v="1899-12-30T12:46:05"/>
    <x v="4"/>
    <s v="Y"/>
    <n v="0"/>
    <s v="Y"/>
    <n v="1"/>
    <n v="0"/>
    <n v="123"/>
    <d v="1899-12-30T00:00:41"/>
    <n v="41"/>
    <n v="4"/>
    <s v="Good"/>
    <s v="Satisfied"/>
  </r>
  <r>
    <x v="1544"/>
    <x v="4"/>
    <s v="2021-01-28"/>
    <d v="1899-12-30T13:00:29"/>
    <x v="0"/>
    <s v="N"/>
    <n v="1"/>
    <s v="N"/>
    <n v="0"/>
    <n v="1"/>
    <m/>
    <m/>
    <n v="0"/>
    <m/>
    <e v="#N/A"/>
    <s v="Unsatisfied"/>
  </r>
  <r>
    <x v="1545"/>
    <x v="7"/>
    <s v="2021-01-28"/>
    <d v="1899-12-30T13:00:29"/>
    <x v="4"/>
    <s v="Y"/>
    <n v="1"/>
    <s v="Y"/>
    <n v="1"/>
    <n v="0"/>
    <n v="101"/>
    <d v="1899-12-30T00:05:22"/>
    <n v="322"/>
    <n v="4"/>
    <s v="Good"/>
    <s v="Satisfied"/>
  </r>
  <r>
    <x v="1546"/>
    <x v="5"/>
    <s v="2021-01-28"/>
    <d v="1899-12-30T13:17:46"/>
    <x v="3"/>
    <s v="Y"/>
    <n v="1"/>
    <s v="Y"/>
    <n v="1"/>
    <n v="0"/>
    <n v="44"/>
    <d v="1899-12-30T00:02:09"/>
    <n v="129"/>
    <n v="5"/>
    <s v="Excellent"/>
    <s v="Satisfied"/>
  </r>
  <r>
    <x v="1547"/>
    <x v="2"/>
    <s v="2021-01-28"/>
    <d v="1899-12-30T13:17:46"/>
    <x v="4"/>
    <s v="Y"/>
    <n v="1"/>
    <s v="Y"/>
    <n v="1"/>
    <n v="0"/>
    <n v="10"/>
    <d v="1899-12-30T00:01:51"/>
    <n v="111"/>
    <n v="3"/>
    <s v="Average"/>
    <s v="Unsatisfied"/>
  </r>
  <r>
    <x v="1548"/>
    <x v="0"/>
    <s v="2021-01-28"/>
    <d v="1899-12-30T13:19:12"/>
    <x v="4"/>
    <s v="Y"/>
    <n v="1"/>
    <s v="Y"/>
    <n v="1"/>
    <n v="0"/>
    <n v="45"/>
    <d v="1899-12-30T00:03:26"/>
    <n v="206"/>
    <n v="1"/>
    <s v="Very poor"/>
    <s v="Unsatisfied"/>
  </r>
  <r>
    <x v="1549"/>
    <x v="2"/>
    <s v="2021-01-28"/>
    <d v="1899-12-30T13:19:12"/>
    <x v="1"/>
    <s v="Y"/>
    <n v="1"/>
    <s v="Y"/>
    <n v="1"/>
    <n v="0"/>
    <n v="24"/>
    <d v="1899-12-30T00:02:16"/>
    <n v="136"/>
    <n v="4"/>
    <s v="Good"/>
    <s v="Satisfied"/>
  </r>
  <r>
    <x v="1550"/>
    <x v="5"/>
    <s v="2021-01-28"/>
    <d v="1899-12-30T14:18:14"/>
    <x v="2"/>
    <s v="Y"/>
    <n v="1"/>
    <s v="Y"/>
    <n v="1"/>
    <n v="0"/>
    <n v="70"/>
    <d v="1899-12-30T00:05:53"/>
    <n v="353"/>
    <n v="1"/>
    <s v="Very poor"/>
    <s v="Unsatisfied"/>
  </r>
  <r>
    <x v="1551"/>
    <x v="6"/>
    <s v="2021-01-28"/>
    <d v="1899-12-30T14:18:14"/>
    <x v="4"/>
    <s v="Y"/>
    <n v="1"/>
    <s v="Y"/>
    <n v="1"/>
    <n v="0"/>
    <n v="101"/>
    <d v="1899-12-30T00:05:52"/>
    <n v="352"/>
    <n v="5"/>
    <s v="Excellent"/>
    <s v="Satisfied"/>
  </r>
  <r>
    <x v="1552"/>
    <x v="7"/>
    <s v="2021-01-28"/>
    <d v="1899-12-30T14:19:41"/>
    <x v="4"/>
    <s v="Y"/>
    <n v="1"/>
    <s v="Y"/>
    <n v="1"/>
    <n v="0"/>
    <n v="23"/>
    <d v="1899-12-30T00:03:16"/>
    <n v="196"/>
    <n v="3"/>
    <s v="Average"/>
    <s v="Unsatisfied"/>
  </r>
  <r>
    <x v="1553"/>
    <x v="5"/>
    <s v="2021-01-28"/>
    <d v="1899-12-30T14:19:41"/>
    <x v="0"/>
    <s v="Y"/>
    <n v="1"/>
    <s v="N"/>
    <n v="0"/>
    <n v="1"/>
    <n v="86"/>
    <d v="1899-12-30T00:03:51"/>
    <n v="231"/>
    <n v="3"/>
    <s v="Average"/>
    <s v="Unsatisfied"/>
  </r>
  <r>
    <x v="1554"/>
    <x v="7"/>
    <s v="2021-01-28"/>
    <d v="1899-12-30T14:32:38"/>
    <x v="3"/>
    <s v="Y"/>
    <n v="1"/>
    <s v="Y"/>
    <n v="1"/>
    <n v="0"/>
    <n v="25"/>
    <d v="1899-12-30T00:02:15"/>
    <n v="135"/>
    <n v="2"/>
    <s v="Poor"/>
    <s v="Unsatisfied"/>
  </r>
  <r>
    <x v="1555"/>
    <x v="4"/>
    <s v="2021-01-28"/>
    <d v="1899-12-30T14:32:38"/>
    <x v="3"/>
    <s v="Y"/>
    <n v="1"/>
    <s v="Y"/>
    <n v="1"/>
    <n v="0"/>
    <n v="46"/>
    <d v="1899-12-30T00:02:57"/>
    <n v="177"/>
    <n v="4"/>
    <s v="Good"/>
    <s v="Satisfied"/>
  </r>
  <r>
    <x v="1556"/>
    <x v="0"/>
    <s v="2021-01-28"/>
    <d v="1899-12-30T14:57:07"/>
    <x v="4"/>
    <s v="Y"/>
    <n v="0"/>
    <s v="Y"/>
    <n v="1"/>
    <n v="0"/>
    <n v="45"/>
    <d v="1899-12-30T00:03:52"/>
    <n v="232"/>
    <n v="4"/>
    <s v="Good"/>
    <s v="Satisfied"/>
  </r>
  <r>
    <x v="1557"/>
    <x v="1"/>
    <s v="2021-01-28"/>
    <d v="1899-12-30T14:57:07"/>
    <x v="1"/>
    <s v="N"/>
    <n v="1"/>
    <s v="N"/>
    <n v="0"/>
    <n v="1"/>
    <m/>
    <m/>
    <n v="0"/>
    <m/>
    <e v="#N/A"/>
    <s v="Unsatisfied"/>
  </r>
  <r>
    <x v="1558"/>
    <x v="3"/>
    <s v="2021-01-28"/>
    <d v="1899-12-30T15:53:17"/>
    <x v="1"/>
    <s v="Y"/>
    <n v="1"/>
    <s v="Y"/>
    <n v="1"/>
    <n v="0"/>
    <n v="93"/>
    <d v="1899-12-30T00:06:31"/>
    <n v="391"/>
    <n v="3"/>
    <s v="Average"/>
    <s v="Unsatisfied"/>
  </r>
  <r>
    <x v="1559"/>
    <x v="5"/>
    <s v="2021-01-28"/>
    <d v="1899-12-30T15:53:17"/>
    <x v="2"/>
    <s v="Y"/>
    <n v="0"/>
    <s v="Y"/>
    <n v="1"/>
    <n v="0"/>
    <n v="61"/>
    <d v="1899-12-30T00:02:01"/>
    <n v="121"/>
    <n v="1"/>
    <s v="Very poor"/>
    <s v="Unsatisfied"/>
  </r>
  <r>
    <x v="1560"/>
    <x v="0"/>
    <s v="2021-01-28"/>
    <d v="1899-12-30T16:13:26"/>
    <x v="4"/>
    <s v="N"/>
    <n v="1"/>
    <s v="N"/>
    <n v="0"/>
    <n v="1"/>
    <m/>
    <m/>
    <n v="0"/>
    <m/>
    <e v="#N/A"/>
    <s v="Unsatisfied"/>
  </r>
  <r>
    <x v="1561"/>
    <x v="4"/>
    <s v="2021-01-28"/>
    <d v="1899-12-30T16:13:26"/>
    <x v="4"/>
    <s v="Y"/>
    <n v="1"/>
    <s v="Y"/>
    <n v="1"/>
    <n v="0"/>
    <n v="66"/>
    <d v="1899-12-30T00:02:36"/>
    <n v="156"/>
    <n v="3"/>
    <s v="Average"/>
    <s v="Unsatisfied"/>
  </r>
  <r>
    <x v="1562"/>
    <x v="3"/>
    <s v="2021-01-28"/>
    <d v="1899-12-30T16:19:12"/>
    <x v="0"/>
    <s v="Y"/>
    <n v="1"/>
    <s v="Y"/>
    <n v="1"/>
    <n v="0"/>
    <n v="29"/>
    <d v="1899-12-30T00:04:35"/>
    <n v="275"/>
    <n v="3"/>
    <s v="Average"/>
    <s v="Unsatisfied"/>
  </r>
  <r>
    <x v="1563"/>
    <x v="3"/>
    <s v="2021-01-28"/>
    <d v="1899-12-30T16:19:12"/>
    <x v="3"/>
    <s v="Y"/>
    <n v="1"/>
    <s v="Y"/>
    <n v="1"/>
    <n v="0"/>
    <n v="67"/>
    <d v="1899-12-30T00:06:42"/>
    <n v="402"/>
    <n v="2"/>
    <s v="Poor"/>
    <s v="Unsatisfied"/>
  </r>
  <r>
    <x v="1564"/>
    <x v="7"/>
    <s v="2021-01-28"/>
    <d v="1899-12-30T16:40:48"/>
    <x v="0"/>
    <s v="Y"/>
    <n v="1"/>
    <s v="Y"/>
    <n v="1"/>
    <n v="0"/>
    <n v="94"/>
    <d v="1899-12-30T00:01:43"/>
    <n v="103"/>
    <n v="4"/>
    <s v="Good"/>
    <s v="Satisfied"/>
  </r>
  <r>
    <x v="1565"/>
    <x v="5"/>
    <s v="2021-01-28"/>
    <d v="1899-12-30T16:40:48"/>
    <x v="4"/>
    <s v="Y"/>
    <n v="1"/>
    <s v="N"/>
    <n v="0"/>
    <n v="1"/>
    <n v="80"/>
    <d v="1899-12-30T00:05:00"/>
    <n v="300"/>
    <n v="4"/>
    <s v="Good"/>
    <s v="Satisfied"/>
  </r>
  <r>
    <x v="1566"/>
    <x v="7"/>
    <s v="2021-01-28"/>
    <d v="1899-12-30T17:03:50"/>
    <x v="2"/>
    <s v="Y"/>
    <n v="1"/>
    <s v="Y"/>
    <n v="1"/>
    <n v="0"/>
    <n v="27"/>
    <d v="1899-12-30T00:03:16"/>
    <n v="196"/>
    <n v="4"/>
    <s v="Good"/>
    <s v="Satisfied"/>
  </r>
  <r>
    <x v="1567"/>
    <x v="7"/>
    <s v="2021-01-28"/>
    <d v="1899-12-30T17:03:50"/>
    <x v="4"/>
    <s v="Y"/>
    <n v="1"/>
    <s v="Y"/>
    <n v="1"/>
    <n v="0"/>
    <n v="41"/>
    <d v="1899-12-30T00:03:17"/>
    <n v="197"/>
    <n v="4"/>
    <s v="Good"/>
    <s v="Satisfied"/>
  </r>
  <r>
    <x v="1568"/>
    <x v="6"/>
    <s v="2021-01-28"/>
    <d v="1899-12-30T17:16:48"/>
    <x v="1"/>
    <s v="Y"/>
    <n v="1"/>
    <s v="Y"/>
    <n v="1"/>
    <n v="0"/>
    <n v="84"/>
    <d v="1899-12-30T00:04:17"/>
    <n v="257"/>
    <n v="4"/>
    <s v="Good"/>
    <s v="Satisfied"/>
  </r>
  <r>
    <x v="1569"/>
    <x v="3"/>
    <s v="2021-01-28"/>
    <d v="1899-12-30T17:16:48"/>
    <x v="0"/>
    <s v="Y"/>
    <n v="1"/>
    <s v="Y"/>
    <n v="1"/>
    <n v="0"/>
    <n v="121"/>
    <d v="1899-12-30T00:01:57"/>
    <n v="117"/>
    <n v="4"/>
    <s v="Good"/>
    <s v="Satisfied"/>
  </r>
  <r>
    <x v="1570"/>
    <x v="0"/>
    <s v="2021-01-28"/>
    <d v="1899-12-30T17:52:48"/>
    <x v="2"/>
    <s v="Y"/>
    <n v="0"/>
    <s v="Y"/>
    <n v="1"/>
    <n v="0"/>
    <n v="61"/>
    <d v="1899-12-30T00:00:43"/>
    <n v="43"/>
    <n v="1"/>
    <s v="Very poor"/>
    <s v="Unsatisfied"/>
  </r>
  <r>
    <x v="1571"/>
    <x v="6"/>
    <s v="2021-01-28"/>
    <d v="1899-12-30T17:52:48"/>
    <x v="3"/>
    <s v="N"/>
    <n v="1"/>
    <s v="N"/>
    <n v="0"/>
    <n v="1"/>
    <m/>
    <m/>
    <n v="0"/>
    <m/>
    <e v="#N/A"/>
    <s v="Unsatisfied"/>
  </r>
  <r>
    <x v="1572"/>
    <x v="0"/>
    <s v="2021-01-28"/>
    <d v="1899-12-30T18:00:00"/>
    <x v="2"/>
    <s v="Y"/>
    <n v="1"/>
    <s v="Y"/>
    <n v="1"/>
    <n v="0"/>
    <n v="54"/>
    <d v="1899-12-30T00:06:11"/>
    <n v="371"/>
    <n v="2"/>
    <s v="Poor"/>
    <s v="Unsatisfied"/>
  </r>
  <r>
    <x v="1573"/>
    <x v="2"/>
    <s v="2021-01-28"/>
    <d v="1899-12-30T18:00:00"/>
    <x v="4"/>
    <s v="Y"/>
    <n v="1"/>
    <s v="Y"/>
    <n v="1"/>
    <n v="0"/>
    <n v="82"/>
    <d v="1899-12-30T00:05:46"/>
    <n v="346"/>
    <n v="5"/>
    <s v="Excellent"/>
    <s v="Satisfied"/>
  </r>
  <r>
    <x v="1574"/>
    <x v="3"/>
    <s v="2021-01-29"/>
    <d v="1899-12-30T09:02:53"/>
    <x v="3"/>
    <s v="Y"/>
    <n v="0"/>
    <s v="Y"/>
    <n v="1"/>
    <n v="0"/>
    <n v="55"/>
    <d v="1899-12-30T00:03:08"/>
    <n v="188"/>
    <n v="4"/>
    <s v="Good"/>
    <s v="Satisfied"/>
  </r>
  <r>
    <x v="1575"/>
    <x v="4"/>
    <s v="2021-01-29"/>
    <d v="1899-12-30T09:02:53"/>
    <x v="3"/>
    <s v="N"/>
    <n v="1"/>
    <s v="N"/>
    <n v="0"/>
    <n v="1"/>
    <m/>
    <m/>
    <n v="0"/>
    <m/>
    <e v="#N/A"/>
    <s v="Unsatisfied"/>
  </r>
  <r>
    <x v="1576"/>
    <x v="7"/>
    <s v="2021-01-29"/>
    <d v="1899-12-30T09:08:38"/>
    <x v="2"/>
    <s v="Y"/>
    <n v="0"/>
    <s v="Y"/>
    <n v="1"/>
    <n v="0"/>
    <n v="87"/>
    <d v="1899-12-30T00:01:09"/>
    <n v="69"/>
    <n v="5"/>
    <s v="Excellent"/>
    <s v="Satisfied"/>
  </r>
  <r>
    <x v="1577"/>
    <x v="3"/>
    <s v="2021-01-29"/>
    <d v="1899-12-30T09:08:38"/>
    <x v="2"/>
    <s v="N"/>
    <n v="1"/>
    <s v="N"/>
    <n v="0"/>
    <n v="1"/>
    <m/>
    <m/>
    <n v="0"/>
    <m/>
    <e v="#N/A"/>
    <s v="Unsatisfied"/>
  </r>
  <r>
    <x v="1578"/>
    <x v="3"/>
    <s v="2021-01-29"/>
    <d v="1899-12-30T09:20:10"/>
    <x v="3"/>
    <s v="Y"/>
    <n v="0"/>
    <s v="Y"/>
    <n v="1"/>
    <n v="0"/>
    <n v="22"/>
    <d v="1899-12-30T00:04:57"/>
    <n v="297"/>
    <n v="3"/>
    <s v="Average"/>
    <s v="Unsatisfied"/>
  </r>
  <r>
    <x v="1579"/>
    <x v="2"/>
    <s v="2021-01-29"/>
    <d v="1899-12-30T09:20:10"/>
    <x v="2"/>
    <s v="N"/>
    <n v="1"/>
    <s v="N"/>
    <n v="0"/>
    <n v="1"/>
    <m/>
    <m/>
    <n v="0"/>
    <m/>
    <e v="#N/A"/>
    <s v="Unsatisfied"/>
  </r>
  <r>
    <x v="1580"/>
    <x v="7"/>
    <s v="2021-01-29"/>
    <d v="1899-12-30T09:57:36"/>
    <x v="4"/>
    <s v="Y"/>
    <n v="1"/>
    <s v="Y"/>
    <n v="1"/>
    <n v="0"/>
    <n v="95"/>
    <d v="1899-12-30T00:01:46"/>
    <n v="106"/>
    <n v="5"/>
    <s v="Excellent"/>
    <s v="Satisfied"/>
  </r>
  <r>
    <x v="1581"/>
    <x v="7"/>
    <s v="2021-01-29"/>
    <d v="1899-12-30T09:57:36"/>
    <x v="1"/>
    <s v="Y"/>
    <n v="1"/>
    <s v="Y"/>
    <n v="1"/>
    <n v="0"/>
    <n v="23"/>
    <d v="1899-12-30T00:06:15"/>
    <n v="375"/>
    <n v="4"/>
    <s v="Good"/>
    <s v="Satisfied"/>
  </r>
  <r>
    <x v="1582"/>
    <x v="3"/>
    <s v="2021-01-29"/>
    <d v="1899-12-30T10:20:38"/>
    <x v="3"/>
    <s v="Y"/>
    <n v="0"/>
    <s v="Y"/>
    <n v="1"/>
    <n v="0"/>
    <n v="43"/>
    <d v="1899-12-30T00:02:05"/>
    <n v="125"/>
    <n v="4"/>
    <s v="Good"/>
    <s v="Satisfied"/>
  </r>
  <r>
    <x v="1583"/>
    <x v="1"/>
    <s v="2021-01-29"/>
    <d v="1899-12-30T10:20:38"/>
    <x v="2"/>
    <s v="N"/>
    <n v="1"/>
    <s v="N"/>
    <n v="0"/>
    <n v="1"/>
    <m/>
    <m/>
    <n v="0"/>
    <m/>
    <e v="#N/A"/>
    <s v="Unsatisfied"/>
  </r>
  <r>
    <x v="1584"/>
    <x v="5"/>
    <s v="2021-01-29"/>
    <d v="1899-12-30T10:29:17"/>
    <x v="0"/>
    <s v="Y"/>
    <n v="1"/>
    <s v="Y"/>
    <n v="1"/>
    <n v="0"/>
    <n v="118"/>
    <d v="1899-12-30T00:04:03"/>
    <n v="243"/>
    <n v="3"/>
    <s v="Average"/>
    <s v="Unsatisfied"/>
  </r>
  <r>
    <x v="1585"/>
    <x v="4"/>
    <s v="2021-01-29"/>
    <d v="1899-12-30T10:29:17"/>
    <x v="2"/>
    <s v="Y"/>
    <n v="1"/>
    <s v="Y"/>
    <n v="1"/>
    <n v="0"/>
    <n v="94"/>
    <d v="1899-12-30T00:01:12"/>
    <n v="72"/>
    <n v="3"/>
    <s v="Average"/>
    <s v="Unsatisfied"/>
  </r>
  <r>
    <x v="1586"/>
    <x v="0"/>
    <s v="2021-01-29"/>
    <d v="1899-12-30T10:50:53"/>
    <x v="1"/>
    <s v="Y"/>
    <n v="0"/>
    <s v="Y"/>
    <n v="1"/>
    <n v="0"/>
    <n v="59"/>
    <d v="1899-12-30T00:04:55"/>
    <n v="295"/>
    <n v="4"/>
    <s v="Good"/>
    <s v="Satisfied"/>
  </r>
  <r>
    <x v="1587"/>
    <x v="4"/>
    <s v="2021-01-29"/>
    <d v="1899-12-30T10:50:53"/>
    <x v="1"/>
    <s v="N"/>
    <n v="1"/>
    <s v="N"/>
    <n v="0"/>
    <n v="1"/>
    <m/>
    <m/>
    <n v="0"/>
    <m/>
    <e v="#N/A"/>
    <s v="Unsatisfied"/>
  </r>
  <r>
    <x v="1588"/>
    <x v="2"/>
    <s v="2021-01-29"/>
    <d v="1899-12-30T10:52:19"/>
    <x v="3"/>
    <s v="Y"/>
    <n v="1"/>
    <s v="Y"/>
    <n v="1"/>
    <n v="0"/>
    <n v="92"/>
    <d v="1899-12-30T00:03:13"/>
    <n v="193"/>
    <n v="5"/>
    <s v="Excellent"/>
    <s v="Satisfied"/>
  </r>
  <r>
    <x v="1589"/>
    <x v="4"/>
    <s v="2021-01-29"/>
    <d v="1899-12-30T10:52:19"/>
    <x v="1"/>
    <s v="Y"/>
    <n v="0"/>
    <s v="Y"/>
    <n v="1"/>
    <n v="0"/>
    <n v="51"/>
    <d v="1899-12-30T00:02:40"/>
    <n v="160"/>
    <n v="2"/>
    <s v="Poor"/>
    <s v="Unsatisfied"/>
  </r>
  <r>
    <x v="1590"/>
    <x v="0"/>
    <s v="2021-01-29"/>
    <d v="1899-12-30T11:57:07"/>
    <x v="2"/>
    <s v="N"/>
    <n v="1"/>
    <s v="N"/>
    <n v="0"/>
    <n v="1"/>
    <m/>
    <m/>
    <n v="0"/>
    <m/>
    <e v="#N/A"/>
    <s v="Unsatisfied"/>
  </r>
  <r>
    <x v="1591"/>
    <x v="3"/>
    <s v="2021-01-29"/>
    <d v="1899-12-30T11:57:07"/>
    <x v="1"/>
    <s v="Y"/>
    <n v="1"/>
    <s v="Y"/>
    <n v="1"/>
    <n v="0"/>
    <n v="11"/>
    <d v="1899-12-30T00:04:23"/>
    <n v="263"/>
    <n v="5"/>
    <s v="Excellent"/>
    <s v="Satisfied"/>
  </r>
  <r>
    <x v="1592"/>
    <x v="5"/>
    <s v="2021-01-29"/>
    <d v="1899-12-30T12:44:38"/>
    <x v="2"/>
    <s v="Y"/>
    <n v="1"/>
    <s v="Y"/>
    <n v="1"/>
    <n v="0"/>
    <n v="62"/>
    <d v="1899-12-30T00:02:21"/>
    <n v="141"/>
    <n v="1"/>
    <s v="Very poor"/>
    <s v="Unsatisfied"/>
  </r>
  <r>
    <x v="1593"/>
    <x v="5"/>
    <s v="2021-01-29"/>
    <d v="1899-12-30T12:44:38"/>
    <x v="1"/>
    <s v="Y"/>
    <n v="1"/>
    <s v="Y"/>
    <n v="1"/>
    <n v="0"/>
    <n v="122"/>
    <d v="1899-12-30T00:04:58"/>
    <n v="298"/>
    <n v="3"/>
    <s v="Average"/>
    <s v="Unsatisfied"/>
  </r>
  <r>
    <x v="1594"/>
    <x v="7"/>
    <s v="2021-01-29"/>
    <d v="1899-12-30T12:46:05"/>
    <x v="4"/>
    <s v="Y"/>
    <n v="1"/>
    <s v="Y"/>
    <n v="1"/>
    <n v="0"/>
    <n v="37"/>
    <d v="1899-12-30T00:05:23"/>
    <n v="323"/>
    <n v="3"/>
    <s v="Average"/>
    <s v="Unsatisfied"/>
  </r>
  <r>
    <x v="1595"/>
    <x v="2"/>
    <s v="2021-01-29"/>
    <d v="1899-12-30T12:46:05"/>
    <x v="2"/>
    <s v="Y"/>
    <n v="1"/>
    <s v="N"/>
    <n v="0"/>
    <n v="1"/>
    <n v="42"/>
    <d v="1899-12-30T00:03:37"/>
    <n v="217"/>
    <n v="4"/>
    <s v="Good"/>
    <s v="Satisfied"/>
  </r>
  <r>
    <x v="1596"/>
    <x v="0"/>
    <s v="2021-01-29"/>
    <d v="1899-12-30T12:51:50"/>
    <x v="1"/>
    <s v="Y"/>
    <n v="1"/>
    <s v="Y"/>
    <n v="1"/>
    <n v="0"/>
    <n v="112"/>
    <d v="1899-12-30T00:04:29"/>
    <n v="269"/>
    <n v="3"/>
    <s v="Average"/>
    <s v="Unsatisfied"/>
  </r>
  <r>
    <x v="1597"/>
    <x v="6"/>
    <s v="2021-01-29"/>
    <d v="1899-12-30T12:51:50"/>
    <x v="2"/>
    <s v="Y"/>
    <n v="1"/>
    <s v="Y"/>
    <n v="1"/>
    <n v="0"/>
    <n v="98"/>
    <d v="1899-12-30T00:03:09"/>
    <n v="189"/>
    <n v="4"/>
    <s v="Good"/>
    <s v="Satisfied"/>
  </r>
  <r>
    <x v="1598"/>
    <x v="2"/>
    <s v="2021-01-29"/>
    <d v="1899-12-30T12:51:50"/>
    <x v="2"/>
    <s v="Y"/>
    <n v="1"/>
    <s v="Y"/>
    <n v="1"/>
    <n v="0"/>
    <n v="105"/>
    <d v="1899-12-30T00:03:13"/>
    <n v="193"/>
    <n v="2"/>
    <s v="Poor"/>
    <s v="Unsatisfied"/>
  </r>
  <r>
    <x v="1599"/>
    <x v="0"/>
    <s v="2021-01-29"/>
    <d v="1899-12-30T12:51:50"/>
    <x v="1"/>
    <s v="Y"/>
    <n v="1"/>
    <s v="Y"/>
    <n v="1"/>
    <n v="0"/>
    <n v="78"/>
    <d v="1899-12-30T00:03:03"/>
    <n v="183"/>
    <n v="5"/>
    <s v="Excellent"/>
    <s v="Satisfied"/>
  </r>
  <r>
    <x v="1600"/>
    <x v="6"/>
    <s v="2021-01-29"/>
    <d v="1899-12-30T13:00:29"/>
    <x v="0"/>
    <s v="Y"/>
    <n v="1"/>
    <s v="Y"/>
    <n v="1"/>
    <n v="0"/>
    <n v="68"/>
    <d v="1899-12-30T00:00:45"/>
    <n v="45"/>
    <n v="4"/>
    <s v="Good"/>
    <s v="Satisfied"/>
  </r>
  <r>
    <x v="1601"/>
    <x v="4"/>
    <s v="2021-01-29"/>
    <d v="1899-12-30T13:00:29"/>
    <x v="0"/>
    <s v="Y"/>
    <n v="1"/>
    <s v="Y"/>
    <n v="1"/>
    <n v="0"/>
    <n v="17"/>
    <d v="1899-12-30T00:05:47"/>
    <n v="347"/>
    <n v="3"/>
    <s v="Average"/>
    <s v="Unsatisfied"/>
  </r>
  <r>
    <x v="1602"/>
    <x v="0"/>
    <s v="2021-01-29"/>
    <d v="1899-12-30T13:04:48"/>
    <x v="3"/>
    <s v="Y"/>
    <n v="1"/>
    <s v="Y"/>
    <n v="1"/>
    <n v="0"/>
    <n v="23"/>
    <d v="1899-12-30T00:01:20"/>
    <n v="80"/>
    <n v="4"/>
    <s v="Good"/>
    <s v="Satisfied"/>
  </r>
  <r>
    <x v="1603"/>
    <x v="0"/>
    <s v="2021-01-29"/>
    <d v="1899-12-30T13:04:48"/>
    <x v="3"/>
    <s v="Y"/>
    <n v="1"/>
    <s v="Y"/>
    <n v="1"/>
    <n v="0"/>
    <n v="39"/>
    <d v="1899-12-30T00:01:09"/>
    <n v="69"/>
    <n v="1"/>
    <s v="Very poor"/>
    <s v="Unsatisfied"/>
  </r>
  <r>
    <x v="1604"/>
    <x v="3"/>
    <s v="2021-01-29"/>
    <d v="1899-12-30T13:12:00"/>
    <x v="0"/>
    <s v="Y"/>
    <n v="1"/>
    <s v="Y"/>
    <n v="1"/>
    <n v="0"/>
    <n v="102"/>
    <d v="1899-12-30T00:04:45"/>
    <n v="285"/>
    <n v="3"/>
    <s v="Average"/>
    <s v="Unsatisfied"/>
  </r>
  <r>
    <x v="1605"/>
    <x v="7"/>
    <s v="2021-01-29"/>
    <d v="1899-12-30T13:12:00"/>
    <x v="3"/>
    <s v="Y"/>
    <n v="1"/>
    <s v="N"/>
    <n v="0"/>
    <n v="1"/>
    <n v="75"/>
    <d v="1899-12-30T00:05:30"/>
    <n v="330"/>
    <n v="3"/>
    <s v="Average"/>
    <s v="Unsatisfied"/>
  </r>
  <r>
    <x v="1606"/>
    <x v="1"/>
    <s v="2021-01-29"/>
    <d v="1899-12-30T13:37:55"/>
    <x v="0"/>
    <s v="Y"/>
    <n v="1"/>
    <s v="Y"/>
    <n v="1"/>
    <n v="0"/>
    <n v="14"/>
    <d v="1899-12-30T00:02:10"/>
    <n v="130"/>
    <n v="4"/>
    <s v="Good"/>
    <s v="Satisfied"/>
  </r>
  <r>
    <x v="1607"/>
    <x v="7"/>
    <s v="2021-01-29"/>
    <d v="1899-12-30T13:37:55"/>
    <x v="2"/>
    <s v="Y"/>
    <n v="1"/>
    <s v="Y"/>
    <n v="1"/>
    <n v="0"/>
    <n v="77"/>
    <d v="1899-12-30T00:02:36"/>
    <n v="156"/>
    <n v="3"/>
    <s v="Average"/>
    <s v="Unsatisfied"/>
  </r>
  <r>
    <x v="1608"/>
    <x v="0"/>
    <s v="2021-01-29"/>
    <d v="1899-12-30T14:11:02"/>
    <x v="4"/>
    <s v="Y"/>
    <n v="0"/>
    <s v="N"/>
    <n v="0"/>
    <n v="1"/>
    <n v="83"/>
    <d v="1899-12-30T00:00:34"/>
    <n v="34"/>
    <n v="4"/>
    <s v="Good"/>
    <s v="Satisfied"/>
  </r>
  <r>
    <x v="1609"/>
    <x v="2"/>
    <s v="2021-01-29"/>
    <d v="1899-12-30T14:11:02"/>
    <x v="1"/>
    <s v="N"/>
    <n v="0"/>
    <s v="N"/>
    <n v="0"/>
    <n v="1"/>
    <m/>
    <m/>
    <n v="0"/>
    <m/>
    <e v="#N/A"/>
    <s v="Unsatisfied"/>
  </r>
  <r>
    <x v="1610"/>
    <x v="2"/>
    <s v="2021-01-29"/>
    <d v="1899-12-30T14:32:38"/>
    <x v="0"/>
    <s v="N"/>
    <n v="1"/>
    <s v="N"/>
    <n v="0"/>
    <n v="1"/>
    <m/>
    <m/>
    <n v="0"/>
    <m/>
    <e v="#N/A"/>
    <s v="Unsatisfied"/>
  </r>
  <r>
    <x v="1611"/>
    <x v="7"/>
    <s v="2021-01-29"/>
    <d v="1899-12-30T14:32:38"/>
    <x v="3"/>
    <s v="Y"/>
    <n v="1"/>
    <s v="Y"/>
    <n v="1"/>
    <n v="0"/>
    <n v="65"/>
    <d v="1899-12-30T00:05:13"/>
    <n v="313"/>
    <n v="5"/>
    <s v="Excellent"/>
    <s v="Satisfied"/>
  </r>
  <r>
    <x v="1612"/>
    <x v="1"/>
    <s v="2021-01-29"/>
    <d v="1899-12-30T14:49:55"/>
    <x v="0"/>
    <s v="Y"/>
    <n v="1"/>
    <s v="Y"/>
    <n v="1"/>
    <n v="0"/>
    <n v="23"/>
    <d v="1899-12-30T00:00:45"/>
    <n v="45"/>
    <n v="4"/>
    <s v="Good"/>
    <s v="Satisfied"/>
  </r>
  <r>
    <x v="1613"/>
    <x v="4"/>
    <s v="2021-01-29"/>
    <d v="1899-12-30T14:49:55"/>
    <x v="4"/>
    <s v="Y"/>
    <n v="1"/>
    <s v="Y"/>
    <n v="1"/>
    <n v="0"/>
    <n v="34"/>
    <d v="1899-12-30T00:03:54"/>
    <n v="234"/>
    <n v="3"/>
    <s v="Average"/>
    <s v="Unsatisfied"/>
  </r>
  <r>
    <x v="1614"/>
    <x v="0"/>
    <s v="2021-01-29"/>
    <d v="1899-12-30T15:08:38"/>
    <x v="1"/>
    <s v="Y"/>
    <n v="1"/>
    <s v="Y"/>
    <n v="1"/>
    <n v="0"/>
    <n v="45"/>
    <d v="1899-12-30T00:05:51"/>
    <n v="351"/>
    <n v="3"/>
    <s v="Average"/>
    <s v="Unsatisfied"/>
  </r>
  <r>
    <x v="1615"/>
    <x v="0"/>
    <s v="2021-01-29"/>
    <d v="1899-12-30T15:08:38"/>
    <x v="1"/>
    <s v="Y"/>
    <n v="1"/>
    <s v="Y"/>
    <n v="1"/>
    <n v="0"/>
    <n v="29"/>
    <d v="1899-12-30T00:04:48"/>
    <n v="288"/>
    <n v="3"/>
    <s v="Average"/>
    <s v="Unsatisfied"/>
  </r>
  <r>
    <x v="1616"/>
    <x v="2"/>
    <s v="2021-01-29"/>
    <d v="1899-12-30T15:21:36"/>
    <x v="0"/>
    <s v="Y"/>
    <n v="1"/>
    <s v="Y"/>
    <n v="1"/>
    <n v="0"/>
    <n v="84"/>
    <d v="1899-12-30T00:06:43"/>
    <n v="403"/>
    <n v="3"/>
    <s v="Average"/>
    <s v="Unsatisfied"/>
  </r>
  <r>
    <x v="1617"/>
    <x v="5"/>
    <s v="2021-01-29"/>
    <d v="1899-12-30T15:21:36"/>
    <x v="2"/>
    <s v="Y"/>
    <n v="1"/>
    <s v="N"/>
    <n v="0"/>
    <n v="1"/>
    <n v="105"/>
    <d v="1899-12-30T00:02:23"/>
    <n v="143"/>
    <n v="3"/>
    <s v="Average"/>
    <s v="Unsatisfied"/>
  </r>
  <r>
    <x v="1618"/>
    <x v="0"/>
    <s v="2021-01-29"/>
    <d v="1899-12-30T15:44:38"/>
    <x v="2"/>
    <s v="Y"/>
    <n v="1"/>
    <s v="Y"/>
    <n v="1"/>
    <n v="0"/>
    <n v="75"/>
    <d v="1899-12-30T00:04:18"/>
    <n v="258"/>
    <n v="2"/>
    <s v="Poor"/>
    <s v="Unsatisfied"/>
  </r>
  <r>
    <x v="1619"/>
    <x v="4"/>
    <s v="2021-01-29"/>
    <d v="1899-12-30T15:44:38"/>
    <x v="0"/>
    <s v="Y"/>
    <n v="1"/>
    <s v="Y"/>
    <n v="1"/>
    <n v="0"/>
    <n v="20"/>
    <d v="1899-12-30T00:06:53"/>
    <n v="413"/>
    <n v="3"/>
    <s v="Average"/>
    <s v="Unsatisfied"/>
  </r>
  <r>
    <x v="1620"/>
    <x v="3"/>
    <s v="2021-01-29"/>
    <d v="1899-12-30T15:46:05"/>
    <x v="3"/>
    <s v="Y"/>
    <n v="1"/>
    <s v="Y"/>
    <n v="1"/>
    <n v="0"/>
    <n v="88"/>
    <d v="1899-12-30T00:05:50"/>
    <n v="350"/>
    <n v="5"/>
    <s v="Excellent"/>
    <s v="Satisfied"/>
  </r>
  <r>
    <x v="1621"/>
    <x v="2"/>
    <s v="2021-01-29"/>
    <d v="1899-12-30T15:46:05"/>
    <x v="1"/>
    <s v="Y"/>
    <n v="1"/>
    <s v="Y"/>
    <n v="1"/>
    <n v="0"/>
    <n v="93"/>
    <d v="1899-12-30T00:03:09"/>
    <n v="189"/>
    <n v="5"/>
    <s v="Excellent"/>
    <s v="Satisfied"/>
  </r>
  <r>
    <x v="1622"/>
    <x v="7"/>
    <s v="2021-01-29"/>
    <d v="1899-12-30T15:51:50"/>
    <x v="1"/>
    <s v="Y"/>
    <n v="0"/>
    <s v="Y"/>
    <n v="1"/>
    <n v="0"/>
    <n v="65"/>
    <d v="1899-12-30T00:01:48"/>
    <n v="108"/>
    <n v="3"/>
    <s v="Average"/>
    <s v="Unsatisfied"/>
  </r>
  <r>
    <x v="1623"/>
    <x v="1"/>
    <s v="2021-01-29"/>
    <d v="1899-12-30T15:51:50"/>
    <x v="2"/>
    <s v="N"/>
    <n v="0"/>
    <s v="N"/>
    <n v="0"/>
    <n v="1"/>
    <m/>
    <m/>
    <n v="0"/>
    <m/>
    <e v="#N/A"/>
    <s v="Unsatisfied"/>
  </r>
  <r>
    <x v="1624"/>
    <x v="5"/>
    <s v="2021-01-29"/>
    <d v="1899-12-30T16:10:34"/>
    <x v="4"/>
    <s v="N"/>
    <n v="0"/>
    <s v="N"/>
    <n v="0"/>
    <n v="1"/>
    <m/>
    <m/>
    <n v="0"/>
    <m/>
    <e v="#N/A"/>
    <s v="Unsatisfied"/>
  </r>
  <r>
    <x v="1625"/>
    <x v="5"/>
    <s v="2021-01-29"/>
    <d v="1899-12-30T16:10:34"/>
    <x v="1"/>
    <s v="N"/>
    <n v="1"/>
    <s v="N"/>
    <n v="0"/>
    <n v="1"/>
    <m/>
    <m/>
    <n v="0"/>
    <m/>
    <e v="#N/A"/>
    <s v="Unsatisfied"/>
  </r>
  <r>
    <x v="1626"/>
    <x v="3"/>
    <s v="2021-01-29"/>
    <d v="1899-12-30T17:12:29"/>
    <x v="2"/>
    <s v="Y"/>
    <n v="1"/>
    <s v="N"/>
    <n v="0"/>
    <n v="1"/>
    <n v="124"/>
    <d v="1899-12-30T00:04:18"/>
    <n v="258"/>
    <n v="5"/>
    <s v="Excellent"/>
    <s v="Satisfied"/>
  </r>
  <r>
    <x v="1627"/>
    <x v="6"/>
    <s v="2021-01-29"/>
    <d v="1899-12-30T17:12:29"/>
    <x v="0"/>
    <s v="Y"/>
    <n v="1"/>
    <s v="Y"/>
    <n v="1"/>
    <n v="0"/>
    <n v="44"/>
    <d v="1899-12-30T00:02:37"/>
    <n v="157"/>
    <n v="4"/>
    <s v="Good"/>
    <s v="Satisfied"/>
  </r>
  <r>
    <x v="1628"/>
    <x v="3"/>
    <s v="2021-01-29"/>
    <d v="1899-12-30T17:41:17"/>
    <x v="3"/>
    <s v="Y"/>
    <n v="1"/>
    <s v="Y"/>
    <n v="1"/>
    <n v="0"/>
    <n v="28"/>
    <d v="1899-12-30T00:00:39"/>
    <n v="39"/>
    <n v="4"/>
    <s v="Good"/>
    <s v="Satisfied"/>
  </r>
  <r>
    <x v="1629"/>
    <x v="0"/>
    <s v="2021-01-29"/>
    <d v="1899-12-30T17:41:17"/>
    <x v="4"/>
    <s v="Y"/>
    <n v="0"/>
    <s v="N"/>
    <n v="0"/>
    <n v="1"/>
    <n v="43"/>
    <d v="1899-12-30T00:02:08"/>
    <n v="128"/>
    <n v="4"/>
    <s v="Good"/>
    <s v="Satisfied"/>
  </r>
  <r>
    <x v="1630"/>
    <x v="2"/>
    <s v="2021-01-29"/>
    <d v="1899-12-30T17:52:48"/>
    <x v="1"/>
    <s v="N"/>
    <n v="1"/>
    <s v="N"/>
    <n v="0"/>
    <n v="1"/>
    <m/>
    <m/>
    <n v="0"/>
    <m/>
    <e v="#N/A"/>
    <s v="Unsatisfied"/>
  </r>
  <r>
    <x v="1631"/>
    <x v="2"/>
    <s v="2021-01-29"/>
    <d v="1899-12-30T17:52:48"/>
    <x v="3"/>
    <s v="Y"/>
    <n v="1"/>
    <s v="Y"/>
    <n v="1"/>
    <n v="0"/>
    <n v="53"/>
    <d v="1899-12-30T00:01:44"/>
    <n v="104"/>
    <n v="4"/>
    <s v="Good"/>
    <s v="Satisfied"/>
  </r>
  <r>
    <x v="1632"/>
    <x v="0"/>
    <s v="2021-01-30"/>
    <d v="1899-12-30T09:05:46"/>
    <x v="0"/>
    <s v="Y"/>
    <n v="1"/>
    <s v="Y"/>
    <n v="1"/>
    <n v="0"/>
    <n v="84"/>
    <d v="1899-12-30T00:01:42"/>
    <n v="102"/>
    <n v="4"/>
    <s v="Good"/>
    <s v="Satisfied"/>
  </r>
  <r>
    <x v="1633"/>
    <x v="1"/>
    <s v="2021-01-30"/>
    <d v="1899-12-30T09:05:46"/>
    <x v="2"/>
    <s v="Y"/>
    <n v="1"/>
    <s v="Y"/>
    <n v="1"/>
    <n v="0"/>
    <n v="84"/>
    <d v="1899-12-30T00:04:58"/>
    <n v="298"/>
    <n v="5"/>
    <s v="Excellent"/>
    <s v="Satisfied"/>
  </r>
  <r>
    <x v="1634"/>
    <x v="7"/>
    <s v="2021-01-30"/>
    <d v="1899-12-30T09:47:31"/>
    <x v="3"/>
    <s v="Y"/>
    <n v="1"/>
    <s v="Y"/>
    <n v="1"/>
    <n v="0"/>
    <n v="12"/>
    <d v="1899-12-30T00:05:56"/>
    <n v="356"/>
    <n v="5"/>
    <s v="Excellent"/>
    <s v="Satisfied"/>
  </r>
  <r>
    <x v="1635"/>
    <x v="4"/>
    <s v="2021-01-30"/>
    <d v="1899-12-30T09:47:31"/>
    <x v="0"/>
    <s v="Y"/>
    <n v="1"/>
    <s v="Y"/>
    <n v="1"/>
    <n v="0"/>
    <n v="85"/>
    <d v="1899-12-30T00:03:42"/>
    <n v="222"/>
    <n v="3"/>
    <s v="Average"/>
    <s v="Unsatisfied"/>
  </r>
  <r>
    <x v="1636"/>
    <x v="0"/>
    <s v="2021-01-30"/>
    <d v="1899-12-30T09:53:17"/>
    <x v="4"/>
    <s v="Y"/>
    <n v="1"/>
    <s v="Y"/>
    <n v="1"/>
    <n v="0"/>
    <n v="124"/>
    <d v="1899-12-30T00:01:01"/>
    <n v="61"/>
    <n v="4"/>
    <s v="Good"/>
    <s v="Satisfied"/>
  </r>
  <r>
    <x v="1637"/>
    <x v="1"/>
    <s v="2021-01-30"/>
    <d v="1899-12-30T09:53:17"/>
    <x v="2"/>
    <s v="Y"/>
    <n v="1"/>
    <s v="N"/>
    <n v="0"/>
    <n v="1"/>
    <n v="92"/>
    <d v="1899-12-30T00:02:01"/>
    <n v="121"/>
    <n v="5"/>
    <s v="Excellent"/>
    <s v="Satisfied"/>
  </r>
  <r>
    <x v="1638"/>
    <x v="2"/>
    <s v="2021-01-30"/>
    <d v="1899-12-30T10:07:41"/>
    <x v="1"/>
    <s v="Y"/>
    <n v="1"/>
    <s v="Y"/>
    <n v="1"/>
    <n v="0"/>
    <n v="116"/>
    <d v="1899-12-30T00:03:30"/>
    <n v="210"/>
    <n v="1"/>
    <s v="Very poor"/>
    <s v="Unsatisfied"/>
  </r>
  <r>
    <x v="1639"/>
    <x v="5"/>
    <s v="2021-01-30"/>
    <d v="1899-12-30T10:07:41"/>
    <x v="4"/>
    <s v="Y"/>
    <n v="1"/>
    <s v="Y"/>
    <n v="1"/>
    <n v="0"/>
    <n v="118"/>
    <d v="1899-12-30T00:02:46"/>
    <n v="166"/>
    <n v="2"/>
    <s v="Poor"/>
    <s v="Unsatisfied"/>
  </r>
  <r>
    <x v="1640"/>
    <x v="3"/>
    <s v="2021-01-30"/>
    <d v="1899-12-30T10:09:07"/>
    <x v="1"/>
    <s v="Y"/>
    <n v="1"/>
    <s v="Y"/>
    <n v="1"/>
    <n v="0"/>
    <n v="99"/>
    <d v="1899-12-30T00:02:32"/>
    <n v="152"/>
    <n v="2"/>
    <s v="Poor"/>
    <s v="Unsatisfied"/>
  </r>
  <r>
    <x v="1641"/>
    <x v="5"/>
    <s v="2021-01-30"/>
    <d v="1899-12-30T10:09:07"/>
    <x v="2"/>
    <s v="Y"/>
    <n v="1"/>
    <s v="Y"/>
    <n v="1"/>
    <n v="0"/>
    <n v="77"/>
    <d v="1899-12-30T00:04:24"/>
    <n v="264"/>
    <n v="4"/>
    <s v="Good"/>
    <s v="Satisfied"/>
  </r>
  <r>
    <x v="1642"/>
    <x v="4"/>
    <s v="2021-01-30"/>
    <d v="1899-12-30T10:27:50"/>
    <x v="1"/>
    <s v="Y"/>
    <n v="1"/>
    <s v="Y"/>
    <n v="1"/>
    <n v="0"/>
    <n v="57"/>
    <d v="1899-12-30T00:04:26"/>
    <n v="266"/>
    <n v="5"/>
    <s v="Excellent"/>
    <s v="Satisfied"/>
  </r>
  <r>
    <x v="1643"/>
    <x v="6"/>
    <s v="2021-01-30"/>
    <d v="1899-12-30T10:27:50"/>
    <x v="4"/>
    <s v="Y"/>
    <n v="1"/>
    <s v="Y"/>
    <n v="1"/>
    <n v="0"/>
    <n v="113"/>
    <d v="1899-12-30T00:02:34"/>
    <n v="154"/>
    <n v="3"/>
    <s v="Average"/>
    <s v="Unsatisfied"/>
  </r>
  <r>
    <x v="1644"/>
    <x v="1"/>
    <s v="2021-01-30"/>
    <d v="1899-12-30T10:40:48"/>
    <x v="2"/>
    <s v="Y"/>
    <n v="1"/>
    <s v="Y"/>
    <n v="1"/>
    <n v="0"/>
    <n v="22"/>
    <d v="1899-12-30T00:00:43"/>
    <n v="43"/>
    <n v="3"/>
    <s v="Average"/>
    <s v="Unsatisfied"/>
  </r>
  <r>
    <x v="1645"/>
    <x v="0"/>
    <s v="2021-01-30"/>
    <d v="1899-12-30T10:40:48"/>
    <x v="2"/>
    <s v="Y"/>
    <n v="0"/>
    <s v="Y"/>
    <n v="1"/>
    <n v="0"/>
    <n v="20"/>
    <d v="1899-12-30T00:04:58"/>
    <n v="298"/>
    <n v="4"/>
    <s v="Good"/>
    <s v="Satisfied"/>
  </r>
  <r>
    <x v="1646"/>
    <x v="7"/>
    <s v="2021-01-30"/>
    <d v="1899-12-30T11:12:29"/>
    <x v="4"/>
    <s v="N"/>
    <n v="1"/>
    <s v="N"/>
    <n v="0"/>
    <n v="1"/>
    <m/>
    <m/>
    <n v="0"/>
    <m/>
    <e v="#N/A"/>
    <s v="Unsatisfied"/>
  </r>
  <r>
    <x v="1647"/>
    <x v="4"/>
    <s v="2021-01-30"/>
    <d v="1899-12-30T11:12:29"/>
    <x v="1"/>
    <s v="Y"/>
    <n v="1"/>
    <s v="Y"/>
    <n v="1"/>
    <n v="0"/>
    <n v="23"/>
    <d v="1899-12-30T00:05:59"/>
    <n v="359"/>
    <n v="5"/>
    <s v="Excellent"/>
    <s v="Satisfied"/>
  </r>
  <r>
    <x v="1648"/>
    <x v="4"/>
    <s v="2021-01-30"/>
    <d v="1899-12-30T11:26:53"/>
    <x v="0"/>
    <s v="Y"/>
    <n v="1"/>
    <s v="Y"/>
    <n v="1"/>
    <n v="0"/>
    <n v="79"/>
    <d v="1899-12-30T00:04:34"/>
    <n v="274"/>
    <n v="4"/>
    <s v="Good"/>
    <s v="Satisfied"/>
  </r>
  <r>
    <x v="1649"/>
    <x v="2"/>
    <s v="2021-01-30"/>
    <d v="1899-12-30T11:26:53"/>
    <x v="0"/>
    <s v="Y"/>
    <n v="1"/>
    <s v="N"/>
    <n v="0"/>
    <n v="1"/>
    <n v="94"/>
    <d v="1899-12-30T00:06:56"/>
    <n v="416"/>
    <n v="5"/>
    <s v="Excellent"/>
    <s v="Satisfied"/>
  </r>
  <r>
    <x v="1650"/>
    <x v="4"/>
    <s v="2021-01-30"/>
    <d v="1899-12-30T11:52:48"/>
    <x v="1"/>
    <s v="Y"/>
    <n v="1"/>
    <s v="Y"/>
    <n v="1"/>
    <n v="0"/>
    <n v="118"/>
    <d v="1899-12-30T00:02:13"/>
    <n v="133"/>
    <n v="4"/>
    <s v="Good"/>
    <s v="Satisfied"/>
  </r>
  <r>
    <x v="1651"/>
    <x v="6"/>
    <s v="2021-01-30"/>
    <d v="1899-12-30T11:52:48"/>
    <x v="3"/>
    <s v="Y"/>
    <n v="1"/>
    <s v="N"/>
    <n v="0"/>
    <n v="1"/>
    <n v="68"/>
    <d v="1899-12-30T00:02:38"/>
    <n v="158"/>
    <n v="2"/>
    <s v="Poor"/>
    <s v="Unsatisfied"/>
  </r>
  <r>
    <x v="1652"/>
    <x v="0"/>
    <s v="2021-01-30"/>
    <d v="1899-12-30T12:17:17"/>
    <x v="4"/>
    <s v="Y"/>
    <n v="1"/>
    <s v="Y"/>
    <n v="1"/>
    <n v="0"/>
    <n v="53"/>
    <d v="1899-12-30T00:01:24"/>
    <n v="84"/>
    <n v="3"/>
    <s v="Average"/>
    <s v="Unsatisfied"/>
  </r>
  <r>
    <x v="1653"/>
    <x v="2"/>
    <s v="2021-01-30"/>
    <d v="1899-12-30T12:17:17"/>
    <x v="3"/>
    <s v="Y"/>
    <n v="1"/>
    <s v="Y"/>
    <n v="1"/>
    <n v="0"/>
    <n v="52"/>
    <d v="1899-12-30T00:06:10"/>
    <n v="370"/>
    <n v="3"/>
    <s v="Average"/>
    <s v="Unsatisfied"/>
  </r>
  <r>
    <x v="1654"/>
    <x v="7"/>
    <s v="2021-01-30"/>
    <d v="1899-12-30T12:23:02"/>
    <x v="2"/>
    <s v="Y"/>
    <n v="1"/>
    <s v="Y"/>
    <n v="1"/>
    <n v="0"/>
    <n v="13"/>
    <d v="1899-12-30T00:05:51"/>
    <n v="351"/>
    <n v="3"/>
    <s v="Average"/>
    <s v="Unsatisfied"/>
  </r>
  <r>
    <x v="1655"/>
    <x v="0"/>
    <s v="2021-01-30"/>
    <d v="1899-12-30T12:23:02"/>
    <x v="0"/>
    <s v="Y"/>
    <n v="1"/>
    <s v="Y"/>
    <n v="1"/>
    <n v="0"/>
    <n v="78"/>
    <d v="1899-12-30T00:04:34"/>
    <n v="274"/>
    <n v="5"/>
    <s v="Excellent"/>
    <s v="Satisfied"/>
  </r>
  <r>
    <x v="1656"/>
    <x v="7"/>
    <s v="2021-01-30"/>
    <d v="1899-12-30T12:37:26"/>
    <x v="0"/>
    <s v="Y"/>
    <n v="0"/>
    <s v="Y"/>
    <n v="1"/>
    <n v="0"/>
    <n v="32"/>
    <d v="1899-12-30T00:02:05"/>
    <n v="125"/>
    <n v="4"/>
    <s v="Good"/>
    <s v="Satisfied"/>
  </r>
  <r>
    <x v="1657"/>
    <x v="6"/>
    <s v="2021-01-30"/>
    <d v="1899-12-30T12:37:26"/>
    <x v="0"/>
    <s v="N"/>
    <n v="1"/>
    <s v="N"/>
    <n v="0"/>
    <n v="1"/>
    <m/>
    <m/>
    <n v="0"/>
    <m/>
    <e v="#N/A"/>
    <s v="Unsatisfied"/>
  </r>
  <r>
    <x v="1658"/>
    <x v="6"/>
    <s v="2021-01-30"/>
    <d v="1899-12-30T12:40:19"/>
    <x v="3"/>
    <s v="Y"/>
    <n v="1"/>
    <s v="Y"/>
    <n v="1"/>
    <n v="0"/>
    <n v="13"/>
    <d v="1899-12-30T00:02:03"/>
    <n v="123"/>
    <n v="4"/>
    <s v="Good"/>
    <s v="Satisfied"/>
  </r>
  <r>
    <x v="1659"/>
    <x v="3"/>
    <s v="2021-01-30"/>
    <d v="1899-12-30T12:40:19"/>
    <x v="4"/>
    <s v="Y"/>
    <n v="1"/>
    <s v="N"/>
    <n v="0"/>
    <n v="1"/>
    <n v="91"/>
    <d v="1899-12-30T00:04:01"/>
    <n v="241"/>
    <n v="3"/>
    <s v="Average"/>
    <s v="Unsatisfied"/>
  </r>
  <r>
    <x v="1660"/>
    <x v="4"/>
    <s v="2021-01-30"/>
    <d v="1899-12-30T12:44:38"/>
    <x v="3"/>
    <s v="Y"/>
    <n v="1"/>
    <s v="Y"/>
    <n v="1"/>
    <n v="0"/>
    <n v="41"/>
    <d v="1899-12-30T00:01:28"/>
    <n v="88"/>
    <n v="3"/>
    <s v="Average"/>
    <s v="Unsatisfied"/>
  </r>
  <r>
    <x v="1661"/>
    <x v="1"/>
    <s v="2021-01-30"/>
    <d v="1899-12-30T12:44:38"/>
    <x v="4"/>
    <s v="Y"/>
    <n v="1"/>
    <s v="Y"/>
    <n v="1"/>
    <n v="0"/>
    <n v="69"/>
    <d v="1899-12-30T00:06:58"/>
    <n v="418"/>
    <n v="2"/>
    <s v="Poor"/>
    <s v="Unsatisfied"/>
  </r>
  <r>
    <x v="1662"/>
    <x v="2"/>
    <s v="2021-01-30"/>
    <d v="1899-12-30T12:48:58"/>
    <x v="2"/>
    <s v="Y"/>
    <n v="1"/>
    <s v="Y"/>
    <n v="1"/>
    <n v="0"/>
    <n v="116"/>
    <d v="1899-12-30T00:06:13"/>
    <n v="373"/>
    <n v="4"/>
    <s v="Good"/>
    <s v="Satisfied"/>
  </r>
  <r>
    <x v="1663"/>
    <x v="1"/>
    <s v="2021-01-30"/>
    <d v="1899-12-30T12:48:58"/>
    <x v="2"/>
    <s v="Y"/>
    <n v="1"/>
    <s v="N"/>
    <n v="0"/>
    <n v="1"/>
    <n v="98"/>
    <d v="1899-12-30T00:06:11"/>
    <n v="371"/>
    <n v="5"/>
    <s v="Excellent"/>
    <s v="Satisfied"/>
  </r>
  <r>
    <x v="1664"/>
    <x v="7"/>
    <s v="2021-01-30"/>
    <d v="1899-12-30T12:51:50"/>
    <x v="2"/>
    <s v="Y"/>
    <n v="1"/>
    <s v="Y"/>
    <n v="1"/>
    <n v="0"/>
    <n v="16"/>
    <d v="1899-12-30T00:04:08"/>
    <n v="248"/>
    <n v="1"/>
    <s v="Very poor"/>
    <s v="Unsatisfied"/>
  </r>
  <r>
    <x v="1665"/>
    <x v="6"/>
    <s v="2021-01-30"/>
    <d v="1899-12-30T12:51:50"/>
    <x v="1"/>
    <s v="Y"/>
    <n v="1"/>
    <s v="Y"/>
    <n v="1"/>
    <n v="0"/>
    <n v="43"/>
    <d v="1899-12-30T00:01:54"/>
    <n v="114"/>
    <n v="1"/>
    <s v="Very poor"/>
    <s v="Unsatisfied"/>
  </r>
  <r>
    <x v="1666"/>
    <x v="7"/>
    <s v="2021-01-30"/>
    <d v="1899-12-30T13:03:22"/>
    <x v="4"/>
    <s v="Y"/>
    <n v="1"/>
    <s v="Y"/>
    <n v="1"/>
    <n v="0"/>
    <n v="17"/>
    <d v="1899-12-30T00:03:40"/>
    <n v="220"/>
    <n v="5"/>
    <s v="Excellent"/>
    <s v="Satisfied"/>
  </r>
  <r>
    <x v="1667"/>
    <x v="1"/>
    <s v="2021-01-30"/>
    <d v="1899-12-30T13:03:22"/>
    <x v="1"/>
    <s v="Y"/>
    <n v="1"/>
    <s v="Y"/>
    <n v="1"/>
    <n v="0"/>
    <n v="27"/>
    <d v="1899-12-30T00:02:47"/>
    <n v="167"/>
    <n v="5"/>
    <s v="Excellent"/>
    <s v="Satisfied"/>
  </r>
  <r>
    <x v="1668"/>
    <x v="1"/>
    <s v="2021-01-30"/>
    <d v="1899-12-30T13:39:22"/>
    <x v="3"/>
    <s v="Y"/>
    <n v="1"/>
    <s v="Y"/>
    <n v="1"/>
    <n v="0"/>
    <n v="88"/>
    <d v="1899-12-30T00:06:12"/>
    <n v="372"/>
    <n v="5"/>
    <s v="Excellent"/>
    <s v="Satisfied"/>
  </r>
  <r>
    <x v="1669"/>
    <x v="7"/>
    <s v="2021-01-30"/>
    <d v="1899-12-30T13:39:22"/>
    <x v="1"/>
    <s v="Y"/>
    <n v="1"/>
    <s v="N"/>
    <n v="0"/>
    <n v="1"/>
    <n v="45"/>
    <d v="1899-12-30T00:06:50"/>
    <n v="410"/>
    <n v="4"/>
    <s v="Good"/>
    <s v="Satisfied"/>
  </r>
  <r>
    <x v="1670"/>
    <x v="5"/>
    <s v="2021-01-30"/>
    <d v="1899-12-30T14:00:58"/>
    <x v="1"/>
    <s v="Y"/>
    <n v="0"/>
    <s v="N"/>
    <n v="0"/>
    <n v="1"/>
    <n v="19"/>
    <d v="1899-12-30T00:02:16"/>
    <n v="136"/>
    <n v="4"/>
    <s v="Good"/>
    <s v="Satisfied"/>
  </r>
  <r>
    <x v="1671"/>
    <x v="5"/>
    <s v="2021-01-30"/>
    <d v="1899-12-30T14:00:58"/>
    <x v="2"/>
    <s v="N"/>
    <n v="1"/>
    <s v="N"/>
    <n v="0"/>
    <n v="1"/>
    <m/>
    <m/>
    <n v="0"/>
    <m/>
    <e v="#N/A"/>
    <s v="Unsatisfied"/>
  </r>
  <r>
    <x v="1672"/>
    <x v="2"/>
    <s v="2021-01-30"/>
    <d v="1899-12-30T14:09:36"/>
    <x v="0"/>
    <s v="Y"/>
    <n v="0"/>
    <s v="Y"/>
    <n v="1"/>
    <n v="0"/>
    <n v="85"/>
    <d v="1899-12-30T00:03:04"/>
    <n v="184"/>
    <n v="4"/>
    <s v="Good"/>
    <s v="Satisfied"/>
  </r>
  <r>
    <x v="1673"/>
    <x v="2"/>
    <s v="2021-01-30"/>
    <d v="1899-12-30T14:09:36"/>
    <x v="2"/>
    <s v="N"/>
    <n v="1"/>
    <s v="N"/>
    <n v="0"/>
    <n v="1"/>
    <m/>
    <m/>
    <n v="0"/>
    <m/>
    <e v="#N/A"/>
    <s v="Unsatisfied"/>
  </r>
  <r>
    <x v="1674"/>
    <x v="2"/>
    <s v="2021-01-30"/>
    <d v="1899-12-30T14:11:02"/>
    <x v="2"/>
    <s v="Y"/>
    <n v="1"/>
    <s v="N"/>
    <n v="0"/>
    <n v="1"/>
    <n v="122"/>
    <d v="1899-12-30T00:03:36"/>
    <n v="216"/>
    <n v="3"/>
    <s v="Average"/>
    <s v="Unsatisfied"/>
  </r>
  <r>
    <x v="1675"/>
    <x v="1"/>
    <s v="2021-01-30"/>
    <d v="1899-12-30T14:11:02"/>
    <x v="1"/>
    <s v="Y"/>
    <n v="1"/>
    <s v="Y"/>
    <n v="1"/>
    <n v="0"/>
    <n v="78"/>
    <d v="1899-12-30T00:05:41"/>
    <n v="341"/>
    <n v="2"/>
    <s v="Poor"/>
    <s v="Unsatisfied"/>
  </r>
  <r>
    <x v="1676"/>
    <x v="5"/>
    <s v="2021-01-30"/>
    <d v="1899-12-30T14:36:58"/>
    <x v="2"/>
    <s v="Y"/>
    <n v="1"/>
    <s v="N"/>
    <n v="0"/>
    <n v="1"/>
    <n v="68"/>
    <d v="1899-12-30T00:01:05"/>
    <n v="65"/>
    <n v="2"/>
    <s v="Poor"/>
    <s v="Unsatisfied"/>
  </r>
  <r>
    <x v="1677"/>
    <x v="3"/>
    <s v="2021-01-30"/>
    <d v="1899-12-30T14:36:58"/>
    <x v="4"/>
    <s v="Y"/>
    <n v="1"/>
    <s v="Y"/>
    <n v="1"/>
    <n v="0"/>
    <n v="33"/>
    <d v="1899-12-30T00:04:35"/>
    <n v="275"/>
    <n v="3"/>
    <s v="Average"/>
    <s v="Unsatisfied"/>
  </r>
  <r>
    <x v="1678"/>
    <x v="1"/>
    <s v="2021-01-30"/>
    <d v="1899-12-30T15:00:00"/>
    <x v="2"/>
    <s v="Y"/>
    <n v="1"/>
    <s v="Y"/>
    <n v="1"/>
    <n v="0"/>
    <n v="19"/>
    <d v="1899-12-30T00:05:57"/>
    <n v="357"/>
    <n v="1"/>
    <s v="Very poor"/>
    <s v="Unsatisfied"/>
  </r>
  <r>
    <x v="1679"/>
    <x v="6"/>
    <s v="2021-01-30"/>
    <d v="1899-12-30T15:00:00"/>
    <x v="0"/>
    <s v="Y"/>
    <n v="1"/>
    <s v="Y"/>
    <n v="1"/>
    <n v="0"/>
    <n v="97"/>
    <d v="1899-12-30T00:06:53"/>
    <n v="413"/>
    <n v="5"/>
    <s v="Excellent"/>
    <s v="Satisfied"/>
  </r>
  <r>
    <x v="1680"/>
    <x v="5"/>
    <s v="2021-01-30"/>
    <d v="1899-12-30T15:38:53"/>
    <x v="2"/>
    <s v="Y"/>
    <n v="1"/>
    <s v="Y"/>
    <n v="1"/>
    <n v="0"/>
    <n v="33"/>
    <d v="1899-12-30T00:01:19"/>
    <n v="79"/>
    <n v="2"/>
    <s v="Poor"/>
    <s v="Unsatisfied"/>
  </r>
  <r>
    <x v="1681"/>
    <x v="6"/>
    <s v="2021-01-30"/>
    <d v="1899-12-30T15:38:53"/>
    <x v="3"/>
    <s v="Y"/>
    <n v="1"/>
    <s v="Y"/>
    <n v="1"/>
    <n v="0"/>
    <n v="124"/>
    <d v="1899-12-30T00:04:48"/>
    <n v="288"/>
    <n v="5"/>
    <s v="Excellent"/>
    <s v="Satisfied"/>
  </r>
  <r>
    <x v="1682"/>
    <x v="2"/>
    <s v="2021-01-30"/>
    <d v="1899-12-30T15:44:38"/>
    <x v="3"/>
    <s v="Y"/>
    <n v="0"/>
    <s v="Y"/>
    <n v="1"/>
    <n v="0"/>
    <n v="78"/>
    <d v="1899-12-30T00:05:09"/>
    <n v="309"/>
    <n v="1"/>
    <s v="Very poor"/>
    <s v="Unsatisfied"/>
  </r>
  <r>
    <x v="1683"/>
    <x v="0"/>
    <s v="2021-01-30"/>
    <d v="1899-12-30T15:44:38"/>
    <x v="2"/>
    <s v="N"/>
    <n v="1"/>
    <s v="N"/>
    <n v="0"/>
    <n v="1"/>
    <m/>
    <m/>
    <n v="0"/>
    <m/>
    <e v="#N/A"/>
    <s v="Unsatisfied"/>
  </r>
  <r>
    <x v="1684"/>
    <x v="7"/>
    <s v="2021-01-30"/>
    <d v="1899-12-30T15:51:50"/>
    <x v="1"/>
    <s v="Y"/>
    <n v="1"/>
    <s v="Y"/>
    <n v="1"/>
    <n v="0"/>
    <n v="111"/>
    <d v="1899-12-30T00:02:35"/>
    <n v="155"/>
    <n v="5"/>
    <s v="Excellent"/>
    <s v="Satisfied"/>
  </r>
  <r>
    <x v="1685"/>
    <x v="0"/>
    <s v="2021-01-30"/>
    <d v="1899-12-30T15:51:50"/>
    <x v="0"/>
    <s v="Y"/>
    <n v="1"/>
    <s v="Y"/>
    <n v="1"/>
    <n v="0"/>
    <n v="27"/>
    <d v="1899-12-30T00:03:37"/>
    <n v="217"/>
    <n v="5"/>
    <s v="Excellent"/>
    <s v="Satisfied"/>
  </r>
  <r>
    <x v="1686"/>
    <x v="7"/>
    <s v="2021-01-30"/>
    <d v="1899-12-30T15:59:02"/>
    <x v="1"/>
    <s v="Y"/>
    <n v="1"/>
    <s v="Y"/>
    <n v="1"/>
    <n v="0"/>
    <n v="18"/>
    <d v="1899-12-30T00:04:41"/>
    <n v="281"/>
    <n v="3"/>
    <s v="Average"/>
    <s v="Unsatisfied"/>
  </r>
  <r>
    <x v="1687"/>
    <x v="3"/>
    <s v="2021-01-30"/>
    <d v="1899-12-30T15:59:02"/>
    <x v="4"/>
    <s v="Y"/>
    <n v="1"/>
    <s v="Y"/>
    <n v="1"/>
    <n v="0"/>
    <n v="31"/>
    <d v="1899-12-30T00:04:18"/>
    <n v="258"/>
    <n v="4"/>
    <s v="Good"/>
    <s v="Satisfied"/>
  </r>
  <r>
    <x v="1688"/>
    <x v="2"/>
    <s v="2021-01-30"/>
    <d v="1899-12-30T16:13:26"/>
    <x v="3"/>
    <s v="Y"/>
    <n v="0"/>
    <s v="N"/>
    <n v="0"/>
    <n v="1"/>
    <n v="65"/>
    <d v="1899-12-30T00:03:41"/>
    <n v="221"/>
    <n v="4"/>
    <s v="Good"/>
    <s v="Satisfied"/>
  </r>
  <r>
    <x v="1689"/>
    <x v="1"/>
    <s v="2021-01-30"/>
    <d v="1899-12-30T16:13:26"/>
    <x v="3"/>
    <s v="N"/>
    <n v="1"/>
    <s v="N"/>
    <n v="0"/>
    <n v="1"/>
    <m/>
    <m/>
    <n v="0"/>
    <m/>
    <e v="#N/A"/>
    <s v="Unsatisfied"/>
  </r>
  <r>
    <x v="1690"/>
    <x v="1"/>
    <s v="2021-01-30"/>
    <d v="1899-12-30T16:19:12"/>
    <x v="1"/>
    <s v="Y"/>
    <n v="1"/>
    <s v="Y"/>
    <n v="1"/>
    <n v="0"/>
    <n v="91"/>
    <d v="1899-12-30T00:00:50"/>
    <n v="50"/>
    <n v="3"/>
    <s v="Average"/>
    <s v="Unsatisfied"/>
  </r>
  <r>
    <x v="1691"/>
    <x v="2"/>
    <s v="2021-01-30"/>
    <d v="1899-12-30T16:19:12"/>
    <x v="1"/>
    <s v="Y"/>
    <n v="0"/>
    <s v="Y"/>
    <n v="1"/>
    <n v="0"/>
    <n v="71"/>
    <d v="1899-12-30T00:01:27"/>
    <n v="87"/>
    <n v="2"/>
    <s v="Poor"/>
    <s v="Unsatisfied"/>
  </r>
  <r>
    <x v="1692"/>
    <x v="3"/>
    <s v="2021-01-30"/>
    <d v="1899-12-30T16:19:12"/>
    <x v="0"/>
    <s v="N"/>
    <n v="1"/>
    <s v="N"/>
    <n v="0"/>
    <n v="1"/>
    <m/>
    <m/>
    <n v="0"/>
    <m/>
    <e v="#N/A"/>
    <s v="Unsatisfied"/>
  </r>
  <r>
    <x v="1693"/>
    <x v="2"/>
    <s v="2021-01-30"/>
    <d v="1899-12-30T16:19:12"/>
    <x v="0"/>
    <s v="Y"/>
    <n v="0"/>
    <s v="Y"/>
    <n v="1"/>
    <n v="0"/>
    <n v="78"/>
    <d v="1899-12-30T00:04:26"/>
    <n v="266"/>
    <n v="3"/>
    <s v="Average"/>
    <s v="Unsatisfied"/>
  </r>
  <r>
    <x v="1694"/>
    <x v="4"/>
    <s v="2021-01-30"/>
    <d v="1899-12-30T16:32:10"/>
    <x v="1"/>
    <s v="N"/>
    <n v="0"/>
    <s v="N"/>
    <n v="0"/>
    <n v="1"/>
    <m/>
    <m/>
    <n v="0"/>
    <m/>
    <e v="#N/A"/>
    <s v="Unsatisfied"/>
  </r>
  <r>
    <x v="1695"/>
    <x v="4"/>
    <s v="2021-01-30"/>
    <d v="1899-12-30T16:32:10"/>
    <x v="0"/>
    <s v="N"/>
    <n v="0"/>
    <s v="N"/>
    <n v="0"/>
    <n v="1"/>
    <m/>
    <m/>
    <n v="0"/>
    <m/>
    <e v="#N/A"/>
    <s v="Unsatisfied"/>
  </r>
  <r>
    <x v="1696"/>
    <x v="7"/>
    <s v="2021-01-30"/>
    <d v="1899-12-30T16:49:26"/>
    <x v="1"/>
    <s v="N"/>
    <n v="1"/>
    <s v="N"/>
    <n v="0"/>
    <n v="1"/>
    <m/>
    <m/>
    <n v="0"/>
    <m/>
    <e v="#N/A"/>
    <s v="Unsatisfied"/>
  </r>
  <r>
    <x v="1697"/>
    <x v="4"/>
    <s v="2021-01-30"/>
    <d v="1899-12-30T16:49:26"/>
    <x v="3"/>
    <s v="Y"/>
    <n v="1"/>
    <s v="Y"/>
    <n v="1"/>
    <n v="0"/>
    <n v="107"/>
    <d v="1899-12-30T00:03:17"/>
    <n v="197"/>
    <n v="3"/>
    <s v="Average"/>
    <s v="Unsatisfied"/>
  </r>
  <r>
    <x v="1698"/>
    <x v="7"/>
    <s v="2021-01-30"/>
    <d v="1899-12-30T16:52:19"/>
    <x v="4"/>
    <s v="Y"/>
    <n v="1"/>
    <s v="Y"/>
    <n v="1"/>
    <n v="0"/>
    <n v="17"/>
    <d v="1899-12-30T00:03:12"/>
    <n v="192"/>
    <n v="3"/>
    <s v="Average"/>
    <s v="Unsatisfied"/>
  </r>
  <r>
    <x v="1699"/>
    <x v="1"/>
    <s v="2021-01-30"/>
    <d v="1899-12-30T16:52:19"/>
    <x v="0"/>
    <s v="Y"/>
    <n v="1"/>
    <s v="Y"/>
    <n v="1"/>
    <n v="0"/>
    <n v="53"/>
    <d v="1899-12-30T00:03:40"/>
    <n v="220"/>
    <n v="1"/>
    <s v="Very poor"/>
    <s v="Unsatisfied"/>
  </r>
  <r>
    <x v="1700"/>
    <x v="0"/>
    <s v="2021-01-30"/>
    <d v="1899-12-30T17:09:36"/>
    <x v="1"/>
    <s v="Y"/>
    <n v="1"/>
    <s v="Y"/>
    <n v="1"/>
    <n v="0"/>
    <n v="49"/>
    <d v="1899-12-30T00:06:33"/>
    <n v="393"/>
    <n v="5"/>
    <s v="Excellent"/>
    <s v="Satisfied"/>
  </r>
  <r>
    <x v="1701"/>
    <x v="3"/>
    <s v="2021-01-30"/>
    <d v="1899-12-30T17:09:36"/>
    <x v="4"/>
    <s v="Y"/>
    <n v="1"/>
    <s v="Y"/>
    <n v="1"/>
    <n v="0"/>
    <n v="33"/>
    <d v="1899-12-30T00:01:05"/>
    <n v="65"/>
    <n v="5"/>
    <s v="Excellent"/>
    <s v="Satisfied"/>
  </r>
  <r>
    <x v="1702"/>
    <x v="0"/>
    <s v="2021-01-30"/>
    <d v="1899-12-30T17:12:29"/>
    <x v="4"/>
    <s v="Y"/>
    <n v="1"/>
    <s v="Y"/>
    <n v="1"/>
    <n v="0"/>
    <n v="103"/>
    <d v="1899-12-30T00:03:39"/>
    <n v="219"/>
    <n v="2"/>
    <s v="Poor"/>
    <s v="Unsatisfied"/>
  </r>
  <r>
    <x v="1703"/>
    <x v="3"/>
    <s v="2021-01-30"/>
    <d v="1899-12-30T17:12:29"/>
    <x v="2"/>
    <s v="Y"/>
    <n v="0"/>
    <s v="Y"/>
    <n v="1"/>
    <n v="0"/>
    <n v="114"/>
    <d v="1899-12-30T00:03:22"/>
    <n v="202"/>
    <n v="3"/>
    <s v="Average"/>
    <s v="Unsatisfied"/>
  </r>
  <r>
    <x v="1704"/>
    <x v="2"/>
    <s v="2021-01-30"/>
    <d v="1899-12-30T17:18:14"/>
    <x v="0"/>
    <s v="N"/>
    <n v="0"/>
    <s v="N"/>
    <n v="0"/>
    <n v="1"/>
    <m/>
    <m/>
    <n v="0"/>
    <m/>
    <e v="#N/A"/>
    <s v="Unsatisfied"/>
  </r>
  <r>
    <x v="1705"/>
    <x v="4"/>
    <s v="2021-01-30"/>
    <d v="1899-12-30T17:18:14"/>
    <x v="3"/>
    <s v="N"/>
    <n v="0"/>
    <s v="N"/>
    <n v="0"/>
    <n v="1"/>
    <m/>
    <m/>
    <n v="0"/>
    <m/>
    <e v="#N/A"/>
    <s v="Unsatisfied"/>
  </r>
  <r>
    <x v="1706"/>
    <x v="6"/>
    <s v="2021-01-30"/>
    <d v="1899-12-30T17:25:26"/>
    <x v="2"/>
    <s v="N"/>
    <n v="1"/>
    <s v="N"/>
    <n v="0"/>
    <n v="1"/>
    <m/>
    <m/>
    <n v="0"/>
    <m/>
    <e v="#N/A"/>
    <s v="Unsatisfied"/>
  </r>
  <r>
    <x v="1707"/>
    <x v="7"/>
    <s v="2021-01-30"/>
    <d v="1899-12-30T17:25:26"/>
    <x v="4"/>
    <s v="Y"/>
    <n v="1"/>
    <s v="Y"/>
    <n v="1"/>
    <n v="0"/>
    <n v="38"/>
    <d v="1899-12-30T00:06:51"/>
    <n v="411"/>
    <n v="2"/>
    <s v="Poor"/>
    <s v="Unsatisfied"/>
  </r>
  <r>
    <x v="1708"/>
    <x v="2"/>
    <s v="2021-01-30"/>
    <d v="1899-12-30T17:29:46"/>
    <x v="0"/>
    <s v="Y"/>
    <n v="1"/>
    <s v="N"/>
    <n v="0"/>
    <n v="1"/>
    <n v="50"/>
    <d v="1899-12-30T00:01:19"/>
    <n v="79"/>
    <n v="2"/>
    <s v="Poor"/>
    <s v="Unsatisfied"/>
  </r>
  <r>
    <x v="1709"/>
    <x v="1"/>
    <s v="2021-01-30"/>
    <d v="1899-12-30T17:29:46"/>
    <x v="0"/>
    <s v="Y"/>
    <n v="1"/>
    <s v="N"/>
    <n v="0"/>
    <n v="1"/>
    <n v="33"/>
    <d v="1899-12-30T00:03:56"/>
    <n v="236"/>
    <n v="4"/>
    <s v="Good"/>
    <s v="Satisfied"/>
  </r>
  <r>
    <x v="1710"/>
    <x v="2"/>
    <s v="2021-01-30"/>
    <d v="1899-12-30T17:31:12"/>
    <x v="2"/>
    <s v="Y"/>
    <n v="1"/>
    <s v="Y"/>
    <n v="1"/>
    <n v="0"/>
    <n v="97"/>
    <d v="1899-12-30T00:02:52"/>
    <n v="172"/>
    <n v="3"/>
    <s v="Average"/>
    <s v="Unsatisfied"/>
  </r>
  <r>
    <x v="1711"/>
    <x v="4"/>
    <s v="2021-01-30"/>
    <d v="1899-12-30T17:31:12"/>
    <x v="4"/>
    <s v="Y"/>
    <n v="1"/>
    <s v="Y"/>
    <n v="1"/>
    <n v="0"/>
    <n v="20"/>
    <d v="1899-12-30T00:05:07"/>
    <n v="307"/>
    <n v="5"/>
    <s v="Excellent"/>
    <s v="Satisfied"/>
  </r>
  <r>
    <x v="1712"/>
    <x v="7"/>
    <s v="2021-01-31"/>
    <d v="1899-12-30T09:00:00"/>
    <x v="2"/>
    <s v="Y"/>
    <n v="1"/>
    <s v="N"/>
    <n v="0"/>
    <n v="1"/>
    <n v="100"/>
    <d v="1899-12-30T00:06:22"/>
    <n v="382"/>
    <n v="5"/>
    <s v="Excellent"/>
    <s v="Satisfied"/>
  </r>
  <r>
    <x v="1713"/>
    <x v="1"/>
    <s v="2021-01-31"/>
    <d v="1899-12-30T09:00:00"/>
    <x v="2"/>
    <s v="Y"/>
    <n v="1"/>
    <s v="Y"/>
    <n v="1"/>
    <n v="0"/>
    <n v="114"/>
    <d v="1899-12-30T00:05:42"/>
    <n v="342"/>
    <n v="4"/>
    <s v="Good"/>
    <s v="Satisfied"/>
  </r>
  <r>
    <x v="1714"/>
    <x v="3"/>
    <s v="2021-01-31"/>
    <d v="1899-12-30T09:08:38"/>
    <x v="2"/>
    <s v="Y"/>
    <n v="1"/>
    <s v="Y"/>
    <n v="1"/>
    <n v="0"/>
    <n v="27"/>
    <d v="1899-12-30T00:03:12"/>
    <n v="192"/>
    <n v="3"/>
    <s v="Average"/>
    <s v="Unsatisfied"/>
  </r>
  <r>
    <x v="1715"/>
    <x v="5"/>
    <s v="2021-01-31"/>
    <d v="1899-12-30T09:08:38"/>
    <x v="0"/>
    <s v="Y"/>
    <n v="1"/>
    <s v="Y"/>
    <n v="1"/>
    <n v="0"/>
    <n v="119"/>
    <d v="1899-12-30T00:02:42"/>
    <n v="162"/>
    <n v="4"/>
    <s v="Good"/>
    <s v="Satisfied"/>
  </r>
  <r>
    <x v="1716"/>
    <x v="1"/>
    <s v="2021-01-31"/>
    <d v="1899-12-30T09:14:24"/>
    <x v="1"/>
    <s v="Y"/>
    <n v="1"/>
    <s v="Y"/>
    <n v="1"/>
    <n v="0"/>
    <n v="30"/>
    <d v="1899-12-30T00:00:59"/>
    <n v="59"/>
    <n v="5"/>
    <s v="Excellent"/>
    <s v="Satisfied"/>
  </r>
  <r>
    <x v="1717"/>
    <x v="2"/>
    <s v="2021-01-31"/>
    <d v="1899-12-30T09:14:24"/>
    <x v="0"/>
    <s v="Y"/>
    <n v="1"/>
    <s v="Y"/>
    <n v="1"/>
    <n v="0"/>
    <n v="23"/>
    <d v="1899-12-30T00:06:40"/>
    <n v="400"/>
    <n v="3"/>
    <s v="Average"/>
    <s v="Unsatisfied"/>
  </r>
  <r>
    <x v="1718"/>
    <x v="0"/>
    <s v="2021-01-31"/>
    <d v="1899-12-30T09:24:29"/>
    <x v="0"/>
    <s v="Y"/>
    <n v="0"/>
    <s v="Y"/>
    <n v="1"/>
    <n v="0"/>
    <n v="32"/>
    <d v="1899-12-30T00:06:00"/>
    <n v="360"/>
    <n v="1"/>
    <s v="Very poor"/>
    <s v="Unsatisfied"/>
  </r>
  <r>
    <x v="1719"/>
    <x v="3"/>
    <s v="2021-01-31"/>
    <d v="1899-12-30T09:24:29"/>
    <x v="4"/>
    <s v="N"/>
    <n v="1"/>
    <s v="N"/>
    <n v="0"/>
    <n v="1"/>
    <m/>
    <m/>
    <n v="0"/>
    <m/>
    <e v="#N/A"/>
    <s v="Unsatisfied"/>
  </r>
  <r>
    <x v="1720"/>
    <x v="0"/>
    <s v="2021-01-31"/>
    <d v="1899-12-30T09:27:22"/>
    <x v="2"/>
    <s v="Y"/>
    <n v="1"/>
    <s v="N"/>
    <n v="0"/>
    <n v="1"/>
    <n v="67"/>
    <d v="1899-12-30T00:00:58"/>
    <n v="58"/>
    <n v="1"/>
    <s v="Very poor"/>
    <s v="Unsatisfied"/>
  </r>
  <r>
    <x v="1721"/>
    <x v="1"/>
    <s v="2021-01-31"/>
    <d v="1899-12-30T09:27:22"/>
    <x v="4"/>
    <s v="Y"/>
    <n v="1"/>
    <s v="Y"/>
    <n v="1"/>
    <n v="0"/>
    <n v="16"/>
    <d v="1899-12-30T00:05:36"/>
    <n v="336"/>
    <n v="5"/>
    <s v="Excellent"/>
    <s v="Satisfied"/>
  </r>
  <r>
    <x v="1722"/>
    <x v="2"/>
    <s v="2021-01-31"/>
    <d v="1899-12-30T09:30:14"/>
    <x v="0"/>
    <s v="Y"/>
    <n v="1"/>
    <s v="Y"/>
    <n v="1"/>
    <n v="0"/>
    <n v="120"/>
    <d v="1899-12-30T00:03:10"/>
    <n v="190"/>
    <n v="1"/>
    <s v="Very poor"/>
    <s v="Unsatisfied"/>
  </r>
  <r>
    <x v="1723"/>
    <x v="5"/>
    <s v="2021-01-31"/>
    <d v="1899-12-30T09:30:14"/>
    <x v="2"/>
    <s v="Y"/>
    <n v="0"/>
    <s v="Y"/>
    <n v="1"/>
    <n v="0"/>
    <n v="73"/>
    <d v="1899-12-30T00:05:43"/>
    <n v="343"/>
    <n v="2"/>
    <s v="Poor"/>
    <s v="Unsatisfied"/>
  </r>
  <r>
    <x v="1724"/>
    <x v="4"/>
    <s v="2021-01-31"/>
    <d v="1899-12-30T11:32:38"/>
    <x v="2"/>
    <s v="N"/>
    <n v="0"/>
    <s v="N"/>
    <n v="0"/>
    <n v="1"/>
    <m/>
    <m/>
    <n v="0"/>
    <m/>
    <e v="#N/A"/>
    <s v="Unsatisfied"/>
  </r>
  <r>
    <x v="1725"/>
    <x v="3"/>
    <s v="2021-01-31"/>
    <d v="1899-12-30T11:32:38"/>
    <x v="0"/>
    <s v="N"/>
    <n v="0"/>
    <s v="N"/>
    <n v="0"/>
    <n v="1"/>
    <m/>
    <m/>
    <n v="0"/>
    <m/>
    <e v="#N/A"/>
    <s v="Unsatisfied"/>
  </r>
  <r>
    <x v="1726"/>
    <x v="5"/>
    <s v="2021-01-31"/>
    <d v="1899-12-30T11:35:31"/>
    <x v="3"/>
    <s v="N"/>
    <n v="1"/>
    <s v="N"/>
    <n v="0"/>
    <n v="1"/>
    <m/>
    <m/>
    <n v="0"/>
    <m/>
    <e v="#N/A"/>
    <s v="Unsatisfied"/>
  </r>
  <r>
    <x v="1727"/>
    <x v="5"/>
    <s v="2021-01-31"/>
    <d v="1899-12-30T11:35:31"/>
    <x v="0"/>
    <s v="Y"/>
    <n v="1"/>
    <s v="Y"/>
    <n v="1"/>
    <n v="0"/>
    <n v="88"/>
    <d v="1899-12-30T00:01:11"/>
    <n v="71"/>
    <n v="1"/>
    <s v="Very poor"/>
    <s v="Unsatisfied"/>
  </r>
  <r>
    <x v="1728"/>
    <x v="7"/>
    <s v="2021-01-31"/>
    <d v="1899-12-30T11:39:50"/>
    <x v="2"/>
    <s v="Y"/>
    <n v="1"/>
    <s v="Y"/>
    <n v="1"/>
    <n v="0"/>
    <n v="79"/>
    <d v="1899-12-30T00:01:21"/>
    <n v="81"/>
    <n v="5"/>
    <s v="Excellent"/>
    <s v="Satisfied"/>
  </r>
  <r>
    <x v="1729"/>
    <x v="5"/>
    <s v="2021-01-31"/>
    <d v="1899-12-30T11:39:50"/>
    <x v="1"/>
    <s v="Y"/>
    <n v="0"/>
    <s v="Y"/>
    <n v="1"/>
    <n v="0"/>
    <n v="42"/>
    <d v="1899-12-30T00:01:40"/>
    <n v="100"/>
    <n v="5"/>
    <s v="Excellent"/>
    <s v="Satisfied"/>
  </r>
  <r>
    <x v="1730"/>
    <x v="7"/>
    <s v="2021-01-31"/>
    <d v="1899-12-30T11:58:34"/>
    <x v="0"/>
    <s v="N"/>
    <n v="1"/>
    <s v="N"/>
    <n v="0"/>
    <n v="1"/>
    <m/>
    <m/>
    <n v="0"/>
    <m/>
    <e v="#N/A"/>
    <s v="Unsatisfied"/>
  </r>
  <r>
    <x v="1731"/>
    <x v="0"/>
    <s v="2021-01-31"/>
    <d v="1899-12-30T11:58:34"/>
    <x v="2"/>
    <s v="Y"/>
    <n v="1"/>
    <s v="Y"/>
    <n v="1"/>
    <n v="0"/>
    <n v="38"/>
    <d v="1899-12-30T00:03:48"/>
    <n v="228"/>
    <n v="4"/>
    <s v="Good"/>
    <s v="Satisfied"/>
  </r>
  <r>
    <x v="1732"/>
    <x v="3"/>
    <s v="2021-01-31"/>
    <d v="1899-12-30T12:00:00"/>
    <x v="2"/>
    <s v="Y"/>
    <n v="1"/>
    <s v="Y"/>
    <n v="1"/>
    <n v="0"/>
    <n v="102"/>
    <d v="1899-12-30T00:03:48"/>
    <n v="228"/>
    <n v="3"/>
    <s v="Average"/>
    <s v="Unsatisfied"/>
  </r>
  <r>
    <x v="1733"/>
    <x v="7"/>
    <s v="2021-01-31"/>
    <d v="1899-12-30T12:00:00"/>
    <x v="1"/>
    <s v="Y"/>
    <n v="1"/>
    <s v="Y"/>
    <n v="1"/>
    <n v="0"/>
    <n v="112"/>
    <d v="1899-12-30T00:06:43"/>
    <n v="403"/>
    <n v="3"/>
    <s v="Average"/>
    <s v="Unsatisfied"/>
  </r>
  <r>
    <x v="1734"/>
    <x v="4"/>
    <s v="2021-01-31"/>
    <d v="1899-12-30T12:00:00"/>
    <x v="1"/>
    <s v="Y"/>
    <n v="1"/>
    <s v="Y"/>
    <n v="1"/>
    <n v="0"/>
    <n v="107"/>
    <d v="1899-12-30T00:03:14"/>
    <n v="194"/>
    <n v="1"/>
    <s v="Very poor"/>
    <s v="Unsatisfied"/>
  </r>
  <r>
    <x v="1735"/>
    <x v="2"/>
    <s v="2021-01-31"/>
    <d v="1899-12-30T12:00:00"/>
    <x v="0"/>
    <s v="Y"/>
    <n v="1"/>
    <s v="Y"/>
    <n v="1"/>
    <n v="0"/>
    <n v="93"/>
    <d v="1899-12-30T00:02:39"/>
    <n v="159"/>
    <n v="5"/>
    <s v="Excellent"/>
    <s v="Satisfied"/>
  </r>
  <r>
    <x v="1736"/>
    <x v="0"/>
    <s v="2021-01-31"/>
    <d v="1899-12-30T12:15:50"/>
    <x v="2"/>
    <s v="Y"/>
    <n v="1"/>
    <s v="Y"/>
    <n v="1"/>
    <n v="0"/>
    <n v="37"/>
    <d v="1899-12-30T00:06:57"/>
    <n v="417"/>
    <n v="4"/>
    <s v="Good"/>
    <s v="Satisfied"/>
  </r>
  <r>
    <x v="1737"/>
    <x v="7"/>
    <s v="2021-01-31"/>
    <d v="1899-12-30T12:15:50"/>
    <x v="1"/>
    <s v="Y"/>
    <n v="1"/>
    <s v="Y"/>
    <n v="1"/>
    <n v="0"/>
    <n v="29"/>
    <d v="1899-12-30T00:06:29"/>
    <n v="389"/>
    <n v="5"/>
    <s v="Excellent"/>
    <s v="Satisfied"/>
  </r>
  <r>
    <x v="1738"/>
    <x v="2"/>
    <s v="2021-01-31"/>
    <d v="1899-12-30T12:37:26"/>
    <x v="2"/>
    <s v="Y"/>
    <n v="0"/>
    <s v="N"/>
    <n v="0"/>
    <n v="1"/>
    <n v="17"/>
    <d v="1899-12-30T00:03:49"/>
    <n v="229"/>
    <n v="5"/>
    <s v="Excellent"/>
    <s v="Satisfied"/>
  </r>
  <r>
    <x v="1739"/>
    <x v="4"/>
    <s v="2021-01-31"/>
    <d v="1899-12-30T12:37:26"/>
    <x v="4"/>
    <s v="N"/>
    <n v="1"/>
    <s v="N"/>
    <n v="0"/>
    <n v="1"/>
    <m/>
    <m/>
    <n v="0"/>
    <m/>
    <e v="#N/A"/>
    <s v="Unsatisfied"/>
  </r>
  <r>
    <x v="1740"/>
    <x v="7"/>
    <s v="2021-01-31"/>
    <d v="1899-12-30T12:43:12"/>
    <x v="1"/>
    <s v="Y"/>
    <n v="1"/>
    <s v="Y"/>
    <n v="1"/>
    <n v="0"/>
    <n v="28"/>
    <d v="1899-12-30T00:06:11"/>
    <n v="371"/>
    <n v="4"/>
    <s v="Good"/>
    <s v="Satisfied"/>
  </r>
  <r>
    <x v="1741"/>
    <x v="7"/>
    <s v="2021-01-31"/>
    <d v="1899-12-30T12:43:12"/>
    <x v="2"/>
    <s v="Y"/>
    <n v="1"/>
    <s v="Y"/>
    <n v="1"/>
    <n v="0"/>
    <n v="16"/>
    <d v="1899-12-30T00:03:31"/>
    <n v="211"/>
    <n v="1"/>
    <s v="Very poor"/>
    <s v="Unsatisfied"/>
  </r>
  <r>
    <x v="1742"/>
    <x v="2"/>
    <s v="2021-01-31"/>
    <d v="1899-12-30T12:50:24"/>
    <x v="3"/>
    <s v="Y"/>
    <n v="0"/>
    <s v="Y"/>
    <n v="1"/>
    <n v="0"/>
    <n v="123"/>
    <d v="1899-12-30T00:06:18"/>
    <n v="378"/>
    <n v="2"/>
    <s v="Poor"/>
    <s v="Unsatisfied"/>
  </r>
  <r>
    <x v="1743"/>
    <x v="6"/>
    <s v="2021-01-31"/>
    <d v="1899-12-30T12:50:24"/>
    <x v="0"/>
    <s v="N"/>
    <n v="1"/>
    <s v="N"/>
    <n v="0"/>
    <n v="1"/>
    <m/>
    <m/>
    <n v="0"/>
    <m/>
    <e v="#N/A"/>
    <s v="Unsatisfied"/>
  </r>
  <r>
    <x v="1744"/>
    <x v="4"/>
    <s v="2021-01-31"/>
    <d v="1899-12-30T14:05:17"/>
    <x v="2"/>
    <s v="Y"/>
    <n v="1"/>
    <s v="Y"/>
    <n v="1"/>
    <n v="0"/>
    <n v="124"/>
    <d v="1899-12-30T00:06:42"/>
    <n v="402"/>
    <n v="5"/>
    <s v="Excellent"/>
    <s v="Satisfied"/>
  </r>
  <r>
    <x v="1745"/>
    <x v="4"/>
    <s v="2021-01-31"/>
    <d v="1899-12-30T14:05:17"/>
    <x v="2"/>
    <s v="Y"/>
    <n v="1"/>
    <s v="Y"/>
    <n v="1"/>
    <n v="0"/>
    <n v="18"/>
    <d v="1899-12-30T00:06:16"/>
    <n v="376"/>
    <n v="1"/>
    <s v="Very poor"/>
    <s v="Unsatisfied"/>
  </r>
  <r>
    <x v="1746"/>
    <x v="1"/>
    <s v="2021-01-31"/>
    <d v="1899-12-30T14:05:17"/>
    <x v="2"/>
    <s v="Y"/>
    <n v="1"/>
    <s v="Y"/>
    <n v="1"/>
    <n v="0"/>
    <n v="95"/>
    <d v="1899-12-30T00:02:27"/>
    <n v="147"/>
    <n v="4"/>
    <s v="Good"/>
    <s v="Satisfied"/>
  </r>
  <r>
    <x v="1747"/>
    <x v="1"/>
    <s v="2021-01-31"/>
    <d v="1899-12-30T14:05:17"/>
    <x v="4"/>
    <s v="Y"/>
    <n v="0"/>
    <s v="Y"/>
    <n v="1"/>
    <n v="0"/>
    <n v="17"/>
    <d v="1899-12-30T00:05:25"/>
    <n v="325"/>
    <n v="3"/>
    <s v="Average"/>
    <s v="Unsatisfied"/>
  </r>
  <r>
    <x v="1748"/>
    <x v="4"/>
    <s v="2021-01-31"/>
    <d v="1899-12-30T14:05:17"/>
    <x v="1"/>
    <s v="N"/>
    <n v="1"/>
    <s v="N"/>
    <n v="0"/>
    <n v="1"/>
    <m/>
    <m/>
    <n v="0"/>
    <m/>
    <e v="#N/A"/>
    <s v="Unsatisfied"/>
  </r>
  <r>
    <x v="1749"/>
    <x v="2"/>
    <s v="2021-01-31"/>
    <d v="1899-12-30T14:05:17"/>
    <x v="2"/>
    <s v="Y"/>
    <n v="1"/>
    <s v="Y"/>
    <n v="1"/>
    <n v="0"/>
    <n v="75"/>
    <d v="1899-12-30T00:00:33"/>
    <n v="33"/>
    <n v="3"/>
    <s v="Average"/>
    <s v="Unsatisfied"/>
  </r>
  <r>
    <x v="1750"/>
    <x v="5"/>
    <s v="2021-01-31"/>
    <d v="1899-12-30T14:44:10"/>
    <x v="2"/>
    <s v="Y"/>
    <n v="1"/>
    <s v="Y"/>
    <n v="1"/>
    <n v="0"/>
    <n v="37"/>
    <d v="1899-12-30T00:05:46"/>
    <n v="346"/>
    <n v="4"/>
    <s v="Good"/>
    <s v="Satisfied"/>
  </r>
  <r>
    <x v="1751"/>
    <x v="6"/>
    <s v="2021-01-31"/>
    <d v="1899-12-30T14:44:10"/>
    <x v="4"/>
    <s v="Y"/>
    <n v="1"/>
    <s v="Y"/>
    <n v="1"/>
    <n v="0"/>
    <n v="36"/>
    <d v="1899-12-30T00:01:26"/>
    <n v="86"/>
    <n v="3"/>
    <s v="Average"/>
    <s v="Unsatisfied"/>
  </r>
  <r>
    <x v="1752"/>
    <x v="0"/>
    <s v="2021-01-31"/>
    <d v="1899-12-30T15:01:26"/>
    <x v="1"/>
    <s v="Y"/>
    <n v="1"/>
    <s v="Y"/>
    <n v="1"/>
    <n v="0"/>
    <n v="113"/>
    <d v="1899-12-30T00:02:32"/>
    <n v="152"/>
    <n v="1"/>
    <s v="Very poor"/>
    <s v="Unsatisfied"/>
  </r>
  <r>
    <x v="1753"/>
    <x v="0"/>
    <s v="2021-01-31"/>
    <d v="1899-12-30T15:01:26"/>
    <x v="4"/>
    <s v="Y"/>
    <n v="1"/>
    <s v="Y"/>
    <n v="1"/>
    <n v="0"/>
    <n v="93"/>
    <d v="1899-12-30T00:02:19"/>
    <n v="139"/>
    <n v="4"/>
    <s v="Good"/>
    <s v="Satisfied"/>
  </r>
  <r>
    <x v="1754"/>
    <x v="7"/>
    <s v="2021-01-31"/>
    <d v="1899-12-30T15:04:19"/>
    <x v="1"/>
    <s v="Y"/>
    <n v="1"/>
    <s v="Y"/>
    <n v="1"/>
    <n v="0"/>
    <n v="24"/>
    <d v="1899-12-30T00:04:51"/>
    <n v="291"/>
    <n v="1"/>
    <s v="Very poor"/>
    <s v="Unsatisfied"/>
  </r>
  <r>
    <x v="1755"/>
    <x v="0"/>
    <s v="2021-01-31"/>
    <d v="1899-12-30T15:04:19"/>
    <x v="4"/>
    <s v="Y"/>
    <n v="0"/>
    <s v="Y"/>
    <n v="1"/>
    <n v="0"/>
    <n v="92"/>
    <d v="1899-12-30T00:02:28"/>
    <n v="148"/>
    <n v="3"/>
    <s v="Average"/>
    <s v="Unsatisfied"/>
  </r>
  <r>
    <x v="1756"/>
    <x v="4"/>
    <s v="2021-01-31"/>
    <d v="1899-12-30T15:38:53"/>
    <x v="4"/>
    <s v="N"/>
    <n v="1"/>
    <s v="N"/>
    <n v="0"/>
    <n v="1"/>
    <m/>
    <m/>
    <n v="0"/>
    <m/>
    <e v="#N/A"/>
    <s v="Unsatisfied"/>
  </r>
  <r>
    <x v="1757"/>
    <x v="7"/>
    <s v="2021-01-31"/>
    <d v="1899-12-30T15:38:53"/>
    <x v="0"/>
    <s v="Y"/>
    <n v="1"/>
    <s v="Y"/>
    <n v="1"/>
    <n v="0"/>
    <n v="20"/>
    <d v="1899-12-30T00:01:19"/>
    <n v="79"/>
    <n v="4"/>
    <s v="Good"/>
    <s v="Satisfied"/>
  </r>
  <r>
    <x v="1758"/>
    <x v="4"/>
    <s v="2021-01-31"/>
    <d v="1899-12-30T15:56:10"/>
    <x v="3"/>
    <s v="Y"/>
    <n v="0"/>
    <s v="Y"/>
    <n v="1"/>
    <n v="0"/>
    <n v="50"/>
    <d v="1899-12-30T00:00:31"/>
    <n v="31"/>
    <n v="2"/>
    <s v="Poor"/>
    <s v="Unsatisfied"/>
  </r>
  <r>
    <x v="1759"/>
    <x v="6"/>
    <s v="2021-01-31"/>
    <d v="1899-12-30T15:56:10"/>
    <x v="3"/>
    <s v="N"/>
    <n v="1"/>
    <s v="N"/>
    <n v="0"/>
    <n v="1"/>
    <m/>
    <m/>
    <n v="0"/>
    <m/>
    <e v="#N/A"/>
    <s v="Unsatisfied"/>
  </r>
  <r>
    <x v="1760"/>
    <x v="2"/>
    <s v="2021-01-31"/>
    <d v="1899-12-30T16:09:07"/>
    <x v="0"/>
    <s v="Y"/>
    <n v="1"/>
    <s v="Y"/>
    <n v="1"/>
    <n v="0"/>
    <n v="103"/>
    <d v="1899-12-30T00:06:14"/>
    <n v="374"/>
    <n v="4"/>
    <s v="Good"/>
    <s v="Satisfied"/>
  </r>
  <r>
    <x v="1761"/>
    <x v="1"/>
    <s v="2021-01-31"/>
    <d v="1899-12-30T16:09:07"/>
    <x v="0"/>
    <s v="Y"/>
    <n v="1"/>
    <s v="Y"/>
    <n v="1"/>
    <n v="0"/>
    <n v="81"/>
    <d v="1899-12-30T00:03:26"/>
    <n v="206"/>
    <n v="2"/>
    <s v="Poor"/>
    <s v="Unsatisfied"/>
  </r>
  <r>
    <x v="1762"/>
    <x v="2"/>
    <s v="2021-01-31"/>
    <d v="1899-12-30T16:09:07"/>
    <x v="4"/>
    <s v="Y"/>
    <n v="1"/>
    <s v="Y"/>
    <n v="1"/>
    <n v="0"/>
    <n v="48"/>
    <d v="1899-12-30T00:03:57"/>
    <n v="237"/>
    <n v="5"/>
    <s v="Excellent"/>
    <s v="Satisfied"/>
  </r>
  <r>
    <x v="1763"/>
    <x v="7"/>
    <s v="2021-01-31"/>
    <d v="1899-12-30T16:09:07"/>
    <x v="4"/>
    <s v="Y"/>
    <n v="1"/>
    <s v="Y"/>
    <n v="1"/>
    <n v="0"/>
    <n v="92"/>
    <d v="1899-12-30T00:06:01"/>
    <n v="361"/>
    <n v="3"/>
    <s v="Average"/>
    <s v="Unsatisfied"/>
  </r>
  <r>
    <x v="1764"/>
    <x v="3"/>
    <s v="2021-01-31"/>
    <d v="1899-12-30T16:20:38"/>
    <x v="4"/>
    <s v="Y"/>
    <n v="1"/>
    <s v="Y"/>
    <n v="1"/>
    <n v="0"/>
    <n v="95"/>
    <d v="1899-12-30T00:05:01"/>
    <n v="301"/>
    <n v="3"/>
    <s v="Average"/>
    <s v="Unsatisfied"/>
  </r>
  <r>
    <x v="1765"/>
    <x v="1"/>
    <s v="2021-01-31"/>
    <d v="1899-12-30T16:20:38"/>
    <x v="0"/>
    <s v="Y"/>
    <n v="1"/>
    <s v="Y"/>
    <n v="1"/>
    <n v="0"/>
    <n v="49"/>
    <d v="1899-12-30T00:01:58"/>
    <n v="118"/>
    <n v="3"/>
    <s v="Average"/>
    <s v="Unsatisfied"/>
  </r>
  <r>
    <x v="1766"/>
    <x v="1"/>
    <s v="2021-01-31"/>
    <d v="1899-12-30T16:56:38"/>
    <x v="0"/>
    <s v="Y"/>
    <n v="0"/>
    <s v="Y"/>
    <n v="1"/>
    <n v="0"/>
    <n v="58"/>
    <d v="1899-12-30T00:04:42"/>
    <n v="282"/>
    <n v="5"/>
    <s v="Excellent"/>
    <s v="Satisfied"/>
  </r>
  <r>
    <x v="1767"/>
    <x v="7"/>
    <s v="2021-01-31"/>
    <d v="1899-12-30T16:56:38"/>
    <x v="4"/>
    <s v="N"/>
    <n v="0"/>
    <s v="N"/>
    <n v="0"/>
    <n v="1"/>
    <m/>
    <m/>
    <n v="0"/>
    <m/>
    <e v="#N/A"/>
    <s v="Unsatisfied"/>
  </r>
  <r>
    <x v="1768"/>
    <x v="7"/>
    <s v="2021-01-31"/>
    <d v="1899-12-30T17:08:10"/>
    <x v="3"/>
    <s v="N"/>
    <n v="1"/>
    <s v="N"/>
    <n v="0"/>
    <n v="1"/>
    <m/>
    <m/>
    <n v="0"/>
    <m/>
    <e v="#N/A"/>
    <s v="Unsatisfied"/>
  </r>
  <r>
    <x v="1769"/>
    <x v="0"/>
    <s v="2021-01-31"/>
    <d v="1899-12-30T17:08:10"/>
    <x v="2"/>
    <s v="Y"/>
    <n v="1"/>
    <s v="Y"/>
    <n v="1"/>
    <n v="0"/>
    <n v="78"/>
    <d v="1899-12-30T00:01:03"/>
    <n v="63"/>
    <n v="4"/>
    <s v="Good"/>
    <s v="Satisfied"/>
  </r>
  <r>
    <x v="1770"/>
    <x v="4"/>
    <s v="2021-01-31"/>
    <d v="1899-12-30T17:34:05"/>
    <x v="3"/>
    <s v="Y"/>
    <n v="1"/>
    <s v="Y"/>
    <n v="1"/>
    <n v="0"/>
    <n v="91"/>
    <d v="1899-12-30T00:02:59"/>
    <n v="179"/>
    <n v="3"/>
    <s v="Average"/>
    <s v="Unsatisfied"/>
  </r>
  <r>
    <x v="1771"/>
    <x v="3"/>
    <s v="2021-01-31"/>
    <d v="1899-12-30T17:34:05"/>
    <x v="1"/>
    <s v="Y"/>
    <n v="0"/>
    <s v="Y"/>
    <n v="1"/>
    <n v="0"/>
    <n v="121"/>
    <d v="1899-12-30T00:06:01"/>
    <n v="361"/>
    <n v="2"/>
    <s v="Poor"/>
    <s v="Unsatisfied"/>
  </r>
  <r>
    <x v="1772"/>
    <x v="7"/>
    <s v="2021-02-01"/>
    <d v="1899-12-30T09:18:43"/>
    <x v="0"/>
    <s v="N"/>
    <n v="1"/>
    <s v="N"/>
    <n v="0"/>
    <n v="1"/>
    <m/>
    <m/>
    <n v="0"/>
    <m/>
    <e v="#N/A"/>
    <s v="Unsatisfied"/>
  </r>
  <r>
    <x v="1773"/>
    <x v="6"/>
    <s v="2021-02-01"/>
    <d v="1899-12-30T09:18:43"/>
    <x v="3"/>
    <s v="Y"/>
    <n v="1"/>
    <s v="Y"/>
    <n v="1"/>
    <n v="0"/>
    <n v="38"/>
    <d v="1899-12-30T00:05:41"/>
    <n v="341"/>
    <n v="3"/>
    <s v="Average"/>
    <s v="Unsatisfied"/>
  </r>
  <r>
    <x v="1774"/>
    <x v="1"/>
    <s v="2021-02-01"/>
    <d v="1899-12-30T09:24:29"/>
    <x v="1"/>
    <s v="Y"/>
    <n v="1"/>
    <s v="Y"/>
    <n v="1"/>
    <n v="0"/>
    <n v="44"/>
    <d v="1899-12-30T00:02:15"/>
    <n v="135"/>
    <n v="2"/>
    <s v="Poor"/>
    <s v="Unsatisfied"/>
  </r>
  <r>
    <x v="1775"/>
    <x v="0"/>
    <s v="2021-02-01"/>
    <d v="1899-12-30T09:24:29"/>
    <x v="0"/>
    <s v="Y"/>
    <n v="0"/>
    <s v="Y"/>
    <n v="1"/>
    <n v="0"/>
    <n v="64"/>
    <d v="1899-12-30T00:03:09"/>
    <n v="189"/>
    <n v="3"/>
    <s v="Average"/>
    <s v="Unsatisfied"/>
  </r>
  <r>
    <x v="1776"/>
    <x v="4"/>
    <s v="2021-02-01"/>
    <d v="1899-12-30T09:25:55"/>
    <x v="1"/>
    <s v="N"/>
    <n v="1"/>
    <s v="N"/>
    <n v="0"/>
    <n v="1"/>
    <m/>
    <m/>
    <n v="0"/>
    <m/>
    <e v="#N/A"/>
    <s v="Unsatisfied"/>
  </r>
  <r>
    <x v="1777"/>
    <x v="1"/>
    <s v="2021-02-01"/>
    <d v="1899-12-30T09:25:55"/>
    <x v="2"/>
    <s v="Y"/>
    <n v="1"/>
    <s v="N"/>
    <n v="0"/>
    <n v="1"/>
    <n v="125"/>
    <d v="1899-12-30T00:06:46"/>
    <n v="406"/>
    <n v="4"/>
    <s v="Good"/>
    <s v="Satisfied"/>
  </r>
  <r>
    <x v="1778"/>
    <x v="6"/>
    <s v="2021-02-01"/>
    <d v="1899-12-30T09:37:26"/>
    <x v="1"/>
    <s v="Y"/>
    <n v="0"/>
    <s v="Y"/>
    <n v="1"/>
    <n v="0"/>
    <n v="47"/>
    <d v="1899-12-30T00:01:25"/>
    <n v="85"/>
    <n v="4"/>
    <s v="Good"/>
    <s v="Satisfied"/>
  </r>
  <r>
    <x v="1779"/>
    <x v="6"/>
    <s v="2021-02-01"/>
    <d v="1899-12-30T09:37:26"/>
    <x v="1"/>
    <s v="N"/>
    <n v="0"/>
    <s v="N"/>
    <n v="0"/>
    <n v="1"/>
    <m/>
    <m/>
    <n v="0"/>
    <m/>
    <e v="#N/A"/>
    <s v="Unsatisfied"/>
  </r>
  <r>
    <x v="1780"/>
    <x v="1"/>
    <s v="2021-02-01"/>
    <d v="1899-12-30T09:37:26"/>
    <x v="0"/>
    <s v="N"/>
    <n v="1"/>
    <s v="N"/>
    <n v="0"/>
    <n v="1"/>
    <m/>
    <m/>
    <n v="0"/>
    <m/>
    <e v="#N/A"/>
    <s v="Unsatisfied"/>
  </r>
  <r>
    <x v="1781"/>
    <x v="4"/>
    <s v="2021-02-01"/>
    <d v="1899-12-30T09:37:26"/>
    <x v="3"/>
    <s v="Y"/>
    <n v="1"/>
    <s v="Y"/>
    <n v="1"/>
    <n v="0"/>
    <n v="116"/>
    <d v="1899-12-30T00:04:22"/>
    <n v="262"/>
    <n v="3"/>
    <s v="Average"/>
    <s v="Unsatisfied"/>
  </r>
  <r>
    <x v="1782"/>
    <x v="0"/>
    <s v="2021-02-01"/>
    <d v="1899-12-30T10:07:41"/>
    <x v="2"/>
    <s v="Y"/>
    <n v="1"/>
    <s v="Y"/>
    <n v="1"/>
    <n v="0"/>
    <n v="13"/>
    <d v="1899-12-30T00:01:56"/>
    <n v="116"/>
    <n v="4"/>
    <s v="Good"/>
    <s v="Satisfied"/>
  </r>
  <r>
    <x v="1783"/>
    <x v="3"/>
    <s v="2021-02-01"/>
    <d v="1899-12-30T10:07:41"/>
    <x v="0"/>
    <s v="Y"/>
    <n v="0"/>
    <s v="Y"/>
    <n v="1"/>
    <n v="0"/>
    <n v="124"/>
    <d v="1899-12-30T00:03:21"/>
    <n v="201"/>
    <n v="5"/>
    <s v="Excellent"/>
    <s v="Satisfied"/>
  </r>
  <r>
    <x v="1784"/>
    <x v="1"/>
    <s v="2021-02-01"/>
    <d v="1899-12-30T10:32:10"/>
    <x v="3"/>
    <s v="N"/>
    <n v="1"/>
    <s v="N"/>
    <n v="0"/>
    <n v="1"/>
    <m/>
    <m/>
    <n v="0"/>
    <m/>
    <e v="#N/A"/>
    <s v="Unsatisfied"/>
  </r>
  <r>
    <x v="1785"/>
    <x v="3"/>
    <s v="2021-02-01"/>
    <d v="1899-12-30T10:32:10"/>
    <x v="1"/>
    <s v="Y"/>
    <n v="1"/>
    <s v="Y"/>
    <n v="1"/>
    <n v="0"/>
    <n v="46"/>
    <d v="1899-12-30T00:02:10"/>
    <n v="130"/>
    <n v="5"/>
    <s v="Excellent"/>
    <s v="Satisfied"/>
  </r>
  <r>
    <x v="1786"/>
    <x v="3"/>
    <s v="2021-02-01"/>
    <d v="1899-12-30T11:15:22"/>
    <x v="1"/>
    <s v="Y"/>
    <n v="1"/>
    <s v="Y"/>
    <n v="1"/>
    <n v="0"/>
    <n v="11"/>
    <d v="1899-12-30T00:03:08"/>
    <n v="188"/>
    <n v="3"/>
    <s v="Average"/>
    <s v="Unsatisfied"/>
  </r>
  <r>
    <x v="1787"/>
    <x v="3"/>
    <s v="2021-02-01"/>
    <d v="1899-12-30T11:15:22"/>
    <x v="2"/>
    <s v="Y"/>
    <n v="0"/>
    <s v="N"/>
    <n v="0"/>
    <n v="1"/>
    <n v="62"/>
    <d v="1899-12-30T00:03:57"/>
    <n v="237"/>
    <n v="3"/>
    <s v="Average"/>
    <s v="Unsatisfied"/>
  </r>
  <r>
    <x v="1788"/>
    <x v="3"/>
    <s v="2021-02-01"/>
    <d v="1899-12-30T11:18:14"/>
    <x v="4"/>
    <s v="N"/>
    <n v="1"/>
    <s v="N"/>
    <n v="0"/>
    <n v="1"/>
    <m/>
    <m/>
    <n v="0"/>
    <m/>
    <e v="#N/A"/>
    <s v="Unsatisfied"/>
  </r>
  <r>
    <x v="1789"/>
    <x v="2"/>
    <s v="2021-02-01"/>
    <d v="1899-12-30T11:18:14"/>
    <x v="3"/>
    <s v="Y"/>
    <n v="0"/>
    <s v="Y"/>
    <n v="1"/>
    <n v="0"/>
    <n v="61"/>
    <d v="1899-12-30T00:02:56"/>
    <n v="176"/>
    <n v="5"/>
    <s v="Excellent"/>
    <s v="Satisfied"/>
  </r>
  <r>
    <x v="1790"/>
    <x v="7"/>
    <s v="2021-02-01"/>
    <d v="1899-12-30T12:07:12"/>
    <x v="1"/>
    <s v="N"/>
    <n v="1"/>
    <s v="N"/>
    <n v="0"/>
    <n v="1"/>
    <m/>
    <m/>
    <n v="0"/>
    <m/>
    <e v="#N/A"/>
    <s v="Unsatisfied"/>
  </r>
  <r>
    <x v="1791"/>
    <x v="5"/>
    <s v="2021-02-01"/>
    <d v="1899-12-30T12:07:12"/>
    <x v="1"/>
    <s v="Y"/>
    <n v="1"/>
    <s v="Y"/>
    <n v="1"/>
    <n v="0"/>
    <n v="29"/>
    <d v="1899-12-30T00:06:48"/>
    <n v="408"/>
    <n v="5"/>
    <s v="Excellent"/>
    <s v="Satisfied"/>
  </r>
  <r>
    <x v="1792"/>
    <x v="7"/>
    <s v="2021-02-01"/>
    <d v="1899-12-30T12:18:43"/>
    <x v="0"/>
    <s v="Y"/>
    <n v="1"/>
    <s v="Y"/>
    <n v="1"/>
    <n v="0"/>
    <n v="109"/>
    <d v="1899-12-30T00:00:52"/>
    <n v="52"/>
    <n v="3"/>
    <s v="Average"/>
    <s v="Unsatisfied"/>
  </r>
  <r>
    <x v="1793"/>
    <x v="7"/>
    <s v="2021-02-01"/>
    <d v="1899-12-30T12:18:43"/>
    <x v="0"/>
    <s v="Y"/>
    <n v="1"/>
    <s v="Y"/>
    <n v="1"/>
    <n v="0"/>
    <n v="52"/>
    <d v="1899-12-30T00:05:58"/>
    <n v="358"/>
    <n v="3"/>
    <s v="Average"/>
    <s v="Unsatisfied"/>
  </r>
  <r>
    <x v="1794"/>
    <x v="7"/>
    <s v="2021-02-01"/>
    <d v="1899-12-30T12:31:41"/>
    <x v="1"/>
    <s v="Y"/>
    <n v="1"/>
    <s v="Y"/>
    <n v="1"/>
    <n v="0"/>
    <n v="117"/>
    <d v="1899-12-30T00:04:50"/>
    <n v="290"/>
    <n v="1"/>
    <s v="Very poor"/>
    <s v="Unsatisfied"/>
  </r>
  <r>
    <x v="1795"/>
    <x v="6"/>
    <s v="2021-02-01"/>
    <d v="1899-12-30T12:31:41"/>
    <x v="0"/>
    <s v="Y"/>
    <n v="1"/>
    <s v="Y"/>
    <n v="1"/>
    <n v="0"/>
    <n v="17"/>
    <d v="1899-12-30T00:03:37"/>
    <n v="217"/>
    <n v="3"/>
    <s v="Average"/>
    <s v="Unsatisfied"/>
  </r>
  <r>
    <x v="1796"/>
    <x v="4"/>
    <s v="2021-02-01"/>
    <d v="1899-12-30T12:41:46"/>
    <x v="4"/>
    <s v="Y"/>
    <n v="1"/>
    <s v="Y"/>
    <n v="1"/>
    <n v="0"/>
    <n v="46"/>
    <d v="1899-12-30T00:01:47"/>
    <n v="107"/>
    <n v="4"/>
    <s v="Good"/>
    <s v="Satisfied"/>
  </r>
  <r>
    <x v="1797"/>
    <x v="6"/>
    <s v="2021-02-01"/>
    <d v="1899-12-30T12:41:46"/>
    <x v="3"/>
    <s v="Y"/>
    <n v="1"/>
    <s v="Y"/>
    <n v="1"/>
    <n v="0"/>
    <n v="60"/>
    <d v="1899-12-30T00:03:43"/>
    <n v="223"/>
    <n v="2"/>
    <s v="Poor"/>
    <s v="Unsatisfied"/>
  </r>
  <r>
    <x v="1798"/>
    <x v="4"/>
    <s v="2021-02-01"/>
    <d v="1899-12-30T13:01:55"/>
    <x v="1"/>
    <s v="Y"/>
    <n v="1"/>
    <s v="Y"/>
    <n v="1"/>
    <n v="0"/>
    <n v="53"/>
    <d v="1899-12-30T00:03:29"/>
    <n v="209"/>
    <n v="3"/>
    <s v="Average"/>
    <s v="Unsatisfied"/>
  </r>
  <r>
    <x v="1799"/>
    <x v="2"/>
    <s v="2021-02-01"/>
    <d v="1899-12-30T13:01:55"/>
    <x v="2"/>
    <s v="Y"/>
    <n v="1"/>
    <s v="Y"/>
    <n v="1"/>
    <n v="0"/>
    <n v="72"/>
    <d v="1899-12-30T00:01:22"/>
    <n v="82"/>
    <n v="4"/>
    <s v="Good"/>
    <s v="Satisfied"/>
  </r>
  <r>
    <x v="1800"/>
    <x v="2"/>
    <s v="2021-02-01"/>
    <d v="1899-12-30T13:24:58"/>
    <x v="2"/>
    <s v="Y"/>
    <n v="1"/>
    <s v="Y"/>
    <n v="1"/>
    <n v="0"/>
    <n v="113"/>
    <d v="1899-12-30T00:04:54"/>
    <n v="294"/>
    <n v="3"/>
    <s v="Average"/>
    <s v="Unsatisfied"/>
  </r>
  <r>
    <x v="1801"/>
    <x v="5"/>
    <s v="2021-02-01"/>
    <d v="1899-12-30T13:24:58"/>
    <x v="2"/>
    <s v="Y"/>
    <n v="1"/>
    <s v="Y"/>
    <n v="1"/>
    <n v="0"/>
    <n v="51"/>
    <d v="1899-12-30T00:02:57"/>
    <n v="177"/>
    <n v="4"/>
    <s v="Good"/>
    <s v="Satisfied"/>
  </r>
  <r>
    <x v="1802"/>
    <x v="4"/>
    <s v="2021-02-01"/>
    <d v="1899-12-30T13:30:43"/>
    <x v="3"/>
    <s v="Y"/>
    <n v="1"/>
    <s v="Y"/>
    <n v="1"/>
    <n v="0"/>
    <n v="99"/>
    <d v="1899-12-30T00:01:30"/>
    <n v="90"/>
    <n v="4"/>
    <s v="Good"/>
    <s v="Satisfied"/>
  </r>
  <r>
    <x v="1803"/>
    <x v="7"/>
    <s v="2021-02-01"/>
    <d v="1899-12-30T13:30:43"/>
    <x v="4"/>
    <s v="Y"/>
    <n v="0"/>
    <s v="Y"/>
    <n v="1"/>
    <n v="0"/>
    <n v="99"/>
    <d v="1899-12-30T00:00:55"/>
    <n v="55"/>
    <n v="2"/>
    <s v="Poor"/>
    <s v="Unsatisfied"/>
  </r>
  <r>
    <x v="1804"/>
    <x v="7"/>
    <s v="2021-02-01"/>
    <d v="1899-12-30T13:36:29"/>
    <x v="0"/>
    <s v="N"/>
    <n v="1"/>
    <s v="N"/>
    <n v="0"/>
    <n v="1"/>
    <m/>
    <m/>
    <n v="0"/>
    <m/>
    <e v="#N/A"/>
    <s v="Unsatisfied"/>
  </r>
  <r>
    <x v="1805"/>
    <x v="4"/>
    <s v="2021-02-01"/>
    <d v="1899-12-30T13:36:29"/>
    <x v="4"/>
    <s v="Y"/>
    <n v="1"/>
    <s v="Y"/>
    <n v="1"/>
    <n v="0"/>
    <n v="37"/>
    <d v="1899-12-30T00:03:02"/>
    <n v="182"/>
    <n v="4"/>
    <s v="Good"/>
    <s v="Satisfied"/>
  </r>
  <r>
    <x v="1806"/>
    <x v="6"/>
    <s v="2021-02-01"/>
    <d v="1899-12-30T13:37:55"/>
    <x v="0"/>
    <s v="Y"/>
    <n v="1"/>
    <s v="Y"/>
    <n v="1"/>
    <n v="0"/>
    <n v="115"/>
    <d v="1899-12-30T00:01:51"/>
    <n v="111"/>
    <n v="3"/>
    <s v="Average"/>
    <s v="Unsatisfied"/>
  </r>
  <r>
    <x v="1807"/>
    <x v="6"/>
    <s v="2021-02-01"/>
    <d v="1899-12-30T13:37:55"/>
    <x v="0"/>
    <s v="Y"/>
    <n v="0"/>
    <s v="Y"/>
    <n v="1"/>
    <n v="0"/>
    <n v="97"/>
    <d v="1899-12-30T00:03:00"/>
    <n v="180"/>
    <n v="5"/>
    <s v="Excellent"/>
    <s v="Satisfied"/>
  </r>
  <r>
    <x v="1808"/>
    <x v="1"/>
    <s v="2021-02-01"/>
    <d v="1899-12-30T13:46:34"/>
    <x v="0"/>
    <s v="N"/>
    <n v="1"/>
    <s v="N"/>
    <n v="0"/>
    <n v="1"/>
    <m/>
    <m/>
    <n v="0"/>
    <m/>
    <e v="#N/A"/>
    <s v="Unsatisfied"/>
  </r>
  <r>
    <x v="1809"/>
    <x v="7"/>
    <s v="2021-02-01"/>
    <d v="1899-12-30T13:46:34"/>
    <x v="0"/>
    <s v="Y"/>
    <n v="1"/>
    <s v="N"/>
    <n v="0"/>
    <n v="1"/>
    <n v="87"/>
    <d v="1899-12-30T00:06:47"/>
    <n v="407"/>
    <n v="5"/>
    <s v="Excellent"/>
    <s v="Satisfied"/>
  </r>
  <r>
    <x v="1810"/>
    <x v="1"/>
    <s v="2021-02-01"/>
    <d v="1899-12-30T13:50:53"/>
    <x v="2"/>
    <s v="Y"/>
    <n v="1"/>
    <s v="Y"/>
    <n v="1"/>
    <n v="0"/>
    <n v="97"/>
    <d v="1899-12-30T00:04:47"/>
    <n v="287"/>
    <n v="1"/>
    <s v="Very poor"/>
    <s v="Unsatisfied"/>
  </r>
  <r>
    <x v="1811"/>
    <x v="3"/>
    <s v="2021-02-01"/>
    <d v="1899-12-30T13:50:53"/>
    <x v="4"/>
    <s v="Y"/>
    <n v="1"/>
    <s v="N"/>
    <n v="0"/>
    <n v="1"/>
    <n v="119"/>
    <d v="1899-12-30T00:01:03"/>
    <n v="63"/>
    <n v="5"/>
    <s v="Excellent"/>
    <s v="Satisfied"/>
  </r>
  <r>
    <x v="1812"/>
    <x v="0"/>
    <s v="2021-02-01"/>
    <d v="1899-12-30T13:58:05"/>
    <x v="0"/>
    <s v="Y"/>
    <n v="1"/>
    <s v="Y"/>
    <n v="1"/>
    <n v="0"/>
    <n v="122"/>
    <d v="1899-12-30T00:02:18"/>
    <n v="138"/>
    <n v="3"/>
    <s v="Average"/>
    <s v="Unsatisfied"/>
  </r>
  <r>
    <x v="1813"/>
    <x v="1"/>
    <s v="2021-02-01"/>
    <d v="1899-12-30T13:58:05"/>
    <x v="0"/>
    <s v="Y"/>
    <n v="1"/>
    <s v="Y"/>
    <n v="1"/>
    <n v="0"/>
    <n v="60"/>
    <d v="1899-12-30T00:02:10"/>
    <n v="130"/>
    <n v="1"/>
    <s v="Very poor"/>
    <s v="Unsatisfied"/>
  </r>
  <r>
    <x v="1814"/>
    <x v="3"/>
    <s v="2021-02-01"/>
    <d v="1899-12-30T14:16:48"/>
    <x v="1"/>
    <s v="Y"/>
    <n v="1"/>
    <s v="N"/>
    <n v="0"/>
    <n v="1"/>
    <n v="58"/>
    <d v="1899-12-30T00:02:19"/>
    <n v="139"/>
    <n v="2"/>
    <s v="Poor"/>
    <s v="Unsatisfied"/>
  </r>
  <r>
    <x v="1815"/>
    <x v="3"/>
    <s v="2021-02-01"/>
    <d v="1899-12-30T14:16:48"/>
    <x v="3"/>
    <s v="Y"/>
    <n v="0"/>
    <s v="Y"/>
    <n v="1"/>
    <n v="0"/>
    <n v="84"/>
    <d v="1899-12-30T00:06:27"/>
    <n v="387"/>
    <n v="4"/>
    <s v="Good"/>
    <s v="Satisfied"/>
  </r>
  <r>
    <x v="1816"/>
    <x v="5"/>
    <s v="2021-02-01"/>
    <d v="1899-12-30T14:32:38"/>
    <x v="2"/>
    <s v="N"/>
    <n v="1"/>
    <s v="N"/>
    <n v="0"/>
    <n v="1"/>
    <m/>
    <m/>
    <n v="0"/>
    <m/>
    <e v="#N/A"/>
    <s v="Unsatisfied"/>
  </r>
  <r>
    <x v="1817"/>
    <x v="7"/>
    <s v="2021-02-01"/>
    <d v="1899-12-30T14:32:38"/>
    <x v="2"/>
    <s v="Y"/>
    <n v="1"/>
    <s v="Y"/>
    <n v="1"/>
    <n v="0"/>
    <n v="72"/>
    <d v="1899-12-30T00:02:54"/>
    <n v="174"/>
    <n v="2"/>
    <s v="Poor"/>
    <s v="Unsatisfied"/>
  </r>
  <r>
    <x v="1818"/>
    <x v="6"/>
    <s v="2021-02-01"/>
    <d v="1899-12-30T14:35:31"/>
    <x v="4"/>
    <s v="Y"/>
    <n v="1"/>
    <s v="Y"/>
    <n v="1"/>
    <n v="0"/>
    <n v="46"/>
    <d v="1899-12-30T00:03:02"/>
    <n v="182"/>
    <n v="4"/>
    <s v="Good"/>
    <s v="Satisfied"/>
  </r>
  <r>
    <x v="1819"/>
    <x v="6"/>
    <s v="2021-02-01"/>
    <d v="1899-12-30T14:35:31"/>
    <x v="2"/>
    <s v="Y"/>
    <n v="1"/>
    <s v="Y"/>
    <n v="1"/>
    <n v="0"/>
    <n v="101"/>
    <d v="1899-12-30T00:04:45"/>
    <n v="285"/>
    <n v="5"/>
    <s v="Excellent"/>
    <s v="Satisfied"/>
  </r>
  <r>
    <x v="1820"/>
    <x v="4"/>
    <s v="2021-02-01"/>
    <d v="1899-12-30T15:28:48"/>
    <x v="0"/>
    <s v="Y"/>
    <n v="1"/>
    <s v="Y"/>
    <n v="1"/>
    <n v="0"/>
    <n v="101"/>
    <d v="1899-12-30T00:04:50"/>
    <n v="290"/>
    <n v="2"/>
    <s v="Poor"/>
    <s v="Unsatisfied"/>
  </r>
  <r>
    <x v="1821"/>
    <x v="4"/>
    <s v="2021-02-01"/>
    <d v="1899-12-30T15:28:48"/>
    <x v="3"/>
    <s v="Y"/>
    <n v="1"/>
    <s v="Y"/>
    <n v="1"/>
    <n v="0"/>
    <n v="63"/>
    <d v="1899-12-30T00:05:50"/>
    <n v="350"/>
    <n v="1"/>
    <s v="Very poor"/>
    <s v="Unsatisfied"/>
  </r>
  <r>
    <x v="1822"/>
    <x v="4"/>
    <s v="2021-02-01"/>
    <d v="1899-12-30T16:14:53"/>
    <x v="2"/>
    <s v="Y"/>
    <n v="1"/>
    <s v="Y"/>
    <n v="1"/>
    <n v="0"/>
    <n v="125"/>
    <d v="1899-12-30T00:02:55"/>
    <n v="175"/>
    <n v="1"/>
    <s v="Very poor"/>
    <s v="Unsatisfied"/>
  </r>
  <r>
    <x v="1823"/>
    <x v="6"/>
    <s v="2021-02-01"/>
    <d v="1899-12-30T16:14:53"/>
    <x v="2"/>
    <s v="Y"/>
    <n v="1"/>
    <s v="Y"/>
    <n v="1"/>
    <n v="0"/>
    <n v="44"/>
    <d v="1899-12-30T00:00:41"/>
    <n v="41"/>
    <n v="5"/>
    <s v="Excellent"/>
    <s v="Satisfied"/>
  </r>
  <r>
    <x v="1824"/>
    <x v="6"/>
    <s v="2021-02-01"/>
    <d v="1899-12-30T16:22:05"/>
    <x v="4"/>
    <s v="Y"/>
    <n v="1"/>
    <s v="Y"/>
    <n v="1"/>
    <n v="0"/>
    <n v="16"/>
    <d v="1899-12-30T00:02:16"/>
    <n v="136"/>
    <n v="5"/>
    <s v="Excellent"/>
    <s v="Satisfied"/>
  </r>
  <r>
    <x v="1825"/>
    <x v="7"/>
    <s v="2021-02-01"/>
    <d v="1899-12-30T16:22:05"/>
    <x v="1"/>
    <s v="Y"/>
    <n v="1"/>
    <s v="Y"/>
    <n v="1"/>
    <n v="0"/>
    <n v="31"/>
    <d v="1899-12-30T00:03:31"/>
    <n v="211"/>
    <n v="4"/>
    <s v="Good"/>
    <s v="Satisfied"/>
  </r>
  <r>
    <x v="1826"/>
    <x v="7"/>
    <s v="2021-02-01"/>
    <d v="1899-12-30T16:22:05"/>
    <x v="3"/>
    <s v="Y"/>
    <n v="1"/>
    <s v="Y"/>
    <n v="1"/>
    <n v="0"/>
    <n v="114"/>
    <d v="1899-12-30T00:00:45"/>
    <n v="45"/>
    <n v="5"/>
    <s v="Excellent"/>
    <s v="Satisfied"/>
  </r>
  <r>
    <x v="1827"/>
    <x v="3"/>
    <s v="2021-02-01"/>
    <d v="1899-12-30T16:22:05"/>
    <x v="0"/>
    <s v="Y"/>
    <n v="1"/>
    <s v="Y"/>
    <n v="1"/>
    <n v="0"/>
    <n v="10"/>
    <d v="1899-12-30T00:03:21"/>
    <n v="201"/>
    <n v="2"/>
    <s v="Poor"/>
    <s v="Unsatisfied"/>
  </r>
  <r>
    <x v="1828"/>
    <x v="3"/>
    <s v="2021-02-01"/>
    <d v="1899-12-30T16:46:34"/>
    <x v="4"/>
    <s v="Y"/>
    <n v="0"/>
    <s v="Y"/>
    <n v="1"/>
    <n v="0"/>
    <n v="105"/>
    <d v="1899-12-30T00:04:33"/>
    <n v="273"/>
    <n v="3"/>
    <s v="Average"/>
    <s v="Unsatisfied"/>
  </r>
  <r>
    <x v="1829"/>
    <x v="3"/>
    <s v="2021-02-01"/>
    <d v="1899-12-30T16:46:34"/>
    <x v="2"/>
    <s v="N"/>
    <n v="1"/>
    <s v="N"/>
    <n v="0"/>
    <n v="1"/>
    <m/>
    <m/>
    <n v="0"/>
    <m/>
    <e v="#N/A"/>
    <s v="Unsatisfied"/>
  </r>
  <r>
    <x v="1830"/>
    <x v="7"/>
    <s v="2021-02-01"/>
    <d v="1899-12-30T17:12:29"/>
    <x v="3"/>
    <s v="Y"/>
    <n v="0"/>
    <s v="Y"/>
    <n v="1"/>
    <n v="0"/>
    <n v="120"/>
    <d v="1899-12-30T00:02:22"/>
    <n v="142"/>
    <n v="4"/>
    <s v="Good"/>
    <s v="Satisfied"/>
  </r>
  <r>
    <x v="1831"/>
    <x v="5"/>
    <s v="2021-02-01"/>
    <d v="1899-12-30T17:12:29"/>
    <x v="2"/>
    <s v="N"/>
    <n v="0"/>
    <s v="N"/>
    <n v="0"/>
    <n v="1"/>
    <m/>
    <m/>
    <n v="0"/>
    <m/>
    <e v="#N/A"/>
    <s v="Unsatisfied"/>
  </r>
  <r>
    <x v="1832"/>
    <x v="2"/>
    <s v="2021-02-01"/>
    <d v="1899-12-30T17:24:00"/>
    <x v="1"/>
    <s v="N"/>
    <n v="0"/>
    <s v="N"/>
    <n v="0"/>
    <n v="1"/>
    <m/>
    <m/>
    <n v="0"/>
    <m/>
    <e v="#N/A"/>
    <s v="Unsatisfied"/>
  </r>
  <r>
    <x v="1833"/>
    <x v="3"/>
    <s v="2021-02-01"/>
    <d v="1899-12-30T17:24:00"/>
    <x v="2"/>
    <s v="N"/>
    <n v="1"/>
    <s v="N"/>
    <n v="0"/>
    <n v="1"/>
    <m/>
    <m/>
    <n v="0"/>
    <m/>
    <e v="#N/A"/>
    <s v="Unsatisfied"/>
  </r>
  <r>
    <x v="1834"/>
    <x v="4"/>
    <s v="2021-02-01"/>
    <d v="1899-12-30T17:34:05"/>
    <x v="1"/>
    <s v="Y"/>
    <n v="1"/>
    <s v="Y"/>
    <n v="1"/>
    <n v="0"/>
    <n v="51"/>
    <d v="1899-12-30T00:04:30"/>
    <n v="270"/>
    <n v="5"/>
    <s v="Excellent"/>
    <s v="Satisfied"/>
  </r>
  <r>
    <x v="1835"/>
    <x v="2"/>
    <s v="2021-02-01"/>
    <d v="1899-12-30T17:34:05"/>
    <x v="1"/>
    <s v="Y"/>
    <n v="1"/>
    <s v="Y"/>
    <n v="1"/>
    <n v="0"/>
    <n v="124"/>
    <d v="1899-12-30T00:06:19"/>
    <n v="379"/>
    <n v="3"/>
    <s v="Average"/>
    <s v="Unsatisfied"/>
  </r>
  <r>
    <x v="1836"/>
    <x v="7"/>
    <s v="2021-02-01"/>
    <d v="1899-12-30T17:38:24"/>
    <x v="2"/>
    <s v="Y"/>
    <n v="1"/>
    <s v="N"/>
    <n v="0"/>
    <n v="1"/>
    <n v="22"/>
    <d v="1899-12-30T00:01:49"/>
    <n v="109"/>
    <n v="4"/>
    <s v="Good"/>
    <s v="Satisfied"/>
  </r>
  <r>
    <x v="1837"/>
    <x v="6"/>
    <s v="2021-02-01"/>
    <d v="1899-12-30T17:38:24"/>
    <x v="2"/>
    <s v="Y"/>
    <n v="1"/>
    <s v="N"/>
    <n v="0"/>
    <n v="1"/>
    <n v="29"/>
    <d v="1899-12-30T00:04:20"/>
    <n v="260"/>
    <n v="3"/>
    <s v="Average"/>
    <s v="Unsatisfied"/>
  </r>
  <r>
    <x v="1838"/>
    <x v="1"/>
    <s v="2021-02-01"/>
    <d v="1899-12-30T17:39:50"/>
    <x v="1"/>
    <s v="Y"/>
    <n v="1"/>
    <s v="Y"/>
    <n v="1"/>
    <n v="0"/>
    <n v="125"/>
    <d v="1899-12-30T00:02:24"/>
    <n v="144"/>
    <n v="4"/>
    <s v="Good"/>
    <s v="Satisfied"/>
  </r>
  <r>
    <x v="1839"/>
    <x v="4"/>
    <s v="2021-02-01"/>
    <d v="1899-12-30T17:39:50"/>
    <x v="0"/>
    <s v="Y"/>
    <n v="1"/>
    <s v="Y"/>
    <n v="1"/>
    <n v="0"/>
    <n v="54"/>
    <d v="1899-12-30T00:05:09"/>
    <n v="309"/>
    <n v="4"/>
    <s v="Good"/>
    <s v="Satisfied"/>
  </r>
  <r>
    <x v="1840"/>
    <x v="6"/>
    <s v="2021-02-01"/>
    <d v="1899-12-30T17:48:29"/>
    <x v="1"/>
    <s v="Y"/>
    <n v="1"/>
    <s v="Y"/>
    <n v="1"/>
    <n v="0"/>
    <n v="45"/>
    <d v="1899-12-30T00:06:08"/>
    <n v="368"/>
    <n v="3"/>
    <s v="Average"/>
    <s v="Unsatisfied"/>
  </r>
  <r>
    <x v="1841"/>
    <x v="0"/>
    <s v="2021-02-01"/>
    <d v="1899-12-30T17:48:29"/>
    <x v="3"/>
    <s v="Y"/>
    <n v="1"/>
    <s v="Y"/>
    <n v="1"/>
    <n v="0"/>
    <n v="101"/>
    <d v="1899-12-30T00:01:55"/>
    <n v="115"/>
    <n v="5"/>
    <s v="Excellent"/>
    <s v="Satisfied"/>
  </r>
  <r>
    <x v="1842"/>
    <x v="0"/>
    <s v="2021-02-01"/>
    <d v="1899-12-30T17:57:07"/>
    <x v="0"/>
    <s v="Y"/>
    <n v="0"/>
    <s v="Y"/>
    <n v="1"/>
    <n v="0"/>
    <n v="80"/>
    <d v="1899-12-30T00:03:53"/>
    <n v="233"/>
    <n v="3"/>
    <s v="Average"/>
    <s v="Unsatisfied"/>
  </r>
  <r>
    <x v="1843"/>
    <x v="0"/>
    <s v="2021-02-01"/>
    <d v="1899-12-30T17:57:07"/>
    <x v="4"/>
    <s v="N"/>
    <n v="1"/>
    <s v="N"/>
    <n v="0"/>
    <n v="1"/>
    <m/>
    <m/>
    <n v="0"/>
    <m/>
    <e v="#N/A"/>
    <s v="Unsatisfied"/>
  </r>
  <r>
    <x v="1844"/>
    <x v="5"/>
    <s v="2021-02-02"/>
    <d v="1899-12-30T09:20:10"/>
    <x v="2"/>
    <s v="Y"/>
    <n v="1"/>
    <s v="Y"/>
    <n v="1"/>
    <n v="0"/>
    <n v="118"/>
    <d v="1899-12-30T00:03:57"/>
    <n v="237"/>
    <n v="5"/>
    <s v="Excellent"/>
    <s v="Satisfied"/>
  </r>
  <r>
    <x v="1845"/>
    <x v="3"/>
    <s v="2021-02-02"/>
    <d v="1899-12-30T09:20:10"/>
    <x v="4"/>
    <s v="Y"/>
    <n v="1"/>
    <s v="Y"/>
    <n v="1"/>
    <n v="0"/>
    <n v="13"/>
    <d v="1899-12-30T00:06:12"/>
    <n v="372"/>
    <n v="5"/>
    <s v="Excellent"/>
    <s v="Satisfied"/>
  </r>
  <r>
    <x v="1846"/>
    <x v="7"/>
    <s v="2021-02-02"/>
    <d v="1899-12-30T09:44:38"/>
    <x v="4"/>
    <s v="Y"/>
    <n v="1"/>
    <s v="Y"/>
    <n v="1"/>
    <n v="0"/>
    <n v="64"/>
    <d v="1899-12-30T00:01:28"/>
    <n v="88"/>
    <n v="5"/>
    <s v="Excellent"/>
    <s v="Satisfied"/>
  </r>
  <r>
    <x v="1847"/>
    <x v="4"/>
    <s v="2021-02-02"/>
    <d v="1899-12-30T09:44:38"/>
    <x v="0"/>
    <s v="Y"/>
    <n v="0"/>
    <s v="Y"/>
    <n v="1"/>
    <n v="0"/>
    <n v="39"/>
    <d v="1899-12-30T00:06:59"/>
    <n v="419"/>
    <n v="4"/>
    <s v="Good"/>
    <s v="Satisfied"/>
  </r>
  <r>
    <x v="1848"/>
    <x v="5"/>
    <s v="2021-02-02"/>
    <d v="1899-12-30T09:54:43"/>
    <x v="3"/>
    <s v="N"/>
    <n v="0"/>
    <s v="N"/>
    <n v="0"/>
    <n v="1"/>
    <m/>
    <m/>
    <n v="0"/>
    <m/>
    <e v="#N/A"/>
    <s v="Unsatisfied"/>
  </r>
  <r>
    <x v="1849"/>
    <x v="2"/>
    <s v="2021-02-02"/>
    <d v="1899-12-30T09:54:43"/>
    <x v="0"/>
    <s v="N"/>
    <n v="0"/>
    <s v="N"/>
    <n v="0"/>
    <n v="1"/>
    <m/>
    <m/>
    <n v="0"/>
    <m/>
    <e v="#N/A"/>
    <s v="Unsatisfied"/>
  </r>
  <r>
    <x v="1850"/>
    <x v="6"/>
    <s v="2021-02-02"/>
    <d v="1899-12-30T09:57:36"/>
    <x v="4"/>
    <s v="N"/>
    <n v="1"/>
    <s v="N"/>
    <n v="0"/>
    <n v="1"/>
    <m/>
    <m/>
    <n v="0"/>
    <m/>
    <e v="#N/A"/>
    <s v="Unsatisfied"/>
  </r>
  <r>
    <x v="1851"/>
    <x v="2"/>
    <s v="2021-02-02"/>
    <d v="1899-12-30T09:57:36"/>
    <x v="4"/>
    <s v="Y"/>
    <n v="1"/>
    <s v="Y"/>
    <n v="1"/>
    <n v="0"/>
    <n v="35"/>
    <d v="1899-12-30T00:01:03"/>
    <n v="63"/>
    <n v="4"/>
    <s v="Good"/>
    <s v="Satisfied"/>
  </r>
  <r>
    <x v="1852"/>
    <x v="5"/>
    <s v="2021-02-02"/>
    <d v="1899-12-30T10:35:02"/>
    <x v="0"/>
    <s v="Y"/>
    <n v="1"/>
    <s v="N"/>
    <n v="0"/>
    <n v="1"/>
    <n v="105"/>
    <d v="1899-12-30T00:05:08"/>
    <n v="308"/>
    <n v="4"/>
    <s v="Good"/>
    <s v="Satisfied"/>
  </r>
  <r>
    <x v="1853"/>
    <x v="2"/>
    <s v="2021-02-02"/>
    <d v="1899-12-30T10:35:02"/>
    <x v="3"/>
    <s v="Y"/>
    <n v="1"/>
    <s v="Y"/>
    <n v="1"/>
    <n v="0"/>
    <n v="60"/>
    <d v="1899-12-30T00:01:34"/>
    <n v="94"/>
    <n v="2"/>
    <s v="Poor"/>
    <s v="Unsatisfied"/>
  </r>
  <r>
    <x v="1854"/>
    <x v="2"/>
    <s v="2021-02-02"/>
    <d v="1899-12-30T11:05:17"/>
    <x v="0"/>
    <s v="Y"/>
    <n v="1"/>
    <s v="Y"/>
    <n v="1"/>
    <n v="0"/>
    <n v="13"/>
    <d v="1899-12-30T00:01:54"/>
    <n v="114"/>
    <n v="1"/>
    <s v="Very poor"/>
    <s v="Unsatisfied"/>
  </r>
  <r>
    <x v="1855"/>
    <x v="1"/>
    <s v="2021-02-02"/>
    <d v="1899-12-30T11:05:17"/>
    <x v="1"/>
    <s v="Y"/>
    <n v="1"/>
    <s v="Y"/>
    <n v="1"/>
    <n v="0"/>
    <n v="25"/>
    <d v="1899-12-30T00:04:58"/>
    <n v="298"/>
    <n v="5"/>
    <s v="Excellent"/>
    <s v="Satisfied"/>
  </r>
  <r>
    <x v="1856"/>
    <x v="1"/>
    <s v="2021-02-02"/>
    <d v="1899-12-30T11:18:14"/>
    <x v="4"/>
    <s v="Y"/>
    <n v="1"/>
    <s v="Y"/>
    <n v="1"/>
    <n v="0"/>
    <n v="102"/>
    <d v="1899-12-30T00:06:37"/>
    <n v="397"/>
    <n v="4"/>
    <s v="Good"/>
    <s v="Satisfied"/>
  </r>
  <r>
    <x v="1857"/>
    <x v="4"/>
    <s v="2021-02-02"/>
    <d v="1899-12-30T11:18:14"/>
    <x v="0"/>
    <s v="Y"/>
    <n v="1"/>
    <s v="Y"/>
    <n v="1"/>
    <n v="0"/>
    <n v="88"/>
    <d v="1899-12-30T00:06:11"/>
    <n v="371"/>
    <n v="3"/>
    <s v="Average"/>
    <s v="Unsatisfied"/>
  </r>
  <r>
    <x v="1858"/>
    <x v="1"/>
    <s v="2021-02-02"/>
    <d v="1899-12-30T13:06:14"/>
    <x v="4"/>
    <s v="Y"/>
    <n v="0"/>
    <s v="Y"/>
    <n v="1"/>
    <n v="0"/>
    <n v="40"/>
    <d v="1899-12-30T00:01:42"/>
    <n v="102"/>
    <n v="5"/>
    <s v="Excellent"/>
    <s v="Satisfied"/>
  </r>
  <r>
    <x v="1859"/>
    <x v="5"/>
    <s v="2021-02-02"/>
    <d v="1899-12-30T13:06:14"/>
    <x v="0"/>
    <s v="N"/>
    <n v="1"/>
    <s v="N"/>
    <n v="0"/>
    <n v="1"/>
    <m/>
    <m/>
    <n v="0"/>
    <m/>
    <e v="#N/A"/>
    <s v="Unsatisfied"/>
  </r>
  <r>
    <x v="1860"/>
    <x v="7"/>
    <s v="2021-02-02"/>
    <d v="1899-12-30T13:23:31"/>
    <x v="4"/>
    <s v="Y"/>
    <n v="1"/>
    <s v="Y"/>
    <n v="1"/>
    <n v="0"/>
    <n v="75"/>
    <d v="1899-12-30T00:03:00"/>
    <n v="180"/>
    <n v="5"/>
    <s v="Excellent"/>
    <s v="Satisfied"/>
  </r>
  <r>
    <x v="1861"/>
    <x v="2"/>
    <s v="2021-02-02"/>
    <d v="1899-12-30T13:23:31"/>
    <x v="2"/>
    <s v="Y"/>
    <n v="0"/>
    <s v="N"/>
    <n v="0"/>
    <n v="1"/>
    <n v="35"/>
    <d v="1899-12-30T00:03:15"/>
    <n v="195"/>
    <n v="4"/>
    <s v="Good"/>
    <s v="Satisfied"/>
  </r>
  <r>
    <x v="1862"/>
    <x v="3"/>
    <s v="2021-02-02"/>
    <d v="1899-12-30T13:46:34"/>
    <x v="2"/>
    <s v="N"/>
    <n v="1"/>
    <s v="N"/>
    <n v="0"/>
    <n v="1"/>
    <m/>
    <m/>
    <n v="0"/>
    <m/>
    <e v="#N/A"/>
    <s v="Unsatisfied"/>
  </r>
  <r>
    <x v="1863"/>
    <x v="3"/>
    <s v="2021-02-02"/>
    <d v="1899-12-30T13:46:34"/>
    <x v="2"/>
    <s v="Y"/>
    <n v="0"/>
    <s v="Y"/>
    <n v="1"/>
    <n v="0"/>
    <n v="21"/>
    <d v="1899-12-30T00:02:44"/>
    <n v="164"/>
    <n v="2"/>
    <s v="Poor"/>
    <s v="Unsatisfied"/>
  </r>
  <r>
    <x v="1864"/>
    <x v="0"/>
    <s v="2021-02-02"/>
    <d v="1899-12-30T13:46:34"/>
    <x v="4"/>
    <s v="N"/>
    <n v="1"/>
    <s v="N"/>
    <n v="0"/>
    <n v="1"/>
    <m/>
    <m/>
    <n v="0"/>
    <m/>
    <e v="#N/A"/>
    <s v="Unsatisfied"/>
  </r>
  <r>
    <x v="1865"/>
    <x v="3"/>
    <s v="2021-02-02"/>
    <d v="1899-12-30T13:46:34"/>
    <x v="3"/>
    <s v="Y"/>
    <n v="1"/>
    <s v="Y"/>
    <n v="1"/>
    <n v="0"/>
    <n v="49"/>
    <d v="1899-12-30T00:04:16"/>
    <n v="256"/>
    <n v="3"/>
    <s v="Average"/>
    <s v="Unsatisfied"/>
  </r>
  <r>
    <x v="1866"/>
    <x v="5"/>
    <s v="2021-02-02"/>
    <d v="1899-12-30T14:00:58"/>
    <x v="3"/>
    <s v="Y"/>
    <n v="1"/>
    <s v="Y"/>
    <n v="1"/>
    <n v="0"/>
    <n v="81"/>
    <d v="1899-12-30T00:05:57"/>
    <n v="357"/>
    <n v="4"/>
    <s v="Good"/>
    <s v="Satisfied"/>
  </r>
  <r>
    <x v="1867"/>
    <x v="1"/>
    <s v="2021-02-02"/>
    <d v="1899-12-30T14:00:58"/>
    <x v="0"/>
    <s v="Y"/>
    <n v="1"/>
    <s v="Y"/>
    <n v="1"/>
    <n v="0"/>
    <n v="48"/>
    <d v="1899-12-30T00:01:18"/>
    <n v="78"/>
    <n v="4"/>
    <s v="Good"/>
    <s v="Satisfied"/>
  </r>
  <r>
    <x v="1868"/>
    <x v="3"/>
    <s v="2021-02-02"/>
    <d v="1899-12-30T15:30:14"/>
    <x v="4"/>
    <s v="Y"/>
    <n v="1"/>
    <s v="Y"/>
    <n v="1"/>
    <n v="0"/>
    <n v="103"/>
    <d v="1899-12-30T00:04:12"/>
    <n v="252"/>
    <n v="5"/>
    <s v="Excellent"/>
    <s v="Satisfied"/>
  </r>
  <r>
    <x v="1869"/>
    <x v="2"/>
    <s v="2021-02-02"/>
    <d v="1899-12-30T15:30:14"/>
    <x v="2"/>
    <s v="Y"/>
    <n v="1"/>
    <s v="Y"/>
    <n v="1"/>
    <n v="0"/>
    <n v="63"/>
    <d v="1899-12-30T00:06:25"/>
    <n v="385"/>
    <n v="4"/>
    <s v="Good"/>
    <s v="Satisfied"/>
  </r>
  <r>
    <x v="1870"/>
    <x v="3"/>
    <s v="2021-02-02"/>
    <d v="1899-12-30T15:34:34"/>
    <x v="3"/>
    <s v="Y"/>
    <n v="1"/>
    <s v="Y"/>
    <n v="1"/>
    <n v="0"/>
    <n v="89"/>
    <d v="1899-12-30T00:05:13"/>
    <n v="313"/>
    <n v="4"/>
    <s v="Good"/>
    <s v="Satisfied"/>
  </r>
  <r>
    <x v="1871"/>
    <x v="7"/>
    <s v="2021-02-02"/>
    <d v="1899-12-30T15:34:34"/>
    <x v="3"/>
    <s v="Y"/>
    <n v="1"/>
    <s v="Y"/>
    <n v="1"/>
    <n v="0"/>
    <n v="115"/>
    <d v="1899-12-30T00:03:13"/>
    <n v="193"/>
    <n v="4"/>
    <s v="Good"/>
    <s v="Satisfied"/>
  </r>
  <r>
    <x v="1872"/>
    <x v="2"/>
    <s v="2021-02-02"/>
    <d v="1899-12-30T15:48:58"/>
    <x v="4"/>
    <s v="Y"/>
    <n v="1"/>
    <s v="Y"/>
    <n v="1"/>
    <n v="0"/>
    <n v="88"/>
    <d v="1899-12-30T00:06:00"/>
    <n v="360"/>
    <n v="1"/>
    <s v="Very poor"/>
    <s v="Unsatisfied"/>
  </r>
  <r>
    <x v="1873"/>
    <x v="0"/>
    <s v="2021-02-02"/>
    <d v="1899-12-30T15:48:58"/>
    <x v="4"/>
    <s v="Y"/>
    <n v="1"/>
    <s v="Y"/>
    <n v="1"/>
    <n v="0"/>
    <n v="91"/>
    <d v="1899-12-30T00:06:25"/>
    <n v="385"/>
    <n v="5"/>
    <s v="Excellent"/>
    <s v="Satisfied"/>
  </r>
  <r>
    <x v="1874"/>
    <x v="7"/>
    <s v="2021-02-02"/>
    <d v="1899-12-30T16:45:07"/>
    <x v="4"/>
    <s v="Y"/>
    <n v="1"/>
    <s v="Y"/>
    <n v="1"/>
    <n v="0"/>
    <n v="78"/>
    <d v="1899-12-30T00:03:35"/>
    <n v="215"/>
    <n v="4"/>
    <s v="Good"/>
    <s v="Satisfied"/>
  </r>
  <r>
    <x v="1875"/>
    <x v="6"/>
    <s v="2021-02-02"/>
    <d v="1899-12-30T16:45:07"/>
    <x v="0"/>
    <s v="Y"/>
    <n v="1"/>
    <s v="Y"/>
    <n v="1"/>
    <n v="0"/>
    <n v="91"/>
    <d v="1899-12-30T00:02:09"/>
    <n v="129"/>
    <n v="3"/>
    <s v="Average"/>
    <s v="Unsatisfied"/>
  </r>
  <r>
    <x v="1876"/>
    <x v="5"/>
    <s v="2021-02-02"/>
    <d v="1899-12-30T16:52:19"/>
    <x v="4"/>
    <s v="Y"/>
    <n v="0"/>
    <s v="Y"/>
    <n v="1"/>
    <n v="0"/>
    <n v="102"/>
    <d v="1899-12-30T00:02:40"/>
    <n v="160"/>
    <n v="3"/>
    <s v="Average"/>
    <s v="Unsatisfied"/>
  </r>
  <r>
    <x v="1877"/>
    <x v="6"/>
    <s v="2021-02-02"/>
    <d v="1899-12-30T16:52:19"/>
    <x v="1"/>
    <s v="N"/>
    <n v="1"/>
    <s v="N"/>
    <n v="0"/>
    <n v="1"/>
    <m/>
    <m/>
    <n v="0"/>
    <m/>
    <e v="#N/A"/>
    <s v="Unsatisfied"/>
  </r>
  <r>
    <x v="1878"/>
    <x v="3"/>
    <s v="2021-02-02"/>
    <d v="1899-12-30T17:11:02"/>
    <x v="4"/>
    <s v="Y"/>
    <n v="0"/>
    <s v="Y"/>
    <n v="1"/>
    <n v="0"/>
    <n v="24"/>
    <d v="1899-12-30T00:02:40"/>
    <n v="160"/>
    <n v="4"/>
    <s v="Good"/>
    <s v="Satisfied"/>
  </r>
  <r>
    <x v="1879"/>
    <x v="2"/>
    <s v="2021-02-02"/>
    <d v="1899-12-30T17:11:02"/>
    <x v="2"/>
    <s v="N"/>
    <n v="1"/>
    <s v="N"/>
    <n v="0"/>
    <n v="1"/>
    <m/>
    <m/>
    <n v="0"/>
    <m/>
    <e v="#N/A"/>
    <s v="Unsatisfied"/>
  </r>
  <r>
    <x v="1880"/>
    <x v="5"/>
    <s v="2021-02-03"/>
    <d v="1899-12-30T09:25:55"/>
    <x v="1"/>
    <s v="Y"/>
    <n v="1"/>
    <s v="Y"/>
    <n v="1"/>
    <n v="0"/>
    <n v="19"/>
    <d v="1899-12-30T00:01:50"/>
    <n v="110"/>
    <n v="1"/>
    <s v="Very poor"/>
    <s v="Unsatisfied"/>
  </r>
  <r>
    <x v="1881"/>
    <x v="4"/>
    <s v="2021-02-03"/>
    <d v="1899-12-30T09:25:55"/>
    <x v="4"/>
    <s v="Y"/>
    <n v="1"/>
    <s v="Y"/>
    <n v="1"/>
    <n v="0"/>
    <n v="47"/>
    <d v="1899-12-30T00:00:53"/>
    <n v="53"/>
    <n v="4"/>
    <s v="Good"/>
    <s v="Satisfied"/>
  </r>
  <r>
    <x v="1882"/>
    <x v="3"/>
    <s v="2021-02-03"/>
    <d v="1899-12-30T09:28:48"/>
    <x v="3"/>
    <s v="Y"/>
    <n v="1"/>
    <s v="Y"/>
    <n v="1"/>
    <n v="0"/>
    <n v="61"/>
    <d v="1899-12-30T00:03:23"/>
    <n v="203"/>
    <n v="4"/>
    <s v="Good"/>
    <s v="Satisfied"/>
  </r>
  <r>
    <x v="1883"/>
    <x v="3"/>
    <s v="2021-02-03"/>
    <d v="1899-12-30T09:28:48"/>
    <x v="3"/>
    <s v="Y"/>
    <n v="1"/>
    <s v="Y"/>
    <n v="1"/>
    <n v="0"/>
    <n v="73"/>
    <d v="1899-12-30T00:05:34"/>
    <n v="334"/>
    <n v="5"/>
    <s v="Excellent"/>
    <s v="Satisfied"/>
  </r>
  <r>
    <x v="1884"/>
    <x v="2"/>
    <s v="2021-02-03"/>
    <d v="1899-12-30T09:36:00"/>
    <x v="1"/>
    <s v="Y"/>
    <n v="1"/>
    <s v="Y"/>
    <n v="1"/>
    <n v="0"/>
    <n v="67"/>
    <d v="1899-12-30T00:05:17"/>
    <n v="317"/>
    <n v="5"/>
    <s v="Excellent"/>
    <s v="Satisfied"/>
  </r>
  <r>
    <x v="1885"/>
    <x v="3"/>
    <s v="2021-02-03"/>
    <d v="1899-12-30T09:36:00"/>
    <x v="4"/>
    <s v="Y"/>
    <n v="1"/>
    <s v="Y"/>
    <n v="1"/>
    <n v="0"/>
    <n v="22"/>
    <d v="1899-12-30T00:06:38"/>
    <n v="398"/>
    <n v="1"/>
    <s v="Very poor"/>
    <s v="Unsatisfied"/>
  </r>
  <r>
    <x v="1886"/>
    <x v="1"/>
    <s v="2021-02-03"/>
    <d v="1899-12-30T09:41:46"/>
    <x v="0"/>
    <s v="Y"/>
    <n v="0"/>
    <s v="Y"/>
    <n v="1"/>
    <n v="0"/>
    <n v="86"/>
    <d v="1899-12-30T00:00:44"/>
    <n v="44"/>
    <n v="5"/>
    <s v="Excellent"/>
    <s v="Satisfied"/>
  </r>
  <r>
    <x v="1887"/>
    <x v="0"/>
    <s v="2021-02-03"/>
    <d v="1899-12-30T09:41:46"/>
    <x v="4"/>
    <s v="N"/>
    <n v="0"/>
    <s v="N"/>
    <n v="0"/>
    <n v="1"/>
    <m/>
    <m/>
    <n v="0"/>
    <m/>
    <e v="#N/A"/>
    <s v="Unsatisfied"/>
  </r>
  <r>
    <x v="1888"/>
    <x v="3"/>
    <s v="2021-02-03"/>
    <d v="1899-12-30T09:48:58"/>
    <x v="4"/>
    <s v="N"/>
    <n v="0"/>
    <s v="N"/>
    <n v="0"/>
    <n v="1"/>
    <m/>
    <m/>
    <n v="0"/>
    <m/>
    <e v="#N/A"/>
    <s v="Unsatisfied"/>
  </r>
  <r>
    <x v="1889"/>
    <x v="0"/>
    <s v="2021-02-03"/>
    <d v="1899-12-30T09:48:58"/>
    <x v="0"/>
    <s v="N"/>
    <n v="0"/>
    <s v="N"/>
    <n v="0"/>
    <n v="1"/>
    <m/>
    <m/>
    <n v="0"/>
    <m/>
    <e v="#N/A"/>
    <s v="Unsatisfied"/>
  </r>
  <r>
    <x v="1890"/>
    <x v="7"/>
    <s v="2021-02-03"/>
    <d v="1899-12-30T10:09:07"/>
    <x v="4"/>
    <s v="N"/>
    <n v="1"/>
    <s v="N"/>
    <n v="0"/>
    <n v="1"/>
    <m/>
    <m/>
    <n v="0"/>
    <m/>
    <e v="#N/A"/>
    <s v="Unsatisfied"/>
  </r>
  <r>
    <x v="1891"/>
    <x v="4"/>
    <s v="2021-02-03"/>
    <d v="1899-12-30T10:09:07"/>
    <x v="3"/>
    <s v="Y"/>
    <n v="1"/>
    <s v="Y"/>
    <n v="1"/>
    <n v="0"/>
    <n v="46"/>
    <d v="1899-12-30T00:03:44"/>
    <n v="224"/>
    <n v="4"/>
    <s v="Good"/>
    <s v="Satisfied"/>
  </r>
  <r>
    <x v="1892"/>
    <x v="3"/>
    <s v="2021-02-03"/>
    <d v="1899-12-30T10:16:19"/>
    <x v="0"/>
    <s v="Y"/>
    <n v="1"/>
    <s v="Y"/>
    <n v="1"/>
    <n v="0"/>
    <n v="81"/>
    <d v="1899-12-30T00:01:57"/>
    <n v="117"/>
    <n v="4"/>
    <s v="Good"/>
    <s v="Satisfied"/>
  </r>
  <r>
    <x v="1893"/>
    <x v="5"/>
    <s v="2021-02-03"/>
    <d v="1899-12-30T10:16:19"/>
    <x v="3"/>
    <s v="Y"/>
    <n v="1"/>
    <s v="Y"/>
    <n v="1"/>
    <n v="0"/>
    <n v="20"/>
    <d v="1899-12-30T00:02:37"/>
    <n v="157"/>
    <n v="3"/>
    <s v="Average"/>
    <s v="Unsatisfied"/>
  </r>
  <r>
    <x v="1894"/>
    <x v="0"/>
    <s v="2021-02-03"/>
    <d v="1899-12-30T10:20:38"/>
    <x v="4"/>
    <s v="Y"/>
    <n v="1"/>
    <s v="Y"/>
    <n v="1"/>
    <n v="0"/>
    <n v="85"/>
    <d v="1899-12-30T00:06:11"/>
    <n v="371"/>
    <n v="1"/>
    <s v="Very poor"/>
    <s v="Unsatisfied"/>
  </r>
  <r>
    <x v="1895"/>
    <x v="7"/>
    <s v="2021-02-03"/>
    <d v="1899-12-30T10:20:38"/>
    <x v="4"/>
    <s v="Y"/>
    <n v="0"/>
    <s v="Y"/>
    <n v="1"/>
    <n v="0"/>
    <n v="91"/>
    <d v="1899-12-30T00:04:11"/>
    <n v="251"/>
    <n v="4"/>
    <s v="Good"/>
    <s v="Satisfied"/>
  </r>
  <r>
    <x v="1896"/>
    <x v="7"/>
    <s v="2021-02-03"/>
    <d v="1899-12-30T10:45:07"/>
    <x v="0"/>
    <s v="N"/>
    <n v="1"/>
    <s v="N"/>
    <n v="0"/>
    <n v="1"/>
    <m/>
    <m/>
    <n v="0"/>
    <m/>
    <e v="#N/A"/>
    <s v="Unsatisfied"/>
  </r>
  <r>
    <x v="1897"/>
    <x v="0"/>
    <s v="2021-02-03"/>
    <d v="1899-12-30T10:45:07"/>
    <x v="2"/>
    <s v="Y"/>
    <n v="0"/>
    <s v="Y"/>
    <n v="1"/>
    <n v="0"/>
    <n v="87"/>
    <d v="1899-12-30T00:04:13"/>
    <n v="253"/>
    <n v="4"/>
    <s v="Good"/>
    <s v="Satisfied"/>
  </r>
  <r>
    <x v="1898"/>
    <x v="3"/>
    <s v="2021-02-03"/>
    <d v="1899-12-30T10:50:53"/>
    <x v="0"/>
    <s v="N"/>
    <n v="1"/>
    <s v="N"/>
    <n v="0"/>
    <n v="1"/>
    <m/>
    <m/>
    <n v="0"/>
    <m/>
    <e v="#N/A"/>
    <s v="Unsatisfied"/>
  </r>
  <r>
    <x v="1899"/>
    <x v="6"/>
    <s v="2021-02-03"/>
    <d v="1899-12-30T10:50:53"/>
    <x v="3"/>
    <s v="Y"/>
    <n v="1"/>
    <s v="Y"/>
    <n v="1"/>
    <n v="0"/>
    <n v="41"/>
    <d v="1899-12-30T00:06:54"/>
    <n v="414"/>
    <n v="4"/>
    <s v="Good"/>
    <s v="Satisfied"/>
  </r>
  <r>
    <x v="1900"/>
    <x v="7"/>
    <s v="2021-02-03"/>
    <d v="1899-12-30T11:12:29"/>
    <x v="0"/>
    <s v="Y"/>
    <n v="1"/>
    <s v="Y"/>
    <n v="1"/>
    <n v="0"/>
    <n v="20"/>
    <d v="1899-12-30T00:06:58"/>
    <n v="418"/>
    <n v="4"/>
    <s v="Good"/>
    <s v="Satisfied"/>
  </r>
  <r>
    <x v="1901"/>
    <x v="6"/>
    <s v="2021-02-03"/>
    <d v="1899-12-30T11:12:29"/>
    <x v="2"/>
    <s v="Y"/>
    <n v="1"/>
    <s v="Y"/>
    <n v="1"/>
    <n v="0"/>
    <n v="14"/>
    <d v="1899-12-30T00:04:23"/>
    <n v="263"/>
    <n v="4"/>
    <s v="Good"/>
    <s v="Satisfied"/>
  </r>
  <r>
    <x v="1902"/>
    <x v="1"/>
    <s v="2021-02-03"/>
    <d v="1899-12-30T11:13:55"/>
    <x v="3"/>
    <s v="Y"/>
    <n v="0"/>
    <s v="N"/>
    <n v="0"/>
    <n v="1"/>
    <n v="107"/>
    <d v="1899-12-30T00:01:17"/>
    <n v="77"/>
    <n v="4"/>
    <s v="Good"/>
    <s v="Satisfied"/>
  </r>
  <r>
    <x v="1903"/>
    <x v="7"/>
    <s v="2021-02-03"/>
    <d v="1899-12-30T11:13:55"/>
    <x v="4"/>
    <s v="N"/>
    <n v="0"/>
    <s v="N"/>
    <n v="0"/>
    <n v="1"/>
    <m/>
    <m/>
    <n v="0"/>
    <m/>
    <e v="#N/A"/>
    <s v="Unsatisfied"/>
  </r>
  <r>
    <x v="1904"/>
    <x v="6"/>
    <s v="2021-02-03"/>
    <d v="1899-12-30T11:34:05"/>
    <x v="1"/>
    <s v="N"/>
    <n v="1"/>
    <s v="N"/>
    <n v="0"/>
    <n v="1"/>
    <m/>
    <m/>
    <n v="0"/>
    <m/>
    <e v="#N/A"/>
    <s v="Unsatisfied"/>
  </r>
  <r>
    <x v="1905"/>
    <x v="7"/>
    <s v="2021-02-03"/>
    <d v="1899-12-30T11:34:05"/>
    <x v="4"/>
    <s v="Y"/>
    <n v="1"/>
    <s v="N"/>
    <n v="0"/>
    <n v="1"/>
    <n v="27"/>
    <d v="1899-12-30T00:00:49"/>
    <n v="49"/>
    <n v="1"/>
    <s v="Very poor"/>
    <s v="Unsatisfied"/>
  </r>
  <r>
    <x v="1906"/>
    <x v="2"/>
    <s v="2021-02-03"/>
    <d v="1899-12-30T11:48:29"/>
    <x v="4"/>
    <s v="Y"/>
    <n v="1"/>
    <s v="Y"/>
    <n v="1"/>
    <n v="0"/>
    <n v="119"/>
    <d v="1899-12-30T00:04:42"/>
    <n v="282"/>
    <n v="4"/>
    <s v="Good"/>
    <s v="Satisfied"/>
  </r>
  <r>
    <x v="1907"/>
    <x v="4"/>
    <s v="2021-02-03"/>
    <d v="1899-12-30T11:48:29"/>
    <x v="0"/>
    <s v="Y"/>
    <n v="1"/>
    <s v="Y"/>
    <n v="1"/>
    <n v="0"/>
    <n v="55"/>
    <d v="1899-12-30T00:02:25"/>
    <n v="145"/>
    <n v="1"/>
    <s v="Very poor"/>
    <s v="Unsatisfied"/>
  </r>
  <r>
    <x v="1908"/>
    <x v="3"/>
    <s v="2021-02-03"/>
    <d v="1899-12-30T12:01:26"/>
    <x v="2"/>
    <s v="Y"/>
    <n v="1"/>
    <s v="Y"/>
    <n v="1"/>
    <n v="0"/>
    <n v="62"/>
    <d v="1899-12-30T00:04:50"/>
    <n v="290"/>
    <n v="3"/>
    <s v="Average"/>
    <s v="Unsatisfied"/>
  </r>
  <r>
    <x v="1909"/>
    <x v="4"/>
    <s v="2021-02-03"/>
    <d v="1899-12-30T12:01:26"/>
    <x v="1"/>
    <s v="Y"/>
    <n v="1"/>
    <s v="Y"/>
    <n v="1"/>
    <n v="0"/>
    <n v="105"/>
    <d v="1899-12-30T00:03:19"/>
    <n v="199"/>
    <n v="3"/>
    <s v="Average"/>
    <s v="Unsatisfied"/>
  </r>
  <r>
    <x v="1910"/>
    <x v="6"/>
    <s v="2021-02-03"/>
    <d v="1899-12-30T12:40:19"/>
    <x v="0"/>
    <s v="Y"/>
    <n v="0"/>
    <s v="Y"/>
    <n v="1"/>
    <n v="0"/>
    <n v="16"/>
    <d v="1899-12-30T00:05:32"/>
    <n v="332"/>
    <n v="5"/>
    <s v="Excellent"/>
    <s v="Satisfied"/>
  </r>
  <r>
    <x v="1911"/>
    <x v="0"/>
    <s v="2021-02-03"/>
    <d v="1899-12-30T12:40:19"/>
    <x v="1"/>
    <s v="N"/>
    <n v="1"/>
    <s v="N"/>
    <n v="0"/>
    <n v="1"/>
    <m/>
    <m/>
    <n v="0"/>
    <m/>
    <e v="#N/A"/>
    <s v="Unsatisfied"/>
  </r>
  <r>
    <x v="1912"/>
    <x v="4"/>
    <s v="2021-02-03"/>
    <d v="1899-12-30T12:44:38"/>
    <x v="1"/>
    <s v="Y"/>
    <n v="0"/>
    <s v="Y"/>
    <n v="1"/>
    <n v="0"/>
    <n v="23"/>
    <d v="1899-12-30T00:03:40"/>
    <n v="220"/>
    <n v="1"/>
    <s v="Very poor"/>
    <s v="Unsatisfied"/>
  </r>
  <r>
    <x v="1913"/>
    <x v="5"/>
    <s v="2021-02-03"/>
    <d v="1899-12-30T12:44:38"/>
    <x v="3"/>
    <s v="N"/>
    <n v="1"/>
    <s v="N"/>
    <n v="0"/>
    <n v="1"/>
    <m/>
    <m/>
    <n v="0"/>
    <m/>
    <e v="#N/A"/>
    <s v="Unsatisfied"/>
  </r>
  <r>
    <x v="1914"/>
    <x v="0"/>
    <s v="2021-02-03"/>
    <d v="1899-12-30T12:53:17"/>
    <x v="2"/>
    <s v="Y"/>
    <n v="1"/>
    <s v="Y"/>
    <n v="1"/>
    <n v="0"/>
    <n v="89"/>
    <d v="1899-12-30T00:04:32"/>
    <n v="272"/>
    <n v="5"/>
    <s v="Excellent"/>
    <s v="Satisfied"/>
  </r>
  <r>
    <x v="1915"/>
    <x v="0"/>
    <s v="2021-02-03"/>
    <d v="1899-12-30T12:53:17"/>
    <x v="1"/>
    <s v="Y"/>
    <n v="1"/>
    <s v="Y"/>
    <n v="1"/>
    <n v="0"/>
    <n v="53"/>
    <d v="1899-12-30T00:01:37"/>
    <n v="97"/>
    <n v="5"/>
    <s v="Excellent"/>
    <s v="Satisfied"/>
  </r>
  <r>
    <x v="1916"/>
    <x v="0"/>
    <s v="2021-02-03"/>
    <d v="1899-12-30T12:57:36"/>
    <x v="0"/>
    <s v="Y"/>
    <n v="1"/>
    <s v="N"/>
    <n v="0"/>
    <n v="1"/>
    <n v="104"/>
    <d v="1899-12-30T00:01:49"/>
    <n v="109"/>
    <n v="3"/>
    <s v="Average"/>
    <s v="Unsatisfied"/>
  </r>
  <r>
    <x v="1917"/>
    <x v="4"/>
    <s v="2021-02-03"/>
    <d v="1899-12-30T12:57:36"/>
    <x v="2"/>
    <s v="Y"/>
    <n v="1"/>
    <s v="Y"/>
    <n v="1"/>
    <n v="0"/>
    <n v="78"/>
    <d v="1899-12-30T00:02:42"/>
    <n v="162"/>
    <n v="2"/>
    <s v="Poor"/>
    <s v="Unsatisfied"/>
  </r>
  <r>
    <x v="1918"/>
    <x v="2"/>
    <s v="2021-02-03"/>
    <d v="1899-12-30T13:01:55"/>
    <x v="1"/>
    <s v="Y"/>
    <n v="1"/>
    <s v="Y"/>
    <n v="1"/>
    <n v="0"/>
    <n v="92"/>
    <d v="1899-12-30T00:04:51"/>
    <n v="291"/>
    <n v="2"/>
    <s v="Poor"/>
    <s v="Unsatisfied"/>
  </r>
  <r>
    <x v="1919"/>
    <x v="6"/>
    <s v="2021-02-03"/>
    <d v="1899-12-30T13:01:55"/>
    <x v="4"/>
    <s v="Y"/>
    <n v="0"/>
    <s v="Y"/>
    <n v="1"/>
    <n v="0"/>
    <n v="107"/>
    <d v="1899-12-30T00:02:14"/>
    <n v="134"/>
    <n v="4"/>
    <s v="Good"/>
    <s v="Satisfied"/>
  </r>
  <r>
    <x v="1920"/>
    <x v="3"/>
    <s v="2021-02-03"/>
    <d v="1899-12-30T13:32:10"/>
    <x v="4"/>
    <s v="N"/>
    <n v="0"/>
    <s v="N"/>
    <n v="0"/>
    <n v="1"/>
    <m/>
    <m/>
    <n v="0"/>
    <m/>
    <e v="#N/A"/>
    <s v="Unsatisfied"/>
  </r>
  <r>
    <x v="1921"/>
    <x v="7"/>
    <s v="2021-02-03"/>
    <d v="1899-12-30T13:32:10"/>
    <x v="3"/>
    <s v="N"/>
    <n v="1"/>
    <s v="N"/>
    <n v="0"/>
    <n v="1"/>
    <m/>
    <m/>
    <n v="0"/>
    <m/>
    <e v="#N/A"/>
    <s v="Unsatisfied"/>
  </r>
  <r>
    <x v="1922"/>
    <x v="0"/>
    <s v="2021-02-03"/>
    <d v="1899-12-30T13:33:36"/>
    <x v="0"/>
    <s v="Y"/>
    <n v="0"/>
    <s v="Y"/>
    <n v="1"/>
    <n v="0"/>
    <n v="116"/>
    <d v="1899-12-30T00:02:30"/>
    <n v="150"/>
    <n v="3"/>
    <s v="Average"/>
    <s v="Unsatisfied"/>
  </r>
  <r>
    <x v="1923"/>
    <x v="4"/>
    <s v="2021-02-03"/>
    <d v="1899-12-30T13:33:36"/>
    <x v="4"/>
    <s v="N"/>
    <n v="1"/>
    <s v="N"/>
    <n v="0"/>
    <n v="1"/>
    <m/>
    <m/>
    <n v="0"/>
    <m/>
    <e v="#N/A"/>
    <s v="Unsatisfied"/>
  </r>
  <r>
    <x v="1924"/>
    <x v="7"/>
    <s v="2021-02-03"/>
    <d v="1899-12-30T13:40:48"/>
    <x v="1"/>
    <s v="Y"/>
    <n v="1"/>
    <s v="Y"/>
    <n v="1"/>
    <n v="0"/>
    <n v="101"/>
    <d v="1899-12-30T00:02:55"/>
    <n v="175"/>
    <n v="3"/>
    <s v="Average"/>
    <s v="Unsatisfied"/>
  </r>
  <r>
    <x v="1925"/>
    <x v="5"/>
    <s v="2021-02-03"/>
    <d v="1899-12-30T13:40:48"/>
    <x v="3"/>
    <s v="Y"/>
    <n v="1"/>
    <s v="Y"/>
    <n v="1"/>
    <n v="0"/>
    <n v="41"/>
    <d v="1899-12-30T00:03:33"/>
    <n v="213"/>
    <n v="2"/>
    <s v="Poor"/>
    <s v="Unsatisfied"/>
  </r>
  <r>
    <x v="1926"/>
    <x v="6"/>
    <s v="2021-02-03"/>
    <d v="1899-12-30T13:43:41"/>
    <x v="0"/>
    <s v="Y"/>
    <n v="1"/>
    <s v="N"/>
    <n v="0"/>
    <n v="1"/>
    <n v="102"/>
    <d v="1899-12-30T00:06:00"/>
    <n v="360"/>
    <n v="2"/>
    <s v="Poor"/>
    <s v="Unsatisfied"/>
  </r>
  <r>
    <x v="1927"/>
    <x v="4"/>
    <s v="2021-02-03"/>
    <d v="1899-12-30T13:43:41"/>
    <x v="3"/>
    <s v="Y"/>
    <n v="1"/>
    <s v="Y"/>
    <n v="1"/>
    <n v="0"/>
    <n v="94"/>
    <d v="1899-12-30T00:01:17"/>
    <n v="77"/>
    <n v="2"/>
    <s v="Poor"/>
    <s v="Unsatisfied"/>
  </r>
  <r>
    <x v="1928"/>
    <x v="6"/>
    <s v="2021-02-03"/>
    <d v="1899-12-30T13:49:26"/>
    <x v="2"/>
    <s v="Y"/>
    <n v="1"/>
    <s v="Y"/>
    <n v="1"/>
    <n v="0"/>
    <n v="72"/>
    <d v="1899-12-30T00:05:08"/>
    <n v="308"/>
    <n v="2"/>
    <s v="Poor"/>
    <s v="Unsatisfied"/>
  </r>
  <r>
    <x v="1929"/>
    <x v="3"/>
    <s v="2021-02-03"/>
    <d v="1899-12-30T13:49:26"/>
    <x v="0"/>
    <s v="Y"/>
    <n v="1"/>
    <s v="Y"/>
    <n v="1"/>
    <n v="0"/>
    <n v="30"/>
    <d v="1899-12-30T00:05:05"/>
    <n v="305"/>
    <n v="4"/>
    <s v="Good"/>
    <s v="Satisfied"/>
  </r>
  <r>
    <x v="1930"/>
    <x v="5"/>
    <s v="2021-02-03"/>
    <d v="1899-12-30T13:50:53"/>
    <x v="1"/>
    <s v="Y"/>
    <n v="1"/>
    <s v="Y"/>
    <n v="1"/>
    <n v="0"/>
    <n v="58"/>
    <d v="1899-12-30T00:01:03"/>
    <n v="63"/>
    <n v="4"/>
    <s v="Good"/>
    <s v="Satisfied"/>
  </r>
  <r>
    <x v="1931"/>
    <x v="6"/>
    <s v="2021-02-03"/>
    <d v="1899-12-30T13:50:53"/>
    <x v="0"/>
    <s v="Y"/>
    <n v="1"/>
    <s v="Y"/>
    <n v="1"/>
    <n v="0"/>
    <n v="57"/>
    <d v="1899-12-30T00:02:03"/>
    <n v="123"/>
    <n v="1"/>
    <s v="Very poor"/>
    <s v="Unsatisfied"/>
  </r>
  <r>
    <x v="1932"/>
    <x v="2"/>
    <s v="2021-02-03"/>
    <d v="1899-12-30T14:45:36"/>
    <x v="1"/>
    <s v="Y"/>
    <n v="1"/>
    <s v="Y"/>
    <n v="1"/>
    <n v="0"/>
    <n v="113"/>
    <d v="1899-12-30T00:06:50"/>
    <n v="410"/>
    <n v="4"/>
    <s v="Good"/>
    <s v="Satisfied"/>
  </r>
  <r>
    <x v="1933"/>
    <x v="1"/>
    <s v="2021-02-03"/>
    <d v="1899-12-30T14:45:36"/>
    <x v="2"/>
    <s v="Y"/>
    <n v="1"/>
    <s v="Y"/>
    <n v="1"/>
    <n v="0"/>
    <n v="59"/>
    <d v="1899-12-30T00:06:59"/>
    <n v="419"/>
    <n v="1"/>
    <s v="Very poor"/>
    <s v="Unsatisfied"/>
  </r>
  <r>
    <x v="1934"/>
    <x v="6"/>
    <s v="2021-02-03"/>
    <d v="1899-12-30T14:58:34"/>
    <x v="1"/>
    <s v="Y"/>
    <n v="1"/>
    <s v="N"/>
    <n v="0"/>
    <n v="1"/>
    <n v="121"/>
    <d v="1899-12-30T00:01:24"/>
    <n v="84"/>
    <n v="4"/>
    <s v="Good"/>
    <s v="Satisfied"/>
  </r>
  <r>
    <x v="1935"/>
    <x v="5"/>
    <s v="2021-02-03"/>
    <d v="1899-12-30T14:58:34"/>
    <x v="3"/>
    <s v="Y"/>
    <n v="1"/>
    <s v="Y"/>
    <n v="1"/>
    <n v="0"/>
    <n v="78"/>
    <d v="1899-12-30T00:01:06"/>
    <n v="66"/>
    <n v="3"/>
    <s v="Average"/>
    <s v="Unsatisfied"/>
  </r>
  <r>
    <x v="1936"/>
    <x v="3"/>
    <s v="2021-02-03"/>
    <d v="1899-12-30T15:24:29"/>
    <x v="0"/>
    <s v="Y"/>
    <n v="1"/>
    <s v="Y"/>
    <n v="1"/>
    <n v="0"/>
    <n v="66"/>
    <d v="1899-12-30T00:05:29"/>
    <n v="329"/>
    <n v="5"/>
    <s v="Excellent"/>
    <s v="Satisfied"/>
  </r>
  <r>
    <x v="1937"/>
    <x v="4"/>
    <s v="2021-02-03"/>
    <d v="1899-12-30T15:24:29"/>
    <x v="3"/>
    <s v="Y"/>
    <n v="1"/>
    <s v="Y"/>
    <n v="1"/>
    <n v="0"/>
    <n v="10"/>
    <d v="1899-12-30T00:05:02"/>
    <n v="302"/>
    <n v="4"/>
    <s v="Good"/>
    <s v="Satisfied"/>
  </r>
  <r>
    <x v="1938"/>
    <x v="4"/>
    <s v="2021-02-03"/>
    <d v="1899-12-30T15:34:34"/>
    <x v="0"/>
    <s v="Y"/>
    <n v="1"/>
    <s v="Y"/>
    <n v="1"/>
    <n v="0"/>
    <n v="15"/>
    <d v="1899-12-30T00:04:17"/>
    <n v="257"/>
    <n v="1"/>
    <s v="Very poor"/>
    <s v="Unsatisfied"/>
  </r>
  <r>
    <x v="1939"/>
    <x v="3"/>
    <s v="2021-02-03"/>
    <d v="1899-12-30T15:34:34"/>
    <x v="1"/>
    <s v="Y"/>
    <n v="1"/>
    <s v="Y"/>
    <n v="1"/>
    <n v="0"/>
    <n v="81"/>
    <d v="1899-12-30T00:05:52"/>
    <n v="352"/>
    <n v="4"/>
    <s v="Good"/>
    <s v="Satisfied"/>
  </r>
  <r>
    <x v="1940"/>
    <x v="1"/>
    <s v="2021-02-03"/>
    <d v="1899-12-30T16:32:10"/>
    <x v="4"/>
    <s v="Y"/>
    <n v="1"/>
    <s v="N"/>
    <n v="0"/>
    <n v="1"/>
    <n v="115"/>
    <d v="1899-12-30T00:03:16"/>
    <n v="196"/>
    <n v="3"/>
    <s v="Average"/>
    <s v="Unsatisfied"/>
  </r>
  <r>
    <x v="1941"/>
    <x v="6"/>
    <s v="2021-02-03"/>
    <d v="1899-12-30T16:32:10"/>
    <x v="0"/>
    <s v="Y"/>
    <n v="1"/>
    <s v="Y"/>
    <n v="1"/>
    <n v="0"/>
    <n v="17"/>
    <d v="1899-12-30T00:01:03"/>
    <n v="63"/>
    <n v="3"/>
    <s v="Average"/>
    <s v="Unsatisfied"/>
  </r>
  <r>
    <x v="1942"/>
    <x v="0"/>
    <s v="2021-02-03"/>
    <d v="1899-12-30T16:39:22"/>
    <x v="4"/>
    <s v="Y"/>
    <n v="1"/>
    <s v="Y"/>
    <n v="1"/>
    <n v="0"/>
    <n v="20"/>
    <d v="1899-12-30T00:03:06"/>
    <n v="186"/>
    <n v="4"/>
    <s v="Good"/>
    <s v="Satisfied"/>
  </r>
  <r>
    <x v="1943"/>
    <x v="7"/>
    <s v="2021-02-03"/>
    <d v="1899-12-30T16:39:22"/>
    <x v="3"/>
    <s v="Y"/>
    <n v="1"/>
    <s v="Y"/>
    <n v="1"/>
    <n v="0"/>
    <n v="26"/>
    <d v="1899-12-30T00:04:02"/>
    <n v="242"/>
    <n v="3"/>
    <s v="Average"/>
    <s v="Unsatisfied"/>
  </r>
  <r>
    <x v="1944"/>
    <x v="6"/>
    <s v="2021-02-03"/>
    <d v="1899-12-30T16:48:00"/>
    <x v="2"/>
    <s v="Y"/>
    <n v="1"/>
    <s v="Y"/>
    <n v="1"/>
    <n v="0"/>
    <n v="98"/>
    <d v="1899-12-30T00:03:08"/>
    <n v="188"/>
    <n v="5"/>
    <s v="Excellent"/>
    <s v="Satisfied"/>
  </r>
  <r>
    <x v="1945"/>
    <x v="5"/>
    <s v="2021-02-03"/>
    <d v="1899-12-30T16:48:00"/>
    <x v="2"/>
    <s v="Y"/>
    <n v="1"/>
    <s v="Y"/>
    <n v="1"/>
    <n v="0"/>
    <n v="53"/>
    <d v="1899-12-30T00:02:42"/>
    <n v="162"/>
    <n v="3"/>
    <s v="Average"/>
    <s v="Unsatisfied"/>
  </r>
  <r>
    <x v="1946"/>
    <x v="2"/>
    <s v="2021-02-03"/>
    <d v="1899-12-30T16:58:05"/>
    <x v="3"/>
    <s v="Y"/>
    <n v="0"/>
    <s v="Y"/>
    <n v="1"/>
    <n v="0"/>
    <n v="14"/>
    <d v="1899-12-30T00:05:36"/>
    <n v="336"/>
    <n v="4"/>
    <s v="Good"/>
    <s v="Satisfied"/>
  </r>
  <r>
    <x v="1947"/>
    <x v="0"/>
    <s v="2021-02-03"/>
    <d v="1899-12-30T16:58:05"/>
    <x v="4"/>
    <s v="N"/>
    <n v="1"/>
    <s v="N"/>
    <n v="0"/>
    <n v="1"/>
    <m/>
    <m/>
    <n v="0"/>
    <m/>
    <e v="#N/A"/>
    <s v="Unsatisfied"/>
  </r>
  <r>
    <x v="1948"/>
    <x v="3"/>
    <s v="2021-02-03"/>
    <d v="1899-12-30T17:03:50"/>
    <x v="4"/>
    <s v="Y"/>
    <n v="0"/>
    <s v="Y"/>
    <n v="1"/>
    <n v="0"/>
    <n v="47"/>
    <d v="1899-12-30T00:04:10"/>
    <n v="250"/>
    <n v="3"/>
    <s v="Average"/>
    <s v="Unsatisfied"/>
  </r>
  <r>
    <x v="1949"/>
    <x v="2"/>
    <s v="2021-02-03"/>
    <d v="1899-12-30T17:03:50"/>
    <x v="2"/>
    <s v="N"/>
    <n v="1"/>
    <s v="N"/>
    <n v="0"/>
    <n v="1"/>
    <m/>
    <m/>
    <n v="0"/>
    <m/>
    <e v="#N/A"/>
    <s v="Unsatisfied"/>
  </r>
  <r>
    <x v="1950"/>
    <x v="2"/>
    <s v="2021-02-03"/>
    <d v="1899-12-30T17:06:43"/>
    <x v="2"/>
    <s v="Y"/>
    <n v="1"/>
    <s v="Y"/>
    <n v="1"/>
    <n v="0"/>
    <n v="109"/>
    <d v="1899-12-30T00:01:23"/>
    <n v="83"/>
    <n v="5"/>
    <s v="Excellent"/>
    <s v="Satisfied"/>
  </r>
  <r>
    <x v="1951"/>
    <x v="3"/>
    <s v="2021-02-03"/>
    <d v="1899-12-30T17:06:43"/>
    <x v="1"/>
    <s v="Y"/>
    <n v="1"/>
    <s v="Y"/>
    <n v="1"/>
    <n v="0"/>
    <n v="82"/>
    <d v="1899-12-30T00:04:08"/>
    <n v="248"/>
    <n v="1"/>
    <s v="Very poor"/>
    <s v="Unsatisfied"/>
  </r>
  <r>
    <x v="1952"/>
    <x v="7"/>
    <s v="2021-02-03"/>
    <d v="1899-12-30T17:44:10"/>
    <x v="1"/>
    <s v="Y"/>
    <n v="1"/>
    <s v="Y"/>
    <n v="1"/>
    <n v="0"/>
    <n v="58"/>
    <d v="1899-12-30T00:04:58"/>
    <n v="298"/>
    <n v="3"/>
    <s v="Average"/>
    <s v="Unsatisfied"/>
  </r>
  <r>
    <x v="1953"/>
    <x v="3"/>
    <s v="2021-02-03"/>
    <d v="1899-12-30T17:44:10"/>
    <x v="3"/>
    <s v="Y"/>
    <n v="0"/>
    <s v="Y"/>
    <n v="1"/>
    <n v="0"/>
    <n v="94"/>
    <d v="1899-12-30T00:03:53"/>
    <n v="233"/>
    <n v="2"/>
    <s v="Poor"/>
    <s v="Unsatisfied"/>
  </r>
  <r>
    <x v="1954"/>
    <x v="3"/>
    <s v="2021-02-04"/>
    <d v="1899-12-30T09:11:31"/>
    <x v="3"/>
    <s v="N"/>
    <n v="1"/>
    <s v="N"/>
    <n v="0"/>
    <n v="1"/>
    <m/>
    <m/>
    <n v="0"/>
    <m/>
    <e v="#N/A"/>
    <s v="Unsatisfied"/>
  </r>
  <r>
    <x v="1955"/>
    <x v="7"/>
    <s v="2021-02-04"/>
    <d v="1899-12-30T09:11:31"/>
    <x v="4"/>
    <s v="Y"/>
    <n v="1"/>
    <s v="Y"/>
    <n v="1"/>
    <n v="0"/>
    <n v="32"/>
    <d v="1899-12-30T00:06:52"/>
    <n v="412"/>
    <n v="4"/>
    <s v="Good"/>
    <s v="Satisfied"/>
  </r>
  <r>
    <x v="1956"/>
    <x v="2"/>
    <s v="2021-02-04"/>
    <d v="1899-12-30T09:36:00"/>
    <x v="0"/>
    <s v="Y"/>
    <n v="0"/>
    <s v="Y"/>
    <n v="1"/>
    <n v="0"/>
    <n v="102"/>
    <d v="1899-12-30T00:05:22"/>
    <n v="322"/>
    <n v="4"/>
    <s v="Good"/>
    <s v="Satisfied"/>
  </r>
  <r>
    <x v="1957"/>
    <x v="0"/>
    <s v="2021-02-04"/>
    <d v="1899-12-30T09:36:00"/>
    <x v="1"/>
    <s v="N"/>
    <n v="0"/>
    <s v="N"/>
    <n v="0"/>
    <n v="1"/>
    <m/>
    <m/>
    <n v="0"/>
    <m/>
    <e v="#N/A"/>
    <s v="Unsatisfied"/>
  </r>
  <r>
    <x v="1958"/>
    <x v="6"/>
    <s v="2021-02-04"/>
    <d v="1899-12-30T09:56:10"/>
    <x v="3"/>
    <s v="N"/>
    <n v="1"/>
    <s v="N"/>
    <n v="0"/>
    <n v="1"/>
    <m/>
    <m/>
    <n v="0"/>
    <m/>
    <e v="#N/A"/>
    <s v="Unsatisfied"/>
  </r>
  <r>
    <x v="1959"/>
    <x v="7"/>
    <s v="2021-02-04"/>
    <d v="1899-12-30T09:56:10"/>
    <x v="0"/>
    <s v="Y"/>
    <n v="1"/>
    <s v="Y"/>
    <n v="1"/>
    <n v="0"/>
    <n v="36"/>
    <d v="1899-12-30T00:06:45"/>
    <n v="405"/>
    <n v="1"/>
    <s v="Very poor"/>
    <s v="Unsatisfied"/>
  </r>
  <r>
    <x v="1960"/>
    <x v="3"/>
    <s v="2021-02-04"/>
    <d v="1899-12-30T10:04:48"/>
    <x v="2"/>
    <s v="Y"/>
    <n v="1"/>
    <s v="Y"/>
    <n v="1"/>
    <n v="0"/>
    <n v="41"/>
    <d v="1899-12-30T00:05:46"/>
    <n v="346"/>
    <n v="5"/>
    <s v="Excellent"/>
    <s v="Satisfied"/>
  </r>
  <r>
    <x v="1961"/>
    <x v="3"/>
    <s v="2021-02-04"/>
    <d v="1899-12-30T10:04:48"/>
    <x v="1"/>
    <s v="Y"/>
    <n v="1"/>
    <s v="Y"/>
    <n v="1"/>
    <n v="0"/>
    <n v="117"/>
    <d v="1899-12-30T00:06:57"/>
    <n v="417"/>
    <n v="5"/>
    <s v="Excellent"/>
    <s v="Satisfied"/>
  </r>
  <r>
    <x v="1962"/>
    <x v="0"/>
    <s v="2021-02-04"/>
    <d v="1899-12-30T10:09:07"/>
    <x v="3"/>
    <s v="Y"/>
    <n v="1"/>
    <s v="Y"/>
    <n v="1"/>
    <n v="0"/>
    <n v="118"/>
    <d v="1899-12-30T00:00:44"/>
    <n v="44"/>
    <n v="5"/>
    <s v="Excellent"/>
    <s v="Satisfied"/>
  </r>
  <r>
    <x v="1963"/>
    <x v="3"/>
    <s v="2021-02-04"/>
    <d v="1899-12-30T10:09:07"/>
    <x v="3"/>
    <s v="Y"/>
    <n v="1"/>
    <s v="Y"/>
    <n v="1"/>
    <n v="0"/>
    <n v="41"/>
    <d v="1899-12-30T00:05:24"/>
    <n v="324"/>
    <n v="3"/>
    <s v="Average"/>
    <s v="Unsatisfied"/>
  </r>
  <r>
    <x v="1964"/>
    <x v="3"/>
    <s v="2021-02-04"/>
    <d v="1899-12-30T10:16:19"/>
    <x v="4"/>
    <s v="Y"/>
    <n v="1"/>
    <s v="Y"/>
    <n v="1"/>
    <n v="0"/>
    <n v="24"/>
    <d v="1899-12-30T00:06:07"/>
    <n v="367"/>
    <n v="3"/>
    <s v="Average"/>
    <s v="Unsatisfied"/>
  </r>
  <r>
    <x v="1965"/>
    <x v="6"/>
    <s v="2021-02-04"/>
    <d v="1899-12-30T10:16:19"/>
    <x v="0"/>
    <s v="Y"/>
    <n v="0"/>
    <s v="Y"/>
    <n v="1"/>
    <n v="0"/>
    <n v="105"/>
    <d v="1899-12-30T00:02:03"/>
    <n v="123"/>
    <n v="4"/>
    <s v="Good"/>
    <s v="Satisfied"/>
  </r>
  <r>
    <x v="1966"/>
    <x v="0"/>
    <s v="2021-02-04"/>
    <d v="1899-12-30T10:33:36"/>
    <x v="4"/>
    <s v="N"/>
    <n v="1"/>
    <s v="N"/>
    <n v="0"/>
    <n v="1"/>
    <m/>
    <m/>
    <n v="0"/>
    <m/>
    <e v="#N/A"/>
    <s v="Unsatisfied"/>
  </r>
  <r>
    <x v="1967"/>
    <x v="1"/>
    <s v="2021-02-04"/>
    <d v="1899-12-30T10:33:36"/>
    <x v="2"/>
    <s v="Y"/>
    <n v="1"/>
    <s v="Y"/>
    <n v="1"/>
    <n v="0"/>
    <n v="45"/>
    <d v="1899-12-30T00:05:04"/>
    <n v="304"/>
    <n v="1"/>
    <s v="Very poor"/>
    <s v="Unsatisfied"/>
  </r>
  <r>
    <x v="1968"/>
    <x v="1"/>
    <s v="2021-02-04"/>
    <d v="1899-12-30T10:58:05"/>
    <x v="2"/>
    <s v="Y"/>
    <n v="1"/>
    <s v="Y"/>
    <n v="1"/>
    <n v="0"/>
    <n v="66"/>
    <d v="1899-12-30T00:05:32"/>
    <n v="332"/>
    <n v="4"/>
    <s v="Good"/>
    <s v="Satisfied"/>
  </r>
  <r>
    <x v="1969"/>
    <x v="5"/>
    <s v="2021-02-04"/>
    <d v="1899-12-30T10:58:05"/>
    <x v="0"/>
    <s v="Y"/>
    <n v="1"/>
    <s v="Y"/>
    <n v="1"/>
    <n v="0"/>
    <n v="63"/>
    <d v="1899-12-30T00:03:27"/>
    <n v="207"/>
    <n v="3"/>
    <s v="Average"/>
    <s v="Unsatisfied"/>
  </r>
  <r>
    <x v="1970"/>
    <x v="1"/>
    <s v="2021-02-04"/>
    <d v="1899-12-30T11:02:24"/>
    <x v="3"/>
    <s v="Y"/>
    <n v="0"/>
    <s v="Y"/>
    <n v="1"/>
    <n v="0"/>
    <n v="11"/>
    <d v="1899-12-30T00:02:13"/>
    <n v="133"/>
    <n v="4"/>
    <s v="Good"/>
    <s v="Satisfied"/>
  </r>
  <r>
    <x v="1971"/>
    <x v="4"/>
    <s v="2021-02-04"/>
    <d v="1899-12-30T11:02:24"/>
    <x v="0"/>
    <s v="N"/>
    <n v="1"/>
    <s v="N"/>
    <n v="0"/>
    <n v="1"/>
    <m/>
    <m/>
    <n v="0"/>
    <m/>
    <e v="#N/A"/>
    <s v="Unsatisfied"/>
  </r>
  <r>
    <x v="1972"/>
    <x v="1"/>
    <s v="2021-02-04"/>
    <d v="1899-12-30T11:39:50"/>
    <x v="0"/>
    <s v="Y"/>
    <n v="1"/>
    <s v="Y"/>
    <n v="1"/>
    <n v="0"/>
    <n v="31"/>
    <d v="1899-12-30T00:00:42"/>
    <n v="42"/>
    <n v="3"/>
    <s v="Average"/>
    <s v="Unsatisfied"/>
  </r>
  <r>
    <x v="1973"/>
    <x v="4"/>
    <s v="2021-02-04"/>
    <d v="1899-12-30T11:39:50"/>
    <x v="3"/>
    <s v="Y"/>
    <n v="0"/>
    <s v="Y"/>
    <n v="1"/>
    <n v="0"/>
    <n v="60"/>
    <d v="1899-12-30T00:03:58"/>
    <n v="238"/>
    <n v="5"/>
    <s v="Excellent"/>
    <s v="Satisfied"/>
  </r>
  <r>
    <x v="1974"/>
    <x v="5"/>
    <s v="2021-02-04"/>
    <d v="1899-12-30T11:45:36"/>
    <x v="2"/>
    <s v="N"/>
    <n v="0"/>
    <s v="N"/>
    <n v="0"/>
    <n v="1"/>
    <m/>
    <m/>
    <n v="0"/>
    <m/>
    <e v="#N/A"/>
    <s v="Unsatisfied"/>
  </r>
  <r>
    <x v="1975"/>
    <x v="2"/>
    <s v="2021-02-04"/>
    <d v="1899-12-30T11:45:36"/>
    <x v="1"/>
    <s v="N"/>
    <n v="1"/>
    <s v="N"/>
    <n v="0"/>
    <n v="1"/>
    <m/>
    <m/>
    <n v="0"/>
    <m/>
    <e v="#N/A"/>
    <s v="Unsatisfied"/>
  </r>
  <r>
    <x v="1976"/>
    <x v="2"/>
    <s v="2021-02-04"/>
    <d v="1899-12-30T12:00:00"/>
    <x v="0"/>
    <s v="Y"/>
    <n v="1"/>
    <s v="Y"/>
    <n v="1"/>
    <n v="0"/>
    <n v="105"/>
    <d v="1899-12-30T00:06:51"/>
    <n v="411"/>
    <n v="5"/>
    <s v="Excellent"/>
    <s v="Satisfied"/>
  </r>
  <r>
    <x v="1977"/>
    <x v="3"/>
    <s v="2021-02-04"/>
    <d v="1899-12-30T12:00:00"/>
    <x v="4"/>
    <s v="Y"/>
    <n v="1"/>
    <s v="Y"/>
    <n v="1"/>
    <n v="0"/>
    <n v="109"/>
    <d v="1899-12-30T00:01:32"/>
    <n v="92"/>
    <n v="5"/>
    <s v="Excellent"/>
    <s v="Satisfied"/>
  </r>
  <r>
    <x v="1978"/>
    <x v="6"/>
    <s v="2021-02-04"/>
    <d v="1899-12-30T12:04:19"/>
    <x v="2"/>
    <s v="Y"/>
    <n v="1"/>
    <s v="Y"/>
    <n v="1"/>
    <n v="0"/>
    <n v="120"/>
    <d v="1899-12-30T00:03:05"/>
    <n v="185"/>
    <n v="3"/>
    <s v="Average"/>
    <s v="Unsatisfied"/>
  </r>
  <r>
    <x v="1979"/>
    <x v="6"/>
    <s v="2021-02-04"/>
    <d v="1899-12-30T12:04:19"/>
    <x v="2"/>
    <s v="Y"/>
    <n v="1"/>
    <s v="Y"/>
    <n v="1"/>
    <n v="0"/>
    <n v="61"/>
    <d v="1899-12-30T00:04:43"/>
    <n v="283"/>
    <n v="3"/>
    <s v="Average"/>
    <s v="Unsatisfied"/>
  </r>
  <r>
    <x v="1980"/>
    <x v="2"/>
    <s v="2021-02-04"/>
    <d v="1899-12-30T12:14:24"/>
    <x v="4"/>
    <s v="Y"/>
    <n v="1"/>
    <s v="Y"/>
    <n v="1"/>
    <n v="0"/>
    <n v="44"/>
    <d v="1899-12-30T00:00:36"/>
    <n v="36"/>
    <n v="3"/>
    <s v="Average"/>
    <s v="Unsatisfied"/>
  </r>
  <r>
    <x v="1981"/>
    <x v="1"/>
    <s v="2021-02-04"/>
    <d v="1899-12-30T12:14:24"/>
    <x v="3"/>
    <s v="Y"/>
    <n v="0"/>
    <s v="Y"/>
    <n v="1"/>
    <n v="0"/>
    <n v="17"/>
    <d v="1899-12-30T00:05:45"/>
    <n v="345"/>
    <n v="4"/>
    <s v="Good"/>
    <s v="Satisfied"/>
  </r>
  <r>
    <x v="1982"/>
    <x v="0"/>
    <s v="2021-02-04"/>
    <d v="1899-12-30T12:20:10"/>
    <x v="4"/>
    <s v="N"/>
    <n v="1"/>
    <s v="N"/>
    <n v="0"/>
    <n v="1"/>
    <m/>
    <m/>
    <n v="0"/>
    <m/>
    <e v="#N/A"/>
    <s v="Unsatisfied"/>
  </r>
  <r>
    <x v="1983"/>
    <x v="2"/>
    <s v="2021-02-04"/>
    <d v="1899-12-30T12:20:10"/>
    <x v="4"/>
    <s v="Y"/>
    <n v="1"/>
    <s v="Y"/>
    <n v="1"/>
    <n v="0"/>
    <n v="15"/>
    <d v="1899-12-30T00:02:48"/>
    <n v="168"/>
    <n v="4"/>
    <s v="Good"/>
    <s v="Satisfied"/>
  </r>
  <r>
    <x v="1984"/>
    <x v="6"/>
    <s v="2021-02-04"/>
    <d v="1899-12-30T12:20:10"/>
    <x v="1"/>
    <s v="Y"/>
    <n v="1"/>
    <s v="Y"/>
    <n v="1"/>
    <n v="0"/>
    <n v="112"/>
    <d v="1899-12-30T00:03:18"/>
    <n v="198"/>
    <n v="4"/>
    <s v="Good"/>
    <s v="Satisfied"/>
  </r>
  <r>
    <x v="1985"/>
    <x v="1"/>
    <s v="2021-02-04"/>
    <d v="1899-12-30T12:20:10"/>
    <x v="1"/>
    <s v="Y"/>
    <n v="0"/>
    <s v="Y"/>
    <n v="1"/>
    <n v="0"/>
    <n v="119"/>
    <d v="1899-12-30T00:04:20"/>
    <n v="260"/>
    <n v="3"/>
    <s v="Average"/>
    <s v="Unsatisfied"/>
  </r>
  <r>
    <x v="1986"/>
    <x v="5"/>
    <s v="2021-02-04"/>
    <d v="1899-12-30T12:36:00"/>
    <x v="1"/>
    <s v="N"/>
    <n v="1"/>
    <s v="N"/>
    <n v="0"/>
    <n v="1"/>
    <m/>
    <m/>
    <n v="0"/>
    <m/>
    <e v="#N/A"/>
    <s v="Unsatisfied"/>
  </r>
  <r>
    <x v="1987"/>
    <x v="5"/>
    <s v="2021-02-04"/>
    <d v="1899-12-30T12:36:00"/>
    <x v="3"/>
    <s v="Y"/>
    <n v="1"/>
    <s v="N"/>
    <n v="0"/>
    <n v="1"/>
    <n v="60"/>
    <d v="1899-12-30T00:02:59"/>
    <n v="179"/>
    <n v="5"/>
    <s v="Excellent"/>
    <s v="Satisfied"/>
  </r>
  <r>
    <x v="1988"/>
    <x v="4"/>
    <s v="2021-02-04"/>
    <d v="1899-12-30T12:38:53"/>
    <x v="0"/>
    <s v="Y"/>
    <n v="1"/>
    <s v="Y"/>
    <n v="1"/>
    <n v="0"/>
    <n v="24"/>
    <d v="1899-12-30T00:06:49"/>
    <n v="409"/>
    <n v="4"/>
    <s v="Good"/>
    <s v="Satisfied"/>
  </r>
  <r>
    <x v="1989"/>
    <x v="4"/>
    <s v="2021-02-04"/>
    <d v="1899-12-30T12:38:53"/>
    <x v="2"/>
    <s v="Y"/>
    <n v="1"/>
    <s v="Y"/>
    <n v="1"/>
    <n v="0"/>
    <n v="83"/>
    <d v="1899-12-30T00:05:17"/>
    <n v="317"/>
    <n v="4"/>
    <s v="Good"/>
    <s v="Satisfied"/>
  </r>
  <r>
    <x v="1990"/>
    <x v="0"/>
    <s v="2021-02-04"/>
    <d v="1899-12-30T13:06:14"/>
    <x v="4"/>
    <s v="Y"/>
    <n v="1"/>
    <s v="Y"/>
    <n v="1"/>
    <n v="0"/>
    <n v="19"/>
    <d v="1899-12-30T00:03:16"/>
    <n v="196"/>
    <n v="3"/>
    <s v="Average"/>
    <s v="Unsatisfied"/>
  </r>
  <r>
    <x v="1991"/>
    <x v="6"/>
    <s v="2021-02-04"/>
    <d v="1899-12-30T13:06:14"/>
    <x v="0"/>
    <s v="Y"/>
    <n v="1"/>
    <s v="Y"/>
    <n v="1"/>
    <n v="0"/>
    <n v="125"/>
    <d v="1899-12-30T00:03:24"/>
    <n v="204"/>
    <n v="4"/>
    <s v="Good"/>
    <s v="Satisfied"/>
  </r>
  <r>
    <x v="1992"/>
    <x v="5"/>
    <s v="2021-02-04"/>
    <d v="1899-12-30T13:06:14"/>
    <x v="2"/>
    <s v="Y"/>
    <n v="0"/>
    <s v="N"/>
    <n v="0"/>
    <n v="1"/>
    <n v="72"/>
    <d v="1899-12-30T00:05:16"/>
    <n v="316"/>
    <n v="2"/>
    <s v="Poor"/>
    <s v="Unsatisfied"/>
  </r>
  <r>
    <x v="1993"/>
    <x v="0"/>
    <s v="2021-02-04"/>
    <d v="1899-12-30T13:06:14"/>
    <x v="3"/>
    <s v="N"/>
    <n v="1"/>
    <s v="N"/>
    <n v="0"/>
    <n v="1"/>
    <m/>
    <m/>
    <n v="0"/>
    <m/>
    <e v="#N/A"/>
    <s v="Unsatisfied"/>
  </r>
  <r>
    <x v="1994"/>
    <x v="2"/>
    <s v="2021-02-04"/>
    <d v="1899-12-30T13:23:31"/>
    <x v="4"/>
    <s v="Y"/>
    <n v="0"/>
    <s v="Y"/>
    <n v="1"/>
    <n v="0"/>
    <n v="39"/>
    <d v="1899-12-30T00:04:13"/>
    <n v="253"/>
    <n v="4"/>
    <s v="Good"/>
    <s v="Satisfied"/>
  </r>
  <r>
    <x v="1995"/>
    <x v="2"/>
    <s v="2021-02-04"/>
    <d v="1899-12-30T13:23:31"/>
    <x v="2"/>
    <s v="N"/>
    <n v="1"/>
    <s v="N"/>
    <n v="0"/>
    <n v="1"/>
    <m/>
    <m/>
    <n v="0"/>
    <m/>
    <e v="#N/A"/>
    <s v="Unsatisfied"/>
  </r>
  <r>
    <x v="1996"/>
    <x v="1"/>
    <s v="2021-02-04"/>
    <d v="1899-12-30T13:53:46"/>
    <x v="0"/>
    <s v="Y"/>
    <n v="1"/>
    <s v="Y"/>
    <n v="1"/>
    <n v="0"/>
    <n v="125"/>
    <d v="1899-12-30T00:04:28"/>
    <n v="268"/>
    <n v="4"/>
    <s v="Good"/>
    <s v="Satisfied"/>
  </r>
  <r>
    <x v="1997"/>
    <x v="5"/>
    <s v="2021-02-04"/>
    <d v="1899-12-30T13:53:46"/>
    <x v="2"/>
    <s v="Y"/>
    <n v="1"/>
    <s v="Y"/>
    <n v="1"/>
    <n v="0"/>
    <n v="124"/>
    <d v="1899-12-30T00:01:25"/>
    <n v="85"/>
    <n v="5"/>
    <s v="Excellent"/>
    <s v="Satisfied"/>
  </r>
  <r>
    <x v="1998"/>
    <x v="0"/>
    <s v="2021-02-04"/>
    <d v="1899-12-30T14:03:50"/>
    <x v="2"/>
    <s v="Y"/>
    <n v="0"/>
    <s v="Y"/>
    <n v="1"/>
    <n v="0"/>
    <n v="105"/>
    <d v="1899-12-30T00:03:58"/>
    <n v="238"/>
    <n v="4"/>
    <s v="Good"/>
    <s v="Satisfied"/>
  </r>
  <r>
    <x v="1999"/>
    <x v="0"/>
    <s v="2021-02-04"/>
    <d v="1899-12-30T14:03:50"/>
    <x v="1"/>
    <s v="N"/>
    <n v="1"/>
    <s v="N"/>
    <n v="0"/>
    <n v="1"/>
    <m/>
    <m/>
    <n v="0"/>
    <m/>
    <e v="#N/A"/>
    <s v="Unsatisfied"/>
  </r>
  <r>
    <x v="2000"/>
    <x v="6"/>
    <s v="2021-02-04"/>
    <d v="1899-12-30T14:47:02"/>
    <x v="2"/>
    <s v="Y"/>
    <n v="1"/>
    <s v="Y"/>
    <n v="1"/>
    <n v="0"/>
    <n v="28"/>
    <d v="1899-12-30T00:01:49"/>
    <n v="109"/>
    <n v="5"/>
    <s v="Excellent"/>
    <s v="Satisfied"/>
  </r>
  <r>
    <x v="2001"/>
    <x v="2"/>
    <s v="2021-02-04"/>
    <d v="1899-12-30T14:47:02"/>
    <x v="4"/>
    <s v="Y"/>
    <n v="0"/>
    <s v="Y"/>
    <n v="1"/>
    <n v="0"/>
    <n v="82"/>
    <d v="1899-12-30T00:00:44"/>
    <n v="44"/>
    <n v="1"/>
    <s v="Very poor"/>
    <s v="Unsatisfied"/>
  </r>
  <r>
    <x v="2002"/>
    <x v="4"/>
    <s v="2021-02-04"/>
    <d v="1899-12-30T14:58:34"/>
    <x v="3"/>
    <s v="N"/>
    <n v="1"/>
    <s v="N"/>
    <n v="0"/>
    <n v="1"/>
    <m/>
    <m/>
    <n v="0"/>
    <m/>
    <e v="#N/A"/>
    <s v="Unsatisfied"/>
  </r>
  <r>
    <x v="2003"/>
    <x v="7"/>
    <s v="2021-02-04"/>
    <d v="1899-12-30T14:58:34"/>
    <x v="4"/>
    <s v="Y"/>
    <n v="1"/>
    <s v="Y"/>
    <n v="1"/>
    <n v="0"/>
    <n v="30"/>
    <d v="1899-12-30T00:02:13"/>
    <n v="133"/>
    <n v="4"/>
    <s v="Good"/>
    <s v="Satisfied"/>
  </r>
  <r>
    <x v="2004"/>
    <x v="1"/>
    <s v="2021-02-04"/>
    <d v="1899-12-30T15:02:53"/>
    <x v="3"/>
    <s v="Y"/>
    <n v="1"/>
    <s v="Y"/>
    <n v="1"/>
    <n v="0"/>
    <n v="47"/>
    <d v="1899-12-30T00:03:08"/>
    <n v="188"/>
    <n v="4"/>
    <s v="Good"/>
    <s v="Satisfied"/>
  </r>
  <r>
    <x v="2005"/>
    <x v="4"/>
    <s v="2021-02-04"/>
    <d v="1899-12-30T15:02:53"/>
    <x v="3"/>
    <s v="Y"/>
    <n v="1"/>
    <s v="Y"/>
    <n v="1"/>
    <n v="0"/>
    <n v="124"/>
    <d v="1899-12-30T00:06:01"/>
    <n v="361"/>
    <n v="1"/>
    <s v="Very poor"/>
    <s v="Unsatisfied"/>
  </r>
  <r>
    <x v="2006"/>
    <x v="6"/>
    <s v="2021-02-04"/>
    <d v="1899-12-30T15:34:34"/>
    <x v="1"/>
    <s v="Y"/>
    <n v="0"/>
    <s v="Y"/>
    <n v="1"/>
    <n v="0"/>
    <n v="113"/>
    <d v="1899-12-30T00:04:40"/>
    <n v="280"/>
    <n v="4"/>
    <s v="Good"/>
    <s v="Satisfied"/>
  </r>
  <r>
    <x v="2007"/>
    <x v="4"/>
    <s v="2021-02-04"/>
    <d v="1899-12-30T15:34:34"/>
    <x v="4"/>
    <s v="N"/>
    <n v="0"/>
    <s v="N"/>
    <n v="0"/>
    <n v="1"/>
    <m/>
    <m/>
    <n v="0"/>
    <m/>
    <e v="#N/A"/>
    <s v="Unsatisfied"/>
  </r>
  <r>
    <x v="2008"/>
    <x v="0"/>
    <s v="2021-02-04"/>
    <d v="1899-12-30T15:46:05"/>
    <x v="2"/>
    <s v="N"/>
    <n v="1"/>
    <s v="N"/>
    <n v="0"/>
    <n v="1"/>
    <m/>
    <m/>
    <n v="0"/>
    <m/>
    <e v="#N/A"/>
    <s v="Unsatisfied"/>
  </r>
  <r>
    <x v="2009"/>
    <x v="2"/>
    <s v="2021-02-04"/>
    <d v="1899-12-30T15:46:05"/>
    <x v="3"/>
    <s v="Y"/>
    <n v="1"/>
    <s v="Y"/>
    <n v="1"/>
    <n v="0"/>
    <n v="112"/>
    <d v="1899-12-30T00:04:43"/>
    <n v="283"/>
    <n v="5"/>
    <s v="Excellent"/>
    <s v="Satisfied"/>
  </r>
  <r>
    <x v="2010"/>
    <x v="4"/>
    <s v="2021-02-04"/>
    <d v="1899-12-30T15:47:31"/>
    <x v="3"/>
    <s v="Y"/>
    <n v="0"/>
    <s v="Y"/>
    <n v="1"/>
    <n v="0"/>
    <n v="17"/>
    <d v="1899-12-30T00:04:50"/>
    <n v="290"/>
    <n v="3"/>
    <s v="Average"/>
    <s v="Unsatisfied"/>
  </r>
  <r>
    <x v="2011"/>
    <x v="5"/>
    <s v="2021-02-04"/>
    <d v="1899-12-30T15:47:31"/>
    <x v="1"/>
    <s v="N"/>
    <n v="1"/>
    <s v="N"/>
    <n v="0"/>
    <n v="1"/>
    <m/>
    <m/>
    <n v="0"/>
    <m/>
    <e v="#N/A"/>
    <s v="Unsatisfied"/>
  </r>
  <r>
    <x v="2012"/>
    <x v="0"/>
    <s v="2021-02-04"/>
    <d v="1899-12-30T16:16:19"/>
    <x v="3"/>
    <s v="Y"/>
    <n v="1"/>
    <s v="Y"/>
    <n v="1"/>
    <n v="0"/>
    <n v="82"/>
    <d v="1899-12-30T00:06:05"/>
    <n v="365"/>
    <n v="2"/>
    <s v="Poor"/>
    <s v="Unsatisfied"/>
  </r>
  <r>
    <x v="2013"/>
    <x v="0"/>
    <s v="2021-02-04"/>
    <d v="1899-12-30T16:16:19"/>
    <x v="3"/>
    <s v="Y"/>
    <n v="1"/>
    <s v="Y"/>
    <n v="1"/>
    <n v="0"/>
    <n v="50"/>
    <d v="1899-12-30T00:05:19"/>
    <n v="319"/>
    <n v="2"/>
    <s v="Poor"/>
    <s v="Unsatisfied"/>
  </r>
  <r>
    <x v="2014"/>
    <x v="0"/>
    <s v="2021-02-04"/>
    <d v="1899-12-30T16:29:17"/>
    <x v="1"/>
    <s v="Y"/>
    <n v="1"/>
    <s v="N"/>
    <n v="0"/>
    <n v="1"/>
    <n v="84"/>
    <d v="1899-12-30T00:01:02"/>
    <n v="62"/>
    <n v="3"/>
    <s v="Average"/>
    <s v="Unsatisfied"/>
  </r>
  <r>
    <x v="2015"/>
    <x v="6"/>
    <s v="2021-02-04"/>
    <d v="1899-12-30T16:29:17"/>
    <x v="2"/>
    <s v="Y"/>
    <n v="1"/>
    <s v="Y"/>
    <n v="1"/>
    <n v="0"/>
    <n v="12"/>
    <d v="1899-12-30T00:05:28"/>
    <n v="328"/>
    <n v="3"/>
    <s v="Average"/>
    <s v="Unsatisfied"/>
  </r>
  <r>
    <x v="2016"/>
    <x v="2"/>
    <s v="2021-02-04"/>
    <d v="1899-12-30T17:00:58"/>
    <x v="0"/>
    <s v="Y"/>
    <n v="1"/>
    <s v="Y"/>
    <n v="1"/>
    <n v="0"/>
    <n v="80"/>
    <d v="1899-12-30T00:01:40"/>
    <n v="100"/>
    <n v="2"/>
    <s v="Poor"/>
    <s v="Unsatisfied"/>
  </r>
  <r>
    <x v="2017"/>
    <x v="1"/>
    <s v="2021-02-04"/>
    <d v="1899-12-30T17:00:58"/>
    <x v="1"/>
    <s v="Y"/>
    <n v="1"/>
    <s v="Y"/>
    <n v="1"/>
    <n v="0"/>
    <n v="51"/>
    <d v="1899-12-30T00:02:17"/>
    <n v="137"/>
    <n v="3"/>
    <s v="Average"/>
    <s v="Unsatisfied"/>
  </r>
  <r>
    <x v="2018"/>
    <x v="0"/>
    <s v="2021-02-04"/>
    <d v="1899-12-30T17:09:36"/>
    <x v="2"/>
    <s v="Y"/>
    <n v="1"/>
    <s v="Y"/>
    <n v="1"/>
    <n v="0"/>
    <n v="90"/>
    <d v="1899-12-30T00:03:08"/>
    <n v="188"/>
    <n v="5"/>
    <s v="Excellent"/>
    <s v="Satisfied"/>
  </r>
  <r>
    <x v="2019"/>
    <x v="3"/>
    <s v="2021-02-04"/>
    <d v="1899-12-30T17:09:36"/>
    <x v="0"/>
    <s v="Y"/>
    <n v="1"/>
    <s v="Y"/>
    <n v="1"/>
    <n v="0"/>
    <n v="40"/>
    <d v="1899-12-30T00:04:13"/>
    <n v="253"/>
    <n v="4"/>
    <s v="Good"/>
    <s v="Satisfied"/>
  </r>
  <r>
    <x v="2020"/>
    <x v="1"/>
    <s v="2021-02-04"/>
    <d v="1899-12-30T17:44:10"/>
    <x v="1"/>
    <s v="Y"/>
    <n v="1"/>
    <s v="N"/>
    <n v="0"/>
    <n v="1"/>
    <n v="59"/>
    <d v="1899-12-30T00:01:03"/>
    <n v="63"/>
    <n v="3"/>
    <s v="Average"/>
    <s v="Unsatisfied"/>
  </r>
  <r>
    <x v="2021"/>
    <x v="5"/>
    <s v="2021-02-04"/>
    <d v="1899-12-30T17:44:10"/>
    <x v="3"/>
    <s v="Y"/>
    <n v="1"/>
    <s v="Y"/>
    <n v="1"/>
    <n v="0"/>
    <n v="53"/>
    <d v="1899-12-30T00:06:21"/>
    <n v="381"/>
    <n v="4"/>
    <s v="Good"/>
    <s v="Satisfied"/>
  </r>
  <r>
    <x v="2022"/>
    <x v="6"/>
    <s v="2021-02-04"/>
    <d v="1899-12-30T17:47:02"/>
    <x v="0"/>
    <s v="Y"/>
    <n v="1"/>
    <s v="Y"/>
    <n v="1"/>
    <n v="0"/>
    <n v="14"/>
    <d v="1899-12-30T00:02:41"/>
    <n v="161"/>
    <n v="5"/>
    <s v="Excellent"/>
    <s v="Satisfied"/>
  </r>
  <r>
    <x v="2023"/>
    <x v="4"/>
    <s v="2021-02-04"/>
    <d v="1899-12-30T17:47:02"/>
    <x v="4"/>
    <s v="Y"/>
    <n v="1"/>
    <s v="Y"/>
    <n v="1"/>
    <n v="0"/>
    <n v="89"/>
    <d v="1899-12-30T00:06:24"/>
    <n v="384"/>
    <n v="4"/>
    <s v="Good"/>
    <s v="Satisfied"/>
  </r>
  <r>
    <x v="2024"/>
    <x v="1"/>
    <s v="2021-02-04"/>
    <d v="1899-12-30T17:57:07"/>
    <x v="1"/>
    <s v="Y"/>
    <n v="0"/>
    <s v="Y"/>
    <n v="1"/>
    <n v="0"/>
    <n v="22"/>
    <d v="1899-12-30T00:02:56"/>
    <n v="176"/>
    <n v="1"/>
    <s v="Very poor"/>
    <s v="Unsatisfied"/>
  </r>
  <r>
    <x v="2025"/>
    <x v="6"/>
    <s v="2021-02-04"/>
    <d v="1899-12-30T17:57:07"/>
    <x v="1"/>
    <s v="N"/>
    <n v="1"/>
    <s v="N"/>
    <n v="0"/>
    <n v="1"/>
    <m/>
    <m/>
    <n v="0"/>
    <m/>
    <e v="#N/A"/>
    <s v="Unsatisfied"/>
  </r>
  <r>
    <x v="2026"/>
    <x v="5"/>
    <s v="2021-02-05"/>
    <d v="1899-12-30T09:15:50"/>
    <x v="0"/>
    <s v="Y"/>
    <n v="1"/>
    <s v="Y"/>
    <n v="1"/>
    <n v="0"/>
    <n v="67"/>
    <d v="1899-12-30T00:04:02"/>
    <n v="242"/>
    <n v="3"/>
    <s v="Average"/>
    <s v="Unsatisfied"/>
  </r>
  <r>
    <x v="2027"/>
    <x v="0"/>
    <s v="2021-02-05"/>
    <d v="1899-12-30T09:15:50"/>
    <x v="4"/>
    <s v="Y"/>
    <n v="0"/>
    <s v="Y"/>
    <n v="1"/>
    <n v="0"/>
    <n v="28"/>
    <d v="1899-12-30T00:05:10"/>
    <n v="310"/>
    <n v="1"/>
    <s v="Very poor"/>
    <s v="Unsatisfied"/>
  </r>
  <r>
    <x v="2028"/>
    <x v="3"/>
    <s v="2021-02-05"/>
    <d v="1899-12-30T09:27:22"/>
    <x v="1"/>
    <s v="N"/>
    <n v="0"/>
    <s v="N"/>
    <n v="0"/>
    <n v="1"/>
    <m/>
    <m/>
    <n v="0"/>
    <m/>
    <e v="#N/A"/>
    <s v="Unsatisfied"/>
  </r>
  <r>
    <x v="2029"/>
    <x v="4"/>
    <s v="2021-02-05"/>
    <d v="1899-12-30T09:27:22"/>
    <x v="0"/>
    <s v="N"/>
    <n v="1"/>
    <s v="N"/>
    <n v="0"/>
    <n v="1"/>
    <m/>
    <m/>
    <n v="0"/>
    <m/>
    <e v="#N/A"/>
    <s v="Unsatisfied"/>
  </r>
  <r>
    <x v="2030"/>
    <x v="7"/>
    <s v="2021-02-05"/>
    <d v="1899-12-30T09:37:26"/>
    <x v="0"/>
    <s v="Y"/>
    <n v="0"/>
    <s v="Y"/>
    <n v="1"/>
    <n v="0"/>
    <n v="15"/>
    <d v="1899-12-30T00:01:56"/>
    <n v="116"/>
    <n v="5"/>
    <s v="Excellent"/>
    <s v="Satisfied"/>
  </r>
  <r>
    <x v="2031"/>
    <x v="6"/>
    <s v="2021-02-05"/>
    <d v="1899-12-30T09:37:26"/>
    <x v="4"/>
    <s v="N"/>
    <n v="1"/>
    <s v="N"/>
    <n v="0"/>
    <n v="1"/>
    <m/>
    <m/>
    <n v="0"/>
    <m/>
    <e v="#N/A"/>
    <s v="Unsatisfied"/>
  </r>
  <r>
    <x v="2032"/>
    <x v="6"/>
    <s v="2021-02-05"/>
    <d v="1899-12-30T09:37:26"/>
    <x v="2"/>
    <s v="Y"/>
    <n v="1"/>
    <s v="N"/>
    <n v="0"/>
    <n v="1"/>
    <n v="48"/>
    <d v="1899-12-30T00:01:40"/>
    <n v="100"/>
    <n v="1"/>
    <s v="Very poor"/>
    <s v="Unsatisfied"/>
  </r>
  <r>
    <x v="2033"/>
    <x v="0"/>
    <s v="2021-02-05"/>
    <d v="1899-12-30T09:37:26"/>
    <x v="2"/>
    <s v="Y"/>
    <n v="1"/>
    <s v="Y"/>
    <n v="1"/>
    <n v="0"/>
    <n v="27"/>
    <d v="1899-12-30T00:04:42"/>
    <n v="282"/>
    <n v="1"/>
    <s v="Very poor"/>
    <s v="Unsatisfied"/>
  </r>
  <r>
    <x v="2034"/>
    <x v="7"/>
    <s v="2021-02-05"/>
    <d v="1899-12-30T09:40:19"/>
    <x v="1"/>
    <s v="Y"/>
    <n v="1"/>
    <s v="Y"/>
    <n v="1"/>
    <n v="0"/>
    <n v="99"/>
    <d v="1899-12-30T00:06:13"/>
    <n v="373"/>
    <n v="3"/>
    <s v="Average"/>
    <s v="Unsatisfied"/>
  </r>
  <r>
    <x v="2035"/>
    <x v="2"/>
    <s v="2021-02-05"/>
    <d v="1899-12-30T09:40:19"/>
    <x v="2"/>
    <s v="Y"/>
    <n v="1"/>
    <s v="Y"/>
    <n v="1"/>
    <n v="0"/>
    <n v="33"/>
    <d v="1899-12-30T00:06:52"/>
    <n v="412"/>
    <n v="3"/>
    <s v="Average"/>
    <s v="Unsatisfied"/>
  </r>
  <r>
    <x v="2036"/>
    <x v="3"/>
    <s v="2021-02-05"/>
    <d v="1899-12-30T10:17:46"/>
    <x v="4"/>
    <s v="Y"/>
    <n v="0"/>
    <s v="Y"/>
    <n v="1"/>
    <n v="0"/>
    <n v="106"/>
    <d v="1899-12-30T00:04:27"/>
    <n v="267"/>
    <n v="5"/>
    <s v="Excellent"/>
    <s v="Satisfied"/>
  </r>
  <r>
    <x v="2037"/>
    <x v="4"/>
    <s v="2021-02-05"/>
    <d v="1899-12-30T10:17:46"/>
    <x v="3"/>
    <s v="N"/>
    <n v="1"/>
    <s v="N"/>
    <n v="0"/>
    <n v="1"/>
    <m/>
    <m/>
    <n v="0"/>
    <m/>
    <e v="#N/A"/>
    <s v="Unsatisfied"/>
  </r>
  <r>
    <x v="2038"/>
    <x v="7"/>
    <s v="2021-02-05"/>
    <d v="1899-12-30T10:26:24"/>
    <x v="2"/>
    <s v="Y"/>
    <n v="1"/>
    <s v="Y"/>
    <n v="1"/>
    <n v="0"/>
    <n v="121"/>
    <d v="1899-12-30T00:03:15"/>
    <n v="195"/>
    <n v="4"/>
    <s v="Good"/>
    <s v="Satisfied"/>
  </r>
  <r>
    <x v="2039"/>
    <x v="4"/>
    <s v="2021-02-05"/>
    <d v="1899-12-30T10:26:24"/>
    <x v="1"/>
    <s v="Y"/>
    <n v="1"/>
    <s v="Y"/>
    <n v="1"/>
    <n v="0"/>
    <n v="36"/>
    <d v="1899-12-30T00:04:19"/>
    <n v="259"/>
    <n v="5"/>
    <s v="Excellent"/>
    <s v="Satisfied"/>
  </r>
  <r>
    <x v="2040"/>
    <x v="0"/>
    <s v="2021-02-05"/>
    <d v="1899-12-30T10:30:43"/>
    <x v="2"/>
    <s v="Y"/>
    <n v="1"/>
    <s v="Y"/>
    <n v="1"/>
    <n v="0"/>
    <n v="54"/>
    <d v="1899-12-30T00:04:02"/>
    <n v="242"/>
    <n v="3"/>
    <s v="Average"/>
    <s v="Unsatisfied"/>
  </r>
  <r>
    <x v="2041"/>
    <x v="3"/>
    <s v="2021-02-05"/>
    <d v="1899-12-30T10:30:43"/>
    <x v="3"/>
    <s v="Y"/>
    <n v="0"/>
    <s v="Y"/>
    <n v="1"/>
    <n v="0"/>
    <n v="55"/>
    <d v="1899-12-30T00:02:18"/>
    <n v="138"/>
    <n v="3"/>
    <s v="Average"/>
    <s v="Unsatisfied"/>
  </r>
  <r>
    <x v="2042"/>
    <x v="7"/>
    <s v="2021-02-05"/>
    <d v="1899-12-30T10:49:26"/>
    <x v="4"/>
    <s v="N"/>
    <n v="1"/>
    <s v="N"/>
    <n v="0"/>
    <n v="1"/>
    <m/>
    <m/>
    <n v="0"/>
    <m/>
    <e v="#N/A"/>
    <s v="Unsatisfied"/>
  </r>
  <r>
    <x v="2043"/>
    <x v="5"/>
    <s v="2021-02-05"/>
    <d v="1899-12-30T10:49:26"/>
    <x v="4"/>
    <s v="Y"/>
    <n v="1"/>
    <s v="Y"/>
    <n v="1"/>
    <n v="0"/>
    <n v="61"/>
    <d v="1899-12-30T00:00:55"/>
    <n v="55"/>
    <n v="3"/>
    <s v="Average"/>
    <s v="Unsatisfied"/>
  </r>
  <r>
    <x v="2044"/>
    <x v="4"/>
    <s v="2021-02-05"/>
    <d v="1899-12-30T11:13:55"/>
    <x v="3"/>
    <s v="Y"/>
    <n v="0"/>
    <s v="N"/>
    <n v="0"/>
    <n v="1"/>
    <n v="25"/>
    <d v="1899-12-30T00:03:31"/>
    <n v="211"/>
    <n v="2"/>
    <s v="Poor"/>
    <s v="Unsatisfied"/>
  </r>
  <r>
    <x v="2045"/>
    <x v="6"/>
    <s v="2021-02-05"/>
    <d v="1899-12-30T11:13:55"/>
    <x v="2"/>
    <s v="N"/>
    <n v="1"/>
    <s v="N"/>
    <n v="0"/>
    <n v="1"/>
    <m/>
    <m/>
    <n v="0"/>
    <m/>
    <e v="#N/A"/>
    <s v="Unsatisfied"/>
  </r>
  <r>
    <x v="2046"/>
    <x v="6"/>
    <s v="2021-02-05"/>
    <d v="1899-12-30T11:35:31"/>
    <x v="3"/>
    <s v="Y"/>
    <n v="1"/>
    <s v="Y"/>
    <n v="1"/>
    <n v="0"/>
    <n v="84"/>
    <d v="1899-12-30T00:01:39"/>
    <n v="99"/>
    <n v="4"/>
    <s v="Good"/>
    <s v="Satisfied"/>
  </r>
  <r>
    <x v="2047"/>
    <x v="1"/>
    <s v="2021-02-05"/>
    <d v="1899-12-30T11:35:31"/>
    <x v="2"/>
    <s v="Y"/>
    <n v="1"/>
    <s v="Y"/>
    <n v="1"/>
    <n v="0"/>
    <n v="36"/>
    <d v="1899-12-30T00:05:11"/>
    <n v="311"/>
    <n v="4"/>
    <s v="Good"/>
    <s v="Satisfied"/>
  </r>
  <r>
    <x v="2048"/>
    <x v="2"/>
    <s v="2021-02-05"/>
    <d v="1899-12-30T11:39:50"/>
    <x v="4"/>
    <s v="Y"/>
    <n v="1"/>
    <s v="Y"/>
    <n v="1"/>
    <n v="0"/>
    <n v="123"/>
    <d v="1899-12-30T00:03:19"/>
    <n v="199"/>
    <n v="3"/>
    <s v="Average"/>
    <s v="Unsatisfied"/>
  </r>
  <r>
    <x v="2049"/>
    <x v="5"/>
    <s v="2021-02-05"/>
    <d v="1899-12-30T11:39:50"/>
    <x v="2"/>
    <s v="Y"/>
    <n v="0"/>
    <s v="Y"/>
    <n v="1"/>
    <n v="0"/>
    <n v="50"/>
    <d v="1899-12-30T00:06:55"/>
    <n v="415"/>
    <n v="1"/>
    <s v="Very poor"/>
    <s v="Unsatisfied"/>
  </r>
  <r>
    <x v="2050"/>
    <x v="7"/>
    <s v="2021-02-05"/>
    <d v="1899-12-30T11:42:43"/>
    <x v="3"/>
    <s v="N"/>
    <n v="1"/>
    <s v="N"/>
    <n v="0"/>
    <n v="1"/>
    <m/>
    <m/>
    <n v="0"/>
    <m/>
    <e v="#N/A"/>
    <s v="Unsatisfied"/>
  </r>
  <r>
    <x v="2051"/>
    <x v="4"/>
    <s v="2021-02-05"/>
    <d v="1899-12-30T11:42:43"/>
    <x v="0"/>
    <s v="Y"/>
    <n v="1"/>
    <s v="Y"/>
    <n v="1"/>
    <n v="0"/>
    <n v="69"/>
    <d v="1899-12-30T00:02:23"/>
    <n v="143"/>
    <n v="4"/>
    <s v="Good"/>
    <s v="Satisfied"/>
  </r>
  <r>
    <x v="2052"/>
    <x v="4"/>
    <s v="2021-02-05"/>
    <d v="1899-12-30T11:48:29"/>
    <x v="4"/>
    <s v="Y"/>
    <n v="1"/>
    <s v="Y"/>
    <n v="1"/>
    <n v="0"/>
    <n v="62"/>
    <d v="1899-12-30T00:03:32"/>
    <n v="212"/>
    <n v="3"/>
    <s v="Average"/>
    <s v="Unsatisfied"/>
  </r>
  <r>
    <x v="2053"/>
    <x v="2"/>
    <s v="2021-02-05"/>
    <d v="1899-12-30T11:48:29"/>
    <x v="4"/>
    <s v="Y"/>
    <n v="1"/>
    <s v="Y"/>
    <n v="1"/>
    <n v="0"/>
    <n v="39"/>
    <d v="1899-12-30T00:01:31"/>
    <n v="91"/>
    <n v="3"/>
    <s v="Average"/>
    <s v="Unsatisfied"/>
  </r>
  <r>
    <x v="2054"/>
    <x v="6"/>
    <s v="2021-02-05"/>
    <d v="1899-12-30T11:49:55"/>
    <x v="2"/>
    <s v="Y"/>
    <n v="1"/>
    <s v="Y"/>
    <n v="1"/>
    <n v="0"/>
    <n v="61"/>
    <d v="1899-12-30T00:05:06"/>
    <n v="306"/>
    <n v="5"/>
    <s v="Excellent"/>
    <s v="Satisfied"/>
  </r>
  <r>
    <x v="2055"/>
    <x v="6"/>
    <s v="2021-02-05"/>
    <d v="1899-12-30T11:49:55"/>
    <x v="3"/>
    <s v="Y"/>
    <n v="1"/>
    <s v="Y"/>
    <n v="1"/>
    <n v="0"/>
    <n v="45"/>
    <d v="1899-12-30T00:03:06"/>
    <n v="186"/>
    <n v="3"/>
    <s v="Average"/>
    <s v="Unsatisfied"/>
  </r>
  <r>
    <x v="2056"/>
    <x v="5"/>
    <s v="2021-02-05"/>
    <d v="1899-12-30T11:49:55"/>
    <x v="1"/>
    <s v="Y"/>
    <n v="0"/>
    <s v="Y"/>
    <n v="1"/>
    <n v="0"/>
    <n v="109"/>
    <d v="1899-12-30T00:05:12"/>
    <n v="312"/>
    <n v="4"/>
    <s v="Good"/>
    <s v="Satisfied"/>
  </r>
  <r>
    <x v="2057"/>
    <x v="3"/>
    <s v="2021-02-05"/>
    <d v="1899-12-30T11:49:55"/>
    <x v="3"/>
    <s v="N"/>
    <n v="1"/>
    <s v="N"/>
    <n v="0"/>
    <n v="1"/>
    <m/>
    <m/>
    <n v="0"/>
    <m/>
    <e v="#N/A"/>
    <s v="Unsatisfied"/>
  </r>
  <r>
    <x v="2058"/>
    <x v="6"/>
    <s v="2021-02-05"/>
    <d v="1899-12-30T11:51:22"/>
    <x v="4"/>
    <s v="Y"/>
    <n v="1"/>
    <s v="Y"/>
    <n v="1"/>
    <n v="0"/>
    <n v="41"/>
    <d v="1899-12-30T00:01:23"/>
    <n v="83"/>
    <n v="5"/>
    <s v="Excellent"/>
    <s v="Satisfied"/>
  </r>
  <r>
    <x v="2059"/>
    <x v="3"/>
    <s v="2021-02-05"/>
    <d v="1899-12-30T11:51:22"/>
    <x v="4"/>
    <s v="Y"/>
    <n v="1"/>
    <s v="Y"/>
    <n v="1"/>
    <n v="0"/>
    <n v="10"/>
    <d v="1899-12-30T00:05:14"/>
    <n v="314"/>
    <n v="3"/>
    <s v="Average"/>
    <s v="Unsatisfied"/>
  </r>
  <r>
    <x v="2060"/>
    <x v="2"/>
    <s v="2021-02-05"/>
    <d v="1899-12-30T12:11:31"/>
    <x v="0"/>
    <s v="Y"/>
    <n v="1"/>
    <s v="Y"/>
    <n v="1"/>
    <n v="0"/>
    <n v="23"/>
    <d v="1899-12-30T00:03:36"/>
    <n v="216"/>
    <n v="1"/>
    <s v="Very poor"/>
    <s v="Unsatisfied"/>
  </r>
  <r>
    <x v="2061"/>
    <x v="6"/>
    <s v="2021-02-05"/>
    <d v="1899-12-30T12:11:31"/>
    <x v="3"/>
    <s v="Y"/>
    <n v="1"/>
    <s v="Y"/>
    <n v="1"/>
    <n v="0"/>
    <n v="22"/>
    <d v="1899-12-30T00:04:41"/>
    <n v="281"/>
    <n v="4"/>
    <s v="Good"/>
    <s v="Satisfied"/>
  </r>
  <r>
    <x v="2062"/>
    <x v="0"/>
    <s v="2021-02-05"/>
    <d v="1899-12-30T13:07:41"/>
    <x v="0"/>
    <s v="Y"/>
    <n v="1"/>
    <s v="N"/>
    <n v="0"/>
    <n v="1"/>
    <n v="75"/>
    <d v="1899-12-30T00:01:52"/>
    <n v="112"/>
    <n v="5"/>
    <s v="Excellent"/>
    <s v="Satisfied"/>
  </r>
  <r>
    <x v="2063"/>
    <x v="7"/>
    <s v="2021-02-05"/>
    <d v="1899-12-30T13:07:41"/>
    <x v="2"/>
    <s v="Y"/>
    <n v="1"/>
    <s v="Y"/>
    <n v="1"/>
    <n v="0"/>
    <n v="93"/>
    <d v="1899-12-30T00:04:37"/>
    <n v="277"/>
    <n v="3"/>
    <s v="Average"/>
    <s v="Unsatisfied"/>
  </r>
  <r>
    <x v="2064"/>
    <x v="4"/>
    <s v="2021-02-05"/>
    <d v="1899-12-30T13:17:46"/>
    <x v="4"/>
    <s v="Y"/>
    <n v="1"/>
    <s v="Y"/>
    <n v="1"/>
    <n v="0"/>
    <n v="106"/>
    <d v="1899-12-30T00:03:49"/>
    <n v="229"/>
    <n v="4"/>
    <s v="Good"/>
    <s v="Satisfied"/>
  </r>
  <r>
    <x v="2065"/>
    <x v="5"/>
    <s v="2021-02-05"/>
    <d v="1899-12-30T13:17:46"/>
    <x v="4"/>
    <s v="Y"/>
    <n v="1"/>
    <s v="Y"/>
    <n v="1"/>
    <n v="0"/>
    <n v="117"/>
    <d v="1899-12-30T00:03:52"/>
    <n v="232"/>
    <n v="3"/>
    <s v="Average"/>
    <s v="Unsatisfied"/>
  </r>
  <r>
    <x v="2066"/>
    <x v="4"/>
    <s v="2021-02-05"/>
    <d v="1899-12-30T13:43:41"/>
    <x v="2"/>
    <s v="Y"/>
    <n v="1"/>
    <s v="N"/>
    <n v="0"/>
    <n v="1"/>
    <n v="74"/>
    <d v="1899-12-30T00:02:42"/>
    <n v="162"/>
    <n v="1"/>
    <s v="Very poor"/>
    <s v="Unsatisfied"/>
  </r>
  <r>
    <x v="2067"/>
    <x v="1"/>
    <s v="2021-02-05"/>
    <d v="1899-12-30T13:43:41"/>
    <x v="1"/>
    <s v="Y"/>
    <n v="1"/>
    <s v="Y"/>
    <n v="1"/>
    <n v="0"/>
    <n v="68"/>
    <d v="1899-12-30T00:01:07"/>
    <n v="67"/>
    <n v="3"/>
    <s v="Average"/>
    <s v="Unsatisfied"/>
  </r>
  <r>
    <x v="2068"/>
    <x v="3"/>
    <s v="2021-02-05"/>
    <d v="1899-12-30T14:13:55"/>
    <x v="3"/>
    <s v="Y"/>
    <n v="1"/>
    <s v="Y"/>
    <n v="1"/>
    <n v="0"/>
    <n v="107"/>
    <d v="1899-12-30T00:05:37"/>
    <n v="337"/>
    <n v="3"/>
    <s v="Average"/>
    <s v="Unsatisfied"/>
  </r>
  <r>
    <x v="2069"/>
    <x v="0"/>
    <s v="2021-02-05"/>
    <d v="1899-12-30T14:13:55"/>
    <x v="0"/>
    <s v="Y"/>
    <n v="0"/>
    <s v="Y"/>
    <n v="1"/>
    <n v="0"/>
    <n v="119"/>
    <d v="1899-12-30T00:00:58"/>
    <n v="58"/>
    <n v="1"/>
    <s v="Very poor"/>
    <s v="Unsatisfied"/>
  </r>
  <r>
    <x v="2070"/>
    <x v="7"/>
    <s v="2021-02-05"/>
    <d v="1899-12-30T14:26:53"/>
    <x v="2"/>
    <s v="N"/>
    <n v="1"/>
    <s v="N"/>
    <n v="0"/>
    <n v="1"/>
    <m/>
    <m/>
    <n v="0"/>
    <m/>
    <e v="#N/A"/>
    <s v="Unsatisfied"/>
  </r>
  <r>
    <x v="2071"/>
    <x v="2"/>
    <s v="2021-02-05"/>
    <d v="1899-12-30T14:26:53"/>
    <x v="4"/>
    <s v="Y"/>
    <n v="1"/>
    <s v="Y"/>
    <n v="1"/>
    <n v="0"/>
    <n v="123"/>
    <d v="1899-12-30T00:04:16"/>
    <n v="256"/>
    <n v="2"/>
    <s v="Poor"/>
    <s v="Unsatisfied"/>
  </r>
  <r>
    <x v="2072"/>
    <x v="4"/>
    <s v="2021-02-05"/>
    <d v="1899-12-30T14:32:38"/>
    <x v="3"/>
    <s v="Y"/>
    <n v="1"/>
    <s v="Y"/>
    <n v="1"/>
    <n v="0"/>
    <n v="103"/>
    <d v="1899-12-30T00:02:11"/>
    <n v="131"/>
    <n v="2"/>
    <s v="Poor"/>
    <s v="Unsatisfied"/>
  </r>
  <r>
    <x v="2073"/>
    <x v="6"/>
    <s v="2021-02-05"/>
    <d v="1899-12-30T14:32:38"/>
    <x v="4"/>
    <s v="Y"/>
    <n v="1"/>
    <s v="Y"/>
    <n v="1"/>
    <n v="0"/>
    <n v="113"/>
    <d v="1899-12-30T00:00:37"/>
    <n v="37"/>
    <n v="5"/>
    <s v="Excellent"/>
    <s v="Satisfied"/>
  </r>
  <r>
    <x v="2074"/>
    <x v="3"/>
    <s v="2021-02-05"/>
    <d v="1899-12-30T14:35:31"/>
    <x v="1"/>
    <s v="Y"/>
    <n v="1"/>
    <s v="N"/>
    <n v="0"/>
    <n v="1"/>
    <n v="116"/>
    <d v="1899-12-30T00:05:16"/>
    <n v="316"/>
    <n v="4"/>
    <s v="Good"/>
    <s v="Satisfied"/>
  </r>
  <r>
    <x v="2075"/>
    <x v="2"/>
    <s v="2021-02-05"/>
    <d v="1899-12-30T14:35:31"/>
    <x v="3"/>
    <s v="Y"/>
    <n v="1"/>
    <s v="N"/>
    <n v="0"/>
    <n v="1"/>
    <n v="39"/>
    <d v="1899-12-30T00:02:16"/>
    <n v="136"/>
    <n v="1"/>
    <s v="Very poor"/>
    <s v="Unsatisfied"/>
  </r>
  <r>
    <x v="2076"/>
    <x v="1"/>
    <s v="2021-02-05"/>
    <d v="1899-12-30T14:47:02"/>
    <x v="3"/>
    <s v="Y"/>
    <n v="1"/>
    <s v="Y"/>
    <n v="1"/>
    <n v="0"/>
    <n v="78"/>
    <d v="1899-12-30T00:06:12"/>
    <n v="372"/>
    <n v="3"/>
    <s v="Average"/>
    <s v="Unsatisfied"/>
  </r>
  <r>
    <x v="2077"/>
    <x v="6"/>
    <s v="2021-02-05"/>
    <d v="1899-12-30T14:47:02"/>
    <x v="1"/>
    <s v="Y"/>
    <n v="1"/>
    <s v="Y"/>
    <n v="1"/>
    <n v="0"/>
    <n v="120"/>
    <d v="1899-12-30T00:05:10"/>
    <n v="310"/>
    <n v="3"/>
    <s v="Average"/>
    <s v="Unsatisfied"/>
  </r>
  <r>
    <x v="2078"/>
    <x v="5"/>
    <s v="2021-02-05"/>
    <d v="1899-12-30T14:57:07"/>
    <x v="0"/>
    <s v="Y"/>
    <n v="1"/>
    <s v="Y"/>
    <n v="1"/>
    <n v="0"/>
    <n v="118"/>
    <d v="1899-12-30T00:02:53"/>
    <n v="173"/>
    <n v="3"/>
    <s v="Average"/>
    <s v="Unsatisfied"/>
  </r>
  <r>
    <x v="2079"/>
    <x v="7"/>
    <s v="2021-02-05"/>
    <d v="1899-12-30T14:57:07"/>
    <x v="0"/>
    <s v="Y"/>
    <n v="1"/>
    <s v="Y"/>
    <n v="1"/>
    <n v="0"/>
    <n v="103"/>
    <d v="1899-12-30T00:04:46"/>
    <n v="286"/>
    <n v="3"/>
    <s v="Average"/>
    <s v="Unsatisfied"/>
  </r>
  <r>
    <x v="2080"/>
    <x v="4"/>
    <s v="2021-02-05"/>
    <d v="1899-12-30T15:14:24"/>
    <x v="3"/>
    <s v="Y"/>
    <n v="1"/>
    <s v="Y"/>
    <n v="1"/>
    <n v="0"/>
    <n v="96"/>
    <d v="1899-12-30T00:04:59"/>
    <n v="299"/>
    <n v="4"/>
    <s v="Good"/>
    <s v="Satisfied"/>
  </r>
  <r>
    <x v="2081"/>
    <x v="1"/>
    <s v="2021-02-05"/>
    <d v="1899-12-30T15:14:24"/>
    <x v="2"/>
    <s v="Y"/>
    <n v="1"/>
    <s v="Y"/>
    <n v="1"/>
    <n v="0"/>
    <n v="105"/>
    <d v="1899-12-30T00:03:34"/>
    <n v="214"/>
    <n v="4"/>
    <s v="Good"/>
    <s v="Satisfied"/>
  </r>
  <r>
    <x v="2082"/>
    <x v="5"/>
    <s v="2021-02-05"/>
    <d v="1899-12-30T15:41:46"/>
    <x v="2"/>
    <s v="Y"/>
    <n v="0"/>
    <s v="Y"/>
    <n v="1"/>
    <n v="0"/>
    <n v="12"/>
    <d v="1899-12-30T00:02:57"/>
    <n v="177"/>
    <n v="2"/>
    <s v="Poor"/>
    <s v="Unsatisfied"/>
  </r>
  <r>
    <x v="2083"/>
    <x v="6"/>
    <s v="2021-02-05"/>
    <d v="1899-12-30T15:41:46"/>
    <x v="3"/>
    <s v="N"/>
    <n v="1"/>
    <s v="N"/>
    <n v="0"/>
    <n v="1"/>
    <m/>
    <m/>
    <n v="0"/>
    <m/>
    <e v="#N/A"/>
    <s v="Unsatisfied"/>
  </r>
  <r>
    <x v="2084"/>
    <x v="6"/>
    <s v="2021-02-05"/>
    <d v="1899-12-30T16:04:48"/>
    <x v="1"/>
    <s v="Y"/>
    <n v="1"/>
    <s v="Y"/>
    <n v="1"/>
    <n v="0"/>
    <n v="61"/>
    <d v="1899-12-30T00:03:12"/>
    <n v="192"/>
    <n v="2"/>
    <s v="Poor"/>
    <s v="Unsatisfied"/>
  </r>
  <r>
    <x v="2085"/>
    <x v="6"/>
    <s v="2021-02-05"/>
    <d v="1899-12-30T16:04:48"/>
    <x v="3"/>
    <s v="Y"/>
    <n v="1"/>
    <s v="Y"/>
    <n v="1"/>
    <n v="0"/>
    <n v="82"/>
    <d v="1899-12-30T00:06:54"/>
    <n v="414"/>
    <n v="1"/>
    <s v="Very poor"/>
    <s v="Unsatisfied"/>
  </r>
  <r>
    <x v="2086"/>
    <x v="3"/>
    <s v="2021-02-05"/>
    <d v="1899-12-30T16:17:46"/>
    <x v="1"/>
    <s v="Y"/>
    <n v="1"/>
    <s v="Y"/>
    <n v="1"/>
    <n v="0"/>
    <n v="51"/>
    <d v="1899-12-30T00:01:03"/>
    <n v="63"/>
    <n v="2"/>
    <s v="Poor"/>
    <s v="Unsatisfied"/>
  </r>
  <r>
    <x v="2087"/>
    <x v="1"/>
    <s v="2021-02-05"/>
    <d v="1899-12-30T16:17:46"/>
    <x v="3"/>
    <s v="Y"/>
    <n v="1"/>
    <s v="Y"/>
    <n v="1"/>
    <n v="0"/>
    <n v="25"/>
    <d v="1899-12-30T00:06:44"/>
    <n v="404"/>
    <n v="5"/>
    <s v="Excellent"/>
    <s v="Satisfied"/>
  </r>
  <r>
    <x v="2088"/>
    <x v="4"/>
    <s v="2021-02-05"/>
    <d v="1899-12-30T16:23:31"/>
    <x v="1"/>
    <s v="Y"/>
    <n v="0"/>
    <s v="Y"/>
    <n v="1"/>
    <n v="0"/>
    <n v="30"/>
    <d v="1899-12-30T00:00:35"/>
    <n v="35"/>
    <n v="4"/>
    <s v="Good"/>
    <s v="Satisfied"/>
  </r>
  <r>
    <x v="2089"/>
    <x v="6"/>
    <s v="2021-02-05"/>
    <d v="1899-12-30T16:23:31"/>
    <x v="1"/>
    <s v="N"/>
    <n v="1"/>
    <s v="N"/>
    <n v="0"/>
    <n v="1"/>
    <m/>
    <m/>
    <n v="0"/>
    <m/>
    <e v="#N/A"/>
    <s v="Unsatisfied"/>
  </r>
  <r>
    <x v="2090"/>
    <x v="2"/>
    <s v="2021-02-05"/>
    <d v="1899-12-30T16:55:12"/>
    <x v="0"/>
    <s v="Y"/>
    <n v="0"/>
    <s v="Y"/>
    <n v="1"/>
    <n v="0"/>
    <n v="90"/>
    <d v="1899-12-30T00:01:59"/>
    <n v="119"/>
    <n v="3"/>
    <s v="Average"/>
    <s v="Unsatisfied"/>
  </r>
  <r>
    <x v="2091"/>
    <x v="7"/>
    <s v="2021-02-05"/>
    <d v="1899-12-30T16:55:12"/>
    <x v="3"/>
    <s v="N"/>
    <n v="1"/>
    <s v="N"/>
    <n v="0"/>
    <n v="1"/>
    <m/>
    <m/>
    <n v="0"/>
    <m/>
    <e v="#N/A"/>
    <s v="Unsatisfied"/>
  </r>
  <r>
    <x v="2092"/>
    <x v="0"/>
    <s v="2021-02-05"/>
    <d v="1899-12-30T17:21:07"/>
    <x v="0"/>
    <s v="Y"/>
    <n v="0"/>
    <s v="Y"/>
    <n v="1"/>
    <n v="0"/>
    <n v="12"/>
    <d v="1899-12-30T00:01:45"/>
    <n v="105"/>
    <n v="3"/>
    <s v="Average"/>
    <s v="Unsatisfied"/>
  </r>
  <r>
    <x v="2093"/>
    <x v="4"/>
    <s v="2021-02-05"/>
    <d v="1899-12-30T17:21:07"/>
    <x v="3"/>
    <s v="N"/>
    <n v="0"/>
    <s v="N"/>
    <n v="0"/>
    <n v="1"/>
    <m/>
    <m/>
    <n v="0"/>
    <m/>
    <e v="#N/A"/>
    <s v="Unsatisfied"/>
  </r>
  <r>
    <x v="2094"/>
    <x v="6"/>
    <s v="2021-02-05"/>
    <d v="1899-12-30T17:39:50"/>
    <x v="0"/>
    <s v="N"/>
    <n v="0"/>
    <s v="N"/>
    <n v="0"/>
    <n v="1"/>
    <m/>
    <m/>
    <n v="0"/>
    <m/>
    <e v="#N/A"/>
    <s v="Unsatisfied"/>
  </r>
  <r>
    <x v="2095"/>
    <x v="4"/>
    <s v="2021-02-05"/>
    <d v="1899-12-30T17:39:50"/>
    <x v="1"/>
    <s v="N"/>
    <n v="1"/>
    <s v="N"/>
    <n v="0"/>
    <n v="1"/>
    <m/>
    <m/>
    <n v="0"/>
    <m/>
    <e v="#N/A"/>
    <s v="Unsatisfied"/>
  </r>
  <r>
    <x v="2096"/>
    <x v="1"/>
    <s v="2021-02-05"/>
    <d v="1899-12-30T17:44:10"/>
    <x v="1"/>
    <s v="Y"/>
    <n v="1"/>
    <s v="Y"/>
    <n v="1"/>
    <n v="0"/>
    <n v="50"/>
    <d v="1899-12-30T00:05:16"/>
    <n v="316"/>
    <n v="3"/>
    <s v="Average"/>
    <s v="Unsatisfied"/>
  </r>
  <r>
    <x v="2097"/>
    <x v="0"/>
    <s v="2021-02-05"/>
    <d v="1899-12-30T17:44:10"/>
    <x v="1"/>
    <s v="Y"/>
    <n v="1"/>
    <s v="Y"/>
    <n v="1"/>
    <n v="0"/>
    <n v="125"/>
    <d v="1899-12-30T00:00:50"/>
    <n v="50"/>
    <n v="3"/>
    <s v="Average"/>
    <s v="Unsatisfied"/>
  </r>
  <r>
    <x v="2098"/>
    <x v="4"/>
    <s v="2021-02-06"/>
    <d v="1899-12-30T09:23:02"/>
    <x v="3"/>
    <s v="Y"/>
    <n v="1"/>
    <s v="Y"/>
    <n v="1"/>
    <n v="0"/>
    <n v="118"/>
    <d v="1899-12-30T00:01:50"/>
    <n v="110"/>
    <n v="4"/>
    <s v="Good"/>
    <s v="Satisfied"/>
  </r>
  <r>
    <x v="2099"/>
    <x v="6"/>
    <s v="2021-02-06"/>
    <d v="1899-12-30T09:23:02"/>
    <x v="4"/>
    <s v="Y"/>
    <n v="1"/>
    <s v="N"/>
    <n v="0"/>
    <n v="1"/>
    <n v="46"/>
    <d v="1899-12-30T00:01:33"/>
    <n v="93"/>
    <n v="5"/>
    <s v="Excellent"/>
    <s v="Satisfied"/>
  </r>
  <r>
    <x v="2100"/>
    <x v="4"/>
    <s v="2021-02-06"/>
    <d v="1899-12-30T09:57:36"/>
    <x v="1"/>
    <s v="Y"/>
    <n v="1"/>
    <s v="Y"/>
    <n v="1"/>
    <n v="0"/>
    <n v="92"/>
    <d v="1899-12-30T00:03:55"/>
    <n v="235"/>
    <n v="4"/>
    <s v="Good"/>
    <s v="Satisfied"/>
  </r>
  <r>
    <x v="2101"/>
    <x v="1"/>
    <s v="2021-02-06"/>
    <d v="1899-12-30T09:57:36"/>
    <x v="2"/>
    <s v="Y"/>
    <n v="1"/>
    <s v="Y"/>
    <n v="1"/>
    <n v="0"/>
    <n v="23"/>
    <d v="1899-12-30T00:02:26"/>
    <n v="146"/>
    <n v="3"/>
    <s v="Average"/>
    <s v="Unsatisfied"/>
  </r>
  <r>
    <x v="2102"/>
    <x v="1"/>
    <s v="2021-02-06"/>
    <d v="1899-12-30T09:59:02"/>
    <x v="0"/>
    <s v="Y"/>
    <n v="1"/>
    <s v="Y"/>
    <n v="1"/>
    <n v="0"/>
    <n v="108"/>
    <d v="1899-12-30T00:03:43"/>
    <n v="223"/>
    <n v="2"/>
    <s v="Poor"/>
    <s v="Unsatisfied"/>
  </r>
  <r>
    <x v="2103"/>
    <x v="0"/>
    <s v="2021-02-06"/>
    <d v="1899-12-30T09:59:02"/>
    <x v="4"/>
    <s v="Y"/>
    <n v="1"/>
    <s v="Y"/>
    <n v="1"/>
    <n v="0"/>
    <n v="122"/>
    <d v="1899-12-30T00:03:20"/>
    <n v="200"/>
    <n v="4"/>
    <s v="Good"/>
    <s v="Satisfied"/>
  </r>
  <r>
    <x v="2104"/>
    <x v="5"/>
    <s v="2021-02-06"/>
    <d v="1899-12-30T10:46:34"/>
    <x v="1"/>
    <s v="Y"/>
    <n v="1"/>
    <s v="Y"/>
    <n v="1"/>
    <n v="0"/>
    <n v="27"/>
    <d v="1899-12-30T00:00:38"/>
    <n v="38"/>
    <n v="4"/>
    <s v="Good"/>
    <s v="Satisfied"/>
  </r>
  <r>
    <x v="2105"/>
    <x v="1"/>
    <s v="2021-02-06"/>
    <d v="1899-12-30T10:46:34"/>
    <x v="3"/>
    <s v="Y"/>
    <n v="1"/>
    <s v="Y"/>
    <n v="1"/>
    <n v="0"/>
    <n v="116"/>
    <d v="1899-12-30T00:01:22"/>
    <n v="82"/>
    <n v="4"/>
    <s v="Good"/>
    <s v="Satisfied"/>
  </r>
  <r>
    <x v="2106"/>
    <x v="3"/>
    <s v="2021-02-06"/>
    <d v="1899-12-30T10:48:00"/>
    <x v="2"/>
    <s v="Y"/>
    <n v="1"/>
    <s v="Y"/>
    <n v="1"/>
    <n v="0"/>
    <n v="120"/>
    <d v="1899-12-30T00:06:21"/>
    <n v="381"/>
    <n v="3"/>
    <s v="Average"/>
    <s v="Unsatisfied"/>
  </r>
  <r>
    <x v="2107"/>
    <x v="3"/>
    <s v="2021-02-06"/>
    <d v="1899-12-30T10:48:00"/>
    <x v="1"/>
    <s v="Y"/>
    <n v="1"/>
    <s v="Y"/>
    <n v="1"/>
    <n v="0"/>
    <n v="55"/>
    <d v="1899-12-30T00:00:50"/>
    <n v="50"/>
    <n v="5"/>
    <s v="Excellent"/>
    <s v="Satisfied"/>
  </r>
  <r>
    <x v="2108"/>
    <x v="0"/>
    <s v="2021-02-06"/>
    <d v="1899-12-30T11:02:24"/>
    <x v="4"/>
    <s v="Y"/>
    <n v="0"/>
    <s v="Y"/>
    <n v="1"/>
    <n v="0"/>
    <n v="46"/>
    <d v="1899-12-30T00:04:21"/>
    <n v="261"/>
    <n v="4"/>
    <s v="Good"/>
    <s v="Satisfied"/>
  </r>
  <r>
    <x v="2109"/>
    <x v="2"/>
    <s v="2021-02-06"/>
    <d v="1899-12-30T11:02:24"/>
    <x v="0"/>
    <s v="N"/>
    <n v="1"/>
    <s v="N"/>
    <n v="0"/>
    <n v="1"/>
    <m/>
    <m/>
    <n v="0"/>
    <m/>
    <e v="#N/A"/>
    <s v="Unsatisfied"/>
  </r>
  <r>
    <x v="2110"/>
    <x v="4"/>
    <s v="2021-02-06"/>
    <d v="1899-12-30T11:25:26"/>
    <x v="4"/>
    <s v="Y"/>
    <n v="1"/>
    <s v="Y"/>
    <n v="1"/>
    <n v="0"/>
    <n v="78"/>
    <d v="1899-12-30T00:03:42"/>
    <n v="222"/>
    <n v="2"/>
    <s v="Poor"/>
    <s v="Unsatisfied"/>
  </r>
  <r>
    <x v="2111"/>
    <x v="3"/>
    <s v="2021-02-06"/>
    <d v="1899-12-30T11:25:26"/>
    <x v="2"/>
    <s v="Y"/>
    <n v="1"/>
    <s v="Y"/>
    <n v="1"/>
    <n v="0"/>
    <n v="76"/>
    <d v="1899-12-30T00:02:51"/>
    <n v="171"/>
    <n v="3"/>
    <s v="Average"/>
    <s v="Unsatisfied"/>
  </r>
  <r>
    <x v="2112"/>
    <x v="1"/>
    <s v="2021-02-06"/>
    <d v="1899-12-30T11:32:38"/>
    <x v="0"/>
    <s v="Y"/>
    <n v="0"/>
    <s v="Y"/>
    <n v="1"/>
    <n v="0"/>
    <n v="15"/>
    <d v="1899-12-30T00:06:23"/>
    <n v="383"/>
    <n v="5"/>
    <s v="Excellent"/>
    <s v="Satisfied"/>
  </r>
  <r>
    <x v="2113"/>
    <x v="1"/>
    <s v="2021-02-06"/>
    <d v="1899-12-30T11:32:38"/>
    <x v="3"/>
    <s v="N"/>
    <n v="1"/>
    <s v="N"/>
    <n v="0"/>
    <n v="1"/>
    <m/>
    <m/>
    <n v="0"/>
    <m/>
    <e v="#N/A"/>
    <s v="Unsatisfied"/>
  </r>
  <r>
    <x v="2114"/>
    <x v="7"/>
    <s v="2021-02-06"/>
    <d v="1899-12-30T11:38:24"/>
    <x v="1"/>
    <s v="Y"/>
    <n v="0"/>
    <s v="Y"/>
    <n v="1"/>
    <n v="0"/>
    <n v="15"/>
    <d v="1899-12-30T00:06:23"/>
    <n v="383"/>
    <n v="1"/>
    <s v="Very poor"/>
    <s v="Unsatisfied"/>
  </r>
  <r>
    <x v="2115"/>
    <x v="1"/>
    <s v="2021-02-06"/>
    <d v="1899-12-30T11:38:24"/>
    <x v="2"/>
    <s v="N"/>
    <n v="1"/>
    <s v="N"/>
    <n v="0"/>
    <n v="1"/>
    <m/>
    <m/>
    <n v="0"/>
    <m/>
    <e v="#N/A"/>
    <s v="Unsatisfied"/>
  </r>
  <r>
    <x v="2116"/>
    <x v="1"/>
    <s v="2021-02-06"/>
    <d v="1899-12-30T11:55:41"/>
    <x v="3"/>
    <s v="Y"/>
    <n v="1"/>
    <s v="Y"/>
    <n v="1"/>
    <n v="0"/>
    <n v="82"/>
    <d v="1899-12-30T00:02:03"/>
    <n v="123"/>
    <n v="4"/>
    <s v="Good"/>
    <s v="Satisfied"/>
  </r>
  <r>
    <x v="2117"/>
    <x v="3"/>
    <s v="2021-02-06"/>
    <d v="1899-12-30T11:55:41"/>
    <x v="3"/>
    <s v="Y"/>
    <n v="1"/>
    <s v="Y"/>
    <n v="1"/>
    <n v="0"/>
    <n v="59"/>
    <d v="1899-12-30T00:05:47"/>
    <n v="347"/>
    <n v="1"/>
    <s v="Very poor"/>
    <s v="Unsatisfied"/>
  </r>
  <r>
    <x v="2118"/>
    <x v="7"/>
    <s v="2021-02-06"/>
    <d v="1899-12-30T12:02:53"/>
    <x v="4"/>
    <s v="Y"/>
    <n v="1"/>
    <s v="Y"/>
    <n v="1"/>
    <n v="0"/>
    <n v="41"/>
    <d v="1899-12-30T00:00:49"/>
    <n v="49"/>
    <n v="4"/>
    <s v="Good"/>
    <s v="Satisfied"/>
  </r>
  <r>
    <x v="2119"/>
    <x v="6"/>
    <s v="2021-02-06"/>
    <d v="1899-12-30T12:02:53"/>
    <x v="4"/>
    <s v="Y"/>
    <n v="0"/>
    <s v="Y"/>
    <n v="1"/>
    <n v="0"/>
    <n v="39"/>
    <d v="1899-12-30T00:04:27"/>
    <n v="267"/>
    <n v="3"/>
    <s v="Average"/>
    <s v="Unsatisfied"/>
  </r>
  <r>
    <x v="2120"/>
    <x v="6"/>
    <s v="2021-02-06"/>
    <d v="1899-12-30T12:12:58"/>
    <x v="2"/>
    <s v="N"/>
    <n v="1"/>
    <s v="N"/>
    <n v="0"/>
    <n v="1"/>
    <m/>
    <m/>
    <n v="0"/>
    <m/>
    <e v="#N/A"/>
    <s v="Unsatisfied"/>
  </r>
  <r>
    <x v="2121"/>
    <x v="6"/>
    <s v="2021-02-06"/>
    <d v="1899-12-30T12:12:58"/>
    <x v="3"/>
    <s v="Y"/>
    <n v="1"/>
    <s v="Y"/>
    <n v="1"/>
    <n v="0"/>
    <n v="108"/>
    <d v="1899-12-30T00:03:49"/>
    <n v="229"/>
    <n v="4"/>
    <s v="Good"/>
    <s v="Satisfied"/>
  </r>
  <r>
    <x v="2122"/>
    <x v="2"/>
    <s v="2021-02-06"/>
    <d v="1899-12-30T12:33:07"/>
    <x v="2"/>
    <s v="Y"/>
    <n v="1"/>
    <s v="Y"/>
    <n v="1"/>
    <n v="0"/>
    <n v="48"/>
    <d v="1899-12-30T00:02:36"/>
    <n v="156"/>
    <n v="4"/>
    <s v="Good"/>
    <s v="Satisfied"/>
  </r>
  <r>
    <x v="2123"/>
    <x v="3"/>
    <s v="2021-02-06"/>
    <d v="1899-12-30T12:33:07"/>
    <x v="2"/>
    <s v="Y"/>
    <n v="1"/>
    <s v="Y"/>
    <n v="1"/>
    <n v="0"/>
    <n v="106"/>
    <d v="1899-12-30T00:01:44"/>
    <n v="104"/>
    <n v="5"/>
    <s v="Excellent"/>
    <s v="Satisfied"/>
  </r>
  <r>
    <x v="2124"/>
    <x v="1"/>
    <s v="2021-02-06"/>
    <d v="1899-12-30T12:53:17"/>
    <x v="1"/>
    <s v="Y"/>
    <n v="1"/>
    <s v="Y"/>
    <n v="1"/>
    <n v="0"/>
    <n v="100"/>
    <d v="1899-12-30T00:02:23"/>
    <n v="143"/>
    <n v="1"/>
    <s v="Very poor"/>
    <s v="Unsatisfied"/>
  </r>
  <r>
    <x v="2125"/>
    <x v="4"/>
    <s v="2021-02-06"/>
    <d v="1899-12-30T12:53:17"/>
    <x v="1"/>
    <s v="Y"/>
    <n v="0"/>
    <s v="Y"/>
    <n v="1"/>
    <n v="0"/>
    <n v="109"/>
    <d v="1899-12-30T00:03:06"/>
    <n v="186"/>
    <n v="2"/>
    <s v="Poor"/>
    <s v="Unsatisfied"/>
  </r>
  <r>
    <x v="2126"/>
    <x v="0"/>
    <s v="2021-02-06"/>
    <d v="1899-12-30T13:03:22"/>
    <x v="4"/>
    <s v="N"/>
    <n v="1"/>
    <s v="N"/>
    <n v="0"/>
    <n v="1"/>
    <m/>
    <m/>
    <n v="0"/>
    <m/>
    <e v="#N/A"/>
    <s v="Unsatisfied"/>
  </r>
  <r>
    <x v="2127"/>
    <x v="1"/>
    <s v="2021-02-06"/>
    <d v="1899-12-30T13:03:22"/>
    <x v="4"/>
    <s v="Y"/>
    <n v="1"/>
    <s v="N"/>
    <n v="0"/>
    <n v="1"/>
    <n v="26"/>
    <d v="1899-12-30T00:03:30"/>
    <n v="210"/>
    <n v="3"/>
    <s v="Average"/>
    <s v="Unsatisfied"/>
  </r>
  <r>
    <x v="2128"/>
    <x v="7"/>
    <s v="2021-02-06"/>
    <d v="1899-12-30T13:39:22"/>
    <x v="1"/>
    <s v="Y"/>
    <n v="1"/>
    <s v="Y"/>
    <n v="1"/>
    <n v="0"/>
    <n v="96"/>
    <d v="1899-12-30T00:05:50"/>
    <n v="350"/>
    <n v="4"/>
    <s v="Good"/>
    <s v="Satisfied"/>
  </r>
  <r>
    <x v="2129"/>
    <x v="3"/>
    <s v="2021-02-06"/>
    <d v="1899-12-30T13:39:22"/>
    <x v="4"/>
    <s v="Y"/>
    <n v="0"/>
    <s v="Y"/>
    <n v="1"/>
    <n v="0"/>
    <n v="23"/>
    <d v="1899-12-30T00:05:55"/>
    <n v="355"/>
    <n v="5"/>
    <s v="Excellent"/>
    <s v="Satisfied"/>
  </r>
  <r>
    <x v="2130"/>
    <x v="6"/>
    <s v="2021-02-06"/>
    <d v="1899-12-30T13:43:41"/>
    <x v="2"/>
    <s v="N"/>
    <n v="1"/>
    <s v="N"/>
    <n v="0"/>
    <n v="1"/>
    <m/>
    <m/>
    <n v="0"/>
    <m/>
    <e v="#N/A"/>
    <s v="Unsatisfied"/>
  </r>
  <r>
    <x v="2131"/>
    <x v="0"/>
    <s v="2021-02-06"/>
    <d v="1899-12-30T13:43:41"/>
    <x v="2"/>
    <s v="Y"/>
    <n v="0"/>
    <s v="Y"/>
    <n v="1"/>
    <n v="0"/>
    <n v="123"/>
    <d v="1899-12-30T00:02:44"/>
    <n v="164"/>
    <n v="3"/>
    <s v="Average"/>
    <s v="Unsatisfied"/>
  </r>
  <r>
    <x v="2132"/>
    <x v="7"/>
    <s v="2021-02-06"/>
    <d v="1899-12-30T14:52:48"/>
    <x v="1"/>
    <s v="N"/>
    <n v="1"/>
    <s v="N"/>
    <n v="0"/>
    <n v="1"/>
    <m/>
    <m/>
    <n v="0"/>
    <m/>
    <e v="#N/A"/>
    <s v="Unsatisfied"/>
  </r>
  <r>
    <x v="2133"/>
    <x v="7"/>
    <s v="2021-02-06"/>
    <d v="1899-12-30T14:52:48"/>
    <x v="0"/>
    <s v="Y"/>
    <n v="1"/>
    <s v="Y"/>
    <n v="1"/>
    <n v="0"/>
    <n v="55"/>
    <d v="1899-12-30T00:04:08"/>
    <n v="248"/>
    <n v="5"/>
    <s v="Excellent"/>
    <s v="Satisfied"/>
  </r>
  <r>
    <x v="2134"/>
    <x v="1"/>
    <s v="2021-02-06"/>
    <d v="1899-12-30T14:55:41"/>
    <x v="1"/>
    <s v="Y"/>
    <n v="1"/>
    <s v="Y"/>
    <n v="1"/>
    <n v="0"/>
    <n v="44"/>
    <d v="1899-12-30T00:06:35"/>
    <n v="395"/>
    <n v="4"/>
    <s v="Good"/>
    <s v="Satisfied"/>
  </r>
  <r>
    <x v="2135"/>
    <x v="0"/>
    <s v="2021-02-06"/>
    <d v="1899-12-30T14:55:41"/>
    <x v="2"/>
    <s v="Y"/>
    <n v="1"/>
    <s v="Y"/>
    <n v="1"/>
    <n v="0"/>
    <n v="73"/>
    <d v="1899-12-30T00:05:14"/>
    <n v="314"/>
    <n v="1"/>
    <s v="Very poor"/>
    <s v="Unsatisfied"/>
  </r>
  <r>
    <x v="2136"/>
    <x v="2"/>
    <s v="2021-02-06"/>
    <d v="1899-12-30T15:53:17"/>
    <x v="2"/>
    <s v="Y"/>
    <n v="0"/>
    <s v="Y"/>
    <n v="1"/>
    <n v="0"/>
    <n v="63"/>
    <d v="1899-12-30T00:06:51"/>
    <n v="411"/>
    <n v="3"/>
    <s v="Average"/>
    <s v="Unsatisfied"/>
  </r>
  <r>
    <x v="2137"/>
    <x v="0"/>
    <s v="2021-02-06"/>
    <d v="1899-12-30T15:53:17"/>
    <x v="2"/>
    <s v="N"/>
    <n v="1"/>
    <s v="N"/>
    <n v="0"/>
    <n v="1"/>
    <m/>
    <m/>
    <n v="0"/>
    <m/>
    <e v="#N/A"/>
    <s v="Unsatisfied"/>
  </r>
  <r>
    <x v="2138"/>
    <x v="7"/>
    <s v="2021-02-06"/>
    <d v="1899-12-30T16:45:07"/>
    <x v="3"/>
    <s v="Y"/>
    <n v="1"/>
    <s v="Y"/>
    <n v="1"/>
    <n v="0"/>
    <n v="82"/>
    <d v="1899-12-30T00:02:25"/>
    <n v="145"/>
    <n v="2"/>
    <s v="Poor"/>
    <s v="Unsatisfied"/>
  </r>
  <r>
    <x v="2139"/>
    <x v="3"/>
    <s v="2021-02-06"/>
    <d v="1899-12-30T16:45:07"/>
    <x v="0"/>
    <s v="Y"/>
    <n v="1"/>
    <s v="Y"/>
    <n v="1"/>
    <n v="0"/>
    <n v="113"/>
    <d v="1899-12-30T00:06:17"/>
    <n v="377"/>
    <n v="4"/>
    <s v="Good"/>
    <s v="Satisfied"/>
  </r>
  <r>
    <x v="2140"/>
    <x v="3"/>
    <s v="2021-02-06"/>
    <d v="1899-12-30T17:02:24"/>
    <x v="1"/>
    <s v="Y"/>
    <n v="1"/>
    <s v="N"/>
    <n v="0"/>
    <n v="1"/>
    <n v="57"/>
    <d v="1899-12-30T00:06:12"/>
    <n v="372"/>
    <n v="4"/>
    <s v="Good"/>
    <s v="Satisfied"/>
  </r>
  <r>
    <x v="2141"/>
    <x v="2"/>
    <s v="2021-02-06"/>
    <d v="1899-12-30T17:02:24"/>
    <x v="4"/>
    <s v="Y"/>
    <n v="1"/>
    <s v="Y"/>
    <n v="1"/>
    <n v="0"/>
    <n v="63"/>
    <d v="1899-12-30T00:01:27"/>
    <n v="87"/>
    <n v="1"/>
    <s v="Very poor"/>
    <s v="Unsatisfied"/>
  </r>
  <r>
    <x v="2142"/>
    <x v="0"/>
    <s v="2021-02-06"/>
    <d v="1899-12-30T17:31:12"/>
    <x v="3"/>
    <s v="Y"/>
    <n v="1"/>
    <s v="Y"/>
    <n v="1"/>
    <n v="0"/>
    <n v="120"/>
    <d v="1899-12-30T00:05:13"/>
    <n v="313"/>
    <n v="4"/>
    <s v="Good"/>
    <s v="Satisfied"/>
  </r>
  <r>
    <x v="2143"/>
    <x v="4"/>
    <s v="2021-02-06"/>
    <d v="1899-12-30T17:31:12"/>
    <x v="1"/>
    <s v="Y"/>
    <n v="1"/>
    <s v="Y"/>
    <n v="1"/>
    <n v="0"/>
    <n v="68"/>
    <d v="1899-12-30T00:05:42"/>
    <n v="342"/>
    <n v="5"/>
    <s v="Excellent"/>
    <s v="Satisfied"/>
  </r>
  <r>
    <x v="2144"/>
    <x v="6"/>
    <s v="2021-02-06"/>
    <d v="1899-12-30T17:35:31"/>
    <x v="0"/>
    <s v="Y"/>
    <n v="1"/>
    <s v="Y"/>
    <n v="1"/>
    <n v="0"/>
    <n v="31"/>
    <d v="1899-12-30T00:02:15"/>
    <n v="135"/>
    <n v="3"/>
    <s v="Average"/>
    <s v="Unsatisfied"/>
  </r>
  <r>
    <x v="2145"/>
    <x v="1"/>
    <s v="2021-02-06"/>
    <d v="1899-12-30T17:35:31"/>
    <x v="4"/>
    <s v="Y"/>
    <n v="1"/>
    <s v="Y"/>
    <n v="1"/>
    <n v="0"/>
    <n v="44"/>
    <d v="1899-12-30T00:05:05"/>
    <n v="305"/>
    <n v="3"/>
    <s v="Average"/>
    <s v="Unsatisfied"/>
  </r>
  <r>
    <x v="2146"/>
    <x v="1"/>
    <s v="2021-02-06"/>
    <d v="1899-12-30T17:35:31"/>
    <x v="2"/>
    <s v="Y"/>
    <n v="1"/>
    <s v="Y"/>
    <n v="1"/>
    <n v="0"/>
    <n v="84"/>
    <d v="1899-12-30T00:03:33"/>
    <n v="213"/>
    <n v="5"/>
    <s v="Excellent"/>
    <s v="Satisfied"/>
  </r>
  <r>
    <x v="2147"/>
    <x v="3"/>
    <s v="2021-02-06"/>
    <d v="1899-12-30T17:35:31"/>
    <x v="1"/>
    <s v="Y"/>
    <n v="1"/>
    <s v="Y"/>
    <n v="1"/>
    <n v="0"/>
    <n v="79"/>
    <d v="1899-12-30T00:04:49"/>
    <n v="289"/>
    <n v="5"/>
    <s v="Excellent"/>
    <s v="Satisfied"/>
  </r>
  <r>
    <x v="2148"/>
    <x v="0"/>
    <s v="2021-02-07"/>
    <d v="1899-12-30T09:10:05"/>
    <x v="3"/>
    <s v="Y"/>
    <n v="1"/>
    <s v="Y"/>
    <n v="1"/>
    <n v="0"/>
    <n v="71"/>
    <d v="1899-12-30T00:06:52"/>
    <n v="412"/>
    <n v="3"/>
    <s v="Average"/>
    <s v="Unsatisfied"/>
  </r>
  <r>
    <x v="2149"/>
    <x v="4"/>
    <s v="2021-02-07"/>
    <d v="1899-12-30T09:10:05"/>
    <x v="3"/>
    <s v="Y"/>
    <n v="0"/>
    <s v="Y"/>
    <n v="1"/>
    <n v="0"/>
    <n v="94"/>
    <d v="1899-12-30T00:02:17"/>
    <n v="137"/>
    <n v="3"/>
    <s v="Average"/>
    <s v="Unsatisfied"/>
  </r>
  <r>
    <x v="2150"/>
    <x v="6"/>
    <s v="2021-02-07"/>
    <d v="1899-12-30T09:28:48"/>
    <x v="1"/>
    <s v="N"/>
    <n v="1"/>
    <s v="N"/>
    <n v="0"/>
    <n v="1"/>
    <m/>
    <m/>
    <n v="0"/>
    <m/>
    <e v="#N/A"/>
    <s v="Unsatisfied"/>
  </r>
  <r>
    <x v="2151"/>
    <x v="7"/>
    <s v="2021-02-07"/>
    <d v="1899-12-30T09:28:48"/>
    <x v="2"/>
    <s v="Y"/>
    <n v="1"/>
    <s v="Y"/>
    <n v="1"/>
    <n v="0"/>
    <n v="11"/>
    <d v="1899-12-30T00:06:50"/>
    <n v="410"/>
    <n v="5"/>
    <s v="Excellent"/>
    <s v="Satisfied"/>
  </r>
  <r>
    <x v="2152"/>
    <x v="3"/>
    <s v="2021-02-07"/>
    <d v="1899-12-30T09:30:14"/>
    <x v="4"/>
    <s v="Y"/>
    <n v="1"/>
    <s v="Y"/>
    <n v="1"/>
    <n v="0"/>
    <n v="51"/>
    <d v="1899-12-30T00:06:15"/>
    <n v="375"/>
    <n v="1"/>
    <s v="Very poor"/>
    <s v="Unsatisfied"/>
  </r>
  <r>
    <x v="2153"/>
    <x v="6"/>
    <s v="2021-02-07"/>
    <d v="1899-12-30T09:30:14"/>
    <x v="4"/>
    <s v="Y"/>
    <n v="1"/>
    <s v="N"/>
    <n v="0"/>
    <n v="1"/>
    <n v="12"/>
    <d v="1899-12-30T00:06:03"/>
    <n v="363"/>
    <n v="3"/>
    <s v="Average"/>
    <s v="Unsatisfied"/>
  </r>
  <r>
    <x v="2154"/>
    <x v="4"/>
    <s v="2021-02-07"/>
    <d v="1899-12-30T10:00:29"/>
    <x v="3"/>
    <s v="Y"/>
    <n v="0"/>
    <s v="Y"/>
    <n v="1"/>
    <n v="0"/>
    <n v="16"/>
    <d v="1899-12-30T00:05:22"/>
    <n v="322"/>
    <n v="4"/>
    <s v="Good"/>
    <s v="Satisfied"/>
  </r>
  <r>
    <x v="2155"/>
    <x v="1"/>
    <s v="2021-02-07"/>
    <d v="1899-12-30T10:00:29"/>
    <x v="2"/>
    <s v="N"/>
    <n v="1"/>
    <s v="N"/>
    <n v="0"/>
    <n v="1"/>
    <m/>
    <m/>
    <n v="0"/>
    <m/>
    <e v="#N/A"/>
    <s v="Unsatisfied"/>
  </r>
  <r>
    <x v="2156"/>
    <x v="4"/>
    <s v="2021-02-07"/>
    <d v="1899-12-30T10:06:14"/>
    <x v="4"/>
    <s v="Y"/>
    <n v="1"/>
    <s v="Y"/>
    <n v="1"/>
    <n v="0"/>
    <n v="54"/>
    <d v="1899-12-30T00:04:21"/>
    <n v="261"/>
    <n v="3"/>
    <s v="Average"/>
    <s v="Unsatisfied"/>
  </r>
  <r>
    <x v="2157"/>
    <x v="6"/>
    <s v="2021-02-07"/>
    <d v="1899-12-30T10:06:14"/>
    <x v="3"/>
    <s v="Y"/>
    <n v="0"/>
    <s v="Y"/>
    <n v="1"/>
    <n v="0"/>
    <n v="106"/>
    <d v="1899-12-30T00:04:06"/>
    <n v="246"/>
    <n v="3"/>
    <s v="Average"/>
    <s v="Unsatisfied"/>
  </r>
  <r>
    <x v="2158"/>
    <x v="0"/>
    <s v="2021-02-07"/>
    <d v="1899-12-30T10:13:26"/>
    <x v="2"/>
    <s v="N"/>
    <n v="1"/>
    <s v="N"/>
    <n v="0"/>
    <n v="1"/>
    <m/>
    <m/>
    <n v="0"/>
    <m/>
    <e v="#N/A"/>
    <s v="Unsatisfied"/>
  </r>
  <r>
    <x v="2159"/>
    <x v="6"/>
    <s v="2021-02-07"/>
    <d v="1899-12-30T10:13:26"/>
    <x v="3"/>
    <s v="Y"/>
    <n v="1"/>
    <s v="Y"/>
    <n v="1"/>
    <n v="0"/>
    <n v="13"/>
    <d v="1899-12-30T00:01:10"/>
    <n v="70"/>
    <n v="3"/>
    <s v="Average"/>
    <s v="Unsatisfied"/>
  </r>
  <r>
    <x v="2160"/>
    <x v="5"/>
    <s v="2021-02-07"/>
    <d v="1899-12-30T10:42:14"/>
    <x v="4"/>
    <s v="Y"/>
    <n v="1"/>
    <s v="N"/>
    <n v="0"/>
    <n v="1"/>
    <n v="97"/>
    <d v="1899-12-30T00:03:16"/>
    <n v="196"/>
    <n v="4"/>
    <s v="Good"/>
    <s v="Satisfied"/>
  </r>
  <r>
    <x v="2161"/>
    <x v="6"/>
    <s v="2021-02-07"/>
    <d v="1899-12-30T10:42:14"/>
    <x v="0"/>
    <s v="Y"/>
    <n v="1"/>
    <s v="Y"/>
    <n v="1"/>
    <n v="0"/>
    <n v="124"/>
    <d v="1899-12-30T00:04:54"/>
    <n v="294"/>
    <n v="4"/>
    <s v="Good"/>
    <s v="Satisfied"/>
  </r>
  <r>
    <x v="2162"/>
    <x v="7"/>
    <s v="2021-02-07"/>
    <d v="1899-12-30T10:56:38"/>
    <x v="1"/>
    <s v="Y"/>
    <n v="1"/>
    <s v="Y"/>
    <n v="1"/>
    <n v="0"/>
    <n v="46"/>
    <d v="1899-12-30T00:04:12"/>
    <n v="252"/>
    <n v="3"/>
    <s v="Average"/>
    <s v="Unsatisfied"/>
  </r>
  <r>
    <x v="2163"/>
    <x v="6"/>
    <s v="2021-02-07"/>
    <d v="1899-12-30T10:56:38"/>
    <x v="4"/>
    <s v="Y"/>
    <n v="1"/>
    <s v="Y"/>
    <n v="1"/>
    <n v="0"/>
    <n v="53"/>
    <d v="1899-12-30T00:06:37"/>
    <n v="397"/>
    <n v="4"/>
    <s v="Good"/>
    <s v="Satisfied"/>
  </r>
  <r>
    <x v="2164"/>
    <x v="1"/>
    <s v="2021-02-07"/>
    <d v="1899-12-30T11:24:00"/>
    <x v="2"/>
    <s v="Y"/>
    <n v="1"/>
    <s v="Y"/>
    <n v="1"/>
    <n v="0"/>
    <n v="51"/>
    <d v="1899-12-30T00:06:01"/>
    <n v="361"/>
    <n v="2"/>
    <s v="Poor"/>
    <s v="Unsatisfied"/>
  </r>
  <r>
    <x v="2165"/>
    <x v="0"/>
    <s v="2021-02-07"/>
    <d v="1899-12-30T11:24:00"/>
    <x v="1"/>
    <s v="Y"/>
    <n v="1"/>
    <s v="Y"/>
    <n v="1"/>
    <n v="0"/>
    <n v="51"/>
    <d v="1899-12-30T00:00:58"/>
    <n v="58"/>
    <n v="5"/>
    <s v="Excellent"/>
    <s v="Satisfied"/>
  </r>
  <r>
    <x v="2166"/>
    <x v="1"/>
    <s v="2021-02-07"/>
    <d v="1899-12-30T11:24:00"/>
    <x v="0"/>
    <s v="Y"/>
    <n v="1"/>
    <s v="Y"/>
    <n v="1"/>
    <n v="0"/>
    <n v="30"/>
    <d v="1899-12-30T00:01:58"/>
    <n v="118"/>
    <n v="4"/>
    <s v="Good"/>
    <s v="Satisfied"/>
  </r>
  <r>
    <x v="2167"/>
    <x v="3"/>
    <s v="2021-02-07"/>
    <d v="1899-12-30T11:24:00"/>
    <x v="4"/>
    <s v="Y"/>
    <n v="1"/>
    <s v="Y"/>
    <n v="1"/>
    <n v="0"/>
    <n v="51"/>
    <d v="1899-12-30T00:06:24"/>
    <n v="384"/>
    <n v="5"/>
    <s v="Excellent"/>
    <s v="Satisfied"/>
  </r>
  <r>
    <x v="2168"/>
    <x v="1"/>
    <s v="2021-02-07"/>
    <d v="1899-12-30T11:25:26"/>
    <x v="3"/>
    <s v="Y"/>
    <n v="1"/>
    <s v="Y"/>
    <n v="1"/>
    <n v="0"/>
    <n v="45"/>
    <d v="1899-12-30T00:02:40"/>
    <n v="160"/>
    <n v="1"/>
    <s v="Very poor"/>
    <s v="Unsatisfied"/>
  </r>
  <r>
    <x v="2169"/>
    <x v="0"/>
    <s v="2021-02-07"/>
    <d v="1899-12-30T11:25:26"/>
    <x v="0"/>
    <s v="Y"/>
    <n v="1"/>
    <s v="Y"/>
    <n v="1"/>
    <n v="0"/>
    <n v="43"/>
    <d v="1899-12-30T00:06:27"/>
    <n v="387"/>
    <n v="5"/>
    <s v="Excellent"/>
    <s v="Satisfied"/>
  </r>
  <r>
    <x v="2170"/>
    <x v="3"/>
    <s v="2021-02-07"/>
    <d v="1899-12-30T12:48:58"/>
    <x v="1"/>
    <s v="Y"/>
    <n v="1"/>
    <s v="Y"/>
    <n v="1"/>
    <n v="0"/>
    <n v="51"/>
    <d v="1899-12-30T00:01:14"/>
    <n v="74"/>
    <n v="4"/>
    <s v="Good"/>
    <s v="Satisfied"/>
  </r>
  <r>
    <x v="2171"/>
    <x v="1"/>
    <s v="2021-02-07"/>
    <d v="1899-12-30T12:48:58"/>
    <x v="0"/>
    <s v="Y"/>
    <n v="1"/>
    <s v="Y"/>
    <n v="1"/>
    <n v="0"/>
    <n v="99"/>
    <d v="1899-12-30T00:04:06"/>
    <n v="246"/>
    <n v="4"/>
    <s v="Good"/>
    <s v="Satisfied"/>
  </r>
  <r>
    <x v="2172"/>
    <x v="3"/>
    <s v="2021-02-07"/>
    <d v="1899-12-30T13:00:29"/>
    <x v="3"/>
    <s v="Y"/>
    <n v="1"/>
    <s v="Y"/>
    <n v="1"/>
    <n v="0"/>
    <n v="94"/>
    <d v="1899-12-30T00:01:50"/>
    <n v="110"/>
    <n v="5"/>
    <s v="Excellent"/>
    <s v="Satisfied"/>
  </r>
  <r>
    <x v="2173"/>
    <x v="2"/>
    <s v="2021-02-07"/>
    <d v="1899-12-30T13:00:29"/>
    <x v="1"/>
    <s v="Y"/>
    <n v="1"/>
    <s v="Y"/>
    <n v="1"/>
    <n v="0"/>
    <n v="11"/>
    <d v="1899-12-30T00:01:19"/>
    <n v="79"/>
    <n v="2"/>
    <s v="Poor"/>
    <s v="Unsatisfied"/>
  </r>
  <r>
    <x v="2174"/>
    <x v="0"/>
    <s v="2021-02-07"/>
    <d v="1899-12-30T13:04:48"/>
    <x v="1"/>
    <s v="Y"/>
    <n v="1"/>
    <s v="Y"/>
    <n v="1"/>
    <n v="0"/>
    <n v="120"/>
    <d v="1899-12-30T00:00:40"/>
    <n v="40"/>
    <n v="3"/>
    <s v="Average"/>
    <s v="Unsatisfied"/>
  </r>
  <r>
    <x v="2175"/>
    <x v="2"/>
    <s v="2021-02-07"/>
    <d v="1899-12-30T13:04:48"/>
    <x v="3"/>
    <s v="Y"/>
    <n v="1"/>
    <s v="Y"/>
    <n v="1"/>
    <n v="0"/>
    <n v="70"/>
    <d v="1899-12-30T00:06:33"/>
    <n v="393"/>
    <n v="3"/>
    <s v="Average"/>
    <s v="Unsatisfied"/>
  </r>
  <r>
    <x v="2176"/>
    <x v="1"/>
    <s v="2021-02-07"/>
    <d v="1899-12-30T13:48:00"/>
    <x v="2"/>
    <s v="Y"/>
    <n v="1"/>
    <s v="Y"/>
    <n v="1"/>
    <n v="0"/>
    <n v="111"/>
    <d v="1899-12-30T00:06:44"/>
    <n v="404"/>
    <n v="5"/>
    <s v="Excellent"/>
    <s v="Satisfied"/>
  </r>
  <r>
    <x v="2177"/>
    <x v="6"/>
    <s v="2021-02-07"/>
    <d v="1899-12-30T13:48:00"/>
    <x v="1"/>
    <s v="Y"/>
    <n v="1"/>
    <s v="Y"/>
    <n v="1"/>
    <n v="0"/>
    <n v="85"/>
    <d v="1899-12-30T00:04:43"/>
    <n v="283"/>
    <n v="1"/>
    <s v="Very poor"/>
    <s v="Unsatisfied"/>
  </r>
  <r>
    <x v="2178"/>
    <x v="0"/>
    <s v="2021-02-07"/>
    <d v="1899-12-30T13:52:19"/>
    <x v="1"/>
    <s v="Y"/>
    <n v="0"/>
    <s v="N"/>
    <n v="0"/>
    <n v="1"/>
    <n v="58"/>
    <d v="1899-12-30T00:01:31"/>
    <n v="91"/>
    <n v="2"/>
    <s v="Poor"/>
    <s v="Unsatisfied"/>
  </r>
  <r>
    <x v="2179"/>
    <x v="7"/>
    <s v="2021-02-07"/>
    <d v="1899-12-30T13:52:19"/>
    <x v="3"/>
    <s v="N"/>
    <n v="1"/>
    <s v="N"/>
    <n v="0"/>
    <n v="1"/>
    <m/>
    <m/>
    <n v="0"/>
    <m/>
    <e v="#N/A"/>
    <s v="Unsatisfied"/>
  </r>
  <r>
    <x v="2180"/>
    <x v="3"/>
    <s v="2021-02-07"/>
    <d v="1899-12-30T14:08:10"/>
    <x v="2"/>
    <s v="Y"/>
    <n v="1"/>
    <s v="Y"/>
    <n v="1"/>
    <n v="0"/>
    <n v="14"/>
    <d v="1899-12-30T00:03:17"/>
    <n v="197"/>
    <n v="4"/>
    <s v="Good"/>
    <s v="Satisfied"/>
  </r>
  <r>
    <x v="2181"/>
    <x v="6"/>
    <s v="2021-02-07"/>
    <d v="1899-12-30T14:08:10"/>
    <x v="2"/>
    <s v="Y"/>
    <n v="1"/>
    <s v="Y"/>
    <n v="1"/>
    <n v="0"/>
    <n v="40"/>
    <d v="1899-12-30T00:04:27"/>
    <n v="267"/>
    <n v="4"/>
    <s v="Good"/>
    <s v="Satisfied"/>
  </r>
  <r>
    <x v="2182"/>
    <x v="4"/>
    <s v="2021-02-07"/>
    <d v="1899-12-30T14:09:36"/>
    <x v="0"/>
    <s v="Y"/>
    <n v="1"/>
    <s v="Y"/>
    <n v="1"/>
    <n v="0"/>
    <n v="51"/>
    <d v="1899-12-30T00:05:14"/>
    <n v="314"/>
    <n v="3"/>
    <s v="Average"/>
    <s v="Unsatisfied"/>
  </r>
  <r>
    <x v="2183"/>
    <x v="3"/>
    <s v="2021-02-07"/>
    <d v="1899-12-30T14:09:36"/>
    <x v="4"/>
    <s v="Y"/>
    <n v="1"/>
    <s v="N"/>
    <n v="0"/>
    <n v="1"/>
    <n v="16"/>
    <d v="1899-12-30T00:05:47"/>
    <n v="347"/>
    <n v="3"/>
    <s v="Average"/>
    <s v="Unsatisfied"/>
  </r>
  <r>
    <x v="2184"/>
    <x v="3"/>
    <s v="2021-02-07"/>
    <d v="1899-12-30T14:21:07"/>
    <x v="0"/>
    <s v="Y"/>
    <n v="1"/>
    <s v="Y"/>
    <n v="1"/>
    <n v="0"/>
    <n v="27"/>
    <d v="1899-12-30T00:03:53"/>
    <n v="233"/>
    <n v="3"/>
    <s v="Average"/>
    <s v="Unsatisfied"/>
  </r>
  <r>
    <x v="2185"/>
    <x v="6"/>
    <s v="2021-02-07"/>
    <d v="1899-12-30T14:21:07"/>
    <x v="0"/>
    <s v="Y"/>
    <n v="1"/>
    <s v="Y"/>
    <n v="1"/>
    <n v="0"/>
    <n v="14"/>
    <d v="1899-12-30T00:06:28"/>
    <n v="388"/>
    <n v="1"/>
    <s v="Very poor"/>
    <s v="Unsatisfied"/>
  </r>
  <r>
    <x v="2186"/>
    <x v="6"/>
    <s v="2021-02-07"/>
    <d v="1899-12-30T15:20:10"/>
    <x v="2"/>
    <s v="Y"/>
    <n v="1"/>
    <s v="Y"/>
    <n v="1"/>
    <n v="0"/>
    <n v="105"/>
    <d v="1899-12-30T00:04:17"/>
    <n v="257"/>
    <n v="4"/>
    <s v="Good"/>
    <s v="Satisfied"/>
  </r>
  <r>
    <x v="2187"/>
    <x v="0"/>
    <s v="2021-02-07"/>
    <d v="1899-12-30T15:20:10"/>
    <x v="4"/>
    <s v="Y"/>
    <n v="1"/>
    <s v="Y"/>
    <n v="1"/>
    <n v="0"/>
    <n v="77"/>
    <d v="1899-12-30T00:01:05"/>
    <n v="65"/>
    <n v="4"/>
    <s v="Good"/>
    <s v="Satisfied"/>
  </r>
  <r>
    <x v="2188"/>
    <x v="3"/>
    <s v="2021-02-07"/>
    <d v="1899-12-30T16:09:07"/>
    <x v="2"/>
    <s v="Y"/>
    <n v="1"/>
    <s v="N"/>
    <n v="0"/>
    <n v="1"/>
    <n v="71"/>
    <d v="1899-12-30T00:03:28"/>
    <n v="208"/>
    <n v="3"/>
    <s v="Average"/>
    <s v="Unsatisfied"/>
  </r>
  <r>
    <x v="2189"/>
    <x v="7"/>
    <s v="2021-02-07"/>
    <d v="1899-12-30T16:09:07"/>
    <x v="2"/>
    <s v="Y"/>
    <n v="1"/>
    <s v="Y"/>
    <n v="1"/>
    <n v="0"/>
    <n v="105"/>
    <d v="1899-12-30T00:04:16"/>
    <n v="256"/>
    <n v="4"/>
    <s v="Good"/>
    <s v="Satisfied"/>
  </r>
  <r>
    <x v="2190"/>
    <x v="2"/>
    <s v="2021-02-07"/>
    <d v="1899-12-30T16:19:12"/>
    <x v="3"/>
    <s v="Y"/>
    <n v="0"/>
    <s v="Y"/>
    <n v="1"/>
    <n v="0"/>
    <n v="107"/>
    <d v="1899-12-30T00:05:42"/>
    <n v="342"/>
    <n v="4"/>
    <s v="Good"/>
    <s v="Satisfied"/>
  </r>
  <r>
    <x v="2191"/>
    <x v="6"/>
    <s v="2021-02-07"/>
    <d v="1899-12-30T16:19:12"/>
    <x v="1"/>
    <s v="N"/>
    <n v="1"/>
    <s v="N"/>
    <n v="0"/>
    <n v="1"/>
    <m/>
    <m/>
    <n v="0"/>
    <m/>
    <e v="#N/A"/>
    <s v="Unsatisfied"/>
  </r>
  <r>
    <x v="2192"/>
    <x v="1"/>
    <s v="2021-02-07"/>
    <d v="1899-12-30T16:30:43"/>
    <x v="3"/>
    <s v="Y"/>
    <n v="1"/>
    <s v="Y"/>
    <n v="1"/>
    <n v="0"/>
    <n v="53"/>
    <d v="1899-12-30T00:03:54"/>
    <n v="234"/>
    <n v="2"/>
    <s v="Poor"/>
    <s v="Unsatisfied"/>
  </r>
  <r>
    <x v="2193"/>
    <x v="5"/>
    <s v="2021-02-07"/>
    <d v="1899-12-30T16:30:43"/>
    <x v="0"/>
    <s v="Y"/>
    <n v="1"/>
    <s v="Y"/>
    <n v="1"/>
    <n v="0"/>
    <n v="109"/>
    <d v="1899-12-30T00:03:40"/>
    <n v="220"/>
    <n v="4"/>
    <s v="Good"/>
    <s v="Satisfied"/>
  </r>
  <r>
    <x v="2194"/>
    <x v="1"/>
    <s v="2021-02-07"/>
    <d v="1899-12-30T16:30:43"/>
    <x v="1"/>
    <s v="Y"/>
    <n v="1"/>
    <s v="Y"/>
    <n v="1"/>
    <n v="0"/>
    <n v="18"/>
    <d v="1899-12-30T00:04:17"/>
    <n v="257"/>
    <n v="4"/>
    <s v="Good"/>
    <s v="Satisfied"/>
  </r>
  <r>
    <x v="2195"/>
    <x v="7"/>
    <s v="2021-02-07"/>
    <d v="1899-12-30T16:30:43"/>
    <x v="3"/>
    <s v="Y"/>
    <n v="0"/>
    <s v="Y"/>
    <n v="1"/>
    <n v="0"/>
    <n v="34"/>
    <d v="1899-12-30T00:03:27"/>
    <n v="207"/>
    <n v="3"/>
    <s v="Average"/>
    <s v="Unsatisfied"/>
  </r>
  <r>
    <x v="2196"/>
    <x v="4"/>
    <s v="2021-02-07"/>
    <d v="1899-12-30T16:35:02"/>
    <x v="2"/>
    <s v="N"/>
    <n v="1"/>
    <s v="N"/>
    <n v="0"/>
    <n v="1"/>
    <m/>
    <m/>
    <n v="0"/>
    <m/>
    <e v="#N/A"/>
    <s v="Unsatisfied"/>
  </r>
  <r>
    <x v="2197"/>
    <x v="6"/>
    <s v="2021-02-07"/>
    <d v="1899-12-30T16:35:02"/>
    <x v="0"/>
    <s v="Y"/>
    <n v="0"/>
    <s v="Y"/>
    <n v="1"/>
    <n v="0"/>
    <n v="102"/>
    <d v="1899-12-30T00:05:43"/>
    <n v="343"/>
    <n v="2"/>
    <s v="Poor"/>
    <s v="Unsatisfied"/>
  </r>
  <r>
    <x v="2198"/>
    <x v="6"/>
    <s v="2021-02-07"/>
    <d v="1899-12-30T16:39:22"/>
    <x v="2"/>
    <s v="N"/>
    <n v="0"/>
    <s v="N"/>
    <n v="0"/>
    <n v="1"/>
    <m/>
    <m/>
    <n v="0"/>
    <m/>
    <e v="#N/A"/>
    <s v="Unsatisfied"/>
  </r>
  <r>
    <x v="2199"/>
    <x v="1"/>
    <s v="2021-02-07"/>
    <d v="1899-12-30T16:39:22"/>
    <x v="2"/>
    <s v="N"/>
    <n v="1"/>
    <s v="N"/>
    <n v="0"/>
    <n v="1"/>
    <m/>
    <m/>
    <n v="0"/>
    <m/>
    <e v="#N/A"/>
    <s v="Unsatisfied"/>
  </r>
  <r>
    <x v="2200"/>
    <x v="2"/>
    <s v="2021-02-07"/>
    <d v="1899-12-30T16:43:41"/>
    <x v="2"/>
    <s v="Y"/>
    <n v="1"/>
    <s v="Y"/>
    <n v="1"/>
    <n v="0"/>
    <n v="111"/>
    <d v="1899-12-30T00:01:20"/>
    <n v="80"/>
    <n v="5"/>
    <s v="Excellent"/>
    <s v="Satisfied"/>
  </r>
  <r>
    <x v="2201"/>
    <x v="3"/>
    <s v="2021-02-07"/>
    <d v="1899-12-30T16:43:41"/>
    <x v="3"/>
    <s v="Y"/>
    <n v="1"/>
    <s v="Y"/>
    <n v="1"/>
    <n v="0"/>
    <n v="81"/>
    <d v="1899-12-30T00:04:14"/>
    <n v="254"/>
    <n v="4"/>
    <s v="Good"/>
    <s v="Satisfied"/>
  </r>
  <r>
    <x v="2202"/>
    <x v="0"/>
    <s v="2021-02-07"/>
    <d v="1899-12-30T17:25:26"/>
    <x v="3"/>
    <s v="Y"/>
    <n v="0"/>
    <s v="Y"/>
    <n v="1"/>
    <n v="0"/>
    <n v="97"/>
    <d v="1899-12-30T00:05:13"/>
    <n v="313"/>
    <n v="3"/>
    <s v="Average"/>
    <s v="Unsatisfied"/>
  </r>
  <r>
    <x v="2203"/>
    <x v="3"/>
    <s v="2021-02-07"/>
    <d v="1899-12-30T17:25:26"/>
    <x v="0"/>
    <s v="N"/>
    <n v="0"/>
    <s v="N"/>
    <n v="0"/>
    <n v="1"/>
    <m/>
    <m/>
    <n v="0"/>
    <m/>
    <e v="#N/A"/>
    <s v="Unsatisfied"/>
  </r>
  <r>
    <x v="2204"/>
    <x v="4"/>
    <s v="2021-02-08"/>
    <d v="1899-12-30T09:00:00"/>
    <x v="3"/>
    <s v="N"/>
    <n v="1"/>
    <s v="N"/>
    <n v="0"/>
    <n v="1"/>
    <m/>
    <m/>
    <n v="0"/>
    <m/>
    <e v="#N/A"/>
    <s v="Unsatisfied"/>
  </r>
  <r>
    <x v="2205"/>
    <x v="1"/>
    <s v="2021-02-08"/>
    <d v="1899-12-30T09:00:00"/>
    <x v="0"/>
    <s v="Y"/>
    <n v="1"/>
    <s v="Y"/>
    <n v="1"/>
    <n v="0"/>
    <n v="17"/>
    <d v="1899-12-30T00:05:49"/>
    <n v="349"/>
    <n v="4"/>
    <s v="Good"/>
    <s v="Satisfied"/>
  </r>
  <r>
    <x v="2206"/>
    <x v="1"/>
    <s v="2021-02-08"/>
    <d v="1899-12-30T09:15:50"/>
    <x v="3"/>
    <s v="Y"/>
    <n v="1"/>
    <s v="Y"/>
    <n v="1"/>
    <n v="0"/>
    <n v="116"/>
    <d v="1899-12-30T00:04:05"/>
    <n v="245"/>
    <n v="4"/>
    <s v="Good"/>
    <s v="Satisfied"/>
  </r>
  <r>
    <x v="2207"/>
    <x v="5"/>
    <s v="2021-02-08"/>
    <d v="1899-12-30T09:15:50"/>
    <x v="2"/>
    <s v="Y"/>
    <n v="1"/>
    <s v="Y"/>
    <n v="1"/>
    <n v="0"/>
    <n v="112"/>
    <d v="1899-12-30T00:04:43"/>
    <n v="283"/>
    <n v="3"/>
    <s v="Average"/>
    <s v="Unsatisfied"/>
  </r>
  <r>
    <x v="2208"/>
    <x v="0"/>
    <s v="2021-02-08"/>
    <d v="1899-12-30T09:23:02"/>
    <x v="3"/>
    <s v="Y"/>
    <n v="1"/>
    <s v="Y"/>
    <n v="1"/>
    <n v="0"/>
    <n v="40"/>
    <d v="1899-12-30T00:06:40"/>
    <n v="400"/>
    <n v="1"/>
    <s v="Very poor"/>
    <s v="Unsatisfied"/>
  </r>
  <r>
    <x v="2209"/>
    <x v="1"/>
    <s v="2021-02-08"/>
    <d v="1899-12-30T09:23:02"/>
    <x v="3"/>
    <s v="Y"/>
    <n v="1"/>
    <s v="Y"/>
    <n v="1"/>
    <n v="0"/>
    <n v="120"/>
    <d v="1899-12-30T00:02:41"/>
    <n v="161"/>
    <n v="5"/>
    <s v="Excellent"/>
    <s v="Satisfied"/>
  </r>
  <r>
    <x v="2210"/>
    <x v="5"/>
    <s v="2021-02-08"/>
    <d v="1899-12-30T10:07:41"/>
    <x v="2"/>
    <s v="Y"/>
    <n v="0"/>
    <s v="Y"/>
    <n v="1"/>
    <n v="0"/>
    <n v="24"/>
    <d v="1899-12-30T00:01:02"/>
    <n v="62"/>
    <n v="4"/>
    <s v="Good"/>
    <s v="Satisfied"/>
  </r>
  <r>
    <x v="2211"/>
    <x v="0"/>
    <s v="2021-02-08"/>
    <d v="1899-12-30T10:07:41"/>
    <x v="0"/>
    <s v="N"/>
    <n v="1"/>
    <s v="N"/>
    <n v="0"/>
    <n v="1"/>
    <m/>
    <m/>
    <n v="0"/>
    <m/>
    <e v="#N/A"/>
    <s v="Unsatisfied"/>
  </r>
  <r>
    <x v="2212"/>
    <x v="2"/>
    <s v="2021-02-08"/>
    <d v="1899-12-30T10:32:10"/>
    <x v="1"/>
    <s v="Y"/>
    <n v="1"/>
    <s v="Y"/>
    <n v="1"/>
    <n v="0"/>
    <n v="122"/>
    <d v="1899-12-30T00:02:49"/>
    <n v="169"/>
    <n v="3"/>
    <s v="Average"/>
    <s v="Unsatisfied"/>
  </r>
  <r>
    <x v="2213"/>
    <x v="2"/>
    <s v="2021-02-08"/>
    <d v="1899-12-30T10:32:10"/>
    <x v="4"/>
    <s v="Y"/>
    <n v="1"/>
    <s v="Y"/>
    <n v="1"/>
    <n v="0"/>
    <n v="21"/>
    <d v="1899-12-30T00:06:07"/>
    <n v="367"/>
    <n v="3"/>
    <s v="Average"/>
    <s v="Unsatisfied"/>
  </r>
  <r>
    <x v="2214"/>
    <x v="7"/>
    <s v="2021-02-08"/>
    <d v="1899-12-30T12:11:31"/>
    <x v="0"/>
    <s v="Y"/>
    <n v="0"/>
    <s v="Y"/>
    <n v="1"/>
    <n v="0"/>
    <n v="16"/>
    <d v="1899-12-30T00:05:12"/>
    <n v="312"/>
    <n v="5"/>
    <s v="Excellent"/>
    <s v="Satisfied"/>
  </r>
  <r>
    <x v="2215"/>
    <x v="2"/>
    <s v="2021-02-08"/>
    <d v="1899-12-30T12:11:31"/>
    <x v="4"/>
    <s v="N"/>
    <n v="1"/>
    <s v="N"/>
    <n v="0"/>
    <n v="1"/>
    <m/>
    <m/>
    <n v="0"/>
    <m/>
    <e v="#N/A"/>
    <s v="Unsatisfied"/>
  </r>
  <r>
    <x v="2216"/>
    <x v="3"/>
    <s v="2021-02-08"/>
    <d v="1899-12-30T13:09:07"/>
    <x v="4"/>
    <s v="Y"/>
    <n v="0"/>
    <s v="Y"/>
    <n v="1"/>
    <n v="0"/>
    <n v="65"/>
    <d v="1899-12-30T00:06:13"/>
    <n v="373"/>
    <n v="4"/>
    <s v="Good"/>
    <s v="Satisfied"/>
  </r>
  <r>
    <x v="2217"/>
    <x v="6"/>
    <s v="2021-02-08"/>
    <d v="1899-12-30T13:09:07"/>
    <x v="0"/>
    <s v="N"/>
    <n v="1"/>
    <s v="N"/>
    <n v="0"/>
    <n v="1"/>
    <m/>
    <m/>
    <n v="0"/>
    <m/>
    <e v="#N/A"/>
    <s v="Unsatisfied"/>
  </r>
  <r>
    <x v="2218"/>
    <x v="6"/>
    <s v="2021-02-08"/>
    <d v="1899-12-30T13:23:31"/>
    <x v="4"/>
    <s v="Y"/>
    <n v="1"/>
    <s v="N"/>
    <n v="0"/>
    <n v="1"/>
    <n v="111"/>
    <d v="1899-12-30T00:05:19"/>
    <n v="319"/>
    <n v="1"/>
    <s v="Very poor"/>
    <s v="Unsatisfied"/>
  </r>
  <r>
    <x v="2219"/>
    <x v="2"/>
    <s v="2021-02-08"/>
    <d v="1899-12-30T13:23:31"/>
    <x v="0"/>
    <s v="Y"/>
    <n v="0"/>
    <s v="Y"/>
    <n v="1"/>
    <n v="0"/>
    <n v="81"/>
    <d v="1899-12-30T00:00:55"/>
    <n v="55"/>
    <n v="2"/>
    <s v="Poor"/>
    <s v="Unsatisfied"/>
  </r>
  <r>
    <x v="2220"/>
    <x v="0"/>
    <s v="2021-02-08"/>
    <d v="1899-12-30T14:15:22"/>
    <x v="1"/>
    <s v="N"/>
    <n v="1"/>
    <s v="N"/>
    <n v="0"/>
    <n v="1"/>
    <m/>
    <m/>
    <n v="0"/>
    <m/>
    <e v="#N/A"/>
    <s v="Unsatisfied"/>
  </r>
  <r>
    <x v="2221"/>
    <x v="6"/>
    <s v="2021-02-08"/>
    <d v="1899-12-30T14:15:22"/>
    <x v="1"/>
    <s v="Y"/>
    <n v="1"/>
    <s v="Y"/>
    <n v="1"/>
    <n v="0"/>
    <n v="85"/>
    <d v="1899-12-30T00:04:36"/>
    <n v="276"/>
    <n v="3"/>
    <s v="Average"/>
    <s v="Unsatisfied"/>
  </r>
  <r>
    <x v="2222"/>
    <x v="6"/>
    <s v="2021-02-08"/>
    <d v="1899-12-30T14:24:00"/>
    <x v="1"/>
    <s v="Y"/>
    <n v="1"/>
    <s v="Y"/>
    <n v="1"/>
    <n v="0"/>
    <n v="109"/>
    <d v="1899-12-30T00:05:55"/>
    <n v="355"/>
    <n v="4"/>
    <s v="Good"/>
    <s v="Satisfied"/>
  </r>
  <r>
    <x v="2223"/>
    <x v="1"/>
    <s v="2021-02-08"/>
    <d v="1899-12-30T14:24:00"/>
    <x v="4"/>
    <s v="Y"/>
    <n v="1"/>
    <s v="N"/>
    <n v="0"/>
    <n v="1"/>
    <n v="71"/>
    <d v="1899-12-30T00:01:39"/>
    <n v="99"/>
    <n v="4"/>
    <s v="Good"/>
    <s v="Satisfied"/>
  </r>
  <r>
    <x v="2224"/>
    <x v="0"/>
    <s v="2021-02-08"/>
    <d v="1899-12-30T14:26:53"/>
    <x v="3"/>
    <s v="Y"/>
    <n v="1"/>
    <s v="Y"/>
    <n v="1"/>
    <n v="0"/>
    <n v="50"/>
    <d v="1899-12-30T00:02:09"/>
    <n v="129"/>
    <n v="3"/>
    <s v="Average"/>
    <s v="Unsatisfied"/>
  </r>
  <r>
    <x v="2225"/>
    <x v="3"/>
    <s v="2021-02-08"/>
    <d v="1899-12-30T14:26:53"/>
    <x v="2"/>
    <s v="Y"/>
    <n v="1"/>
    <s v="Y"/>
    <n v="1"/>
    <n v="0"/>
    <n v="66"/>
    <d v="1899-12-30T00:01:03"/>
    <n v="63"/>
    <n v="3"/>
    <s v="Average"/>
    <s v="Unsatisfied"/>
  </r>
  <r>
    <x v="2226"/>
    <x v="1"/>
    <s v="2021-02-08"/>
    <d v="1899-12-30T14:34:05"/>
    <x v="4"/>
    <s v="Y"/>
    <n v="1"/>
    <s v="Y"/>
    <n v="1"/>
    <n v="0"/>
    <n v="36"/>
    <d v="1899-12-30T00:02:36"/>
    <n v="156"/>
    <n v="5"/>
    <s v="Excellent"/>
    <s v="Satisfied"/>
  </r>
  <r>
    <x v="2227"/>
    <x v="5"/>
    <s v="2021-02-08"/>
    <d v="1899-12-30T14:34:05"/>
    <x v="4"/>
    <s v="Y"/>
    <n v="1"/>
    <s v="Y"/>
    <n v="1"/>
    <n v="0"/>
    <n v="57"/>
    <d v="1899-12-30T00:03:56"/>
    <n v="236"/>
    <n v="2"/>
    <s v="Poor"/>
    <s v="Unsatisfied"/>
  </r>
  <r>
    <x v="2228"/>
    <x v="3"/>
    <s v="2021-02-08"/>
    <d v="1899-12-30T14:38:24"/>
    <x v="1"/>
    <s v="Y"/>
    <n v="1"/>
    <s v="Y"/>
    <n v="1"/>
    <n v="0"/>
    <n v="124"/>
    <d v="1899-12-30T00:04:11"/>
    <n v="251"/>
    <n v="5"/>
    <s v="Excellent"/>
    <s v="Satisfied"/>
  </r>
  <r>
    <x v="2229"/>
    <x v="6"/>
    <s v="2021-02-08"/>
    <d v="1899-12-30T14:38:24"/>
    <x v="0"/>
    <s v="Y"/>
    <n v="0"/>
    <s v="Y"/>
    <n v="1"/>
    <n v="0"/>
    <n v="57"/>
    <d v="1899-12-30T00:02:30"/>
    <n v="150"/>
    <n v="1"/>
    <s v="Very poor"/>
    <s v="Unsatisfied"/>
  </r>
  <r>
    <x v="2230"/>
    <x v="1"/>
    <s v="2021-02-08"/>
    <d v="1899-12-30T14:55:41"/>
    <x v="2"/>
    <s v="N"/>
    <n v="1"/>
    <s v="N"/>
    <n v="0"/>
    <n v="1"/>
    <m/>
    <m/>
    <n v="0"/>
    <m/>
    <e v="#N/A"/>
    <s v="Unsatisfied"/>
  </r>
  <r>
    <x v="2231"/>
    <x v="4"/>
    <s v="2021-02-08"/>
    <d v="1899-12-30T14:55:41"/>
    <x v="2"/>
    <s v="Y"/>
    <n v="1"/>
    <s v="Y"/>
    <n v="1"/>
    <n v="0"/>
    <n v="51"/>
    <d v="1899-12-30T00:05:09"/>
    <n v="309"/>
    <n v="5"/>
    <s v="Excellent"/>
    <s v="Satisfied"/>
  </r>
  <r>
    <x v="2232"/>
    <x v="0"/>
    <s v="2021-02-08"/>
    <d v="1899-12-30T16:13:26"/>
    <x v="2"/>
    <s v="Y"/>
    <n v="1"/>
    <s v="Y"/>
    <n v="1"/>
    <n v="0"/>
    <n v="119"/>
    <d v="1899-12-30T00:06:46"/>
    <n v="406"/>
    <n v="3"/>
    <s v="Average"/>
    <s v="Unsatisfied"/>
  </r>
  <r>
    <x v="2233"/>
    <x v="0"/>
    <s v="2021-02-08"/>
    <d v="1899-12-30T16:13:26"/>
    <x v="4"/>
    <s v="Y"/>
    <n v="1"/>
    <s v="Y"/>
    <n v="1"/>
    <n v="0"/>
    <n v="62"/>
    <d v="1899-12-30T00:04:47"/>
    <n v="287"/>
    <n v="3"/>
    <s v="Average"/>
    <s v="Unsatisfied"/>
  </r>
  <r>
    <x v="2234"/>
    <x v="5"/>
    <s v="2021-02-08"/>
    <d v="1899-12-30T16:17:46"/>
    <x v="0"/>
    <s v="Y"/>
    <n v="1"/>
    <s v="Y"/>
    <n v="1"/>
    <n v="0"/>
    <n v="70"/>
    <d v="1899-12-30T00:03:13"/>
    <n v="193"/>
    <n v="5"/>
    <s v="Excellent"/>
    <s v="Satisfied"/>
  </r>
  <r>
    <x v="2235"/>
    <x v="4"/>
    <s v="2021-02-08"/>
    <d v="1899-12-30T16:17:46"/>
    <x v="0"/>
    <s v="Y"/>
    <n v="1"/>
    <s v="Y"/>
    <n v="1"/>
    <n v="0"/>
    <n v="30"/>
    <d v="1899-12-30T00:04:12"/>
    <n v="252"/>
    <n v="4"/>
    <s v="Good"/>
    <s v="Satisfied"/>
  </r>
  <r>
    <x v="2236"/>
    <x v="0"/>
    <s v="2021-02-08"/>
    <d v="1899-12-30T16:30:43"/>
    <x v="3"/>
    <s v="Y"/>
    <n v="1"/>
    <s v="Y"/>
    <n v="1"/>
    <n v="0"/>
    <n v="17"/>
    <d v="1899-12-30T00:04:08"/>
    <n v="248"/>
    <n v="3"/>
    <s v="Average"/>
    <s v="Unsatisfied"/>
  </r>
  <r>
    <x v="2237"/>
    <x v="5"/>
    <s v="2021-02-08"/>
    <d v="1899-12-30T16:30:43"/>
    <x v="4"/>
    <s v="Y"/>
    <n v="1"/>
    <s v="Y"/>
    <n v="1"/>
    <n v="0"/>
    <n v="43"/>
    <d v="1899-12-30T00:03:18"/>
    <n v="198"/>
    <n v="3"/>
    <s v="Average"/>
    <s v="Unsatisfied"/>
  </r>
  <r>
    <x v="2238"/>
    <x v="7"/>
    <s v="2021-02-08"/>
    <d v="1899-12-30T16:45:07"/>
    <x v="1"/>
    <s v="Y"/>
    <n v="1"/>
    <s v="Y"/>
    <n v="1"/>
    <n v="0"/>
    <n v="81"/>
    <d v="1899-12-30T00:01:56"/>
    <n v="116"/>
    <n v="5"/>
    <s v="Excellent"/>
    <s v="Satisfied"/>
  </r>
  <r>
    <x v="2239"/>
    <x v="6"/>
    <s v="2021-02-08"/>
    <d v="1899-12-30T16:45:07"/>
    <x v="3"/>
    <s v="Y"/>
    <n v="1"/>
    <s v="Y"/>
    <n v="1"/>
    <n v="0"/>
    <n v="58"/>
    <d v="1899-12-30T00:05:37"/>
    <n v="337"/>
    <n v="3"/>
    <s v="Average"/>
    <s v="Unsatisfied"/>
  </r>
  <r>
    <x v="2240"/>
    <x v="6"/>
    <s v="2021-02-08"/>
    <d v="1899-12-30T16:46:34"/>
    <x v="0"/>
    <s v="Y"/>
    <n v="0"/>
    <s v="Y"/>
    <n v="1"/>
    <n v="0"/>
    <n v="59"/>
    <d v="1899-12-30T00:03:47"/>
    <n v="227"/>
    <n v="4"/>
    <s v="Good"/>
    <s v="Satisfied"/>
  </r>
  <r>
    <x v="2241"/>
    <x v="6"/>
    <s v="2021-02-08"/>
    <d v="1899-12-30T16:46:34"/>
    <x v="4"/>
    <s v="N"/>
    <n v="1"/>
    <s v="N"/>
    <n v="0"/>
    <n v="1"/>
    <m/>
    <m/>
    <n v="0"/>
    <m/>
    <e v="#N/A"/>
    <s v="Unsatisfied"/>
  </r>
  <r>
    <x v="2242"/>
    <x v="6"/>
    <s v="2021-02-08"/>
    <d v="1899-12-30T17:08:10"/>
    <x v="1"/>
    <s v="Y"/>
    <n v="1"/>
    <s v="Y"/>
    <n v="1"/>
    <n v="0"/>
    <n v="110"/>
    <d v="1899-12-30T00:05:17"/>
    <n v="317"/>
    <n v="5"/>
    <s v="Excellent"/>
    <s v="Satisfied"/>
  </r>
  <r>
    <x v="2243"/>
    <x v="0"/>
    <s v="2021-02-08"/>
    <d v="1899-12-30T17:08:10"/>
    <x v="4"/>
    <s v="Y"/>
    <n v="1"/>
    <s v="Y"/>
    <n v="1"/>
    <n v="0"/>
    <n v="91"/>
    <d v="1899-12-30T00:01:29"/>
    <n v="89"/>
    <n v="3"/>
    <s v="Average"/>
    <s v="Unsatisfied"/>
  </r>
  <r>
    <x v="2244"/>
    <x v="3"/>
    <s v="2021-02-08"/>
    <d v="1899-12-30T17:57:07"/>
    <x v="3"/>
    <s v="Y"/>
    <n v="1"/>
    <s v="Y"/>
    <n v="1"/>
    <n v="0"/>
    <n v="12"/>
    <d v="1899-12-30T00:00:48"/>
    <n v="48"/>
    <n v="3"/>
    <s v="Average"/>
    <s v="Unsatisfied"/>
  </r>
  <r>
    <x v="2245"/>
    <x v="7"/>
    <s v="2021-02-08"/>
    <d v="1899-12-30T17:57:07"/>
    <x v="2"/>
    <s v="Y"/>
    <n v="1"/>
    <s v="Y"/>
    <n v="1"/>
    <n v="0"/>
    <n v="38"/>
    <d v="1899-12-30T00:06:48"/>
    <n v="408"/>
    <n v="5"/>
    <s v="Excellent"/>
    <s v="Satisfied"/>
  </r>
  <r>
    <x v="2246"/>
    <x v="1"/>
    <s v="2021-02-09"/>
    <d v="1899-12-30T09:12:58"/>
    <x v="2"/>
    <s v="Y"/>
    <n v="1"/>
    <s v="Y"/>
    <n v="1"/>
    <n v="0"/>
    <n v="83"/>
    <d v="1899-12-30T00:01:16"/>
    <n v="76"/>
    <n v="5"/>
    <s v="Excellent"/>
    <s v="Satisfied"/>
  </r>
  <r>
    <x v="2247"/>
    <x v="5"/>
    <s v="2021-02-09"/>
    <d v="1899-12-30T09:12:58"/>
    <x v="1"/>
    <s v="Y"/>
    <n v="1"/>
    <s v="Y"/>
    <n v="1"/>
    <n v="0"/>
    <n v="31"/>
    <d v="1899-12-30T00:03:27"/>
    <n v="207"/>
    <n v="4"/>
    <s v="Good"/>
    <s v="Satisfied"/>
  </r>
  <r>
    <x v="2248"/>
    <x v="2"/>
    <s v="2021-02-09"/>
    <d v="1899-12-30T09:28:48"/>
    <x v="4"/>
    <s v="Y"/>
    <n v="1"/>
    <s v="Y"/>
    <n v="1"/>
    <n v="0"/>
    <n v="105"/>
    <d v="1899-12-30T00:00:32"/>
    <n v="32"/>
    <n v="5"/>
    <s v="Excellent"/>
    <s v="Satisfied"/>
  </r>
  <r>
    <x v="2249"/>
    <x v="0"/>
    <s v="2021-02-09"/>
    <d v="1899-12-30T09:28:48"/>
    <x v="4"/>
    <s v="Y"/>
    <n v="1"/>
    <s v="Y"/>
    <n v="1"/>
    <n v="0"/>
    <n v="98"/>
    <d v="1899-12-30T00:01:21"/>
    <n v="81"/>
    <n v="5"/>
    <s v="Excellent"/>
    <s v="Satisfied"/>
  </r>
  <r>
    <x v="2250"/>
    <x v="5"/>
    <s v="2021-02-09"/>
    <d v="1899-12-30T10:10:34"/>
    <x v="1"/>
    <s v="Y"/>
    <n v="1"/>
    <s v="Y"/>
    <n v="1"/>
    <n v="0"/>
    <n v="56"/>
    <d v="1899-12-30T00:04:01"/>
    <n v="241"/>
    <n v="2"/>
    <s v="Poor"/>
    <s v="Unsatisfied"/>
  </r>
  <r>
    <x v="2251"/>
    <x v="1"/>
    <s v="2021-02-09"/>
    <d v="1899-12-30T10:10:34"/>
    <x v="1"/>
    <s v="Y"/>
    <n v="1"/>
    <s v="Y"/>
    <n v="1"/>
    <n v="0"/>
    <n v="83"/>
    <d v="1899-12-30T00:05:13"/>
    <n v="313"/>
    <n v="5"/>
    <s v="Excellent"/>
    <s v="Satisfied"/>
  </r>
  <r>
    <x v="2252"/>
    <x v="3"/>
    <s v="2021-02-09"/>
    <d v="1899-12-30T10:27:50"/>
    <x v="2"/>
    <s v="Y"/>
    <n v="1"/>
    <s v="Y"/>
    <n v="1"/>
    <n v="0"/>
    <n v="42"/>
    <d v="1899-12-30T00:02:44"/>
    <n v="164"/>
    <n v="2"/>
    <s v="Poor"/>
    <s v="Unsatisfied"/>
  </r>
  <r>
    <x v="2253"/>
    <x v="7"/>
    <s v="2021-02-09"/>
    <d v="1899-12-30T10:27:50"/>
    <x v="3"/>
    <s v="Y"/>
    <n v="1"/>
    <s v="Y"/>
    <n v="1"/>
    <n v="0"/>
    <n v="59"/>
    <d v="1899-12-30T00:05:06"/>
    <n v="306"/>
    <n v="3"/>
    <s v="Average"/>
    <s v="Unsatisfied"/>
  </r>
  <r>
    <x v="2254"/>
    <x v="7"/>
    <s v="2021-02-09"/>
    <d v="1899-12-30T10:46:34"/>
    <x v="3"/>
    <s v="Y"/>
    <n v="1"/>
    <s v="Y"/>
    <n v="1"/>
    <n v="0"/>
    <n v="62"/>
    <d v="1899-12-30T00:06:52"/>
    <n v="412"/>
    <n v="4"/>
    <s v="Good"/>
    <s v="Satisfied"/>
  </r>
  <r>
    <x v="2255"/>
    <x v="4"/>
    <s v="2021-02-09"/>
    <d v="1899-12-30T10:46:34"/>
    <x v="3"/>
    <s v="Y"/>
    <n v="1"/>
    <s v="Y"/>
    <n v="1"/>
    <n v="0"/>
    <n v="63"/>
    <d v="1899-12-30T00:04:16"/>
    <n v="256"/>
    <n v="1"/>
    <s v="Very poor"/>
    <s v="Unsatisfied"/>
  </r>
  <r>
    <x v="2256"/>
    <x v="5"/>
    <s v="2021-02-09"/>
    <d v="1899-12-30T11:32:38"/>
    <x v="1"/>
    <s v="Y"/>
    <n v="1"/>
    <s v="Y"/>
    <n v="1"/>
    <n v="0"/>
    <n v="108"/>
    <d v="1899-12-30T00:02:43"/>
    <n v="163"/>
    <n v="3"/>
    <s v="Average"/>
    <s v="Unsatisfied"/>
  </r>
  <r>
    <x v="2257"/>
    <x v="7"/>
    <s v="2021-02-09"/>
    <d v="1899-12-30T11:32:38"/>
    <x v="2"/>
    <s v="Y"/>
    <n v="1"/>
    <s v="N"/>
    <n v="0"/>
    <n v="1"/>
    <n v="100"/>
    <d v="1899-12-30T00:06:45"/>
    <n v="405"/>
    <n v="5"/>
    <s v="Excellent"/>
    <s v="Satisfied"/>
  </r>
  <r>
    <x v="2258"/>
    <x v="6"/>
    <s v="2021-02-09"/>
    <d v="1899-12-30T12:20:10"/>
    <x v="0"/>
    <s v="Y"/>
    <n v="1"/>
    <s v="Y"/>
    <n v="1"/>
    <n v="0"/>
    <n v="69"/>
    <d v="1899-12-30T00:05:50"/>
    <n v="350"/>
    <n v="3"/>
    <s v="Average"/>
    <s v="Unsatisfied"/>
  </r>
  <r>
    <x v="2259"/>
    <x v="5"/>
    <s v="2021-02-09"/>
    <d v="1899-12-30T12:20:10"/>
    <x v="3"/>
    <s v="Y"/>
    <n v="0"/>
    <s v="Y"/>
    <n v="1"/>
    <n v="0"/>
    <n v="66"/>
    <d v="1899-12-30T00:04:53"/>
    <n v="293"/>
    <n v="2"/>
    <s v="Poor"/>
    <s v="Unsatisfied"/>
  </r>
  <r>
    <x v="2260"/>
    <x v="7"/>
    <s v="2021-02-09"/>
    <d v="1899-12-30T12:28:48"/>
    <x v="2"/>
    <s v="N"/>
    <n v="0"/>
    <s v="N"/>
    <n v="0"/>
    <n v="1"/>
    <m/>
    <m/>
    <n v="0"/>
    <m/>
    <e v="#N/A"/>
    <s v="Unsatisfied"/>
  </r>
  <r>
    <x v="2261"/>
    <x v="2"/>
    <s v="2021-02-09"/>
    <d v="1899-12-30T12:28:48"/>
    <x v="4"/>
    <s v="N"/>
    <n v="1"/>
    <s v="N"/>
    <n v="0"/>
    <n v="1"/>
    <m/>
    <m/>
    <n v="0"/>
    <m/>
    <e v="#N/A"/>
    <s v="Unsatisfied"/>
  </r>
  <r>
    <x v="2262"/>
    <x v="7"/>
    <s v="2021-02-09"/>
    <d v="1899-12-30T12:37:26"/>
    <x v="2"/>
    <s v="Y"/>
    <n v="1"/>
    <s v="Y"/>
    <n v="1"/>
    <n v="0"/>
    <n v="122"/>
    <d v="1899-12-30T00:00:48"/>
    <n v="48"/>
    <n v="4"/>
    <s v="Good"/>
    <s v="Satisfied"/>
  </r>
  <r>
    <x v="2263"/>
    <x v="7"/>
    <s v="2021-02-09"/>
    <d v="1899-12-30T12:37:26"/>
    <x v="3"/>
    <s v="Y"/>
    <n v="0"/>
    <s v="Y"/>
    <n v="1"/>
    <n v="0"/>
    <n v="44"/>
    <d v="1899-12-30T00:05:26"/>
    <n v="326"/>
    <n v="4"/>
    <s v="Good"/>
    <s v="Satisfied"/>
  </r>
  <r>
    <x v="2264"/>
    <x v="1"/>
    <s v="2021-02-09"/>
    <d v="1899-12-30T12:47:31"/>
    <x v="0"/>
    <s v="N"/>
    <n v="0"/>
    <s v="N"/>
    <n v="0"/>
    <n v="1"/>
    <m/>
    <m/>
    <n v="0"/>
    <m/>
    <e v="#N/A"/>
    <s v="Unsatisfied"/>
  </r>
  <r>
    <x v="2265"/>
    <x v="3"/>
    <s v="2021-02-09"/>
    <d v="1899-12-30T12:47:31"/>
    <x v="1"/>
    <s v="N"/>
    <n v="1"/>
    <s v="N"/>
    <n v="0"/>
    <n v="1"/>
    <m/>
    <m/>
    <n v="0"/>
    <m/>
    <e v="#N/A"/>
    <s v="Unsatisfied"/>
  </r>
  <r>
    <x v="2266"/>
    <x v="5"/>
    <s v="2021-02-09"/>
    <d v="1899-12-30T12:47:31"/>
    <x v="0"/>
    <s v="Y"/>
    <n v="1"/>
    <s v="Y"/>
    <n v="1"/>
    <n v="0"/>
    <n v="48"/>
    <d v="1899-12-30T00:05:32"/>
    <n v="332"/>
    <n v="3"/>
    <s v="Average"/>
    <s v="Unsatisfied"/>
  </r>
  <r>
    <x v="2267"/>
    <x v="7"/>
    <s v="2021-02-09"/>
    <d v="1899-12-30T12:47:31"/>
    <x v="0"/>
    <s v="Y"/>
    <n v="1"/>
    <s v="Y"/>
    <n v="1"/>
    <n v="0"/>
    <n v="82"/>
    <d v="1899-12-30T00:03:49"/>
    <n v="229"/>
    <n v="1"/>
    <s v="Very poor"/>
    <s v="Unsatisfied"/>
  </r>
  <r>
    <x v="2268"/>
    <x v="3"/>
    <s v="2021-02-09"/>
    <d v="1899-12-30T12:50:24"/>
    <x v="4"/>
    <s v="Y"/>
    <n v="1"/>
    <s v="N"/>
    <n v="0"/>
    <n v="1"/>
    <n v="17"/>
    <d v="1899-12-30T00:05:06"/>
    <n v="306"/>
    <n v="2"/>
    <s v="Poor"/>
    <s v="Unsatisfied"/>
  </r>
  <r>
    <x v="2269"/>
    <x v="3"/>
    <s v="2021-02-09"/>
    <d v="1899-12-30T12:50:24"/>
    <x v="2"/>
    <s v="Y"/>
    <n v="1"/>
    <s v="Y"/>
    <n v="1"/>
    <n v="0"/>
    <n v="52"/>
    <d v="1899-12-30T00:01:57"/>
    <n v="117"/>
    <n v="5"/>
    <s v="Excellent"/>
    <s v="Satisfied"/>
  </r>
  <r>
    <x v="2270"/>
    <x v="0"/>
    <s v="2021-02-09"/>
    <d v="1899-12-30T13:00:29"/>
    <x v="3"/>
    <s v="Y"/>
    <n v="1"/>
    <s v="Y"/>
    <n v="1"/>
    <n v="0"/>
    <n v="61"/>
    <d v="1899-12-30T00:05:55"/>
    <n v="355"/>
    <n v="5"/>
    <s v="Excellent"/>
    <s v="Satisfied"/>
  </r>
  <r>
    <x v="2271"/>
    <x v="7"/>
    <s v="2021-02-09"/>
    <d v="1899-12-30T13:00:29"/>
    <x v="3"/>
    <s v="Y"/>
    <n v="1"/>
    <s v="Y"/>
    <n v="1"/>
    <n v="0"/>
    <n v="103"/>
    <d v="1899-12-30T00:03:26"/>
    <n v="206"/>
    <n v="4"/>
    <s v="Good"/>
    <s v="Satisfied"/>
  </r>
  <r>
    <x v="2272"/>
    <x v="0"/>
    <s v="2021-02-09"/>
    <d v="1899-12-30T13:06:14"/>
    <x v="3"/>
    <s v="Y"/>
    <n v="0"/>
    <s v="Y"/>
    <n v="1"/>
    <n v="0"/>
    <n v="30"/>
    <d v="1899-12-30T00:01:11"/>
    <n v="71"/>
    <n v="4"/>
    <s v="Good"/>
    <s v="Satisfied"/>
  </r>
  <r>
    <x v="2273"/>
    <x v="3"/>
    <s v="2021-02-09"/>
    <d v="1899-12-30T13:06:14"/>
    <x v="1"/>
    <s v="N"/>
    <n v="1"/>
    <s v="N"/>
    <n v="0"/>
    <n v="1"/>
    <m/>
    <m/>
    <n v="0"/>
    <m/>
    <e v="#N/A"/>
    <s v="Unsatisfied"/>
  </r>
  <r>
    <x v="2274"/>
    <x v="4"/>
    <s v="2021-02-09"/>
    <d v="1899-12-30T13:22:05"/>
    <x v="4"/>
    <s v="Y"/>
    <n v="1"/>
    <s v="Y"/>
    <n v="1"/>
    <n v="0"/>
    <n v="21"/>
    <d v="1899-12-30T00:03:12"/>
    <n v="192"/>
    <n v="5"/>
    <s v="Excellent"/>
    <s v="Satisfied"/>
  </r>
  <r>
    <x v="2275"/>
    <x v="4"/>
    <s v="2021-02-09"/>
    <d v="1899-12-30T13:22:05"/>
    <x v="4"/>
    <s v="Y"/>
    <n v="0"/>
    <s v="Y"/>
    <n v="1"/>
    <n v="0"/>
    <n v="117"/>
    <d v="1899-12-30T00:04:18"/>
    <n v="258"/>
    <n v="5"/>
    <s v="Excellent"/>
    <s v="Satisfied"/>
  </r>
  <r>
    <x v="2276"/>
    <x v="4"/>
    <s v="2021-02-09"/>
    <d v="1899-12-30T13:29:17"/>
    <x v="3"/>
    <s v="N"/>
    <n v="1"/>
    <s v="N"/>
    <n v="0"/>
    <n v="1"/>
    <m/>
    <m/>
    <n v="0"/>
    <m/>
    <e v="#N/A"/>
    <s v="Unsatisfied"/>
  </r>
  <r>
    <x v="2277"/>
    <x v="5"/>
    <s v="2021-02-09"/>
    <d v="1899-12-30T13:29:17"/>
    <x v="3"/>
    <s v="Y"/>
    <n v="1"/>
    <s v="Y"/>
    <n v="1"/>
    <n v="0"/>
    <n v="110"/>
    <d v="1899-12-30T00:06:33"/>
    <n v="393"/>
    <n v="3"/>
    <s v="Average"/>
    <s v="Unsatisfied"/>
  </r>
  <r>
    <x v="2278"/>
    <x v="1"/>
    <s v="2021-02-09"/>
    <d v="1899-12-30T14:29:46"/>
    <x v="2"/>
    <s v="Y"/>
    <n v="1"/>
    <s v="N"/>
    <n v="0"/>
    <n v="1"/>
    <n v="47"/>
    <d v="1899-12-30T00:06:42"/>
    <n v="402"/>
    <n v="3"/>
    <s v="Average"/>
    <s v="Unsatisfied"/>
  </r>
  <r>
    <x v="2279"/>
    <x v="0"/>
    <s v="2021-02-09"/>
    <d v="1899-12-30T14:29:46"/>
    <x v="4"/>
    <s v="Y"/>
    <n v="1"/>
    <s v="Y"/>
    <n v="1"/>
    <n v="0"/>
    <n v="48"/>
    <d v="1899-12-30T00:02:03"/>
    <n v="123"/>
    <n v="4"/>
    <s v="Good"/>
    <s v="Satisfied"/>
  </r>
  <r>
    <x v="2280"/>
    <x v="6"/>
    <s v="2021-02-09"/>
    <d v="1899-12-30T14:29:46"/>
    <x v="1"/>
    <s v="Y"/>
    <n v="0"/>
    <s v="Y"/>
    <n v="1"/>
    <n v="0"/>
    <n v="63"/>
    <d v="1899-12-30T00:03:31"/>
    <n v="211"/>
    <n v="5"/>
    <s v="Excellent"/>
    <s v="Satisfied"/>
  </r>
  <r>
    <x v="2281"/>
    <x v="5"/>
    <s v="2021-02-09"/>
    <d v="1899-12-30T14:29:46"/>
    <x v="2"/>
    <s v="N"/>
    <n v="0"/>
    <s v="N"/>
    <n v="0"/>
    <n v="1"/>
    <m/>
    <m/>
    <n v="0"/>
    <m/>
    <e v="#N/A"/>
    <s v="Unsatisfied"/>
  </r>
  <r>
    <x v="2282"/>
    <x v="0"/>
    <s v="2021-02-09"/>
    <d v="1899-12-30T15:20:10"/>
    <x v="1"/>
    <s v="N"/>
    <n v="1"/>
    <s v="N"/>
    <n v="0"/>
    <n v="1"/>
    <m/>
    <m/>
    <n v="0"/>
    <m/>
    <e v="#N/A"/>
    <s v="Unsatisfied"/>
  </r>
  <r>
    <x v="2283"/>
    <x v="4"/>
    <s v="2021-02-09"/>
    <d v="1899-12-30T15:20:10"/>
    <x v="3"/>
    <s v="Y"/>
    <n v="1"/>
    <s v="Y"/>
    <n v="1"/>
    <n v="0"/>
    <n v="78"/>
    <d v="1899-12-30T00:01:43"/>
    <n v="103"/>
    <n v="3"/>
    <s v="Average"/>
    <s v="Unsatisfied"/>
  </r>
  <r>
    <x v="2284"/>
    <x v="7"/>
    <s v="2021-02-09"/>
    <d v="1899-12-30T15:54:43"/>
    <x v="3"/>
    <s v="Y"/>
    <n v="0"/>
    <s v="Y"/>
    <n v="1"/>
    <n v="0"/>
    <n v="80"/>
    <d v="1899-12-30T00:06:38"/>
    <n v="398"/>
    <n v="5"/>
    <s v="Excellent"/>
    <s v="Satisfied"/>
  </r>
  <r>
    <x v="2285"/>
    <x v="6"/>
    <s v="2021-02-09"/>
    <d v="1899-12-30T15:54:43"/>
    <x v="1"/>
    <s v="N"/>
    <n v="1"/>
    <s v="N"/>
    <n v="0"/>
    <n v="1"/>
    <m/>
    <m/>
    <n v="0"/>
    <m/>
    <e v="#N/A"/>
    <s v="Unsatisfied"/>
  </r>
  <r>
    <x v="2286"/>
    <x v="6"/>
    <s v="2021-02-09"/>
    <d v="1899-12-30T16:19:12"/>
    <x v="3"/>
    <s v="Y"/>
    <n v="1"/>
    <s v="Y"/>
    <n v="1"/>
    <n v="0"/>
    <n v="93"/>
    <d v="1899-12-30T00:01:27"/>
    <n v="87"/>
    <n v="5"/>
    <s v="Excellent"/>
    <s v="Satisfied"/>
  </r>
  <r>
    <x v="2287"/>
    <x v="3"/>
    <s v="2021-02-09"/>
    <d v="1899-12-30T16:19:12"/>
    <x v="3"/>
    <s v="Y"/>
    <n v="1"/>
    <s v="Y"/>
    <n v="1"/>
    <n v="0"/>
    <n v="88"/>
    <d v="1899-12-30T00:01:36"/>
    <n v="96"/>
    <n v="5"/>
    <s v="Excellent"/>
    <s v="Satisfied"/>
  </r>
  <r>
    <x v="2288"/>
    <x v="5"/>
    <s v="2021-02-09"/>
    <d v="1899-12-30T16:20:38"/>
    <x v="4"/>
    <s v="Y"/>
    <n v="1"/>
    <s v="Y"/>
    <n v="1"/>
    <n v="0"/>
    <n v="14"/>
    <d v="1899-12-30T00:03:30"/>
    <n v="210"/>
    <n v="5"/>
    <s v="Excellent"/>
    <s v="Satisfied"/>
  </r>
  <r>
    <x v="2289"/>
    <x v="1"/>
    <s v="2021-02-09"/>
    <d v="1899-12-30T16:20:38"/>
    <x v="3"/>
    <s v="Y"/>
    <n v="1"/>
    <s v="Y"/>
    <n v="1"/>
    <n v="0"/>
    <n v="59"/>
    <d v="1899-12-30T00:04:36"/>
    <n v="276"/>
    <n v="3"/>
    <s v="Average"/>
    <s v="Unsatisfied"/>
  </r>
  <r>
    <x v="2290"/>
    <x v="2"/>
    <s v="2021-02-09"/>
    <d v="1899-12-30T16:22:05"/>
    <x v="1"/>
    <s v="Y"/>
    <n v="1"/>
    <s v="Y"/>
    <n v="1"/>
    <n v="0"/>
    <n v="101"/>
    <d v="1899-12-30T00:01:18"/>
    <n v="78"/>
    <n v="2"/>
    <s v="Poor"/>
    <s v="Unsatisfied"/>
  </r>
  <r>
    <x v="2291"/>
    <x v="3"/>
    <s v="2021-02-09"/>
    <d v="1899-12-30T16:22:05"/>
    <x v="4"/>
    <s v="Y"/>
    <n v="1"/>
    <s v="Y"/>
    <n v="1"/>
    <n v="0"/>
    <n v="38"/>
    <d v="1899-12-30T00:00:43"/>
    <n v="43"/>
    <n v="2"/>
    <s v="Poor"/>
    <s v="Unsatisfied"/>
  </r>
  <r>
    <x v="2292"/>
    <x v="4"/>
    <s v="2021-02-09"/>
    <d v="1899-12-30T16:32:10"/>
    <x v="1"/>
    <s v="Y"/>
    <n v="1"/>
    <s v="Y"/>
    <n v="1"/>
    <n v="0"/>
    <n v="104"/>
    <d v="1899-12-30T00:02:34"/>
    <n v="154"/>
    <n v="1"/>
    <s v="Very poor"/>
    <s v="Unsatisfied"/>
  </r>
  <r>
    <x v="2293"/>
    <x v="2"/>
    <s v="2021-02-09"/>
    <d v="1899-12-30T16:32:10"/>
    <x v="3"/>
    <s v="Y"/>
    <n v="1"/>
    <s v="Y"/>
    <n v="1"/>
    <n v="0"/>
    <n v="29"/>
    <d v="1899-12-30T00:01:04"/>
    <n v="64"/>
    <n v="4"/>
    <s v="Good"/>
    <s v="Satisfied"/>
  </r>
  <r>
    <x v="2294"/>
    <x v="0"/>
    <s v="2021-02-09"/>
    <d v="1899-12-30T16:52:19"/>
    <x v="4"/>
    <s v="Y"/>
    <n v="1"/>
    <s v="Y"/>
    <n v="1"/>
    <n v="0"/>
    <n v="67"/>
    <d v="1899-12-30T00:01:51"/>
    <n v="111"/>
    <n v="2"/>
    <s v="Poor"/>
    <s v="Unsatisfied"/>
  </r>
  <r>
    <x v="2295"/>
    <x v="7"/>
    <s v="2021-02-09"/>
    <d v="1899-12-30T16:52:19"/>
    <x v="3"/>
    <s v="Y"/>
    <n v="1"/>
    <s v="Y"/>
    <n v="1"/>
    <n v="0"/>
    <n v="75"/>
    <d v="1899-12-30T00:04:55"/>
    <n v="295"/>
    <n v="5"/>
    <s v="Excellent"/>
    <s v="Satisfied"/>
  </r>
  <r>
    <x v="2296"/>
    <x v="3"/>
    <s v="2021-02-09"/>
    <d v="1899-12-30T17:03:50"/>
    <x v="2"/>
    <s v="Y"/>
    <n v="1"/>
    <s v="Y"/>
    <n v="1"/>
    <n v="0"/>
    <n v="110"/>
    <d v="1899-12-30T00:01:03"/>
    <n v="63"/>
    <n v="1"/>
    <s v="Very poor"/>
    <s v="Unsatisfied"/>
  </r>
  <r>
    <x v="2297"/>
    <x v="4"/>
    <s v="2021-02-09"/>
    <d v="1899-12-30T17:03:50"/>
    <x v="4"/>
    <s v="Y"/>
    <n v="1"/>
    <s v="N"/>
    <n v="0"/>
    <n v="1"/>
    <n v="36"/>
    <d v="1899-12-30T00:06:51"/>
    <n v="411"/>
    <n v="2"/>
    <s v="Poor"/>
    <s v="Unsatisfied"/>
  </r>
  <r>
    <x v="2298"/>
    <x v="0"/>
    <s v="2021-02-09"/>
    <d v="1899-12-30T17:29:46"/>
    <x v="0"/>
    <s v="Y"/>
    <n v="1"/>
    <s v="Y"/>
    <n v="1"/>
    <n v="0"/>
    <n v="96"/>
    <d v="1899-12-30T00:06:24"/>
    <n v="384"/>
    <n v="2"/>
    <s v="Poor"/>
    <s v="Unsatisfied"/>
  </r>
  <r>
    <x v="2299"/>
    <x v="5"/>
    <s v="2021-02-09"/>
    <d v="1899-12-30T17:29:46"/>
    <x v="1"/>
    <s v="Y"/>
    <n v="0"/>
    <s v="N"/>
    <n v="0"/>
    <n v="1"/>
    <n v="91"/>
    <d v="1899-12-30T00:03:43"/>
    <n v="223"/>
    <n v="4"/>
    <s v="Good"/>
    <s v="Satisfied"/>
  </r>
  <r>
    <x v="2300"/>
    <x v="7"/>
    <s v="2021-02-09"/>
    <d v="1899-12-30T17:57:07"/>
    <x v="3"/>
    <s v="N"/>
    <n v="1"/>
    <s v="N"/>
    <n v="0"/>
    <n v="1"/>
    <m/>
    <m/>
    <n v="0"/>
    <m/>
    <e v="#N/A"/>
    <s v="Unsatisfied"/>
  </r>
  <r>
    <x v="2301"/>
    <x v="1"/>
    <s v="2021-02-09"/>
    <d v="1899-12-30T17:57:07"/>
    <x v="4"/>
    <s v="Y"/>
    <n v="1"/>
    <s v="Y"/>
    <n v="1"/>
    <n v="0"/>
    <n v="53"/>
    <d v="1899-12-30T00:01:08"/>
    <n v="68"/>
    <n v="4"/>
    <s v="Good"/>
    <s v="Satisfied"/>
  </r>
  <r>
    <x v="2302"/>
    <x v="5"/>
    <s v="2021-02-10"/>
    <d v="1899-12-30T09:01:26"/>
    <x v="4"/>
    <s v="Y"/>
    <n v="0"/>
    <s v="Y"/>
    <n v="1"/>
    <n v="0"/>
    <n v="112"/>
    <d v="1899-12-30T00:05:34"/>
    <n v="334"/>
    <n v="3"/>
    <s v="Average"/>
    <s v="Unsatisfied"/>
  </r>
  <r>
    <x v="2303"/>
    <x v="2"/>
    <s v="2021-02-10"/>
    <d v="1899-12-30T09:01:26"/>
    <x v="3"/>
    <s v="N"/>
    <n v="1"/>
    <s v="N"/>
    <n v="0"/>
    <n v="1"/>
    <m/>
    <m/>
    <n v="0"/>
    <m/>
    <e v="#N/A"/>
    <s v="Unsatisfied"/>
  </r>
  <r>
    <x v="2304"/>
    <x v="6"/>
    <s v="2021-02-10"/>
    <d v="1899-12-30T09:12:58"/>
    <x v="1"/>
    <s v="Y"/>
    <n v="1"/>
    <s v="Y"/>
    <n v="1"/>
    <n v="0"/>
    <n v="87"/>
    <d v="1899-12-30T00:01:23"/>
    <n v="83"/>
    <n v="3"/>
    <s v="Average"/>
    <s v="Unsatisfied"/>
  </r>
  <r>
    <x v="2305"/>
    <x v="0"/>
    <s v="2021-02-10"/>
    <d v="1899-12-30T09:12:58"/>
    <x v="3"/>
    <s v="Y"/>
    <n v="1"/>
    <s v="Y"/>
    <n v="1"/>
    <n v="0"/>
    <n v="78"/>
    <d v="1899-12-30T00:01:45"/>
    <n v="105"/>
    <n v="5"/>
    <s v="Excellent"/>
    <s v="Satisfied"/>
  </r>
  <r>
    <x v="2306"/>
    <x v="4"/>
    <s v="2021-02-10"/>
    <d v="1899-12-30T09:18:43"/>
    <x v="2"/>
    <s v="Y"/>
    <n v="1"/>
    <s v="N"/>
    <n v="0"/>
    <n v="1"/>
    <n v="16"/>
    <d v="1899-12-30T00:01:53"/>
    <n v="113"/>
    <n v="4"/>
    <s v="Good"/>
    <s v="Satisfied"/>
  </r>
  <r>
    <x v="2307"/>
    <x v="4"/>
    <s v="2021-02-10"/>
    <d v="1899-12-30T09:18:43"/>
    <x v="4"/>
    <s v="Y"/>
    <n v="1"/>
    <s v="Y"/>
    <n v="1"/>
    <n v="0"/>
    <n v="56"/>
    <d v="1899-12-30T00:06:38"/>
    <n v="398"/>
    <n v="4"/>
    <s v="Good"/>
    <s v="Satisfied"/>
  </r>
  <r>
    <x v="2308"/>
    <x v="0"/>
    <s v="2021-02-10"/>
    <d v="1899-12-30T10:37:55"/>
    <x v="1"/>
    <s v="Y"/>
    <n v="0"/>
    <s v="Y"/>
    <n v="1"/>
    <n v="0"/>
    <n v="87"/>
    <d v="1899-12-30T00:06:49"/>
    <n v="409"/>
    <n v="3"/>
    <s v="Average"/>
    <s v="Unsatisfied"/>
  </r>
  <r>
    <x v="2309"/>
    <x v="1"/>
    <s v="2021-02-10"/>
    <d v="1899-12-30T10:37:55"/>
    <x v="0"/>
    <s v="N"/>
    <n v="1"/>
    <s v="N"/>
    <n v="0"/>
    <n v="1"/>
    <m/>
    <m/>
    <n v="0"/>
    <m/>
    <e v="#N/A"/>
    <s v="Unsatisfied"/>
  </r>
  <r>
    <x v="2310"/>
    <x v="4"/>
    <s v="2021-02-10"/>
    <d v="1899-12-30T11:03:50"/>
    <x v="3"/>
    <s v="Y"/>
    <n v="1"/>
    <s v="N"/>
    <n v="0"/>
    <n v="1"/>
    <n v="46"/>
    <d v="1899-12-30T00:05:54"/>
    <n v="354"/>
    <n v="4"/>
    <s v="Good"/>
    <s v="Satisfied"/>
  </r>
  <r>
    <x v="2311"/>
    <x v="1"/>
    <s v="2021-02-10"/>
    <d v="1899-12-30T11:03:50"/>
    <x v="2"/>
    <s v="Y"/>
    <n v="1"/>
    <s v="Y"/>
    <n v="1"/>
    <n v="0"/>
    <n v="116"/>
    <d v="1899-12-30T00:06:13"/>
    <n v="373"/>
    <n v="3"/>
    <s v="Average"/>
    <s v="Unsatisfied"/>
  </r>
  <r>
    <x v="2312"/>
    <x v="2"/>
    <s v="2021-02-10"/>
    <d v="1899-12-30T11:09:36"/>
    <x v="1"/>
    <s v="Y"/>
    <n v="1"/>
    <s v="Y"/>
    <n v="1"/>
    <n v="0"/>
    <n v="26"/>
    <d v="1899-12-30T00:01:39"/>
    <n v="99"/>
    <n v="4"/>
    <s v="Good"/>
    <s v="Satisfied"/>
  </r>
  <r>
    <x v="2313"/>
    <x v="5"/>
    <s v="2021-02-10"/>
    <d v="1899-12-30T11:09:36"/>
    <x v="1"/>
    <s v="Y"/>
    <n v="1"/>
    <s v="Y"/>
    <n v="1"/>
    <n v="0"/>
    <n v="94"/>
    <d v="1899-12-30T00:03:53"/>
    <n v="233"/>
    <n v="2"/>
    <s v="Poor"/>
    <s v="Unsatisfied"/>
  </r>
  <r>
    <x v="2314"/>
    <x v="5"/>
    <s v="2021-02-10"/>
    <d v="1899-12-30T11:19:41"/>
    <x v="4"/>
    <s v="Y"/>
    <n v="1"/>
    <s v="N"/>
    <n v="0"/>
    <n v="1"/>
    <n v="87"/>
    <d v="1899-12-30T00:01:21"/>
    <n v="81"/>
    <n v="3"/>
    <s v="Average"/>
    <s v="Unsatisfied"/>
  </r>
  <r>
    <x v="2315"/>
    <x v="3"/>
    <s v="2021-02-10"/>
    <d v="1899-12-30T11:19:41"/>
    <x v="1"/>
    <s v="Y"/>
    <n v="1"/>
    <s v="Y"/>
    <n v="1"/>
    <n v="0"/>
    <n v="14"/>
    <d v="1899-12-30T00:01:19"/>
    <n v="79"/>
    <n v="3"/>
    <s v="Average"/>
    <s v="Unsatisfied"/>
  </r>
  <r>
    <x v="2316"/>
    <x v="4"/>
    <s v="2021-02-10"/>
    <d v="1899-12-30T11:29:46"/>
    <x v="0"/>
    <s v="Y"/>
    <n v="1"/>
    <s v="Y"/>
    <n v="1"/>
    <n v="0"/>
    <n v="49"/>
    <d v="1899-12-30T00:03:51"/>
    <n v="231"/>
    <n v="3"/>
    <s v="Average"/>
    <s v="Unsatisfied"/>
  </r>
  <r>
    <x v="2317"/>
    <x v="2"/>
    <s v="2021-02-10"/>
    <d v="1899-12-30T11:29:46"/>
    <x v="0"/>
    <s v="Y"/>
    <n v="1"/>
    <s v="Y"/>
    <n v="1"/>
    <n v="0"/>
    <n v="91"/>
    <d v="1899-12-30T00:02:12"/>
    <n v="132"/>
    <n v="2"/>
    <s v="Poor"/>
    <s v="Unsatisfied"/>
  </r>
  <r>
    <x v="2318"/>
    <x v="1"/>
    <s v="2021-02-10"/>
    <d v="1899-12-30T11:31:12"/>
    <x v="0"/>
    <s v="Y"/>
    <n v="1"/>
    <s v="Y"/>
    <n v="1"/>
    <n v="0"/>
    <n v="63"/>
    <d v="1899-12-30T00:02:38"/>
    <n v="158"/>
    <n v="3"/>
    <s v="Average"/>
    <s v="Unsatisfied"/>
  </r>
  <r>
    <x v="2319"/>
    <x v="0"/>
    <s v="2021-02-10"/>
    <d v="1899-12-30T11:31:12"/>
    <x v="3"/>
    <s v="Y"/>
    <n v="0"/>
    <s v="Y"/>
    <n v="1"/>
    <n v="0"/>
    <n v="92"/>
    <d v="1899-12-30T00:02:48"/>
    <n v="168"/>
    <n v="4"/>
    <s v="Good"/>
    <s v="Satisfied"/>
  </r>
  <r>
    <x v="2320"/>
    <x v="1"/>
    <s v="2021-02-10"/>
    <d v="1899-12-30T11:51:22"/>
    <x v="2"/>
    <s v="N"/>
    <n v="0"/>
    <s v="N"/>
    <n v="0"/>
    <n v="1"/>
    <m/>
    <m/>
    <n v="0"/>
    <m/>
    <e v="#N/A"/>
    <s v="Unsatisfied"/>
  </r>
  <r>
    <x v="2321"/>
    <x v="2"/>
    <s v="2021-02-10"/>
    <d v="1899-12-30T11:51:22"/>
    <x v="2"/>
    <s v="N"/>
    <n v="1"/>
    <s v="N"/>
    <n v="0"/>
    <n v="1"/>
    <m/>
    <m/>
    <n v="0"/>
    <m/>
    <e v="#N/A"/>
    <s v="Unsatisfied"/>
  </r>
  <r>
    <x v="2322"/>
    <x v="4"/>
    <s v="2021-02-10"/>
    <d v="1899-12-30T12:15:50"/>
    <x v="1"/>
    <s v="Y"/>
    <n v="1"/>
    <s v="Y"/>
    <n v="1"/>
    <n v="0"/>
    <n v="34"/>
    <d v="1899-12-30T00:02:29"/>
    <n v="149"/>
    <n v="5"/>
    <s v="Excellent"/>
    <s v="Satisfied"/>
  </r>
  <r>
    <x v="2323"/>
    <x v="4"/>
    <s v="2021-02-10"/>
    <d v="1899-12-30T12:15:50"/>
    <x v="2"/>
    <s v="Y"/>
    <n v="1"/>
    <s v="Y"/>
    <n v="1"/>
    <n v="0"/>
    <n v="88"/>
    <d v="1899-12-30T00:03:43"/>
    <n v="223"/>
    <n v="3"/>
    <s v="Average"/>
    <s v="Unsatisfied"/>
  </r>
  <r>
    <x v="2324"/>
    <x v="6"/>
    <s v="2021-02-10"/>
    <d v="1899-12-30T12:20:10"/>
    <x v="3"/>
    <s v="Y"/>
    <n v="0"/>
    <s v="Y"/>
    <n v="1"/>
    <n v="0"/>
    <n v="28"/>
    <d v="1899-12-30T00:01:58"/>
    <n v="118"/>
    <n v="3"/>
    <s v="Average"/>
    <s v="Unsatisfied"/>
  </r>
  <r>
    <x v="2325"/>
    <x v="1"/>
    <s v="2021-02-10"/>
    <d v="1899-12-30T12:20:10"/>
    <x v="1"/>
    <s v="N"/>
    <n v="0"/>
    <s v="N"/>
    <n v="0"/>
    <n v="1"/>
    <m/>
    <m/>
    <n v="0"/>
    <m/>
    <e v="#N/A"/>
    <s v="Unsatisfied"/>
  </r>
  <r>
    <x v="2326"/>
    <x v="4"/>
    <s v="2021-02-10"/>
    <d v="1899-12-30T12:23:02"/>
    <x v="0"/>
    <s v="N"/>
    <n v="1"/>
    <s v="N"/>
    <n v="0"/>
    <n v="1"/>
    <m/>
    <m/>
    <n v="0"/>
    <m/>
    <e v="#N/A"/>
    <s v="Unsatisfied"/>
  </r>
  <r>
    <x v="2327"/>
    <x v="6"/>
    <s v="2021-02-10"/>
    <d v="1899-12-30T12:23:02"/>
    <x v="0"/>
    <s v="Y"/>
    <n v="1"/>
    <s v="Y"/>
    <n v="1"/>
    <n v="0"/>
    <n v="103"/>
    <d v="1899-12-30T00:00:52"/>
    <n v="52"/>
    <n v="2"/>
    <s v="Poor"/>
    <s v="Unsatisfied"/>
  </r>
  <r>
    <x v="2328"/>
    <x v="5"/>
    <s v="2021-02-10"/>
    <d v="1899-12-30T12:47:31"/>
    <x v="1"/>
    <s v="Y"/>
    <n v="0"/>
    <s v="Y"/>
    <n v="1"/>
    <n v="0"/>
    <n v="11"/>
    <d v="1899-12-30T00:01:02"/>
    <n v="62"/>
    <n v="1"/>
    <s v="Very poor"/>
    <s v="Unsatisfied"/>
  </r>
  <r>
    <x v="2329"/>
    <x v="7"/>
    <s v="2021-02-10"/>
    <d v="1899-12-30T12:47:31"/>
    <x v="3"/>
    <s v="N"/>
    <n v="1"/>
    <s v="N"/>
    <n v="0"/>
    <n v="1"/>
    <m/>
    <m/>
    <n v="0"/>
    <m/>
    <e v="#N/A"/>
    <s v="Unsatisfied"/>
  </r>
  <r>
    <x v="2330"/>
    <x v="1"/>
    <s v="2021-02-10"/>
    <d v="1899-12-30T12:59:02"/>
    <x v="2"/>
    <s v="Y"/>
    <n v="1"/>
    <s v="Y"/>
    <n v="1"/>
    <n v="0"/>
    <n v="65"/>
    <d v="1899-12-30T00:02:42"/>
    <n v="162"/>
    <n v="5"/>
    <s v="Excellent"/>
    <s v="Satisfied"/>
  </r>
  <r>
    <x v="2331"/>
    <x v="7"/>
    <s v="2021-02-10"/>
    <d v="1899-12-30T12:59:02"/>
    <x v="2"/>
    <s v="Y"/>
    <n v="1"/>
    <s v="N"/>
    <n v="0"/>
    <n v="1"/>
    <n v="46"/>
    <d v="1899-12-30T00:06:08"/>
    <n v="368"/>
    <n v="2"/>
    <s v="Poor"/>
    <s v="Unsatisfied"/>
  </r>
  <r>
    <x v="2332"/>
    <x v="2"/>
    <s v="2021-02-10"/>
    <d v="1899-12-30T13:04:48"/>
    <x v="2"/>
    <s v="Y"/>
    <n v="1"/>
    <s v="Y"/>
    <n v="1"/>
    <n v="0"/>
    <n v="77"/>
    <d v="1899-12-30T00:06:21"/>
    <n v="381"/>
    <n v="1"/>
    <s v="Very poor"/>
    <s v="Unsatisfied"/>
  </r>
  <r>
    <x v="2333"/>
    <x v="7"/>
    <s v="2021-02-10"/>
    <d v="1899-12-30T13:04:48"/>
    <x v="0"/>
    <s v="Y"/>
    <n v="1"/>
    <s v="N"/>
    <n v="0"/>
    <n v="1"/>
    <n v="53"/>
    <d v="1899-12-30T00:05:47"/>
    <n v="347"/>
    <n v="2"/>
    <s v="Poor"/>
    <s v="Unsatisfied"/>
  </r>
  <r>
    <x v="2334"/>
    <x v="4"/>
    <s v="2021-02-10"/>
    <d v="1899-12-30T13:04:48"/>
    <x v="2"/>
    <s v="Y"/>
    <n v="1"/>
    <s v="Y"/>
    <n v="1"/>
    <n v="0"/>
    <n v="30"/>
    <d v="1899-12-30T00:02:21"/>
    <n v="141"/>
    <n v="4"/>
    <s v="Good"/>
    <s v="Satisfied"/>
  </r>
  <r>
    <x v="2335"/>
    <x v="5"/>
    <s v="2021-02-10"/>
    <d v="1899-12-30T13:04:48"/>
    <x v="3"/>
    <s v="Y"/>
    <n v="1"/>
    <s v="Y"/>
    <n v="1"/>
    <n v="0"/>
    <n v="106"/>
    <d v="1899-12-30T00:02:33"/>
    <n v="153"/>
    <n v="2"/>
    <s v="Poor"/>
    <s v="Unsatisfied"/>
  </r>
  <r>
    <x v="2336"/>
    <x v="5"/>
    <s v="2021-02-10"/>
    <d v="1899-12-30T13:46:34"/>
    <x v="4"/>
    <s v="Y"/>
    <n v="1"/>
    <s v="Y"/>
    <n v="1"/>
    <n v="0"/>
    <n v="13"/>
    <d v="1899-12-30T00:05:50"/>
    <n v="350"/>
    <n v="4"/>
    <s v="Good"/>
    <s v="Satisfied"/>
  </r>
  <r>
    <x v="2337"/>
    <x v="6"/>
    <s v="2021-02-10"/>
    <d v="1899-12-30T13:46:34"/>
    <x v="0"/>
    <s v="Y"/>
    <n v="0"/>
    <s v="Y"/>
    <n v="1"/>
    <n v="0"/>
    <n v="45"/>
    <d v="1899-12-30T00:05:37"/>
    <n v="337"/>
    <n v="5"/>
    <s v="Excellent"/>
    <s v="Satisfied"/>
  </r>
  <r>
    <x v="2338"/>
    <x v="2"/>
    <s v="2021-02-10"/>
    <d v="1899-12-30T14:09:36"/>
    <x v="4"/>
    <s v="N"/>
    <n v="1"/>
    <s v="N"/>
    <n v="0"/>
    <n v="1"/>
    <m/>
    <m/>
    <n v="0"/>
    <m/>
    <e v="#N/A"/>
    <s v="Unsatisfied"/>
  </r>
  <r>
    <x v="2339"/>
    <x v="3"/>
    <s v="2021-02-10"/>
    <d v="1899-12-30T14:09:36"/>
    <x v="4"/>
    <s v="Y"/>
    <n v="1"/>
    <s v="Y"/>
    <n v="1"/>
    <n v="0"/>
    <n v="19"/>
    <d v="1899-12-30T00:01:49"/>
    <n v="109"/>
    <n v="5"/>
    <s v="Excellent"/>
    <s v="Satisfied"/>
  </r>
  <r>
    <x v="2340"/>
    <x v="1"/>
    <s v="2021-02-10"/>
    <d v="1899-12-30T15:05:46"/>
    <x v="2"/>
    <s v="Y"/>
    <n v="1"/>
    <s v="Y"/>
    <n v="1"/>
    <n v="0"/>
    <n v="64"/>
    <d v="1899-12-30T00:02:50"/>
    <n v="170"/>
    <n v="5"/>
    <s v="Excellent"/>
    <s v="Satisfied"/>
  </r>
  <r>
    <x v="2341"/>
    <x v="7"/>
    <s v="2021-02-10"/>
    <d v="1899-12-30T15:05:46"/>
    <x v="4"/>
    <s v="Y"/>
    <n v="1"/>
    <s v="N"/>
    <n v="0"/>
    <n v="1"/>
    <n v="47"/>
    <d v="1899-12-30T00:02:01"/>
    <n v="121"/>
    <n v="5"/>
    <s v="Excellent"/>
    <s v="Satisfied"/>
  </r>
  <r>
    <x v="2342"/>
    <x v="3"/>
    <s v="2021-02-10"/>
    <d v="1899-12-30T15:46:05"/>
    <x v="2"/>
    <s v="Y"/>
    <n v="1"/>
    <s v="Y"/>
    <n v="1"/>
    <n v="0"/>
    <n v="120"/>
    <d v="1899-12-30T00:00:56"/>
    <n v="56"/>
    <n v="3"/>
    <s v="Average"/>
    <s v="Unsatisfied"/>
  </r>
  <r>
    <x v="2343"/>
    <x v="2"/>
    <s v="2021-02-10"/>
    <d v="1899-12-30T15:46:05"/>
    <x v="0"/>
    <s v="Y"/>
    <n v="1"/>
    <s v="Y"/>
    <n v="1"/>
    <n v="0"/>
    <n v="85"/>
    <d v="1899-12-30T00:02:09"/>
    <n v="129"/>
    <n v="3"/>
    <s v="Average"/>
    <s v="Unsatisfied"/>
  </r>
  <r>
    <x v="2344"/>
    <x v="7"/>
    <s v="2021-02-10"/>
    <d v="1899-12-30T16:22:05"/>
    <x v="0"/>
    <s v="Y"/>
    <n v="0"/>
    <s v="Y"/>
    <n v="1"/>
    <n v="0"/>
    <n v="64"/>
    <d v="1899-12-30T00:01:38"/>
    <n v="98"/>
    <n v="3"/>
    <s v="Average"/>
    <s v="Unsatisfied"/>
  </r>
  <r>
    <x v="2345"/>
    <x v="0"/>
    <s v="2021-02-10"/>
    <d v="1899-12-30T16:22:05"/>
    <x v="3"/>
    <s v="N"/>
    <n v="1"/>
    <s v="N"/>
    <n v="0"/>
    <n v="1"/>
    <m/>
    <m/>
    <n v="0"/>
    <m/>
    <e v="#N/A"/>
    <s v="Unsatisfied"/>
  </r>
  <r>
    <x v="2346"/>
    <x v="6"/>
    <s v="2021-02-10"/>
    <d v="1899-12-30T16:26:24"/>
    <x v="1"/>
    <s v="Y"/>
    <n v="0"/>
    <s v="Y"/>
    <n v="1"/>
    <n v="0"/>
    <n v="73"/>
    <d v="1899-12-30T00:06:11"/>
    <n v="371"/>
    <n v="5"/>
    <s v="Excellent"/>
    <s v="Satisfied"/>
  </r>
  <r>
    <x v="2347"/>
    <x v="1"/>
    <s v="2021-02-10"/>
    <d v="1899-12-30T16:26:24"/>
    <x v="1"/>
    <s v="N"/>
    <n v="0"/>
    <s v="N"/>
    <n v="0"/>
    <n v="1"/>
    <m/>
    <m/>
    <n v="0"/>
    <m/>
    <e v="#N/A"/>
    <s v="Unsatisfied"/>
  </r>
  <r>
    <x v="2348"/>
    <x v="5"/>
    <s v="2021-02-10"/>
    <d v="1899-12-30T16:27:50"/>
    <x v="1"/>
    <s v="N"/>
    <n v="1"/>
    <s v="N"/>
    <n v="0"/>
    <n v="1"/>
    <m/>
    <m/>
    <n v="0"/>
    <m/>
    <e v="#N/A"/>
    <s v="Unsatisfied"/>
  </r>
  <r>
    <x v="2349"/>
    <x v="6"/>
    <s v="2021-02-10"/>
    <d v="1899-12-30T16:27:50"/>
    <x v="0"/>
    <s v="Y"/>
    <n v="0"/>
    <s v="Y"/>
    <n v="1"/>
    <n v="0"/>
    <n v="122"/>
    <d v="1899-12-30T00:04:35"/>
    <n v="275"/>
    <n v="4"/>
    <s v="Good"/>
    <s v="Satisfied"/>
  </r>
  <r>
    <x v="2350"/>
    <x v="7"/>
    <s v="2021-02-10"/>
    <d v="1899-12-30T16:27:50"/>
    <x v="0"/>
    <s v="N"/>
    <n v="0"/>
    <s v="N"/>
    <n v="0"/>
    <n v="1"/>
    <m/>
    <m/>
    <n v="0"/>
    <m/>
    <e v="#N/A"/>
    <s v="Unsatisfied"/>
  </r>
  <r>
    <x v="2351"/>
    <x v="0"/>
    <s v="2021-02-10"/>
    <d v="1899-12-30T16:27:50"/>
    <x v="0"/>
    <s v="N"/>
    <n v="1"/>
    <s v="N"/>
    <n v="0"/>
    <n v="1"/>
    <m/>
    <m/>
    <n v="0"/>
    <m/>
    <e v="#N/A"/>
    <s v="Unsatisfied"/>
  </r>
  <r>
    <x v="2352"/>
    <x v="0"/>
    <s v="2021-02-10"/>
    <d v="1899-12-30T17:08:10"/>
    <x v="1"/>
    <s v="Y"/>
    <n v="1"/>
    <s v="Y"/>
    <n v="1"/>
    <n v="0"/>
    <n v="114"/>
    <d v="1899-12-30T00:06:54"/>
    <n v="414"/>
    <n v="3"/>
    <s v="Average"/>
    <s v="Unsatisfied"/>
  </r>
  <r>
    <x v="2353"/>
    <x v="1"/>
    <s v="2021-02-10"/>
    <d v="1899-12-30T17:08:10"/>
    <x v="1"/>
    <s v="Y"/>
    <n v="1"/>
    <s v="Y"/>
    <n v="1"/>
    <n v="0"/>
    <n v="30"/>
    <d v="1899-12-30T00:06:31"/>
    <n v="391"/>
    <n v="1"/>
    <s v="Very poor"/>
    <s v="Unsatisfied"/>
  </r>
  <r>
    <x v="2354"/>
    <x v="0"/>
    <s v="2021-02-10"/>
    <d v="1899-12-30T17:18:14"/>
    <x v="3"/>
    <s v="Y"/>
    <n v="1"/>
    <s v="Y"/>
    <n v="1"/>
    <n v="0"/>
    <n v="47"/>
    <d v="1899-12-30T00:00:47"/>
    <n v="47"/>
    <n v="4"/>
    <s v="Good"/>
    <s v="Satisfied"/>
  </r>
  <r>
    <x v="2355"/>
    <x v="5"/>
    <s v="2021-02-10"/>
    <d v="1899-12-30T17:18:14"/>
    <x v="2"/>
    <s v="Y"/>
    <n v="1"/>
    <s v="Y"/>
    <n v="1"/>
    <n v="0"/>
    <n v="23"/>
    <d v="1899-12-30T00:03:37"/>
    <n v="217"/>
    <n v="2"/>
    <s v="Poor"/>
    <s v="Unsatisfied"/>
  </r>
  <r>
    <x v="2356"/>
    <x v="3"/>
    <s v="2021-02-10"/>
    <d v="1899-12-30T17:25:26"/>
    <x v="2"/>
    <s v="Y"/>
    <n v="1"/>
    <s v="Y"/>
    <n v="1"/>
    <n v="0"/>
    <n v="99"/>
    <d v="1899-12-30T00:01:42"/>
    <n v="102"/>
    <n v="3"/>
    <s v="Average"/>
    <s v="Unsatisfied"/>
  </r>
  <r>
    <x v="2357"/>
    <x v="2"/>
    <s v="2021-02-10"/>
    <d v="1899-12-30T17:25:26"/>
    <x v="0"/>
    <s v="Y"/>
    <n v="1"/>
    <s v="Y"/>
    <n v="1"/>
    <n v="0"/>
    <n v="51"/>
    <d v="1899-12-30T00:04:51"/>
    <n v="291"/>
    <n v="4"/>
    <s v="Good"/>
    <s v="Satisfied"/>
  </r>
  <r>
    <x v="2358"/>
    <x v="0"/>
    <s v="2021-02-10"/>
    <d v="1899-12-30T17:28:19"/>
    <x v="0"/>
    <s v="Y"/>
    <n v="1"/>
    <s v="Y"/>
    <n v="1"/>
    <n v="0"/>
    <n v="20"/>
    <d v="1899-12-30T00:05:06"/>
    <n v="306"/>
    <n v="1"/>
    <s v="Very poor"/>
    <s v="Unsatisfied"/>
  </r>
  <r>
    <x v="2359"/>
    <x v="4"/>
    <s v="2021-02-10"/>
    <d v="1899-12-30T17:28:19"/>
    <x v="3"/>
    <s v="Y"/>
    <n v="0"/>
    <s v="Y"/>
    <n v="1"/>
    <n v="0"/>
    <n v="25"/>
    <d v="1899-12-30T00:06:15"/>
    <n v="375"/>
    <n v="5"/>
    <s v="Excellent"/>
    <s v="Satisfied"/>
  </r>
  <r>
    <x v="2360"/>
    <x v="4"/>
    <s v="2021-02-10"/>
    <d v="1899-12-30T17:35:31"/>
    <x v="0"/>
    <s v="N"/>
    <n v="1"/>
    <s v="N"/>
    <n v="0"/>
    <n v="1"/>
    <m/>
    <m/>
    <n v="0"/>
    <m/>
    <e v="#N/A"/>
    <s v="Unsatisfied"/>
  </r>
  <r>
    <x v="2361"/>
    <x v="4"/>
    <s v="2021-02-10"/>
    <d v="1899-12-30T17:35:31"/>
    <x v="0"/>
    <s v="Y"/>
    <n v="1"/>
    <s v="Y"/>
    <n v="1"/>
    <n v="0"/>
    <n v="69"/>
    <d v="1899-12-30T00:04:16"/>
    <n v="256"/>
    <n v="3"/>
    <s v="Average"/>
    <s v="Unsatisfied"/>
  </r>
  <r>
    <x v="2362"/>
    <x v="7"/>
    <s v="2021-02-10"/>
    <d v="1899-12-30T17:44:10"/>
    <x v="3"/>
    <s v="Y"/>
    <n v="1"/>
    <s v="Y"/>
    <n v="1"/>
    <n v="0"/>
    <n v="118"/>
    <d v="1899-12-30T00:05:40"/>
    <n v="340"/>
    <n v="4"/>
    <s v="Good"/>
    <s v="Satisfied"/>
  </r>
  <r>
    <x v="2363"/>
    <x v="0"/>
    <s v="2021-02-10"/>
    <d v="1899-12-30T17:44:10"/>
    <x v="2"/>
    <s v="Y"/>
    <n v="1"/>
    <s v="Y"/>
    <n v="1"/>
    <n v="0"/>
    <n v="108"/>
    <d v="1899-12-30T00:04:40"/>
    <n v="280"/>
    <n v="5"/>
    <s v="Excellent"/>
    <s v="Satisfied"/>
  </r>
  <r>
    <x v="2364"/>
    <x v="6"/>
    <s v="2021-02-11"/>
    <d v="1899-12-30T09:05:46"/>
    <x v="4"/>
    <s v="Y"/>
    <n v="1"/>
    <s v="Y"/>
    <n v="1"/>
    <n v="0"/>
    <n v="59"/>
    <d v="1899-12-30T00:04:31"/>
    <n v="271"/>
    <n v="5"/>
    <s v="Excellent"/>
    <s v="Satisfied"/>
  </r>
  <r>
    <x v="2365"/>
    <x v="0"/>
    <s v="2021-02-11"/>
    <d v="1899-12-30T09:05:46"/>
    <x v="1"/>
    <s v="Y"/>
    <n v="0"/>
    <s v="Y"/>
    <n v="1"/>
    <n v="0"/>
    <n v="103"/>
    <d v="1899-12-30T00:01:22"/>
    <n v="82"/>
    <n v="3"/>
    <s v="Average"/>
    <s v="Unsatisfied"/>
  </r>
  <r>
    <x v="2366"/>
    <x v="1"/>
    <s v="2021-02-11"/>
    <d v="1899-12-30T09:11:31"/>
    <x v="2"/>
    <s v="N"/>
    <n v="1"/>
    <s v="N"/>
    <n v="0"/>
    <n v="1"/>
    <m/>
    <m/>
    <n v="0"/>
    <m/>
    <e v="#N/A"/>
    <s v="Unsatisfied"/>
  </r>
  <r>
    <x v="2367"/>
    <x v="4"/>
    <s v="2021-02-11"/>
    <d v="1899-12-30T09:11:31"/>
    <x v="0"/>
    <s v="Y"/>
    <n v="1"/>
    <s v="Y"/>
    <n v="1"/>
    <n v="0"/>
    <n v="112"/>
    <d v="1899-12-30T00:01:24"/>
    <n v="84"/>
    <n v="1"/>
    <s v="Very poor"/>
    <s v="Unsatisfied"/>
  </r>
  <r>
    <x v="2368"/>
    <x v="0"/>
    <s v="2021-02-11"/>
    <d v="1899-12-30T09:34:34"/>
    <x v="4"/>
    <s v="Y"/>
    <n v="1"/>
    <s v="Y"/>
    <n v="1"/>
    <n v="0"/>
    <n v="38"/>
    <d v="1899-12-30T00:03:30"/>
    <n v="210"/>
    <n v="5"/>
    <s v="Excellent"/>
    <s v="Satisfied"/>
  </r>
  <r>
    <x v="2369"/>
    <x v="4"/>
    <s v="2021-02-11"/>
    <d v="1899-12-30T09:34:34"/>
    <x v="0"/>
    <s v="Y"/>
    <n v="1"/>
    <s v="Y"/>
    <n v="1"/>
    <n v="0"/>
    <n v="81"/>
    <d v="1899-12-30T00:04:44"/>
    <n v="284"/>
    <n v="3"/>
    <s v="Average"/>
    <s v="Unsatisfied"/>
  </r>
  <r>
    <x v="2370"/>
    <x v="6"/>
    <s v="2021-02-11"/>
    <d v="1899-12-30T09:44:38"/>
    <x v="3"/>
    <s v="Y"/>
    <n v="0"/>
    <s v="N"/>
    <n v="0"/>
    <n v="1"/>
    <n v="115"/>
    <d v="1899-12-30T00:03:02"/>
    <n v="182"/>
    <n v="4"/>
    <s v="Good"/>
    <s v="Satisfied"/>
  </r>
  <r>
    <x v="2371"/>
    <x v="3"/>
    <s v="2021-02-11"/>
    <d v="1899-12-30T09:44:38"/>
    <x v="0"/>
    <s v="N"/>
    <n v="1"/>
    <s v="N"/>
    <n v="0"/>
    <n v="1"/>
    <m/>
    <m/>
    <n v="0"/>
    <m/>
    <e v="#N/A"/>
    <s v="Unsatisfied"/>
  </r>
  <r>
    <x v="2372"/>
    <x v="2"/>
    <s v="2021-02-11"/>
    <d v="1899-12-30T10:12:00"/>
    <x v="0"/>
    <s v="Y"/>
    <n v="1"/>
    <s v="Y"/>
    <n v="1"/>
    <n v="0"/>
    <n v="45"/>
    <d v="1899-12-30T00:01:04"/>
    <n v="64"/>
    <n v="4"/>
    <s v="Good"/>
    <s v="Satisfied"/>
  </r>
  <r>
    <x v="2373"/>
    <x v="7"/>
    <s v="2021-02-11"/>
    <d v="1899-12-30T10:12:00"/>
    <x v="3"/>
    <s v="Y"/>
    <n v="1"/>
    <s v="Y"/>
    <n v="1"/>
    <n v="0"/>
    <n v="11"/>
    <d v="1899-12-30T00:02:06"/>
    <n v="126"/>
    <n v="5"/>
    <s v="Excellent"/>
    <s v="Satisfied"/>
  </r>
  <r>
    <x v="2374"/>
    <x v="5"/>
    <s v="2021-02-11"/>
    <d v="1899-12-30T10:23:31"/>
    <x v="4"/>
    <s v="Y"/>
    <n v="1"/>
    <s v="Y"/>
    <n v="1"/>
    <n v="0"/>
    <n v="93"/>
    <d v="1899-12-30T00:02:17"/>
    <n v="137"/>
    <n v="1"/>
    <s v="Very poor"/>
    <s v="Unsatisfied"/>
  </r>
  <r>
    <x v="2375"/>
    <x v="1"/>
    <s v="2021-02-11"/>
    <d v="1899-12-30T10:23:31"/>
    <x v="4"/>
    <s v="Y"/>
    <n v="1"/>
    <s v="Y"/>
    <n v="1"/>
    <n v="0"/>
    <n v="107"/>
    <d v="1899-12-30T00:01:45"/>
    <n v="105"/>
    <n v="5"/>
    <s v="Excellent"/>
    <s v="Satisfied"/>
  </r>
  <r>
    <x v="2376"/>
    <x v="6"/>
    <s v="2021-02-11"/>
    <d v="1899-12-30T10:29:17"/>
    <x v="2"/>
    <s v="Y"/>
    <n v="1"/>
    <s v="Y"/>
    <n v="1"/>
    <n v="0"/>
    <n v="36"/>
    <d v="1899-12-30T00:05:37"/>
    <n v="337"/>
    <n v="3"/>
    <s v="Average"/>
    <s v="Unsatisfied"/>
  </r>
  <r>
    <x v="2377"/>
    <x v="3"/>
    <s v="2021-02-11"/>
    <d v="1899-12-30T10:29:17"/>
    <x v="0"/>
    <s v="Y"/>
    <n v="1"/>
    <s v="Y"/>
    <n v="1"/>
    <n v="0"/>
    <n v="81"/>
    <d v="1899-12-30T00:04:20"/>
    <n v="260"/>
    <n v="1"/>
    <s v="Very poor"/>
    <s v="Unsatisfied"/>
  </r>
  <r>
    <x v="2378"/>
    <x v="3"/>
    <s v="2021-02-11"/>
    <d v="1899-12-30T11:05:17"/>
    <x v="2"/>
    <s v="Y"/>
    <n v="0"/>
    <s v="Y"/>
    <n v="1"/>
    <n v="0"/>
    <n v="58"/>
    <d v="1899-12-30T00:06:31"/>
    <n v="391"/>
    <n v="3"/>
    <s v="Average"/>
    <s v="Unsatisfied"/>
  </r>
  <r>
    <x v="2379"/>
    <x v="0"/>
    <s v="2021-02-11"/>
    <d v="1899-12-30T11:05:17"/>
    <x v="0"/>
    <s v="N"/>
    <n v="1"/>
    <s v="N"/>
    <n v="0"/>
    <n v="1"/>
    <m/>
    <m/>
    <n v="0"/>
    <m/>
    <e v="#N/A"/>
    <s v="Unsatisfied"/>
  </r>
  <r>
    <x v="2380"/>
    <x v="4"/>
    <s v="2021-02-11"/>
    <d v="1899-12-30T11:12:29"/>
    <x v="0"/>
    <s v="Y"/>
    <n v="1"/>
    <s v="Y"/>
    <n v="1"/>
    <n v="0"/>
    <n v="102"/>
    <d v="1899-12-30T00:06:13"/>
    <n v="373"/>
    <n v="5"/>
    <s v="Excellent"/>
    <s v="Satisfied"/>
  </r>
  <r>
    <x v="2381"/>
    <x v="1"/>
    <s v="2021-02-11"/>
    <d v="1899-12-30T11:12:29"/>
    <x v="4"/>
    <s v="Y"/>
    <n v="1"/>
    <s v="Y"/>
    <n v="1"/>
    <n v="0"/>
    <n v="63"/>
    <d v="1899-12-30T00:05:52"/>
    <n v="352"/>
    <n v="4"/>
    <s v="Good"/>
    <s v="Satisfied"/>
  </r>
  <r>
    <x v="2382"/>
    <x v="7"/>
    <s v="2021-02-11"/>
    <d v="1899-12-30T11:54:14"/>
    <x v="4"/>
    <s v="Y"/>
    <n v="0"/>
    <s v="Y"/>
    <n v="1"/>
    <n v="0"/>
    <n v="106"/>
    <d v="1899-12-30T00:00:41"/>
    <n v="41"/>
    <n v="4"/>
    <s v="Good"/>
    <s v="Satisfied"/>
  </r>
  <r>
    <x v="2383"/>
    <x v="1"/>
    <s v="2021-02-11"/>
    <d v="1899-12-30T11:54:14"/>
    <x v="3"/>
    <s v="N"/>
    <n v="1"/>
    <s v="N"/>
    <n v="0"/>
    <n v="1"/>
    <m/>
    <m/>
    <n v="0"/>
    <m/>
    <e v="#N/A"/>
    <s v="Unsatisfied"/>
  </r>
  <r>
    <x v="2384"/>
    <x v="4"/>
    <s v="2021-02-11"/>
    <d v="1899-12-30T11:55:41"/>
    <x v="2"/>
    <s v="Y"/>
    <n v="1"/>
    <s v="Y"/>
    <n v="1"/>
    <n v="0"/>
    <n v="31"/>
    <d v="1899-12-30T00:00:47"/>
    <n v="47"/>
    <n v="4"/>
    <s v="Good"/>
    <s v="Satisfied"/>
  </r>
  <r>
    <x v="2385"/>
    <x v="7"/>
    <s v="2021-02-11"/>
    <d v="1899-12-30T11:55:41"/>
    <x v="0"/>
    <s v="Y"/>
    <n v="0"/>
    <s v="Y"/>
    <n v="1"/>
    <n v="0"/>
    <n v="93"/>
    <d v="1899-12-30T00:04:54"/>
    <n v="294"/>
    <n v="5"/>
    <s v="Excellent"/>
    <s v="Satisfied"/>
  </r>
  <r>
    <x v="2386"/>
    <x v="0"/>
    <s v="2021-02-11"/>
    <d v="1899-12-30T12:00:00"/>
    <x v="2"/>
    <s v="N"/>
    <n v="1"/>
    <s v="N"/>
    <n v="0"/>
    <n v="1"/>
    <m/>
    <m/>
    <n v="0"/>
    <m/>
    <e v="#N/A"/>
    <s v="Unsatisfied"/>
  </r>
  <r>
    <x v="2387"/>
    <x v="1"/>
    <s v="2021-02-11"/>
    <d v="1899-12-30T12:00:00"/>
    <x v="3"/>
    <s v="Y"/>
    <n v="0"/>
    <s v="Y"/>
    <n v="1"/>
    <n v="0"/>
    <n v="66"/>
    <d v="1899-12-30T00:03:11"/>
    <n v="191"/>
    <n v="4"/>
    <s v="Good"/>
    <s v="Satisfied"/>
  </r>
  <r>
    <x v="2388"/>
    <x v="1"/>
    <s v="2021-02-11"/>
    <d v="1899-12-30T12:00:00"/>
    <x v="2"/>
    <s v="N"/>
    <n v="0"/>
    <s v="N"/>
    <n v="0"/>
    <n v="1"/>
    <m/>
    <m/>
    <n v="0"/>
    <m/>
    <e v="#N/A"/>
    <s v="Unsatisfied"/>
  </r>
  <r>
    <x v="2389"/>
    <x v="1"/>
    <s v="2021-02-11"/>
    <d v="1899-12-30T12:00:00"/>
    <x v="3"/>
    <s v="N"/>
    <n v="1"/>
    <s v="N"/>
    <n v="0"/>
    <n v="1"/>
    <m/>
    <m/>
    <n v="0"/>
    <m/>
    <e v="#N/A"/>
    <s v="Unsatisfied"/>
  </r>
  <r>
    <x v="2390"/>
    <x v="0"/>
    <s v="2021-02-11"/>
    <d v="1899-12-30T12:04:19"/>
    <x v="2"/>
    <s v="Y"/>
    <n v="1"/>
    <s v="Y"/>
    <n v="1"/>
    <n v="0"/>
    <n v="18"/>
    <d v="1899-12-30T00:02:08"/>
    <n v="128"/>
    <n v="5"/>
    <s v="Excellent"/>
    <s v="Satisfied"/>
  </r>
  <r>
    <x v="2391"/>
    <x v="6"/>
    <s v="2021-02-11"/>
    <d v="1899-12-30T12:04:19"/>
    <x v="3"/>
    <s v="Y"/>
    <n v="1"/>
    <s v="Y"/>
    <n v="1"/>
    <n v="0"/>
    <n v="65"/>
    <d v="1899-12-30T00:05:43"/>
    <n v="343"/>
    <n v="5"/>
    <s v="Excellent"/>
    <s v="Satisfied"/>
  </r>
  <r>
    <x v="2392"/>
    <x v="7"/>
    <s v="2021-02-11"/>
    <d v="1899-12-30T12:15:50"/>
    <x v="0"/>
    <s v="Y"/>
    <n v="0"/>
    <s v="Y"/>
    <n v="1"/>
    <n v="0"/>
    <n v="116"/>
    <d v="1899-12-30T00:04:12"/>
    <n v="252"/>
    <n v="2"/>
    <s v="Poor"/>
    <s v="Unsatisfied"/>
  </r>
  <r>
    <x v="2393"/>
    <x v="7"/>
    <s v="2021-02-11"/>
    <d v="1899-12-30T12:15:50"/>
    <x v="2"/>
    <s v="N"/>
    <n v="0"/>
    <s v="N"/>
    <n v="0"/>
    <n v="1"/>
    <m/>
    <m/>
    <n v="0"/>
    <m/>
    <e v="#N/A"/>
    <s v="Unsatisfied"/>
  </r>
  <r>
    <x v="2394"/>
    <x v="2"/>
    <s v="2021-02-11"/>
    <d v="1899-12-30T12:30:14"/>
    <x v="2"/>
    <s v="N"/>
    <n v="1"/>
    <s v="N"/>
    <n v="0"/>
    <n v="1"/>
    <m/>
    <m/>
    <n v="0"/>
    <m/>
    <e v="#N/A"/>
    <s v="Unsatisfied"/>
  </r>
  <r>
    <x v="2395"/>
    <x v="6"/>
    <s v="2021-02-11"/>
    <d v="1899-12-30T12:30:14"/>
    <x v="3"/>
    <s v="Y"/>
    <n v="0"/>
    <s v="Y"/>
    <n v="1"/>
    <n v="0"/>
    <n v="19"/>
    <d v="1899-12-30T00:05:35"/>
    <n v="335"/>
    <n v="5"/>
    <s v="Excellent"/>
    <s v="Satisfied"/>
  </r>
  <r>
    <x v="2396"/>
    <x v="7"/>
    <s v="2021-02-11"/>
    <d v="1899-12-30T12:34:34"/>
    <x v="1"/>
    <s v="N"/>
    <n v="1"/>
    <s v="N"/>
    <n v="0"/>
    <n v="1"/>
    <m/>
    <m/>
    <n v="0"/>
    <m/>
    <e v="#N/A"/>
    <s v="Unsatisfied"/>
  </r>
  <r>
    <x v="2397"/>
    <x v="3"/>
    <s v="2021-02-11"/>
    <d v="1899-12-30T12:34:34"/>
    <x v="1"/>
    <s v="Y"/>
    <n v="1"/>
    <s v="Y"/>
    <n v="1"/>
    <n v="0"/>
    <n v="120"/>
    <d v="1899-12-30T00:06:54"/>
    <n v="414"/>
    <n v="3"/>
    <s v="Average"/>
    <s v="Unsatisfied"/>
  </r>
  <r>
    <x v="2398"/>
    <x v="6"/>
    <s v="2021-02-11"/>
    <d v="1899-12-30T12:36:00"/>
    <x v="3"/>
    <s v="Y"/>
    <n v="1"/>
    <s v="Y"/>
    <n v="1"/>
    <n v="0"/>
    <n v="32"/>
    <d v="1899-12-30T00:00:55"/>
    <n v="55"/>
    <n v="3"/>
    <s v="Average"/>
    <s v="Unsatisfied"/>
  </r>
  <r>
    <x v="2399"/>
    <x v="2"/>
    <s v="2021-02-11"/>
    <d v="1899-12-30T12:36:00"/>
    <x v="3"/>
    <s v="Y"/>
    <n v="0"/>
    <s v="Y"/>
    <n v="1"/>
    <n v="0"/>
    <n v="121"/>
    <d v="1899-12-30T00:05:45"/>
    <n v="345"/>
    <n v="2"/>
    <s v="Poor"/>
    <s v="Unsatisfied"/>
  </r>
  <r>
    <x v="2400"/>
    <x v="4"/>
    <s v="2021-02-11"/>
    <d v="1899-12-30T12:50:24"/>
    <x v="0"/>
    <s v="N"/>
    <n v="1"/>
    <s v="N"/>
    <n v="0"/>
    <n v="1"/>
    <m/>
    <m/>
    <n v="0"/>
    <m/>
    <e v="#N/A"/>
    <s v="Unsatisfied"/>
  </r>
  <r>
    <x v="2401"/>
    <x v="3"/>
    <s v="2021-02-11"/>
    <d v="1899-12-30T12:50:24"/>
    <x v="3"/>
    <s v="Y"/>
    <n v="1"/>
    <s v="Y"/>
    <n v="1"/>
    <n v="0"/>
    <n v="82"/>
    <d v="1899-12-30T00:03:21"/>
    <n v="201"/>
    <n v="4"/>
    <s v="Good"/>
    <s v="Satisfied"/>
  </r>
  <r>
    <x v="2402"/>
    <x v="6"/>
    <s v="2021-02-11"/>
    <d v="1899-12-30T12:57:36"/>
    <x v="0"/>
    <s v="Y"/>
    <n v="0"/>
    <s v="Y"/>
    <n v="1"/>
    <n v="0"/>
    <n v="53"/>
    <d v="1899-12-30T00:02:18"/>
    <n v="138"/>
    <n v="4"/>
    <s v="Good"/>
    <s v="Satisfied"/>
  </r>
  <r>
    <x v="2403"/>
    <x v="2"/>
    <s v="2021-02-11"/>
    <d v="1899-12-30T12:57:36"/>
    <x v="2"/>
    <s v="N"/>
    <n v="1"/>
    <s v="N"/>
    <n v="0"/>
    <n v="1"/>
    <m/>
    <m/>
    <n v="0"/>
    <m/>
    <e v="#N/A"/>
    <s v="Unsatisfied"/>
  </r>
  <r>
    <x v="2404"/>
    <x v="1"/>
    <s v="2021-02-11"/>
    <d v="1899-12-30T13:12:00"/>
    <x v="1"/>
    <s v="Y"/>
    <n v="1"/>
    <s v="Y"/>
    <n v="1"/>
    <n v="0"/>
    <n v="16"/>
    <d v="1899-12-30T00:05:12"/>
    <n v="312"/>
    <n v="4"/>
    <s v="Good"/>
    <s v="Satisfied"/>
  </r>
  <r>
    <x v="2405"/>
    <x v="6"/>
    <s v="2021-02-11"/>
    <d v="1899-12-30T13:12:00"/>
    <x v="3"/>
    <s v="Y"/>
    <n v="1"/>
    <s v="Y"/>
    <n v="1"/>
    <n v="0"/>
    <n v="67"/>
    <d v="1899-12-30T00:06:11"/>
    <n v="371"/>
    <n v="3"/>
    <s v="Average"/>
    <s v="Unsatisfied"/>
  </r>
  <r>
    <x v="2406"/>
    <x v="7"/>
    <s v="2021-02-11"/>
    <d v="1899-12-30T13:22:05"/>
    <x v="4"/>
    <s v="Y"/>
    <n v="1"/>
    <s v="Y"/>
    <n v="1"/>
    <n v="0"/>
    <n v="95"/>
    <d v="1899-12-30T00:02:59"/>
    <n v="179"/>
    <n v="4"/>
    <s v="Good"/>
    <s v="Satisfied"/>
  </r>
  <r>
    <x v="2407"/>
    <x v="0"/>
    <s v="2021-02-11"/>
    <d v="1899-12-30T13:22:05"/>
    <x v="3"/>
    <s v="Y"/>
    <n v="1"/>
    <s v="Y"/>
    <n v="1"/>
    <n v="0"/>
    <n v="75"/>
    <d v="1899-12-30T00:02:42"/>
    <n v="162"/>
    <n v="3"/>
    <s v="Average"/>
    <s v="Unsatisfied"/>
  </r>
  <r>
    <x v="2408"/>
    <x v="4"/>
    <s v="2021-02-11"/>
    <d v="1899-12-30T13:30:43"/>
    <x v="4"/>
    <s v="Y"/>
    <n v="1"/>
    <s v="Y"/>
    <n v="1"/>
    <n v="0"/>
    <n v="53"/>
    <d v="1899-12-30T00:05:25"/>
    <n v="325"/>
    <n v="3"/>
    <s v="Average"/>
    <s v="Unsatisfied"/>
  </r>
  <r>
    <x v="2409"/>
    <x v="5"/>
    <s v="2021-02-11"/>
    <d v="1899-12-30T13:30:43"/>
    <x v="0"/>
    <s v="Y"/>
    <n v="1"/>
    <s v="Y"/>
    <n v="1"/>
    <n v="0"/>
    <n v="116"/>
    <d v="1899-12-30T00:00:49"/>
    <n v="49"/>
    <n v="5"/>
    <s v="Excellent"/>
    <s v="Satisfied"/>
  </r>
  <r>
    <x v="2410"/>
    <x v="2"/>
    <s v="2021-02-11"/>
    <d v="1899-12-30T13:37:55"/>
    <x v="1"/>
    <s v="Y"/>
    <n v="1"/>
    <s v="Y"/>
    <n v="1"/>
    <n v="0"/>
    <n v="83"/>
    <d v="1899-12-30T00:04:23"/>
    <n v="263"/>
    <n v="3"/>
    <s v="Average"/>
    <s v="Unsatisfied"/>
  </r>
  <r>
    <x v="2411"/>
    <x v="4"/>
    <s v="2021-02-11"/>
    <d v="1899-12-30T13:37:55"/>
    <x v="0"/>
    <s v="Y"/>
    <n v="1"/>
    <s v="Y"/>
    <n v="1"/>
    <n v="0"/>
    <n v="92"/>
    <d v="1899-12-30T00:02:15"/>
    <n v="135"/>
    <n v="4"/>
    <s v="Good"/>
    <s v="Satisfied"/>
  </r>
  <r>
    <x v="2412"/>
    <x v="6"/>
    <s v="2021-02-11"/>
    <d v="1899-12-30T13:46:34"/>
    <x v="3"/>
    <s v="Y"/>
    <n v="1"/>
    <s v="Y"/>
    <n v="1"/>
    <n v="0"/>
    <n v="24"/>
    <d v="1899-12-30T00:02:41"/>
    <n v="161"/>
    <n v="3"/>
    <s v="Average"/>
    <s v="Unsatisfied"/>
  </r>
  <r>
    <x v="2413"/>
    <x v="6"/>
    <s v="2021-02-11"/>
    <d v="1899-12-30T13:46:34"/>
    <x v="0"/>
    <s v="Y"/>
    <n v="1"/>
    <s v="Y"/>
    <n v="1"/>
    <n v="0"/>
    <n v="16"/>
    <d v="1899-12-30T00:04:17"/>
    <n v="257"/>
    <n v="4"/>
    <s v="Good"/>
    <s v="Satisfied"/>
  </r>
  <r>
    <x v="2414"/>
    <x v="4"/>
    <s v="2021-02-11"/>
    <d v="1899-12-30T14:03:50"/>
    <x v="0"/>
    <s v="Y"/>
    <n v="1"/>
    <s v="Y"/>
    <n v="1"/>
    <n v="0"/>
    <n v="24"/>
    <d v="1899-12-30T00:02:22"/>
    <n v="142"/>
    <n v="5"/>
    <s v="Excellent"/>
    <s v="Satisfied"/>
  </r>
  <r>
    <x v="2415"/>
    <x v="6"/>
    <s v="2021-02-11"/>
    <d v="1899-12-30T14:03:50"/>
    <x v="1"/>
    <s v="Y"/>
    <n v="0"/>
    <s v="Y"/>
    <n v="1"/>
    <n v="0"/>
    <n v="114"/>
    <d v="1899-12-30T00:03:49"/>
    <n v="229"/>
    <n v="2"/>
    <s v="Poor"/>
    <s v="Unsatisfied"/>
  </r>
  <r>
    <x v="2416"/>
    <x v="4"/>
    <s v="2021-02-11"/>
    <d v="1899-12-30T14:03:50"/>
    <x v="0"/>
    <s v="N"/>
    <n v="1"/>
    <s v="N"/>
    <n v="0"/>
    <n v="1"/>
    <m/>
    <m/>
    <n v="0"/>
    <m/>
    <e v="#N/A"/>
    <s v="Unsatisfied"/>
  </r>
  <r>
    <x v="2417"/>
    <x v="4"/>
    <s v="2021-02-11"/>
    <d v="1899-12-30T14:03:50"/>
    <x v="1"/>
    <s v="Y"/>
    <n v="1"/>
    <s v="Y"/>
    <n v="1"/>
    <n v="0"/>
    <n v="120"/>
    <d v="1899-12-30T00:05:57"/>
    <n v="357"/>
    <n v="4"/>
    <s v="Good"/>
    <s v="Satisfied"/>
  </r>
  <r>
    <x v="2418"/>
    <x v="6"/>
    <s v="2021-02-11"/>
    <d v="1899-12-30T14:25:26"/>
    <x v="4"/>
    <s v="Y"/>
    <n v="1"/>
    <s v="Y"/>
    <n v="1"/>
    <n v="0"/>
    <n v="89"/>
    <d v="1899-12-30T00:06:57"/>
    <n v="417"/>
    <n v="5"/>
    <s v="Excellent"/>
    <s v="Satisfied"/>
  </r>
  <r>
    <x v="2419"/>
    <x v="6"/>
    <s v="2021-02-11"/>
    <d v="1899-12-30T14:25:26"/>
    <x v="2"/>
    <s v="Y"/>
    <n v="1"/>
    <s v="Y"/>
    <n v="1"/>
    <n v="0"/>
    <n v="83"/>
    <d v="1899-12-30T00:01:29"/>
    <n v="89"/>
    <n v="4"/>
    <s v="Good"/>
    <s v="Satisfied"/>
  </r>
  <r>
    <x v="2420"/>
    <x v="7"/>
    <s v="2021-02-11"/>
    <d v="1899-12-30T14:52:48"/>
    <x v="4"/>
    <s v="Y"/>
    <n v="1"/>
    <s v="Y"/>
    <n v="1"/>
    <n v="0"/>
    <n v="71"/>
    <d v="1899-12-30T00:02:34"/>
    <n v="154"/>
    <n v="5"/>
    <s v="Excellent"/>
    <s v="Satisfied"/>
  </r>
  <r>
    <x v="2421"/>
    <x v="3"/>
    <s v="2021-02-11"/>
    <d v="1899-12-30T14:52:48"/>
    <x v="4"/>
    <s v="Y"/>
    <n v="1"/>
    <s v="Y"/>
    <n v="1"/>
    <n v="0"/>
    <n v="62"/>
    <d v="1899-12-30T00:02:00"/>
    <n v="120"/>
    <n v="4"/>
    <s v="Good"/>
    <s v="Satisfied"/>
  </r>
  <r>
    <x v="2422"/>
    <x v="1"/>
    <s v="2021-02-11"/>
    <d v="1899-12-30T15:04:19"/>
    <x v="2"/>
    <s v="Y"/>
    <n v="1"/>
    <s v="Y"/>
    <n v="1"/>
    <n v="0"/>
    <n v="84"/>
    <d v="1899-12-30T00:03:15"/>
    <n v="195"/>
    <n v="2"/>
    <s v="Poor"/>
    <s v="Unsatisfied"/>
  </r>
  <r>
    <x v="2423"/>
    <x v="7"/>
    <s v="2021-02-11"/>
    <d v="1899-12-30T15:04:19"/>
    <x v="1"/>
    <s v="Y"/>
    <n v="1"/>
    <s v="Y"/>
    <n v="1"/>
    <n v="0"/>
    <n v="17"/>
    <d v="1899-12-30T00:01:21"/>
    <n v="81"/>
    <n v="4"/>
    <s v="Good"/>
    <s v="Satisfied"/>
  </r>
  <r>
    <x v="2424"/>
    <x v="3"/>
    <s v="2021-02-11"/>
    <d v="1899-12-30T15:11:31"/>
    <x v="0"/>
    <s v="Y"/>
    <n v="1"/>
    <s v="Y"/>
    <n v="1"/>
    <n v="0"/>
    <n v="24"/>
    <d v="1899-12-30T00:03:51"/>
    <n v="231"/>
    <n v="4"/>
    <s v="Good"/>
    <s v="Satisfied"/>
  </r>
  <r>
    <x v="2425"/>
    <x v="5"/>
    <s v="2021-02-11"/>
    <d v="1899-12-30T15:11:31"/>
    <x v="4"/>
    <s v="Y"/>
    <n v="1"/>
    <s v="Y"/>
    <n v="1"/>
    <n v="0"/>
    <n v="108"/>
    <d v="1899-12-30T00:05:34"/>
    <n v="334"/>
    <n v="3"/>
    <s v="Average"/>
    <s v="Unsatisfied"/>
  </r>
  <r>
    <x v="2426"/>
    <x v="0"/>
    <s v="2021-02-11"/>
    <d v="1899-12-30T15:59:02"/>
    <x v="2"/>
    <s v="Y"/>
    <n v="1"/>
    <s v="Y"/>
    <n v="1"/>
    <n v="0"/>
    <n v="13"/>
    <d v="1899-12-30T00:02:04"/>
    <n v="124"/>
    <n v="3"/>
    <s v="Average"/>
    <s v="Unsatisfied"/>
  </r>
  <r>
    <x v="2427"/>
    <x v="1"/>
    <s v="2021-02-11"/>
    <d v="1899-12-30T15:59:02"/>
    <x v="1"/>
    <s v="Y"/>
    <n v="1"/>
    <s v="Y"/>
    <n v="1"/>
    <n v="0"/>
    <n v="119"/>
    <d v="1899-12-30T00:06:23"/>
    <n v="383"/>
    <n v="3"/>
    <s v="Average"/>
    <s v="Unsatisfied"/>
  </r>
  <r>
    <x v="2428"/>
    <x v="7"/>
    <s v="2021-02-11"/>
    <d v="1899-12-30T16:29:17"/>
    <x v="2"/>
    <s v="Y"/>
    <n v="1"/>
    <s v="Y"/>
    <n v="1"/>
    <n v="0"/>
    <n v="80"/>
    <d v="1899-12-30T00:05:32"/>
    <n v="332"/>
    <n v="2"/>
    <s v="Poor"/>
    <s v="Unsatisfied"/>
  </r>
  <r>
    <x v="2429"/>
    <x v="5"/>
    <s v="2021-02-11"/>
    <d v="1899-12-30T16:29:17"/>
    <x v="0"/>
    <s v="Y"/>
    <n v="1"/>
    <s v="Y"/>
    <n v="1"/>
    <n v="0"/>
    <n v="99"/>
    <d v="1899-12-30T00:01:52"/>
    <n v="112"/>
    <n v="4"/>
    <s v="Good"/>
    <s v="Satisfied"/>
  </r>
  <r>
    <x v="2430"/>
    <x v="6"/>
    <s v="2021-02-11"/>
    <d v="1899-12-30T16:50:53"/>
    <x v="4"/>
    <s v="Y"/>
    <n v="1"/>
    <s v="Y"/>
    <n v="1"/>
    <n v="0"/>
    <n v="60"/>
    <d v="1899-12-30T00:05:53"/>
    <n v="353"/>
    <n v="4"/>
    <s v="Good"/>
    <s v="Satisfied"/>
  </r>
  <r>
    <x v="2431"/>
    <x v="3"/>
    <s v="2021-02-11"/>
    <d v="1899-12-30T16:50:53"/>
    <x v="3"/>
    <s v="Y"/>
    <n v="0"/>
    <s v="Y"/>
    <n v="1"/>
    <n v="0"/>
    <n v="121"/>
    <d v="1899-12-30T00:04:52"/>
    <n v="292"/>
    <n v="4"/>
    <s v="Good"/>
    <s v="Satisfied"/>
  </r>
  <r>
    <x v="2432"/>
    <x v="0"/>
    <s v="2021-02-11"/>
    <d v="1899-12-30T17:02:24"/>
    <x v="1"/>
    <s v="N"/>
    <n v="1"/>
    <s v="N"/>
    <n v="0"/>
    <n v="1"/>
    <m/>
    <m/>
    <n v="0"/>
    <m/>
    <e v="#N/A"/>
    <s v="Unsatisfied"/>
  </r>
  <r>
    <x v="2433"/>
    <x v="1"/>
    <s v="2021-02-11"/>
    <d v="1899-12-30T17:02:24"/>
    <x v="0"/>
    <s v="Y"/>
    <n v="1"/>
    <s v="Y"/>
    <n v="1"/>
    <n v="0"/>
    <n v="91"/>
    <d v="1899-12-30T00:06:08"/>
    <n v="368"/>
    <n v="2"/>
    <s v="Poor"/>
    <s v="Unsatisfied"/>
  </r>
  <r>
    <x v="2434"/>
    <x v="3"/>
    <s v="2021-02-11"/>
    <d v="1899-12-30T17:24:00"/>
    <x v="2"/>
    <s v="Y"/>
    <n v="1"/>
    <s v="Y"/>
    <n v="1"/>
    <n v="0"/>
    <n v="91"/>
    <d v="1899-12-30T00:01:45"/>
    <n v="105"/>
    <n v="2"/>
    <s v="Poor"/>
    <s v="Unsatisfied"/>
  </r>
  <r>
    <x v="2435"/>
    <x v="0"/>
    <s v="2021-02-11"/>
    <d v="1899-12-30T17:24:00"/>
    <x v="3"/>
    <s v="Y"/>
    <n v="0"/>
    <s v="Y"/>
    <n v="1"/>
    <n v="0"/>
    <n v="99"/>
    <d v="1899-12-30T00:01:05"/>
    <n v="65"/>
    <n v="3"/>
    <s v="Average"/>
    <s v="Unsatisfied"/>
  </r>
  <r>
    <x v="2436"/>
    <x v="6"/>
    <s v="2021-02-12"/>
    <d v="1899-12-30T09:12:58"/>
    <x v="0"/>
    <s v="N"/>
    <n v="0"/>
    <s v="N"/>
    <n v="0"/>
    <n v="1"/>
    <m/>
    <m/>
    <n v="0"/>
    <m/>
    <e v="#N/A"/>
    <s v="Unsatisfied"/>
  </r>
  <r>
    <x v="2437"/>
    <x v="5"/>
    <s v="2021-02-12"/>
    <d v="1899-12-30T09:12:58"/>
    <x v="2"/>
    <s v="N"/>
    <n v="1"/>
    <s v="N"/>
    <n v="0"/>
    <n v="1"/>
    <m/>
    <m/>
    <n v="0"/>
    <m/>
    <e v="#N/A"/>
    <s v="Unsatisfied"/>
  </r>
  <r>
    <x v="2438"/>
    <x v="6"/>
    <s v="2021-02-12"/>
    <d v="1899-12-30T10:00:29"/>
    <x v="1"/>
    <s v="Y"/>
    <n v="1"/>
    <s v="Y"/>
    <n v="1"/>
    <n v="0"/>
    <n v="101"/>
    <d v="1899-12-30T00:05:16"/>
    <n v="316"/>
    <n v="3"/>
    <s v="Average"/>
    <s v="Unsatisfied"/>
  </r>
  <r>
    <x v="2439"/>
    <x v="0"/>
    <s v="2021-02-12"/>
    <d v="1899-12-30T10:00:29"/>
    <x v="1"/>
    <s v="Y"/>
    <n v="1"/>
    <s v="Y"/>
    <n v="1"/>
    <n v="0"/>
    <n v="61"/>
    <d v="1899-12-30T00:04:25"/>
    <n v="265"/>
    <n v="1"/>
    <s v="Very poor"/>
    <s v="Unsatisfied"/>
  </r>
  <r>
    <x v="2440"/>
    <x v="1"/>
    <s v="2021-02-12"/>
    <d v="1899-12-30T10:13:26"/>
    <x v="4"/>
    <s v="Y"/>
    <n v="1"/>
    <s v="Y"/>
    <n v="1"/>
    <n v="0"/>
    <n v="35"/>
    <d v="1899-12-30T00:02:31"/>
    <n v="151"/>
    <n v="4"/>
    <s v="Good"/>
    <s v="Satisfied"/>
  </r>
  <r>
    <x v="2441"/>
    <x v="5"/>
    <s v="2021-02-12"/>
    <d v="1899-12-30T10:13:26"/>
    <x v="0"/>
    <s v="Y"/>
    <n v="0"/>
    <s v="N"/>
    <n v="0"/>
    <n v="1"/>
    <n v="55"/>
    <d v="1899-12-30T00:04:14"/>
    <n v="254"/>
    <n v="1"/>
    <s v="Very poor"/>
    <s v="Unsatisfied"/>
  </r>
  <r>
    <x v="2442"/>
    <x v="6"/>
    <s v="2021-02-12"/>
    <d v="1899-12-30T10:16:19"/>
    <x v="3"/>
    <s v="N"/>
    <n v="0"/>
    <s v="N"/>
    <n v="0"/>
    <n v="1"/>
    <m/>
    <m/>
    <n v="0"/>
    <m/>
    <e v="#N/A"/>
    <s v="Unsatisfied"/>
  </r>
  <r>
    <x v="2443"/>
    <x v="4"/>
    <s v="2021-02-12"/>
    <d v="1899-12-30T10:16:19"/>
    <x v="1"/>
    <s v="N"/>
    <n v="1"/>
    <s v="N"/>
    <n v="0"/>
    <n v="1"/>
    <m/>
    <m/>
    <n v="0"/>
    <m/>
    <e v="#N/A"/>
    <s v="Unsatisfied"/>
  </r>
  <r>
    <x v="2444"/>
    <x v="1"/>
    <s v="2021-02-12"/>
    <d v="1899-12-30T10:24:58"/>
    <x v="3"/>
    <s v="Y"/>
    <n v="1"/>
    <s v="Y"/>
    <n v="1"/>
    <n v="0"/>
    <n v="107"/>
    <d v="1899-12-30T00:03:50"/>
    <n v="230"/>
    <n v="5"/>
    <s v="Excellent"/>
    <s v="Satisfied"/>
  </r>
  <r>
    <x v="2445"/>
    <x v="1"/>
    <s v="2021-02-12"/>
    <d v="1899-12-30T10:24:58"/>
    <x v="4"/>
    <s v="Y"/>
    <n v="1"/>
    <s v="Y"/>
    <n v="1"/>
    <n v="0"/>
    <n v="21"/>
    <d v="1899-12-30T00:07:00"/>
    <n v="420"/>
    <n v="5"/>
    <s v="Excellent"/>
    <s v="Satisfied"/>
  </r>
  <r>
    <x v="2446"/>
    <x v="5"/>
    <s v="2021-02-12"/>
    <d v="1899-12-30T10:26:24"/>
    <x v="0"/>
    <s v="Y"/>
    <n v="1"/>
    <s v="Y"/>
    <n v="1"/>
    <n v="0"/>
    <n v="79"/>
    <d v="1899-12-30T00:03:31"/>
    <n v="211"/>
    <n v="4"/>
    <s v="Good"/>
    <s v="Satisfied"/>
  </r>
  <r>
    <x v="2447"/>
    <x v="0"/>
    <s v="2021-02-12"/>
    <d v="1899-12-30T10:26:24"/>
    <x v="2"/>
    <s v="Y"/>
    <n v="1"/>
    <s v="Y"/>
    <n v="1"/>
    <n v="0"/>
    <n v="67"/>
    <d v="1899-12-30T00:02:17"/>
    <n v="137"/>
    <n v="3"/>
    <s v="Average"/>
    <s v="Unsatisfied"/>
  </r>
  <r>
    <x v="2448"/>
    <x v="1"/>
    <s v="2021-02-12"/>
    <d v="1899-12-30T10:32:10"/>
    <x v="1"/>
    <s v="Y"/>
    <n v="0"/>
    <s v="Y"/>
    <n v="1"/>
    <n v="0"/>
    <n v="32"/>
    <d v="1899-12-30T00:01:52"/>
    <n v="112"/>
    <n v="3"/>
    <s v="Average"/>
    <s v="Unsatisfied"/>
  </r>
  <r>
    <x v="2449"/>
    <x v="1"/>
    <s v="2021-02-12"/>
    <d v="1899-12-30T10:32:10"/>
    <x v="0"/>
    <s v="N"/>
    <n v="1"/>
    <s v="N"/>
    <n v="0"/>
    <n v="1"/>
    <m/>
    <m/>
    <n v="0"/>
    <m/>
    <e v="#N/A"/>
    <s v="Unsatisfied"/>
  </r>
  <r>
    <x v="2450"/>
    <x v="6"/>
    <s v="2021-02-12"/>
    <d v="1899-12-30T10:46:34"/>
    <x v="0"/>
    <s v="Y"/>
    <n v="1"/>
    <s v="Y"/>
    <n v="1"/>
    <n v="0"/>
    <n v="79"/>
    <d v="1899-12-30T00:04:45"/>
    <n v="285"/>
    <n v="4"/>
    <s v="Good"/>
    <s v="Satisfied"/>
  </r>
  <r>
    <x v="2451"/>
    <x v="4"/>
    <s v="2021-02-12"/>
    <d v="1899-12-30T10:46:34"/>
    <x v="3"/>
    <s v="Y"/>
    <n v="1"/>
    <s v="Y"/>
    <n v="1"/>
    <n v="0"/>
    <n v="117"/>
    <d v="1899-12-30T00:03:59"/>
    <n v="239"/>
    <n v="3"/>
    <s v="Average"/>
    <s v="Unsatisfied"/>
  </r>
  <r>
    <x v="2452"/>
    <x v="7"/>
    <s v="2021-02-12"/>
    <d v="1899-12-30T10:53:46"/>
    <x v="1"/>
    <s v="Y"/>
    <n v="1"/>
    <s v="Y"/>
    <n v="1"/>
    <n v="0"/>
    <n v="110"/>
    <d v="1899-12-30T00:04:31"/>
    <n v="271"/>
    <n v="4"/>
    <s v="Good"/>
    <s v="Satisfied"/>
  </r>
  <r>
    <x v="2453"/>
    <x v="7"/>
    <s v="2021-02-12"/>
    <d v="1899-12-30T10:53:46"/>
    <x v="3"/>
    <s v="Y"/>
    <n v="0"/>
    <s v="Y"/>
    <n v="1"/>
    <n v="0"/>
    <n v="31"/>
    <d v="1899-12-30T00:00:32"/>
    <n v="32"/>
    <n v="4"/>
    <s v="Good"/>
    <s v="Satisfied"/>
  </r>
  <r>
    <x v="2454"/>
    <x v="7"/>
    <s v="2021-02-12"/>
    <d v="1899-12-30T11:08:10"/>
    <x v="0"/>
    <s v="N"/>
    <n v="1"/>
    <s v="N"/>
    <n v="0"/>
    <n v="1"/>
    <m/>
    <m/>
    <n v="0"/>
    <m/>
    <e v="#N/A"/>
    <s v="Unsatisfied"/>
  </r>
  <r>
    <x v="2455"/>
    <x v="3"/>
    <s v="2021-02-12"/>
    <d v="1899-12-30T11:08:10"/>
    <x v="4"/>
    <s v="Y"/>
    <n v="1"/>
    <s v="Y"/>
    <n v="1"/>
    <n v="0"/>
    <n v="87"/>
    <d v="1899-12-30T00:06:30"/>
    <n v="390"/>
    <n v="4"/>
    <s v="Good"/>
    <s v="Satisfied"/>
  </r>
  <r>
    <x v="2456"/>
    <x v="1"/>
    <s v="2021-02-12"/>
    <d v="1899-12-30T11:26:53"/>
    <x v="1"/>
    <s v="Y"/>
    <n v="1"/>
    <s v="Y"/>
    <n v="1"/>
    <n v="0"/>
    <n v="99"/>
    <d v="1899-12-30T00:06:55"/>
    <n v="415"/>
    <n v="5"/>
    <s v="Excellent"/>
    <s v="Satisfied"/>
  </r>
  <r>
    <x v="2457"/>
    <x v="6"/>
    <s v="2021-02-12"/>
    <d v="1899-12-30T11:26:53"/>
    <x v="4"/>
    <s v="Y"/>
    <n v="1"/>
    <s v="Y"/>
    <n v="1"/>
    <n v="0"/>
    <n v="83"/>
    <d v="1899-12-30T00:03:43"/>
    <n v="223"/>
    <n v="4"/>
    <s v="Good"/>
    <s v="Satisfied"/>
  </r>
  <r>
    <x v="2458"/>
    <x v="0"/>
    <s v="2021-02-12"/>
    <d v="1899-12-30T11:54:14"/>
    <x v="3"/>
    <s v="Y"/>
    <n v="1"/>
    <s v="Y"/>
    <n v="1"/>
    <n v="0"/>
    <n v="36"/>
    <d v="1899-12-30T00:06:13"/>
    <n v="373"/>
    <n v="3"/>
    <s v="Average"/>
    <s v="Unsatisfied"/>
  </r>
  <r>
    <x v="2459"/>
    <x v="7"/>
    <s v="2021-02-12"/>
    <d v="1899-12-30T11:54:14"/>
    <x v="3"/>
    <s v="Y"/>
    <n v="1"/>
    <s v="Y"/>
    <n v="1"/>
    <n v="0"/>
    <n v="67"/>
    <d v="1899-12-30T00:06:52"/>
    <n v="412"/>
    <n v="3"/>
    <s v="Average"/>
    <s v="Unsatisfied"/>
  </r>
  <r>
    <x v="2460"/>
    <x v="2"/>
    <s v="2021-02-12"/>
    <d v="1899-12-30T12:14:24"/>
    <x v="1"/>
    <s v="Y"/>
    <n v="0"/>
    <s v="Y"/>
    <n v="1"/>
    <n v="0"/>
    <n v="91"/>
    <d v="1899-12-30T00:03:06"/>
    <n v="186"/>
    <n v="4"/>
    <s v="Good"/>
    <s v="Satisfied"/>
  </r>
  <r>
    <x v="2461"/>
    <x v="7"/>
    <s v="2021-02-12"/>
    <d v="1899-12-30T12:14:24"/>
    <x v="1"/>
    <s v="N"/>
    <n v="1"/>
    <s v="N"/>
    <n v="0"/>
    <n v="1"/>
    <m/>
    <m/>
    <n v="0"/>
    <m/>
    <e v="#N/A"/>
    <s v="Unsatisfied"/>
  </r>
  <r>
    <x v="2462"/>
    <x v="3"/>
    <s v="2021-02-12"/>
    <d v="1899-12-30T12:24:29"/>
    <x v="4"/>
    <s v="Y"/>
    <n v="1"/>
    <s v="Y"/>
    <n v="1"/>
    <n v="0"/>
    <n v="29"/>
    <d v="1899-12-30T00:05:56"/>
    <n v="356"/>
    <n v="3"/>
    <s v="Average"/>
    <s v="Unsatisfied"/>
  </r>
  <r>
    <x v="2463"/>
    <x v="0"/>
    <s v="2021-02-12"/>
    <d v="1899-12-30T12:24:29"/>
    <x v="3"/>
    <s v="Y"/>
    <n v="1"/>
    <s v="Y"/>
    <n v="1"/>
    <n v="0"/>
    <n v="86"/>
    <d v="1899-12-30T00:04:12"/>
    <n v="252"/>
    <n v="1"/>
    <s v="Very poor"/>
    <s v="Unsatisfied"/>
  </r>
  <r>
    <x v="2464"/>
    <x v="4"/>
    <s v="2021-02-12"/>
    <d v="1899-12-30T12:50:24"/>
    <x v="2"/>
    <s v="Y"/>
    <n v="1"/>
    <s v="Y"/>
    <n v="1"/>
    <n v="0"/>
    <n v="58"/>
    <d v="1899-12-30T00:01:52"/>
    <n v="112"/>
    <n v="5"/>
    <s v="Excellent"/>
    <s v="Satisfied"/>
  </r>
  <r>
    <x v="2465"/>
    <x v="3"/>
    <s v="2021-02-12"/>
    <d v="1899-12-30T12:50:24"/>
    <x v="2"/>
    <s v="Y"/>
    <n v="1"/>
    <s v="Y"/>
    <n v="1"/>
    <n v="0"/>
    <n v="57"/>
    <d v="1899-12-30T00:00:46"/>
    <n v="46"/>
    <n v="1"/>
    <s v="Very poor"/>
    <s v="Unsatisfied"/>
  </r>
  <r>
    <x v="2466"/>
    <x v="4"/>
    <s v="2021-02-12"/>
    <d v="1899-12-30T13:07:41"/>
    <x v="4"/>
    <s v="Y"/>
    <n v="0"/>
    <s v="Y"/>
    <n v="1"/>
    <n v="0"/>
    <n v="70"/>
    <d v="1899-12-30T00:04:48"/>
    <n v="288"/>
    <n v="3"/>
    <s v="Average"/>
    <s v="Unsatisfied"/>
  </r>
  <r>
    <x v="2467"/>
    <x v="4"/>
    <s v="2021-02-12"/>
    <d v="1899-12-30T13:07:41"/>
    <x v="3"/>
    <s v="N"/>
    <n v="1"/>
    <s v="N"/>
    <n v="0"/>
    <n v="1"/>
    <m/>
    <m/>
    <n v="0"/>
    <m/>
    <e v="#N/A"/>
    <s v="Unsatisfied"/>
  </r>
  <r>
    <x v="2468"/>
    <x v="5"/>
    <s v="2021-02-12"/>
    <d v="1899-12-30T13:24:58"/>
    <x v="0"/>
    <s v="Y"/>
    <n v="1"/>
    <s v="Y"/>
    <n v="1"/>
    <n v="0"/>
    <n v="77"/>
    <d v="1899-12-30T00:02:20"/>
    <n v="140"/>
    <n v="4"/>
    <s v="Good"/>
    <s v="Satisfied"/>
  </r>
  <r>
    <x v="2469"/>
    <x v="7"/>
    <s v="2021-02-12"/>
    <d v="1899-12-30T13:24:58"/>
    <x v="0"/>
    <s v="Y"/>
    <n v="1"/>
    <s v="Y"/>
    <n v="1"/>
    <n v="0"/>
    <n v="31"/>
    <d v="1899-12-30T00:05:16"/>
    <n v="316"/>
    <n v="5"/>
    <s v="Excellent"/>
    <s v="Satisfied"/>
  </r>
  <r>
    <x v="2470"/>
    <x v="0"/>
    <s v="2021-02-12"/>
    <d v="1899-12-30T13:29:17"/>
    <x v="1"/>
    <s v="Y"/>
    <n v="1"/>
    <s v="Y"/>
    <n v="1"/>
    <n v="0"/>
    <n v="43"/>
    <d v="1899-12-30T00:00:56"/>
    <n v="56"/>
    <n v="2"/>
    <s v="Poor"/>
    <s v="Unsatisfied"/>
  </r>
  <r>
    <x v="2471"/>
    <x v="4"/>
    <s v="2021-02-12"/>
    <d v="1899-12-30T13:29:17"/>
    <x v="1"/>
    <s v="Y"/>
    <n v="0"/>
    <s v="Y"/>
    <n v="1"/>
    <n v="0"/>
    <n v="38"/>
    <d v="1899-12-30T00:05:06"/>
    <n v="306"/>
    <n v="4"/>
    <s v="Good"/>
    <s v="Satisfied"/>
  </r>
  <r>
    <x v="2472"/>
    <x v="0"/>
    <s v="2021-02-12"/>
    <d v="1899-12-30T15:53:17"/>
    <x v="1"/>
    <s v="N"/>
    <n v="1"/>
    <s v="N"/>
    <n v="0"/>
    <n v="1"/>
    <m/>
    <m/>
    <n v="0"/>
    <m/>
    <e v="#N/A"/>
    <s v="Unsatisfied"/>
  </r>
  <r>
    <x v="2473"/>
    <x v="0"/>
    <s v="2021-02-12"/>
    <d v="1899-12-30T15:53:17"/>
    <x v="0"/>
    <s v="Y"/>
    <n v="1"/>
    <s v="N"/>
    <n v="0"/>
    <n v="1"/>
    <n v="83"/>
    <d v="1899-12-30T00:02:24"/>
    <n v="144"/>
    <n v="5"/>
    <s v="Excellent"/>
    <s v="Satisfied"/>
  </r>
  <r>
    <x v="2474"/>
    <x v="4"/>
    <s v="2021-02-12"/>
    <d v="1899-12-30T17:13:55"/>
    <x v="3"/>
    <s v="Y"/>
    <n v="1"/>
    <s v="Y"/>
    <n v="1"/>
    <n v="0"/>
    <n v="122"/>
    <d v="1899-12-30T00:04:31"/>
    <n v="271"/>
    <n v="5"/>
    <s v="Excellent"/>
    <s v="Satisfied"/>
  </r>
  <r>
    <x v="2475"/>
    <x v="7"/>
    <s v="2021-02-12"/>
    <d v="1899-12-30T17:13:55"/>
    <x v="1"/>
    <s v="Y"/>
    <n v="1"/>
    <s v="Y"/>
    <n v="1"/>
    <n v="0"/>
    <n v="42"/>
    <d v="1899-12-30T00:06:48"/>
    <n v="408"/>
    <n v="5"/>
    <s v="Excellent"/>
    <s v="Satisfied"/>
  </r>
  <r>
    <x v="2476"/>
    <x v="1"/>
    <s v="2021-02-12"/>
    <d v="1899-12-30T17:52:48"/>
    <x v="4"/>
    <s v="Y"/>
    <n v="1"/>
    <s v="Y"/>
    <n v="1"/>
    <n v="0"/>
    <n v="61"/>
    <d v="1899-12-30T00:01:11"/>
    <n v="71"/>
    <n v="4"/>
    <s v="Good"/>
    <s v="Satisfied"/>
  </r>
  <r>
    <x v="2477"/>
    <x v="4"/>
    <s v="2021-02-12"/>
    <d v="1899-12-30T17:52:48"/>
    <x v="4"/>
    <s v="Y"/>
    <n v="1"/>
    <s v="N"/>
    <n v="0"/>
    <n v="1"/>
    <n v="103"/>
    <d v="1899-12-30T00:03:57"/>
    <n v="237"/>
    <n v="3"/>
    <s v="Average"/>
    <s v="Unsatisfied"/>
  </r>
  <r>
    <x v="2478"/>
    <x v="1"/>
    <s v="2021-02-12"/>
    <d v="1899-12-30T17:52:48"/>
    <x v="4"/>
    <s v="Y"/>
    <n v="0"/>
    <s v="Y"/>
    <n v="1"/>
    <n v="0"/>
    <n v="110"/>
    <d v="1899-12-30T00:05:26"/>
    <n v="326"/>
    <n v="4"/>
    <s v="Good"/>
    <s v="Satisfied"/>
  </r>
  <r>
    <x v="2479"/>
    <x v="0"/>
    <s v="2021-02-12"/>
    <d v="1899-12-30T17:52:48"/>
    <x v="4"/>
    <s v="N"/>
    <n v="0"/>
    <s v="N"/>
    <n v="0"/>
    <n v="1"/>
    <m/>
    <m/>
    <n v="0"/>
    <m/>
    <e v="#N/A"/>
    <s v="Unsatisfied"/>
  </r>
  <r>
    <x v="2480"/>
    <x v="6"/>
    <s v="2021-02-13"/>
    <d v="1899-12-30T09:14:24"/>
    <x v="2"/>
    <s v="N"/>
    <n v="0"/>
    <s v="N"/>
    <n v="0"/>
    <n v="1"/>
    <m/>
    <m/>
    <n v="0"/>
    <m/>
    <e v="#N/A"/>
    <s v="Unsatisfied"/>
  </r>
  <r>
    <x v="2481"/>
    <x v="7"/>
    <s v="2021-02-13"/>
    <d v="1899-12-30T09:14:24"/>
    <x v="1"/>
    <s v="N"/>
    <n v="1"/>
    <s v="N"/>
    <n v="0"/>
    <n v="1"/>
    <m/>
    <m/>
    <n v="0"/>
    <m/>
    <e v="#N/A"/>
    <s v="Unsatisfied"/>
  </r>
  <r>
    <x v="2482"/>
    <x v="6"/>
    <s v="2021-02-13"/>
    <d v="1899-12-30T09:33:07"/>
    <x v="1"/>
    <s v="Y"/>
    <n v="0"/>
    <s v="Y"/>
    <n v="1"/>
    <n v="0"/>
    <n v="88"/>
    <d v="1899-12-30T00:02:15"/>
    <n v="135"/>
    <n v="2"/>
    <s v="Poor"/>
    <s v="Unsatisfied"/>
  </r>
  <r>
    <x v="2483"/>
    <x v="4"/>
    <s v="2021-02-13"/>
    <d v="1899-12-30T09:33:07"/>
    <x v="4"/>
    <s v="N"/>
    <n v="1"/>
    <s v="N"/>
    <n v="0"/>
    <n v="1"/>
    <m/>
    <m/>
    <n v="0"/>
    <m/>
    <e v="#N/A"/>
    <s v="Unsatisfied"/>
  </r>
  <r>
    <x v="2484"/>
    <x v="2"/>
    <s v="2021-02-13"/>
    <d v="1899-12-30T09:36:00"/>
    <x v="1"/>
    <s v="Y"/>
    <n v="0"/>
    <s v="Y"/>
    <n v="1"/>
    <n v="0"/>
    <n v="57"/>
    <d v="1899-12-30T00:02:24"/>
    <n v="144"/>
    <n v="5"/>
    <s v="Excellent"/>
    <s v="Satisfied"/>
  </r>
  <r>
    <x v="2485"/>
    <x v="4"/>
    <s v="2021-02-13"/>
    <d v="1899-12-30T09:36:00"/>
    <x v="2"/>
    <s v="N"/>
    <n v="0"/>
    <s v="N"/>
    <n v="0"/>
    <n v="1"/>
    <m/>
    <m/>
    <n v="0"/>
    <m/>
    <e v="#N/A"/>
    <s v="Unsatisfied"/>
  </r>
  <r>
    <x v="2486"/>
    <x v="1"/>
    <s v="2021-02-13"/>
    <d v="1899-12-30T09:41:46"/>
    <x v="0"/>
    <s v="N"/>
    <n v="1"/>
    <s v="N"/>
    <n v="0"/>
    <n v="1"/>
    <m/>
    <m/>
    <n v="0"/>
    <m/>
    <e v="#N/A"/>
    <s v="Unsatisfied"/>
  </r>
  <r>
    <x v="2487"/>
    <x v="7"/>
    <s v="2021-02-13"/>
    <d v="1899-12-30T09:41:46"/>
    <x v="0"/>
    <s v="Y"/>
    <n v="1"/>
    <s v="Y"/>
    <n v="1"/>
    <n v="0"/>
    <n v="37"/>
    <d v="1899-12-30T00:06:05"/>
    <n v="365"/>
    <n v="3"/>
    <s v="Average"/>
    <s v="Unsatisfied"/>
  </r>
  <r>
    <x v="2488"/>
    <x v="3"/>
    <s v="2021-02-13"/>
    <d v="1899-12-30T09:54:43"/>
    <x v="2"/>
    <s v="Y"/>
    <n v="1"/>
    <s v="Y"/>
    <n v="1"/>
    <n v="0"/>
    <n v="62"/>
    <d v="1899-12-30T00:01:14"/>
    <n v="74"/>
    <n v="2"/>
    <s v="Poor"/>
    <s v="Unsatisfied"/>
  </r>
  <r>
    <x v="2489"/>
    <x v="3"/>
    <s v="2021-02-13"/>
    <d v="1899-12-30T09:54:43"/>
    <x v="4"/>
    <s v="Y"/>
    <n v="1"/>
    <s v="Y"/>
    <n v="1"/>
    <n v="0"/>
    <n v="48"/>
    <d v="1899-12-30T00:01:27"/>
    <n v="87"/>
    <n v="4"/>
    <s v="Good"/>
    <s v="Satisfied"/>
  </r>
  <r>
    <x v="2490"/>
    <x v="7"/>
    <s v="2021-02-13"/>
    <d v="1899-12-30T10:10:34"/>
    <x v="1"/>
    <s v="Y"/>
    <n v="1"/>
    <s v="Y"/>
    <n v="1"/>
    <n v="0"/>
    <n v="123"/>
    <d v="1899-12-30T00:03:12"/>
    <n v="192"/>
    <n v="3"/>
    <s v="Average"/>
    <s v="Unsatisfied"/>
  </r>
  <r>
    <x v="2491"/>
    <x v="3"/>
    <s v="2021-02-13"/>
    <d v="1899-12-30T10:10:34"/>
    <x v="0"/>
    <s v="Y"/>
    <n v="1"/>
    <s v="Y"/>
    <n v="1"/>
    <n v="0"/>
    <n v="83"/>
    <d v="1899-12-30T00:00:50"/>
    <n v="50"/>
    <n v="5"/>
    <s v="Excellent"/>
    <s v="Satisfied"/>
  </r>
  <r>
    <x v="2492"/>
    <x v="5"/>
    <s v="2021-02-13"/>
    <d v="1899-12-30T10:33:36"/>
    <x v="3"/>
    <s v="Y"/>
    <n v="0"/>
    <s v="Y"/>
    <n v="1"/>
    <n v="0"/>
    <n v="23"/>
    <d v="1899-12-30T00:02:51"/>
    <n v="171"/>
    <n v="5"/>
    <s v="Excellent"/>
    <s v="Satisfied"/>
  </r>
  <r>
    <x v="2493"/>
    <x v="7"/>
    <s v="2021-02-13"/>
    <d v="1899-12-30T10:33:36"/>
    <x v="2"/>
    <s v="N"/>
    <n v="1"/>
    <s v="N"/>
    <n v="0"/>
    <n v="1"/>
    <m/>
    <m/>
    <n v="0"/>
    <m/>
    <e v="#N/A"/>
    <s v="Unsatisfied"/>
  </r>
  <r>
    <x v="2494"/>
    <x v="3"/>
    <s v="2021-02-13"/>
    <d v="1899-12-30T10:45:07"/>
    <x v="4"/>
    <s v="Y"/>
    <n v="1"/>
    <s v="N"/>
    <n v="0"/>
    <n v="1"/>
    <n v="27"/>
    <d v="1899-12-30T00:05:11"/>
    <n v="311"/>
    <n v="3"/>
    <s v="Average"/>
    <s v="Unsatisfied"/>
  </r>
  <r>
    <x v="2495"/>
    <x v="5"/>
    <s v="2021-02-13"/>
    <d v="1899-12-30T10:45:07"/>
    <x v="3"/>
    <s v="Y"/>
    <n v="1"/>
    <s v="Y"/>
    <n v="1"/>
    <n v="0"/>
    <n v="78"/>
    <d v="1899-12-30T00:06:23"/>
    <n v="383"/>
    <n v="5"/>
    <s v="Excellent"/>
    <s v="Satisfied"/>
  </r>
  <r>
    <x v="2496"/>
    <x v="1"/>
    <s v="2021-02-13"/>
    <d v="1899-12-30T11:03:50"/>
    <x v="4"/>
    <s v="Y"/>
    <n v="1"/>
    <s v="Y"/>
    <n v="1"/>
    <n v="0"/>
    <n v="82"/>
    <d v="1899-12-30T00:05:12"/>
    <n v="312"/>
    <n v="3"/>
    <s v="Average"/>
    <s v="Unsatisfied"/>
  </r>
  <r>
    <x v="2497"/>
    <x v="4"/>
    <s v="2021-02-13"/>
    <d v="1899-12-30T11:03:50"/>
    <x v="4"/>
    <s v="Y"/>
    <n v="1"/>
    <s v="Y"/>
    <n v="1"/>
    <n v="0"/>
    <n v="50"/>
    <d v="1899-12-30T00:05:27"/>
    <n v="327"/>
    <n v="4"/>
    <s v="Good"/>
    <s v="Satisfied"/>
  </r>
  <r>
    <x v="2498"/>
    <x v="0"/>
    <s v="2021-02-13"/>
    <d v="1899-12-30T11:32:38"/>
    <x v="3"/>
    <s v="Y"/>
    <n v="1"/>
    <s v="Y"/>
    <n v="1"/>
    <n v="0"/>
    <n v="90"/>
    <d v="1899-12-30T00:01:08"/>
    <n v="68"/>
    <n v="4"/>
    <s v="Good"/>
    <s v="Satisfied"/>
  </r>
  <r>
    <x v="2499"/>
    <x v="5"/>
    <s v="2021-02-13"/>
    <d v="1899-12-30T11:32:38"/>
    <x v="3"/>
    <s v="Y"/>
    <n v="1"/>
    <s v="Y"/>
    <n v="1"/>
    <n v="0"/>
    <n v="89"/>
    <d v="1899-12-30T00:05:13"/>
    <n v="313"/>
    <n v="3"/>
    <s v="Average"/>
    <s v="Unsatisfied"/>
  </r>
  <r>
    <x v="2500"/>
    <x v="6"/>
    <s v="2021-02-13"/>
    <d v="1899-12-30T12:12:58"/>
    <x v="2"/>
    <s v="Y"/>
    <n v="1"/>
    <s v="Y"/>
    <n v="1"/>
    <n v="0"/>
    <n v="79"/>
    <d v="1899-12-30T00:06:47"/>
    <n v="407"/>
    <n v="1"/>
    <s v="Very poor"/>
    <s v="Unsatisfied"/>
  </r>
  <r>
    <x v="2501"/>
    <x v="3"/>
    <s v="2021-02-13"/>
    <d v="1899-12-30T12:12:58"/>
    <x v="0"/>
    <s v="Y"/>
    <n v="1"/>
    <s v="Y"/>
    <n v="1"/>
    <n v="0"/>
    <n v="123"/>
    <d v="1899-12-30T00:06:42"/>
    <n v="402"/>
    <n v="2"/>
    <s v="Poor"/>
    <s v="Unsatisfied"/>
  </r>
  <r>
    <x v="2502"/>
    <x v="7"/>
    <s v="2021-02-13"/>
    <d v="1899-12-30T12:25:55"/>
    <x v="3"/>
    <s v="Y"/>
    <n v="1"/>
    <s v="Y"/>
    <n v="1"/>
    <n v="0"/>
    <n v="97"/>
    <d v="1899-12-30T00:02:32"/>
    <n v="152"/>
    <n v="1"/>
    <s v="Very poor"/>
    <s v="Unsatisfied"/>
  </r>
  <r>
    <x v="2503"/>
    <x v="7"/>
    <s v="2021-02-13"/>
    <d v="1899-12-30T12:25:55"/>
    <x v="1"/>
    <s v="Y"/>
    <n v="1"/>
    <s v="Y"/>
    <n v="1"/>
    <n v="0"/>
    <n v="74"/>
    <d v="1899-12-30T00:05:57"/>
    <n v="357"/>
    <n v="3"/>
    <s v="Average"/>
    <s v="Unsatisfied"/>
  </r>
  <r>
    <x v="2504"/>
    <x v="4"/>
    <s v="2021-02-13"/>
    <d v="1899-12-30T12:27:22"/>
    <x v="3"/>
    <s v="Y"/>
    <n v="1"/>
    <s v="Y"/>
    <n v="1"/>
    <n v="0"/>
    <n v="68"/>
    <d v="1899-12-30T00:03:10"/>
    <n v="190"/>
    <n v="5"/>
    <s v="Excellent"/>
    <s v="Satisfied"/>
  </r>
  <r>
    <x v="2505"/>
    <x v="5"/>
    <s v="2021-02-13"/>
    <d v="1899-12-30T12:27:22"/>
    <x v="4"/>
    <s v="Y"/>
    <n v="0"/>
    <s v="Y"/>
    <n v="1"/>
    <n v="0"/>
    <n v="100"/>
    <d v="1899-12-30T00:04:26"/>
    <n v="266"/>
    <n v="5"/>
    <s v="Excellent"/>
    <s v="Satisfied"/>
  </r>
  <r>
    <x v="2506"/>
    <x v="4"/>
    <s v="2021-02-13"/>
    <d v="1899-12-30T12:28:48"/>
    <x v="3"/>
    <s v="N"/>
    <n v="1"/>
    <s v="N"/>
    <n v="0"/>
    <n v="1"/>
    <m/>
    <m/>
    <n v="0"/>
    <m/>
    <e v="#N/A"/>
    <s v="Unsatisfied"/>
  </r>
  <r>
    <x v="2507"/>
    <x v="6"/>
    <s v="2021-02-13"/>
    <d v="1899-12-30T12:28:48"/>
    <x v="0"/>
    <s v="Y"/>
    <n v="0"/>
    <s v="Y"/>
    <n v="1"/>
    <n v="0"/>
    <n v="34"/>
    <d v="1899-12-30T00:04:29"/>
    <n v="269"/>
    <n v="4"/>
    <s v="Good"/>
    <s v="Satisfied"/>
  </r>
  <r>
    <x v="2508"/>
    <x v="7"/>
    <s v="2021-02-13"/>
    <d v="1899-12-30T12:47:31"/>
    <x v="1"/>
    <s v="N"/>
    <n v="1"/>
    <s v="N"/>
    <n v="0"/>
    <n v="1"/>
    <m/>
    <m/>
    <n v="0"/>
    <m/>
    <e v="#N/A"/>
    <s v="Unsatisfied"/>
  </r>
  <r>
    <x v="2509"/>
    <x v="3"/>
    <s v="2021-02-13"/>
    <d v="1899-12-30T12:47:31"/>
    <x v="0"/>
    <s v="Y"/>
    <n v="1"/>
    <s v="Y"/>
    <n v="1"/>
    <n v="0"/>
    <n v="33"/>
    <d v="1899-12-30T00:03:46"/>
    <n v="226"/>
    <n v="1"/>
    <s v="Very poor"/>
    <s v="Unsatisfied"/>
  </r>
  <r>
    <x v="2510"/>
    <x v="3"/>
    <s v="2021-02-13"/>
    <d v="1899-12-30T12:53:17"/>
    <x v="0"/>
    <s v="Y"/>
    <n v="1"/>
    <s v="Y"/>
    <n v="1"/>
    <n v="0"/>
    <n v="63"/>
    <d v="1899-12-30T00:05:13"/>
    <n v="313"/>
    <n v="5"/>
    <s v="Excellent"/>
    <s v="Satisfied"/>
  </r>
  <r>
    <x v="2511"/>
    <x v="3"/>
    <s v="2021-02-13"/>
    <d v="1899-12-30T12:53:17"/>
    <x v="1"/>
    <s v="Y"/>
    <n v="0"/>
    <s v="Y"/>
    <n v="1"/>
    <n v="0"/>
    <n v="54"/>
    <d v="1899-12-30T00:02:58"/>
    <n v="178"/>
    <n v="1"/>
    <s v="Very poor"/>
    <s v="Unsatisfied"/>
  </r>
  <r>
    <x v="2512"/>
    <x v="3"/>
    <s v="2021-02-13"/>
    <d v="1899-12-30T13:13:26"/>
    <x v="3"/>
    <s v="N"/>
    <n v="1"/>
    <s v="N"/>
    <n v="0"/>
    <n v="1"/>
    <m/>
    <m/>
    <n v="0"/>
    <m/>
    <e v="#N/A"/>
    <s v="Unsatisfied"/>
  </r>
  <r>
    <x v="2513"/>
    <x v="3"/>
    <s v="2021-02-13"/>
    <d v="1899-12-30T13:13:26"/>
    <x v="1"/>
    <s v="Y"/>
    <n v="1"/>
    <s v="Y"/>
    <n v="1"/>
    <n v="0"/>
    <n v="91"/>
    <d v="1899-12-30T00:03:42"/>
    <n v="222"/>
    <n v="2"/>
    <s v="Poor"/>
    <s v="Unsatisfied"/>
  </r>
  <r>
    <x v="2514"/>
    <x v="1"/>
    <s v="2021-02-13"/>
    <d v="1899-12-30T13:16:19"/>
    <x v="2"/>
    <s v="Y"/>
    <n v="1"/>
    <s v="Y"/>
    <n v="1"/>
    <n v="0"/>
    <n v="89"/>
    <d v="1899-12-30T00:04:15"/>
    <n v="255"/>
    <n v="4"/>
    <s v="Good"/>
    <s v="Satisfied"/>
  </r>
  <r>
    <x v="2515"/>
    <x v="5"/>
    <s v="2021-02-13"/>
    <d v="1899-12-30T13:16:19"/>
    <x v="2"/>
    <s v="Y"/>
    <n v="1"/>
    <s v="Y"/>
    <n v="1"/>
    <n v="0"/>
    <n v="75"/>
    <d v="1899-12-30T00:04:39"/>
    <n v="279"/>
    <n v="5"/>
    <s v="Excellent"/>
    <s v="Satisfied"/>
  </r>
  <r>
    <x v="2516"/>
    <x v="3"/>
    <s v="2021-02-13"/>
    <d v="1899-12-30T13:30:43"/>
    <x v="4"/>
    <s v="Y"/>
    <n v="1"/>
    <s v="Y"/>
    <n v="1"/>
    <n v="0"/>
    <n v="54"/>
    <d v="1899-12-30T00:00:35"/>
    <n v="35"/>
    <n v="4"/>
    <s v="Good"/>
    <s v="Satisfied"/>
  </r>
  <r>
    <x v="2517"/>
    <x v="2"/>
    <s v="2021-02-13"/>
    <d v="1899-12-30T13:30:43"/>
    <x v="2"/>
    <s v="Y"/>
    <n v="1"/>
    <s v="Y"/>
    <n v="1"/>
    <n v="0"/>
    <n v="43"/>
    <d v="1899-12-30T00:03:08"/>
    <n v="188"/>
    <n v="3"/>
    <s v="Average"/>
    <s v="Unsatisfied"/>
  </r>
  <r>
    <x v="2518"/>
    <x v="2"/>
    <s v="2021-02-13"/>
    <d v="1899-12-30T14:28:19"/>
    <x v="3"/>
    <s v="Y"/>
    <n v="1"/>
    <s v="Y"/>
    <n v="1"/>
    <n v="0"/>
    <n v="45"/>
    <d v="1899-12-30T00:06:53"/>
    <n v="413"/>
    <n v="4"/>
    <s v="Good"/>
    <s v="Satisfied"/>
  </r>
  <r>
    <x v="2519"/>
    <x v="6"/>
    <s v="2021-02-13"/>
    <d v="1899-12-30T14:28:19"/>
    <x v="2"/>
    <s v="Y"/>
    <n v="1"/>
    <s v="Y"/>
    <n v="1"/>
    <n v="0"/>
    <n v="79"/>
    <d v="1899-12-30T00:00:31"/>
    <n v="31"/>
    <n v="5"/>
    <s v="Excellent"/>
    <s v="Satisfied"/>
  </r>
  <r>
    <x v="2520"/>
    <x v="5"/>
    <s v="2021-02-13"/>
    <d v="1899-12-30T14:39:50"/>
    <x v="1"/>
    <s v="Y"/>
    <n v="1"/>
    <s v="Y"/>
    <n v="1"/>
    <n v="0"/>
    <n v="27"/>
    <d v="1899-12-30T00:03:14"/>
    <n v="194"/>
    <n v="3"/>
    <s v="Average"/>
    <s v="Unsatisfied"/>
  </r>
  <r>
    <x v="2521"/>
    <x v="0"/>
    <s v="2021-02-13"/>
    <d v="1899-12-30T14:39:50"/>
    <x v="2"/>
    <s v="Y"/>
    <n v="1"/>
    <s v="Y"/>
    <n v="1"/>
    <n v="0"/>
    <n v="59"/>
    <d v="1899-12-30T00:05:33"/>
    <n v="333"/>
    <n v="3"/>
    <s v="Average"/>
    <s v="Unsatisfied"/>
  </r>
  <r>
    <x v="2522"/>
    <x v="2"/>
    <s v="2021-02-13"/>
    <d v="1899-12-30T15:14:24"/>
    <x v="0"/>
    <s v="Y"/>
    <n v="1"/>
    <s v="N"/>
    <n v="0"/>
    <n v="1"/>
    <n v="70"/>
    <d v="1899-12-30T00:00:52"/>
    <n v="52"/>
    <n v="4"/>
    <s v="Good"/>
    <s v="Satisfied"/>
  </r>
  <r>
    <x v="2523"/>
    <x v="7"/>
    <s v="2021-02-13"/>
    <d v="1899-12-30T15:14:24"/>
    <x v="2"/>
    <s v="Y"/>
    <n v="1"/>
    <s v="N"/>
    <n v="0"/>
    <n v="1"/>
    <n v="92"/>
    <d v="1899-12-30T00:01:26"/>
    <n v="86"/>
    <n v="5"/>
    <s v="Excellent"/>
    <s v="Satisfied"/>
  </r>
  <r>
    <x v="2524"/>
    <x v="3"/>
    <s v="2021-02-13"/>
    <d v="1899-12-30T15:33:07"/>
    <x v="1"/>
    <s v="Y"/>
    <n v="1"/>
    <s v="Y"/>
    <n v="1"/>
    <n v="0"/>
    <n v="96"/>
    <d v="1899-12-30T00:04:35"/>
    <n v="275"/>
    <n v="2"/>
    <s v="Poor"/>
    <s v="Unsatisfied"/>
  </r>
  <r>
    <x v="2525"/>
    <x v="1"/>
    <s v="2021-02-13"/>
    <d v="1899-12-30T15:33:07"/>
    <x v="4"/>
    <s v="Y"/>
    <n v="1"/>
    <s v="Y"/>
    <n v="1"/>
    <n v="0"/>
    <n v="79"/>
    <d v="1899-12-30T00:05:10"/>
    <n v="310"/>
    <n v="5"/>
    <s v="Excellent"/>
    <s v="Satisfied"/>
  </r>
  <r>
    <x v="2526"/>
    <x v="3"/>
    <s v="2021-02-13"/>
    <d v="1899-12-30T15:57:36"/>
    <x v="3"/>
    <s v="Y"/>
    <n v="1"/>
    <s v="Y"/>
    <n v="1"/>
    <n v="0"/>
    <n v="115"/>
    <d v="1899-12-30T00:01:05"/>
    <n v="65"/>
    <n v="5"/>
    <s v="Excellent"/>
    <s v="Satisfied"/>
  </r>
  <r>
    <x v="2527"/>
    <x v="4"/>
    <s v="2021-02-13"/>
    <d v="1899-12-30T15:57:36"/>
    <x v="2"/>
    <s v="Y"/>
    <n v="0"/>
    <s v="Y"/>
    <n v="1"/>
    <n v="0"/>
    <n v="71"/>
    <d v="1899-12-30T00:05:46"/>
    <n v="346"/>
    <n v="3"/>
    <s v="Average"/>
    <s v="Unsatisfied"/>
  </r>
  <r>
    <x v="2528"/>
    <x v="6"/>
    <s v="2021-02-13"/>
    <d v="1899-12-30T16:16:19"/>
    <x v="4"/>
    <s v="N"/>
    <n v="1"/>
    <s v="N"/>
    <n v="0"/>
    <n v="1"/>
    <m/>
    <m/>
    <n v="0"/>
    <m/>
    <e v="#N/A"/>
    <s v="Unsatisfied"/>
  </r>
  <r>
    <x v="2529"/>
    <x v="2"/>
    <s v="2021-02-13"/>
    <d v="1899-12-30T16:16:19"/>
    <x v="2"/>
    <s v="Y"/>
    <n v="0"/>
    <s v="N"/>
    <n v="0"/>
    <n v="1"/>
    <n v="124"/>
    <d v="1899-12-30T00:05:41"/>
    <n v="341"/>
    <n v="4"/>
    <s v="Good"/>
    <s v="Satisfied"/>
  </r>
  <r>
    <x v="2530"/>
    <x v="0"/>
    <s v="2021-02-13"/>
    <d v="1899-12-30T16:50:53"/>
    <x v="2"/>
    <s v="N"/>
    <n v="1"/>
    <s v="N"/>
    <n v="0"/>
    <n v="1"/>
    <m/>
    <m/>
    <n v="0"/>
    <m/>
    <e v="#N/A"/>
    <s v="Unsatisfied"/>
  </r>
  <r>
    <x v="2531"/>
    <x v="5"/>
    <s v="2021-02-13"/>
    <d v="1899-12-30T16:50:53"/>
    <x v="0"/>
    <s v="Y"/>
    <n v="1"/>
    <s v="Y"/>
    <n v="1"/>
    <n v="0"/>
    <n v="35"/>
    <d v="1899-12-30T00:00:31"/>
    <n v="31"/>
    <n v="5"/>
    <s v="Excellent"/>
    <s v="Satisfied"/>
  </r>
  <r>
    <x v="2532"/>
    <x v="7"/>
    <s v="2021-02-13"/>
    <d v="1899-12-30T17:18:14"/>
    <x v="0"/>
    <s v="Y"/>
    <n v="1"/>
    <s v="Y"/>
    <n v="1"/>
    <n v="0"/>
    <n v="106"/>
    <d v="1899-12-30T00:03:22"/>
    <n v="202"/>
    <n v="3"/>
    <s v="Average"/>
    <s v="Unsatisfied"/>
  </r>
  <r>
    <x v="2533"/>
    <x v="7"/>
    <s v="2021-02-13"/>
    <d v="1899-12-30T17:18:14"/>
    <x v="0"/>
    <s v="Y"/>
    <n v="1"/>
    <s v="Y"/>
    <n v="1"/>
    <n v="0"/>
    <n v="32"/>
    <d v="1899-12-30T00:03:33"/>
    <n v="213"/>
    <n v="4"/>
    <s v="Good"/>
    <s v="Satisfied"/>
  </r>
  <r>
    <x v="2534"/>
    <x v="4"/>
    <s v="2021-02-14"/>
    <d v="1899-12-30T09:07:12"/>
    <x v="2"/>
    <s v="Y"/>
    <n v="1"/>
    <s v="Y"/>
    <n v="1"/>
    <n v="0"/>
    <n v="119"/>
    <d v="1899-12-30T00:04:18"/>
    <n v="258"/>
    <n v="4"/>
    <s v="Good"/>
    <s v="Satisfied"/>
  </r>
  <r>
    <x v="2535"/>
    <x v="3"/>
    <s v="2021-02-14"/>
    <d v="1899-12-30T09:07:12"/>
    <x v="0"/>
    <s v="Y"/>
    <n v="1"/>
    <s v="Y"/>
    <n v="1"/>
    <n v="0"/>
    <n v="112"/>
    <d v="1899-12-30T00:04:29"/>
    <n v="269"/>
    <n v="2"/>
    <s v="Poor"/>
    <s v="Unsatisfied"/>
  </r>
  <r>
    <x v="2536"/>
    <x v="2"/>
    <s v="2021-02-14"/>
    <d v="1899-12-30T09:38:53"/>
    <x v="1"/>
    <s v="Y"/>
    <n v="0"/>
    <s v="Y"/>
    <n v="1"/>
    <n v="0"/>
    <n v="49"/>
    <d v="1899-12-30T00:04:10"/>
    <n v="250"/>
    <n v="1"/>
    <s v="Very poor"/>
    <s v="Unsatisfied"/>
  </r>
  <r>
    <x v="2537"/>
    <x v="2"/>
    <s v="2021-02-14"/>
    <d v="1899-12-30T09:38:53"/>
    <x v="0"/>
    <s v="N"/>
    <n v="1"/>
    <s v="N"/>
    <n v="0"/>
    <n v="1"/>
    <m/>
    <m/>
    <n v="0"/>
    <m/>
    <e v="#N/A"/>
    <s v="Unsatisfied"/>
  </r>
  <r>
    <x v="2538"/>
    <x v="5"/>
    <s v="2021-02-14"/>
    <d v="1899-12-30T09:46:05"/>
    <x v="3"/>
    <s v="Y"/>
    <n v="1"/>
    <s v="Y"/>
    <n v="1"/>
    <n v="0"/>
    <n v="74"/>
    <d v="1899-12-30T00:04:54"/>
    <n v="294"/>
    <n v="3"/>
    <s v="Average"/>
    <s v="Unsatisfied"/>
  </r>
  <r>
    <x v="2539"/>
    <x v="3"/>
    <s v="2021-02-14"/>
    <d v="1899-12-30T09:46:05"/>
    <x v="4"/>
    <s v="Y"/>
    <n v="0"/>
    <s v="N"/>
    <n v="0"/>
    <n v="1"/>
    <n v="117"/>
    <d v="1899-12-30T00:02:45"/>
    <n v="165"/>
    <n v="4"/>
    <s v="Good"/>
    <s v="Satisfied"/>
  </r>
  <r>
    <x v="2540"/>
    <x v="4"/>
    <s v="2021-02-14"/>
    <d v="1899-12-30T09:48:58"/>
    <x v="0"/>
    <s v="N"/>
    <n v="1"/>
    <s v="N"/>
    <n v="0"/>
    <n v="1"/>
    <m/>
    <m/>
    <n v="0"/>
    <m/>
    <e v="#N/A"/>
    <s v="Unsatisfied"/>
  </r>
  <r>
    <x v="2541"/>
    <x v="0"/>
    <s v="2021-02-14"/>
    <d v="1899-12-30T09:48:58"/>
    <x v="3"/>
    <s v="Y"/>
    <n v="1"/>
    <s v="Y"/>
    <n v="1"/>
    <n v="0"/>
    <n v="40"/>
    <d v="1899-12-30T00:06:51"/>
    <n v="411"/>
    <n v="1"/>
    <s v="Very poor"/>
    <s v="Unsatisfied"/>
  </r>
  <r>
    <x v="2542"/>
    <x v="6"/>
    <s v="2021-02-14"/>
    <d v="1899-12-30T10:24:58"/>
    <x v="0"/>
    <s v="Y"/>
    <n v="1"/>
    <s v="Y"/>
    <n v="1"/>
    <n v="0"/>
    <n v="87"/>
    <d v="1899-12-30T00:04:53"/>
    <n v="293"/>
    <n v="5"/>
    <s v="Excellent"/>
    <s v="Satisfied"/>
  </r>
  <r>
    <x v="2543"/>
    <x v="6"/>
    <s v="2021-02-14"/>
    <d v="1899-12-30T10:24:58"/>
    <x v="4"/>
    <s v="Y"/>
    <n v="1"/>
    <s v="Y"/>
    <n v="1"/>
    <n v="0"/>
    <n v="58"/>
    <d v="1899-12-30T00:01:24"/>
    <n v="84"/>
    <n v="4"/>
    <s v="Good"/>
    <s v="Satisfied"/>
  </r>
  <r>
    <x v="2544"/>
    <x v="1"/>
    <s v="2021-02-14"/>
    <d v="1899-12-30T10:30:43"/>
    <x v="1"/>
    <s v="Y"/>
    <n v="1"/>
    <s v="Y"/>
    <n v="1"/>
    <n v="0"/>
    <n v="84"/>
    <d v="1899-12-30T00:06:00"/>
    <n v="360"/>
    <n v="4"/>
    <s v="Good"/>
    <s v="Satisfied"/>
  </r>
  <r>
    <x v="2545"/>
    <x v="4"/>
    <s v="2021-02-14"/>
    <d v="1899-12-30T10:30:43"/>
    <x v="2"/>
    <s v="Y"/>
    <n v="1"/>
    <s v="Y"/>
    <n v="1"/>
    <n v="0"/>
    <n v="54"/>
    <d v="1899-12-30T00:02:17"/>
    <n v="137"/>
    <n v="2"/>
    <s v="Poor"/>
    <s v="Unsatisfied"/>
  </r>
  <r>
    <x v="2546"/>
    <x v="7"/>
    <s v="2021-02-14"/>
    <d v="1899-12-30T10:52:19"/>
    <x v="0"/>
    <s v="Y"/>
    <n v="0"/>
    <s v="Y"/>
    <n v="1"/>
    <n v="0"/>
    <n v="13"/>
    <d v="1899-12-30T00:05:36"/>
    <n v="336"/>
    <n v="5"/>
    <s v="Excellent"/>
    <s v="Satisfied"/>
  </r>
  <r>
    <x v="2547"/>
    <x v="0"/>
    <s v="2021-02-14"/>
    <d v="1899-12-30T10:52:19"/>
    <x v="1"/>
    <s v="N"/>
    <n v="1"/>
    <s v="N"/>
    <n v="0"/>
    <n v="1"/>
    <m/>
    <m/>
    <n v="0"/>
    <m/>
    <e v="#N/A"/>
    <s v="Unsatisfied"/>
  </r>
  <r>
    <x v="2548"/>
    <x v="4"/>
    <s v="2021-02-14"/>
    <d v="1899-12-30T11:54:14"/>
    <x v="1"/>
    <s v="Y"/>
    <n v="1"/>
    <s v="Y"/>
    <n v="1"/>
    <n v="0"/>
    <n v="42"/>
    <d v="1899-12-30T00:00:36"/>
    <n v="36"/>
    <n v="4"/>
    <s v="Good"/>
    <s v="Satisfied"/>
  </r>
  <r>
    <x v="2549"/>
    <x v="2"/>
    <s v="2021-02-14"/>
    <d v="1899-12-30T11:54:14"/>
    <x v="2"/>
    <s v="Y"/>
    <n v="1"/>
    <s v="Y"/>
    <n v="1"/>
    <n v="0"/>
    <n v="12"/>
    <d v="1899-12-30T00:02:36"/>
    <n v="156"/>
    <n v="1"/>
    <s v="Very poor"/>
    <s v="Unsatisfied"/>
  </r>
  <r>
    <x v="2550"/>
    <x v="0"/>
    <s v="2021-02-14"/>
    <d v="1899-12-30T12:31:41"/>
    <x v="3"/>
    <s v="Y"/>
    <n v="0"/>
    <s v="Y"/>
    <n v="1"/>
    <n v="0"/>
    <n v="13"/>
    <d v="1899-12-30T00:04:40"/>
    <n v="280"/>
    <n v="3"/>
    <s v="Average"/>
    <s v="Unsatisfied"/>
  </r>
  <r>
    <x v="2551"/>
    <x v="3"/>
    <s v="2021-02-14"/>
    <d v="1899-12-30T12:31:41"/>
    <x v="0"/>
    <s v="N"/>
    <n v="1"/>
    <s v="N"/>
    <n v="0"/>
    <n v="1"/>
    <m/>
    <m/>
    <n v="0"/>
    <m/>
    <e v="#N/A"/>
    <s v="Unsatisfied"/>
  </r>
  <r>
    <x v="2552"/>
    <x v="0"/>
    <s v="2021-02-14"/>
    <d v="1899-12-30T12:41:46"/>
    <x v="4"/>
    <s v="Y"/>
    <n v="1"/>
    <s v="Y"/>
    <n v="1"/>
    <n v="0"/>
    <n v="100"/>
    <d v="1899-12-30T00:03:11"/>
    <n v="191"/>
    <n v="5"/>
    <s v="Excellent"/>
    <s v="Satisfied"/>
  </r>
  <r>
    <x v="2553"/>
    <x v="5"/>
    <s v="2021-02-14"/>
    <d v="1899-12-30T12:41:46"/>
    <x v="2"/>
    <s v="Y"/>
    <n v="0"/>
    <s v="Y"/>
    <n v="1"/>
    <n v="0"/>
    <n v="70"/>
    <d v="1899-12-30T00:01:10"/>
    <n v="70"/>
    <n v="2"/>
    <s v="Poor"/>
    <s v="Unsatisfied"/>
  </r>
  <r>
    <x v="2554"/>
    <x v="2"/>
    <s v="2021-02-14"/>
    <d v="1899-12-30T12:57:36"/>
    <x v="4"/>
    <s v="N"/>
    <n v="0"/>
    <s v="N"/>
    <n v="0"/>
    <n v="1"/>
    <m/>
    <m/>
    <n v="0"/>
    <m/>
    <e v="#N/A"/>
    <s v="Unsatisfied"/>
  </r>
  <r>
    <x v="2555"/>
    <x v="4"/>
    <s v="2021-02-14"/>
    <d v="1899-12-30T12:57:36"/>
    <x v="1"/>
    <s v="N"/>
    <n v="1"/>
    <s v="N"/>
    <n v="0"/>
    <n v="1"/>
    <m/>
    <m/>
    <n v="0"/>
    <m/>
    <e v="#N/A"/>
    <s v="Unsatisfied"/>
  </r>
  <r>
    <x v="2556"/>
    <x v="1"/>
    <s v="2021-02-14"/>
    <d v="1899-12-30T13:13:26"/>
    <x v="1"/>
    <s v="Y"/>
    <n v="1"/>
    <s v="Y"/>
    <n v="1"/>
    <n v="0"/>
    <n v="102"/>
    <d v="1899-12-30T00:05:53"/>
    <n v="353"/>
    <n v="4"/>
    <s v="Good"/>
    <s v="Satisfied"/>
  </r>
  <r>
    <x v="2557"/>
    <x v="1"/>
    <s v="2021-02-14"/>
    <d v="1899-12-30T13:13:26"/>
    <x v="1"/>
    <s v="Y"/>
    <n v="1"/>
    <s v="Y"/>
    <n v="1"/>
    <n v="0"/>
    <n v="82"/>
    <d v="1899-12-30T00:03:19"/>
    <n v="199"/>
    <n v="3"/>
    <s v="Average"/>
    <s v="Unsatisfied"/>
  </r>
  <r>
    <x v="2558"/>
    <x v="5"/>
    <s v="2021-02-14"/>
    <d v="1899-12-30T13:26:24"/>
    <x v="4"/>
    <s v="Y"/>
    <n v="1"/>
    <s v="N"/>
    <n v="0"/>
    <n v="1"/>
    <n v="24"/>
    <d v="1899-12-30T00:04:07"/>
    <n v="247"/>
    <n v="5"/>
    <s v="Excellent"/>
    <s v="Satisfied"/>
  </r>
  <r>
    <x v="2559"/>
    <x v="2"/>
    <s v="2021-02-14"/>
    <d v="1899-12-30T13:26:24"/>
    <x v="3"/>
    <s v="Y"/>
    <n v="0"/>
    <s v="Y"/>
    <n v="1"/>
    <n v="0"/>
    <n v="10"/>
    <d v="1899-12-30T00:01:39"/>
    <n v="99"/>
    <n v="5"/>
    <s v="Excellent"/>
    <s v="Satisfied"/>
  </r>
  <r>
    <x v="2560"/>
    <x v="4"/>
    <s v="2021-02-14"/>
    <d v="1899-12-30T13:46:34"/>
    <x v="2"/>
    <s v="N"/>
    <n v="1"/>
    <s v="N"/>
    <n v="0"/>
    <n v="1"/>
    <m/>
    <m/>
    <n v="0"/>
    <m/>
    <e v="#N/A"/>
    <s v="Unsatisfied"/>
  </r>
  <r>
    <x v="2561"/>
    <x v="2"/>
    <s v="2021-02-14"/>
    <d v="1899-12-30T13:46:34"/>
    <x v="4"/>
    <s v="Y"/>
    <n v="1"/>
    <s v="Y"/>
    <n v="1"/>
    <n v="0"/>
    <n v="80"/>
    <d v="1899-12-30T00:05:01"/>
    <n v="301"/>
    <n v="1"/>
    <s v="Very poor"/>
    <s v="Unsatisfied"/>
  </r>
  <r>
    <x v="2562"/>
    <x v="2"/>
    <s v="2021-02-14"/>
    <d v="1899-12-30T13:50:53"/>
    <x v="1"/>
    <s v="Y"/>
    <n v="1"/>
    <s v="Y"/>
    <n v="1"/>
    <n v="0"/>
    <n v="63"/>
    <d v="1899-12-30T00:06:14"/>
    <n v="374"/>
    <n v="4"/>
    <s v="Good"/>
    <s v="Satisfied"/>
  </r>
  <r>
    <x v="2563"/>
    <x v="3"/>
    <s v="2021-02-14"/>
    <d v="1899-12-30T13:50:53"/>
    <x v="0"/>
    <s v="Y"/>
    <n v="0"/>
    <s v="Y"/>
    <n v="1"/>
    <n v="0"/>
    <n v="43"/>
    <d v="1899-12-30T00:06:53"/>
    <n v="413"/>
    <n v="4"/>
    <s v="Good"/>
    <s v="Satisfied"/>
  </r>
  <r>
    <x v="2564"/>
    <x v="7"/>
    <s v="2021-02-14"/>
    <d v="1899-12-30T14:21:07"/>
    <x v="2"/>
    <s v="N"/>
    <n v="1"/>
    <s v="N"/>
    <n v="0"/>
    <n v="1"/>
    <m/>
    <m/>
    <n v="0"/>
    <m/>
    <e v="#N/A"/>
    <s v="Unsatisfied"/>
  </r>
  <r>
    <x v="2565"/>
    <x v="0"/>
    <s v="2021-02-14"/>
    <d v="1899-12-30T14:21:07"/>
    <x v="2"/>
    <s v="Y"/>
    <n v="1"/>
    <s v="Y"/>
    <n v="1"/>
    <n v="0"/>
    <n v="87"/>
    <d v="1899-12-30T00:02:02"/>
    <n v="122"/>
    <n v="4"/>
    <s v="Good"/>
    <s v="Satisfied"/>
  </r>
  <r>
    <x v="2566"/>
    <x v="5"/>
    <s v="2021-02-14"/>
    <d v="1899-12-30T14:24:00"/>
    <x v="1"/>
    <s v="Y"/>
    <n v="1"/>
    <s v="Y"/>
    <n v="1"/>
    <n v="0"/>
    <n v="125"/>
    <d v="1899-12-30T00:06:04"/>
    <n v="364"/>
    <n v="4"/>
    <s v="Good"/>
    <s v="Satisfied"/>
  </r>
  <r>
    <x v="2567"/>
    <x v="2"/>
    <s v="2021-02-14"/>
    <d v="1899-12-30T14:24:00"/>
    <x v="2"/>
    <s v="Y"/>
    <n v="1"/>
    <s v="Y"/>
    <n v="1"/>
    <n v="0"/>
    <n v="56"/>
    <d v="1899-12-30T00:03:52"/>
    <n v="232"/>
    <n v="1"/>
    <s v="Very poor"/>
    <s v="Unsatisfied"/>
  </r>
  <r>
    <x v="2568"/>
    <x v="3"/>
    <s v="2021-02-14"/>
    <d v="1899-12-30T14:49:55"/>
    <x v="2"/>
    <s v="Y"/>
    <n v="1"/>
    <s v="Y"/>
    <n v="1"/>
    <n v="0"/>
    <n v="88"/>
    <d v="1899-12-30T00:03:46"/>
    <n v="226"/>
    <n v="3"/>
    <s v="Average"/>
    <s v="Unsatisfied"/>
  </r>
  <r>
    <x v="2569"/>
    <x v="4"/>
    <s v="2021-02-14"/>
    <d v="1899-12-30T14:49:55"/>
    <x v="2"/>
    <s v="Y"/>
    <n v="1"/>
    <s v="Y"/>
    <n v="1"/>
    <n v="0"/>
    <n v="45"/>
    <d v="1899-12-30T00:01:17"/>
    <n v="77"/>
    <n v="4"/>
    <s v="Good"/>
    <s v="Satisfied"/>
  </r>
  <r>
    <x v="2570"/>
    <x v="7"/>
    <s v="2021-02-14"/>
    <d v="1899-12-30T14:51:22"/>
    <x v="1"/>
    <s v="Y"/>
    <n v="1"/>
    <s v="Y"/>
    <n v="1"/>
    <n v="0"/>
    <n v="24"/>
    <d v="1899-12-30T00:02:01"/>
    <n v="121"/>
    <n v="4"/>
    <s v="Good"/>
    <s v="Satisfied"/>
  </r>
  <r>
    <x v="2571"/>
    <x v="4"/>
    <s v="2021-02-14"/>
    <d v="1899-12-30T14:51:22"/>
    <x v="0"/>
    <s v="Y"/>
    <n v="1"/>
    <s v="Y"/>
    <n v="1"/>
    <n v="0"/>
    <n v="23"/>
    <d v="1899-12-30T00:04:12"/>
    <n v="252"/>
    <n v="5"/>
    <s v="Excellent"/>
    <s v="Satisfied"/>
  </r>
  <r>
    <x v="2572"/>
    <x v="1"/>
    <s v="2021-02-14"/>
    <d v="1899-12-30T15:34:34"/>
    <x v="2"/>
    <s v="Y"/>
    <n v="0"/>
    <s v="Y"/>
    <n v="1"/>
    <n v="0"/>
    <n v="66"/>
    <d v="1899-12-30T00:06:47"/>
    <n v="407"/>
    <n v="5"/>
    <s v="Excellent"/>
    <s v="Satisfied"/>
  </r>
  <r>
    <x v="2573"/>
    <x v="6"/>
    <s v="2021-02-14"/>
    <d v="1899-12-30T15:34:34"/>
    <x v="3"/>
    <s v="N"/>
    <n v="1"/>
    <s v="N"/>
    <n v="0"/>
    <n v="1"/>
    <m/>
    <m/>
    <n v="0"/>
    <m/>
    <e v="#N/A"/>
    <s v="Unsatisfied"/>
  </r>
  <r>
    <x v="2574"/>
    <x v="5"/>
    <s v="2021-02-14"/>
    <d v="1899-12-30T16:27:50"/>
    <x v="4"/>
    <s v="Y"/>
    <n v="1"/>
    <s v="Y"/>
    <n v="1"/>
    <n v="0"/>
    <n v="67"/>
    <d v="1899-12-30T00:01:35"/>
    <n v="95"/>
    <n v="4"/>
    <s v="Good"/>
    <s v="Satisfied"/>
  </r>
  <r>
    <x v="2575"/>
    <x v="1"/>
    <s v="2021-02-14"/>
    <d v="1899-12-30T16:27:50"/>
    <x v="1"/>
    <s v="Y"/>
    <n v="1"/>
    <s v="Y"/>
    <n v="1"/>
    <n v="0"/>
    <n v="39"/>
    <d v="1899-12-30T00:05:14"/>
    <n v="314"/>
    <n v="1"/>
    <s v="Very poor"/>
    <s v="Unsatisfied"/>
  </r>
  <r>
    <x v="2576"/>
    <x v="1"/>
    <s v="2021-02-14"/>
    <d v="1899-12-30T16:37:55"/>
    <x v="4"/>
    <s v="Y"/>
    <n v="1"/>
    <s v="Y"/>
    <n v="1"/>
    <n v="0"/>
    <n v="70"/>
    <d v="1899-12-30T00:00:39"/>
    <n v="39"/>
    <n v="1"/>
    <s v="Very poor"/>
    <s v="Unsatisfied"/>
  </r>
  <r>
    <x v="2577"/>
    <x v="4"/>
    <s v="2021-02-14"/>
    <d v="1899-12-30T16:37:55"/>
    <x v="3"/>
    <s v="Y"/>
    <n v="0"/>
    <s v="Y"/>
    <n v="1"/>
    <n v="0"/>
    <n v="40"/>
    <d v="1899-12-30T00:06:39"/>
    <n v="399"/>
    <n v="5"/>
    <s v="Excellent"/>
    <s v="Satisfied"/>
  </r>
  <r>
    <x v="2578"/>
    <x v="2"/>
    <s v="2021-02-14"/>
    <d v="1899-12-30T16:37:55"/>
    <x v="0"/>
    <s v="N"/>
    <n v="1"/>
    <s v="N"/>
    <n v="0"/>
    <n v="1"/>
    <m/>
    <m/>
    <n v="0"/>
    <m/>
    <e v="#N/A"/>
    <s v="Unsatisfied"/>
  </r>
  <r>
    <x v="2579"/>
    <x v="6"/>
    <s v="2021-02-14"/>
    <d v="1899-12-30T16:37:55"/>
    <x v="3"/>
    <s v="Y"/>
    <n v="1"/>
    <s v="Y"/>
    <n v="1"/>
    <n v="0"/>
    <n v="28"/>
    <d v="1899-12-30T00:06:26"/>
    <n v="386"/>
    <n v="3"/>
    <s v="Average"/>
    <s v="Unsatisfied"/>
  </r>
  <r>
    <x v="2580"/>
    <x v="5"/>
    <s v="2021-02-14"/>
    <d v="1899-12-30T16:50:53"/>
    <x v="1"/>
    <s v="Y"/>
    <n v="1"/>
    <s v="Y"/>
    <n v="1"/>
    <n v="0"/>
    <n v="107"/>
    <d v="1899-12-30T00:03:39"/>
    <n v="219"/>
    <n v="2"/>
    <s v="Poor"/>
    <s v="Unsatisfied"/>
  </r>
  <r>
    <x v="2581"/>
    <x v="2"/>
    <s v="2021-02-14"/>
    <d v="1899-12-30T16:50:53"/>
    <x v="2"/>
    <s v="Y"/>
    <n v="1"/>
    <s v="Y"/>
    <n v="1"/>
    <n v="0"/>
    <n v="62"/>
    <d v="1899-12-30T00:04:42"/>
    <n v="282"/>
    <n v="4"/>
    <s v="Good"/>
    <s v="Satisfied"/>
  </r>
  <r>
    <x v="2582"/>
    <x v="0"/>
    <s v="2021-02-14"/>
    <d v="1899-12-30T16:53:46"/>
    <x v="1"/>
    <s v="Y"/>
    <n v="1"/>
    <s v="Y"/>
    <n v="1"/>
    <n v="0"/>
    <n v="80"/>
    <d v="1899-12-30T00:04:20"/>
    <n v="260"/>
    <n v="4"/>
    <s v="Good"/>
    <s v="Satisfied"/>
  </r>
  <r>
    <x v="2583"/>
    <x v="2"/>
    <s v="2021-02-14"/>
    <d v="1899-12-30T16:53:46"/>
    <x v="0"/>
    <s v="Y"/>
    <n v="1"/>
    <s v="Y"/>
    <n v="1"/>
    <n v="0"/>
    <n v="63"/>
    <d v="1899-12-30T00:03:06"/>
    <n v="186"/>
    <n v="3"/>
    <s v="Average"/>
    <s v="Unsatisfied"/>
  </r>
  <r>
    <x v="2584"/>
    <x v="1"/>
    <s v="2021-02-14"/>
    <d v="1899-12-30T17:09:36"/>
    <x v="1"/>
    <s v="Y"/>
    <n v="1"/>
    <s v="Y"/>
    <n v="1"/>
    <n v="0"/>
    <n v="36"/>
    <d v="1899-12-30T00:05:18"/>
    <n v="318"/>
    <n v="3"/>
    <s v="Average"/>
    <s v="Unsatisfied"/>
  </r>
  <r>
    <x v="2585"/>
    <x v="7"/>
    <s v="2021-02-14"/>
    <d v="1899-12-30T17:09:36"/>
    <x v="0"/>
    <s v="Y"/>
    <n v="1"/>
    <s v="Y"/>
    <n v="1"/>
    <n v="0"/>
    <n v="64"/>
    <d v="1899-12-30T00:02:05"/>
    <n v="125"/>
    <n v="3"/>
    <s v="Average"/>
    <s v="Unsatisfied"/>
  </r>
  <r>
    <x v="2586"/>
    <x v="3"/>
    <s v="2021-02-14"/>
    <d v="1899-12-30T17:09:36"/>
    <x v="0"/>
    <s v="Y"/>
    <n v="1"/>
    <s v="Y"/>
    <n v="1"/>
    <n v="0"/>
    <n v="110"/>
    <d v="1899-12-30T00:05:43"/>
    <n v="343"/>
    <n v="3"/>
    <s v="Average"/>
    <s v="Unsatisfied"/>
  </r>
  <r>
    <x v="2587"/>
    <x v="4"/>
    <s v="2021-02-14"/>
    <d v="1899-12-30T17:09:36"/>
    <x v="3"/>
    <s v="Y"/>
    <n v="1"/>
    <s v="Y"/>
    <n v="1"/>
    <n v="0"/>
    <n v="43"/>
    <d v="1899-12-30T00:06:22"/>
    <n v="382"/>
    <n v="3"/>
    <s v="Average"/>
    <s v="Unsatisfied"/>
  </r>
  <r>
    <x v="2588"/>
    <x v="4"/>
    <s v="2021-02-14"/>
    <d v="1899-12-30T17:11:02"/>
    <x v="1"/>
    <s v="Y"/>
    <n v="1"/>
    <s v="Y"/>
    <n v="1"/>
    <n v="0"/>
    <n v="76"/>
    <d v="1899-12-30T00:04:44"/>
    <n v="284"/>
    <n v="5"/>
    <s v="Excellent"/>
    <s v="Satisfied"/>
  </r>
  <r>
    <x v="2589"/>
    <x v="5"/>
    <s v="2021-02-14"/>
    <d v="1899-12-30T17:11:02"/>
    <x v="1"/>
    <s v="Y"/>
    <n v="1"/>
    <s v="Y"/>
    <n v="1"/>
    <n v="0"/>
    <n v="45"/>
    <d v="1899-12-30T00:02:29"/>
    <n v="149"/>
    <n v="2"/>
    <s v="Poor"/>
    <s v="Unsatisfied"/>
  </r>
  <r>
    <x v="2590"/>
    <x v="6"/>
    <s v="2021-02-14"/>
    <d v="1899-12-30T17:36:58"/>
    <x v="4"/>
    <s v="Y"/>
    <n v="1"/>
    <s v="N"/>
    <n v="0"/>
    <n v="1"/>
    <n v="109"/>
    <d v="1899-12-30T00:01:12"/>
    <n v="72"/>
    <n v="3"/>
    <s v="Average"/>
    <s v="Unsatisfied"/>
  </r>
  <r>
    <x v="2591"/>
    <x v="5"/>
    <s v="2021-02-14"/>
    <d v="1899-12-30T17:36:58"/>
    <x v="4"/>
    <s v="Y"/>
    <n v="1"/>
    <s v="Y"/>
    <n v="1"/>
    <n v="0"/>
    <n v="68"/>
    <d v="1899-12-30T00:06:54"/>
    <n v="414"/>
    <n v="4"/>
    <s v="Good"/>
    <s v="Satisfied"/>
  </r>
  <r>
    <x v="2592"/>
    <x v="3"/>
    <s v="2021-02-14"/>
    <d v="1899-12-30T17:42:43"/>
    <x v="0"/>
    <s v="Y"/>
    <n v="1"/>
    <s v="N"/>
    <n v="0"/>
    <n v="1"/>
    <n v="99"/>
    <d v="1899-12-30T00:06:54"/>
    <n v="414"/>
    <n v="1"/>
    <s v="Very poor"/>
    <s v="Unsatisfied"/>
  </r>
  <r>
    <x v="2593"/>
    <x v="7"/>
    <s v="2021-02-14"/>
    <d v="1899-12-30T17:42:43"/>
    <x v="0"/>
    <s v="Y"/>
    <n v="1"/>
    <s v="Y"/>
    <n v="1"/>
    <n v="0"/>
    <n v="27"/>
    <d v="1899-12-30T00:04:05"/>
    <n v="245"/>
    <n v="4"/>
    <s v="Good"/>
    <s v="Satisfied"/>
  </r>
  <r>
    <x v="2594"/>
    <x v="3"/>
    <s v="2021-02-15"/>
    <d v="1899-12-30T09:00:00"/>
    <x v="4"/>
    <s v="Y"/>
    <n v="1"/>
    <s v="Y"/>
    <n v="1"/>
    <n v="0"/>
    <n v="14"/>
    <d v="1899-12-30T00:00:58"/>
    <n v="58"/>
    <n v="3"/>
    <s v="Average"/>
    <s v="Unsatisfied"/>
  </r>
  <r>
    <x v="2595"/>
    <x v="3"/>
    <s v="2021-02-15"/>
    <d v="1899-12-30T09:00:00"/>
    <x v="3"/>
    <s v="Y"/>
    <n v="1"/>
    <s v="Y"/>
    <n v="1"/>
    <n v="0"/>
    <n v="81"/>
    <d v="1899-12-30T00:04:21"/>
    <n v="261"/>
    <n v="3"/>
    <s v="Average"/>
    <s v="Unsatisfied"/>
  </r>
  <r>
    <x v="2596"/>
    <x v="7"/>
    <s v="2021-02-15"/>
    <d v="1899-12-30T09:33:07"/>
    <x v="3"/>
    <s v="Y"/>
    <n v="1"/>
    <s v="Y"/>
    <n v="1"/>
    <n v="0"/>
    <n v="24"/>
    <d v="1899-12-30T00:03:07"/>
    <n v="187"/>
    <n v="3"/>
    <s v="Average"/>
    <s v="Unsatisfied"/>
  </r>
  <r>
    <x v="2597"/>
    <x v="7"/>
    <s v="2021-02-15"/>
    <d v="1899-12-30T09:33:07"/>
    <x v="0"/>
    <s v="Y"/>
    <n v="1"/>
    <s v="Y"/>
    <n v="1"/>
    <n v="0"/>
    <n v="13"/>
    <d v="1899-12-30T00:05:48"/>
    <n v="348"/>
    <n v="1"/>
    <s v="Very poor"/>
    <s v="Unsatisfied"/>
  </r>
  <r>
    <x v="2598"/>
    <x v="1"/>
    <s v="2021-02-15"/>
    <d v="1899-12-30T10:01:55"/>
    <x v="1"/>
    <s v="Y"/>
    <n v="1"/>
    <s v="Y"/>
    <n v="1"/>
    <n v="0"/>
    <n v="89"/>
    <d v="1899-12-30T00:00:53"/>
    <n v="53"/>
    <n v="1"/>
    <s v="Very poor"/>
    <s v="Unsatisfied"/>
  </r>
  <r>
    <x v="2599"/>
    <x v="1"/>
    <s v="2021-02-15"/>
    <d v="1899-12-30T10:01:55"/>
    <x v="4"/>
    <s v="Y"/>
    <n v="1"/>
    <s v="Y"/>
    <n v="1"/>
    <n v="0"/>
    <n v="103"/>
    <d v="1899-12-30T00:05:57"/>
    <n v="357"/>
    <n v="4"/>
    <s v="Good"/>
    <s v="Satisfied"/>
  </r>
  <r>
    <x v="2600"/>
    <x v="4"/>
    <s v="2021-02-15"/>
    <d v="1899-12-30T10:01:55"/>
    <x v="2"/>
    <s v="Y"/>
    <n v="0"/>
    <s v="Y"/>
    <n v="1"/>
    <n v="0"/>
    <n v="103"/>
    <d v="1899-12-30T00:03:48"/>
    <n v="228"/>
    <n v="3"/>
    <s v="Average"/>
    <s v="Unsatisfied"/>
  </r>
  <r>
    <x v="2601"/>
    <x v="3"/>
    <s v="2021-02-15"/>
    <d v="1899-12-30T10:01:55"/>
    <x v="2"/>
    <s v="N"/>
    <n v="1"/>
    <s v="N"/>
    <n v="0"/>
    <n v="1"/>
    <m/>
    <m/>
    <n v="0"/>
    <m/>
    <e v="#N/A"/>
    <s v="Unsatisfied"/>
  </r>
  <r>
    <x v="2602"/>
    <x v="2"/>
    <s v="2021-02-15"/>
    <d v="1899-12-30T10:20:38"/>
    <x v="0"/>
    <s v="Y"/>
    <n v="1"/>
    <s v="N"/>
    <n v="0"/>
    <n v="1"/>
    <n v="59"/>
    <d v="1899-12-30T00:03:31"/>
    <n v="211"/>
    <n v="3"/>
    <s v="Average"/>
    <s v="Unsatisfied"/>
  </r>
  <r>
    <x v="2603"/>
    <x v="5"/>
    <s v="2021-02-15"/>
    <d v="1899-12-30T10:20:38"/>
    <x v="2"/>
    <s v="Y"/>
    <n v="1"/>
    <s v="Y"/>
    <n v="1"/>
    <n v="0"/>
    <n v="113"/>
    <d v="1899-12-30T00:01:38"/>
    <n v="98"/>
    <n v="3"/>
    <s v="Average"/>
    <s v="Unsatisfied"/>
  </r>
  <r>
    <x v="2604"/>
    <x v="0"/>
    <s v="2021-02-15"/>
    <d v="1899-12-30T11:12:29"/>
    <x v="0"/>
    <s v="Y"/>
    <n v="1"/>
    <s v="Y"/>
    <n v="1"/>
    <n v="0"/>
    <n v="69"/>
    <d v="1899-12-30T00:01:52"/>
    <n v="112"/>
    <n v="2"/>
    <s v="Poor"/>
    <s v="Unsatisfied"/>
  </r>
  <r>
    <x v="2605"/>
    <x v="0"/>
    <s v="2021-02-15"/>
    <d v="1899-12-30T11:12:29"/>
    <x v="1"/>
    <s v="Y"/>
    <n v="1"/>
    <s v="Y"/>
    <n v="1"/>
    <n v="0"/>
    <n v="69"/>
    <d v="1899-12-30T00:01:51"/>
    <n v="111"/>
    <n v="2"/>
    <s v="Poor"/>
    <s v="Unsatisfied"/>
  </r>
  <r>
    <x v="2606"/>
    <x v="1"/>
    <s v="2021-02-15"/>
    <d v="1899-12-30T11:34:05"/>
    <x v="1"/>
    <s v="Y"/>
    <n v="1"/>
    <s v="N"/>
    <n v="0"/>
    <n v="1"/>
    <n v="11"/>
    <d v="1899-12-30T00:05:07"/>
    <n v="307"/>
    <n v="4"/>
    <s v="Good"/>
    <s v="Satisfied"/>
  </r>
  <r>
    <x v="2607"/>
    <x v="7"/>
    <s v="2021-02-15"/>
    <d v="1899-12-30T11:34:05"/>
    <x v="0"/>
    <s v="Y"/>
    <n v="1"/>
    <s v="Y"/>
    <n v="1"/>
    <n v="0"/>
    <n v="75"/>
    <d v="1899-12-30T00:04:11"/>
    <n v="251"/>
    <n v="2"/>
    <s v="Poor"/>
    <s v="Unsatisfied"/>
  </r>
  <r>
    <x v="2608"/>
    <x v="4"/>
    <s v="2021-02-15"/>
    <d v="1899-12-30T11:41:17"/>
    <x v="1"/>
    <s v="Y"/>
    <n v="1"/>
    <s v="N"/>
    <n v="0"/>
    <n v="1"/>
    <n v="24"/>
    <d v="1899-12-30T00:02:32"/>
    <n v="152"/>
    <n v="5"/>
    <s v="Excellent"/>
    <s v="Satisfied"/>
  </r>
  <r>
    <x v="2609"/>
    <x v="1"/>
    <s v="2021-02-15"/>
    <d v="1899-12-30T11:41:17"/>
    <x v="3"/>
    <s v="Y"/>
    <n v="1"/>
    <s v="Y"/>
    <n v="1"/>
    <n v="0"/>
    <n v="124"/>
    <d v="1899-12-30T00:06:08"/>
    <n v="368"/>
    <n v="3"/>
    <s v="Average"/>
    <s v="Unsatisfied"/>
  </r>
  <r>
    <x v="2610"/>
    <x v="3"/>
    <s v="2021-02-15"/>
    <d v="1899-12-30T11:45:36"/>
    <x v="3"/>
    <s v="Y"/>
    <n v="1"/>
    <s v="Y"/>
    <n v="1"/>
    <n v="0"/>
    <n v="32"/>
    <d v="1899-12-30T00:02:34"/>
    <n v="154"/>
    <n v="5"/>
    <s v="Excellent"/>
    <s v="Satisfied"/>
  </r>
  <r>
    <x v="2611"/>
    <x v="2"/>
    <s v="2021-02-15"/>
    <d v="1899-12-30T11:45:36"/>
    <x v="3"/>
    <s v="Y"/>
    <n v="0"/>
    <s v="Y"/>
    <n v="1"/>
    <n v="0"/>
    <n v="105"/>
    <d v="1899-12-30T00:06:34"/>
    <n v="394"/>
    <n v="5"/>
    <s v="Excellent"/>
    <s v="Satisfied"/>
  </r>
  <r>
    <x v="2612"/>
    <x v="1"/>
    <s v="2021-02-15"/>
    <d v="1899-12-30T11:48:29"/>
    <x v="1"/>
    <s v="N"/>
    <n v="1"/>
    <s v="N"/>
    <n v="0"/>
    <n v="1"/>
    <m/>
    <m/>
    <n v="0"/>
    <m/>
    <e v="#N/A"/>
    <s v="Unsatisfied"/>
  </r>
  <r>
    <x v="2613"/>
    <x v="4"/>
    <s v="2021-02-15"/>
    <d v="1899-12-30T11:48:29"/>
    <x v="2"/>
    <s v="Y"/>
    <n v="1"/>
    <s v="Y"/>
    <n v="1"/>
    <n v="0"/>
    <n v="94"/>
    <d v="1899-12-30T00:01:03"/>
    <n v="63"/>
    <n v="4"/>
    <s v="Good"/>
    <s v="Satisfied"/>
  </r>
  <r>
    <x v="2614"/>
    <x v="5"/>
    <s v="2021-02-15"/>
    <d v="1899-12-30T12:07:12"/>
    <x v="0"/>
    <s v="Y"/>
    <n v="1"/>
    <s v="Y"/>
    <n v="1"/>
    <n v="0"/>
    <n v="107"/>
    <d v="1899-12-30T00:02:16"/>
    <n v="136"/>
    <n v="4"/>
    <s v="Good"/>
    <s v="Satisfied"/>
  </r>
  <r>
    <x v="2615"/>
    <x v="0"/>
    <s v="2021-02-15"/>
    <d v="1899-12-30T12:07:12"/>
    <x v="3"/>
    <s v="Y"/>
    <n v="0"/>
    <s v="Y"/>
    <n v="1"/>
    <n v="0"/>
    <n v="79"/>
    <d v="1899-12-30T00:05:33"/>
    <n v="333"/>
    <n v="5"/>
    <s v="Excellent"/>
    <s v="Satisfied"/>
  </r>
  <r>
    <x v="2616"/>
    <x v="7"/>
    <s v="2021-02-15"/>
    <d v="1899-12-30T12:21:36"/>
    <x v="0"/>
    <s v="N"/>
    <n v="1"/>
    <s v="N"/>
    <n v="0"/>
    <n v="1"/>
    <m/>
    <m/>
    <n v="0"/>
    <m/>
    <e v="#N/A"/>
    <s v="Unsatisfied"/>
  </r>
  <r>
    <x v="2617"/>
    <x v="1"/>
    <s v="2021-02-15"/>
    <d v="1899-12-30T12:21:36"/>
    <x v="3"/>
    <s v="Y"/>
    <n v="1"/>
    <s v="Y"/>
    <n v="1"/>
    <n v="0"/>
    <n v="59"/>
    <d v="1899-12-30T00:02:05"/>
    <n v="125"/>
    <n v="4"/>
    <s v="Good"/>
    <s v="Satisfied"/>
  </r>
  <r>
    <x v="2618"/>
    <x v="7"/>
    <s v="2021-02-15"/>
    <d v="1899-12-30T12:38:53"/>
    <x v="1"/>
    <s v="Y"/>
    <n v="1"/>
    <s v="N"/>
    <n v="0"/>
    <n v="1"/>
    <n v="117"/>
    <d v="1899-12-30T00:04:54"/>
    <n v="294"/>
    <n v="3"/>
    <s v="Average"/>
    <s v="Unsatisfied"/>
  </r>
  <r>
    <x v="2619"/>
    <x v="6"/>
    <s v="2021-02-15"/>
    <d v="1899-12-30T12:38:53"/>
    <x v="4"/>
    <s v="Y"/>
    <n v="1"/>
    <s v="Y"/>
    <n v="1"/>
    <n v="0"/>
    <n v="37"/>
    <d v="1899-12-30T00:01:51"/>
    <n v="111"/>
    <n v="3"/>
    <s v="Average"/>
    <s v="Unsatisfied"/>
  </r>
  <r>
    <x v="2620"/>
    <x v="7"/>
    <s v="2021-02-15"/>
    <d v="1899-12-30T13:00:29"/>
    <x v="3"/>
    <s v="Y"/>
    <n v="1"/>
    <s v="Y"/>
    <n v="1"/>
    <n v="0"/>
    <n v="94"/>
    <d v="1899-12-30T00:05:20"/>
    <n v="320"/>
    <n v="4"/>
    <s v="Good"/>
    <s v="Satisfied"/>
  </r>
  <r>
    <x v="2621"/>
    <x v="1"/>
    <s v="2021-02-15"/>
    <d v="1899-12-30T13:00:29"/>
    <x v="1"/>
    <s v="Y"/>
    <n v="0"/>
    <s v="Y"/>
    <n v="1"/>
    <n v="0"/>
    <n v="120"/>
    <d v="1899-12-30T00:02:45"/>
    <n v="165"/>
    <n v="1"/>
    <s v="Very poor"/>
    <s v="Unsatisfied"/>
  </r>
  <r>
    <x v="2622"/>
    <x v="4"/>
    <s v="2021-02-15"/>
    <d v="1899-12-30T13:26:24"/>
    <x v="0"/>
    <s v="N"/>
    <n v="1"/>
    <s v="N"/>
    <n v="0"/>
    <n v="1"/>
    <m/>
    <m/>
    <n v="0"/>
    <m/>
    <e v="#N/A"/>
    <s v="Unsatisfied"/>
  </r>
  <r>
    <x v="2623"/>
    <x v="6"/>
    <s v="2021-02-15"/>
    <d v="1899-12-30T13:26:24"/>
    <x v="4"/>
    <s v="Y"/>
    <n v="1"/>
    <s v="Y"/>
    <n v="1"/>
    <n v="0"/>
    <n v="50"/>
    <d v="1899-12-30T00:06:47"/>
    <n v="407"/>
    <n v="2"/>
    <s v="Poor"/>
    <s v="Unsatisfied"/>
  </r>
  <r>
    <x v="2624"/>
    <x v="1"/>
    <s v="2021-02-15"/>
    <d v="1899-12-30T13:39:22"/>
    <x v="2"/>
    <s v="Y"/>
    <n v="0"/>
    <s v="Y"/>
    <n v="1"/>
    <n v="0"/>
    <n v="47"/>
    <d v="1899-12-30T00:02:28"/>
    <n v="148"/>
    <n v="5"/>
    <s v="Excellent"/>
    <s v="Satisfied"/>
  </r>
  <r>
    <x v="2625"/>
    <x v="2"/>
    <s v="2021-02-15"/>
    <d v="1899-12-30T13:39:22"/>
    <x v="4"/>
    <s v="N"/>
    <n v="1"/>
    <s v="N"/>
    <n v="0"/>
    <n v="1"/>
    <m/>
    <m/>
    <n v="0"/>
    <m/>
    <e v="#N/A"/>
    <s v="Unsatisfied"/>
  </r>
  <r>
    <x v="2626"/>
    <x v="7"/>
    <s v="2021-02-15"/>
    <d v="1899-12-30T13:42:14"/>
    <x v="3"/>
    <s v="Y"/>
    <n v="0"/>
    <s v="Y"/>
    <n v="1"/>
    <n v="0"/>
    <n v="118"/>
    <d v="1899-12-30T00:02:53"/>
    <n v="173"/>
    <n v="5"/>
    <s v="Excellent"/>
    <s v="Satisfied"/>
  </r>
  <r>
    <x v="2627"/>
    <x v="1"/>
    <s v="2021-02-15"/>
    <d v="1899-12-30T13:42:14"/>
    <x v="3"/>
    <s v="N"/>
    <n v="0"/>
    <s v="N"/>
    <n v="0"/>
    <n v="1"/>
    <m/>
    <m/>
    <n v="0"/>
    <m/>
    <e v="#N/A"/>
    <s v="Unsatisfied"/>
  </r>
  <r>
    <x v="2628"/>
    <x v="3"/>
    <s v="2021-02-15"/>
    <d v="1899-12-30T14:28:19"/>
    <x v="1"/>
    <s v="N"/>
    <n v="1"/>
    <s v="N"/>
    <n v="0"/>
    <n v="1"/>
    <m/>
    <m/>
    <n v="0"/>
    <m/>
    <e v="#N/A"/>
    <s v="Unsatisfied"/>
  </r>
  <r>
    <x v="2629"/>
    <x v="4"/>
    <s v="2021-02-15"/>
    <d v="1899-12-30T14:28:19"/>
    <x v="1"/>
    <s v="Y"/>
    <n v="1"/>
    <s v="Y"/>
    <n v="1"/>
    <n v="0"/>
    <n v="14"/>
    <d v="1899-12-30T00:01:13"/>
    <n v="73"/>
    <n v="5"/>
    <s v="Excellent"/>
    <s v="Satisfied"/>
  </r>
  <r>
    <x v="2630"/>
    <x v="7"/>
    <s v="2021-02-15"/>
    <d v="1899-12-30T14:29:46"/>
    <x v="1"/>
    <s v="Y"/>
    <n v="1"/>
    <s v="Y"/>
    <n v="1"/>
    <n v="0"/>
    <n v="88"/>
    <d v="1899-12-30T00:01:09"/>
    <n v="69"/>
    <n v="3"/>
    <s v="Average"/>
    <s v="Unsatisfied"/>
  </r>
  <r>
    <x v="2631"/>
    <x v="5"/>
    <s v="2021-02-15"/>
    <d v="1899-12-30T14:29:46"/>
    <x v="4"/>
    <s v="Y"/>
    <n v="1"/>
    <s v="Y"/>
    <n v="1"/>
    <n v="0"/>
    <n v="124"/>
    <d v="1899-12-30T00:00:52"/>
    <n v="52"/>
    <n v="4"/>
    <s v="Good"/>
    <s v="Satisfied"/>
  </r>
  <r>
    <x v="2632"/>
    <x v="0"/>
    <s v="2021-02-15"/>
    <d v="1899-12-30T14:44:10"/>
    <x v="2"/>
    <s v="Y"/>
    <n v="1"/>
    <s v="Y"/>
    <n v="1"/>
    <n v="0"/>
    <n v="18"/>
    <d v="1899-12-30T00:00:48"/>
    <n v="48"/>
    <n v="5"/>
    <s v="Excellent"/>
    <s v="Satisfied"/>
  </r>
  <r>
    <x v="2633"/>
    <x v="7"/>
    <s v="2021-02-15"/>
    <d v="1899-12-30T14:44:10"/>
    <x v="3"/>
    <s v="Y"/>
    <n v="0"/>
    <s v="Y"/>
    <n v="1"/>
    <n v="0"/>
    <n v="22"/>
    <d v="1899-12-30T00:02:05"/>
    <n v="125"/>
    <n v="3"/>
    <s v="Average"/>
    <s v="Unsatisfied"/>
  </r>
  <r>
    <x v="2634"/>
    <x v="4"/>
    <s v="2021-02-15"/>
    <d v="1899-12-30T14:51:22"/>
    <x v="1"/>
    <s v="N"/>
    <n v="1"/>
    <s v="N"/>
    <n v="0"/>
    <n v="1"/>
    <m/>
    <m/>
    <n v="0"/>
    <m/>
    <e v="#N/A"/>
    <s v="Unsatisfied"/>
  </r>
  <r>
    <x v="2635"/>
    <x v="1"/>
    <s v="2021-02-15"/>
    <d v="1899-12-30T14:51:22"/>
    <x v="4"/>
    <s v="Y"/>
    <n v="1"/>
    <s v="Y"/>
    <n v="1"/>
    <n v="0"/>
    <n v="94"/>
    <d v="1899-12-30T00:06:18"/>
    <n v="378"/>
    <n v="5"/>
    <s v="Excellent"/>
    <s v="Satisfied"/>
  </r>
  <r>
    <x v="2636"/>
    <x v="1"/>
    <s v="2021-02-15"/>
    <d v="1899-12-30T14:57:07"/>
    <x v="1"/>
    <s v="Y"/>
    <n v="1"/>
    <s v="N"/>
    <n v="0"/>
    <n v="1"/>
    <n v="54"/>
    <d v="1899-12-30T00:03:36"/>
    <n v="216"/>
    <n v="3"/>
    <s v="Average"/>
    <s v="Unsatisfied"/>
  </r>
  <r>
    <x v="2637"/>
    <x v="3"/>
    <s v="2021-02-15"/>
    <d v="1899-12-30T14:57:07"/>
    <x v="0"/>
    <s v="Y"/>
    <n v="1"/>
    <s v="N"/>
    <n v="0"/>
    <n v="1"/>
    <n v="44"/>
    <d v="1899-12-30T00:03:17"/>
    <n v="197"/>
    <n v="5"/>
    <s v="Excellent"/>
    <s v="Satisfied"/>
  </r>
  <r>
    <x v="2638"/>
    <x v="3"/>
    <s v="2021-02-15"/>
    <d v="1899-12-30T15:46:05"/>
    <x v="3"/>
    <s v="Y"/>
    <n v="1"/>
    <s v="Y"/>
    <n v="1"/>
    <n v="0"/>
    <n v="28"/>
    <d v="1899-12-30T00:04:23"/>
    <n v="263"/>
    <n v="3"/>
    <s v="Average"/>
    <s v="Unsatisfied"/>
  </r>
  <r>
    <x v="2639"/>
    <x v="4"/>
    <s v="2021-02-15"/>
    <d v="1899-12-30T15:46:05"/>
    <x v="2"/>
    <s v="Y"/>
    <n v="1"/>
    <s v="Y"/>
    <n v="1"/>
    <n v="0"/>
    <n v="103"/>
    <d v="1899-12-30T00:03:12"/>
    <n v="192"/>
    <n v="3"/>
    <s v="Average"/>
    <s v="Unsatisfied"/>
  </r>
  <r>
    <x v="2640"/>
    <x v="5"/>
    <s v="2021-02-15"/>
    <d v="1899-12-30T15:47:31"/>
    <x v="1"/>
    <s v="Y"/>
    <n v="0"/>
    <s v="Y"/>
    <n v="1"/>
    <n v="0"/>
    <n v="25"/>
    <d v="1899-12-30T00:00:47"/>
    <n v="47"/>
    <n v="4"/>
    <s v="Good"/>
    <s v="Satisfied"/>
  </r>
  <r>
    <x v="2641"/>
    <x v="1"/>
    <s v="2021-02-15"/>
    <d v="1899-12-30T15:47:31"/>
    <x v="4"/>
    <s v="N"/>
    <n v="1"/>
    <s v="N"/>
    <n v="0"/>
    <n v="1"/>
    <m/>
    <m/>
    <n v="0"/>
    <m/>
    <e v="#N/A"/>
    <s v="Unsatisfied"/>
  </r>
  <r>
    <x v="2642"/>
    <x v="4"/>
    <s v="2021-02-15"/>
    <d v="1899-12-30T16:01:55"/>
    <x v="4"/>
    <s v="Y"/>
    <n v="1"/>
    <s v="Y"/>
    <n v="1"/>
    <n v="0"/>
    <n v="84"/>
    <d v="1899-12-30T00:04:10"/>
    <n v="250"/>
    <n v="3"/>
    <s v="Average"/>
    <s v="Unsatisfied"/>
  </r>
  <r>
    <x v="2643"/>
    <x v="7"/>
    <s v="2021-02-15"/>
    <d v="1899-12-30T16:01:55"/>
    <x v="4"/>
    <s v="Y"/>
    <n v="0"/>
    <s v="Y"/>
    <n v="1"/>
    <n v="0"/>
    <n v="36"/>
    <d v="1899-12-30T00:03:57"/>
    <n v="237"/>
    <n v="4"/>
    <s v="Good"/>
    <s v="Satisfied"/>
  </r>
  <r>
    <x v="2644"/>
    <x v="1"/>
    <s v="2021-02-15"/>
    <d v="1899-12-30T17:11:02"/>
    <x v="2"/>
    <s v="N"/>
    <n v="1"/>
    <s v="N"/>
    <n v="0"/>
    <n v="1"/>
    <m/>
    <m/>
    <n v="0"/>
    <m/>
    <e v="#N/A"/>
    <s v="Unsatisfied"/>
  </r>
  <r>
    <x v="2645"/>
    <x v="2"/>
    <s v="2021-02-15"/>
    <d v="1899-12-30T17:11:02"/>
    <x v="2"/>
    <s v="Y"/>
    <n v="1"/>
    <s v="Y"/>
    <n v="1"/>
    <n v="0"/>
    <n v="42"/>
    <d v="1899-12-30T00:03:41"/>
    <n v="221"/>
    <n v="4"/>
    <s v="Good"/>
    <s v="Satisfied"/>
  </r>
  <r>
    <x v="2646"/>
    <x v="7"/>
    <s v="2021-02-15"/>
    <d v="1899-12-30T17:18:14"/>
    <x v="4"/>
    <s v="Y"/>
    <n v="1"/>
    <s v="Y"/>
    <n v="1"/>
    <n v="0"/>
    <n v="124"/>
    <d v="1899-12-30T00:03:51"/>
    <n v="231"/>
    <n v="3"/>
    <s v="Average"/>
    <s v="Unsatisfied"/>
  </r>
  <r>
    <x v="2647"/>
    <x v="2"/>
    <s v="2021-02-15"/>
    <d v="1899-12-30T17:18:14"/>
    <x v="1"/>
    <s v="Y"/>
    <n v="1"/>
    <s v="Y"/>
    <n v="1"/>
    <n v="0"/>
    <n v="99"/>
    <d v="1899-12-30T00:03:40"/>
    <n v="220"/>
    <n v="5"/>
    <s v="Excellent"/>
    <s v="Satisfied"/>
  </r>
  <r>
    <x v="2648"/>
    <x v="0"/>
    <s v="2021-02-15"/>
    <d v="1899-12-30T17:19:41"/>
    <x v="4"/>
    <s v="Y"/>
    <n v="1"/>
    <s v="Y"/>
    <n v="1"/>
    <n v="0"/>
    <n v="124"/>
    <d v="1899-12-30T00:04:23"/>
    <n v="263"/>
    <n v="5"/>
    <s v="Excellent"/>
    <s v="Satisfied"/>
  </r>
  <r>
    <x v="2649"/>
    <x v="3"/>
    <s v="2021-02-15"/>
    <d v="1899-12-30T17:19:41"/>
    <x v="3"/>
    <s v="Y"/>
    <n v="0"/>
    <s v="Y"/>
    <n v="1"/>
    <n v="0"/>
    <n v="55"/>
    <d v="1899-12-30T00:06:25"/>
    <n v="385"/>
    <n v="5"/>
    <s v="Excellent"/>
    <s v="Satisfied"/>
  </r>
  <r>
    <x v="2650"/>
    <x v="7"/>
    <s v="2021-02-15"/>
    <d v="1899-12-30T17:45:36"/>
    <x v="3"/>
    <s v="N"/>
    <n v="0"/>
    <s v="N"/>
    <n v="0"/>
    <n v="1"/>
    <m/>
    <m/>
    <n v="0"/>
    <m/>
    <e v="#N/A"/>
    <s v="Unsatisfied"/>
  </r>
  <r>
    <x v="2651"/>
    <x v="4"/>
    <s v="2021-02-15"/>
    <d v="1899-12-30T17:45:36"/>
    <x v="2"/>
    <s v="N"/>
    <n v="1"/>
    <s v="N"/>
    <n v="0"/>
    <n v="1"/>
    <m/>
    <m/>
    <n v="0"/>
    <m/>
    <e v="#N/A"/>
    <s v="Unsatisfied"/>
  </r>
  <r>
    <x v="2652"/>
    <x v="3"/>
    <s v="2021-02-16"/>
    <d v="1899-12-30T09:07:12"/>
    <x v="3"/>
    <s v="Y"/>
    <n v="1"/>
    <s v="Y"/>
    <n v="1"/>
    <n v="0"/>
    <n v="64"/>
    <d v="1899-12-30T00:05:06"/>
    <n v="306"/>
    <n v="2"/>
    <s v="Poor"/>
    <s v="Unsatisfied"/>
  </r>
  <r>
    <x v="2653"/>
    <x v="0"/>
    <s v="2021-02-16"/>
    <d v="1899-12-30T09:07:12"/>
    <x v="1"/>
    <s v="Y"/>
    <n v="1"/>
    <s v="Y"/>
    <n v="1"/>
    <n v="0"/>
    <n v="82"/>
    <d v="1899-12-30T00:04:54"/>
    <n v="294"/>
    <n v="2"/>
    <s v="Poor"/>
    <s v="Unsatisfied"/>
  </r>
  <r>
    <x v="2654"/>
    <x v="0"/>
    <s v="2021-02-16"/>
    <d v="1899-12-30T10:04:48"/>
    <x v="4"/>
    <s v="Y"/>
    <n v="1"/>
    <s v="Y"/>
    <n v="1"/>
    <n v="0"/>
    <n v="50"/>
    <d v="1899-12-30T00:03:19"/>
    <n v="199"/>
    <n v="4"/>
    <s v="Good"/>
    <s v="Satisfied"/>
  </r>
  <r>
    <x v="2655"/>
    <x v="2"/>
    <s v="2021-02-16"/>
    <d v="1899-12-30T10:04:48"/>
    <x v="0"/>
    <s v="Y"/>
    <n v="1"/>
    <s v="Y"/>
    <n v="1"/>
    <n v="0"/>
    <n v="100"/>
    <d v="1899-12-30T00:03:42"/>
    <n v="222"/>
    <n v="4"/>
    <s v="Good"/>
    <s v="Satisfied"/>
  </r>
  <r>
    <x v="2656"/>
    <x v="4"/>
    <s v="2021-02-16"/>
    <d v="1899-12-30T10:23:31"/>
    <x v="3"/>
    <s v="Y"/>
    <n v="1"/>
    <s v="Y"/>
    <n v="1"/>
    <n v="0"/>
    <n v="26"/>
    <d v="1899-12-30T00:06:54"/>
    <n v="414"/>
    <n v="3"/>
    <s v="Average"/>
    <s v="Unsatisfied"/>
  </r>
  <r>
    <x v="2657"/>
    <x v="7"/>
    <s v="2021-02-16"/>
    <d v="1899-12-30T10:23:31"/>
    <x v="2"/>
    <s v="Y"/>
    <n v="1"/>
    <s v="Y"/>
    <n v="1"/>
    <n v="0"/>
    <n v="75"/>
    <d v="1899-12-30T00:04:14"/>
    <n v="254"/>
    <n v="2"/>
    <s v="Poor"/>
    <s v="Unsatisfied"/>
  </r>
  <r>
    <x v="2658"/>
    <x v="3"/>
    <s v="2021-02-16"/>
    <d v="1899-12-30T10:30:43"/>
    <x v="1"/>
    <s v="Y"/>
    <n v="1"/>
    <s v="Y"/>
    <n v="1"/>
    <n v="0"/>
    <n v="26"/>
    <d v="1899-12-30T00:06:28"/>
    <n v="388"/>
    <n v="3"/>
    <s v="Average"/>
    <s v="Unsatisfied"/>
  </r>
  <r>
    <x v="2659"/>
    <x v="7"/>
    <s v="2021-02-16"/>
    <d v="1899-12-30T10:30:43"/>
    <x v="2"/>
    <s v="Y"/>
    <n v="1"/>
    <s v="Y"/>
    <n v="1"/>
    <n v="0"/>
    <n v="21"/>
    <d v="1899-12-30T00:05:08"/>
    <n v="308"/>
    <n v="3"/>
    <s v="Average"/>
    <s v="Unsatisfied"/>
  </r>
  <r>
    <x v="2660"/>
    <x v="2"/>
    <s v="2021-02-16"/>
    <d v="1899-12-30T10:30:43"/>
    <x v="3"/>
    <s v="Y"/>
    <n v="1"/>
    <s v="Y"/>
    <n v="1"/>
    <n v="0"/>
    <n v="53"/>
    <d v="1899-12-30T00:00:31"/>
    <n v="31"/>
    <n v="1"/>
    <s v="Very poor"/>
    <s v="Unsatisfied"/>
  </r>
  <r>
    <x v="2661"/>
    <x v="3"/>
    <s v="2021-02-16"/>
    <d v="1899-12-30T10:30:43"/>
    <x v="4"/>
    <s v="Y"/>
    <n v="1"/>
    <s v="Y"/>
    <n v="1"/>
    <n v="0"/>
    <n v="109"/>
    <d v="1899-12-30T00:02:37"/>
    <n v="157"/>
    <n v="3"/>
    <s v="Average"/>
    <s v="Unsatisfied"/>
  </r>
  <r>
    <x v="2662"/>
    <x v="1"/>
    <s v="2021-02-16"/>
    <d v="1899-12-30T11:06:43"/>
    <x v="4"/>
    <s v="Y"/>
    <n v="1"/>
    <s v="Y"/>
    <n v="1"/>
    <n v="0"/>
    <n v="108"/>
    <d v="1899-12-30T00:06:04"/>
    <n v="364"/>
    <n v="3"/>
    <s v="Average"/>
    <s v="Unsatisfied"/>
  </r>
  <r>
    <x v="2663"/>
    <x v="2"/>
    <s v="2021-02-16"/>
    <d v="1899-12-30T11:06:43"/>
    <x v="0"/>
    <s v="Y"/>
    <n v="1"/>
    <s v="Y"/>
    <n v="1"/>
    <n v="0"/>
    <n v="58"/>
    <d v="1899-12-30T00:05:16"/>
    <n v="316"/>
    <n v="5"/>
    <s v="Excellent"/>
    <s v="Satisfied"/>
  </r>
  <r>
    <x v="2664"/>
    <x v="2"/>
    <s v="2021-02-16"/>
    <d v="1899-12-30T11:12:29"/>
    <x v="2"/>
    <s v="Y"/>
    <n v="1"/>
    <s v="Y"/>
    <n v="1"/>
    <n v="0"/>
    <n v="14"/>
    <d v="1899-12-30T00:05:51"/>
    <n v="351"/>
    <n v="5"/>
    <s v="Excellent"/>
    <s v="Satisfied"/>
  </r>
  <r>
    <x v="2665"/>
    <x v="6"/>
    <s v="2021-02-16"/>
    <d v="1899-12-30T11:12:29"/>
    <x v="0"/>
    <s v="Y"/>
    <n v="0"/>
    <s v="Y"/>
    <n v="1"/>
    <n v="0"/>
    <n v="74"/>
    <d v="1899-12-30T00:05:31"/>
    <n v="331"/>
    <n v="4"/>
    <s v="Good"/>
    <s v="Satisfied"/>
  </r>
  <r>
    <x v="2666"/>
    <x v="4"/>
    <s v="2021-02-16"/>
    <d v="1899-12-30T11:18:14"/>
    <x v="0"/>
    <s v="N"/>
    <n v="1"/>
    <s v="N"/>
    <n v="0"/>
    <n v="1"/>
    <m/>
    <m/>
    <n v="0"/>
    <m/>
    <e v="#N/A"/>
    <s v="Unsatisfied"/>
  </r>
  <r>
    <x v="2667"/>
    <x v="4"/>
    <s v="2021-02-16"/>
    <d v="1899-12-30T11:18:14"/>
    <x v="4"/>
    <s v="Y"/>
    <n v="1"/>
    <s v="Y"/>
    <n v="1"/>
    <n v="0"/>
    <n v="54"/>
    <d v="1899-12-30T00:02:46"/>
    <n v="166"/>
    <n v="5"/>
    <s v="Excellent"/>
    <s v="Satisfied"/>
  </r>
  <r>
    <x v="2668"/>
    <x v="3"/>
    <s v="2021-02-16"/>
    <d v="1899-12-30T11:26:53"/>
    <x v="4"/>
    <s v="Y"/>
    <n v="1"/>
    <s v="Y"/>
    <n v="1"/>
    <n v="0"/>
    <n v="18"/>
    <d v="1899-12-30T00:03:43"/>
    <n v="223"/>
    <n v="4"/>
    <s v="Good"/>
    <s v="Satisfied"/>
  </r>
  <r>
    <x v="2669"/>
    <x v="5"/>
    <s v="2021-02-16"/>
    <d v="1899-12-30T11:26:53"/>
    <x v="2"/>
    <s v="Y"/>
    <n v="1"/>
    <s v="Y"/>
    <n v="1"/>
    <n v="0"/>
    <n v="39"/>
    <d v="1899-12-30T00:06:13"/>
    <n v="373"/>
    <n v="3"/>
    <s v="Average"/>
    <s v="Unsatisfied"/>
  </r>
  <r>
    <x v="2670"/>
    <x v="6"/>
    <s v="2021-02-16"/>
    <d v="1899-12-30T12:10:05"/>
    <x v="2"/>
    <s v="Y"/>
    <n v="1"/>
    <s v="Y"/>
    <n v="1"/>
    <n v="0"/>
    <n v="31"/>
    <d v="1899-12-30T00:03:17"/>
    <n v="197"/>
    <n v="1"/>
    <s v="Very poor"/>
    <s v="Unsatisfied"/>
  </r>
  <r>
    <x v="2671"/>
    <x v="0"/>
    <s v="2021-02-16"/>
    <d v="1899-12-30T12:10:05"/>
    <x v="1"/>
    <s v="Y"/>
    <n v="0"/>
    <s v="Y"/>
    <n v="1"/>
    <n v="0"/>
    <n v="118"/>
    <d v="1899-12-30T00:05:00"/>
    <n v="300"/>
    <n v="3"/>
    <s v="Average"/>
    <s v="Unsatisfied"/>
  </r>
  <r>
    <x v="2672"/>
    <x v="0"/>
    <s v="2021-02-16"/>
    <d v="1899-12-30T12:50:24"/>
    <x v="2"/>
    <s v="N"/>
    <n v="1"/>
    <s v="N"/>
    <n v="0"/>
    <n v="1"/>
    <m/>
    <m/>
    <n v="0"/>
    <m/>
    <e v="#N/A"/>
    <s v="Unsatisfied"/>
  </r>
  <r>
    <x v="2673"/>
    <x v="5"/>
    <s v="2021-02-16"/>
    <d v="1899-12-30T12:50:24"/>
    <x v="0"/>
    <s v="Y"/>
    <n v="1"/>
    <s v="Y"/>
    <n v="1"/>
    <n v="0"/>
    <n v="118"/>
    <d v="1899-12-30T00:05:58"/>
    <n v="358"/>
    <n v="3"/>
    <s v="Average"/>
    <s v="Unsatisfied"/>
  </r>
  <r>
    <x v="2674"/>
    <x v="4"/>
    <s v="2021-02-16"/>
    <d v="1899-12-30T13:03:22"/>
    <x v="2"/>
    <s v="Y"/>
    <n v="1"/>
    <s v="Y"/>
    <n v="1"/>
    <n v="0"/>
    <n v="69"/>
    <d v="1899-12-30T00:03:37"/>
    <n v="217"/>
    <n v="4"/>
    <s v="Good"/>
    <s v="Satisfied"/>
  </r>
  <r>
    <x v="2675"/>
    <x v="3"/>
    <s v="2021-02-16"/>
    <d v="1899-12-30T13:03:22"/>
    <x v="2"/>
    <s v="Y"/>
    <n v="1"/>
    <s v="Y"/>
    <n v="1"/>
    <n v="0"/>
    <n v="125"/>
    <d v="1899-12-30T00:06:21"/>
    <n v="381"/>
    <n v="5"/>
    <s v="Excellent"/>
    <s v="Satisfied"/>
  </r>
  <r>
    <x v="2676"/>
    <x v="7"/>
    <s v="2021-02-16"/>
    <d v="1899-12-30T14:26:53"/>
    <x v="4"/>
    <s v="Y"/>
    <n v="1"/>
    <s v="N"/>
    <n v="0"/>
    <n v="1"/>
    <n v="47"/>
    <d v="1899-12-30T00:02:41"/>
    <n v="161"/>
    <n v="3"/>
    <s v="Average"/>
    <s v="Unsatisfied"/>
  </r>
  <r>
    <x v="2677"/>
    <x v="5"/>
    <s v="2021-02-16"/>
    <d v="1899-12-30T14:26:53"/>
    <x v="2"/>
    <s v="Y"/>
    <n v="1"/>
    <s v="Y"/>
    <n v="1"/>
    <n v="0"/>
    <n v="53"/>
    <d v="1899-12-30T00:01:04"/>
    <n v="64"/>
    <n v="1"/>
    <s v="Very poor"/>
    <s v="Unsatisfied"/>
  </r>
  <r>
    <x v="2678"/>
    <x v="0"/>
    <s v="2021-02-16"/>
    <d v="1899-12-30T14:48:29"/>
    <x v="4"/>
    <s v="Y"/>
    <n v="1"/>
    <s v="N"/>
    <n v="0"/>
    <n v="1"/>
    <n v="55"/>
    <d v="1899-12-30T00:04:37"/>
    <n v="277"/>
    <n v="2"/>
    <s v="Poor"/>
    <s v="Unsatisfied"/>
  </r>
  <r>
    <x v="2679"/>
    <x v="6"/>
    <s v="2021-02-16"/>
    <d v="1899-12-30T14:48:29"/>
    <x v="3"/>
    <s v="Y"/>
    <n v="1"/>
    <s v="Y"/>
    <n v="1"/>
    <n v="0"/>
    <n v="91"/>
    <d v="1899-12-30T00:05:30"/>
    <n v="330"/>
    <n v="2"/>
    <s v="Poor"/>
    <s v="Unsatisfied"/>
  </r>
  <r>
    <x v="2680"/>
    <x v="5"/>
    <s v="2021-02-16"/>
    <d v="1899-12-30T14:54:14"/>
    <x v="1"/>
    <s v="Y"/>
    <n v="1"/>
    <s v="Y"/>
    <n v="1"/>
    <n v="0"/>
    <n v="37"/>
    <d v="1899-12-30T00:05:23"/>
    <n v="323"/>
    <n v="3"/>
    <s v="Average"/>
    <s v="Unsatisfied"/>
  </r>
  <r>
    <x v="2681"/>
    <x v="4"/>
    <s v="2021-02-16"/>
    <d v="1899-12-30T14:54:14"/>
    <x v="3"/>
    <s v="Y"/>
    <n v="1"/>
    <s v="Y"/>
    <n v="1"/>
    <n v="0"/>
    <n v="118"/>
    <d v="1899-12-30T00:04:53"/>
    <n v="293"/>
    <n v="4"/>
    <s v="Good"/>
    <s v="Satisfied"/>
  </r>
  <r>
    <x v="2682"/>
    <x v="7"/>
    <s v="2021-02-16"/>
    <d v="1899-12-30T15:07:12"/>
    <x v="1"/>
    <s v="Y"/>
    <n v="1"/>
    <s v="Y"/>
    <n v="1"/>
    <n v="0"/>
    <n v="37"/>
    <d v="1899-12-30T00:05:36"/>
    <n v="336"/>
    <n v="5"/>
    <s v="Excellent"/>
    <s v="Satisfied"/>
  </r>
  <r>
    <x v="2683"/>
    <x v="1"/>
    <s v="2021-02-16"/>
    <d v="1899-12-30T15:07:12"/>
    <x v="3"/>
    <s v="Y"/>
    <n v="1"/>
    <s v="Y"/>
    <n v="1"/>
    <n v="0"/>
    <n v="124"/>
    <d v="1899-12-30T00:04:04"/>
    <n v="244"/>
    <n v="4"/>
    <s v="Good"/>
    <s v="Satisfied"/>
  </r>
  <r>
    <x v="2684"/>
    <x v="3"/>
    <s v="2021-02-16"/>
    <d v="1899-12-30T15:20:10"/>
    <x v="1"/>
    <s v="Y"/>
    <n v="0"/>
    <s v="Y"/>
    <n v="1"/>
    <n v="0"/>
    <n v="105"/>
    <d v="1899-12-30T00:01:35"/>
    <n v="95"/>
    <n v="4"/>
    <s v="Good"/>
    <s v="Satisfied"/>
  </r>
  <r>
    <x v="2685"/>
    <x v="0"/>
    <s v="2021-02-16"/>
    <d v="1899-12-30T15:20:10"/>
    <x v="3"/>
    <s v="N"/>
    <n v="1"/>
    <s v="N"/>
    <n v="0"/>
    <n v="1"/>
    <m/>
    <m/>
    <n v="0"/>
    <m/>
    <e v="#N/A"/>
    <s v="Unsatisfied"/>
  </r>
  <r>
    <x v="2686"/>
    <x v="3"/>
    <s v="2021-02-16"/>
    <d v="1899-12-30T15:34:34"/>
    <x v="1"/>
    <s v="Y"/>
    <n v="1"/>
    <s v="Y"/>
    <n v="1"/>
    <n v="0"/>
    <n v="36"/>
    <d v="1899-12-30T00:03:27"/>
    <n v="207"/>
    <n v="1"/>
    <s v="Very poor"/>
    <s v="Unsatisfied"/>
  </r>
  <r>
    <x v="2687"/>
    <x v="6"/>
    <s v="2021-02-16"/>
    <d v="1899-12-30T15:34:34"/>
    <x v="4"/>
    <s v="Y"/>
    <n v="1"/>
    <s v="Y"/>
    <n v="1"/>
    <n v="0"/>
    <n v="87"/>
    <d v="1899-12-30T00:06:52"/>
    <n v="412"/>
    <n v="4"/>
    <s v="Good"/>
    <s v="Satisfied"/>
  </r>
  <r>
    <x v="2688"/>
    <x v="1"/>
    <s v="2021-02-16"/>
    <d v="1899-12-30T16:04:48"/>
    <x v="1"/>
    <s v="Y"/>
    <n v="0"/>
    <s v="Y"/>
    <n v="1"/>
    <n v="0"/>
    <n v="98"/>
    <d v="1899-12-30T00:05:02"/>
    <n v="302"/>
    <n v="4"/>
    <s v="Good"/>
    <s v="Satisfied"/>
  </r>
  <r>
    <x v="2689"/>
    <x v="7"/>
    <s v="2021-02-16"/>
    <d v="1899-12-30T16:04:48"/>
    <x v="3"/>
    <s v="N"/>
    <n v="1"/>
    <s v="N"/>
    <n v="0"/>
    <n v="1"/>
    <m/>
    <m/>
    <n v="0"/>
    <m/>
    <e v="#N/A"/>
    <s v="Unsatisfied"/>
  </r>
  <r>
    <x v="2690"/>
    <x v="5"/>
    <s v="2021-02-16"/>
    <d v="1899-12-30T16:14:53"/>
    <x v="2"/>
    <s v="Y"/>
    <n v="1"/>
    <s v="Y"/>
    <n v="1"/>
    <n v="0"/>
    <n v="37"/>
    <d v="1899-12-30T00:02:51"/>
    <n v="171"/>
    <n v="3"/>
    <s v="Average"/>
    <s v="Unsatisfied"/>
  </r>
  <r>
    <x v="2691"/>
    <x v="4"/>
    <s v="2021-02-16"/>
    <d v="1899-12-30T16:14:53"/>
    <x v="4"/>
    <s v="Y"/>
    <n v="1"/>
    <s v="Y"/>
    <n v="1"/>
    <n v="0"/>
    <n v="65"/>
    <d v="1899-12-30T00:04:48"/>
    <n v="288"/>
    <n v="1"/>
    <s v="Very poor"/>
    <s v="Unsatisfied"/>
  </r>
  <r>
    <x v="2692"/>
    <x v="0"/>
    <s v="2021-02-16"/>
    <d v="1899-12-30T16:24:58"/>
    <x v="0"/>
    <s v="Y"/>
    <n v="1"/>
    <s v="Y"/>
    <n v="1"/>
    <n v="0"/>
    <n v="117"/>
    <d v="1899-12-30T00:06:27"/>
    <n v="387"/>
    <n v="3"/>
    <s v="Average"/>
    <s v="Unsatisfied"/>
  </r>
  <r>
    <x v="2693"/>
    <x v="7"/>
    <s v="2021-02-16"/>
    <d v="1899-12-30T16:24:58"/>
    <x v="4"/>
    <s v="Y"/>
    <n v="0"/>
    <s v="Y"/>
    <n v="1"/>
    <n v="0"/>
    <n v="70"/>
    <d v="1899-12-30T00:01:42"/>
    <n v="102"/>
    <n v="4"/>
    <s v="Good"/>
    <s v="Satisfied"/>
  </r>
  <r>
    <x v="2694"/>
    <x v="3"/>
    <s v="2021-02-16"/>
    <d v="1899-12-30T16:29:17"/>
    <x v="4"/>
    <s v="N"/>
    <n v="1"/>
    <s v="N"/>
    <n v="0"/>
    <n v="1"/>
    <m/>
    <m/>
    <n v="0"/>
    <m/>
    <e v="#N/A"/>
    <s v="Unsatisfied"/>
  </r>
  <r>
    <x v="2695"/>
    <x v="1"/>
    <s v="2021-02-16"/>
    <d v="1899-12-30T16:29:17"/>
    <x v="4"/>
    <s v="Y"/>
    <n v="0"/>
    <s v="Y"/>
    <n v="1"/>
    <n v="0"/>
    <n v="30"/>
    <d v="1899-12-30T00:05:33"/>
    <n v="333"/>
    <n v="3"/>
    <s v="Average"/>
    <s v="Unsatisfied"/>
  </r>
  <r>
    <x v="2696"/>
    <x v="1"/>
    <s v="2021-02-16"/>
    <d v="1899-12-30T16:32:10"/>
    <x v="1"/>
    <s v="N"/>
    <n v="1"/>
    <s v="N"/>
    <n v="0"/>
    <n v="1"/>
    <m/>
    <m/>
    <n v="0"/>
    <m/>
    <e v="#N/A"/>
    <s v="Unsatisfied"/>
  </r>
  <r>
    <x v="2697"/>
    <x v="4"/>
    <s v="2021-02-16"/>
    <d v="1899-12-30T16:32:10"/>
    <x v="1"/>
    <s v="Y"/>
    <n v="1"/>
    <s v="N"/>
    <n v="0"/>
    <n v="1"/>
    <n v="53"/>
    <d v="1899-12-30T00:04:39"/>
    <n v="279"/>
    <n v="3"/>
    <s v="Average"/>
    <s v="Unsatisfied"/>
  </r>
  <r>
    <x v="2698"/>
    <x v="1"/>
    <s v="2021-02-16"/>
    <d v="1899-12-30T17:12:29"/>
    <x v="4"/>
    <s v="Y"/>
    <n v="1"/>
    <s v="Y"/>
    <n v="1"/>
    <n v="0"/>
    <n v="69"/>
    <d v="1899-12-30T00:05:11"/>
    <n v="311"/>
    <n v="4"/>
    <s v="Good"/>
    <s v="Satisfied"/>
  </r>
  <r>
    <x v="2699"/>
    <x v="2"/>
    <s v="2021-02-16"/>
    <d v="1899-12-30T17:12:29"/>
    <x v="0"/>
    <s v="Y"/>
    <n v="1"/>
    <s v="Y"/>
    <n v="1"/>
    <n v="0"/>
    <n v="109"/>
    <d v="1899-12-30T00:04:10"/>
    <n v="250"/>
    <n v="1"/>
    <s v="Very poor"/>
    <s v="Unsatisfied"/>
  </r>
  <r>
    <x v="2700"/>
    <x v="7"/>
    <s v="2021-02-16"/>
    <d v="1899-12-30T17:28:19"/>
    <x v="1"/>
    <s v="Y"/>
    <n v="1"/>
    <s v="Y"/>
    <n v="1"/>
    <n v="0"/>
    <n v="17"/>
    <d v="1899-12-30T00:00:42"/>
    <n v="42"/>
    <n v="5"/>
    <s v="Excellent"/>
    <s v="Satisfied"/>
  </r>
  <r>
    <x v="2701"/>
    <x v="6"/>
    <s v="2021-02-16"/>
    <d v="1899-12-30T17:28:19"/>
    <x v="4"/>
    <s v="Y"/>
    <n v="1"/>
    <s v="Y"/>
    <n v="1"/>
    <n v="0"/>
    <n v="109"/>
    <d v="1899-12-30T00:04:52"/>
    <n v="292"/>
    <n v="4"/>
    <s v="Good"/>
    <s v="Satisfied"/>
  </r>
  <r>
    <x v="2702"/>
    <x v="3"/>
    <s v="2021-02-16"/>
    <d v="1899-12-30T17:31:12"/>
    <x v="0"/>
    <s v="Y"/>
    <n v="1"/>
    <s v="Y"/>
    <n v="1"/>
    <n v="0"/>
    <n v="50"/>
    <d v="1899-12-30T00:05:46"/>
    <n v="346"/>
    <n v="5"/>
    <s v="Excellent"/>
    <s v="Satisfied"/>
  </r>
  <r>
    <x v="2703"/>
    <x v="1"/>
    <s v="2021-02-16"/>
    <d v="1899-12-30T17:31:12"/>
    <x v="3"/>
    <s v="Y"/>
    <n v="1"/>
    <s v="N"/>
    <n v="0"/>
    <n v="1"/>
    <n v="22"/>
    <d v="1899-12-30T00:03:31"/>
    <n v="211"/>
    <n v="3"/>
    <s v="Average"/>
    <s v="Unsatisfied"/>
  </r>
  <r>
    <x v="2704"/>
    <x v="0"/>
    <s v="2021-02-16"/>
    <d v="1899-12-30T17:45:36"/>
    <x v="0"/>
    <s v="Y"/>
    <n v="1"/>
    <s v="Y"/>
    <n v="1"/>
    <n v="0"/>
    <n v="100"/>
    <d v="1899-12-30T00:02:35"/>
    <n v="155"/>
    <n v="4"/>
    <s v="Good"/>
    <s v="Satisfied"/>
  </r>
  <r>
    <x v="2705"/>
    <x v="2"/>
    <s v="2021-02-16"/>
    <d v="1899-12-30T17:45:36"/>
    <x v="4"/>
    <s v="Y"/>
    <n v="1"/>
    <s v="Y"/>
    <n v="1"/>
    <n v="0"/>
    <n v="101"/>
    <d v="1899-12-30T00:05:15"/>
    <n v="315"/>
    <n v="3"/>
    <s v="Average"/>
    <s v="Unsatisfied"/>
  </r>
  <r>
    <x v="2706"/>
    <x v="1"/>
    <s v="2021-02-16"/>
    <d v="1899-12-30T17:52:48"/>
    <x v="2"/>
    <s v="Y"/>
    <n v="1"/>
    <s v="Y"/>
    <n v="1"/>
    <n v="0"/>
    <n v="15"/>
    <d v="1899-12-30T00:02:49"/>
    <n v="169"/>
    <n v="3"/>
    <s v="Average"/>
    <s v="Unsatisfied"/>
  </r>
  <r>
    <x v="2707"/>
    <x v="0"/>
    <s v="2021-02-16"/>
    <d v="1899-12-30T17:52:48"/>
    <x v="0"/>
    <s v="Y"/>
    <n v="1"/>
    <s v="Y"/>
    <n v="1"/>
    <n v="0"/>
    <n v="59"/>
    <d v="1899-12-30T00:04:29"/>
    <n v="269"/>
    <n v="5"/>
    <s v="Excellent"/>
    <s v="Satisfied"/>
  </r>
  <r>
    <x v="2708"/>
    <x v="2"/>
    <s v="2021-02-17"/>
    <d v="1899-12-30T09:01:26"/>
    <x v="0"/>
    <s v="Y"/>
    <n v="1"/>
    <s v="Y"/>
    <n v="1"/>
    <n v="0"/>
    <n v="93"/>
    <d v="1899-12-30T00:03:15"/>
    <n v="195"/>
    <n v="3"/>
    <s v="Average"/>
    <s v="Unsatisfied"/>
  </r>
  <r>
    <x v="2709"/>
    <x v="1"/>
    <s v="2021-02-17"/>
    <d v="1899-12-30T09:01:26"/>
    <x v="2"/>
    <s v="Y"/>
    <n v="1"/>
    <s v="Y"/>
    <n v="1"/>
    <n v="0"/>
    <n v="81"/>
    <d v="1899-12-30T00:06:25"/>
    <n v="385"/>
    <n v="4"/>
    <s v="Good"/>
    <s v="Satisfied"/>
  </r>
  <r>
    <x v="2710"/>
    <x v="4"/>
    <s v="2021-02-17"/>
    <d v="1899-12-30T09:17:17"/>
    <x v="3"/>
    <s v="Y"/>
    <n v="1"/>
    <s v="Y"/>
    <n v="1"/>
    <n v="0"/>
    <n v="20"/>
    <d v="1899-12-30T00:02:11"/>
    <n v="131"/>
    <n v="1"/>
    <s v="Very poor"/>
    <s v="Unsatisfied"/>
  </r>
  <r>
    <x v="2711"/>
    <x v="3"/>
    <s v="2021-02-17"/>
    <d v="1899-12-30T09:17:17"/>
    <x v="0"/>
    <s v="Y"/>
    <n v="1"/>
    <s v="Y"/>
    <n v="1"/>
    <n v="0"/>
    <n v="47"/>
    <d v="1899-12-30T00:00:35"/>
    <n v="35"/>
    <n v="3"/>
    <s v="Average"/>
    <s v="Unsatisfied"/>
  </r>
  <r>
    <x v="2712"/>
    <x v="0"/>
    <s v="2021-02-17"/>
    <d v="1899-12-30T09:23:02"/>
    <x v="3"/>
    <s v="Y"/>
    <n v="1"/>
    <s v="N"/>
    <n v="0"/>
    <n v="1"/>
    <n v="17"/>
    <d v="1899-12-30T00:03:02"/>
    <n v="182"/>
    <n v="1"/>
    <s v="Very poor"/>
    <s v="Unsatisfied"/>
  </r>
  <r>
    <x v="2713"/>
    <x v="2"/>
    <s v="2021-02-17"/>
    <d v="1899-12-30T09:23:02"/>
    <x v="2"/>
    <s v="Y"/>
    <n v="1"/>
    <s v="N"/>
    <n v="0"/>
    <n v="1"/>
    <n v="15"/>
    <d v="1899-12-30T00:01:04"/>
    <n v="64"/>
    <n v="3"/>
    <s v="Average"/>
    <s v="Unsatisfied"/>
  </r>
  <r>
    <x v="2714"/>
    <x v="0"/>
    <s v="2021-02-17"/>
    <d v="1899-12-30T09:34:34"/>
    <x v="1"/>
    <s v="Y"/>
    <n v="1"/>
    <s v="Y"/>
    <n v="1"/>
    <n v="0"/>
    <n v="94"/>
    <d v="1899-12-30T00:06:10"/>
    <n v="370"/>
    <n v="5"/>
    <s v="Excellent"/>
    <s v="Satisfied"/>
  </r>
  <r>
    <x v="2715"/>
    <x v="6"/>
    <s v="2021-02-17"/>
    <d v="1899-12-30T09:34:34"/>
    <x v="1"/>
    <s v="Y"/>
    <n v="1"/>
    <s v="Y"/>
    <n v="1"/>
    <n v="0"/>
    <n v="10"/>
    <d v="1899-12-30T00:02:15"/>
    <n v="135"/>
    <n v="5"/>
    <s v="Excellent"/>
    <s v="Satisfied"/>
  </r>
  <r>
    <x v="2716"/>
    <x v="5"/>
    <s v="2021-02-17"/>
    <d v="1899-12-30T09:53:17"/>
    <x v="3"/>
    <s v="Y"/>
    <n v="1"/>
    <s v="Y"/>
    <n v="1"/>
    <n v="0"/>
    <n v="96"/>
    <d v="1899-12-30T00:04:12"/>
    <n v="252"/>
    <n v="3"/>
    <s v="Average"/>
    <s v="Unsatisfied"/>
  </r>
  <r>
    <x v="2717"/>
    <x v="5"/>
    <s v="2021-02-17"/>
    <d v="1899-12-30T09:53:17"/>
    <x v="3"/>
    <s v="Y"/>
    <n v="1"/>
    <s v="Y"/>
    <n v="1"/>
    <n v="0"/>
    <n v="32"/>
    <d v="1899-12-30T00:01:41"/>
    <n v="101"/>
    <n v="4"/>
    <s v="Good"/>
    <s v="Satisfied"/>
  </r>
  <r>
    <x v="2718"/>
    <x v="1"/>
    <s v="2021-02-17"/>
    <d v="1899-12-30T09:59:02"/>
    <x v="4"/>
    <s v="Y"/>
    <n v="1"/>
    <s v="Y"/>
    <n v="1"/>
    <n v="0"/>
    <n v="36"/>
    <d v="1899-12-30T00:05:02"/>
    <n v="302"/>
    <n v="1"/>
    <s v="Very poor"/>
    <s v="Unsatisfied"/>
  </r>
  <r>
    <x v="2719"/>
    <x v="6"/>
    <s v="2021-02-17"/>
    <d v="1899-12-30T09:59:02"/>
    <x v="4"/>
    <s v="Y"/>
    <n v="0"/>
    <s v="Y"/>
    <n v="1"/>
    <n v="0"/>
    <n v="50"/>
    <d v="1899-12-30T00:01:42"/>
    <n v="102"/>
    <n v="5"/>
    <s v="Excellent"/>
    <s v="Satisfied"/>
  </r>
  <r>
    <x v="2720"/>
    <x v="2"/>
    <s v="2021-02-17"/>
    <d v="1899-12-30T10:03:22"/>
    <x v="2"/>
    <s v="N"/>
    <n v="1"/>
    <s v="N"/>
    <n v="0"/>
    <n v="1"/>
    <m/>
    <m/>
    <n v="0"/>
    <m/>
    <e v="#N/A"/>
    <s v="Unsatisfied"/>
  </r>
  <r>
    <x v="2721"/>
    <x v="6"/>
    <s v="2021-02-17"/>
    <d v="1899-12-30T10:03:22"/>
    <x v="2"/>
    <s v="Y"/>
    <n v="0"/>
    <s v="Y"/>
    <n v="1"/>
    <n v="0"/>
    <n v="89"/>
    <d v="1899-12-30T00:00:33"/>
    <n v="33"/>
    <n v="2"/>
    <s v="Poor"/>
    <s v="Unsatisfied"/>
  </r>
  <r>
    <x v="2722"/>
    <x v="0"/>
    <s v="2021-02-17"/>
    <d v="1899-12-30T10:36:29"/>
    <x v="0"/>
    <s v="N"/>
    <n v="1"/>
    <s v="N"/>
    <n v="0"/>
    <n v="1"/>
    <m/>
    <m/>
    <n v="0"/>
    <m/>
    <e v="#N/A"/>
    <s v="Unsatisfied"/>
  </r>
  <r>
    <x v="2723"/>
    <x v="5"/>
    <s v="2021-02-17"/>
    <d v="1899-12-30T10:36:29"/>
    <x v="3"/>
    <s v="Y"/>
    <n v="1"/>
    <s v="Y"/>
    <n v="1"/>
    <n v="0"/>
    <n v="114"/>
    <d v="1899-12-30T00:05:47"/>
    <n v="347"/>
    <n v="5"/>
    <s v="Excellent"/>
    <s v="Satisfied"/>
  </r>
  <r>
    <x v="2724"/>
    <x v="6"/>
    <s v="2021-02-17"/>
    <d v="1899-12-30T10:43:41"/>
    <x v="4"/>
    <s v="Y"/>
    <n v="1"/>
    <s v="Y"/>
    <n v="1"/>
    <n v="0"/>
    <n v="44"/>
    <d v="1899-12-30T00:06:31"/>
    <n v="391"/>
    <n v="5"/>
    <s v="Excellent"/>
    <s v="Satisfied"/>
  </r>
  <r>
    <x v="2725"/>
    <x v="5"/>
    <s v="2021-02-17"/>
    <d v="1899-12-30T10:43:41"/>
    <x v="3"/>
    <s v="Y"/>
    <n v="0"/>
    <s v="Y"/>
    <n v="1"/>
    <n v="0"/>
    <n v="100"/>
    <d v="1899-12-30T00:06:06"/>
    <n v="366"/>
    <n v="5"/>
    <s v="Excellent"/>
    <s v="Satisfied"/>
  </r>
  <r>
    <x v="2726"/>
    <x v="4"/>
    <s v="2021-02-17"/>
    <d v="1899-12-30T11:24:00"/>
    <x v="2"/>
    <s v="N"/>
    <n v="1"/>
    <s v="N"/>
    <n v="0"/>
    <n v="1"/>
    <m/>
    <m/>
    <n v="0"/>
    <m/>
    <e v="#N/A"/>
    <s v="Unsatisfied"/>
  </r>
  <r>
    <x v="2727"/>
    <x v="4"/>
    <s v="2021-02-17"/>
    <d v="1899-12-30T11:24:00"/>
    <x v="0"/>
    <s v="Y"/>
    <n v="1"/>
    <s v="Y"/>
    <n v="1"/>
    <n v="0"/>
    <n v="70"/>
    <d v="1899-12-30T00:00:49"/>
    <n v="49"/>
    <n v="4"/>
    <s v="Good"/>
    <s v="Satisfied"/>
  </r>
  <r>
    <x v="2728"/>
    <x v="6"/>
    <s v="2021-02-17"/>
    <d v="1899-12-30T11:24:00"/>
    <x v="0"/>
    <s v="Y"/>
    <n v="1"/>
    <s v="Y"/>
    <n v="1"/>
    <n v="0"/>
    <n v="16"/>
    <d v="1899-12-30T00:04:03"/>
    <n v="243"/>
    <n v="4"/>
    <s v="Good"/>
    <s v="Satisfied"/>
  </r>
  <r>
    <x v="2729"/>
    <x v="1"/>
    <s v="2021-02-17"/>
    <d v="1899-12-30T11:24:00"/>
    <x v="3"/>
    <s v="Y"/>
    <n v="1"/>
    <s v="Y"/>
    <n v="1"/>
    <n v="0"/>
    <n v="49"/>
    <d v="1899-12-30T00:01:04"/>
    <n v="64"/>
    <n v="4"/>
    <s v="Good"/>
    <s v="Satisfied"/>
  </r>
  <r>
    <x v="2730"/>
    <x v="5"/>
    <s v="2021-02-17"/>
    <d v="1899-12-30T11:28:19"/>
    <x v="4"/>
    <s v="Y"/>
    <n v="1"/>
    <s v="Y"/>
    <n v="1"/>
    <n v="0"/>
    <n v="96"/>
    <d v="1899-12-30T00:05:48"/>
    <n v="348"/>
    <n v="4"/>
    <s v="Good"/>
    <s v="Satisfied"/>
  </r>
  <r>
    <x v="2731"/>
    <x v="3"/>
    <s v="2021-02-17"/>
    <d v="1899-12-30T11:28:19"/>
    <x v="3"/>
    <s v="Y"/>
    <n v="1"/>
    <s v="Y"/>
    <n v="1"/>
    <n v="0"/>
    <n v="85"/>
    <d v="1899-12-30T00:05:36"/>
    <n v="336"/>
    <n v="4"/>
    <s v="Good"/>
    <s v="Satisfied"/>
  </r>
  <r>
    <x v="2732"/>
    <x v="6"/>
    <s v="2021-02-17"/>
    <d v="1899-12-30T11:42:43"/>
    <x v="0"/>
    <s v="Y"/>
    <n v="1"/>
    <s v="Y"/>
    <n v="1"/>
    <n v="0"/>
    <n v="65"/>
    <d v="1899-12-30T00:05:29"/>
    <n v="329"/>
    <n v="2"/>
    <s v="Poor"/>
    <s v="Unsatisfied"/>
  </r>
  <r>
    <x v="2733"/>
    <x v="6"/>
    <s v="2021-02-17"/>
    <d v="1899-12-30T11:42:43"/>
    <x v="2"/>
    <s v="Y"/>
    <n v="1"/>
    <s v="Y"/>
    <n v="1"/>
    <n v="0"/>
    <n v="67"/>
    <d v="1899-12-30T00:00:30"/>
    <n v="30"/>
    <n v="4"/>
    <s v="Good"/>
    <s v="Satisfied"/>
  </r>
  <r>
    <x v="2734"/>
    <x v="3"/>
    <s v="2021-02-17"/>
    <d v="1899-12-30T12:05:46"/>
    <x v="2"/>
    <s v="Y"/>
    <n v="0"/>
    <s v="Y"/>
    <n v="1"/>
    <n v="0"/>
    <n v="50"/>
    <d v="1899-12-30T00:01:09"/>
    <n v="69"/>
    <n v="4"/>
    <s v="Good"/>
    <s v="Satisfied"/>
  </r>
  <r>
    <x v="2735"/>
    <x v="1"/>
    <s v="2021-02-17"/>
    <d v="1899-12-30T12:05:46"/>
    <x v="4"/>
    <s v="N"/>
    <n v="1"/>
    <s v="N"/>
    <n v="0"/>
    <n v="1"/>
    <m/>
    <m/>
    <n v="0"/>
    <m/>
    <e v="#N/A"/>
    <s v="Unsatisfied"/>
  </r>
  <r>
    <x v="2736"/>
    <x v="0"/>
    <s v="2021-02-17"/>
    <d v="1899-12-30T12:10:05"/>
    <x v="0"/>
    <s v="Y"/>
    <n v="1"/>
    <s v="Y"/>
    <n v="1"/>
    <n v="0"/>
    <n v="79"/>
    <d v="1899-12-30T00:03:22"/>
    <n v="202"/>
    <n v="3"/>
    <s v="Average"/>
    <s v="Unsatisfied"/>
  </r>
  <r>
    <x v="2737"/>
    <x v="3"/>
    <s v="2021-02-17"/>
    <d v="1899-12-30T12:10:05"/>
    <x v="1"/>
    <s v="Y"/>
    <n v="1"/>
    <s v="Y"/>
    <n v="1"/>
    <n v="0"/>
    <n v="107"/>
    <d v="1899-12-30T00:03:53"/>
    <n v="233"/>
    <n v="4"/>
    <s v="Good"/>
    <s v="Satisfied"/>
  </r>
  <r>
    <x v="2738"/>
    <x v="6"/>
    <s v="2021-02-17"/>
    <d v="1899-12-30T12:11:31"/>
    <x v="0"/>
    <s v="Y"/>
    <n v="1"/>
    <s v="N"/>
    <n v="0"/>
    <n v="1"/>
    <n v="52"/>
    <d v="1899-12-30T00:04:50"/>
    <n v="290"/>
    <n v="1"/>
    <s v="Very poor"/>
    <s v="Unsatisfied"/>
  </r>
  <r>
    <x v="2739"/>
    <x v="4"/>
    <s v="2021-02-17"/>
    <d v="1899-12-30T12:11:31"/>
    <x v="4"/>
    <s v="Y"/>
    <n v="0"/>
    <s v="N"/>
    <n v="0"/>
    <n v="1"/>
    <n v="104"/>
    <d v="1899-12-30T00:06:25"/>
    <n v="385"/>
    <n v="1"/>
    <s v="Very poor"/>
    <s v="Unsatisfied"/>
  </r>
  <r>
    <x v="2740"/>
    <x v="5"/>
    <s v="2021-02-17"/>
    <d v="1899-12-30T12:17:17"/>
    <x v="3"/>
    <s v="N"/>
    <n v="1"/>
    <s v="N"/>
    <n v="0"/>
    <n v="1"/>
    <m/>
    <m/>
    <n v="0"/>
    <m/>
    <e v="#N/A"/>
    <s v="Unsatisfied"/>
  </r>
  <r>
    <x v="2741"/>
    <x v="4"/>
    <s v="2021-02-17"/>
    <d v="1899-12-30T12:17:17"/>
    <x v="0"/>
    <s v="Y"/>
    <n v="1"/>
    <s v="Y"/>
    <n v="1"/>
    <n v="0"/>
    <n v="63"/>
    <d v="1899-12-30T00:00:54"/>
    <n v="54"/>
    <n v="1"/>
    <s v="Very poor"/>
    <s v="Unsatisfied"/>
  </r>
  <r>
    <x v="2742"/>
    <x v="1"/>
    <s v="2021-02-17"/>
    <d v="1899-12-30T13:03:22"/>
    <x v="1"/>
    <s v="Y"/>
    <n v="1"/>
    <s v="Y"/>
    <n v="1"/>
    <n v="0"/>
    <n v="79"/>
    <d v="1899-12-30T00:03:51"/>
    <n v="231"/>
    <n v="4"/>
    <s v="Good"/>
    <s v="Satisfied"/>
  </r>
  <r>
    <x v="2743"/>
    <x v="3"/>
    <s v="2021-02-17"/>
    <d v="1899-12-30T13:03:22"/>
    <x v="4"/>
    <s v="Y"/>
    <n v="1"/>
    <s v="N"/>
    <n v="0"/>
    <n v="1"/>
    <n v="21"/>
    <d v="1899-12-30T00:06:31"/>
    <n v="391"/>
    <n v="3"/>
    <s v="Average"/>
    <s v="Unsatisfied"/>
  </r>
  <r>
    <x v="2744"/>
    <x v="1"/>
    <s v="2021-02-17"/>
    <d v="1899-12-30T13:24:58"/>
    <x v="1"/>
    <s v="Y"/>
    <n v="1"/>
    <s v="Y"/>
    <n v="1"/>
    <n v="0"/>
    <n v="93"/>
    <d v="1899-12-30T00:05:36"/>
    <n v="336"/>
    <n v="3"/>
    <s v="Average"/>
    <s v="Unsatisfied"/>
  </r>
  <r>
    <x v="2745"/>
    <x v="5"/>
    <s v="2021-02-17"/>
    <d v="1899-12-30T13:24:58"/>
    <x v="4"/>
    <s v="Y"/>
    <n v="1"/>
    <s v="Y"/>
    <n v="1"/>
    <n v="0"/>
    <n v="72"/>
    <d v="1899-12-30T00:02:52"/>
    <n v="172"/>
    <n v="4"/>
    <s v="Good"/>
    <s v="Satisfied"/>
  </r>
  <r>
    <x v="2746"/>
    <x v="3"/>
    <s v="2021-02-17"/>
    <d v="1899-12-30T13:36:29"/>
    <x v="3"/>
    <s v="Y"/>
    <n v="0"/>
    <s v="Y"/>
    <n v="1"/>
    <n v="0"/>
    <n v="84"/>
    <d v="1899-12-30T00:04:32"/>
    <n v="272"/>
    <n v="3"/>
    <s v="Average"/>
    <s v="Unsatisfied"/>
  </r>
  <r>
    <x v="2747"/>
    <x v="2"/>
    <s v="2021-02-17"/>
    <d v="1899-12-30T13:36:29"/>
    <x v="3"/>
    <s v="N"/>
    <n v="1"/>
    <s v="N"/>
    <n v="0"/>
    <n v="1"/>
    <m/>
    <m/>
    <n v="0"/>
    <m/>
    <e v="#N/A"/>
    <s v="Unsatisfied"/>
  </r>
  <r>
    <x v="2748"/>
    <x v="4"/>
    <s v="2021-02-17"/>
    <d v="1899-12-30T14:19:41"/>
    <x v="3"/>
    <s v="Y"/>
    <n v="0"/>
    <s v="Y"/>
    <n v="1"/>
    <n v="0"/>
    <n v="45"/>
    <d v="1899-12-30T00:02:04"/>
    <n v="124"/>
    <n v="3"/>
    <s v="Average"/>
    <s v="Unsatisfied"/>
  </r>
  <r>
    <x v="2749"/>
    <x v="2"/>
    <s v="2021-02-17"/>
    <d v="1899-12-30T14:19:41"/>
    <x v="4"/>
    <s v="N"/>
    <n v="1"/>
    <s v="N"/>
    <n v="0"/>
    <n v="1"/>
    <m/>
    <m/>
    <n v="0"/>
    <m/>
    <e v="#N/A"/>
    <s v="Unsatisfied"/>
  </r>
  <r>
    <x v="2750"/>
    <x v="7"/>
    <s v="2021-02-17"/>
    <d v="1899-12-30T14:29:46"/>
    <x v="4"/>
    <s v="Y"/>
    <n v="1"/>
    <s v="N"/>
    <n v="0"/>
    <n v="1"/>
    <n v="49"/>
    <d v="1899-12-30T00:01:21"/>
    <n v="81"/>
    <n v="4"/>
    <s v="Good"/>
    <s v="Satisfied"/>
  </r>
  <r>
    <x v="2751"/>
    <x v="1"/>
    <s v="2021-02-17"/>
    <d v="1899-12-30T14:29:46"/>
    <x v="3"/>
    <s v="Y"/>
    <n v="1"/>
    <s v="Y"/>
    <n v="1"/>
    <n v="0"/>
    <n v="110"/>
    <d v="1899-12-30T00:06:06"/>
    <n v="366"/>
    <n v="4"/>
    <s v="Good"/>
    <s v="Satisfied"/>
  </r>
  <r>
    <x v="2752"/>
    <x v="0"/>
    <s v="2021-02-17"/>
    <d v="1899-12-30T14:32:38"/>
    <x v="1"/>
    <s v="Y"/>
    <n v="1"/>
    <s v="N"/>
    <n v="0"/>
    <n v="1"/>
    <n v="58"/>
    <d v="1899-12-30T00:02:13"/>
    <n v="133"/>
    <n v="3"/>
    <s v="Average"/>
    <s v="Unsatisfied"/>
  </r>
  <r>
    <x v="2753"/>
    <x v="5"/>
    <s v="2021-02-17"/>
    <d v="1899-12-30T14:32:38"/>
    <x v="0"/>
    <s v="Y"/>
    <n v="1"/>
    <s v="Y"/>
    <n v="1"/>
    <n v="0"/>
    <n v="35"/>
    <d v="1899-12-30T00:06:13"/>
    <n v="373"/>
    <n v="4"/>
    <s v="Good"/>
    <s v="Satisfied"/>
  </r>
  <r>
    <x v="2754"/>
    <x v="7"/>
    <s v="2021-02-17"/>
    <d v="1899-12-30T15:02:53"/>
    <x v="2"/>
    <s v="Y"/>
    <n v="1"/>
    <s v="Y"/>
    <n v="1"/>
    <n v="0"/>
    <n v="105"/>
    <d v="1899-12-30T00:01:10"/>
    <n v="70"/>
    <n v="4"/>
    <s v="Good"/>
    <s v="Satisfied"/>
  </r>
  <r>
    <x v="2755"/>
    <x v="0"/>
    <s v="2021-02-17"/>
    <d v="1899-12-30T15:02:53"/>
    <x v="2"/>
    <s v="Y"/>
    <n v="1"/>
    <s v="Y"/>
    <n v="1"/>
    <n v="0"/>
    <n v="99"/>
    <d v="1899-12-30T00:02:12"/>
    <n v="132"/>
    <n v="3"/>
    <s v="Average"/>
    <s v="Unsatisfied"/>
  </r>
  <r>
    <x v="2756"/>
    <x v="5"/>
    <s v="2021-02-17"/>
    <d v="1899-12-30T15:10:05"/>
    <x v="0"/>
    <s v="Y"/>
    <n v="1"/>
    <s v="Y"/>
    <n v="1"/>
    <n v="0"/>
    <n v="53"/>
    <d v="1899-12-30T00:04:02"/>
    <n v="242"/>
    <n v="2"/>
    <s v="Poor"/>
    <s v="Unsatisfied"/>
  </r>
  <r>
    <x v="2757"/>
    <x v="3"/>
    <s v="2021-02-17"/>
    <d v="1899-12-30T15:10:05"/>
    <x v="0"/>
    <s v="Y"/>
    <n v="1"/>
    <s v="N"/>
    <n v="0"/>
    <n v="1"/>
    <n v="50"/>
    <d v="1899-12-30T00:06:42"/>
    <n v="402"/>
    <n v="4"/>
    <s v="Good"/>
    <s v="Satisfied"/>
  </r>
  <r>
    <x v="2758"/>
    <x v="4"/>
    <s v="2021-02-17"/>
    <d v="1899-12-30T15:46:05"/>
    <x v="0"/>
    <s v="Y"/>
    <n v="0"/>
    <s v="Y"/>
    <n v="1"/>
    <n v="0"/>
    <n v="114"/>
    <d v="1899-12-30T00:02:32"/>
    <n v="152"/>
    <n v="4"/>
    <s v="Good"/>
    <s v="Satisfied"/>
  </r>
  <r>
    <x v="2759"/>
    <x v="2"/>
    <s v="2021-02-17"/>
    <d v="1899-12-30T15:46:05"/>
    <x v="1"/>
    <s v="N"/>
    <n v="0"/>
    <s v="N"/>
    <n v="0"/>
    <n v="1"/>
    <m/>
    <m/>
    <n v="0"/>
    <m/>
    <e v="#N/A"/>
    <s v="Unsatisfied"/>
  </r>
  <r>
    <x v="2760"/>
    <x v="0"/>
    <s v="2021-02-17"/>
    <d v="1899-12-30T16:06:14"/>
    <x v="2"/>
    <s v="N"/>
    <n v="1"/>
    <s v="N"/>
    <n v="0"/>
    <n v="1"/>
    <m/>
    <m/>
    <n v="0"/>
    <m/>
    <e v="#N/A"/>
    <s v="Unsatisfied"/>
  </r>
  <r>
    <x v="2761"/>
    <x v="7"/>
    <s v="2021-02-17"/>
    <d v="1899-12-30T16:06:14"/>
    <x v="2"/>
    <s v="Y"/>
    <n v="1"/>
    <s v="Y"/>
    <n v="1"/>
    <n v="0"/>
    <n v="87"/>
    <d v="1899-12-30T00:02:30"/>
    <n v="150"/>
    <n v="4"/>
    <s v="Good"/>
    <s v="Satisfied"/>
  </r>
  <r>
    <x v="2762"/>
    <x v="4"/>
    <s v="2021-02-17"/>
    <d v="1899-12-30T16:14:53"/>
    <x v="2"/>
    <s v="Y"/>
    <n v="1"/>
    <s v="N"/>
    <n v="0"/>
    <n v="1"/>
    <n v="55"/>
    <d v="1899-12-30T00:01:07"/>
    <n v="67"/>
    <n v="5"/>
    <s v="Excellent"/>
    <s v="Satisfied"/>
  </r>
  <r>
    <x v="2763"/>
    <x v="6"/>
    <s v="2021-02-17"/>
    <d v="1899-12-30T16:14:53"/>
    <x v="3"/>
    <s v="Y"/>
    <n v="1"/>
    <s v="Y"/>
    <n v="1"/>
    <n v="0"/>
    <n v="97"/>
    <d v="1899-12-30T00:05:54"/>
    <n v="354"/>
    <n v="4"/>
    <s v="Good"/>
    <s v="Satisfied"/>
  </r>
  <r>
    <x v="2764"/>
    <x v="6"/>
    <s v="2021-02-17"/>
    <d v="1899-12-30T16:27:50"/>
    <x v="2"/>
    <s v="Y"/>
    <n v="0"/>
    <s v="N"/>
    <n v="0"/>
    <n v="1"/>
    <n v="12"/>
    <d v="1899-12-30T00:04:28"/>
    <n v="268"/>
    <n v="3"/>
    <s v="Average"/>
    <s v="Unsatisfied"/>
  </r>
  <r>
    <x v="2765"/>
    <x v="3"/>
    <s v="2021-02-17"/>
    <d v="1899-12-30T16:27:50"/>
    <x v="4"/>
    <s v="N"/>
    <n v="1"/>
    <s v="N"/>
    <n v="0"/>
    <n v="1"/>
    <m/>
    <m/>
    <n v="0"/>
    <m/>
    <e v="#N/A"/>
    <s v="Unsatisfied"/>
  </r>
  <r>
    <x v="2766"/>
    <x v="2"/>
    <s v="2021-02-17"/>
    <d v="1899-12-30T16:36:29"/>
    <x v="3"/>
    <s v="Y"/>
    <n v="1"/>
    <s v="Y"/>
    <n v="1"/>
    <n v="0"/>
    <n v="79"/>
    <d v="1899-12-30T00:03:01"/>
    <n v="181"/>
    <n v="5"/>
    <s v="Excellent"/>
    <s v="Satisfied"/>
  </r>
  <r>
    <x v="2767"/>
    <x v="6"/>
    <s v="2021-02-17"/>
    <d v="1899-12-30T16:36:29"/>
    <x v="1"/>
    <s v="Y"/>
    <n v="1"/>
    <s v="Y"/>
    <n v="1"/>
    <n v="0"/>
    <n v="11"/>
    <d v="1899-12-30T00:06:23"/>
    <n v="383"/>
    <n v="3"/>
    <s v="Average"/>
    <s v="Unsatisfied"/>
  </r>
  <r>
    <x v="2768"/>
    <x v="2"/>
    <s v="2021-02-17"/>
    <d v="1899-12-30T17:11:02"/>
    <x v="2"/>
    <s v="Y"/>
    <n v="0"/>
    <s v="N"/>
    <n v="0"/>
    <n v="1"/>
    <n v="69"/>
    <d v="1899-12-30T00:00:39"/>
    <n v="39"/>
    <n v="4"/>
    <s v="Good"/>
    <s v="Satisfied"/>
  </r>
  <r>
    <x v="2769"/>
    <x v="4"/>
    <s v="2021-02-17"/>
    <d v="1899-12-30T17:11:02"/>
    <x v="3"/>
    <s v="N"/>
    <n v="0"/>
    <s v="N"/>
    <n v="0"/>
    <n v="1"/>
    <m/>
    <m/>
    <n v="0"/>
    <m/>
    <e v="#N/A"/>
    <s v="Unsatisfied"/>
  </r>
  <r>
    <x v="2770"/>
    <x v="6"/>
    <s v="2021-02-17"/>
    <d v="1899-12-30T17:12:29"/>
    <x v="1"/>
    <s v="N"/>
    <n v="1"/>
    <s v="N"/>
    <n v="0"/>
    <n v="1"/>
    <m/>
    <m/>
    <n v="0"/>
    <m/>
    <e v="#N/A"/>
    <s v="Unsatisfied"/>
  </r>
  <r>
    <x v="2771"/>
    <x v="4"/>
    <s v="2021-02-17"/>
    <d v="1899-12-30T17:12:29"/>
    <x v="3"/>
    <s v="Y"/>
    <n v="0"/>
    <s v="Y"/>
    <n v="1"/>
    <n v="0"/>
    <n v="123"/>
    <d v="1899-12-30T00:01:48"/>
    <n v="108"/>
    <n v="3"/>
    <s v="Average"/>
    <s v="Unsatisfied"/>
  </r>
  <r>
    <x v="2772"/>
    <x v="5"/>
    <s v="2021-02-17"/>
    <d v="1899-12-30T17:44:10"/>
    <x v="3"/>
    <s v="N"/>
    <n v="1"/>
    <s v="N"/>
    <n v="0"/>
    <n v="1"/>
    <m/>
    <m/>
    <n v="0"/>
    <m/>
    <e v="#N/A"/>
    <s v="Unsatisfied"/>
  </r>
  <r>
    <x v="2773"/>
    <x v="6"/>
    <s v="2021-02-17"/>
    <d v="1899-12-30T17:44:10"/>
    <x v="3"/>
    <s v="Y"/>
    <n v="1"/>
    <s v="N"/>
    <n v="0"/>
    <n v="1"/>
    <n v="48"/>
    <d v="1899-12-30T00:03:34"/>
    <n v="214"/>
    <n v="4"/>
    <s v="Good"/>
    <s v="Satisfied"/>
  </r>
  <r>
    <x v="2774"/>
    <x v="5"/>
    <s v="2021-02-17"/>
    <d v="1899-12-30T17:54:14"/>
    <x v="0"/>
    <s v="Y"/>
    <n v="1"/>
    <s v="Y"/>
    <n v="1"/>
    <n v="0"/>
    <n v="78"/>
    <d v="1899-12-30T00:06:57"/>
    <n v="417"/>
    <n v="3"/>
    <s v="Average"/>
    <s v="Unsatisfied"/>
  </r>
  <r>
    <x v="2775"/>
    <x v="5"/>
    <s v="2021-02-17"/>
    <d v="1899-12-30T17:54:14"/>
    <x v="1"/>
    <s v="Y"/>
    <n v="1"/>
    <s v="Y"/>
    <n v="1"/>
    <n v="0"/>
    <n v="109"/>
    <d v="1899-12-30T00:04:04"/>
    <n v="244"/>
    <n v="3"/>
    <s v="Average"/>
    <s v="Unsatisfied"/>
  </r>
  <r>
    <x v="2776"/>
    <x v="7"/>
    <s v="2021-02-18"/>
    <d v="1899-12-30T09:23:02"/>
    <x v="1"/>
    <s v="Y"/>
    <n v="1"/>
    <s v="N"/>
    <n v="0"/>
    <n v="1"/>
    <n v="61"/>
    <d v="1899-12-30T00:05:54"/>
    <n v="354"/>
    <n v="5"/>
    <s v="Excellent"/>
    <s v="Satisfied"/>
  </r>
  <r>
    <x v="2777"/>
    <x v="3"/>
    <s v="2021-02-18"/>
    <d v="1899-12-30T09:23:02"/>
    <x v="2"/>
    <s v="Y"/>
    <n v="1"/>
    <s v="Y"/>
    <n v="1"/>
    <n v="0"/>
    <n v="86"/>
    <d v="1899-12-30T00:01:37"/>
    <n v="97"/>
    <n v="2"/>
    <s v="Poor"/>
    <s v="Unsatisfied"/>
  </r>
  <r>
    <x v="2778"/>
    <x v="3"/>
    <s v="2021-02-18"/>
    <d v="1899-12-30T09:43:12"/>
    <x v="3"/>
    <s v="Y"/>
    <n v="1"/>
    <s v="Y"/>
    <n v="1"/>
    <n v="0"/>
    <n v="74"/>
    <d v="1899-12-30T00:06:52"/>
    <n v="412"/>
    <n v="4"/>
    <s v="Good"/>
    <s v="Satisfied"/>
  </r>
  <r>
    <x v="2779"/>
    <x v="0"/>
    <s v="2021-02-18"/>
    <d v="1899-12-30T09:43:12"/>
    <x v="2"/>
    <s v="Y"/>
    <n v="1"/>
    <s v="Y"/>
    <n v="1"/>
    <n v="0"/>
    <n v="125"/>
    <d v="1899-12-30T00:04:53"/>
    <n v="293"/>
    <n v="3"/>
    <s v="Average"/>
    <s v="Unsatisfied"/>
  </r>
  <r>
    <x v="2780"/>
    <x v="1"/>
    <s v="2021-02-18"/>
    <d v="1899-12-30T10:00:29"/>
    <x v="0"/>
    <s v="Y"/>
    <n v="1"/>
    <s v="N"/>
    <n v="0"/>
    <n v="1"/>
    <n v="64"/>
    <d v="1899-12-30T00:06:09"/>
    <n v="369"/>
    <n v="2"/>
    <s v="Poor"/>
    <s v="Unsatisfied"/>
  </r>
  <r>
    <x v="2781"/>
    <x v="5"/>
    <s v="2021-02-18"/>
    <d v="1899-12-30T10:00:29"/>
    <x v="4"/>
    <s v="Y"/>
    <n v="1"/>
    <s v="Y"/>
    <n v="1"/>
    <n v="0"/>
    <n v="63"/>
    <d v="1899-12-30T00:02:06"/>
    <n v="126"/>
    <n v="3"/>
    <s v="Average"/>
    <s v="Unsatisfied"/>
  </r>
  <r>
    <x v="2782"/>
    <x v="3"/>
    <s v="2021-02-18"/>
    <d v="1899-12-30T10:13:26"/>
    <x v="3"/>
    <s v="Y"/>
    <n v="1"/>
    <s v="Y"/>
    <n v="1"/>
    <n v="0"/>
    <n v="46"/>
    <d v="1899-12-30T00:06:36"/>
    <n v="396"/>
    <n v="4"/>
    <s v="Good"/>
    <s v="Satisfied"/>
  </r>
  <r>
    <x v="2783"/>
    <x v="3"/>
    <s v="2021-02-18"/>
    <d v="1899-12-30T10:13:26"/>
    <x v="3"/>
    <s v="Y"/>
    <n v="1"/>
    <s v="Y"/>
    <n v="1"/>
    <n v="0"/>
    <n v="63"/>
    <d v="1899-12-30T00:04:15"/>
    <n v="255"/>
    <n v="3"/>
    <s v="Average"/>
    <s v="Unsatisfied"/>
  </r>
  <r>
    <x v="2784"/>
    <x v="5"/>
    <s v="2021-02-18"/>
    <d v="1899-12-30T10:16:19"/>
    <x v="0"/>
    <s v="Y"/>
    <n v="1"/>
    <s v="Y"/>
    <n v="1"/>
    <n v="0"/>
    <n v="96"/>
    <d v="1899-12-30T00:00:47"/>
    <n v="47"/>
    <n v="4"/>
    <s v="Good"/>
    <s v="Satisfied"/>
  </r>
  <r>
    <x v="2785"/>
    <x v="7"/>
    <s v="2021-02-18"/>
    <d v="1899-12-30T10:16:19"/>
    <x v="4"/>
    <s v="Y"/>
    <n v="1"/>
    <s v="Y"/>
    <n v="1"/>
    <n v="0"/>
    <n v="37"/>
    <d v="1899-12-30T00:04:25"/>
    <n v="265"/>
    <n v="3"/>
    <s v="Average"/>
    <s v="Unsatisfied"/>
  </r>
  <r>
    <x v="2786"/>
    <x v="7"/>
    <s v="2021-02-18"/>
    <d v="1899-12-30T10:33:36"/>
    <x v="0"/>
    <s v="Y"/>
    <n v="1"/>
    <s v="Y"/>
    <n v="1"/>
    <n v="0"/>
    <n v="73"/>
    <d v="1899-12-30T00:03:24"/>
    <n v="204"/>
    <n v="4"/>
    <s v="Good"/>
    <s v="Satisfied"/>
  </r>
  <r>
    <x v="2787"/>
    <x v="0"/>
    <s v="2021-02-18"/>
    <d v="1899-12-30T10:33:36"/>
    <x v="2"/>
    <s v="Y"/>
    <n v="0"/>
    <s v="Y"/>
    <n v="1"/>
    <n v="0"/>
    <n v="111"/>
    <d v="1899-12-30T00:02:18"/>
    <n v="138"/>
    <n v="4"/>
    <s v="Good"/>
    <s v="Satisfied"/>
  </r>
  <r>
    <x v="2788"/>
    <x v="5"/>
    <s v="2021-02-18"/>
    <d v="1899-12-30T10:37:55"/>
    <x v="2"/>
    <s v="N"/>
    <n v="1"/>
    <s v="N"/>
    <n v="0"/>
    <n v="1"/>
    <m/>
    <m/>
    <n v="0"/>
    <m/>
    <e v="#N/A"/>
    <s v="Unsatisfied"/>
  </r>
  <r>
    <x v="2789"/>
    <x v="5"/>
    <s v="2021-02-18"/>
    <d v="1899-12-30T10:37:55"/>
    <x v="4"/>
    <s v="Y"/>
    <n v="0"/>
    <s v="Y"/>
    <n v="1"/>
    <n v="0"/>
    <n v="79"/>
    <d v="1899-12-30T00:03:08"/>
    <n v="188"/>
    <n v="2"/>
    <s v="Poor"/>
    <s v="Unsatisfied"/>
  </r>
  <r>
    <x v="2790"/>
    <x v="3"/>
    <s v="2021-02-18"/>
    <d v="1899-12-30T10:56:38"/>
    <x v="3"/>
    <s v="N"/>
    <n v="1"/>
    <s v="N"/>
    <n v="0"/>
    <n v="1"/>
    <m/>
    <m/>
    <n v="0"/>
    <m/>
    <e v="#N/A"/>
    <s v="Unsatisfied"/>
  </r>
  <r>
    <x v="2791"/>
    <x v="7"/>
    <s v="2021-02-18"/>
    <d v="1899-12-30T10:56:38"/>
    <x v="3"/>
    <s v="Y"/>
    <n v="1"/>
    <s v="N"/>
    <n v="0"/>
    <n v="1"/>
    <n v="32"/>
    <d v="1899-12-30T00:05:36"/>
    <n v="336"/>
    <n v="3"/>
    <s v="Average"/>
    <s v="Unsatisfied"/>
  </r>
  <r>
    <x v="2792"/>
    <x v="7"/>
    <s v="2021-02-18"/>
    <d v="1899-12-30T11:18:14"/>
    <x v="0"/>
    <s v="Y"/>
    <n v="1"/>
    <s v="Y"/>
    <n v="1"/>
    <n v="0"/>
    <n v="60"/>
    <d v="1899-12-30T00:04:50"/>
    <n v="290"/>
    <n v="3"/>
    <s v="Average"/>
    <s v="Unsatisfied"/>
  </r>
  <r>
    <x v="2793"/>
    <x v="7"/>
    <s v="2021-02-18"/>
    <d v="1899-12-30T11:18:14"/>
    <x v="2"/>
    <s v="Y"/>
    <n v="1"/>
    <s v="Y"/>
    <n v="1"/>
    <n v="0"/>
    <n v="25"/>
    <d v="1899-12-30T00:05:31"/>
    <n v="331"/>
    <n v="3"/>
    <s v="Average"/>
    <s v="Unsatisfied"/>
  </r>
  <r>
    <x v="2794"/>
    <x v="4"/>
    <s v="2021-02-18"/>
    <d v="1899-12-30T11:18:14"/>
    <x v="2"/>
    <s v="Y"/>
    <n v="1"/>
    <s v="Y"/>
    <n v="1"/>
    <n v="0"/>
    <n v="72"/>
    <d v="1899-12-30T00:04:11"/>
    <n v="251"/>
    <n v="4"/>
    <s v="Good"/>
    <s v="Satisfied"/>
  </r>
  <r>
    <x v="2795"/>
    <x v="7"/>
    <s v="2021-02-18"/>
    <d v="1899-12-30T11:18:14"/>
    <x v="1"/>
    <s v="Y"/>
    <n v="0"/>
    <s v="Y"/>
    <n v="1"/>
    <n v="0"/>
    <n v="82"/>
    <d v="1899-12-30T00:01:07"/>
    <n v="67"/>
    <n v="3"/>
    <s v="Average"/>
    <s v="Unsatisfied"/>
  </r>
  <r>
    <x v="2796"/>
    <x v="4"/>
    <s v="2021-02-18"/>
    <d v="1899-12-30T11:25:26"/>
    <x v="2"/>
    <s v="N"/>
    <n v="1"/>
    <s v="N"/>
    <n v="0"/>
    <n v="1"/>
    <m/>
    <m/>
    <n v="0"/>
    <m/>
    <e v="#N/A"/>
    <s v="Unsatisfied"/>
  </r>
  <r>
    <x v="2797"/>
    <x v="0"/>
    <s v="2021-02-18"/>
    <d v="1899-12-30T11:25:26"/>
    <x v="3"/>
    <s v="Y"/>
    <n v="0"/>
    <s v="Y"/>
    <n v="1"/>
    <n v="0"/>
    <n v="104"/>
    <d v="1899-12-30T00:06:44"/>
    <n v="404"/>
    <n v="4"/>
    <s v="Good"/>
    <s v="Satisfied"/>
  </r>
  <r>
    <x v="2798"/>
    <x v="2"/>
    <s v="2021-02-18"/>
    <d v="1899-12-30T11:34:05"/>
    <x v="1"/>
    <s v="N"/>
    <n v="1"/>
    <s v="N"/>
    <n v="0"/>
    <n v="1"/>
    <m/>
    <m/>
    <n v="0"/>
    <m/>
    <e v="#N/A"/>
    <s v="Unsatisfied"/>
  </r>
  <r>
    <x v="2799"/>
    <x v="1"/>
    <s v="2021-02-18"/>
    <d v="1899-12-30T11:34:05"/>
    <x v="1"/>
    <s v="Y"/>
    <n v="0"/>
    <s v="Y"/>
    <n v="1"/>
    <n v="0"/>
    <n v="102"/>
    <d v="1899-12-30T00:02:24"/>
    <n v="144"/>
    <n v="5"/>
    <s v="Excellent"/>
    <s v="Satisfied"/>
  </r>
  <r>
    <x v="2800"/>
    <x v="7"/>
    <s v="2021-02-18"/>
    <d v="1899-12-30T11:38:24"/>
    <x v="4"/>
    <s v="N"/>
    <n v="0"/>
    <s v="N"/>
    <n v="0"/>
    <n v="1"/>
    <m/>
    <m/>
    <n v="0"/>
    <m/>
    <e v="#N/A"/>
    <s v="Unsatisfied"/>
  </r>
  <r>
    <x v="2801"/>
    <x v="7"/>
    <s v="2021-02-18"/>
    <d v="1899-12-30T11:38:24"/>
    <x v="1"/>
    <s v="N"/>
    <n v="1"/>
    <s v="N"/>
    <n v="0"/>
    <n v="1"/>
    <m/>
    <m/>
    <n v="0"/>
    <m/>
    <e v="#N/A"/>
    <s v="Unsatisfied"/>
  </r>
  <r>
    <x v="2802"/>
    <x v="6"/>
    <s v="2021-02-18"/>
    <d v="1899-12-30T13:04:48"/>
    <x v="4"/>
    <s v="Y"/>
    <n v="1"/>
    <s v="N"/>
    <n v="0"/>
    <n v="1"/>
    <n v="86"/>
    <d v="1899-12-30T00:01:35"/>
    <n v="95"/>
    <n v="3"/>
    <s v="Average"/>
    <s v="Unsatisfied"/>
  </r>
  <r>
    <x v="2803"/>
    <x v="1"/>
    <s v="2021-02-18"/>
    <d v="1899-12-30T13:04:48"/>
    <x v="1"/>
    <s v="Y"/>
    <n v="0"/>
    <s v="Y"/>
    <n v="1"/>
    <n v="0"/>
    <n v="93"/>
    <d v="1899-12-30T00:06:04"/>
    <n v="364"/>
    <n v="2"/>
    <s v="Poor"/>
    <s v="Unsatisfied"/>
  </r>
  <r>
    <x v="2804"/>
    <x v="2"/>
    <s v="2021-02-18"/>
    <d v="1899-12-30T13:33:36"/>
    <x v="3"/>
    <s v="N"/>
    <n v="0"/>
    <s v="N"/>
    <n v="0"/>
    <n v="1"/>
    <m/>
    <m/>
    <n v="0"/>
    <m/>
    <e v="#N/A"/>
    <s v="Unsatisfied"/>
  </r>
  <r>
    <x v="2805"/>
    <x v="4"/>
    <s v="2021-02-18"/>
    <d v="1899-12-30T13:33:36"/>
    <x v="4"/>
    <s v="N"/>
    <n v="1"/>
    <s v="N"/>
    <n v="0"/>
    <n v="1"/>
    <m/>
    <m/>
    <n v="0"/>
    <m/>
    <e v="#N/A"/>
    <s v="Unsatisfied"/>
  </r>
  <r>
    <x v="2806"/>
    <x v="7"/>
    <s v="2021-02-18"/>
    <d v="1899-12-30T13:37:55"/>
    <x v="1"/>
    <s v="Y"/>
    <n v="1"/>
    <s v="Y"/>
    <n v="1"/>
    <n v="0"/>
    <n v="39"/>
    <d v="1899-12-30T00:04:13"/>
    <n v="253"/>
    <n v="2"/>
    <s v="Poor"/>
    <s v="Unsatisfied"/>
  </r>
  <r>
    <x v="2807"/>
    <x v="2"/>
    <s v="2021-02-18"/>
    <d v="1899-12-30T13:37:55"/>
    <x v="3"/>
    <s v="Y"/>
    <n v="0"/>
    <s v="Y"/>
    <n v="1"/>
    <n v="0"/>
    <n v="119"/>
    <d v="1899-12-30T00:00:46"/>
    <n v="46"/>
    <n v="4"/>
    <s v="Good"/>
    <s v="Satisfied"/>
  </r>
  <r>
    <x v="2808"/>
    <x v="6"/>
    <s v="2021-02-18"/>
    <d v="1899-12-30T13:45:07"/>
    <x v="0"/>
    <s v="N"/>
    <n v="1"/>
    <s v="N"/>
    <n v="0"/>
    <n v="1"/>
    <m/>
    <m/>
    <n v="0"/>
    <m/>
    <e v="#N/A"/>
    <s v="Unsatisfied"/>
  </r>
  <r>
    <x v="2809"/>
    <x v="2"/>
    <s v="2021-02-18"/>
    <d v="1899-12-30T13:45:07"/>
    <x v="1"/>
    <s v="Y"/>
    <n v="1"/>
    <s v="Y"/>
    <n v="1"/>
    <n v="0"/>
    <n v="71"/>
    <d v="1899-12-30T00:00:42"/>
    <n v="42"/>
    <n v="3"/>
    <s v="Average"/>
    <s v="Unsatisfied"/>
  </r>
  <r>
    <x v="2810"/>
    <x v="5"/>
    <s v="2021-02-18"/>
    <d v="1899-12-30T13:48:00"/>
    <x v="4"/>
    <s v="Y"/>
    <n v="1"/>
    <s v="Y"/>
    <n v="1"/>
    <n v="0"/>
    <n v="111"/>
    <d v="1899-12-30T00:06:54"/>
    <n v="414"/>
    <n v="1"/>
    <s v="Very poor"/>
    <s v="Unsatisfied"/>
  </r>
  <r>
    <x v="2811"/>
    <x v="6"/>
    <s v="2021-02-18"/>
    <d v="1899-12-30T13:48:00"/>
    <x v="4"/>
    <s v="Y"/>
    <n v="0"/>
    <s v="N"/>
    <n v="0"/>
    <n v="1"/>
    <n v="120"/>
    <d v="1899-12-30T00:04:00"/>
    <n v="240"/>
    <n v="1"/>
    <s v="Very poor"/>
    <s v="Unsatisfied"/>
  </r>
  <r>
    <x v="2812"/>
    <x v="5"/>
    <s v="2021-02-18"/>
    <d v="1899-12-30T14:47:02"/>
    <x v="1"/>
    <s v="N"/>
    <n v="1"/>
    <s v="N"/>
    <n v="0"/>
    <n v="1"/>
    <m/>
    <m/>
    <n v="0"/>
    <m/>
    <e v="#N/A"/>
    <s v="Unsatisfied"/>
  </r>
  <r>
    <x v="2813"/>
    <x v="0"/>
    <s v="2021-02-18"/>
    <d v="1899-12-30T14:47:02"/>
    <x v="3"/>
    <s v="Y"/>
    <n v="0"/>
    <s v="Y"/>
    <n v="1"/>
    <n v="0"/>
    <n v="81"/>
    <d v="1899-12-30T00:03:02"/>
    <n v="182"/>
    <n v="5"/>
    <s v="Excellent"/>
    <s v="Satisfied"/>
  </r>
  <r>
    <x v="2814"/>
    <x v="4"/>
    <s v="2021-02-18"/>
    <d v="1899-12-30T14:52:48"/>
    <x v="2"/>
    <s v="N"/>
    <n v="1"/>
    <s v="N"/>
    <n v="0"/>
    <n v="1"/>
    <m/>
    <m/>
    <n v="0"/>
    <m/>
    <e v="#N/A"/>
    <s v="Unsatisfied"/>
  </r>
  <r>
    <x v="2815"/>
    <x v="6"/>
    <s v="2021-02-18"/>
    <d v="1899-12-30T14:52:48"/>
    <x v="4"/>
    <s v="Y"/>
    <n v="1"/>
    <s v="Y"/>
    <n v="1"/>
    <n v="0"/>
    <n v="40"/>
    <d v="1899-12-30T00:02:23"/>
    <n v="143"/>
    <n v="1"/>
    <s v="Very poor"/>
    <s v="Unsatisfied"/>
  </r>
  <r>
    <x v="2816"/>
    <x v="7"/>
    <s v="2021-02-18"/>
    <d v="1899-12-30T15:15:50"/>
    <x v="3"/>
    <s v="Y"/>
    <n v="0"/>
    <s v="Y"/>
    <n v="1"/>
    <n v="0"/>
    <n v="114"/>
    <d v="1899-12-30T00:02:59"/>
    <n v="179"/>
    <n v="5"/>
    <s v="Excellent"/>
    <s v="Satisfied"/>
  </r>
  <r>
    <x v="2817"/>
    <x v="4"/>
    <s v="2021-02-18"/>
    <d v="1899-12-30T15:15:50"/>
    <x v="0"/>
    <s v="N"/>
    <n v="0"/>
    <s v="N"/>
    <n v="0"/>
    <n v="1"/>
    <m/>
    <m/>
    <n v="0"/>
    <m/>
    <e v="#N/A"/>
    <s v="Unsatisfied"/>
  </r>
  <r>
    <x v="2818"/>
    <x v="4"/>
    <s v="2021-02-18"/>
    <d v="1899-12-30T16:00:29"/>
    <x v="2"/>
    <s v="N"/>
    <n v="1"/>
    <s v="N"/>
    <n v="0"/>
    <n v="1"/>
    <m/>
    <m/>
    <n v="0"/>
    <m/>
    <e v="#N/A"/>
    <s v="Unsatisfied"/>
  </r>
  <r>
    <x v="2819"/>
    <x v="4"/>
    <s v="2021-02-18"/>
    <d v="1899-12-30T16:00:29"/>
    <x v="0"/>
    <s v="Y"/>
    <n v="1"/>
    <s v="Y"/>
    <n v="1"/>
    <n v="0"/>
    <n v="29"/>
    <d v="1899-12-30T00:00:48"/>
    <n v="48"/>
    <n v="4"/>
    <s v="Good"/>
    <s v="Satisfied"/>
  </r>
  <r>
    <x v="2820"/>
    <x v="4"/>
    <s v="2021-02-18"/>
    <d v="1899-12-30T16:03:22"/>
    <x v="1"/>
    <s v="Y"/>
    <n v="1"/>
    <s v="Y"/>
    <n v="1"/>
    <n v="0"/>
    <n v="56"/>
    <d v="1899-12-30T00:06:30"/>
    <n v="390"/>
    <n v="3"/>
    <s v="Average"/>
    <s v="Unsatisfied"/>
  </r>
  <r>
    <x v="2821"/>
    <x v="0"/>
    <s v="2021-02-18"/>
    <d v="1899-12-30T16:03:22"/>
    <x v="1"/>
    <s v="Y"/>
    <n v="1"/>
    <s v="N"/>
    <n v="0"/>
    <n v="1"/>
    <n v="58"/>
    <d v="1899-12-30T00:02:45"/>
    <n v="165"/>
    <n v="4"/>
    <s v="Good"/>
    <s v="Satisfied"/>
  </r>
  <r>
    <x v="2822"/>
    <x v="6"/>
    <s v="2021-02-18"/>
    <d v="1899-12-30T16:58:05"/>
    <x v="1"/>
    <s v="Y"/>
    <n v="1"/>
    <s v="Y"/>
    <n v="1"/>
    <n v="0"/>
    <n v="68"/>
    <d v="1899-12-30T00:03:02"/>
    <n v="182"/>
    <n v="5"/>
    <s v="Excellent"/>
    <s v="Satisfied"/>
  </r>
  <r>
    <x v="2823"/>
    <x v="4"/>
    <s v="2021-02-18"/>
    <d v="1899-12-30T16:58:05"/>
    <x v="3"/>
    <s v="Y"/>
    <n v="1"/>
    <s v="N"/>
    <n v="0"/>
    <n v="1"/>
    <n v="114"/>
    <d v="1899-12-30T00:01:05"/>
    <n v="65"/>
    <n v="3"/>
    <s v="Average"/>
    <s v="Unsatisfied"/>
  </r>
  <r>
    <x v="2824"/>
    <x v="3"/>
    <s v="2021-02-18"/>
    <d v="1899-12-30T16:59:31"/>
    <x v="1"/>
    <s v="Y"/>
    <n v="1"/>
    <s v="Y"/>
    <n v="1"/>
    <n v="0"/>
    <n v="11"/>
    <d v="1899-12-30T00:03:08"/>
    <n v="188"/>
    <n v="3"/>
    <s v="Average"/>
    <s v="Unsatisfied"/>
  </r>
  <r>
    <x v="2825"/>
    <x v="1"/>
    <s v="2021-02-18"/>
    <d v="1899-12-30T16:59:31"/>
    <x v="4"/>
    <s v="Y"/>
    <n v="1"/>
    <s v="Y"/>
    <n v="1"/>
    <n v="0"/>
    <n v="46"/>
    <d v="1899-12-30T00:01:43"/>
    <n v="103"/>
    <n v="3"/>
    <s v="Average"/>
    <s v="Unsatisfied"/>
  </r>
  <r>
    <x v="2826"/>
    <x v="4"/>
    <s v="2021-02-19"/>
    <d v="1899-12-30T09:01:26"/>
    <x v="3"/>
    <s v="Y"/>
    <n v="0"/>
    <s v="Y"/>
    <n v="1"/>
    <n v="0"/>
    <n v="78"/>
    <d v="1899-12-30T00:06:46"/>
    <n v="406"/>
    <n v="4"/>
    <s v="Good"/>
    <s v="Satisfied"/>
  </r>
  <r>
    <x v="2827"/>
    <x v="5"/>
    <s v="2021-02-19"/>
    <d v="1899-12-30T09:01:26"/>
    <x v="2"/>
    <s v="N"/>
    <n v="1"/>
    <s v="N"/>
    <n v="0"/>
    <n v="1"/>
    <m/>
    <m/>
    <n v="0"/>
    <m/>
    <e v="#N/A"/>
    <s v="Unsatisfied"/>
  </r>
  <r>
    <x v="2828"/>
    <x v="5"/>
    <s v="2021-02-19"/>
    <d v="1899-12-30T09:17:17"/>
    <x v="3"/>
    <s v="Y"/>
    <n v="1"/>
    <s v="Y"/>
    <n v="1"/>
    <n v="0"/>
    <n v="53"/>
    <d v="1899-12-30T00:05:01"/>
    <n v="301"/>
    <n v="3"/>
    <s v="Average"/>
    <s v="Unsatisfied"/>
  </r>
  <r>
    <x v="2829"/>
    <x v="4"/>
    <s v="2021-02-19"/>
    <d v="1899-12-30T09:17:17"/>
    <x v="2"/>
    <s v="Y"/>
    <n v="1"/>
    <s v="Y"/>
    <n v="1"/>
    <n v="0"/>
    <n v="37"/>
    <d v="1899-12-30T00:03:21"/>
    <n v="201"/>
    <n v="1"/>
    <s v="Very poor"/>
    <s v="Unsatisfied"/>
  </r>
  <r>
    <x v="2830"/>
    <x v="0"/>
    <s v="2021-02-19"/>
    <d v="1899-12-30T09:18:43"/>
    <x v="4"/>
    <s v="Y"/>
    <n v="1"/>
    <s v="Y"/>
    <n v="1"/>
    <n v="0"/>
    <n v="111"/>
    <d v="1899-12-30T00:03:40"/>
    <n v="220"/>
    <n v="4"/>
    <s v="Good"/>
    <s v="Satisfied"/>
  </r>
  <r>
    <x v="2831"/>
    <x v="7"/>
    <s v="2021-02-19"/>
    <d v="1899-12-30T09:18:43"/>
    <x v="0"/>
    <s v="Y"/>
    <n v="1"/>
    <s v="N"/>
    <n v="0"/>
    <n v="1"/>
    <n v="14"/>
    <d v="1899-12-30T00:00:54"/>
    <n v="54"/>
    <n v="5"/>
    <s v="Excellent"/>
    <s v="Satisfied"/>
  </r>
  <r>
    <x v="2832"/>
    <x v="0"/>
    <s v="2021-02-19"/>
    <d v="1899-12-30T09:25:55"/>
    <x v="4"/>
    <s v="Y"/>
    <n v="0"/>
    <s v="Y"/>
    <n v="1"/>
    <n v="0"/>
    <n v="82"/>
    <d v="1899-12-30T00:02:48"/>
    <n v="168"/>
    <n v="3"/>
    <s v="Average"/>
    <s v="Unsatisfied"/>
  </r>
  <r>
    <x v="2833"/>
    <x v="2"/>
    <s v="2021-02-19"/>
    <d v="1899-12-30T09:25:55"/>
    <x v="0"/>
    <s v="N"/>
    <n v="0"/>
    <s v="N"/>
    <n v="0"/>
    <n v="1"/>
    <m/>
    <m/>
    <n v="0"/>
    <m/>
    <e v="#N/A"/>
    <s v="Unsatisfied"/>
  </r>
  <r>
    <x v="2834"/>
    <x v="7"/>
    <s v="2021-02-19"/>
    <d v="1899-12-30T10:46:34"/>
    <x v="2"/>
    <s v="N"/>
    <n v="0"/>
    <s v="N"/>
    <n v="0"/>
    <n v="1"/>
    <m/>
    <m/>
    <n v="0"/>
    <m/>
    <e v="#N/A"/>
    <s v="Unsatisfied"/>
  </r>
  <r>
    <x v="2835"/>
    <x v="4"/>
    <s v="2021-02-19"/>
    <d v="1899-12-30T10:46:34"/>
    <x v="3"/>
    <s v="N"/>
    <n v="1"/>
    <s v="N"/>
    <n v="0"/>
    <n v="1"/>
    <m/>
    <m/>
    <n v="0"/>
    <m/>
    <e v="#N/A"/>
    <s v="Unsatisfied"/>
  </r>
  <r>
    <x v="2836"/>
    <x v="2"/>
    <s v="2021-02-19"/>
    <d v="1899-12-30T11:22:34"/>
    <x v="0"/>
    <s v="Y"/>
    <n v="1"/>
    <s v="Y"/>
    <n v="1"/>
    <n v="0"/>
    <n v="69"/>
    <d v="1899-12-30T00:04:54"/>
    <n v="294"/>
    <n v="3"/>
    <s v="Average"/>
    <s v="Unsatisfied"/>
  </r>
  <r>
    <x v="2837"/>
    <x v="0"/>
    <s v="2021-02-19"/>
    <d v="1899-12-30T11:22:34"/>
    <x v="4"/>
    <s v="Y"/>
    <n v="1"/>
    <s v="Y"/>
    <n v="1"/>
    <n v="0"/>
    <n v="21"/>
    <d v="1899-12-30T00:06:54"/>
    <n v="414"/>
    <n v="3"/>
    <s v="Average"/>
    <s v="Unsatisfied"/>
  </r>
  <r>
    <x v="2838"/>
    <x v="1"/>
    <s v="2021-02-19"/>
    <d v="1899-12-30T11:42:43"/>
    <x v="2"/>
    <s v="Y"/>
    <n v="1"/>
    <s v="Y"/>
    <n v="1"/>
    <n v="0"/>
    <n v="113"/>
    <d v="1899-12-30T00:00:41"/>
    <n v="41"/>
    <n v="2"/>
    <s v="Poor"/>
    <s v="Unsatisfied"/>
  </r>
  <r>
    <x v="2839"/>
    <x v="6"/>
    <s v="2021-02-19"/>
    <d v="1899-12-30T11:42:43"/>
    <x v="4"/>
    <s v="Y"/>
    <n v="1"/>
    <s v="Y"/>
    <n v="1"/>
    <n v="0"/>
    <n v="34"/>
    <d v="1899-12-30T00:03:31"/>
    <n v="211"/>
    <n v="3"/>
    <s v="Average"/>
    <s v="Unsatisfied"/>
  </r>
  <r>
    <x v="2840"/>
    <x v="4"/>
    <s v="2021-02-19"/>
    <d v="1899-12-30T11:54:14"/>
    <x v="2"/>
    <s v="Y"/>
    <n v="1"/>
    <s v="N"/>
    <n v="0"/>
    <n v="1"/>
    <n v="26"/>
    <d v="1899-12-30T00:00:40"/>
    <n v="40"/>
    <n v="3"/>
    <s v="Average"/>
    <s v="Unsatisfied"/>
  </r>
  <r>
    <x v="2841"/>
    <x v="4"/>
    <s v="2021-02-19"/>
    <d v="1899-12-30T11:54:14"/>
    <x v="3"/>
    <s v="Y"/>
    <n v="0"/>
    <s v="Y"/>
    <n v="1"/>
    <n v="0"/>
    <n v="76"/>
    <d v="1899-12-30T00:05:20"/>
    <n v="320"/>
    <n v="3"/>
    <s v="Average"/>
    <s v="Unsatisfied"/>
  </r>
  <r>
    <x v="2842"/>
    <x v="0"/>
    <s v="2021-02-19"/>
    <d v="1899-12-30T12:15:50"/>
    <x v="3"/>
    <s v="N"/>
    <n v="0"/>
    <s v="N"/>
    <n v="0"/>
    <n v="1"/>
    <m/>
    <m/>
    <n v="0"/>
    <m/>
    <e v="#N/A"/>
    <s v="Unsatisfied"/>
  </r>
  <r>
    <x v="2843"/>
    <x v="6"/>
    <s v="2021-02-19"/>
    <d v="1899-12-30T12:15:50"/>
    <x v="2"/>
    <s v="N"/>
    <n v="1"/>
    <s v="N"/>
    <n v="0"/>
    <n v="1"/>
    <m/>
    <m/>
    <n v="0"/>
    <m/>
    <e v="#N/A"/>
    <s v="Unsatisfied"/>
  </r>
  <r>
    <x v="2844"/>
    <x v="4"/>
    <s v="2021-02-19"/>
    <d v="1899-12-30T13:29:17"/>
    <x v="1"/>
    <s v="Y"/>
    <n v="1"/>
    <s v="Y"/>
    <n v="1"/>
    <n v="0"/>
    <n v="63"/>
    <d v="1899-12-30T00:03:47"/>
    <n v="227"/>
    <n v="1"/>
    <s v="Very poor"/>
    <s v="Unsatisfied"/>
  </r>
  <r>
    <x v="2845"/>
    <x v="2"/>
    <s v="2021-02-19"/>
    <d v="1899-12-30T13:29:17"/>
    <x v="3"/>
    <s v="Y"/>
    <n v="1"/>
    <s v="Y"/>
    <n v="1"/>
    <n v="0"/>
    <n v="80"/>
    <d v="1899-12-30T00:04:08"/>
    <n v="248"/>
    <n v="3"/>
    <s v="Average"/>
    <s v="Unsatisfied"/>
  </r>
  <r>
    <x v="2846"/>
    <x v="4"/>
    <s v="2021-02-19"/>
    <d v="1899-12-30T13:32:10"/>
    <x v="3"/>
    <s v="Y"/>
    <n v="1"/>
    <s v="Y"/>
    <n v="1"/>
    <n v="0"/>
    <n v="36"/>
    <d v="1899-12-30T00:06:17"/>
    <n v="377"/>
    <n v="1"/>
    <s v="Very poor"/>
    <s v="Unsatisfied"/>
  </r>
  <r>
    <x v="2847"/>
    <x v="0"/>
    <s v="2021-02-19"/>
    <d v="1899-12-30T13:32:10"/>
    <x v="3"/>
    <s v="Y"/>
    <n v="1"/>
    <s v="Y"/>
    <n v="1"/>
    <n v="0"/>
    <n v="22"/>
    <d v="1899-12-30T00:01:55"/>
    <n v="115"/>
    <n v="5"/>
    <s v="Excellent"/>
    <s v="Satisfied"/>
  </r>
  <r>
    <x v="2848"/>
    <x v="2"/>
    <s v="2021-02-19"/>
    <d v="1899-12-30T13:45:07"/>
    <x v="4"/>
    <s v="Y"/>
    <n v="1"/>
    <s v="Y"/>
    <n v="1"/>
    <n v="0"/>
    <n v="80"/>
    <d v="1899-12-30T00:04:27"/>
    <n v="267"/>
    <n v="2"/>
    <s v="Poor"/>
    <s v="Unsatisfied"/>
  </r>
  <r>
    <x v="2849"/>
    <x v="4"/>
    <s v="2021-02-19"/>
    <d v="1899-12-30T13:45:07"/>
    <x v="1"/>
    <s v="Y"/>
    <n v="1"/>
    <s v="Y"/>
    <n v="1"/>
    <n v="0"/>
    <n v="109"/>
    <d v="1899-12-30T00:00:44"/>
    <n v="44"/>
    <n v="1"/>
    <s v="Very poor"/>
    <s v="Unsatisfied"/>
  </r>
  <r>
    <x v="2850"/>
    <x v="2"/>
    <s v="2021-02-19"/>
    <d v="1899-12-30T14:22:34"/>
    <x v="1"/>
    <s v="Y"/>
    <n v="1"/>
    <s v="Y"/>
    <n v="1"/>
    <n v="0"/>
    <n v="80"/>
    <d v="1899-12-30T00:05:38"/>
    <n v="338"/>
    <n v="3"/>
    <s v="Average"/>
    <s v="Unsatisfied"/>
  </r>
  <r>
    <x v="2851"/>
    <x v="5"/>
    <s v="2021-02-19"/>
    <d v="1899-12-30T14:22:34"/>
    <x v="3"/>
    <s v="Y"/>
    <n v="1"/>
    <s v="Y"/>
    <n v="1"/>
    <n v="0"/>
    <n v="108"/>
    <d v="1899-12-30T00:04:47"/>
    <n v="287"/>
    <n v="4"/>
    <s v="Good"/>
    <s v="Satisfied"/>
  </r>
  <r>
    <x v="2852"/>
    <x v="1"/>
    <s v="2021-02-19"/>
    <d v="1899-12-30T14:26:53"/>
    <x v="0"/>
    <s v="Y"/>
    <n v="0"/>
    <s v="Y"/>
    <n v="1"/>
    <n v="0"/>
    <n v="10"/>
    <d v="1899-12-30T00:05:44"/>
    <n v="344"/>
    <n v="4"/>
    <s v="Good"/>
    <s v="Satisfied"/>
  </r>
  <r>
    <x v="2853"/>
    <x v="3"/>
    <s v="2021-02-19"/>
    <d v="1899-12-30T14:26:53"/>
    <x v="1"/>
    <s v="N"/>
    <n v="1"/>
    <s v="N"/>
    <n v="0"/>
    <n v="1"/>
    <m/>
    <m/>
    <n v="0"/>
    <m/>
    <e v="#N/A"/>
    <s v="Unsatisfied"/>
  </r>
  <r>
    <x v="2854"/>
    <x v="6"/>
    <s v="2021-02-19"/>
    <d v="1899-12-30T14:45:36"/>
    <x v="1"/>
    <s v="Y"/>
    <n v="1"/>
    <s v="Y"/>
    <n v="1"/>
    <n v="0"/>
    <n v="115"/>
    <d v="1899-12-30T00:02:38"/>
    <n v="158"/>
    <n v="3"/>
    <s v="Average"/>
    <s v="Unsatisfied"/>
  </r>
  <r>
    <x v="2855"/>
    <x v="1"/>
    <s v="2021-02-19"/>
    <d v="1899-12-30T14:45:36"/>
    <x v="3"/>
    <s v="Y"/>
    <n v="1"/>
    <s v="Y"/>
    <n v="1"/>
    <n v="0"/>
    <n v="79"/>
    <d v="1899-12-30T00:04:31"/>
    <n v="271"/>
    <n v="3"/>
    <s v="Average"/>
    <s v="Unsatisfied"/>
  </r>
  <r>
    <x v="2856"/>
    <x v="2"/>
    <s v="2021-02-19"/>
    <d v="1899-12-30T14:52:48"/>
    <x v="3"/>
    <s v="Y"/>
    <n v="1"/>
    <s v="Y"/>
    <n v="1"/>
    <n v="0"/>
    <n v="109"/>
    <d v="1899-12-30T00:00:39"/>
    <n v="39"/>
    <n v="2"/>
    <s v="Poor"/>
    <s v="Unsatisfied"/>
  </r>
  <r>
    <x v="2857"/>
    <x v="4"/>
    <s v="2021-02-19"/>
    <d v="1899-12-30T14:52:48"/>
    <x v="0"/>
    <s v="Y"/>
    <n v="1"/>
    <s v="Y"/>
    <n v="1"/>
    <n v="0"/>
    <n v="12"/>
    <d v="1899-12-30T00:05:15"/>
    <n v="315"/>
    <n v="4"/>
    <s v="Good"/>
    <s v="Satisfied"/>
  </r>
  <r>
    <x v="2858"/>
    <x v="5"/>
    <s v="2021-02-19"/>
    <d v="1899-12-30T15:02:53"/>
    <x v="4"/>
    <s v="Y"/>
    <n v="1"/>
    <s v="Y"/>
    <n v="1"/>
    <n v="0"/>
    <n v="87"/>
    <d v="1899-12-30T00:02:14"/>
    <n v="134"/>
    <n v="3"/>
    <s v="Average"/>
    <s v="Unsatisfied"/>
  </r>
  <r>
    <x v="2859"/>
    <x v="2"/>
    <s v="2021-02-19"/>
    <d v="1899-12-30T15:02:53"/>
    <x v="3"/>
    <s v="Y"/>
    <n v="1"/>
    <s v="Y"/>
    <n v="1"/>
    <n v="0"/>
    <n v="55"/>
    <d v="1899-12-30T00:05:40"/>
    <n v="340"/>
    <n v="3"/>
    <s v="Average"/>
    <s v="Unsatisfied"/>
  </r>
  <r>
    <x v="2860"/>
    <x v="5"/>
    <s v="2021-02-19"/>
    <d v="1899-12-30T15:33:07"/>
    <x v="2"/>
    <s v="Y"/>
    <n v="0"/>
    <s v="Y"/>
    <n v="1"/>
    <n v="0"/>
    <n v="109"/>
    <d v="1899-12-30T00:05:35"/>
    <n v="335"/>
    <n v="4"/>
    <s v="Good"/>
    <s v="Satisfied"/>
  </r>
  <r>
    <x v="2861"/>
    <x v="1"/>
    <s v="2021-02-19"/>
    <d v="1899-12-30T15:33:07"/>
    <x v="0"/>
    <s v="N"/>
    <n v="0"/>
    <s v="N"/>
    <n v="0"/>
    <n v="1"/>
    <m/>
    <m/>
    <n v="0"/>
    <m/>
    <e v="#N/A"/>
    <s v="Unsatisfied"/>
  </r>
  <r>
    <x v="2862"/>
    <x v="0"/>
    <s v="2021-02-19"/>
    <d v="1899-12-30T15:33:07"/>
    <x v="2"/>
    <s v="N"/>
    <n v="1"/>
    <s v="N"/>
    <n v="0"/>
    <n v="1"/>
    <m/>
    <m/>
    <n v="0"/>
    <m/>
    <e v="#N/A"/>
    <s v="Unsatisfied"/>
  </r>
  <r>
    <x v="2863"/>
    <x v="1"/>
    <s v="2021-02-19"/>
    <d v="1899-12-30T15:33:07"/>
    <x v="2"/>
    <s v="Y"/>
    <n v="1"/>
    <s v="Y"/>
    <n v="1"/>
    <n v="0"/>
    <n v="12"/>
    <d v="1899-12-30T00:01:09"/>
    <n v="69"/>
    <n v="4"/>
    <s v="Good"/>
    <s v="Satisfied"/>
  </r>
  <r>
    <x v="2864"/>
    <x v="6"/>
    <s v="2021-02-19"/>
    <d v="1899-12-30T16:04:48"/>
    <x v="2"/>
    <s v="Y"/>
    <n v="0"/>
    <s v="Y"/>
    <n v="1"/>
    <n v="0"/>
    <n v="71"/>
    <d v="1899-12-30T00:02:51"/>
    <n v="171"/>
    <n v="5"/>
    <s v="Excellent"/>
    <s v="Satisfied"/>
  </r>
  <r>
    <x v="2865"/>
    <x v="7"/>
    <s v="2021-02-19"/>
    <d v="1899-12-30T16:04:48"/>
    <x v="1"/>
    <s v="N"/>
    <n v="1"/>
    <s v="N"/>
    <n v="0"/>
    <n v="1"/>
    <m/>
    <m/>
    <n v="0"/>
    <m/>
    <e v="#N/A"/>
    <s v="Unsatisfied"/>
  </r>
  <r>
    <x v="2866"/>
    <x v="2"/>
    <s v="2021-02-19"/>
    <d v="1899-12-30T16:26:24"/>
    <x v="4"/>
    <s v="Y"/>
    <n v="1"/>
    <s v="N"/>
    <n v="0"/>
    <n v="1"/>
    <n v="104"/>
    <d v="1899-12-30T00:06:29"/>
    <n v="389"/>
    <n v="4"/>
    <s v="Good"/>
    <s v="Satisfied"/>
  </r>
  <r>
    <x v="2867"/>
    <x v="2"/>
    <s v="2021-02-19"/>
    <d v="1899-12-30T16:26:24"/>
    <x v="2"/>
    <s v="Y"/>
    <n v="1"/>
    <s v="Y"/>
    <n v="1"/>
    <n v="0"/>
    <n v="110"/>
    <d v="1899-12-30T00:01:53"/>
    <n v="113"/>
    <n v="1"/>
    <s v="Very poor"/>
    <s v="Unsatisfied"/>
  </r>
  <r>
    <x v="2868"/>
    <x v="6"/>
    <s v="2021-02-19"/>
    <d v="1899-12-30T17:21:07"/>
    <x v="4"/>
    <s v="Y"/>
    <n v="1"/>
    <s v="Y"/>
    <n v="1"/>
    <n v="0"/>
    <n v="108"/>
    <d v="1899-12-30T00:02:44"/>
    <n v="164"/>
    <n v="1"/>
    <s v="Very poor"/>
    <s v="Unsatisfied"/>
  </r>
  <r>
    <x v="2869"/>
    <x v="7"/>
    <s v="2021-02-19"/>
    <d v="1899-12-30T17:21:07"/>
    <x v="1"/>
    <s v="Y"/>
    <n v="0"/>
    <s v="Y"/>
    <n v="1"/>
    <n v="0"/>
    <n v="88"/>
    <d v="1899-12-30T00:00:55"/>
    <n v="55"/>
    <n v="1"/>
    <s v="Very poor"/>
    <s v="Unsatisfied"/>
  </r>
  <r>
    <x v="2870"/>
    <x v="2"/>
    <s v="2021-02-19"/>
    <d v="1899-12-30T17:29:46"/>
    <x v="0"/>
    <s v="N"/>
    <n v="1"/>
    <s v="N"/>
    <n v="0"/>
    <n v="1"/>
    <m/>
    <m/>
    <n v="0"/>
    <m/>
    <e v="#N/A"/>
    <s v="Unsatisfied"/>
  </r>
  <r>
    <x v="2871"/>
    <x v="5"/>
    <s v="2021-02-19"/>
    <d v="1899-12-30T17:29:46"/>
    <x v="3"/>
    <s v="Y"/>
    <n v="1"/>
    <s v="Y"/>
    <n v="1"/>
    <n v="0"/>
    <n v="32"/>
    <d v="1899-12-30T00:06:08"/>
    <n v="368"/>
    <n v="1"/>
    <s v="Very poor"/>
    <s v="Unsatisfied"/>
  </r>
  <r>
    <x v="2872"/>
    <x v="0"/>
    <s v="2021-02-19"/>
    <d v="1899-12-30T17:38:24"/>
    <x v="0"/>
    <s v="Y"/>
    <n v="1"/>
    <s v="Y"/>
    <n v="1"/>
    <n v="0"/>
    <n v="37"/>
    <d v="1899-12-30T00:06:13"/>
    <n v="373"/>
    <n v="4"/>
    <s v="Good"/>
    <s v="Satisfied"/>
  </r>
  <r>
    <x v="2873"/>
    <x v="3"/>
    <s v="2021-02-19"/>
    <d v="1899-12-30T17:38:24"/>
    <x v="2"/>
    <s v="Y"/>
    <n v="1"/>
    <s v="Y"/>
    <n v="1"/>
    <n v="0"/>
    <n v="58"/>
    <d v="1899-12-30T00:03:25"/>
    <n v="205"/>
    <n v="5"/>
    <s v="Excellent"/>
    <s v="Satisfied"/>
  </r>
  <r>
    <x v="2874"/>
    <x v="3"/>
    <s v="2021-02-20"/>
    <d v="1899-12-30T09:24:29"/>
    <x v="0"/>
    <s v="Y"/>
    <n v="1"/>
    <s v="Y"/>
    <n v="1"/>
    <n v="0"/>
    <n v="61"/>
    <d v="1899-12-30T00:04:06"/>
    <n v="246"/>
    <n v="4"/>
    <s v="Good"/>
    <s v="Satisfied"/>
  </r>
  <r>
    <x v="2875"/>
    <x v="4"/>
    <s v="2021-02-20"/>
    <d v="1899-12-30T09:24:29"/>
    <x v="0"/>
    <s v="Y"/>
    <n v="1"/>
    <s v="Y"/>
    <n v="1"/>
    <n v="0"/>
    <n v="39"/>
    <d v="1899-12-30T00:01:45"/>
    <n v="105"/>
    <n v="1"/>
    <s v="Very poor"/>
    <s v="Unsatisfied"/>
  </r>
  <r>
    <x v="2876"/>
    <x v="5"/>
    <s v="2021-02-20"/>
    <d v="1899-12-30T09:33:07"/>
    <x v="0"/>
    <s v="Y"/>
    <n v="1"/>
    <s v="Y"/>
    <n v="1"/>
    <n v="0"/>
    <n v="39"/>
    <d v="1899-12-30T00:05:41"/>
    <n v="341"/>
    <n v="4"/>
    <s v="Good"/>
    <s v="Satisfied"/>
  </r>
  <r>
    <x v="2877"/>
    <x v="0"/>
    <s v="2021-02-20"/>
    <d v="1899-12-30T09:33:07"/>
    <x v="4"/>
    <s v="Y"/>
    <n v="0"/>
    <s v="Y"/>
    <n v="1"/>
    <n v="0"/>
    <n v="53"/>
    <d v="1899-12-30T00:01:47"/>
    <n v="107"/>
    <n v="5"/>
    <s v="Excellent"/>
    <s v="Satisfied"/>
  </r>
  <r>
    <x v="2878"/>
    <x v="5"/>
    <s v="2021-02-20"/>
    <d v="1899-12-30T10:01:55"/>
    <x v="0"/>
    <s v="N"/>
    <n v="1"/>
    <s v="N"/>
    <n v="0"/>
    <n v="1"/>
    <m/>
    <m/>
    <n v="0"/>
    <m/>
    <e v="#N/A"/>
    <s v="Unsatisfied"/>
  </r>
  <r>
    <x v="2879"/>
    <x v="2"/>
    <s v="2021-02-20"/>
    <d v="1899-12-30T10:01:55"/>
    <x v="4"/>
    <s v="Y"/>
    <n v="1"/>
    <s v="Y"/>
    <n v="1"/>
    <n v="0"/>
    <n v="64"/>
    <d v="1899-12-30T00:05:11"/>
    <n v="311"/>
    <n v="4"/>
    <s v="Good"/>
    <s v="Satisfied"/>
  </r>
  <r>
    <x v="2880"/>
    <x v="5"/>
    <s v="2021-02-20"/>
    <d v="1899-12-30T10:10:34"/>
    <x v="1"/>
    <s v="Y"/>
    <n v="1"/>
    <s v="Y"/>
    <n v="1"/>
    <n v="0"/>
    <n v="77"/>
    <d v="1899-12-30T00:03:40"/>
    <n v="220"/>
    <n v="3"/>
    <s v="Average"/>
    <s v="Unsatisfied"/>
  </r>
  <r>
    <x v="2881"/>
    <x v="7"/>
    <s v="2021-02-20"/>
    <d v="1899-12-30T10:10:34"/>
    <x v="0"/>
    <s v="Y"/>
    <n v="0"/>
    <s v="Y"/>
    <n v="1"/>
    <n v="0"/>
    <n v="20"/>
    <d v="1899-12-30T00:00:49"/>
    <n v="49"/>
    <n v="1"/>
    <s v="Very poor"/>
    <s v="Unsatisfied"/>
  </r>
  <r>
    <x v="2882"/>
    <x v="6"/>
    <s v="2021-02-20"/>
    <d v="1899-12-30T10:24:58"/>
    <x v="0"/>
    <s v="N"/>
    <n v="0"/>
    <s v="N"/>
    <n v="0"/>
    <n v="1"/>
    <m/>
    <m/>
    <n v="0"/>
    <m/>
    <e v="#N/A"/>
    <s v="Unsatisfied"/>
  </r>
  <r>
    <x v="2883"/>
    <x v="5"/>
    <s v="2021-02-20"/>
    <d v="1899-12-30T10:24:58"/>
    <x v="3"/>
    <s v="N"/>
    <n v="1"/>
    <s v="N"/>
    <n v="0"/>
    <n v="1"/>
    <m/>
    <m/>
    <n v="0"/>
    <m/>
    <e v="#N/A"/>
    <s v="Unsatisfied"/>
  </r>
  <r>
    <x v="2884"/>
    <x v="7"/>
    <s v="2021-02-20"/>
    <d v="1899-12-30T10:50:53"/>
    <x v="3"/>
    <s v="Y"/>
    <n v="1"/>
    <s v="Y"/>
    <n v="1"/>
    <n v="0"/>
    <n v="26"/>
    <d v="1899-12-30T00:06:13"/>
    <n v="373"/>
    <n v="5"/>
    <s v="Excellent"/>
    <s v="Satisfied"/>
  </r>
  <r>
    <x v="2885"/>
    <x v="0"/>
    <s v="2021-02-20"/>
    <d v="1899-12-30T10:50:53"/>
    <x v="1"/>
    <s v="Y"/>
    <n v="0"/>
    <s v="Y"/>
    <n v="1"/>
    <n v="0"/>
    <n v="33"/>
    <d v="1899-12-30T00:04:59"/>
    <n v="299"/>
    <n v="3"/>
    <s v="Average"/>
    <s v="Unsatisfied"/>
  </r>
  <r>
    <x v="2886"/>
    <x v="4"/>
    <s v="2021-02-20"/>
    <d v="1899-12-30T11:00:58"/>
    <x v="3"/>
    <s v="N"/>
    <n v="1"/>
    <s v="N"/>
    <n v="0"/>
    <n v="1"/>
    <m/>
    <m/>
    <n v="0"/>
    <m/>
    <e v="#N/A"/>
    <s v="Unsatisfied"/>
  </r>
  <r>
    <x v="2887"/>
    <x v="1"/>
    <s v="2021-02-20"/>
    <d v="1899-12-30T11:00:58"/>
    <x v="0"/>
    <s v="Y"/>
    <n v="0"/>
    <s v="Y"/>
    <n v="1"/>
    <n v="0"/>
    <n v="122"/>
    <d v="1899-12-30T00:02:08"/>
    <n v="128"/>
    <n v="3"/>
    <s v="Average"/>
    <s v="Unsatisfied"/>
  </r>
  <r>
    <x v="2888"/>
    <x v="6"/>
    <s v="2021-02-20"/>
    <d v="1899-12-30T11:11:02"/>
    <x v="0"/>
    <s v="N"/>
    <n v="1"/>
    <s v="N"/>
    <n v="0"/>
    <n v="1"/>
    <m/>
    <m/>
    <n v="0"/>
    <m/>
    <e v="#N/A"/>
    <s v="Unsatisfied"/>
  </r>
  <r>
    <x v="2889"/>
    <x v="6"/>
    <s v="2021-02-20"/>
    <d v="1899-12-30T11:11:02"/>
    <x v="2"/>
    <s v="Y"/>
    <n v="1"/>
    <s v="Y"/>
    <n v="1"/>
    <n v="0"/>
    <n v="75"/>
    <d v="1899-12-30T00:03:46"/>
    <n v="226"/>
    <n v="3"/>
    <s v="Average"/>
    <s v="Unsatisfied"/>
  </r>
  <r>
    <x v="2890"/>
    <x v="6"/>
    <s v="2021-02-20"/>
    <d v="1899-12-30T11:21:07"/>
    <x v="3"/>
    <s v="Y"/>
    <n v="1"/>
    <s v="Y"/>
    <n v="1"/>
    <n v="0"/>
    <n v="27"/>
    <d v="1899-12-30T00:01:39"/>
    <n v="99"/>
    <n v="4"/>
    <s v="Good"/>
    <s v="Satisfied"/>
  </r>
  <r>
    <x v="2891"/>
    <x v="0"/>
    <s v="2021-02-20"/>
    <d v="1899-12-30T11:21:07"/>
    <x v="0"/>
    <s v="Y"/>
    <n v="1"/>
    <s v="Y"/>
    <n v="1"/>
    <n v="0"/>
    <n v="37"/>
    <d v="1899-12-30T00:05:48"/>
    <n v="348"/>
    <n v="3"/>
    <s v="Average"/>
    <s v="Unsatisfied"/>
  </r>
  <r>
    <x v="2892"/>
    <x v="0"/>
    <s v="2021-02-20"/>
    <d v="1899-12-30T11:34:05"/>
    <x v="3"/>
    <s v="Y"/>
    <n v="1"/>
    <s v="Y"/>
    <n v="1"/>
    <n v="0"/>
    <n v="24"/>
    <d v="1899-12-30T00:02:25"/>
    <n v="145"/>
    <n v="3"/>
    <s v="Average"/>
    <s v="Unsatisfied"/>
  </r>
  <r>
    <x v="2893"/>
    <x v="1"/>
    <s v="2021-02-20"/>
    <d v="1899-12-30T11:34:05"/>
    <x v="4"/>
    <s v="Y"/>
    <n v="1"/>
    <s v="Y"/>
    <n v="1"/>
    <n v="0"/>
    <n v="70"/>
    <d v="1899-12-30T00:05:22"/>
    <n v="322"/>
    <n v="1"/>
    <s v="Very poor"/>
    <s v="Unsatisfied"/>
  </r>
  <r>
    <x v="2894"/>
    <x v="1"/>
    <s v="2021-02-20"/>
    <d v="1899-12-30T11:41:17"/>
    <x v="1"/>
    <s v="Y"/>
    <n v="1"/>
    <s v="Y"/>
    <n v="1"/>
    <n v="0"/>
    <n v="117"/>
    <d v="1899-12-30T00:01:54"/>
    <n v="114"/>
    <n v="4"/>
    <s v="Good"/>
    <s v="Satisfied"/>
  </r>
  <r>
    <x v="2895"/>
    <x v="0"/>
    <s v="2021-02-20"/>
    <d v="1899-12-30T11:41:17"/>
    <x v="2"/>
    <s v="Y"/>
    <n v="1"/>
    <s v="Y"/>
    <n v="1"/>
    <n v="0"/>
    <n v="15"/>
    <d v="1899-12-30T00:04:37"/>
    <n v="277"/>
    <n v="1"/>
    <s v="Very poor"/>
    <s v="Unsatisfied"/>
  </r>
  <r>
    <x v="2896"/>
    <x v="3"/>
    <s v="2021-02-20"/>
    <d v="1899-12-30T11:54:14"/>
    <x v="4"/>
    <s v="Y"/>
    <n v="1"/>
    <s v="Y"/>
    <n v="1"/>
    <n v="0"/>
    <n v="20"/>
    <d v="1899-12-30T00:03:35"/>
    <n v="215"/>
    <n v="3"/>
    <s v="Average"/>
    <s v="Unsatisfied"/>
  </r>
  <r>
    <x v="2897"/>
    <x v="7"/>
    <s v="2021-02-20"/>
    <d v="1899-12-30T11:54:14"/>
    <x v="4"/>
    <s v="Y"/>
    <n v="1"/>
    <s v="Y"/>
    <n v="1"/>
    <n v="0"/>
    <n v="36"/>
    <d v="1899-12-30T00:04:16"/>
    <n v="256"/>
    <n v="2"/>
    <s v="Poor"/>
    <s v="Unsatisfied"/>
  </r>
  <r>
    <x v="2898"/>
    <x v="0"/>
    <s v="2021-02-20"/>
    <d v="1899-12-30T12:02:53"/>
    <x v="1"/>
    <s v="Y"/>
    <n v="1"/>
    <s v="Y"/>
    <n v="1"/>
    <n v="0"/>
    <n v="63"/>
    <d v="1899-12-30T00:04:47"/>
    <n v="287"/>
    <n v="1"/>
    <s v="Very poor"/>
    <s v="Unsatisfied"/>
  </r>
  <r>
    <x v="2899"/>
    <x v="1"/>
    <s v="2021-02-20"/>
    <d v="1899-12-30T12:02:53"/>
    <x v="2"/>
    <s v="Y"/>
    <n v="1"/>
    <s v="Y"/>
    <n v="1"/>
    <n v="0"/>
    <n v="20"/>
    <d v="1899-12-30T00:06:22"/>
    <n v="382"/>
    <n v="3"/>
    <s v="Average"/>
    <s v="Unsatisfied"/>
  </r>
  <r>
    <x v="2900"/>
    <x v="7"/>
    <s v="2021-02-20"/>
    <d v="1899-12-30T12:10:05"/>
    <x v="0"/>
    <s v="Y"/>
    <n v="0"/>
    <s v="N"/>
    <n v="0"/>
    <n v="1"/>
    <n v="115"/>
    <d v="1899-12-30T00:05:35"/>
    <n v="335"/>
    <n v="4"/>
    <s v="Good"/>
    <s v="Satisfied"/>
  </r>
  <r>
    <x v="2901"/>
    <x v="5"/>
    <s v="2021-02-20"/>
    <d v="1899-12-30T12:10:05"/>
    <x v="0"/>
    <s v="N"/>
    <n v="1"/>
    <s v="N"/>
    <n v="0"/>
    <n v="1"/>
    <m/>
    <m/>
    <n v="0"/>
    <m/>
    <e v="#N/A"/>
    <s v="Unsatisfied"/>
  </r>
  <r>
    <x v="2902"/>
    <x v="7"/>
    <s v="2021-02-20"/>
    <d v="1899-12-30T12:25:55"/>
    <x v="1"/>
    <s v="Y"/>
    <n v="1"/>
    <s v="Y"/>
    <n v="1"/>
    <n v="0"/>
    <n v="95"/>
    <d v="1899-12-30T00:04:58"/>
    <n v="298"/>
    <n v="3"/>
    <s v="Average"/>
    <s v="Unsatisfied"/>
  </r>
  <r>
    <x v="2903"/>
    <x v="1"/>
    <s v="2021-02-20"/>
    <d v="1899-12-30T12:25:55"/>
    <x v="2"/>
    <s v="Y"/>
    <n v="1"/>
    <s v="Y"/>
    <n v="1"/>
    <n v="0"/>
    <n v="114"/>
    <d v="1899-12-30T00:03:07"/>
    <n v="187"/>
    <n v="4"/>
    <s v="Good"/>
    <s v="Satisfied"/>
  </r>
  <r>
    <x v="2904"/>
    <x v="6"/>
    <s v="2021-02-20"/>
    <d v="1899-12-30T12:46:05"/>
    <x v="0"/>
    <s v="Y"/>
    <n v="1"/>
    <s v="Y"/>
    <n v="1"/>
    <n v="0"/>
    <n v="71"/>
    <d v="1899-12-30T00:02:01"/>
    <n v="121"/>
    <n v="4"/>
    <s v="Good"/>
    <s v="Satisfied"/>
  </r>
  <r>
    <x v="2905"/>
    <x v="2"/>
    <s v="2021-02-20"/>
    <d v="1899-12-30T12:46:05"/>
    <x v="2"/>
    <s v="Y"/>
    <n v="0"/>
    <s v="Y"/>
    <n v="1"/>
    <n v="0"/>
    <n v="44"/>
    <d v="1899-12-30T00:06:02"/>
    <n v="362"/>
    <n v="1"/>
    <s v="Very poor"/>
    <s v="Unsatisfied"/>
  </r>
  <r>
    <x v="2906"/>
    <x v="3"/>
    <s v="2021-02-20"/>
    <d v="1899-12-30T12:51:50"/>
    <x v="1"/>
    <s v="N"/>
    <n v="0"/>
    <s v="N"/>
    <n v="0"/>
    <n v="1"/>
    <m/>
    <m/>
    <n v="0"/>
    <m/>
    <e v="#N/A"/>
    <s v="Unsatisfied"/>
  </r>
  <r>
    <x v="2907"/>
    <x v="1"/>
    <s v="2021-02-20"/>
    <d v="1899-12-30T12:51:50"/>
    <x v="1"/>
    <s v="N"/>
    <n v="1"/>
    <s v="N"/>
    <n v="0"/>
    <n v="1"/>
    <m/>
    <m/>
    <n v="0"/>
    <m/>
    <e v="#N/A"/>
    <s v="Unsatisfied"/>
  </r>
  <r>
    <x v="2908"/>
    <x v="2"/>
    <s v="2021-02-20"/>
    <d v="1899-12-30T13:35:02"/>
    <x v="2"/>
    <s v="Y"/>
    <n v="0"/>
    <s v="Y"/>
    <n v="1"/>
    <n v="0"/>
    <n v="24"/>
    <d v="1899-12-30T00:01:54"/>
    <n v="114"/>
    <n v="3"/>
    <s v="Average"/>
    <s v="Unsatisfied"/>
  </r>
  <r>
    <x v="2909"/>
    <x v="3"/>
    <s v="2021-02-20"/>
    <d v="1899-12-30T13:35:02"/>
    <x v="4"/>
    <s v="N"/>
    <n v="1"/>
    <s v="N"/>
    <n v="0"/>
    <n v="1"/>
    <m/>
    <m/>
    <n v="0"/>
    <m/>
    <e v="#N/A"/>
    <s v="Unsatisfied"/>
  </r>
  <r>
    <x v="2910"/>
    <x v="7"/>
    <s v="2021-02-20"/>
    <d v="1899-12-30T13:56:38"/>
    <x v="0"/>
    <s v="Y"/>
    <n v="0"/>
    <s v="Y"/>
    <n v="1"/>
    <n v="0"/>
    <n v="70"/>
    <d v="1899-12-30T00:02:59"/>
    <n v="179"/>
    <n v="3"/>
    <s v="Average"/>
    <s v="Unsatisfied"/>
  </r>
  <r>
    <x v="2911"/>
    <x v="4"/>
    <s v="2021-02-20"/>
    <d v="1899-12-30T13:56:38"/>
    <x v="4"/>
    <s v="N"/>
    <n v="1"/>
    <s v="N"/>
    <n v="0"/>
    <n v="1"/>
    <m/>
    <m/>
    <n v="0"/>
    <m/>
    <e v="#N/A"/>
    <s v="Unsatisfied"/>
  </r>
  <r>
    <x v="2912"/>
    <x v="7"/>
    <s v="2021-02-20"/>
    <d v="1899-12-30T14:13:55"/>
    <x v="3"/>
    <s v="Y"/>
    <n v="0"/>
    <s v="Y"/>
    <n v="1"/>
    <n v="0"/>
    <n v="33"/>
    <d v="1899-12-30T00:00:40"/>
    <n v="40"/>
    <n v="1"/>
    <s v="Very poor"/>
    <s v="Unsatisfied"/>
  </r>
  <r>
    <x v="2913"/>
    <x v="0"/>
    <s v="2021-02-20"/>
    <d v="1899-12-30T14:13:55"/>
    <x v="0"/>
    <s v="N"/>
    <n v="1"/>
    <s v="N"/>
    <n v="0"/>
    <n v="1"/>
    <m/>
    <m/>
    <n v="0"/>
    <m/>
    <e v="#N/A"/>
    <s v="Unsatisfied"/>
  </r>
  <r>
    <x v="2914"/>
    <x v="3"/>
    <s v="2021-02-20"/>
    <d v="1899-12-30T14:28:19"/>
    <x v="3"/>
    <s v="Y"/>
    <n v="1"/>
    <s v="N"/>
    <n v="0"/>
    <n v="1"/>
    <n v="15"/>
    <d v="1899-12-30T00:05:32"/>
    <n v="332"/>
    <n v="1"/>
    <s v="Very poor"/>
    <s v="Unsatisfied"/>
  </r>
  <r>
    <x v="2915"/>
    <x v="5"/>
    <s v="2021-02-20"/>
    <d v="1899-12-30T14:28:19"/>
    <x v="4"/>
    <s v="Y"/>
    <n v="1"/>
    <s v="Y"/>
    <n v="1"/>
    <n v="0"/>
    <n v="103"/>
    <d v="1899-12-30T00:04:56"/>
    <n v="296"/>
    <n v="4"/>
    <s v="Good"/>
    <s v="Satisfied"/>
  </r>
  <r>
    <x v="2916"/>
    <x v="6"/>
    <s v="2021-02-20"/>
    <d v="1899-12-30T15:07:12"/>
    <x v="0"/>
    <s v="Y"/>
    <n v="0"/>
    <s v="Y"/>
    <n v="1"/>
    <n v="0"/>
    <n v="61"/>
    <d v="1899-12-30T00:05:50"/>
    <n v="350"/>
    <n v="5"/>
    <s v="Excellent"/>
    <s v="Satisfied"/>
  </r>
  <r>
    <x v="2917"/>
    <x v="3"/>
    <s v="2021-02-20"/>
    <d v="1899-12-30T15:07:12"/>
    <x v="3"/>
    <s v="N"/>
    <n v="1"/>
    <s v="N"/>
    <n v="0"/>
    <n v="1"/>
    <m/>
    <m/>
    <n v="0"/>
    <m/>
    <e v="#N/A"/>
    <s v="Unsatisfied"/>
  </r>
  <r>
    <x v="2918"/>
    <x v="3"/>
    <s v="2021-02-20"/>
    <d v="1899-12-30T15:11:31"/>
    <x v="0"/>
    <s v="Y"/>
    <n v="1"/>
    <s v="Y"/>
    <n v="1"/>
    <n v="0"/>
    <n v="32"/>
    <d v="1899-12-30T00:01:25"/>
    <n v="85"/>
    <n v="4"/>
    <s v="Good"/>
    <s v="Satisfied"/>
  </r>
  <r>
    <x v="2919"/>
    <x v="7"/>
    <s v="2021-02-20"/>
    <d v="1899-12-30T15:11:31"/>
    <x v="3"/>
    <s v="Y"/>
    <n v="1"/>
    <s v="Y"/>
    <n v="1"/>
    <n v="0"/>
    <n v="33"/>
    <d v="1899-12-30T00:01:42"/>
    <n v="102"/>
    <n v="4"/>
    <s v="Good"/>
    <s v="Satisfied"/>
  </r>
  <r>
    <x v="2920"/>
    <x v="1"/>
    <s v="2021-02-20"/>
    <d v="1899-12-30T15:12:58"/>
    <x v="2"/>
    <s v="Y"/>
    <n v="1"/>
    <s v="Y"/>
    <n v="1"/>
    <n v="0"/>
    <n v="30"/>
    <d v="1899-12-30T00:05:50"/>
    <n v="350"/>
    <n v="3"/>
    <s v="Average"/>
    <s v="Unsatisfied"/>
  </r>
  <r>
    <x v="2921"/>
    <x v="2"/>
    <s v="2021-02-20"/>
    <d v="1899-12-30T15:12:58"/>
    <x v="4"/>
    <s v="Y"/>
    <n v="1"/>
    <s v="Y"/>
    <n v="1"/>
    <n v="0"/>
    <n v="36"/>
    <d v="1899-12-30T00:05:26"/>
    <n v="326"/>
    <n v="4"/>
    <s v="Good"/>
    <s v="Satisfied"/>
  </r>
  <r>
    <x v="2922"/>
    <x v="7"/>
    <s v="2021-02-20"/>
    <d v="1899-12-30T15:21:36"/>
    <x v="1"/>
    <s v="Y"/>
    <n v="1"/>
    <s v="Y"/>
    <n v="1"/>
    <n v="0"/>
    <n v="16"/>
    <d v="1899-12-30T00:04:20"/>
    <n v="260"/>
    <n v="4"/>
    <s v="Good"/>
    <s v="Satisfied"/>
  </r>
  <r>
    <x v="2923"/>
    <x v="2"/>
    <s v="2021-02-20"/>
    <d v="1899-12-30T15:21:36"/>
    <x v="1"/>
    <s v="Y"/>
    <n v="0"/>
    <s v="Y"/>
    <n v="1"/>
    <n v="0"/>
    <n v="60"/>
    <d v="1899-12-30T00:04:27"/>
    <n v="267"/>
    <n v="3"/>
    <s v="Average"/>
    <s v="Unsatisfied"/>
  </r>
  <r>
    <x v="2924"/>
    <x v="2"/>
    <s v="2021-02-20"/>
    <d v="1899-12-30T15:53:17"/>
    <x v="1"/>
    <s v="N"/>
    <n v="1"/>
    <s v="N"/>
    <n v="0"/>
    <n v="1"/>
    <m/>
    <m/>
    <n v="0"/>
    <m/>
    <e v="#N/A"/>
    <s v="Unsatisfied"/>
  </r>
  <r>
    <x v="2925"/>
    <x v="2"/>
    <s v="2021-02-20"/>
    <d v="1899-12-30T15:53:17"/>
    <x v="0"/>
    <s v="Y"/>
    <n v="1"/>
    <s v="Y"/>
    <n v="1"/>
    <n v="0"/>
    <n v="42"/>
    <d v="1899-12-30T00:04:56"/>
    <n v="296"/>
    <n v="4"/>
    <s v="Good"/>
    <s v="Satisfied"/>
  </r>
  <r>
    <x v="2926"/>
    <x v="7"/>
    <s v="2021-02-20"/>
    <d v="1899-12-30T16:00:29"/>
    <x v="0"/>
    <s v="Y"/>
    <n v="1"/>
    <s v="Y"/>
    <n v="1"/>
    <n v="0"/>
    <n v="58"/>
    <d v="1899-12-30T00:05:41"/>
    <n v="341"/>
    <n v="1"/>
    <s v="Very poor"/>
    <s v="Unsatisfied"/>
  </r>
  <r>
    <x v="2927"/>
    <x v="3"/>
    <s v="2021-02-20"/>
    <d v="1899-12-30T16:00:29"/>
    <x v="2"/>
    <s v="Y"/>
    <n v="1"/>
    <s v="N"/>
    <n v="0"/>
    <n v="1"/>
    <n v="44"/>
    <d v="1899-12-30T00:02:18"/>
    <n v="138"/>
    <n v="1"/>
    <s v="Very poor"/>
    <s v="Unsatisfied"/>
  </r>
  <r>
    <x v="2928"/>
    <x v="6"/>
    <s v="2021-02-20"/>
    <d v="1899-12-30T16:10:34"/>
    <x v="4"/>
    <s v="Y"/>
    <n v="1"/>
    <s v="N"/>
    <n v="0"/>
    <n v="1"/>
    <n v="72"/>
    <d v="1899-12-30T00:02:33"/>
    <n v="153"/>
    <n v="1"/>
    <s v="Very poor"/>
    <s v="Unsatisfied"/>
  </r>
  <r>
    <x v="2929"/>
    <x v="2"/>
    <s v="2021-02-20"/>
    <d v="1899-12-30T16:10:34"/>
    <x v="4"/>
    <s v="Y"/>
    <n v="1"/>
    <s v="Y"/>
    <n v="1"/>
    <n v="0"/>
    <n v="13"/>
    <d v="1899-12-30T00:03:57"/>
    <n v="237"/>
    <n v="4"/>
    <s v="Good"/>
    <s v="Satisfied"/>
  </r>
  <r>
    <x v="2930"/>
    <x v="4"/>
    <s v="2021-02-20"/>
    <d v="1899-12-30T16:14:53"/>
    <x v="4"/>
    <s v="Y"/>
    <n v="0"/>
    <s v="Y"/>
    <n v="1"/>
    <n v="0"/>
    <n v="113"/>
    <d v="1899-12-30T00:03:31"/>
    <n v="211"/>
    <n v="4"/>
    <s v="Good"/>
    <s v="Satisfied"/>
  </r>
  <r>
    <x v="2931"/>
    <x v="5"/>
    <s v="2021-02-20"/>
    <d v="1899-12-30T16:14:53"/>
    <x v="4"/>
    <s v="N"/>
    <n v="1"/>
    <s v="N"/>
    <n v="0"/>
    <n v="1"/>
    <m/>
    <m/>
    <n v="0"/>
    <m/>
    <e v="#N/A"/>
    <s v="Unsatisfied"/>
  </r>
  <r>
    <x v="2932"/>
    <x v="3"/>
    <s v="2021-02-20"/>
    <d v="1899-12-30T16:16:19"/>
    <x v="0"/>
    <s v="Y"/>
    <n v="1"/>
    <s v="Y"/>
    <n v="1"/>
    <n v="0"/>
    <n v="51"/>
    <d v="1899-12-30T00:06:30"/>
    <n v="390"/>
    <n v="4"/>
    <s v="Good"/>
    <s v="Satisfied"/>
  </r>
  <r>
    <x v="2933"/>
    <x v="3"/>
    <s v="2021-02-20"/>
    <d v="1899-12-30T16:16:19"/>
    <x v="0"/>
    <s v="Y"/>
    <n v="1"/>
    <s v="N"/>
    <n v="0"/>
    <n v="1"/>
    <n v="85"/>
    <d v="1899-12-30T00:05:14"/>
    <n v="314"/>
    <n v="1"/>
    <s v="Very poor"/>
    <s v="Unsatisfied"/>
  </r>
  <r>
    <x v="2934"/>
    <x v="2"/>
    <s v="2021-02-20"/>
    <d v="1899-12-30T16:32:10"/>
    <x v="2"/>
    <s v="Y"/>
    <n v="1"/>
    <s v="N"/>
    <n v="0"/>
    <n v="1"/>
    <n v="27"/>
    <d v="1899-12-30T00:06:24"/>
    <n v="384"/>
    <n v="4"/>
    <s v="Good"/>
    <s v="Satisfied"/>
  </r>
  <r>
    <x v="2935"/>
    <x v="7"/>
    <s v="2021-02-20"/>
    <d v="1899-12-30T16:32:10"/>
    <x v="0"/>
    <s v="Y"/>
    <n v="1"/>
    <s v="Y"/>
    <n v="1"/>
    <n v="0"/>
    <n v="75"/>
    <d v="1899-12-30T00:03:25"/>
    <n v="205"/>
    <n v="3"/>
    <s v="Average"/>
    <s v="Unsatisfied"/>
  </r>
  <r>
    <x v="2936"/>
    <x v="4"/>
    <s v="2021-02-20"/>
    <d v="1899-12-30T16:52:19"/>
    <x v="0"/>
    <s v="Y"/>
    <n v="0"/>
    <s v="Y"/>
    <n v="1"/>
    <n v="0"/>
    <n v="63"/>
    <d v="1899-12-30T00:05:33"/>
    <n v="333"/>
    <n v="2"/>
    <s v="Poor"/>
    <s v="Unsatisfied"/>
  </r>
  <r>
    <x v="2937"/>
    <x v="7"/>
    <s v="2021-02-20"/>
    <d v="1899-12-30T16:52:19"/>
    <x v="3"/>
    <s v="N"/>
    <n v="1"/>
    <s v="N"/>
    <n v="0"/>
    <n v="1"/>
    <m/>
    <m/>
    <n v="0"/>
    <m/>
    <e v="#N/A"/>
    <s v="Unsatisfied"/>
  </r>
  <r>
    <x v="2938"/>
    <x v="0"/>
    <s v="2021-02-20"/>
    <d v="1899-12-30T17:25:26"/>
    <x v="2"/>
    <s v="Y"/>
    <n v="0"/>
    <s v="Y"/>
    <n v="1"/>
    <n v="0"/>
    <n v="22"/>
    <d v="1899-12-30T00:00:51"/>
    <n v="51"/>
    <n v="3"/>
    <s v="Average"/>
    <s v="Unsatisfied"/>
  </r>
  <r>
    <x v="2939"/>
    <x v="1"/>
    <s v="2021-02-20"/>
    <d v="1899-12-30T17:25:26"/>
    <x v="0"/>
    <s v="N"/>
    <n v="1"/>
    <s v="N"/>
    <n v="0"/>
    <n v="1"/>
    <m/>
    <m/>
    <n v="0"/>
    <m/>
    <e v="#N/A"/>
    <s v="Unsatisfied"/>
  </r>
  <r>
    <x v="2940"/>
    <x v="2"/>
    <s v="2021-02-20"/>
    <d v="1899-12-30T17:57:07"/>
    <x v="3"/>
    <s v="Y"/>
    <n v="1"/>
    <s v="N"/>
    <n v="0"/>
    <n v="1"/>
    <n v="106"/>
    <d v="1899-12-30T00:03:45"/>
    <n v="225"/>
    <n v="3"/>
    <s v="Average"/>
    <s v="Unsatisfied"/>
  </r>
  <r>
    <x v="2941"/>
    <x v="3"/>
    <s v="2021-02-20"/>
    <d v="1899-12-30T17:57:07"/>
    <x v="4"/>
    <s v="Y"/>
    <n v="1"/>
    <s v="Y"/>
    <n v="1"/>
    <n v="0"/>
    <n v="86"/>
    <d v="1899-12-30T00:02:40"/>
    <n v="160"/>
    <n v="4"/>
    <s v="Good"/>
    <s v="Satisfied"/>
  </r>
  <r>
    <x v="2942"/>
    <x v="2"/>
    <s v="2021-02-21"/>
    <d v="1899-12-30T09:57:36"/>
    <x v="0"/>
    <s v="Y"/>
    <n v="1"/>
    <s v="Y"/>
    <n v="1"/>
    <n v="0"/>
    <n v="55"/>
    <d v="1899-12-30T00:06:04"/>
    <n v="364"/>
    <n v="3"/>
    <s v="Average"/>
    <s v="Unsatisfied"/>
  </r>
  <r>
    <x v="2943"/>
    <x v="6"/>
    <s v="2021-02-21"/>
    <d v="1899-12-30T09:57:36"/>
    <x v="3"/>
    <s v="Y"/>
    <n v="1"/>
    <s v="Y"/>
    <n v="1"/>
    <n v="0"/>
    <n v="74"/>
    <d v="1899-12-30T00:06:46"/>
    <n v="406"/>
    <n v="2"/>
    <s v="Poor"/>
    <s v="Unsatisfied"/>
  </r>
  <r>
    <x v="2944"/>
    <x v="2"/>
    <s v="2021-02-21"/>
    <d v="1899-12-30T10:12:00"/>
    <x v="3"/>
    <s v="Y"/>
    <n v="1"/>
    <s v="Y"/>
    <n v="1"/>
    <n v="0"/>
    <n v="53"/>
    <d v="1899-12-30T00:06:20"/>
    <n v="380"/>
    <n v="5"/>
    <s v="Excellent"/>
    <s v="Satisfied"/>
  </r>
  <r>
    <x v="2945"/>
    <x v="5"/>
    <s v="2021-02-21"/>
    <d v="1899-12-30T10:12:00"/>
    <x v="1"/>
    <s v="Y"/>
    <n v="1"/>
    <s v="Y"/>
    <n v="1"/>
    <n v="0"/>
    <n v="115"/>
    <d v="1899-12-30T00:02:05"/>
    <n v="125"/>
    <n v="3"/>
    <s v="Average"/>
    <s v="Unsatisfied"/>
  </r>
  <r>
    <x v="2946"/>
    <x v="4"/>
    <s v="2021-02-21"/>
    <d v="1899-12-30T10:22:05"/>
    <x v="3"/>
    <s v="Y"/>
    <n v="1"/>
    <s v="Y"/>
    <n v="1"/>
    <n v="0"/>
    <n v="29"/>
    <d v="1899-12-30T00:01:30"/>
    <n v="90"/>
    <n v="4"/>
    <s v="Good"/>
    <s v="Satisfied"/>
  </r>
  <r>
    <x v="2947"/>
    <x v="5"/>
    <s v="2021-02-21"/>
    <d v="1899-12-30T10:22:05"/>
    <x v="2"/>
    <s v="Y"/>
    <n v="1"/>
    <s v="Y"/>
    <n v="1"/>
    <n v="0"/>
    <n v="16"/>
    <d v="1899-12-30T00:02:10"/>
    <n v="130"/>
    <n v="4"/>
    <s v="Good"/>
    <s v="Satisfied"/>
  </r>
  <r>
    <x v="2948"/>
    <x v="6"/>
    <s v="2021-02-21"/>
    <d v="1899-12-30T11:06:43"/>
    <x v="1"/>
    <s v="Y"/>
    <n v="1"/>
    <s v="N"/>
    <n v="0"/>
    <n v="1"/>
    <n v="26"/>
    <d v="1899-12-30T00:03:45"/>
    <n v="225"/>
    <n v="3"/>
    <s v="Average"/>
    <s v="Unsatisfied"/>
  </r>
  <r>
    <x v="2949"/>
    <x v="1"/>
    <s v="2021-02-21"/>
    <d v="1899-12-30T11:06:43"/>
    <x v="1"/>
    <s v="Y"/>
    <n v="1"/>
    <s v="Y"/>
    <n v="1"/>
    <n v="0"/>
    <n v="71"/>
    <d v="1899-12-30T00:03:49"/>
    <n v="229"/>
    <n v="1"/>
    <s v="Very poor"/>
    <s v="Unsatisfied"/>
  </r>
  <r>
    <x v="2950"/>
    <x v="5"/>
    <s v="2021-02-21"/>
    <d v="1899-12-30T11:08:10"/>
    <x v="4"/>
    <s v="Y"/>
    <n v="1"/>
    <s v="Y"/>
    <n v="1"/>
    <n v="0"/>
    <n v="109"/>
    <d v="1899-12-30T00:04:31"/>
    <n v="271"/>
    <n v="4"/>
    <s v="Good"/>
    <s v="Satisfied"/>
  </r>
  <r>
    <x v="2951"/>
    <x v="5"/>
    <s v="2021-02-21"/>
    <d v="1899-12-30T11:08:10"/>
    <x v="1"/>
    <s v="Y"/>
    <n v="1"/>
    <s v="Y"/>
    <n v="1"/>
    <n v="0"/>
    <n v="102"/>
    <d v="1899-12-30T00:03:50"/>
    <n v="230"/>
    <n v="5"/>
    <s v="Excellent"/>
    <s v="Satisfied"/>
  </r>
  <r>
    <x v="2952"/>
    <x v="5"/>
    <s v="2021-02-21"/>
    <d v="1899-12-30T11:12:29"/>
    <x v="2"/>
    <s v="Y"/>
    <n v="1"/>
    <s v="Y"/>
    <n v="1"/>
    <n v="0"/>
    <n v="115"/>
    <d v="1899-12-30T00:00:37"/>
    <n v="37"/>
    <n v="4"/>
    <s v="Good"/>
    <s v="Satisfied"/>
  </r>
  <r>
    <x v="2953"/>
    <x v="0"/>
    <s v="2021-02-21"/>
    <d v="1899-12-30T11:12:29"/>
    <x v="1"/>
    <s v="Y"/>
    <n v="1"/>
    <s v="Y"/>
    <n v="1"/>
    <n v="0"/>
    <n v="48"/>
    <d v="1899-12-30T00:02:27"/>
    <n v="147"/>
    <n v="4"/>
    <s v="Good"/>
    <s v="Satisfied"/>
  </r>
  <r>
    <x v="2954"/>
    <x v="7"/>
    <s v="2021-02-21"/>
    <d v="1899-12-30T11:35:31"/>
    <x v="4"/>
    <s v="Y"/>
    <n v="1"/>
    <s v="Y"/>
    <n v="1"/>
    <n v="0"/>
    <n v="41"/>
    <d v="1899-12-30T00:04:27"/>
    <n v="267"/>
    <n v="5"/>
    <s v="Excellent"/>
    <s v="Satisfied"/>
  </r>
  <r>
    <x v="2955"/>
    <x v="3"/>
    <s v="2021-02-21"/>
    <d v="1899-12-30T11:35:31"/>
    <x v="1"/>
    <s v="Y"/>
    <n v="1"/>
    <s v="Y"/>
    <n v="1"/>
    <n v="0"/>
    <n v="97"/>
    <d v="1899-12-30T00:03:10"/>
    <n v="190"/>
    <n v="4"/>
    <s v="Good"/>
    <s v="Satisfied"/>
  </r>
  <r>
    <x v="2956"/>
    <x v="6"/>
    <s v="2021-02-21"/>
    <d v="1899-12-30T11:42:43"/>
    <x v="2"/>
    <s v="Y"/>
    <n v="0"/>
    <s v="N"/>
    <n v="0"/>
    <n v="1"/>
    <n v="39"/>
    <d v="1899-12-30T00:03:22"/>
    <n v="202"/>
    <n v="3"/>
    <s v="Average"/>
    <s v="Unsatisfied"/>
  </r>
  <r>
    <x v="2957"/>
    <x v="1"/>
    <s v="2021-02-21"/>
    <d v="1899-12-30T11:42:43"/>
    <x v="3"/>
    <s v="N"/>
    <n v="1"/>
    <s v="N"/>
    <n v="0"/>
    <n v="1"/>
    <m/>
    <m/>
    <n v="0"/>
    <m/>
    <e v="#N/A"/>
    <s v="Unsatisfied"/>
  </r>
  <r>
    <x v="2958"/>
    <x v="4"/>
    <s v="2021-02-21"/>
    <d v="1899-12-30T11:54:14"/>
    <x v="2"/>
    <s v="Y"/>
    <n v="1"/>
    <s v="Y"/>
    <n v="1"/>
    <n v="0"/>
    <n v="73"/>
    <d v="1899-12-30T00:01:13"/>
    <n v="73"/>
    <n v="3"/>
    <s v="Average"/>
    <s v="Unsatisfied"/>
  </r>
  <r>
    <x v="2959"/>
    <x v="7"/>
    <s v="2021-02-21"/>
    <d v="1899-12-30T11:54:14"/>
    <x v="0"/>
    <s v="Y"/>
    <n v="1"/>
    <s v="Y"/>
    <n v="1"/>
    <n v="0"/>
    <n v="25"/>
    <d v="1899-12-30T00:01:06"/>
    <n v="66"/>
    <n v="1"/>
    <s v="Very poor"/>
    <s v="Unsatisfied"/>
  </r>
  <r>
    <x v="2960"/>
    <x v="1"/>
    <s v="2021-02-21"/>
    <d v="1899-12-30T12:21:36"/>
    <x v="4"/>
    <s v="Y"/>
    <n v="1"/>
    <s v="Y"/>
    <n v="1"/>
    <n v="0"/>
    <n v="84"/>
    <d v="1899-12-30T00:03:49"/>
    <n v="229"/>
    <n v="3"/>
    <s v="Average"/>
    <s v="Unsatisfied"/>
  </r>
  <r>
    <x v="2961"/>
    <x v="1"/>
    <s v="2021-02-21"/>
    <d v="1899-12-30T12:21:36"/>
    <x v="1"/>
    <s v="Y"/>
    <n v="1"/>
    <s v="Y"/>
    <n v="1"/>
    <n v="0"/>
    <n v="99"/>
    <d v="1899-12-30T00:02:35"/>
    <n v="155"/>
    <n v="5"/>
    <s v="Excellent"/>
    <s v="Satisfied"/>
  </r>
  <r>
    <x v="2962"/>
    <x v="4"/>
    <s v="2021-02-21"/>
    <d v="1899-12-30T12:25:55"/>
    <x v="4"/>
    <s v="Y"/>
    <n v="1"/>
    <s v="Y"/>
    <n v="1"/>
    <n v="0"/>
    <n v="108"/>
    <d v="1899-12-30T00:05:28"/>
    <n v="328"/>
    <n v="3"/>
    <s v="Average"/>
    <s v="Unsatisfied"/>
  </r>
  <r>
    <x v="2963"/>
    <x v="3"/>
    <s v="2021-02-21"/>
    <d v="1899-12-30T12:25:55"/>
    <x v="2"/>
    <s v="Y"/>
    <n v="1"/>
    <s v="Y"/>
    <n v="1"/>
    <n v="0"/>
    <n v="80"/>
    <d v="1899-12-30T00:02:17"/>
    <n v="137"/>
    <n v="4"/>
    <s v="Good"/>
    <s v="Satisfied"/>
  </r>
  <r>
    <x v="2964"/>
    <x v="1"/>
    <s v="2021-02-21"/>
    <d v="1899-12-30T12:57:36"/>
    <x v="2"/>
    <s v="Y"/>
    <n v="1"/>
    <s v="Y"/>
    <n v="1"/>
    <n v="0"/>
    <n v="77"/>
    <d v="1899-12-30T00:01:15"/>
    <n v="75"/>
    <n v="4"/>
    <s v="Good"/>
    <s v="Satisfied"/>
  </r>
  <r>
    <x v="2965"/>
    <x v="2"/>
    <s v="2021-02-21"/>
    <d v="1899-12-30T12:57:36"/>
    <x v="3"/>
    <s v="Y"/>
    <n v="1"/>
    <s v="Y"/>
    <n v="1"/>
    <n v="0"/>
    <n v="14"/>
    <d v="1899-12-30T00:01:31"/>
    <n v="91"/>
    <n v="5"/>
    <s v="Excellent"/>
    <s v="Satisfied"/>
  </r>
  <r>
    <x v="2966"/>
    <x v="2"/>
    <s v="2021-02-21"/>
    <d v="1899-12-30T13:14:53"/>
    <x v="1"/>
    <s v="Y"/>
    <n v="1"/>
    <s v="N"/>
    <n v="0"/>
    <n v="1"/>
    <n v="69"/>
    <d v="1899-12-30T00:05:10"/>
    <n v="310"/>
    <n v="5"/>
    <s v="Excellent"/>
    <s v="Satisfied"/>
  </r>
  <r>
    <x v="2967"/>
    <x v="4"/>
    <s v="2021-02-21"/>
    <d v="1899-12-30T13:14:53"/>
    <x v="0"/>
    <s v="Y"/>
    <n v="0"/>
    <s v="Y"/>
    <n v="1"/>
    <n v="0"/>
    <n v="91"/>
    <d v="1899-12-30T00:00:53"/>
    <n v="53"/>
    <n v="3"/>
    <s v="Average"/>
    <s v="Unsatisfied"/>
  </r>
  <r>
    <x v="2968"/>
    <x v="3"/>
    <s v="2021-02-21"/>
    <d v="1899-12-30T13:35:02"/>
    <x v="2"/>
    <s v="N"/>
    <n v="1"/>
    <s v="N"/>
    <n v="0"/>
    <n v="1"/>
    <m/>
    <m/>
    <n v="0"/>
    <m/>
    <e v="#N/A"/>
    <s v="Unsatisfied"/>
  </r>
  <r>
    <x v="2969"/>
    <x v="1"/>
    <s v="2021-02-21"/>
    <d v="1899-12-30T13:35:02"/>
    <x v="2"/>
    <s v="Y"/>
    <n v="1"/>
    <s v="Y"/>
    <n v="1"/>
    <n v="0"/>
    <n v="125"/>
    <d v="1899-12-30T00:03:09"/>
    <n v="189"/>
    <n v="1"/>
    <s v="Very poor"/>
    <s v="Unsatisfied"/>
  </r>
  <r>
    <x v="2970"/>
    <x v="1"/>
    <s v="2021-02-21"/>
    <d v="1899-12-30T13:56:38"/>
    <x v="4"/>
    <s v="Y"/>
    <n v="1"/>
    <s v="Y"/>
    <n v="1"/>
    <n v="0"/>
    <n v="25"/>
    <d v="1899-12-30T00:06:00"/>
    <n v="360"/>
    <n v="4"/>
    <s v="Good"/>
    <s v="Satisfied"/>
  </r>
  <r>
    <x v="2971"/>
    <x v="7"/>
    <s v="2021-02-21"/>
    <d v="1899-12-30T13:56:38"/>
    <x v="2"/>
    <s v="Y"/>
    <n v="1"/>
    <s v="Y"/>
    <n v="1"/>
    <n v="0"/>
    <n v="60"/>
    <d v="1899-12-30T00:04:45"/>
    <n v="285"/>
    <n v="4"/>
    <s v="Good"/>
    <s v="Satisfied"/>
  </r>
  <r>
    <x v="2972"/>
    <x v="1"/>
    <s v="2021-02-21"/>
    <d v="1899-12-30T13:59:31"/>
    <x v="1"/>
    <s v="Y"/>
    <n v="1"/>
    <s v="N"/>
    <n v="0"/>
    <n v="1"/>
    <n v="97"/>
    <d v="1899-12-30T00:04:40"/>
    <n v="280"/>
    <n v="3"/>
    <s v="Average"/>
    <s v="Unsatisfied"/>
  </r>
  <r>
    <x v="2973"/>
    <x v="7"/>
    <s v="2021-02-21"/>
    <d v="1899-12-30T13:59:31"/>
    <x v="3"/>
    <s v="Y"/>
    <n v="0"/>
    <s v="Y"/>
    <n v="1"/>
    <n v="0"/>
    <n v="41"/>
    <d v="1899-12-30T00:04:56"/>
    <n v="296"/>
    <n v="1"/>
    <s v="Very poor"/>
    <s v="Unsatisfied"/>
  </r>
  <r>
    <x v="2974"/>
    <x v="2"/>
    <s v="2021-02-21"/>
    <d v="1899-12-30T14:29:46"/>
    <x v="2"/>
    <s v="N"/>
    <n v="1"/>
    <s v="N"/>
    <n v="0"/>
    <n v="1"/>
    <m/>
    <m/>
    <n v="0"/>
    <m/>
    <e v="#N/A"/>
    <s v="Unsatisfied"/>
  </r>
  <r>
    <x v="2975"/>
    <x v="3"/>
    <s v="2021-02-21"/>
    <d v="1899-12-30T14:29:46"/>
    <x v="4"/>
    <s v="Y"/>
    <n v="0"/>
    <s v="Y"/>
    <n v="1"/>
    <n v="0"/>
    <n v="47"/>
    <d v="1899-12-30T00:06:59"/>
    <n v="419"/>
    <n v="4"/>
    <s v="Good"/>
    <s v="Satisfied"/>
  </r>
  <r>
    <x v="2976"/>
    <x v="1"/>
    <s v="2021-02-21"/>
    <d v="1899-12-30T14:47:02"/>
    <x v="0"/>
    <s v="N"/>
    <n v="1"/>
    <s v="N"/>
    <n v="0"/>
    <n v="1"/>
    <m/>
    <m/>
    <n v="0"/>
    <m/>
    <e v="#N/A"/>
    <s v="Unsatisfied"/>
  </r>
  <r>
    <x v="2977"/>
    <x v="4"/>
    <s v="2021-02-21"/>
    <d v="1899-12-30T14:47:02"/>
    <x v="4"/>
    <s v="Y"/>
    <n v="1"/>
    <s v="Y"/>
    <n v="1"/>
    <n v="0"/>
    <n v="82"/>
    <d v="1899-12-30T00:06:34"/>
    <n v="394"/>
    <n v="5"/>
    <s v="Excellent"/>
    <s v="Satisfied"/>
  </r>
  <r>
    <x v="2978"/>
    <x v="3"/>
    <s v="2021-02-21"/>
    <d v="1899-12-30T14:58:34"/>
    <x v="3"/>
    <s v="Y"/>
    <n v="1"/>
    <s v="Y"/>
    <n v="1"/>
    <n v="0"/>
    <n v="94"/>
    <d v="1899-12-30T00:04:43"/>
    <n v="283"/>
    <n v="4"/>
    <s v="Good"/>
    <s v="Satisfied"/>
  </r>
  <r>
    <x v="2979"/>
    <x v="1"/>
    <s v="2021-02-21"/>
    <d v="1899-12-30T14:58:34"/>
    <x v="0"/>
    <s v="Y"/>
    <n v="1"/>
    <s v="Y"/>
    <n v="1"/>
    <n v="0"/>
    <n v="43"/>
    <d v="1899-12-30T00:04:43"/>
    <n v="283"/>
    <n v="4"/>
    <s v="Good"/>
    <s v="Satisfied"/>
  </r>
  <r>
    <x v="2980"/>
    <x v="2"/>
    <s v="2021-02-21"/>
    <d v="1899-12-30T15:10:05"/>
    <x v="1"/>
    <s v="Y"/>
    <n v="1"/>
    <s v="Y"/>
    <n v="1"/>
    <n v="0"/>
    <n v="27"/>
    <d v="1899-12-30T00:04:07"/>
    <n v="247"/>
    <n v="1"/>
    <s v="Very poor"/>
    <s v="Unsatisfied"/>
  </r>
  <r>
    <x v="2981"/>
    <x v="5"/>
    <s v="2021-02-21"/>
    <d v="1899-12-30T15:10:05"/>
    <x v="1"/>
    <s v="Y"/>
    <n v="1"/>
    <s v="N"/>
    <n v="0"/>
    <n v="1"/>
    <n v="15"/>
    <d v="1899-12-30T00:02:51"/>
    <n v="171"/>
    <n v="3"/>
    <s v="Average"/>
    <s v="Unsatisfied"/>
  </r>
  <r>
    <x v="2982"/>
    <x v="4"/>
    <s v="2021-02-21"/>
    <d v="1899-12-30T15:44:38"/>
    <x v="1"/>
    <s v="Y"/>
    <n v="1"/>
    <s v="Y"/>
    <n v="1"/>
    <n v="0"/>
    <n v="21"/>
    <d v="1899-12-30T00:01:22"/>
    <n v="82"/>
    <n v="4"/>
    <s v="Good"/>
    <s v="Satisfied"/>
  </r>
  <r>
    <x v="2983"/>
    <x v="7"/>
    <s v="2021-02-21"/>
    <d v="1899-12-30T15:44:38"/>
    <x v="1"/>
    <s v="Y"/>
    <n v="1"/>
    <s v="Y"/>
    <n v="1"/>
    <n v="0"/>
    <n v="30"/>
    <d v="1899-12-30T00:01:46"/>
    <n v="106"/>
    <n v="5"/>
    <s v="Excellent"/>
    <s v="Satisfied"/>
  </r>
  <r>
    <x v="2984"/>
    <x v="0"/>
    <s v="2021-02-21"/>
    <d v="1899-12-30T15:46:05"/>
    <x v="3"/>
    <s v="Y"/>
    <n v="1"/>
    <s v="N"/>
    <n v="0"/>
    <n v="1"/>
    <n v="106"/>
    <d v="1899-12-30T00:02:10"/>
    <n v="130"/>
    <n v="1"/>
    <s v="Very poor"/>
    <s v="Unsatisfied"/>
  </r>
  <r>
    <x v="2985"/>
    <x v="4"/>
    <s v="2021-02-21"/>
    <d v="1899-12-30T15:46:05"/>
    <x v="3"/>
    <s v="Y"/>
    <n v="1"/>
    <s v="Y"/>
    <n v="1"/>
    <n v="0"/>
    <n v="56"/>
    <d v="1899-12-30T00:05:21"/>
    <n v="321"/>
    <n v="3"/>
    <s v="Average"/>
    <s v="Unsatisfied"/>
  </r>
  <r>
    <x v="2986"/>
    <x v="7"/>
    <s v="2021-02-21"/>
    <d v="1899-12-30T16:23:31"/>
    <x v="2"/>
    <s v="Y"/>
    <n v="1"/>
    <s v="Y"/>
    <n v="1"/>
    <n v="0"/>
    <n v="100"/>
    <d v="1899-12-30T00:06:33"/>
    <n v="393"/>
    <n v="5"/>
    <s v="Excellent"/>
    <s v="Satisfied"/>
  </r>
  <r>
    <x v="2987"/>
    <x v="0"/>
    <s v="2021-02-21"/>
    <d v="1899-12-30T16:23:31"/>
    <x v="4"/>
    <s v="Y"/>
    <n v="1"/>
    <s v="Y"/>
    <n v="1"/>
    <n v="0"/>
    <n v="48"/>
    <d v="1899-12-30T00:05:46"/>
    <n v="346"/>
    <n v="3"/>
    <s v="Average"/>
    <s v="Unsatisfied"/>
  </r>
  <r>
    <x v="2988"/>
    <x v="4"/>
    <s v="2021-02-21"/>
    <d v="1899-12-30T16:59:31"/>
    <x v="4"/>
    <s v="Y"/>
    <n v="1"/>
    <s v="Y"/>
    <n v="1"/>
    <n v="0"/>
    <n v="74"/>
    <d v="1899-12-30T00:03:37"/>
    <n v="217"/>
    <n v="5"/>
    <s v="Excellent"/>
    <s v="Satisfied"/>
  </r>
  <r>
    <x v="2989"/>
    <x v="2"/>
    <s v="2021-02-21"/>
    <d v="1899-12-30T16:59:31"/>
    <x v="3"/>
    <s v="Y"/>
    <n v="1"/>
    <s v="Y"/>
    <n v="1"/>
    <n v="0"/>
    <n v="100"/>
    <d v="1899-12-30T00:04:00"/>
    <n v="240"/>
    <n v="1"/>
    <s v="Very poor"/>
    <s v="Unsatisfied"/>
  </r>
  <r>
    <x v="2990"/>
    <x v="0"/>
    <s v="2021-02-21"/>
    <d v="1899-12-30T17:19:41"/>
    <x v="2"/>
    <s v="Y"/>
    <n v="0"/>
    <s v="N"/>
    <n v="0"/>
    <n v="1"/>
    <n v="90"/>
    <d v="1899-12-30T00:02:43"/>
    <n v="163"/>
    <n v="3"/>
    <s v="Average"/>
    <s v="Unsatisfied"/>
  </r>
  <r>
    <x v="2991"/>
    <x v="1"/>
    <s v="2021-02-21"/>
    <d v="1899-12-30T17:19:41"/>
    <x v="1"/>
    <s v="N"/>
    <n v="1"/>
    <s v="N"/>
    <n v="0"/>
    <n v="1"/>
    <m/>
    <m/>
    <n v="0"/>
    <m/>
    <e v="#N/A"/>
    <s v="Unsatisfied"/>
  </r>
  <r>
    <x v="2992"/>
    <x v="7"/>
    <s v="2021-02-21"/>
    <d v="1899-12-30T17:21:07"/>
    <x v="2"/>
    <s v="Y"/>
    <n v="1"/>
    <s v="Y"/>
    <n v="1"/>
    <n v="0"/>
    <n v="43"/>
    <d v="1899-12-30T00:06:20"/>
    <n v="380"/>
    <n v="5"/>
    <s v="Excellent"/>
    <s v="Satisfied"/>
  </r>
  <r>
    <x v="2993"/>
    <x v="5"/>
    <s v="2021-02-21"/>
    <d v="1899-12-30T17:21:07"/>
    <x v="2"/>
    <s v="Y"/>
    <n v="0"/>
    <s v="Y"/>
    <n v="1"/>
    <n v="0"/>
    <n v="68"/>
    <d v="1899-12-30T00:05:13"/>
    <n v="313"/>
    <n v="4"/>
    <s v="Good"/>
    <s v="Satisfied"/>
  </r>
  <r>
    <x v="2994"/>
    <x v="4"/>
    <s v="2021-02-21"/>
    <d v="1899-12-30T17:49:55"/>
    <x v="4"/>
    <s v="N"/>
    <n v="1"/>
    <s v="N"/>
    <n v="0"/>
    <n v="1"/>
    <m/>
    <m/>
    <n v="0"/>
    <m/>
    <e v="#N/A"/>
    <s v="Unsatisfied"/>
  </r>
  <r>
    <x v="2995"/>
    <x v="0"/>
    <s v="2021-02-21"/>
    <d v="1899-12-30T17:49:55"/>
    <x v="3"/>
    <s v="Y"/>
    <n v="1"/>
    <s v="Y"/>
    <n v="1"/>
    <n v="0"/>
    <n v="65"/>
    <d v="1899-12-30T00:05:18"/>
    <n v="318"/>
    <n v="1"/>
    <s v="Very poor"/>
    <s v="Unsatisfied"/>
  </r>
  <r>
    <x v="2996"/>
    <x v="3"/>
    <s v="2021-02-22"/>
    <d v="1899-12-30T09:04:19"/>
    <x v="3"/>
    <s v="Y"/>
    <n v="1"/>
    <s v="Y"/>
    <n v="1"/>
    <n v="0"/>
    <n v="125"/>
    <d v="1899-12-30T00:01:58"/>
    <n v="118"/>
    <n v="5"/>
    <s v="Excellent"/>
    <s v="Satisfied"/>
  </r>
  <r>
    <x v="2997"/>
    <x v="5"/>
    <s v="2021-02-22"/>
    <d v="1899-12-30T09:04:19"/>
    <x v="3"/>
    <s v="Y"/>
    <n v="1"/>
    <s v="Y"/>
    <n v="1"/>
    <n v="0"/>
    <n v="62"/>
    <d v="1899-12-30T00:05:13"/>
    <n v="313"/>
    <n v="4"/>
    <s v="Good"/>
    <s v="Satisfied"/>
  </r>
  <r>
    <x v="2998"/>
    <x v="4"/>
    <s v="2021-02-22"/>
    <d v="1899-12-30T09:44:38"/>
    <x v="2"/>
    <s v="Y"/>
    <n v="0"/>
    <s v="Y"/>
    <n v="1"/>
    <n v="0"/>
    <n v="24"/>
    <d v="1899-12-30T00:02:10"/>
    <n v="130"/>
    <n v="3"/>
    <s v="Average"/>
    <s v="Unsatisfied"/>
  </r>
  <r>
    <x v="2999"/>
    <x v="1"/>
    <s v="2021-02-22"/>
    <d v="1899-12-30T09:44:38"/>
    <x v="4"/>
    <s v="N"/>
    <n v="1"/>
    <s v="N"/>
    <n v="0"/>
    <n v="1"/>
    <m/>
    <m/>
    <n v="0"/>
    <m/>
    <e v="#N/A"/>
    <s v="Unsatisfied"/>
  </r>
  <r>
    <x v="3000"/>
    <x v="4"/>
    <s v="2021-02-22"/>
    <d v="1899-12-30T11:12:29"/>
    <x v="4"/>
    <s v="Y"/>
    <n v="1"/>
    <s v="Y"/>
    <n v="1"/>
    <n v="0"/>
    <n v="41"/>
    <d v="1899-12-30T00:02:17"/>
    <n v="137"/>
    <n v="4"/>
    <s v="Good"/>
    <s v="Satisfied"/>
  </r>
  <r>
    <x v="3001"/>
    <x v="1"/>
    <s v="2021-02-22"/>
    <d v="1899-12-30T11:12:29"/>
    <x v="4"/>
    <s v="Y"/>
    <n v="1"/>
    <s v="Y"/>
    <n v="1"/>
    <n v="0"/>
    <n v="81"/>
    <d v="1899-12-30T00:01:53"/>
    <n v="113"/>
    <n v="3"/>
    <s v="Average"/>
    <s v="Unsatisfied"/>
  </r>
  <r>
    <x v="3002"/>
    <x v="0"/>
    <s v="2021-02-22"/>
    <d v="1899-12-30T11:13:55"/>
    <x v="1"/>
    <s v="Y"/>
    <n v="0"/>
    <s v="Y"/>
    <n v="1"/>
    <n v="0"/>
    <n v="21"/>
    <d v="1899-12-30T00:05:28"/>
    <n v="328"/>
    <n v="5"/>
    <s v="Excellent"/>
    <s v="Satisfied"/>
  </r>
  <r>
    <x v="3003"/>
    <x v="5"/>
    <s v="2021-02-22"/>
    <d v="1899-12-30T11:13:55"/>
    <x v="3"/>
    <s v="N"/>
    <n v="0"/>
    <s v="N"/>
    <n v="0"/>
    <n v="1"/>
    <m/>
    <m/>
    <n v="0"/>
    <m/>
    <e v="#N/A"/>
    <s v="Unsatisfied"/>
  </r>
  <r>
    <x v="3004"/>
    <x v="4"/>
    <s v="2021-02-22"/>
    <d v="1899-12-30T11:29:46"/>
    <x v="4"/>
    <s v="N"/>
    <n v="1"/>
    <s v="N"/>
    <n v="0"/>
    <n v="1"/>
    <m/>
    <m/>
    <n v="0"/>
    <m/>
    <e v="#N/A"/>
    <s v="Unsatisfied"/>
  </r>
  <r>
    <x v="3005"/>
    <x v="4"/>
    <s v="2021-02-22"/>
    <d v="1899-12-30T11:29:46"/>
    <x v="0"/>
    <s v="Y"/>
    <n v="1"/>
    <s v="Y"/>
    <n v="1"/>
    <n v="0"/>
    <n v="42"/>
    <d v="1899-12-30T00:04:28"/>
    <n v="268"/>
    <n v="4"/>
    <s v="Good"/>
    <s v="Satisfied"/>
  </r>
  <r>
    <x v="3006"/>
    <x v="3"/>
    <s v="2021-02-22"/>
    <d v="1899-12-30T11:58:34"/>
    <x v="4"/>
    <s v="Y"/>
    <n v="1"/>
    <s v="Y"/>
    <n v="1"/>
    <n v="0"/>
    <n v="79"/>
    <d v="1899-12-30T00:05:21"/>
    <n v="321"/>
    <n v="5"/>
    <s v="Excellent"/>
    <s v="Satisfied"/>
  </r>
  <r>
    <x v="3007"/>
    <x v="3"/>
    <s v="2021-02-22"/>
    <d v="1899-12-30T11:58:34"/>
    <x v="1"/>
    <s v="Y"/>
    <n v="1"/>
    <s v="Y"/>
    <n v="1"/>
    <n v="0"/>
    <n v="120"/>
    <d v="1899-12-30T00:04:53"/>
    <n v="293"/>
    <n v="4"/>
    <s v="Good"/>
    <s v="Satisfied"/>
  </r>
  <r>
    <x v="3008"/>
    <x v="7"/>
    <s v="2021-02-22"/>
    <d v="1899-12-30T12:04:19"/>
    <x v="3"/>
    <s v="Y"/>
    <n v="1"/>
    <s v="Y"/>
    <n v="1"/>
    <n v="0"/>
    <n v="10"/>
    <d v="1899-12-30T00:02:34"/>
    <n v="154"/>
    <n v="4"/>
    <s v="Good"/>
    <s v="Satisfied"/>
  </r>
  <r>
    <x v="3009"/>
    <x v="4"/>
    <s v="2021-02-22"/>
    <d v="1899-12-30T12:04:19"/>
    <x v="4"/>
    <s v="Y"/>
    <n v="1"/>
    <s v="Y"/>
    <n v="1"/>
    <n v="0"/>
    <n v="21"/>
    <d v="1899-12-30T00:05:05"/>
    <n v="305"/>
    <n v="1"/>
    <s v="Very poor"/>
    <s v="Unsatisfied"/>
  </r>
  <r>
    <x v="3010"/>
    <x v="0"/>
    <s v="2021-02-22"/>
    <d v="1899-12-30T13:01:55"/>
    <x v="1"/>
    <s v="Y"/>
    <n v="1"/>
    <s v="N"/>
    <n v="0"/>
    <n v="1"/>
    <n v="16"/>
    <d v="1899-12-30T00:03:35"/>
    <n v="215"/>
    <n v="5"/>
    <s v="Excellent"/>
    <s v="Satisfied"/>
  </r>
  <r>
    <x v="3011"/>
    <x v="5"/>
    <s v="2021-02-22"/>
    <d v="1899-12-30T13:01:55"/>
    <x v="2"/>
    <s v="Y"/>
    <n v="1"/>
    <s v="Y"/>
    <n v="1"/>
    <n v="0"/>
    <n v="34"/>
    <d v="1899-12-30T00:06:19"/>
    <n v="379"/>
    <n v="5"/>
    <s v="Excellent"/>
    <s v="Satisfied"/>
  </r>
  <r>
    <x v="3012"/>
    <x v="0"/>
    <s v="2021-02-22"/>
    <d v="1899-12-30T13:19:12"/>
    <x v="0"/>
    <s v="Y"/>
    <n v="1"/>
    <s v="Y"/>
    <n v="1"/>
    <n v="0"/>
    <n v="116"/>
    <d v="1899-12-30T00:06:53"/>
    <n v="413"/>
    <n v="1"/>
    <s v="Very poor"/>
    <s v="Unsatisfied"/>
  </r>
  <r>
    <x v="3013"/>
    <x v="3"/>
    <s v="2021-02-22"/>
    <d v="1899-12-30T13:19:12"/>
    <x v="3"/>
    <s v="Y"/>
    <n v="1"/>
    <s v="Y"/>
    <n v="1"/>
    <n v="0"/>
    <n v="28"/>
    <d v="1899-12-30T00:06:25"/>
    <n v="385"/>
    <n v="2"/>
    <s v="Poor"/>
    <s v="Unsatisfied"/>
  </r>
  <r>
    <x v="3014"/>
    <x v="6"/>
    <s v="2021-02-22"/>
    <d v="1899-12-30T13:30:43"/>
    <x v="1"/>
    <s v="Y"/>
    <n v="0"/>
    <s v="Y"/>
    <n v="1"/>
    <n v="0"/>
    <n v="75"/>
    <d v="1899-12-30T00:02:33"/>
    <n v="153"/>
    <n v="3"/>
    <s v="Average"/>
    <s v="Unsatisfied"/>
  </r>
  <r>
    <x v="3015"/>
    <x v="6"/>
    <s v="2021-02-22"/>
    <d v="1899-12-30T13:30:43"/>
    <x v="2"/>
    <s v="N"/>
    <n v="1"/>
    <s v="N"/>
    <n v="0"/>
    <n v="1"/>
    <m/>
    <m/>
    <n v="0"/>
    <m/>
    <e v="#N/A"/>
    <s v="Unsatisfied"/>
  </r>
  <r>
    <x v="3016"/>
    <x v="5"/>
    <s v="2021-02-22"/>
    <d v="1899-12-30T14:06:43"/>
    <x v="2"/>
    <s v="Y"/>
    <n v="0"/>
    <s v="N"/>
    <n v="0"/>
    <n v="1"/>
    <n v="29"/>
    <d v="1899-12-30T00:03:34"/>
    <n v="214"/>
    <n v="2"/>
    <s v="Poor"/>
    <s v="Unsatisfied"/>
  </r>
  <r>
    <x v="3017"/>
    <x v="4"/>
    <s v="2021-02-22"/>
    <d v="1899-12-30T14:06:43"/>
    <x v="1"/>
    <s v="N"/>
    <n v="0"/>
    <s v="N"/>
    <n v="0"/>
    <n v="1"/>
    <m/>
    <m/>
    <n v="0"/>
    <m/>
    <e v="#N/A"/>
    <s v="Unsatisfied"/>
  </r>
  <r>
    <x v="3018"/>
    <x v="1"/>
    <s v="2021-02-22"/>
    <d v="1899-12-30T14:32:38"/>
    <x v="1"/>
    <s v="N"/>
    <n v="1"/>
    <s v="N"/>
    <n v="0"/>
    <n v="1"/>
    <m/>
    <m/>
    <n v="0"/>
    <m/>
    <e v="#N/A"/>
    <s v="Unsatisfied"/>
  </r>
  <r>
    <x v="3019"/>
    <x v="7"/>
    <s v="2021-02-22"/>
    <d v="1899-12-30T14:32:38"/>
    <x v="1"/>
    <s v="Y"/>
    <n v="1"/>
    <s v="Y"/>
    <n v="1"/>
    <n v="0"/>
    <n v="118"/>
    <d v="1899-12-30T00:02:11"/>
    <n v="131"/>
    <n v="4"/>
    <s v="Good"/>
    <s v="Satisfied"/>
  </r>
  <r>
    <x v="3020"/>
    <x v="7"/>
    <s v="2021-02-22"/>
    <d v="1899-12-30T14:32:38"/>
    <x v="3"/>
    <s v="Y"/>
    <n v="1"/>
    <s v="Y"/>
    <n v="1"/>
    <n v="0"/>
    <n v="87"/>
    <d v="1899-12-30T00:05:04"/>
    <n v="304"/>
    <n v="3"/>
    <s v="Average"/>
    <s v="Unsatisfied"/>
  </r>
  <r>
    <x v="3021"/>
    <x v="0"/>
    <s v="2021-02-22"/>
    <d v="1899-12-30T14:32:38"/>
    <x v="4"/>
    <s v="Y"/>
    <n v="1"/>
    <s v="N"/>
    <n v="0"/>
    <n v="1"/>
    <n v="100"/>
    <d v="1899-12-30T00:06:45"/>
    <n v="405"/>
    <n v="3"/>
    <s v="Average"/>
    <s v="Unsatisfied"/>
  </r>
  <r>
    <x v="3022"/>
    <x v="1"/>
    <s v="2021-02-22"/>
    <d v="1899-12-30T15:12:58"/>
    <x v="3"/>
    <s v="Y"/>
    <n v="1"/>
    <s v="Y"/>
    <n v="1"/>
    <n v="0"/>
    <n v="114"/>
    <d v="1899-12-30T00:05:05"/>
    <n v="305"/>
    <n v="2"/>
    <s v="Poor"/>
    <s v="Unsatisfied"/>
  </r>
  <r>
    <x v="3023"/>
    <x v="2"/>
    <s v="2021-02-22"/>
    <d v="1899-12-30T15:12:58"/>
    <x v="1"/>
    <s v="Y"/>
    <n v="1"/>
    <s v="Y"/>
    <n v="1"/>
    <n v="0"/>
    <n v="69"/>
    <d v="1899-12-30T00:00:35"/>
    <n v="35"/>
    <n v="4"/>
    <s v="Good"/>
    <s v="Satisfied"/>
  </r>
  <r>
    <x v="3024"/>
    <x v="4"/>
    <s v="2021-02-22"/>
    <d v="1899-12-30T15:18:43"/>
    <x v="3"/>
    <s v="Y"/>
    <n v="0"/>
    <s v="Y"/>
    <n v="1"/>
    <n v="0"/>
    <n v="112"/>
    <d v="1899-12-30T00:01:59"/>
    <n v="119"/>
    <n v="3"/>
    <s v="Average"/>
    <s v="Unsatisfied"/>
  </r>
  <r>
    <x v="3025"/>
    <x v="7"/>
    <s v="2021-02-22"/>
    <d v="1899-12-30T15:18:43"/>
    <x v="1"/>
    <s v="N"/>
    <n v="1"/>
    <s v="N"/>
    <n v="0"/>
    <n v="1"/>
    <m/>
    <m/>
    <n v="0"/>
    <m/>
    <e v="#N/A"/>
    <s v="Unsatisfied"/>
  </r>
  <r>
    <x v="3026"/>
    <x v="2"/>
    <s v="2021-02-22"/>
    <d v="1899-12-30T15:37:26"/>
    <x v="4"/>
    <s v="Y"/>
    <n v="1"/>
    <s v="Y"/>
    <n v="1"/>
    <n v="0"/>
    <n v="48"/>
    <d v="1899-12-30T00:01:54"/>
    <n v="114"/>
    <n v="3"/>
    <s v="Average"/>
    <s v="Unsatisfied"/>
  </r>
  <r>
    <x v="3027"/>
    <x v="1"/>
    <s v="2021-02-22"/>
    <d v="1899-12-30T15:37:26"/>
    <x v="2"/>
    <s v="Y"/>
    <n v="1"/>
    <s v="Y"/>
    <n v="1"/>
    <n v="0"/>
    <n v="92"/>
    <d v="1899-12-30T00:01:26"/>
    <n v="86"/>
    <n v="2"/>
    <s v="Poor"/>
    <s v="Unsatisfied"/>
  </r>
  <r>
    <x v="3028"/>
    <x v="4"/>
    <s v="2021-02-22"/>
    <d v="1899-12-30T15:37:26"/>
    <x v="4"/>
    <s v="Y"/>
    <n v="1"/>
    <s v="Y"/>
    <n v="1"/>
    <n v="0"/>
    <n v="102"/>
    <d v="1899-12-30T00:06:34"/>
    <n v="394"/>
    <n v="4"/>
    <s v="Good"/>
    <s v="Satisfied"/>
  </r>
  <r>
    <x v="3029"/>
    <x v="6"/>
    <s v="2021-02-22"/>
    <d v="1899-12-30T15:37:26"/>
    <x v="1"/>
    <s v="Y"/>
    <n v="1"/>
    <s v="Y"/>
    <n v="1"/>
    <n v="0"/>
    <n v="16"/>
    <d v="1899-12-30T00:06:31"/>
    <n v="391"/>
    <n v="3"/>
    <s v="Average"/>
    <s v="Unsatisfied"/>
  </r>
  <r>
    <x v="3030"/>
    <x v="5"/>
    <s v="2021-02-22"/>
    <d v="1899-12-30T15:41:46"/>
    <x v="1"/>
    <s v="Y"/>
    <n v="1"/>
    <s v="Y"/>
    <n v="1"/>
    <n v="0"/>
    <n v="58"/>
    <d v="1899-12-30T00:02:53"/>
    <n v="173"/>
    <n v="5"/>
    <s v="Excellent"/>
    <s v="Satisfied"/>
  </r>
  <r>
    <x v="3031"/>
    <x v="1"/>
    <s v="2021-02-22"/>
    <d v="1899-12-30T15:41:46"/>
    <x v="0"/>
    <s v="Y"/>
    <n v="1"/>
    <s v="Y"/>
    <n v="1"/>
    <n v="0"/>
    <n v="87"/>
    <d v="1899-12-30T00:01:42"/>
    <n v="102"/>
    <n v="5"/>
    <s v="Excellent"/>
    <s v="Satisfied"/>
  </r>
  <r>
    <x v="3032"/>
    <x v="5"/>
    <s v="2021-02-22"/>
    <d v="1899-12-30T15:48:58"/>
    <x v="0"/>
    <s v="Y"/>
    <n v="1"/>
    <s v="Y"/>
    <n v="1"/>
    <n v="0"/>
    <n v="88"/>
    <d v="1899-12-30T00:01:17"/>
    <n v="77"/>
    <n v="4"/>
    <s v="Good"/>
    <s v="Satisfied"/>
  </r>
  <r>
    <x v="3033"/>
    <x v="7"/>
    <s v="2021-02-22"/>
    <d v="1899-12-30T15:48:58"/>
    <x v="3"/>
    <s v="Y"/>
    <n v="1"/>
    <s v="Y"/>
    <n v="1"/>
    <n v="0"/>
    <n v="59"/>
    <d v="1899-12-30T00:03:42"/>
    <n v="222"/>
    <n v="3"/>
    <s v="Average"/>
    <s v="Unsatisfied"/>
  </r>
  <r>
    <x v="3034"/>
    <x v="4"/>
    <s v="2021-02-22"/>
    <d v="1899-12-30T16:26:24"/>
    <x v="4"/>
    <s v="Y"/>
    <n v="1"/>
    <s v="Y"/>
    <n v="1"/>
    <n v="0"/>
    <n v="11"/>
    <d v="1899-12-30T00:03:15"/>
    <n v="195"/>
    <n v="3"/>
    <s v="Average"/>
    <s v="Unsatisfied"/>
  </r>
  <r>
    <x v="3035"/>
    <x v="5"/>
    <s v="2021-02-22"/>
    <d v="1899-12-30T16:26:24"/>
    <x v="1"/>
    <s v="Y"/>
    <n v="1"/>
    <s v="Y"/>
    <n v="1"/>
    <n v="0"/>
    <n v="75"/>
    <d v="1899-12-30T00:06:33"/>
    <n v="393"/>
    <n v="3"/>
    <s v="Average"/>
    <s v="Unsatisfied"/>
  </r>
  <r>
    <x v="3036"/>
    <x v="3"/>
    <s v="2021-02-22"/>
    <d v="1899-12-30T16:39:22"/>
    <x v="3"/>
    <s v="Y"/>
    <n v="1"/>
    <s v="Y"/>
    <n v="1"/>
    <n v="0"/>
    <n v="64"/>
    <d v="1899-12-30T00:06:37"/>
    <n v="397"/>
    <n v="3"/>
    <s v="Average"/>
    <s v="Unsatisfied"/>
  </r>
  <r>
    <x v="3037"/>
    <x v="1"/>
    <s v="2021-02-22"/>
    <d v="1899-12-30T16:39:22"/>
    <x v="4"/>
    <s v="Y"/>
    <n v="1"/>
    <s v="Y"/>
    <n v="1"/>
    <n v="0"/>
    <n v="95"/>
    <d v="1899-12-30T00:05:16"/>
    <n v="316"/>
    <n v="1"/>
    <s v="Very poor"/>
    <s v="Unsatisfied"/>
  </r>
  <r>
    <x v="3038"/>
    <x v="6"/>
    <s v="2021-02-22"/>
    <d v="1899-12-30T16:55:12"/>
    <x v="1"/>
    <s v="Y"/>
    <n v="0"/>
    <s v="Y"/>
    <n v="1"/>
    <n v="0"/>
    <n v="94"/>
    <d v="1899-12-30T00:05:02"/>
    <n v="302"/>
    <n v="4"/>
    <s v="Good"/>
    <s v="Satisfied"/>
  </r>
  <r>
    <x v="3039"/>
    <x v="3"/>
    <s v="2021-02-22"/>
    <d v="1899-12-30T16:55:12"/>
    <x v="2"/>
    <s v="N"/>
    <n v="0"/>
    <s v="N"/>
    <n v="0"/>
    <n v="1"/>
    <m/>
    <m/>
    <n v="0"/>
    <m/>
    <e v="#N/A"/>
    <s v="Unsatisfied"/>
  </r>
  <r>
    <x v="3040"/>
    <x v="5"/>
    <s v="2021-02-22"/>
    <d v="1899-12-30T17:03:50"/>
    <x v="0"/>
    <s v="N"/>
    <n v="0"/>
    <s v="N"/>
    <n v="0"/>
    <n v="1"/>
    <m/>
    <m/>
    <n v="0"/>
    <m/>
    <e v="#N/A"/>
    <s v="Unsatisfied"/>
  </r>
  <r>
    <x v="3041"/>
    <x v="1"/>
    <s v="2021-02-22"/>
    <d v="1899-12-30T17:03:50"/>
    <x v="3"/>
    <s v="N"/>
    <n v="0"/>
    <s v="N"/>
    <n v="0"/>
    <n v="1"/>
    <m/>
    <m/>
    <n v="0"/>
    <m/>
    <e v="#N/A"/>
    <s v="Unsatisfied"/>
  </r>
  <r>
    <x v="3042"/>
    <x v="7"/>
    <s v="2021-02-22"/>
    <d v="1899-12-30T17:09:36"/>
    <x v="0"/>
    <s v="N"/>
    <n v="1"/>
    <s v="N"/>
    <n v="0"/>
    <n v="1"/>
    <m/>
    <m/>
    <n v="0"/>
    <m/>
    <e v="#N/A"/>
    <s v="Unsatisfied"/>
  </r>
  <r>
    <x v="3043"/>
    <x v="0"/>
    <s v="2021-02-22"/>
    <d v="1899-12-30T17:09:36"/>
    <x v="0"/>
    <s v="Y"/>
    <n v="1"/>
    <s v="Y"/>
    <n v="1"/>
    <n v="0"/>
    <n v="41"/>
    <d v="1899-12-30T00:02:08"/>
    <n v="128"/>
    <n v="3"/>
    <s v="Average"/>
    <s v="Unsatisfied"/>
  </r>
  <r>
    <x v="3044"/>
    <x v="0"/>
    <s v="2021-02-22"/>
    <d v="1899-12-30T17:19:41"/>
    <x v="3"/>
    <s v="Y"/>
    <n v="1"/>
    <s v="Y"/>
    <n v="1"/>
    <n v="0"/>
    <n v="38"/>
    <d v="1899-12-30T00:03:48"/>
    <n v="228"/>
    <n v="3"/>
    <s v="Average"/>
    <s v="Unsatisfied"/>
  </r>
  <r>
    <x v="3045"/>
    <x v="6"/>
    <s v="2021-02-22"/>
    <d v="1899-12-30T17:19:41"/>
    <x v="4"/>
    <s v="Y"/>
    <n v="1"/>
    <s v="Y"/>
    <n v="1"/>
    <n v="0"/>
    <n v="33"/>
    <d v="1899-12-30T00:01:42"/>
    <n v="102"/>
    <n v="5"/>
    <s v="Excellent"/>
    <s v="Satisfied"/>
  </r>
  <r>
    <x v="3046"/>
    <x v="7"/>
    <s v="2021-02-23"/>
    <d v="1899-12-30T09:02:53"/>
    <x v="1"/>
    <s v="Y"/>
    <n v="1"/>
    <s v="Y"/>
    <n v="1"/>
    <n v="0"/>
    <n v="49"/>
    <d v="1899-12-30T00:01:01"/>
    <n v="61"/>
    <n v="3"/>
    <s v="Average"/>
    <s v="Unsatisfied"/>
  </r>
  <r>
    <x v="3047"/>
    <x v="7"/>
    <s v="2021-02-23"/>
    <d v="1899-12-30T09:02:53"/>
    <x v="4"/>
    <s v="Y"/>
    <n v="1"/>
    <s v="Y"/>
    <n v="1"/>
    <n v="0"/>
    <n v="97"/>
    <d v="1899-12-30T00:00:46"/>
    <n v="46"/>
    <n v="5"/>
    <s v="Excellent"/>
    <s v="Satisfied"/>
  </r>
  <r>
    <x v="3048"/>
    <x v="1"/>
    <s v="2021-02-23"/>
    <d v="1899-12-30T09:23:02"/>
    <x v="2"/>
    <s v="Y"/>
    <n v="1"/>
    <s v="Y"/>
    <n v="1"/>
    <n v="0"/>
    <n v="23"/>
    <d v="1899-12-30T00:02:53"/>
    <n v="173"/>
    <n v="3"/>
    <s v="Average"/>
    <s v="Unsatisfied"/>
  </r>
  <r>
    <x v="3049"/>
    <x v="5"/>
    <s v="2021-02-23"/>
    <d v="1899-12-30T09:23:02"/>
    <x v="1"/>
    <s v="Y"/>
    <n v="1"/>
    <s v="Y"/>
    <n v="1"/>
    <n v="0"/>
    <n v="60"/>
    <d v="1899-12-30T00:06:16"/>
    <n v="376"/>
    <n v="3"/>
    <s v="Average"/>
    <s v="Unsatisfied"/>
  </r>
  <r>
    <x v="3050"/>
    <x v="6"/>
    <s v="2021-02-23"/>
    <d v="1899-12-30T09:43:12"/>
    <x v="1"/>
    <s v="Y"/>
    <n v="1"/>
    <s v="Y"/>
    <n v="1"/>
    <n v="0"/>
    <n v="48"/>
    <d v="1899-12-30T00:06:24"/>
    <n v="384"/>
    <n v="2"/>
    <s v="Poor"/>
    <s v="Unsatisfied"/>
  </r>
  <r>
    <x v="3051"/>
    <x v="0"/>
    <s v="2021-02-23"/>
    <d v="1899-12-30T09:43:12"/>
    <x v="0"/>
    <s v="Y"/>
    <n v="1"/>
    <s v="Y"/>
    <n v="1"/>
    <n v="0"/>
    <n v="28"/>
    <d v="1899-12-30T00:01:45"/>
    <n v="105"/>
    <n v="4"/>
    <s v="Good"/>
    <s v="Satisfied"/>
  </r>
  <r>
    <x v="3052"/>
    <x v="6"/>
    <s v="2021-02-23"/>
    <d v="1899-12-30T10:24:58"/>
    <x v="1"/>
    <s v="Y"/>
    <n v="1"/>
    <s v="Y"/>
    <n v="1"/>
    <n v="0"/>
    <n v="104"/>
    <d v="1899-12-30T00:05:43"/>
    <n v="343"/>
    <n v="4"/>
    <s v="Good"/>
    <s v="Satisfied"/>
  </r>
  <r>
    <x v="3053"/>
    <x v="3"/>
    <s v="2021-02-23"/>
    <d v="1899-12-30T10:24:58"/>
    <x v="0"/>
    <s v="Y"/>
    <n v="1"/>
    <s v="Y"/>
    <n v="1"/>
    <n v="0"/>
    <n v="115"/>
    <d v="1899-12-30T00:01:23"/>
    <n v="83"/>
    <n v="4"/>
    <s v="Good"/>
    <s v="Satisfied"/>
  </r>
  <r>
    <x v="3054"/>
    <x v="1"/>
    <s v="2021-02-23"/>
    <d v="1899-12-30T10:43:41"/>
    <x v="3"/>
    <s v="Y"/>
    <n v="0"/>
    <s v="N"/>
    <n v="0"/>
    <n v="1"/>
    <n v="89"/>
    <d v="1899-12-30T00:01:52"/>
    <n v="112"/>
    <n v="3"/>
    <s v="Average"/>
    <s v="Unsatisfied"/>
  </r>
  <r>
    <x v="3055"/>
    <x v="6"/>
    <s v="2021-02-23"/>
    <d v="1899-12-30T10:43:41"/>
    <x v="0"/>
    <s v="N"/>
    <n v="1"/>
    <s v="N"/>
    <n v="0"/>
    <n v="1"/>
    <m/>
    <m/>
    <n v="0"/>
    <m/>
    <e v="#N/A"/>
    <s v="Unsatisfied"/>
  </r>
  <r>
    <x v="3056"/>
    <x v="2"/>
    <s v="2021-02-23"/>
    <d v="1899-12-30T10:49:26"/>
    <x v="1"/>
    <s v="Y"/>
    <n v="1"/>
    <s v="Y"/>
    <n v="1"/>
    <n v="0"/>
    <n v="111"/>
    <d v="1899-12-30T00:04:17"/>
    <n v="257"/>
    <n v="3"/>
    <s v="Average"/>
    <s v="Unsatisfied"/>
  </r>
  <r>
    <x v="3057"/>
    <x v="4"/>
    <s v="2021-02-23"/>
    <d v="1899-12-30T10:49:26"/>
    <x v="2"/>
    <s v="Y"/>
    <n v="1"/>
    <s v="Y"/>
    <n v="1"/>
    <n v="0"/>
    <n v="17"/>
    <d v="1899-12-30T00:06:18"/>
    <n v="378"/>
    <n v="5"/>
    <s v="Excellent"/>
    <s v="Satisfied"/>
  </r>
  <r>
    <x v="3058"/>
    <x v="0"/>
    <s v="2021-02-23"/>
    <d v="1899-12-30T11:22:34"/>
    <x v="1"/>
    <s v="Y"/>
    <n v="1"/>
    <s v="Y"/>
    <n v="1"/>
    <n v="0"/>
    <n v="112"/>
    <d v="1899-12-30T00:01:03"/>
    <n v="63"/>
    <n v="3"/>
    <s v="Average"/>
    <s v="Unsatisfied"/>
  </r>
  <r>
    <x v="3059"/>
    <x v="2"/>
    <s v="2021-02-23"/>
    <d v="1899-12-30T11:22:34"/>
    <x v="4"/>
    <s v="Y"/>
    <n v="0"/>
    <s v="N"/>
    <n v="0"/>
    <n v="1"/>
    <n v="100"/>
    <d v="1899-12-30T00:04:25"/>
    <n v="265"/>
    <n v="5"/>
    <s v="Excellent"/>
    <s v="Satisfied"/>
  </r>
  <r>
    <x v="3060"/>
    <x v="1"/>
    <s v="2021-02-23"/>
    <d v="1899-12-30T12:01:26"/>
    <x v="2"/>
    <s v="N"/>
    <n v="1"/>
    <s v="N"/>
    <n v="0"/>
    <n v="1"/>
    <m/>
    <m/>
    <n v="0"/>
    <m/>
    <e v="#N/A"/>
    <s v="Unsatisfied"/>
  </r>
  <r>
    <x v="3061"/>
    <x v="0"/>
    <s v="2021-02-23"/>
    <d v="1899-12-30T12:01:26"/>
    <x v="3"/>
    <s v="Y"/>
    <n v="0"/>
    <s v="Y"/>
    <n v="1"/>
    <n v="0"/>
    <n v="40"/>
    <d v="1899-12-30T00:04:13"/>
    <n v="253"/>
    <n v="3"/>
    <s v="Average"/>
    <s v="Unsatisfied"/>
  </r>
  <r>
    <x v="3062"/>
    <x v="6"/>
    <s v="2021-02-23"/>
    <d v="1899-12-30T12:41:46"/>
    <x v="0"/>
    <s v="N"/>
    <n v="1"/>
    <s v="N"/>
    <n v="0"/>
    <n v="1"/>
    <m/>
    <m/>
    <n v="0"/>
    <m/>
    <e v="#N/A"/>
    <s v="Unsatisfied"/>
  </r>
  <r>
    <x v="3063"/>
    <x v="1"/>
    <s v="2021-02-23"/>
    <d v="1899-12-30T12:41:46"/>
    <x v="3"/>
    <s v="Y"/>
    <n v="1"/>
    <s v="Y"/>
    <n v="1"/>
    <n v="0"/>
    <n v="29"/>
    <d v="1899-12-30T00:01:10"/>
    <n v="70"/>
    <n v="3"/>
    <s v="Average"/>
    <s v="Unsatisfied"/>
  </r>
  <r>
    <x v="3064"/>
    <x v="4"/>
    <s v="2021-02-23"/>
    <d v="1899-12-30T12:59:02"/>
    <x v="3"/>
    <s v="Y"/>
    <n v="1"/>
    <s v="N"/>
    <n v="0"/>
    <n v="1"/>
    <n v="39"/>
    <d v="1899-12-30T00:06:33"/>
    <n v="393"/>
    <n v="4"/>
    <s v="Good"/>
    <s v="Satisfied"/>
  </r>
  <r>
    <x v="3065"/>
    <x v="0"/>
    <s v="2021-02-23"/>
    <d v="1899-12-30T12:59:02"/>
    <x v="2"/>
    <s v="Y"/>
    <n v="0"/>
    <s v="Y"/>
    <n v="1"/>
    <n v="0"/>
    <n v="41"/>
    <d v="1899-12-30T00:01:18"/>
    <n v="78"/>
    <n v="3"/>
    <s v="Average"/>
    <s v="Unsatisfied"/>
  </r>
  <r>
    <x v="3066"/>
    <x v="2"/>
    <s v="2021-02-23"/>
    <d v="1899-12-30T13:26:24"/>
    <x v="4"/>
    <s v="N"/>
    <n v="0"/>
    <s v="N"/>
    <n v="0"/>
    <n v="1"/>
    <m/>
    <m/>
    <n v="0"/>
    <m/>
    <e v="#N/A"/>
    <s v="Unsatisfied"/>
  </r>
  <r>
    <x v="3067"/>
    <x v="6"/>
    <s v="2021-02-23"/>
    <d v="1899-12-30T13:26:24"/>
    <x v="1"/>
    <s v="N"/>
    <n v="1"/>
    <s v="N"/>
    <n v="0"/>
    <n v="1"/>
    <m/>
    <m/>
    <n v="0"/>
    <m/>
    <e v="#N/A"/>
    <s v="Unsatisfied"/>
  </r>
  <r>
    <x v="3068"/>
    <x v="1"/>
    <s v="2021-02-23"/>
    <d v="1899-12-30T13:37:55"/>
    <x v="3"/>
    <s v="Y"/>
    <n v="1"/>
    <s v="Y"/>
    <n v="1"/>
    <n v="0"/>
    <n v="56"/>
    <d v="1899-12-30T00:00:37"/>
    <n v="37"/>
    <n v="5"/>
    <s v="Excellent"/>
    <s v="Satisfied"/>
  </r>
  <r>
    <x v="3069"/>
    <x v="0"/>
    <s v="2021-02-23"/>
    <d v="1899-12-30T13:37:55"/>
    <x v="4"/>
    <s v="Y"/>
    <n v="1"/>
    <s v="Y"/>
    <n v="1"/>
    <n v="0"/>
    <n v="76"/>
    <d v="1899-12-30T00:02:16"/>
    <n v="136"/>
    <n v="1"/>
    <s v="Very poor"/>
    <s v="Unsatisfied"/>
  </r>
  <r>
    <x v="3070"/>
    <x v="3"/>
    <s v="2021-02-23"/>
    <d v="1899-12-30T13:45:07"/>
    <x v="3"/>
    <s v="Y"/>
    <n v="1"/>
    <s v="N"/>
    <n v="0"/>
    <n v="1"/>
    <n v="36"/>
    <d v="1899-12-30T00:01:06"/>
    <n v="66"/>
    <n v="3"/>
    <s v="Average"/>
    <s v="Unsatisfied"/>
  </r>
  <r>
    <x v="3071"/>
    <x v="4"/>
    <s v="2021-02-23"/>
    <d v="1899-12-30T13:45:07"/>
    <x v="4"/>
    <s v="Y"/>
    <n v="1"/>
    <s v="Y"/>
    <n v="1"/>
    <n v="0"/>
    <n v="111"/>
    <d v="1899-12-30T00:01:42"/>
    <n v="102"/>
    <n v="3"/>
    <s v="Average"/>
    <s v="Unsatisfied"/>
  </r>
  <r>
    <x v="3072"/>
    <x v="1"/>
    <s v="2021-02-23"/>
    <d v="1899-12-30T14:28:19"/>
    <x v="2"/>
    <s v="Y"/>
    <n v="1"/>
    <s v="Y"/>
    <n v="1"/>
    <n v="0"/>
    <n v="17"/>
    <d v="1899-12-30T00:03:04"/>
    <n v="184"/>
    <n v="4"/>
    <s v="Good"/>
    <s v="Satisfied"/>
  </r>
  <r>
    <x v="3073"/>
    <x v="0"/>
    <s v="2021-02-23"/>
    <d v="1899-12-30T14:28:19"/>
    <x v="2"/>
    <s v="Y"/>
    <n v="1"/>
    <s v="Y"/>
    <n v="1"/>
    <n v="0"/>
    <n v="121"/>
    <d v="1899-12-30T00:03:23"/>
    <n v="203"/>
    <n v="5"/>
    <s v="Excellent"/>
    <s v="Satisfied"/>
  </r>
  <r>
    <x v="3074"/>
    <x v="2"/>
    <s v="2021-02-23"/>
    <d v="1899-12-30T14:34:05"/>
    <x v="2"/>
    <s v="Y"/>
    <n v="1"/>
    <s v="Y"/>
    <n v="1"/>
    <n v="0"/>
    <n v="69"/>
    <d v="1899-12-30T00:06:05"/>
    <n v="365"/>
    <n v="4"/>
    <s v="Good"/>
    <s v="Satisfied"/>
  </r>
  <r>
    <x v="3075"/>
    <x v="4"/>
    <s v="2021-02-23"/>
    <d v="1899-12-30T14:34:05"/>
    <x v="0"/>
    <s v="Y"/>
    <n v="0"/>
    <s v="Y"/>
    <n v="1"/>
    <n v="0"/>
    <n v="111"/>
    <d v="1899-12-30T00:03:27"/>
    <n v="207"/>
    <n v="3"/>
    <s v="Average"/>
    <s v="Unsatisfied"/>
  </r>
  <r>
    <x v="3076"/>
    <x v="6"/>
    <s v="2021-02-23"/>
    <d v="1899-12-30T14:38:24"/>
    <x v="1"/>
    <s v="N"/>
    <n v="1"/>
    <s v="N"/>
    <n v="0"/>
    <n v="1"/>
    <m/>
    <m/>
    <n v="0"/>
    <m/>
    <e v="#N/A"/>
    <s v="Unsatisfied"/>
  </r>
  <r>
    <x v="3077"/>
    <x v="4"/>
    <s v="2021-02-23"/>
    <d v="1899-12-30T14:38:24"/>
    <x v="1"/>
    <s v="Y"/>
    <n v="1"/>
    <s v="Y"/>
    <n v="1"/>
    <n v="0"/>
    <n v="86"/>
    <d v="1899-12-30T00:04:38"/>
    <n v="278"/>
    <n v="3"/>
    <s v="Average"/>
    <s v="Unsatisfied"/>
  </r>
  <r>
    <x v="3078"/>
    <x v="7"/>
    <s v="2021-02-23"/>
    <d v="1899-12-30T14:48:29"/>
    <x v="2"/>
    <s v="Y"/>
    <n v="1"/>
    <s v="Y"/>
    <n v="1"/>
    <n v="0"/>
    <n v="77"/>
    <d v="1899-12-30T00:06:53"/>
    <n v="413"/>
    <n v="4"/>
    <s v="Good"/>
    <s v="Satisfied"/>
  </r>
  <r>
    <x v="3079"/>
    <x v="4"/>
    <s v="2021-02-23"/>
    <d v="1899-12-30T14:48:29"/>
    <x v="0"/>
    <s v="Y"/>
    <n v="1"/>
    <s v="Y"/>
    <n v="1"/>
    <n v="0"/>
    <n v="70"/>
    <d v="1899-12-30T00:04:48"/>
    <n v="288"/>
    <n v="3"/>
    <s v="Average"/>
    <s v="Unsatisfied"/>
  </r>
  <r>
    <x v="3080"/>
    <x v="3"/>
    <s v="2021-02-23"/>
    <d v="1899-12-30T14:54:14"/>
    <x v="4"/>
    <s v="Y"/>
    <n v="0"/>
    <s v="Y"/>
    <n v="1"/>
    <n v="0"/>
    <n v="82"/>
    <d v="1899-12-30T00:01:26"/>
    <n v="86"/>
    <n v="3"/>
    <s v="Average"/>
    <s v="Unsatisfied"/>
  </r>
  <r>
    <x v="3081"/>
    <x v="5"/>
    <s v="2021-02-23"/>
    <d v="1899-12-30T14:54:14"/>
    <x v="2"/>
    <s v="N"/>
    <n v="1"/>
    <s v="N"/>
    <n v="0"/>
    <n v="1"/>
    <m/>
    <m/>
    <n v="0"/>
    <m/>
    <e v="#N/A"/>
    <s v="Unsatisfied"/>
  </r>
  <r>
    <x v="3082"/>
    <x v="1"/>
    <s v="2021-02-23"/>
    <d v="1899-12-30T15:21:36"/>
    <x v="0"/>
    <s v="Y"/>
    <n v="0"/>
    <s v="Y"/>
    <n v="1"/>
    <n v="0"/>
    <n v="69"/>
    <d v="1899-12-30T00:02:17"/>
    <n v="137"/>
    <n v="1"/>
    <s v="Very poor"/>
    <s v="Unsatisfied"/>
  </r>
  <r>
    <x v="3083"/>
    <x v="4"/>
    <s v="2021-02-23"/>
    <d v="1899-12-30T15:21:36"/>
    <x v="1"/>
    <s v="N"/>
    <n v="1"/>
    <s v="N"/>
    <n v="0"/>
    <n v="1"/>
    <m/>
    <m/>
    <n v="0"/>
    <m/>
    <e v="#N/A"/>
    <s v="Unsatisfied"/>
  </r>
  <r>
    <x v="3084"/>
    <x v="5"/>
    <s v="2021-02-23"/>
    <d v="1899-12-30T15:30:14"/>
    <x v="0"/>
    <s v="Y"/>
    <n v="1"/>
    <s v="Y"/>
    <n v="1"/>
    <n v="0"/>
    <n v="56"/>
    <d v="1899-12-30T00:01:22"/>
    <n v="82"/>
    <n v="1"/>
    <s v="Very poor"/>
    <s v="Unsatisfied"/>
  </r>
  <r>
    <x v="3085"/>
    <x v="3"/>
    <s v="2021-02-23"/>
    <d v="1899-12-30T15:30:14"/>
    <x v="0"/>
    <s v="Y"/>
    <n v="0"/>
    <s v="Y"/>
    <n v="1"/>
    <n v="0"/>
    <n v="95"/>
    <d v="1899-12-30T00:06:09"/>
    <n v="369"/>
    <n v="1"/>
    <s v="Very poor"/>
    <s v="Unsatisfied"/>
  </r>
  <r>
    <x v="3086"/>
    <x v="4"/>
    <s v="2021-02-23"/>
    <d v="1899-12-30T15:34:34"/>
    <x v="3"/>
    <s v="N"/>
    <n v="1"/>
    <s v="N"/>
    <n v="0"/>
    <n v="1"/>
    <m/>
    <m/>
    <n v="0"/>
    <m/>
    <e v="#N/A"/>
    <s v="Unsatisfied"/>
  </r>
  <r>
    <x v="3087"/>
    <x v="3"/>
    <s v="2021-02-23"/>
    <d v="1899-12-30T15:34:34"/>
    <x v="4"/>
    <s v="Y"/>
    <n v="1"/>
    <s v="Y"/>
    <n v="1"/>
    <n v="0"/>
    <n v="13"/>
    <d v="1899-12-30T00:06:06"/>
    <n v="366"/>
    <n v="3"/>
    <s v="Average"/>
    <s v="Unsatisfied"/>
  </r>
  <r>
    <x v="3088"/>
    <x v="5"/>
    <s v="2021-02-23"/>
    <d v="1899-12-30T15:47:31"/>
    <x v="2"/>
    <s v="Y"/>
    <n v="1"/>
    <s v="Y"/>
    <n v="1"/>
    <n v="0"/>
    <n v="52"/>
    <d v="1899-12-30T00:04:59"/>
    <n v="299"/>
    <n v="4"/>
    <s v="Good"/>
    <s v="Satisfied"/>
  </r>
  <r>
    <x v="3089"/>
    <x v="5"/>
    <s v="2021-02-23"/>
    <d v="1899-12-30T15:47:31"/>
    <x v="1"/>
    <s v="Y"/>
    <n v="0"/>
    <s v="N"/>
    <n v="0"/>
    <n v="1"/>
    <n v="40"/>
    <d v="1899-12-30T00:05:52"/>
    <n v="352"/>
    <n v="4"/>
    <s v="Good"/>
    <s v="Satisfied"/>
  </r>
  <r>
    <x v="3090"/>
    <x v="3"/>
    <s v="2021-02-23"/>
    <d v="1899-12-30T16:40:48"/>
    <x v="3"/>
    <s v="N"/>
    <n v="1"/>
    <s v="N"/>
    <n v="0"/>
    <n v="1"/>
    <m/>
    <m/>
    <n v="0"/>
    <m/>
    <e v="#N/A"/>
    <s v="Unsatisfied"/>
  </r>
  <r>
    <x v="3091"/>
    <x v="6"/>
    <s v="2021-02-23"/>
    <d v="1899-12-30T16:40:48"/>
    <x v="0"/>
    <s v="Y"/>
    <n v="1"/>
    <s v="Y"/>
    <n v="1"/>
    <n v="0"/>
    <n v="124"/>
    <d v="1899-12-30T00:06:43"/>
    <n v="403"/>
    <n v="5"/>
    <s v="Excellent"/>
    <s v="Satisfied"/>
  </r>
  <r>
    <x v="3092"/>
    <x v="3"/>
    <s v="2021-02-23"/>
    <d v="1899-12-30T16:55:12"/>
    <x v="2"/>
    <s v="Y"/>
    <n v="1"/>
    <s v="Y"/>
    <n v="1"/>
    <n v="0"/>
    <n v="99"/>
    <d v="1899-12-30T00:06:44"/>
    <n v="404"/>
    <n v="4"/>
    <s v="Good"/>
    <s v="Satisfied"/>
  </r>
  <r>
    <x v="3093"/>
    <x v="1"/>
    <s v="2021-02-23"/>
    <d v="1899-12-30T16:55:12"/>
    <x v="4"/>
    <s v="Y"/>
    <n v="1"/>
    <s v="Y"/>
    <n v="1"/>
    <n v="0"/>
    <n v="99"/>
    <d v="1899-12-30T00:06:38"/>
    <n v="398"/>
    <n v="4"/>
    <s v="Good"/>
    <s v="Satisfied"/>
  </r>
  <r>
    <x v="3094"/>
    <x v="0"/>
    <s v="2021-02-23"/>
    <d v="1899-12-30T17:11:02"/>
    <x v="2"/>
    <s v="Y"/>
    <n v="1"/>
    <s v="Y"/>
    <n v="1"/>
    <n v="0"/>
    <n v="86"/>
    <d v="1899-12-30T00:04:26"/>
    <n v="266"/>
    <n v="4"/>
    <s v="Good"/>
    <s v="Satisfied"/>
  </r>
  <r>
    <x v="3095"/>
    <x v="5"/>
    <s v="2021-02-23"/>
    <d v="1899-12-30T17:11:02"/>
    <x v="1"/>
    <s v="Y"/>
    <n v="1"/>
    <s v="Y"/>
    <n v="1"/>
    <n v="0"/>
    <n v="118"/>
    <d v="1899-12-30T00:00:53"/>
    <n v="53"/>
    <n v="2"/>
    <s v="Poor"/>
    <s v="Unsatisfied"/>
  </r>
  <r>
    <x v="3096"/>
    <x v="6"/>
    <s v="2021-02-23"/>
    <d v="1899-12-30T17:24:00"/>
    <x v="0"/>
    <s v="Y"/>
    <n v="0"/>
    <s v="Y"/>
    <n v="1"/>
    <n v="0"/>
    <n v="50"/>
    <d v="1899-12-30T00:06:23"/>
    <n v="383"/>
    <n v="4"/>
    <s v="Good"/>
    <s v="Satisfied"/>
  </r>
  <r>
    <x v="3097"/>
    <x v="6"/>
    <s v="2021-02-23"/>
    <d v="1899-12-30T17:24:00"/>
    <x v="3"/>
    <s v="N"/>
    <n v="1"/>
    <s v="N"/>
    <n v="0"/>
    <n v="1"/>
    <m/>
    <m/>
    <n v="0"/>
    <m/>
    <e v="#N/A"/>
    <s v="Unsatisfied"/>
  </r>
  <r>
    <x v="3098"/>
    <x v="1"/>
    <s v="2021-02-23"/>
    <d v="1899-12-30T17:29:46"/>
    <x v="4"/>
    <s v="Y"/>
    <n v="1"/>
    <s v="Y"/>
    <n v="1"/>
    <n v="0"/>
    <n v="52"/>
    <d v="1899-12-30T00:03:34"/>
    <n v="214"/>
    <n v="1"/>
    <s v="Very poor"/>
    <s v="Unsatisfied"/>
  </r>
  <r>
    <x v="3099"/>
    <x v="0"/>
    <s v="2021-02-23"/>
    <d v="1899-12-30T17:29:46"/>
    <x v="1"/>
    <s v="Y"/>
    <n v="1"/>
    <s v="Y"/>
    <n v="1"/>
    <n v="0"/>
    <n v="34"/>
    <d v="1899-12-30T00:04:46"/>
    <n v="286"/>
    <n v="4"/>
    <s v="Good"/>
    <s v="Satisfied"/>
  </r>
  <r>
    <x v="3100"/>
    <x v="3"/>
    <s v="2021-02-24"/>
    <d v="1899-12-30T09:36:00"/>
    <x v="2"/>
    <s v="Y"/>
    <n v="1"/>
    <s v="Y"/>
    <n v="1"/>
    <n v="0"/>
    <n v="37"/>
    <d v="1899-12-30T00:03:48"/>
    <n v="228"/>
    <n v="3"/>
    <s v="Average"/>
    <s v="Unsatisfied"/>
  </r>
  <r>
    <x v="3101"/>
    <x v="7"/>
    <s v="2021-02-24"/>
    <d v="1899-12-30T09:36:00"/>
    <x v="3"/>
    <s v="Y"/>
    <n v="1"/>
    <s v="Y"/>
    <n v="1"/>
    <n v="0"/>
    <n v="75"/>
    <d v="1899-12-30T00:03:01"/>
    <n v="181"/>
    <n v="4"/>
    <s v="Good"/>
    <s v="Satisfied"/>
  </r>
  <r>
    <x v="3102"/>
    <x v="7"/>
    <s v="2021-02-24"/>
    <d v="1899-12-30T12:59:02"/>
    <x v="1"/>
    <s v="Y"/>
    <n v="1"/>
    <s v="Y"/>
    <n v="1"/>
    <n v="0"/>
    <n v="85"/>
    <d v="1899-12-30T00:01:13"/>
    <n v="73"/>
    <n v="2"/>
    <s v="Poor"/>
    <s v="Unsatisfied"/>
  </r>
  <r>
    <x v="3103"/>
    <x v="0"/>
    <s v="2021-02-24"/>
    <d v="1899-12-30T12:59:02"/>
    <x v="3"/>
    <s v="Y"/>
    <n v="0"/>
    <s v="Y"/>
    <n v="1"/>
    <n v="0"/>
    <n v="25"/>
    <d v="1899-12-30T00:04:23"/>
    <n v="263"/>
    <n v="3"/>
    <s v="Average"/>
    <s v="Unsatisfied"/>
  </r>
  <r>
    <x v="3104"/>
    <x v="2"/>
    <s v="2021-02-24"/>
    <d v="1899-12-30T13:00:29"/>
    <x v="3"/>
    <s v="N"/>
    <n v="0"/>
    <s v="N"/>
    <n v="0"/>
    <n v="1"/>
    <m/>
    <m/>
    <n v="0"/>
    <m/>
    <e v="#N/A"/>
    <s v="Unsatisfied"/>
  </r>
  <r>
    <x v="3105"/>
    <x v="7"/>
    <s v="2021-02-24"/>
    <d v="1899-12-30T13:00:29"/>
    <x v="0"/>
    <s v="N"/>
    <n v="1"/>
    <s v="N"/>
    <n v="0"/>
    <n v="1"/>
    <m/>
    <m/>
    <n v="0"/>
    <m/>
    <e v="#N/A"/>
    <s v="Unsatisfied"/>
  </r>
  <r>
    <x v="3106"/>
    <x v="5"/>
    <s v="2021-02-24"/>
    <d v="1899-12-30T13:17:46"/>
    <x v="4"/>
    <s v="Y"/>
    <n v="1"/>
    <s v="Y"/>
    <n v="1"/>
    <n v="0"/>
    <n v="70"/>
    <d v="1899-12-30T00:00:48"/>
    <n v="48"/>
    <n v="4"/>
    <s v="Good"/>
    <s v="Satisfied"/>
  </r>
  <r>
    <x v="3107"/>
    <x v="0"/>
    <s v="2021-02-24"/>
    <d v="1899-12-30T13:17:46"/>
    <x v="1"/>
    <s v="Y"/>
    <n v="1"/>
    <s v="Y"/>
    <n v="1"/>
    <n v="0"/>
    <n v="103"/>
    <d v="1899-12-30T00:03:26"/>
    <n v="206"/>
    <n v="4"/>
    <s v="Good"/>
    <s v="Satisfied"/>
  </r>
  <r>
    <x v="3108"/>
    <x v="2"/>
    <s v="2021-02-24"/>
    <d v="1899-12-30T13:35:02"/>
    <x v="2"/>
    <s v="Y"/>
    <n v="1"/>
    <s v="Y"/>
    <n v="1"/>
    <n v="0"/>
    <n v="71"/>
    <d v="1899-12-30T00:06:57"/>
    <n v="417"/>
    <n v="5"/>
    <s v="Excellent"/>
    <s v="Satisfied"/>
  </r>
  <r>
    <x v="3109"/>
    <x v="1"/>
    <s v="2021-02-24"/>
    <d v="1899-12-30T13:35:02"/>
    <x v="1"/>
    <s v="Y"/>
    <n v="1"/>
    <s v="Y"/>
    <n v="1"/>
    <n v="0"/>
    <n v="51"/>
    <d v="1899-12-30T00:01:11"/>
    <n v="71"/>
    <n v="4"/>
    <s v="Good"/>
    <s v="Satisfied"/>
  </r>
  <r>
    <x v="3110"/>
    <x v="4"/>
    <s v="2021-02-24"/>
    <d v="1899-12-30T13:49:26"/>
    <x v="2"/>
    <s v="Y"/>
    <n v="1"/>
    <s v="Y"/>
    <n v="1"/>
    <n v="0"/>
    <n v="103"/>
    <d v="1899-12-30T00:00:32"/>
    <n v="32"/>
    <n v="5"/>
    <s v="Excellent"/>
    <s v="Satisfied"/>
  </r>
  <r>
    <x v="3111"/>
    <x v="5"/>
    <s v="2021-02-24"/>
    <d v="1899-12-30T13:49:26"/>
    <x v="2"/>
    <s v="Y"/>
    <n v="1"/>
    <s v="Y"/>
    <n v="1"/>
    <n v="0"/>
    <n v="98"/>
    <d v="1899-12-30T00:02:55"/>
    <n v="175"/>
    <n v="5"/>
    <s v="Excellent"/>
    <s v="Satisfied"/>
  </r>
  <r>
    <x v="3112"/>
    <x v="3"/>
    <s v="2021-02-24"/>
    <d v="1899-12-30T13:58:05"/>
    <x v="2"/>
    <s v="Y"/>
    <n v="1"/>
    <s v="Y"/>
    <n v="1"/>
    <n v="0"/>
    <n v="65"/>
    <d v="1899-12-30T00:03:24"/>
    <n v="204"/>
    <n v="2"/>
    <s v="Poor"/>
    <s v="Unsatisfied"/>
  </r>
  <r>
    <x v="3113"/>
    <x v="7"/>
    <s v="2021-02-24"/>
    <d v="1899-12-30T13:58:05"/>
    <x v="3"/>
    <s v="Y"/>
    <n v="1"/>
    <s v="Y"/>
    <n v="1"/>
    <n v="0"/>
    <n v="104"/>
    <d v="1899-12-30T00:04:59"/>
    <n v="299"/>
    <n v="4"/>
    <s v="Good"/>
    <s v="Satisfied"/>
  </r>
  <r>
    <x v="3114"/>
    <x v="4"/>
    <s v="2021-02-24"/>
    <d v="1899-12-30T14:24:00"/>
    <x v="2"/>
    <s v="Y"/>
    <n v="1"/>
    <s v="Y"/>
    <n v="1"/>
    <n v="0"/>
    <n v="82"/>
    <d v="1899-12-30T00:04:46"/>
    <n v="286"/>
    <n v="2"/>
    <s v="Poor"/>
    <s v="Unsatisfied"/>
  </r>
  <r>
    <x v="3115"/>
    <x v="6"/>
    <s v="2021-02-24"/>
    <d v="1899-12-30T14:24:00"/>
    <x v="2"/>
    <s v="Y"/>
    <n v="1"/>
    <s v="Y"/>
    <n v="1"/>
    <n v="0"/>
    <n v="26"/>
    <d v="1899-12-30T00:02:52"/>
    <n v="172"/>
    <n v="4"/>
    <s v="Good"/>
    <s v="Satisfied"/>
  </r>
  <r>
    <x v="3116"/>
    <x v="0"/>
    <s v="2021-02-24"/>
    <d v="1899-12-30T14:34:05"/>
    <x v="2"/>
    <s v="Y"/>
    <n v="1"/>
    <s v="N"/>
    <n v="0"/>
    <n v="1"/>
    <n v="84"/>
    <d v="1899-12-30T00:03:36"/>
    <n v="216"/>
    <n v="3"/>
    <s v="Average"/>
    <s v="Unsatisfied"/>
  </r>
  <r>
    <x v="3117"/>
    <x v="3"/>
    <s v="2021-02-24"/>
    <d v="1899-12-30T14:34:05"/>
    <x v="1"/>
    <s v="Y"/>
    <n v="1"/>
    <s v="Y"/>
    <n v="1"/>
    <n v="0"/>
    <n v="106"/>
    <d v="1899-12-30T00:05:43"/>
    <n v="343"/>
    <n v="4"/>
    <s v="Good"/>
    <s v="Satisfied"/>
  </r>
  <r>
    <x v="3118"/>
    <x v="5"/>
    <s v="2021-02-24"/>
    <d v="1899-12-30T14:41:17"/>
    <x v="3"/>
    <s v="Y"/>
    <n v="0"/>
    <s v="Y"/>
    <n v="1"/>
    <n v="0"/>
    <n v="92"/>
    <d v="1899-12-30T00:01:42"/>
    <n v="102"/>
    <n v="4"/>
    <s v="Good"/>
    <s v="Satisfied"/>
  </r>
  <r>
    <x v="3119"/>
    <x v="5"/>
    <s v="2021-02-24"/>
    <d v="1899-12-30T14:41:17"/>
    <x v="3"/>
    <s v="N"/>
    <n v="1"/>
    <s v="N"/>
    <n v="0"/>
    <n v="1"/>
    <m/>
    <m/>
    <n v="0"/>
    <m/>
    <e v="#N/A"/>
    <s v="Unsatisfied"/>
  </r>
  <r>
    <x v="3120"/>
    <x v="1"/>
    <s v="2021-02-24"/>
    <d v="1899-12-30T15:17:17"/>
    <x v="0"/>
    <s v="Y"/>
    <n v="1"/>
    <s v="Y"/>
    <n v="1"/>
    <n v="0"/>
    <n v="122"/>
    <d v="1899-12-30T00:03:01"/>
    <n v="181"/>
    <n v="1"/>
    <s v="Very poor"/>
    <s v="Unsatisfied"/>
  </r>
  <r>
    <x v="3121"/>
    <x v="1"/>
    <s v="2021-02-24"/>
    <d v="1899-12-30T15:17:17"/>
    <x v="0"/>
    <s v="Y"/>
    <n v="0"/>
    <s v="Y"/>
    <n v="1"/>
    <n v="0"/>
    <n v="92"/>
    <d v="1899-12-30T00:02:44"/>
    <n v="164"/>
    <n v="4"/>
    <s v="Good"/>
    <s v="Satisfied"/>
  </r>
  <r>
    <x v="3122"/>
    <x v="0"/>
    <s v="2021-02-24"/>
    <d v="1899-12-30T15:21:36"/>
    <x v="2"/>
    <s v="N"/>
    <n v="1"/>
    <s v="N"/>
    <n v="0"/>
    <n v="1"/>
    <m/>
    <m/>
    <n v="0"/>
    <m/>
    <e v="#N/A"/>
    <s v="Unsatisfied"/>
  </r>
  <r>
    <x v="3123"/>
    <x v="4"/>
    <s v="2021-02-24"/>
    <d v="1899-12-30T15:21:36"/>
    <x v="4"/>
    <s v="Y"/>
    <n v="1"/>
    <s v="Y"/>
    <n v="1"/>
    <n v="0"/>
    <n v="61"/>
    <d v="1899-12-30T00:04:25"/>
    <n v="265"/>
    <n v="5"/>
    <s v="Excellent"/>
    <s v="Satisfied"/>
  </r>
  <r>
    <x v="3124"/>
    <x v="6"/>
    <s v="2021-02-24"/>
    <d v="1899-12-30T15:28:48"/>
    <x v="1"/>
    <s v="Y"/>
    <n v="1"/>
    <s v="Y"/>
    <n v="1"/>
    <n v="0"/>
    <n v="27"/>
    <d v="1899-12-30T00:01:56"/>
    <n v="116"/>
    <n v="5"/>
    <s v="Excellent"/>
    <s v="Satisfied"/>
  </r>
  <r>
    <x v="3125"/>
    <x v="1"/>
    <s v="2021-02-24"/>
    <d v="1899-12-30T15:28:48"/>
    <x v="1"/>
    <s v="Y"/>
    <n v="0"/>
    <s v="Y"/>
    <n v="1"/>
    <n v="0"/>
    <n v="68"/>
    <d v="1899-12-30T00:01:48"/>
    <n v="108"/>
    <n v="1"/>
    <s v="Very poor"/>
    <s v="Unsatisfied"/>
  </r>
  <r>
    <x v="3126"/>
    <x v="0"/>
    <s v="2021-02-24"/>
    <d v="1899-12-30T15:41:46"/>
    <x v="1"/>
    <s v="N"/>
    <n v="1"/>
    <s v="N"/>
    <n v="0"/>
    <n v="1"/>
    <m/>
    <m/>
    <n v="0"/>
    <m/>
    <e v="#N/A"/>
    <s v="Unsatisfied"/>
  </r>
  <r>
    <x v="3127"/>
    <x v="3"/>
    <s v="2021-02-24"/>
    <d v="1899-12-30T15:41:46"/>
    <x v="1"/>
    <s v="Y"/>
    <n v="0"/>
    <s v="Y"/>
    <n v="1"/>
    <n v="0"/>
    <n v="59"/>
    <d v="1899-12-30T00:00:42"/>
    <n v="42"/>
    <n v="4"/>
    <s v="Good"/>
    <s v="Satisfied"/>
  </r>
  <r>
    <x v="3128"/>
    <x v="5"/>
    <s v="2021-02-24"/>
    <d v="1899-12-30T16:07:41"/>
    <x v="2"/>
    <s v="N"/>
    <n v="1"/>
    <s v="N"/>
    <n v="0"/>
    <n v="1"/>
    <m/>
    <m/>
    <n v="0"/>
    <m/>
    <e v="#N/A"/>
    <s v="Unsatisfied"/>
  </r>
  <r>
    <x v="3129"/>
    <x v="5"/>
    <s v="2021-02-24"/>
    <d v="1899-12-30T16:07:41"/>
    <x v="1"/>
    <s v="Y"/>
    <n v="1"/>
    <s v="Y"/>
    <n v="1"/>
    <n v="0"/>
    <n v="110"/>
    <d v="1899-12-30T00:05:50"/>
    <n v="350"/>
    <n v="4"/>
    <s v="Good"/>
    <s v="Satisfied"/>
  </r>
  <r>
    <x v="3130"/>
    <x v="4"/>
    <s v="2021-02-24"/>
    <d v="1899-12-30T16:23:31"/>
    <x v="1"/>
    <s v="Y"/>
    <n v="1"/>
    <s v="Y"/>
    <n v="1"/>
    <n v="0"/>
    <n v="23"/>
    <d v="1899-12-30T00:02:20"/>
    <n v="140"/>
    <n v="4"/>
    <s v="Good"/>
    <s v="Satisfied"/>
  </r>
  <r>
    <x v="3131"/>
    <x v="0"/>
    <s v="2021-02-24"/>
    <d v="1899-12-30T16:23:31"/>
    <x v="0"/>
    <s v="Y"/>
    <n v="1"/>
    <s v="Y"/>
    <n v="1"/>
    <n v="0"/>
    <n v="60"/>
    <d v="1899-12-30T00:06:09"/>
    <n v="369"/>
    <n v="5"/>
    <s v="Excellent"/>
    <s v="Satisfied"/>
  </r>
  <r>
    <x v="3132"/>
    <x v="2"/>
    <s v="2021-02-24"/>
    <d v="1899-12-30T16:37:55"/>
    <x v="2"/>
    <s v="Y"/>
    <n v="1"/>
    <s v="Y"/>
    <n v="1"/>
    <n v="0"/>
    <n v="89"/>
    <d v="1899-12-30T00:02:27"/>
    <n v="147"/>
    <n v="3"/>
    <s v="Average"/>
    <s v="Unsatisfied"/>
  </r>
  <r>
    <x v="3133"/>
    <x v="6"/>
    <s v="2021-02-24"/>
    <d v="1899-12-30T16:37:55"/>
    <x v="3"/>
    <s v="Y"/>
    <n v="1"/>
    <s v="Y"/>
    <n v="1"/>
    <n v="0"/>
    <n v="48"/>
    <d v="1899-12-30T00:04:06"/>
    <n v="246"/>
    <n v="3"/>
    <s v="Average"/>
    <s v="Unsatisfied"/>
  </r>
  <r>
    <x v="3134"/>
    <x v="5"/>
    <s v="2021-02-24"/>
    <d v="1899-12-30T16:42:14"/>
    <x v="3"/>
    <s v="Y"/>
    <n v="1"/>
    <s v="Y"/>
    <n v="1"/>
    <n v="0"/>
    <n v="52"/>
    <d v="1899-12-30T00:04:55"/>
    <n v="295"/>
    <n v="5"/>
    <s v="Excellent"/>
    <s v="Satisfied"/>
  </r>
  <r>
    <x v="3135"/>
    <x v="4"/>
    <s v="2021-02-24"/>
    <d v="1899-12-30T16:42:14"/>
    <x v="2"/>
    <s v="Y"/>
    <n v="1"/>
    <s v="Y"/>
    <n v="1"/>
    <n v="0"/>
    <n v="49"/>
    <d v="1899-12-30T00:03:19"/>
    <n v="199"/>
    <n v="1"/>
    <s v="Very poor"/>
    <s v="Unsatisfied"/>
  </r>
  <r>
    <x v="3136"/>
    <x v="1"/>
    <s v="2021-02-24"/>
    <d v="1899-12-30T16:48:00"/>
    <x v="1"/>
    <s v="Y"/>
    <n v="1"/>
    <s v="Y"/>
    <n v="1"/>
    <n v="0"/>
    <n v="33"/>
    <d v="1899-12-30T00:04:39"/>
    <n v="279"/>
    <n v="2"/>
    <s v="Poor"/>
    <s v="Unsatisfied"/>
  </r>
  <r>
    <x v="3137"/>
    <x v="4"/>
    <s v="2021-02-24"/>
    <d v="1899-12-30T16:48:00"/>
    <x v="1"/>
    <s v="Y"/>
    <n v="0"/>
    <s v="Y"/>
    <n v="1"/>
    <n v="0"/>
    <n v="108"/>
    <d v="1899-12-30T00:04:19"/>
    <n v="259"/>
    <n v="4"/>
    <s v="Good"/>
    <s v="Satisfied"/>
  </r>
  <r>
    <x v="3138"/>
    <x v="4"/>
    <s v="2021-02-24"/>
    <d v="1899-12-30T17:13:55"/>
    <x v="2"/>
    <s v="N"/>
    <n v="1"/>
    <s v="N"/>
    <n v="0"/>
    <n v="1"/>
    <m/>
    <m/>
    <n v="0"/>
    <m/>
    <e v="#N/A"/>
    <s v="Unsatisfied"/>
  </r>
  <r>
    <x v="3139"/>
    <x v="5"/>
    <s v="2021-02-24"/>
    <d v="1899-12-30T17:13:55"/>
    <x v="2"/>
    <s v="Y"/>
    <n v="1"/>
    <s v="Y"/>
    <n v="1"/>
    <n v="0"/>
    <n v="21"/>
    <d v="1899-12-30T00:04:56"/>
    <n v="296"/>
    <n v="5"/>
    <s v="Excellent"/>
    <s v="Satisfied"/>
  </r>
  <r>
    <x v="3140"/>
    <x v="6"/>
    <s v="2021-02-24"/>
    <d v="1899-12-30T17:16:48"/>
    <x v="0"/>
    <s v="Y"/>
    <n v="0"/>
    <s v="Y"/>
    <n v="1"/>
    <n v="0"/>
    <n v="23"/>
    <d v="1899-12-30T00:03:49"/>
    <n v="229"/>
    <n v="5"/>
    <s v="Excellent"/>
    <s v="Satisfied"/>
  </r>
  <r>
    <x v="3141"/>
    <x v="7"/>
    <s v="2021-02-24"/>
    <d v="1899-12-30T17:16:48"/>
    <x v="1"/>
    <s v="N"/>
    <n v="1"/>
    <s v="N"/>
    <n v="0"/>
    <n v="1"/>
    <m/>
    <m/>
    <n v="0"/>
    <m/>
    <e v="#N/A"/>
    <s v="Unsatisfied"/>
  </r>
  <r>
    <x v="3142"/>
    <x v="1"/>
    <s v="2021-02-24"/>
    <d v="1899-12-30T17:28:19"/>
    <x v="0"/>
    <s v="Y"/>
    <n v="0"/>
    <s v="Y"/>
    <n v="1"/>
    <n v="0"/>
    <n v="73"/>
    <d v="1899-12-30T00:05:34"/>
    <n v="334"/>
    <n v="5"/>
    <s v="Excellent"/>
    <s v="Satisfied"/>
  </r>
  <r>
    <x v="3143"/>
    <x v="7"/>
    <s v="2021-02-24"/>
    <d v="1899-12-30T17:28:19"/>
    <x v="1"/>
    <s v="N"/>
    <n v="1"/>
    <s v="N"/>
    <n v="0"/>
    <n v="1"/>
    <m/>
    <m/>
    <n v="0"/>
    <m/>
    <e v="#N/A"/>
    <s v="Unsatisfied"/>
  </r>
  <r>
    <x v="3144"/>
    <x v="2"/>
    <s v="2021-02-24"/>
    <d v="1899-12-30T17:36:58"/>
    <x v="1"/>
    <s v="Y"/>
    <n v="0"/>
    <s v="Y"/>
    <n v="1"/>
    <n v="0"/>
    <n v="22"/>
    <d v="1899-12-30T00:04:13"/>
    <n v="253"/>
    <n v="3"/>
    <s v="Average"/>
    <s v="Unsatisfied"/>
  </r>
  <r>
    <x v="3145"/>
    <x v="6"/>
    <s v="2021-02-24"/>
    <d v="1899-12-30T17:36:58"/>
    <x v="2"/>
    <s v="N"/>
    <n v="1"/>
    <s v="N"/>
    <n v="0"/>
    <n v="1"/>
    <m/>
    <m/>
    <n v="0"/>
    <m/>
    <e v="#N/A"/>
    <s v="Unsatisfied"/>
  </r>
  <r>
    <x v="3146"/>
    <x v="2"/>
    <s v="2021-02-24"/>
    <d v="1899-12-30T17:42:43"/>
    <x v="3"/>
    <s v="Y"/>
    <n v="1"/>
    <s v="N"/>
    <n v="0"/>
    <n v="1"/>
    <n v="12"/>
    <d v="1899-12-30T00:05:43"/>
    <n v="343"/>
    <n v="4"/>
    <s v="Good"/>
    <s v="Satisfied"/>
  </r>
  <r>
    <x v="3147"/>
    <x v="5"/>
    <s v="2021-02-24"/>
    <d v="1899-12-30T17:42:43"/>
    <x v="4"/>
    <s v="Y"/>
    <n v="1"/>
    <s v="Y"/>
    <n v="1"/>
    <n v="0"/>
    <n v="111"/>
    <d v="1899-12-30T00:04:25"/>
    <n v="265"/>
    <n v="3"/>
    <s v="Average"/>
    <s v="Unsatisfied"/>
  </r>
  <r>
    <x v="3148"/>
    <x v="4"/>
    <s v="2021-02-24"/>
    <d v="1899-12-30T17:47:02"/>
    <x v="3"/>
    <s v="Y"/>
    <n v="1"/>
    <s v="Y"/>
    <n v="1"/>
    <n v="0"/>
    <n v="97"/>
    <d v="1899-12-30T00:03:46"/>
    <n v="226"/>
    <n v="5"/>
    <s v="Excellent"/>
    <s v="Satisfied"/>
  </r>
  <r>
    <x v="3149"/>
    <x v="0"/>
    <s v="2021-02-24"/>
    <d v="1899-12-30T17:47:02"/>
    <x v="4"/>
    <s v="Y"/>
    <n v="1"/>
    <s v="Y"/>
    <n v="1"/>
    <n v="0"/>
    <n v="93"/>
    <d v="1899-12-30T00:05:31"/>
    <n v="331"/>
    <n v="4"/>
    <s v="Good"/>
    <s v="Satisfied"/>
  </r>
  <r>
    <x v="3150"/>
    <x v="1"/>
    <s v="2021-02-24"/>
    <d v="1899-12-30T17:55:41"/>
    <x v="4"/>
    <s v="Y"/>
    <n v="1"/>
    <s v="Y"/>
    <n v="1"/>
    <n v="0"/>
    <n v="24"/>
    <d v="1899-12-30T00:02:25"/>
    <n v="145"/>
    <n v="3"/>
    <s v="Average"/>
    <s v="Unsatisfied"/>
  </r>
  <r>
    <x v="3151"/>
    <x v="6"/>
    <s v="2021-02-24"/>
    <d v="1899-12-30T17:55:41"/>
    <x v="1"/>
    <s v="Y"/>
    <n v="1"/>
    <s v="Y"/>
    <n v="1"/>
    <n v="0"/>
    <n v="84"/>
    <d v="1899-12-30T00:01:49"/>
    <n v="109"/>
    <n v="1"/>
    <s v="Very poor"/>
    <s v="Unsatisfied"/>
  </r>
  <r>
    <x v="3152"/>
    <x v="2"/>
    <s v="2021-02-25"/>
    <d v="1899-12-30T09:10:05"/>
    <x v="0"/>
    <s v="Y"/>
    <n v="1"/>
    <s v="Y"/>
    <n v="1"/>
    <n v="0"/>
    <n v="17"/>
    <d v="1899-12-30T00:01:56"/>
    <n v="116"/>
    <n v="4"/>
    <s v="Good"/>
    <s v="Satisfied"/>
  </r>
  <r>
    <x v="3153"/>
    <x v="2"/>
    <s v="2021-02-25"/>
    <d v="1899-12-30T09:10:05"/>
    <x v="1"/>
    <s v="Y"/>
    <n v="1"/>
    <s v="Y"/>
    <n v="1"/>
    <n v="0"/>
    <n v="55"/>
    <d v="1899-12-30T00:04:03"/>
    <n v="243"/>
    <n v="4"/>
    <s v="Good"/>
    <s v="Satisfied"/>
  </r>
  <r>
    <x v="3154"/>
    <x v="3"/>
    <s v="2021-02-25"/>
    <d v="1899-12-30T09:10:05"/>
    <x v="2"/>
    <s v="Y"/>
    <n v="1"/>
    <s v="Y"/>
    <n v="1"/>
    <n v="0"/>
    <n v="118"/>
    <d v="1899-12-30T00:01:13"/>
    <n v="73"/>
    <n v="3"/>
    <s v="Average"/>
    <s v="Unsatisfied"/>
  </r>
  <r>
    <x v="3155"/>
    <x v="7"/>
    <s v="2021-02-25"/>
    <d v="1899-12-30T09:10:05"/>
    <x v="4"/>
    <s v="Y"/>
    <n v="1"/>
    <s v="Y"/>
    <n v="1"/>
    <n v="0"/>
    <n v="109"/>
    <d v="1899-12-30T00:02:57"/>
    <n v="177"/>
    <n v="5"/>
    <s v="Excellent"/>
    <s v="Satisfied"/>
  </r>
  <r>
    <x v="3156"/>
    <x v="2"/>
    <s v="2021-02-25"/>
    <d v="1899-12-30T09:15:50"/>
    <x v="1"/>
    <s v="Y"/>
    <n v="1"/>
    <s v="Y"/>
    <n v="1"/>
    <n v="0"/>
    <n v="33"/>
    <d v="1899-12-30T00:02:37"/>
    <n v="157"/>
    <n v="4"/>
    <s v="Good"/>
    <s v="Satisfied"/>
  </r>
  <r>
    <x v="3157"/>
    <x v="5"/>
    <s v="2021-02-25"/>
    <d v="1899-12-30T09:15:50"/>
    <x v="0"/>
    <s v="Y"/>
    <n v="1"/>
    <s v="Y"/>
    <n v="1"/>
    <n v="0"/>
    <n v="18"/>
    <d v="1899-12-30T00:05:59"/>
    <n v="359"/>
    <n v="4"/>
    <s v="Good"/>
    <s v="Satisfied"/>
  </r>
  <r>
    <x v="3158"/>
    <x v="2"/>
    <s v="2021-02-25"/>
    <d v="1899-12-30T10:06:14"/>
    <x v="3"/>
    <s v="Y"/>
    <n v="1"/>
    <s v="Y"/>
    <n v="1"/>
    <n v="0"/>
    <n v="99"/>
    <d v="1899-12-30T00:04:12"/>
    <n v="252"/>
    <n v="2"/>
    <s v="Poor"/>
    <s v="Unsatisfied"/>
  </r>
  <r>
    <x v="3159"/>
    <x v="6"/>
    <s v="2021-02-25"/>
    <d v="1899-12-30T10:06:14"/>
    <x v="0"/>
    <s v="Y"/>
    <n v="0"/>
    <s v="Y"/>
    <n v="1"/>
    <n v="0"/>
    <n v="111"/>
    <d v="1899-12-30T00:02:29"/>
    <n v="149"/>
    <n v="3"/>
    <s v="Average"/>
    <s v="Unsatisfied"/>
  </r>
  <r>
    <x v="3160"/>
    <x v="0"/>
    <s v="2021-02-25"/>
    <d v="1899-12-30T10:19:12"/>
    <x v="3"/>
    <s v="N"/>
    <n v="1"/>
    <s v="N"/>
    <n v="0"/>
    <n v="1"/>
    <m/>
    <m/>
    <n v="0"/>
    <m/>
    <e v="#N/A"/>
    <s v="Unsatisfied"/>
  </r>
  <r>
    <x v="3161"/>
    <x v="0"/>
    <s v="2021-02-25"/>
    <d v="1899-12-30T10:19:12"/>
    <x v="2"/>
    <s v="Y"/>
    <n v="1"/>
    <s v="Y"/>
    <n v="1"/>
    <n v="0"/>
    <n v="82"/>
    <d v="1899-12-30T00:06:47"/>
    <n v="407"/>
    <n v="5"/>
    <s v="Excellent"/>
    <s v="Satisfied"/>
  </r>
  <r>
    <x v="3162"/>
    <x v="1"/>
    <s v="2021-02-25"/>
    <d v="1899-12-30T10:20:38"/>
    <x v="3"/>
    <s v="Y"/>
    <n v="1"/>
    <s v="Y"/>
    <n v="1"/>
    <n v="0"/>
    <n v="48"/>
    <d v="1899-12-30T00:05:40"/>
    <n v="340"/>
    <n v="3"/>
    <s v="Average"/>
    <s v="Unsatisfied"/>
  </r>
  <r>
    <x v="3163"/>
    <x v="5"/>
    <s v="2021-02-25"/>
    <d v="1899-12-30T10:20:38"/>
    <x v="1"/>
    <s v="Y"/>
    <n v="1"/>
    <s v="Y"/>
    <n v="1"/>
    <n v="0"/>
    <n v="83"/>
    <d v="1899-12-30T00:04:53"/>
    <n v="293"/>
    <n v="3"/>
    <s v="Average"/>
    <s v="Unsatisfied"/>
  </r>
  <r>
    <x v="3164"/>
    <x v="7"/>
    <s v="2021-02-25"/>
    <d v="1899-12-30T10:46:34"/>
    <x v="1"/>
    <s v="Y"/>
    <n v="1"/>
    <s v="Y"/>
    <n v="1"/>
    <n v="0"/>
    <n v="102"/>
    <d v="1899-12-30T00:02:12"/>
    <n v="132"/>
    <n v="5"/>
    <s v="Excellent"/>
    <s v="Satisfied"/>
  </r>
  <r>
    <x v="3165"/>
    <x v="5"/>
    <s v="2021-02-25"/>
    <d v="1899-12-30T10:46:34"/>
    <x v="3"/>
    <s v="Y"/>
    <n v="0"/>
    <s v="Y"/>
    <n v="1"/>
    <n v="0"/>
    <n v="124"/>
    <d v="1899-12-30T00:01:23"/>
    <n v="83"/>
    <n v="1"/>
    <s v="Very poor"/>
    <s v="Unsatisfied"/>
  </r>
  <r>
    <x v="3166"/>
    <x v="6"/>
    <s v="2021-02-25"/>
    <d v="1899-12-30T10:52:19"/>
    <x v="4"/>
    <s v="N"/>
    <n v="1"/>
    <s v="N"/>
    <n v="0"/>
    <n v="1"/>
    <m/>
    <m/>
    <n v="0"/>
    <m/>
    <e v="#N/A"/>
    <s v="Unsatisfied"/>
  </r>
  <r>
    <x v="3167"/>
    <x v="5"/>
    <s v="2021-02-25"/>
    <d v="1899-12-30T10:52:19"/>
    <x v="4"/>
    <s v="Y"/>
    <n v="1"/>
    <s v="Y"/>
    <n v="1"/>
    <n v="0"/>
    <n v="82"/>
    <d v="1899-12-30T00:03:32"/>
    <n v="212"/>
    <n v="3"/>
    <s v="Average"/>
    <s v="Unsatisfied"/>
  </r>
  <r>
    <x v="3168"/>
    <x v="4"/>
    <s v="2021-02-25"/>
    <d v="1899-12-30T11:09:36"/>
    <x v="2"/>
    <s v="Y"/>
    <n v="1"/>
    <s v="N"/>
    <n v="0"/>
    <n v="1"/>
    <n v="50"/>
    <d v="1899-12-30T00:04:13"/>
    <n v="253"/>
    <n v="4"/>
    <s v="Good"/>
    <s v="Satisfied"/>
  </r>
  <r>
    <x v="3169"/>
    <x v="6"/>
    <s v="2021-02-25"/>
    <d v="1899-12-30T11:09:36"/>
    <x v="2"/>
    <s v="Y"/>
    <n v="1"/>
    <s v="Y"/>
    <n v="1"/>
    <n v="0"/>
    <n v="27"/>
    <d v="1899-12-30T00:01:55"/>
    <n v="115"/>
    <n v="3"/>
    <s v="Average"/>
    <s v="Unsatisfied"/>
  </r>
  <r>
    <x v="3170"/>
    <x v="5"/>
    <s v="2021-02-25"/>
    <d v="1899-12-30T11:35:31"/>
    <x v="3"/>
    <s v="Y"/>
    <n v="1"/>
    <s v="Y"/>
    <n v="1"/>
    <n v="0"/>
    <n v="96"/>
    <d v="1899-12-30T00:02:47"/>
    <n v="167"/>
    <n v="4"/>
    <s v="Good"/>
    <s v="Satisfied"/>
  </r>
  <r>
    <x v="3171"/>
    <x v="3"/>
    <s v="2021-02-25"/>
    <d v="1899-12-30T11:35:31"/>
    <x v="0"/>
    <s v="Y"/>
    <n v="0"/>
    <s v="Y"/>
    <n v="1"/>
    <n v="0"/>
    <n v="122"/>
    <d v="1899-12-30T00:03:55"/>
    <n v="235"/>
    <n v="1"/>
    <s v="Very poor"/>
    <s v="Unsatisfied"/>
  </r>
  <r>
    <x v="3172"/>
    <x v="0"/>
    <s v="2021-02-25"/>
    <d v="1899-12-30T11:42:43"/>
    <x v="1"/>
    <s v="N"/>
    <n v="1"/>
    <s v="N"/>
    <n v="0"/>
    <n v="1"/>
    <m/>
    <m/>
    <n v="0"/>
    <m/>
    <e v="#N/A"/>
    <s v="Unsatisfied"/>
  </r>
  <r>
    <x v="3173"/>
    <x v="5"/>
    <s v="2021-02-25"/>
    <d v="1899-12-30T11:42:43"/>
    <x v="2"/>
    <s v="Y"/>
    <n v="1"/>
    <s v="Y"/>
    <n v="1"/>
    <n v="0"/>
    <n v="76"/>
    <d v="1899-12-30T00:01:50"/>
    <n v="110"/>
    <n v="4"/>
    <s v="Good"/>
    <s v="Satisfied"/>
  </r>
  <r>
    <x v="3174"/>
    <x v="7"/>
    <s v="2021-02-25"/>
    <d v="1899-12-30T11:55:41"/>
    <x v="3"/>
    <s v="Y"/>
    <n v="1"/>
    <s v="Y"/>
    <n v="1"/>
    <n v="0"/>
    <n v="66"/>
    <d v="1899-12-30T00:01:46"/>
    <n v="106"/>
    <n v="5"/>
    <s v="Excellent"/>
    <s v="Satisfied"/>
  </r>
  <r>
    <x v="3175"/>
    <x v="6"/>
    <s v="2021-02-25"/>
    <d v="1899-12-30T11:55:41"/>
    <x v="1"/>
    <s v="Y"/>
    <n v="0"/>
    <s v="Y"/>
    <n v="1"/>
    <n v="0"/>
    <n v="98"/>
    <d v="1899-12-30T00:02:12"/>
    <n v="132"/>
    <n v="3"/>
    <s v="Average"/>
    <s v="Unsatisfied"/>
  </r>
  <r>
    <x v="3176"/>
    <x v="6"/>
    <s v="2021-02-25"/>
    <d v="1899-12-30T12:04:19"/>
    <x v="0"/>
    <s v="N"/>
    <n v="1"/>
    <s v="N"/>
    <n v="0"/>
    <n v="1"/>
    <m/>
    <m/>
    <n v="0"/>
    <m/>
    <e v="#N/A"/>
    <s v="Unsatisfied"/>
  </r>
  <r>
    <x v="3177"/>
    <x v="5"/>
    <s v="2021-02-25"/>
    <d v="1899-12-30T12:04:19"/>
    <x v="1"/>
    <s v="Y"/>
    <n v="1"/>
    <s v="Y"/>
    <n v="1"/>
    <n v="0"/>
    <n v="73"/>
    <d v="1899-12-30T00:06:31"/>
    <n v="391"/>
    <n v="3"/>
    <s v="Average"/>
    <s v="Unsatisfied"/>
  </r>
  <r>
    <x v="3178"/>
    <x v="5"/>
    <s v="2021-02-25"/>
    <d v="1899-12-30T12:05:46"/>
    <x v="0"/>
    <s v="Y"/>
    <n v="0"/>
    <s v="Y"/>
    <n v="1"/>
    <n v="0"/>
    <n v="76"/>
    <d v="1899-12-30T00:01:47"/>
    <n v="107"/>
    <n v="3"/>
    <s v="Average"/>
    <s v="Unsatisfied"/>
  </r>
  <r>
    <x v="3179"/>
    <x v="3"/>
    <s v="2021-02-25"/>
    <d v="1899-12-30T12:05:46"/>
    <x v="4"/>
    <s v="N"/>
    <n v="1"/>
    <s v="N"/>
    <n v="0"/>
    <n v="1"/>
    <m/>
    <m/>
    <n v="0"/>
    <m/>
    <e v="#N/A"/>
    <s v="Unsatisfied"/>
  </r>
  <r>
    <x v="3180"/>
    <x v="4"/>
    <s v="2021-02-25"/>
    <d v="1899-12-30T12:31:41"/>
    <x v="3"/>
    <s v="Y"/>
    <n v="1"/>
    <s v="Y"/>
    <n v="1"/>
    <n v="0"/>
    <n v="123"/>
    <d v="1899-12-30T00:05:46"/>
    <n v="346"/>
    <n v="4"/>
    <s v="Good"/>
    <s v="Satisfied"/>
  </r>
  <r>
    <x v="3181"/>
    <x v="2"/>
    <s v="2021-02-25"/>
    <d v="1899-12-30T12:31:41"/>
    <x v="3"/>
    <s v="Y"/>
    <n v="1"/>
    <s v="N"/>
    <n v="0"/>
    <n v="1"/>
    <n v="98"/>
    <d v="1899-12-30T00:05:11"/>
    <n v="311"/>
    <n v="4"/>
    <s v="Good"/>
    <s v="Satisfied"/>
  </r>
  <r>
    <x v="3182"/>
    <x v="7"/>
    <s v="2021-02-25"/>
    <d v="1899-12-30T12:34:34"/>
    <x v="1"/>
    <s v="Y"/>
    <n v="1"/>
    <s v="Y"/>
    <n v="1"/>
    <n v="0"/>
    <n v="81"/>
    <d v="1899-12-30T00:02:06"/>
    <n v="126"/>
    <n v="1"/>
    <s v="Very poor"/>
    <s v="Unsatisfied"/>
  </r>
  <r>
    <x v="3183"/>
    <x v="7"/>
    <s v="2021-02-25"/>
    <d v="1899-12-30T12:34:34"/>
    <x v="2"/>
    <s v="Y"/>
    <n v="1"/>
    <s v="Y"/>
    <n v="1"/>
    <n v="0"/>
    <n v="52"/>
    <d v="1899-12-30T00:06:55"/>
    <n v="415"/>
    <n v="4"/>
    <s v="Good"/>
    <s v="Satisfied"/>
  </r>
  <r>
    <x v="3184"/>
    <x v="2"/>
    <s v="2021-02-25"/>
    <d v="1899-12-30T12:34:34"/>
    <x v="2"/>
    <s v="Y"/>
    <n v="1"/>
    <s v="Y"/>
    <n v="1"/>
    <n v="0"/>
    <n v="93"/>
    <d v="1899-12-30T00:06:02"/>
    <n v="362"/>
    <n v="1"/>
    <s v="Very poor"/>
    <s v="Unsatisfied"/>
  </r>
  <r>
    <x v="3185"/>
    <x v="4"/>
    <s v="2021-02-25"/>
    <d v="1899-12-30T12:34:34"/>
    <x v="2"/>
    <s v="Y"/>
    <n v="1"/>
    <s v="Y"/>
    <n v="1"/>
    <n v="0"/>
    <n v="17"/>
    <d v="1899-12-30T00:05:07"/>
    <n v="307"/>
    <n v="4"/>
    <s v="Good"/>
    <s v="Satisfied"/>
  </r>
  <r>
    <x v="3186"/>
    <x v="7"/>
    <s v="2021-02-25"/>
    <d v="1899-12-30T13:00:29"/>
    <x v="1"/>
    <s v="Y"/>
    <n v="1"/>
    <s v="Y"/>
    <n v="1"/>
    <n v="0"/>
    <n v="91"/>
    <d v="1899-12-30T00:01:38"/>
    <n v="98"/>
    <n v="4"/>
    <s v="Good"/>
    <s v="Satisfied"/>
  </r>
  <r>
    <x v="3187"/>
    <x v="7"/>
    <s v="2021-02-25"/>
    <d v="1899-12-30T13:00:29"/>
    <x v="4"/>
    <s v="Y"/>
    <n v="0"/>
    <s v="Y"/>
    <n v="1"/>
    <n v="0"/>
    <n v="20"/>
    <d v="1899-12-30T00:02:23"/>
    <n v="143"/>
    <n v="5"/>
    <s v="Excellent"/>
    <s v="Satisfied"/>
  </r>
  <r>
    <x v="3188"/>
    <x v="0"/>
    <s v="2021-02-25"/>
    <d v="1899-12-30T14:11:02"/>
    <x v="0"/>
    <s v="N"/>
    <n v="1"/>
    <s v="N"/>
    <n v="0"/>
    <n v="1"/>
    <m/>
    <m/>
    <n v="0"/>
    <m/>
    <e v="#N/A"/>
    <s v="Unsatisfied"/>
  </r>
  <r>
    <x v="3189"/>
    <x v="5"/>
    <s v="2021-02-25"/>
    <d v="1899-12-30T14:11:02"/>
    <x v="2"/>
    <s v="Y"/>
    <n v="1"/>
    <s v="Y"/>
    <n v="1"/>
    <n v="0"/>
    <n v="125"/>
    <d v="1899-12-30T00:06:17"/>
    <n v="377"/>
    <n v="4"/>
    <s v="Good"/>
    <s v="Satisfied"/>
  </r>
  <r>
    <x v="3190"/>
    <x v="6"/>
    <s v="2021-02-25"/>
    <d v="1899-12-30T14:57:07"/>
    <x v="2"/>
    <s v="Y"/>
    <n v="1"/>
    <s v="Y"/>
    <n v="1"/>
    <n v="0"/>
    <n v="46"/>
    <d v="1899-12-30T00:03:06"/>
    <n v="186"/>
    <n v="2"/>
    <s v="Poor"/>
    <s v="Unsatisfied"/>
  </r>
  <r>
    <x v="3191"/>
    <x v="0"/>
    <s v="2021-02-25"/>
    <d v="1899-12-30T14:57:07"/>
    <x v="0"/>
    <s v="Y"/>
    <n v="1"/>
    <s v="Y"/>
    <n v="1"/>
    <n v="0"/>
    <n v="124"/>
    <d v="1899-12-30T00:05:29"/>
    <n v="329"/>
    <n v="3"/>
    <s v="Average"/>
    <s v="Unsatisfied"/>
  </r>
  <r>
    <x v="3192"/>
    <x v="7"/>
    <s v="2021-02-25"/>
    <d v="1899-12-30T15:14:24"/>
    <x v="1"/>
    <s v="Y"/>
    <n v="1"/>
    <s v="Y"/>
    <n v="1"/>
    <n v="0"/>
    <n v="29"/>
    <d v="1899-12-30T00:04:05"/>
    <n v="245"/>
    <n v="3"/>
    <s v="Average"/>
    <s v="Unsatisfied"/>
  </r>
  <r>
    <x v="3193"/>
    <x v="5"/>
    <s v="2021-02-25"/>
    <d v="1899-12-30T15:14:24"/>
    <x v="4"/>
    <s v="Y"/>
    <n v="1"/>
    <s v="N"/>
    <n v="0"/>
    <n v="1"/>
    <n v="75"/>
    <d v="1899-12-30T00:04:37"/>
    <n v="277"/>
    <n v="3"/>
    <s v="Average"/>
    <s v="Unsatisfied"/>
  </r>
  <r>
    <x v="3194"/>
    <x v="6"/>
    <s v="2021-02-25"/>
    <d v="1899-12-30T15:27:22"/>
    <x v="1"/>
    <s v="Y"/>
    <n v="0"/>
    <s v="Y"/>
    <n v="1"/>
    <n v="0"/>
    <n v="57"/>
    <d v="1899-12-30T00:04:11"/>
    <n v="251"/>
    <n v="4"/>
    <s v="Good"/>
    <s v="Satisfied"/>
  </r>
  <r>
    <x v="3195"/>
    <x v="7"/>
    <s v="2021-02-25"/>
    <d v="1899-12-30T15:27:22"/>
    <x v="3"/>
    <s v="N"/>
    <n v="1"/>
    <s v="N"/>
    <n v="0"/>
    <n v="1"/>
    <m/>
    <m/>
    <n v="0"/>
    <m/>
    <e v="#N/A"/>
    <s v="Unsatisfied"/>
  </r>
  <r>
    <x v="3196"/>
    <x v="4"/>
    <s v="2021-02-25"/>
    <d v="1899-12-30T15:30:14"/>
    <x v="4"/>
    <s v="Y"/>
    <n v="1"/>
    <s v="Y"/>
    <n v="1"/>
    <n v="0"/>
    <n v="106"/>
    <d v="1899-12-30T00:01:53"/>
    <n v="113"/>
    <n v="4"/>
    <s v="Good"/>
    <s v="Satisfied"/>
  </r>
  <r>
    <x v="3197"/>
    <x v="4"/>
    <s v="2021-02-25"/>
    <d v="1899-12-30T15:30:14"/>
    <x v="0"/>
    <s v="Y"/>
    <n v="1"/>
    <s v="Y"/>
    <n v="1"/>
    <n v="0"/>
    <n v="19"/>
    <d v="1899-12-30T00:05:44"/>
    <n v="344"/>
    <n v="3"/>
    <s v="Average"/>
    <s v="Unsatisfied"/>
  </r>
  <r>
    <x v="3198"/>
    <x v="4"/>
    <s v="2021-02-25"/>
    <d v="1899-12-30T15:41:46"/>
    <x v="1"/>
    <s v="Y"/>
    <n v="0"/>
    <s v="Y"/>
    <n v="1"/>
    <n v="0"/>
    <n v="94"/>
    <d v="1899-12-30T00:01:11"/>
    <n v="71"/>
    <n v="4"/>
    <s v="Good"/>
    <s v="Satisfied"/>
  </r>
  <r>
    <x v="3199"/>
    <x v="2"/>
    <s v="2021-02-25"/>
    <d v="1899-12-30T15:41:46"/>
    <x v="4"/>
    <s v="N"/>
    <n v="1"/>
    <s v="N"/>
    <n v="0"/>
    <n v="1"/>
    <m/>
    <m/>
    <n v="0"/>
    <m/>
    <e v="#N/A"/>
    <s v="Unsatisfied"/>
  </r>
  <r>
    <x v="3200"/>
    <x v="0"/>
    <s v="2021-02-25"/>
    <d v="1899-12-30T15:54:43"/>
    <x v="3"/>
    <s v="Y"/>
    <n v="1"/>
    <s v="Y"/>
    <n v="1"/>
    <n v="0"/>
    <n v="28"/>
    <d v="1899-12-30T00:03:01"/>
    <n v="181"/>
    <n v="3"/>
    <s v="Average"/>
    <s v="Unsatisfied"/>
  </r>
  <r>
    <x v="3201"/>
    <x v="0"/>
    <s v="2021-02-25"/>
    <d v="1899-12-30T15:54:43"/>
    <x v="3"/>
    <s v="Y"/>
    <n v="1"/>
    <s v="Y"/>
    <n v="1"/>
    <n v="0"/>
    <n v="11"/>
    <d v="1899-12-30T00:02:20"/>
    <n v="140"/>
    <n v="4"/>
    <s v="Good"/>
    <s v="Satisfied"/>
  </r>
  <r>
    <x v="3202"/>
    <x v="2"/>
    <s v="2021-02-25"/>
    <d v="1899-12-30T16:04:48"/>
    <x v="3"/>
    <s v="Y"/>
    <n v="1"/>
    <s v="Y"/>
    <n v="1"/>
    <n v="0"/>
    <n v="68"/>
    <d v="1899-12-30T00:04:51"/>
    <n v="291"/>
    <n v="5"/>
    <s v="Excellent"/>
    <s v="Satisfied"/>
  </r>
  <r>
    <x v="3203"/>
    <x v="7"/>
    <s v="2021-02-25"/>
    <d v="1899-12-30T16:04:48"/>
    <x v="0"/>
    <s v="Y"/>
    <n v="1"/>
    <s v="Y"/>
    <n v="1"/>
    <n v="0"/>
    <n v="103"/>
    <d v="1899-12-30T00:04:42"/>
    <n v="282"/>
    <n v="5"/>
    <s v="Excellent"/>
    <s v="Satisfied"/>
  </r>
  <r>
    <x v="3204"/>
    <x v="2"/>
    <s v="2021-02-25"/>
    <d v="1899-12-30T16:26:24"/>
    <x v="4"/>
    <s v="Y"/>
    <n v="1"/>
    <s v="Y"/>
    <n v="1"/>
    <n v="0"/>
    <n v="28"/>
    <d v="1899-12-30T00:06:06"/>
    <n v="366"/>
    <n v="2"/>
    <s v="Poor"/>
    <s v="Unsatisfied"/>
  </r>
  <r>
    <x v="3205"/>
    <x v="6"/>
    <s v="2021-02-25"/>
    <d v="1899-12-30T16:26:24"/>
    <x v="1"/>
    <s v="Y"/>
    <n v="1"/>
    <s v="Y"/>
    <n v="1"/>
    <n v="0"/>
    <n v="36"/>
    <d v="1899-12-30T00:04:09"/>
    <n v="249"/>
    <n v="5"/>
    <s v="Excellent"/>
    <s v="Satisfied"/>
  </r>
  <r>
    <x v="3206"/>
    <x v="7"/>
    <s v="2021-02-25"/>
    <d v="1899-12-30T16:40:48"/>
    <x v="1"/>
    <s v="Y"/>
    <n v="1"/>
    <s v="Y"/>
    <n v="1"/>
    <n v="0"/>
    <n v="63"/>
    <d v="1899-12-30T00:05:39"/>
    <n v="339"/>
    <n v="5"/>
    <s v="Excellent"/>
    <s v="Satisfied"/>
  </r>
  <r>
    <x v="3207"/>
    <x v="7"/>
    <s v="2021-02-25"/>
    <d v="1899-12-30T16:40:48"/>
    <x v="0"/>
    <s v="Y"/>
    <n v="1"/>
    <s v="Y"/>
    <n v="1"/>
    <n v="0"/>
    <n v="14"/>
    <d v="1899-12-30T00:00:36"/>
    <n v="36"/>
    <n v="5"/>
    <s v="Excellent"/>
    <s v="Satisfied"/>
  </r>
  <r>
    <x v="3208"/>
    <x v="7"/>
    <s v="2021-02-25"/>
    <d v="1899-12-30T17:06:43"/>
    <x v="4"/>
    <s v="Y"/>
    <n v="0"/>
    <s v="Y"/>
    <n v="1"/>
    <n v="0"/>
    <n v="82"/>
    <d v="1899-12-30T00:05:15"/>
    <n v="315"/>
    <n v="1"/>
    <s v="Very poor"/>
    <s v="Unsatisfied"/>
  </r>
  <r>
    <x v="3209"/>
    <x v="0"/>
    <s v="2021-02-25"/>
    <d v="1899-12-30T17:06:43"/>
    <x v="2"/>
    <s v="N"/>
    <n v="1"/>
    <s v="N"/>
    <n v="0"/>
    <n v="1"/>
    <m/>
    <m/>
    <n v="0"/>
    <m/>
    <e v="#N/A"/>
    <s v="Unsatisfied"/>
  </r>
  <r>
    <x v="3210"/>
    <x v="6"/>
    <s v="2021-02-25"/>
    <d v="1899-12-30T17:06:43"/>
    <x v="3"/>
    <s v="Y"/>
    <n v="1"/>
    <s v="Y"/>
    <n v="1"/>
    <n v="0"/>
    <n v="15"/>
    <d v="1899-12-30T00:05:43"/>
    <n v="343"/>
    <n v="3"/>
    <s v="Average"/>
    <s v="Unsatisfied"/>
  </r>
  <r>
    <x v="3211"/>
    <x v="0"/>
    <s v="2021-02-25"/>
    <d v="1899-12-30T17:06:43"/>
    <x v="3"/>
    <s v="Y"/>
    <n v="0"/>
    <s v="Y"/>
    <n v="1"/>
    <n v="0"/>
    <n v="85"/>
    <d v="1899-12-30T00:04:18"/>
    <n v="258"/>
    <n v="3"/>
    <s v="Average"/>
    <s v="Unsatisfied"/>
  </r>
  <r>
    <x v="3212"/>
    <x v="1"/>
    <s v="2021-02-25"/>
    <d v="1899-12-30T17:24:00"/>
    <x v="3"/>
    <s v="N"/>
    <n v="1"/>
    <s v="N"/>
    <n v="0"/>
    <n v="1"/>
    <m/>
    <m/>
    <n v="0"/>
    <m/>
    <e v="#N/A"/>
    <s v="Unsatisfied"/>
  </r>
  <r>
    <x v="3213"/>
    <x v="3"/>
    <s v="2021-02-25"/>
    <d v="1899-12-30T17:24:00"/>
    <x v="2"/>
    <s v="Y"/>
    <n v="1"/>
    <s v="Y"/>
    <n v="1"/>
    <n v="0"/>
    <n v="108"/>
    <d v="1899-12-30T00:02:12"/>
    <n v="132"/>
    <n v="5"/>
    <s v="Excellent"/>
    <s v="Satisfied"/>
  </r>
  <r>
    <x v="3214"/>
    <x v="6"/>
    <s v="2021-02-25"/>
    <d v="1899-12-30T17:47:02"/>
    <x v="4"/>
    <s v="Y"/>
    <n v="1"/>
    <s v="Y"/>
    <n v="1"/>
    <n v="0"/>
    <n v="45"/>
    <d v="1899-12-30T00:02:58"/>
    <n v="178"/>
    <n v="3"/>
    <s v="Average"/>
    <s v="Unsatisfied"/>
  </r>
  <r>
    <x v="3215"/>
    <x v="5"/>
    <s v="2021-02-25"/>
    <d v="1899-12-30T17:47:02"/>
    <x v="1"/>
    <s v="Y"/>
    <n v="1"/>
    <s v="Y"/>
    <n v="1"/>
    <n v="0"/>
    <n v="24"/>
    <d v="1899-12-30T00:01:52"/>
    <n v="112"/>
    <n v="4"/>
    <s v="Good"/>
    <s v="Satisfied"/>
  </r>
  <r>
    <x v="3216"/>
    <x v="3"/>
    <s v="2021-02-26"/>
    <d v="1899-12-30T09:10:05"/>
    <x v="4"/>
    <s v="Y"/>
    <n v="1"/>
    <s v="Y"/>
    <n v="1"/>
    <n v="0"/>
    <n v="75"/>
    <d v="1899-12-30T00:04:31"/>
    <n v="271"/>
    <n v="2"/>
    <s v="Poor"/>
    <s v="Unsatisfied"/>
  </r>
  <r>
    <x v="3217"/>
    <x v="6"/>
    <s v="2021-02-26"/>
    <d v="1899-12-30T09:10:05"/>
    <x v="1"/>
    <s v="Y"/>
    <n v="1"/>
    <s v="Y"/>
    <n v="1"/>
    <n v="0"/>
    <n v="68"/>
    <d v="1899-12-30T00:06:24"/>
    <n v="384"/>
    <n v="5"/>
    <s v="Excellent"/>
    <s v="Satisfied"/>
  </r>
  <r>
    <x v="3218"/>
    <x v="4"/>
    <s v="2021-02-26"/>
    <d v="1899-12-30T09:18:43"/>
    <x v="2"/>
    <s v="Y"/>
    <n v="1"/>
    <s v="N"/>
    <n v="0"/>
    <n v="1"/>
    <n v="104"/>
    <d v="1899-12-30T00:01:21"/>
    <n v="81"/>
    <n v="4"/>
    <s v="Good"/>
    <s v="Satisfied"/>
  </r>
  <r>
    <x v="3219"/>
    <x v="5"/>
    <s v="2021-02-26"/>
    <d v="1899-12-30T09:18:43"/>
    <x v="0"/>
    <s v="Y"/>
    <n v="1"/>
    <s v="N"/>
    <n v="0"/>
    <n v="1"/>
    <n v="33"/>
    <d v="1899-12-30T00:00:41"/>
    <n v="41"/>
    <n v="3"/>
    <s v="Average"/>
    <s v="Unsatisfied"/>
  </r>
  <r>
    <x v="3220"/>
    <x v="7"/>
    <s v="2021-02-26"/>
    <d v="1899-12-30T10:12:00"/>
    <x v="1"/>
    <s v="Y"/>
    <n v="0"/>
    <s v="Y"/>
    <n v="1"/>
    <n v="0"/>
    <n v="101"/>
    <d v="1899-12-30T00:03:50"/>
    <n v="230"/>
    <n v="2"/>
    <s v="Poor"/>
    <s v="Unsatisfied"/>
  </r>
  <r>
    <x v="3221"/>
    <x v="4"/>
    <s v="2021-02-26"/>
    <d v="1899-12-30T10:12:00"/>
    <x v="3"/>
    <s v="N"/>
    <n v="1"/>
    <s v="N"/>
    <n v="0"/>
    <n v="1"/>
    <m/>
    <m/>
    <n v="0"/>
    <m/>
    <e v="#N/A"/>
    <s v="Unsatisfied"/>
  </r>
  <r>
    <x v="3222"/>
    <x v="3"/>
    <s v="2021-02-26"/>
    <d v="1899-12-30T10:24:58"/>
    <x v="1"/>
    <s v="Y"/>
    <n v="0"/>
    <s v="Y"/>
    <n v="1"/>
    <n v="0"/>
    <n v="41"/>
    <d v="1899-12-30T00:03:04"/>
    <n v="184"/>
    <n v="1"/>
    <s v="Very poor"/>
    <s v="Unsatisfied"/>
  </r>
  <r>
    <x v="3223"/>
    <x v="6"/>
    <s v="2021-02-26"/>
    <d v="1899-12-30T10:24:58"/>
    <x v="4"/>
    <s v="N"/>
    <n v="1"/>
    <s v="N"/>
    <n v="0"/>
    <n v="1"/>
    <m/>
    <m/>
    <n v="0"/>
    <m/>
    <e v="#N/A"/>
    <s v="Unsatisfied"/>
  </r>
  <r>
    <x v="3224"/>
    <x v="4"/>
    <s v="2021-02-26"/>
    <d v="1899-12-30T10:45:07"/>
    <x v="0"/>
    <s v="Y"/>
    <n v="1"/>
    <s v="Y"/>
    <n v="1"/>
    <n v="0"/>
    <n v="124"/>
    <d v="1899-12-30T00:03:27"/>
    <n v="207"/>
    <n v="4"/>
    <s v="Good"/>
    <s v="Satisfied"/>
  </r>
  <r>
    <x v="3225"/>
    <x v="4"/>
    <s v="2021-02-26"/>
    <d v="1899-12-30T10:45:07"/>
    <x v="4"/>
    <s v="Y"/>
    <n v="1"/>
    <s v="N"/>
    <n v="0"/>
    <n v="1"/>
    <n v="98"/>
    <d v="1899-12-30T00:05:29"/>
    <n v="329"/>
    <n v="2"/>
    <s v="Poor"/>
    <s v="Unsatisfied"/>
  </r>
  <r>
    <x v="3226"/>
    <x v="3"/>
    <s v="2021-02-26"/>
    <d v="1899-12-30T11:03:50"/>
    <x v="2"/>
    <s v="Y"/>
    <n v="1"/>
    <s v="Y"/>
    <n v="1"/>
    <n v="0"/>
    <n v="119"/>
    <d v="1899-12-30T00:02:11"/>
    <n v="131"/>
    <n v="3"/>
    <s v="Average"/>
    <s v="Unsatisfied"/>
  </r>
  <r>
    <x v="3227"/>
    <x v="4"/>
    <s v="2021-02-26"/>
    <d v="1899-12-30T11:03:50"/>
    <x v="4"/>
    <s v="Y"/>
    <n v="0"/>
    <s v="Y"/>
    <n v="1"/>
    <n v="0"/>
    <n v="40"/>
    <d v="1899-12-30T00:02:26"/>
    <n v="146"/>
    <n v="1"/>
    <s v="Very poor"/>
    <s v="Unsatisfied"/>
  </r>
  <r>
    <x v="3228"/>
    <x v="3"/>
    <s v="2021-02-26"/>
    <d v="1899-12-30T11:36:58"/>
    <x v="2"/>
    <s v="N"/>
    <n v="1"/>
    <s v="N"/>
    <n v="0"/>
    <n v="1"/>
    <m/>
    <m/>
    <n v="0"/>
    <m/>
    <e v="#N/A"/>
    <s v="Unsatisfied"/>
  </r>
  <r>
    <x v="3229"/>
    <x v="1"/>
    <s v="2021-02-26"/>
    <d v="1899-12-30T11:36:58"/>
    <x v="2"/>
    <s v="Y"/>
    <n v="1"/>
    <s v="Y"/>
    <n v="1"/>
    <n v="0"/>
    <n v="97"/>
    <d v="1899-12-30T00:05:29"/>
    <n v="329"/>
    <n v="2"/>
    <s v="Poor"/>
    <s v="Unsatisfied"/>
  </r>
  <r>
    <x v="3230"/>
    <x v="6"/>
    <s v="2021-02-26"/>
    <d v="1899-12-30T11:44:10"/>
    <x v="3"/>
    <s v="Y"/>
    <n v="0"/>
    <s v="Y"/>
    <n v="1"/>
    <n v="0"/>
    <n v="119"/>
    <d v="1899-12-30T00:03:46"/>
    <n v="226"/>
    <n v="2"/>
    <s v="Poor"/>
    <s v="Unsatisfied"/>
  </r>
  <r>
    <x v="3231"/>
    <x v="1"/>
    <s v="2021-02-26"/>
    <d v="1899-12-30T11:44:10"/>
    <x v="1"/>
    <s v="N"/>
    <n v="1"/>
    <s v="N"/>
    <n v="0"/>
    <n v="1"/>
    <m/>
    <m/>
    <n v="0"/>
    <m/>
    <e v="#N/A"/>
    <s v="Unsatisfied"/>
  </r>
  <r>
    <x v="3232"/>
    <x v="2"/>
    <s v="2021-02-26"/>
    <d v="1899-12-30T11:45:36"/>
    <x v="4"/>
    <s v="Y"/>
    <n v="0"/>
    <s v="Y"/>
    <n v="1"/>
    <n v="0"/>
    <n v="26"/>
    <d v="1899-12-30T00:00:42"/>
    <n v="42"/>
    <n v="5"/>
    <s v="Excellent"/>
    <s v="Satisfied"/>
  </r>
  <r>
    <x v="3233"/>
    <x v="3"/>
    <s v="2021-02-26"/>
    <d v="1899-12-30T11:45:36"/>
    <x v="2"/>
    <s v="N"/>
    <n v="1"/>
    <s v="N"/>
    <n v="0"/>
    <n v="1"/>
    <m/>
    <m/>
    <n v="0"/>
    <m/>
    <e v="#N/A"/>
    <s v="Unsatisfied"/>
  </r>
  <r>
    <x v="3234"/>
    <x v="4"/>
    <s v="2021-02-26"/>
    <d v="1899-12-30T12:40:19"/>
    <x v="2"/>
    <s v="Y"/>
    <n v="1"/>
    <s v="Y"/>
    <n v="1"/>
    <n v="0"/>
    <n v="77"/>
    <d v="1899-12-30T00:01:46"/>
    <n v="106"/>
    <n v="4"/>
    <s v="Good"/>
    <s v="Satisfied"/>
  </r>
  <r>
    <x v="3235"/>
    <x v="4"/>
    <s v="2021-02-26"/>
    <d v="1899-12-30T12:40:19"/>
    <x v="1"/>
    <s v="Y"/>
    <n v="0"/>
    <s v="Y"/>
    <n v="1"/>
    <n v="0"/>
    <n v="31"/>
    <d v="1899-12-30T00:02:05"/>
    <n v="125"/>
    <n v="3"/>
    <s v="Average"/>
    <s v="Unsatisfied"/>
  </r>
  <r>
    <x v="3236"/>
    <x v="1"/>
    <s v="2021-02-26"/>
    <d v="1899-12-30T13:01:55"/>
    <x v="3"/>
    <s v="N"/>
    <n v="1"/>
    <s v="N"/>
    <n v="0"/>
    <n v="1"/>
    <m/>
    <m/>
    <n v="0"/>
    <m/>
    <e v="#N/A"/>
    <s v="Unsatisfied"/>
  </r>
  <r>
    <x v="3237"/>
    <x v="1"/>
    <s v="2021-02-26"/>
    <d v="1899-12-30T13:01:55"/>
    <x v="2"/>
    <s v="Y"/>
    <n v="1"/>
    <s v="N"/>
    <n v="0"/>
    <n v="1"/>
    <n v="16"/>
    <d v="1899-12-30T00:03:40"/>
    <n v="220"/>
    <n v="4"/>
    <s v="Good"/>
    <s v="Satisfied"/>
  </r>
  <r>
    <x v="3238"/>
    <x v="0"/>
    <s v="2021-02-26"/>
    <d v="1899-12-30T13:06:14"/>
    <x v="3"/>
    <s v="Y"/>
    <n v="1"/>
    <s v="Y"/>
    <n v="1"/>
    <n v="0"/>
    <n v="117"/>
    <d v="1899-12-30T00:06:29"/>
    <n v="389"/>
    <n v="4"/>
    <s v="Good"/>
    <s v="Satisfied"/>
  </r>
  <r>
    <x v="3239"/>
    <x v="1"/>
    <s v="2021-02-26"/>
    <d v="1899-12-30T13:06:14"/>
    <x v="4"/>
    <s v="Y"/>
    <n v="1"/>
    <s v="N"/>
    <n v="0"/>
    <n v="1"/>
    <n v="16"/>
    <d v="1899-12-30T00:03:18"/>
    <n v="198"/>
    <n v="5"/>
    <s v="Excellent"/>
    <s v="Satisfied"/>
  </r>
  <r>
    <x v="3240"/>
    <x v="2"/>
    <s v="2021-02-26"/>
    <d v="1899-12-30T14:05:17"/>
    <x v="2"/>
    <s v="Y"/>
    <n v="1"/>
    <s v="N"/>
    <n v="0"/>
    <n v="1"/>
    <n v="35"/>
    <d v="1899-12-30T00:03:27"/>
    <n v="207"/>
    <n v="4"/>
    <s v="Good"/>
    <s v="Satisfied"/>
  </r>
  <r>
    <x v="3241"/>
    <x v="6"/>
    <s v="2021-02-26"/>
    <d v="1899-12-30T14:05:17"/>
    <x v="0"/>
    <s v="Y"/>
    <n v="1"/>
    <s v="N"/>
    <n v="0"/>
    <n v="1"/>
    <n v="93"/>
    <d v="1899-12-30T00:02:32"/>
    <n v="152"/>
    <n v="4"/>
    <s v="Good"/>
    <s v="Satisfied"/>
  </r>
  <r>
    <x v="3242"/>
    <x v="5"/>
    <s v="2021-02-26"/>
    <d v="1899-12-30T14:51:22"/>
    <x v="4"/>
    <s v="Y"/>
    <n v="1"/>
    <s v="Y"/>
    <n v="1"/>
    <n v="0"/>
    <n v="39"/>
    <d v="1899-12-30T00:02:56"/>
    <n v="176"/>
    <n v="1"/>
    <s v="Very poor"/>
    <s v="Unsatisfied"/>
  </r>
  <r>
    <x v="3243"/>
    <x v="3"/>
    <s v="2021-02-26"/>
    <d v="1899-12-30T14:51:22"/>
    <x v="4"/>
    <s v="Y"/>
    <n v="1"/>
    <s v="N"/>
    <n v="0"/>
    <n v="1"/>
    <n v="18"/>
    <d v="1899-12-30T00:04:54"/>
    <n v="294"/>
    <n v="1"/>
    <s v="Very poor"/>
    <s v="Unsatisfied"/>
  </r>
  <r>
    <x v="3244"/>
    <x v="3"/>
    <s v="2021-02-26"/>
    <d v="1899-12-30T14:54:14"/>
    <x v="0"/>
    <s v="Y"/>
    <n v="0"/>
    <s v="Y"/>
    <n v="1"/>
    <n v="0"/>
    <n v="124"/>
    <d v="1899-12-30T00:05:27"/>
    <n v="327"/>
    <n v="4"/>
    <s v="Good"/>
    <s v="Satisfied"/>
  </r>
  <r>
    <x v="3245"/>
    <x v="3"/>
    <s v="2021-02-26"/>
    <d v="1899-12-30T14:54:14"/>
    <x v="4"/>
    <s v="N"/>
    <n v="1"/>
    <s v="N"/>
    <n v="0"/>
    <n v="1"/>
    <m/>
    <m/>
    <n v="0"/>
    <m/>
    <e v="#N/A"/>
    <s v="Unsatisfied"/>
  </r>
  <r>
    <x v="3246"/>
    <x v="1"/>
    <s v="2021-02-26"/>
    <d v="1899-12-30T15:01:26"/>
    <x v="4"/>
    <s v="Y"/>
    <n v="0"/>
    <s v="Y"/>
    <n v="1"/>
    <n v="0"/>
    <n v="10"/>
    <d v="1899-12-30T00:04:00"/>
    <n v="240"/>
    <n v="1"/>
    <s v="Very poor"/>
    <s v="Unsatisfied"/>
  </r>
  <r>
    <x v="3247"/>
    <x v="0"/>
    <s v="2021-02-26"/>
    <d v="1899-12-30T15:01:26"/>
    <x v="0"/>
    <s v="N"/>
    <n v="1"/>
    <s v="N"/>
    <n v="0"/>
    <n v="1"/>
    <m/>
    <m/>
    <n v="0"/>
    <m/>
    <e v="#N/A"/>
    <s v="Unsatisfied"/>
  </r>
  <r>
    <x v="3248"/>
    <x v="1"/>
    <s v="2021-02-26"/>
    <d v="1899-12-30T15:05:46"/>
    <x v="4"/>
    <s v="Y"/>
    <n v="1"/>
    <s v="Y"/>
    <n v="1"/>
    <n v="0"/>
    <n v="99"/>
    <d v="1899-12-30T00:05:08"/>
    <n v="308"/>
    <n v="4"/>
    <s v="Good"/>
    <s v="Satisfied"/>
  </r>
  <r>
    <x v="3249"/>
    <x v="3"/>
    <s v="2021-02-26"/>
    <d v="1899-12-30T15:05:46"/>
    <x v="1"/>
    <s v="Y"/>
    <n v="1"/>
    <s v="Y"/>
    <n v="1"/>
    <n v="0"/>
    <n v="114"/>
    <d v="1899-12-30T00:05:06"/>
    <n v="306"/>
    <n v="4"/>
    <s v="Good"/>
    <s v="Satisfied"/>
  </r>
  <r>
    <x v="3250"/>
    <x v="3"/>
    <s v="2021-02-26"/>
    <d v="1899-12-30T15:41:46"/>
    <x v="1"/>
    <s v="Y"/>
    <n v="0"/>
    <s v="Y"/>
    <n v="1"/>
    <n v="0"/>
    <n v="122"/>
    <d v="1899-12-30T00:04:35"/>
    <n v="275"/>
    <n v="1"/>
    <s v="Very poor"/>
    <s v="Unsatisfied"/>
  </r>
  <r>
    <x v="3251"/>
    <x v="5"/>
    <s v="2021-02-26"/>
    <d v="1899-12-30T15:41:46"/>
    <x v="0"/>
    <s v="N"/>
    <n v="0"/>
    <s v="N"/>
    <n v="0"/>
    <n v="1"/>
    <m/>
    <m/>
    <n v="0"/>
    <m/>
    <e v="#N/A"/>
    <s v="Unsatisfied"/>
  </r>
  <r>
    <x v="3252"/>
    <x v="1"/>
    <s v="2021-02-26"/>
    <d v="1899-12-30T16:04:48"/>
    <x v="4"/>
    <s v="N"/>
    <n v="1"/>
    <s v="N"/>
    <n v="0"/>
    <n v="1"/>
    <m/>
    <m/>
    <n v="0"/>
    <m/>
    <e v="#N/A"/>
    <s v="Unsatisfied"/>
  </r>
  <r>
    <x v="3253"/>
    <x v="0"/>
    <s v="2021-02-26"/>
    <d v="1899-12-30T16:04:48"/>
    <x v="0"/>
    <s v="Y"/>
    <n v="1"/>
    <s v="N"/>
    <n v="0"/>
    <n v="1"/>
    <n v="87"/>
    <d v="1899-12-30T00:01:16"/>
    <n v="76"/>
    <n v="4"/>
    <s v="Good"/>
    <s v="Satisfied"/>
  </r>
  <r>
    <x v="3254"/>
    <x v="7"/>
    <s v="2021-02-26"/>
    <d v="1899-12-30T16:29:17"/>
    <x v="4"/>
    <s v="Y"/>
    <n v="0"/>
    <s v="Y"/>
    <n v="1"/>
    <n v="0"/>
    <n v="63"/>
    <d v="1899-12-30T00:03:27"/>
    <n v="207"/>
    <n v="3"/>
    <s v="Average"/>
    <s v="Unsatisfied"/>
  </r>
  <r>
    <x v="3255"/>
    <x v="6"/>
    <s v="2021-02-26"/>
    <d v="1899-12-30T16:29:17"/>
    <x v="2"/>
    <s v="N"/>
    <n v="1"/>
    <s v="N"/>
    <n v="0"/>
    <n v="1"/>
    <m/>
    <m/>
    <n v="0"/>
    <m/>
    <e v="#N/A"/>
    <s v="Unsatisfied"/>
  </r>
  <r>
    <x v="3256"/>
    <x v="2"/>
    <s v="2021-02-26"/>
    <d v="1899-12-30T16:49:26"/>
    <x v="4"/>
    <s v="Y"/>
    <n v="0"/>
    <s v="Y"/>
    <n v="1"/>
    <n v="0"/>
    <n v="120"/>
    <d v="1899-12-30T00:06:39"/>
    <n v="399"/>
    <n v="4"/>
    <s v="Good"/>
    <s v="Satisfied"/>
  </r>
  <r>
    <x v="3257"/>
    <x v="4"/>
    <s v="2021-02-26"/>
    <d v="1899-12-30T16:49:26"/>
    <x v="4"/>
    <s v="N"/>
    <n v="0"/>
    <s v="N"/>
    <n v="0"/>
    <n v="1"/>
    <m/>
    <m/>
    <n v="0"/>
    <m/>
    <e v="#N/A"/>
    <s v="Unsatisfied"/>
  </r>
  <r>
    <x v="3258"/>
    <x v="2"/>
    <s v="2021-02-26"/>
    <d v="1899-12-30T16:58:05"/>
    <x v="4"/>
    <s v="N"/>
    <n v="1"/>
    <s v="N"/>
    <n v="0"/>
    <n v="1"/>
    <m/>
    <m/>
    <n v="0"/>
    <m/>
    <e v="#N/A"/>
    <s v="Unsatisfied"/>
  </r>
  <r>
    <x v="3259"/>
    <x v="2"/>
    <s v="2021-02-26"/>
    <d v="1899-12-30T16:58:05"/>
    <x v="2"/>
    <s v="Y"/>
    <n v="1"/>
    <s v="Y"/>
    <n v="1"/>
    <n v="0"/>
    <n v="23"/>
    <d v="1899-12-30T00:05:19"/>
    <n v="319"/>
    <n v="4"/>
    <s v="Good"/>
    <s v="Satisfied"/>
  </r>
  <r>
    <x v="3260"/>
    <x v="6"/>
    <s v="2021-02-26"/>
    <d v="1899-12-30T17:05:17"/>
    <x v="1"/>
    <s v="Y"/>
    <n v="1"/>
    <s v="N"/>
    <n v="0"/>
    <n v="1"/>
    <n v="122"/>
    <d v="1899-12-30T00:03:49"/>
    <n v="229"/>
    <n v="5"/>
    <s v="Excellent"/>
    <s v="Satisfied"/>
  </r>
  <r>
    <x v="3261"/>
    <x v="5"/>
    <s v="2021-02-26"/>
    <d v="1899-12-30T17:05:17"/>
    <x v="0"/>
    <s v="Y"/>
    <n v="1"/>
    <s v="Y"/>
    <n v="1"/>
    <n v="0"/>
    <n v="60"/>
    <d v="1899-12-30T00:03:28"/>
    <n v="208"/>
    <n v="1"/>
    <s v="Very poor"/>
    <s v="Unsatisfied"/>
  </r>
  <r>
    <x v="3262"/>
    <x v="7"/>
    <s v="2021-02-26"/>
    <d v="1899-12-30T17:35:31"/>
    <x v="0"/>
    <s v="Y"/>
    <n v="1"/>
    <s v="Y"/>
    <n v="1"/>
    <n v="0"/>
    <n v="123"/>
    <d v="1899-12-30T00:00:45"/>
    <n v="45"/>
    <n v="5"/>
    <s v="Excellent"/>
    <s v="Satisfied"/>
  </r>
  <r>
    <x v="3263"/>
    <x v="7"/>
    <s v="2021-02-26"/>
    <d v="1899-12-30T17:35:31"/>
    <x v="1"/>
    <s v="Y"/>
    <n v="1"/>
    <s v="Y"/>
    <n v="1"/>
    <n v="0"/>
    <n v="64"/>
    <d v="1899-12-30T00:05:19"/>
    <n v="319"/>
    <n v="1"/>
    <s v="Very poor"/>
    <s v="Unsatisfied"/>
  </r>
  <r>
    <x v="3264"/>
    <x v="3"/>
    <s v="2021-02-26"/>
    <d v="1899-12-30T17:36:58"/>
    <x v="4"/>
    <s v="Y"/>
    <n v="1"/>
    <s v="Y"/>
    <n v="1"/>
    <n v="0"/>
    <n v="124"/>
    <d v="1899-12-30T00:05:04"/>
    <n v="304"/>
    <n v="2"/>
    <s v="Poor"/>
    <s v="Unsatisfied"/>
  </r>
  <r>
    <x v="3265"/>
    <x v="0"/>
    <s v="2021-02-26"/>
    <d v="1899-12-30T17:36:58"/>
    <x v="0"/>
    <s v="Y"/>
    <n v="1"/>
    <s v="Y"/>
    <n v="1"/>
    <n v="0"/>
    <n v="102"/>
    <d v="1899-12-30T00:02:20"/>
    <n v="140"/>
    <n v="4"/>
    <s v="Good"/>
    <s v="Satisfied"/>
  </r>
  <r>
    <x v="3266"/>
    <x v="1"/>
    <s v="2021-02-26"/>
    <d v="1899-12-30T17:39:50"/>
    <x v="3"/>
    <s v="Y"/>
    <n v="1"/>
    <s v="Y"/>
    <n v="1"/>
    <n v="0"/>
    <n v="27"/>
    <d v="1899-12-30T00:06:32"/>
    <n v="392"/>
    <n v="4"/>
    <s v="Good"/>
    <s v="Satisfied"/>
  </r>
  <r>
    <x v="3267"/>
    <x v="1"/>
    <s v="2021-02-26"/>
    <d v="1899-12-30T17:39:50"/>
    <x v="3"/>
    <s v="Y"/>
    <n v="1"/>
    <s v="Y"/>
    <n v="1"/>
    <n v="0"/>
    <n v="26"/>
    <d v="1899-12-30T00:05:47"/>
    <n v="347"/>
    <n v="4"/>
    <s v="Good"/>
    <s v="Satisfied"/>
  </r>
  <r>
    <x v="3268"/>
    <x v="5"/>
    <s v="2021-02-26"/>
    <d v="1899-12-30T17:42:43"/>
    <x v="2"/>
    <s v="Y"/>
    <n v="1"/>
    <s v="Y"/>
    <n v="1"/>
    <n v="0"/>
    <n v="42"/>
    <d v="1899-12-30T00:01:21"/>
    <n v="81"/>
    <n v="5"/>
    <s v="Excellent"/>
    <s v="Satisfied"/>
  </r>
  <r>
    <x v="3269"/>
    <x v="7"/>
    <s v="2021-02-26"/>
    <d v="1899-12-30T17:42:43"/>
    <x v="1"/>
    <s v="Y"/>
    <n v="1"/>
    <s v="Y"/>
    <n v="1"/>
    <n v="0"/>
    <n v="121"/>
    <d v="1899-12-30T00:04:26"/>
    <n v="266"/>
    <n v="4"/>
    <s v="Good"/>
    <s v="Satisfied"/>
  </r>
  <r>
    <x v="3270"/>
    <x v="1"/>
    <s v="2021-02-26"/>
    <d v="1899-12-30T17:51:22"/>
    <x v="2"/>
    <s v="Y"/>
    <n v="1"/>
    <s v="Y"/>
    <n v="1"/>
    <n v="0"/>
    <n v="91"/>
    <d v="1899-12-30T00:06:26"/>
    <n v="386"/>
    <n v="3"/>
    <s v="Average"/>
    <s v="Unsatisfied"/>
  </r>
  <r>
    <x v="3271"/>
    <x v="2"/>
    <s v="2021-02-26"/>
    <d v="1899-12-30T17:51:22"/>
    <x v="1"/>
    <s v="Y"/>
    <n v="1"/>
    <s v="Y"/>
    <n v="1"/>
    <n v="0"/>
    <n v="79"/>
    <d v="1899-12-30T00:03:57"/>
    <n v="237"/>
    <n v="5"/>
    <s v="Excellent"/>
    <s v="Satisfied"/>
  </r>
  <r>
    <x v="3272"/>
    <x v="2"/>
    <s v="2021-02-27"/>
    <d v="1899-12-30T09:11:31"/>
    <x v="4"/>
    <s v="Y"/>
    <n v="0"/>
    <s v="Y"/>
    <n v="1"/>
    <n v="0"/>
    <n v="49"/>
    <d v="1899-12-30T00:04:22"/>
    <n v="262"/>
    <n v="5"/>
    <s v="Excellent"/>
    <s v="Satisfied"/>
  </r>
  <r>
    <x v="3273"/>
    <x v="6"/>
    <s v="2021-02-27"/>
    <d v="1899-12-30T09:11:31"/>
    <x v="4"/>
    <s v="N"/>
    <n v="1"/>
    <s v="N"/>
    <n v="0"/>
    <n v="1"/>
    <m/>
    <m/>
    <n v="0"/>
    <m/>
    <e v="#N/A"/>
    <s v="Unsatisfied"/>
  </r>
  <r>
    <x v="3274"/>
    <x v="6"/>
    <s v="2021-02-27"/>
    <d v="1899-12-30T09:11:31"/>
    <x v="0"/>
    <s v="Y"/>
    <n v="0"/>
    <s v="N"/>
    <n v="0"/>
    <n v="1"/>
    <n v="44"/>
    <d v="1899-12-30T00:05:16"/>
    <n v="316"/>
    <n v="4"/>
    <s v="Good"/>
    <s v="Satisfied"/>
  </r>
  <r>
    <x v="3275"/>
    <x v="1"/>
    <s v="2021-02-27"/>
    <d v="1899-12-30T09:11:31"/>
    <x v="0"/>
    <s v="N"/>
    <n v="0"/>
    <s v="N"/>
    <n v="0"/>
    <n v="1"/>
    <m/>
    <m/>
    <n v="0"/>
    <m/>
    <e v="#N/A"/>
    <s v="Unsatisfied"/>
  </r>
  <r>
    <x v="3276"/>
    <x v="3"/>
    <s v="2021-02-27"/>
    <d v="1899-12-30T09:46:05"/>
    <x v="4"/>
    <s v="N"/>
    <n v="1"/>
    <s v="N"/>
    <n v="0"/>
    <n v="1"/>
    <m/>
    <m/>
    <n v="0"/>
    <m/>
    <e v="#N/A"/>
    <s v="Unsatisfied"/>
  </r>
  <r>
    <x v="3277"/>
    <x v="3"/>
    <s v="2021-02-27"/>
    <d v="1899-12-30T09:46:05"/>
    <x v="4"/>
    <s v="Y"/>
    <n v="0"/>
    <s v="Y"/>
    <n v="1"/>
    <n v="0"/>
    <n v="47"/>
    <d v="1899-12-30T00:06:05"/>
    <n v="365"/>
    <n v="3"/>
    <s v="Average"/>
    <s v="Unsatisfied"/>
  </r>
  <r>
    <x v="3278"/>
    <x v="3"/>
    <s v="2021-02-27"/>
    <d v="1899-12-30T09:50:24"/>
    <x v="4"/>
    <s v="N"/>
    <n v="0"/>
    <s v="N"/>
    <n v="0"/>
    <n v="1"/>
    <m/>
    <m/>
    <n v="0"/>
    <m/>
    <e v="#N/A"/>
    <s v="Unsatisfied"/>
  </r>
  <r>
    <x v="3279"/>
    <x v="0"/>
    <s v="2021-02-27"/>
    <d v="1899-12-30T09:50:24"/>
    <x v="2"/>
    <s v="N"/>
    <n v="1"/>
    <s v="N"/>
    <n v="0"/>
    <n v="1"/>
    <m/>
    <m/>
    <n v="0"/>
    <m/>
    <e v="#N/A"/>
    <s v="Unsatisfied"/>
  </r>
  <r>
    <x v="3280"/>
    <x v="3"/>
    <s v="2021-02-27"/>
    <d v="1899-12-30T09:56:10"/>
    <x v="1"/>
    <s v="Y"/>
    <n v="0"/>
    <s v="N"/>
    <n v="0"/>
    <n v="1"/>
    <n v="26"/>
    <d v="1899-12-30T00:00:51"/>
    <n v="51"/>
    <n v="5"/>
    <s v="Excellent"/>
    <s v="Satisfied"/>
  </r>
  <r>
    <x v="3281"/>
    <x v="3"/>
    <s v="2021-02-27"/>
    <d v="1899-12-30T09:56:10"/>
    <x v="3"/>
    <s v="N"/>
    <n v="1"/>
    <s v="N"/>
    <n v="0"/>
    <n v="1"/>
    <m/>
    <m/>
    <n v="0"/>
    <m/>
    <e v="#N/A"/>
    <s v="Unsatisfied"/>
  </r>
  <r>
    <x v="3282"/>
    <x v="6"/>
    <s v="2021-02-27"/>
    <d v="1899-12-30T10:16:19"/>
    <x v="3"/>
    <s v="Y"/>
    <n v="1"/>
    <s v="Y"/>
    <n v="1"/>
    <n v="0"/>
    <n v="50"/>
    <d v="1899-12-30T00:01:33"/>
    <n v="93"/>
    <n v="3"/>
    <s v="Average"/>
    <s v="Unsatisfied"/>
  </r>
  <r>
    <x v="3283"/>
    <x v="2"/>
    <s v="2021-02-27"/>
    <d v="1899-12-30T10:16:19"/>
    <x v="4"/>
    <s v="Y"/>
    <n v="1"/>
    <s v="Y"/>
    <n v="1"/>
    <n v="0"/>
    <n v="121"/>
    <d v="1899-12-30T00:05:20"/>
    <n v="320"/>
    <n v="1"/>
    <s v="Very poor"/>
    <s v="Unsatisfied"/>
  </r>
  <r>
    <x v="3284"/>
    <x v="4"/>
    <s v="2021-02-27"/>
    <d v="1899-12-30T10:50:53"/>
    <x v="0"/>
    <s v="Y"/>
    <n v="1"/>
    <s v="Y"/>
    <n v="1"/>
    <n v="0"/>
    <n v="82"/>
    <d v="1899-12-30T00:06:45"/>
    <n v="405"/>
    <n v="3"/>
    <s v="Average"/>
    <s v="Unsatisfied"/>
  </r>
  <r>
    <x v="3285"/>
    <x v="0"/>
    <s v="2021-02-27"/>
    <d v="1899-12-30T10:50:53"/>
    <x v="3"/>
    <s v="Y"/>
    <n v="1"/>
    <s v="Y"/>
    <n v="1"/>
    <n v="0"/>
    <n v="41"/>
    <d v="1899-12-30T00:04:37"/>
    <n v="277"/>
    <n v="4"/>
    <s v="Good"/>
    <s v="Satisfied"/>
  </r>
  <r>
    <x v="3286"/>
    <x v="7"/>
    <s v="2021-02-27"/>
    <d v="1899-12-30T11:47:02"/>
    <x v="3"/>
    <s v="Y"/>
    <n v="1"/>
    <s v="Y"/>
    <n v="1"/>
    <n v="0"/>
    <n v="65"/>
    <d v="1899-12-30T00:05:51"/>
    <n v="351"/>
    <n v="1"/>
    <s v="Very poor"/>
    <s v="Unsatisfied"/>
  </r>
  <r>
    <x v="3287"/>
    <x v="7"/>
    <s v="2021-02-27"/>
    <d v="1899-12-30T11:47:02"/>
    <x v="0"/>
    <s v="Y"/>
    <n v="1"/>
    <s v="Y"/>
    <n v="1"/>
    <n v="0"/>
    <n v="100"/>
    <d v="1899-12-30T00:05:49"/>
    <n v="349"/>
    <n v="3"/>
    <s v="Average"/>
    <s v="Unsatisfied"/>
  </r>
  <r>
    <x v="3288"/>
    <x v="7"/>
    <s v="2021-02-27"/>
    <d v="1899-12-30T12:14:24"/>
    <x v="4"/>
    <s v="Y"/>
    <n v="1"/>
    <s v="Y"/>
    <n v="1"/>
    <n v="0"/>
    <n v="72"/>
    <d v="1899-12-30T00:04:58"/>
    <n v="298"/>
    <n v="2"/>
    <s v="Poor"/>
    <s v="Unsatisfied"/>
  </r>
  <r>
    <x v="3289"/>
    <x v="7"/>
    <s v="2021-02-27"/>
    <d v="1899-12-30T12:14:24"/>
    <x v="4"/>
    <s v="Y"/>
    <n v="1"/>
    <s v="Y"/>
    <n v="1"/>
    <n v="0"/>
    <n v="120"/>
    <d v="1899-12-30T00:00:49"/>
    <n v="49"/>
    <n v="5"/>
    <s v="Excellent"/>
    <s v="Satisfied"/>
  </r>
  <r>
    <x v="3290"/>
    <x v="2"/>
    <s v="2021-02-27"/>
    <d v="1899-12-30T12:34:34"/>
    <x v="0"/>
    <s v="Y"/>
    <n v="0"/>
    <s v="Y"/>
    <n v="1"/>
    <n v="0"/>
    <n v="59"/>
    <d v="1899-12-30T00:01:13"/>
    <n v="73"/>
    <n v="3"/>
    <s v="Average"/>
    <s v="Unsatisfied"/>
  </r>
  <r>
    <x v="3291"/>
    <x v="0"/>
    <s v="2021-02-27"/>
    <d v="1899-12-30T12:34:34"/>
    <x v="0"/>
    <s v="N"/>
    <n v="1"/>
    <s v="N"/>
    <n v="0"/>
    <n v="1"/>
    <m/>
    <m/>
    <n v="0"/>
    <m/>
    <e v="#N/A"/>
    <s v="Unsatisfied"/>
  </r>
  <r>
    <x v="3292"/>
    <x v="4"/>
    <s v="2021-02-27"/>
    <d v="1899-12-30T12:44:38"/>
    <x v="0"/>
    <s v="Y"/>
    <n v="1"/>
    <s v="Y"/>
    <n v="1"/>
    <n v="0"/>
    <n v="25"/>
    <d v="1899-12-30T00:04:05"/>
    <n v="245"/>
    <n v="2"/>
    <s v="Poor"/>
    <s v="Unsatisfied"/>
  </r>
  <r>
    <x v="3293"/>
    <x v="7"/>
    <s v="2021-02-27"/>
    <d v="1899-12-30T12:44:38"/>
    <x v="4"/>
    <s v="Y"/>
    <n v="1"/>
    <s v="Y"/>
    <n v="1"/>
    <n v="0"/>
    <n v="20"/>
    <d v="1899-12-30T00:04:56"/>
    <n v="296"/>
    <n v="3"/>
    <s v="Average"/>
    <s v="Unsatisfied"/>
  </r>
  <r>
    <x v="3294"/>
    <x v="7"/>
    <s v="2021-02-27"/>
    <d v="1899-12-30T12:56:10"/>
    <x v="2"/>
    <s v="Y"/>
    <n v="1"/>
    <s v="Y"/>
    <n v="1"/>
    <n v="0"/>
    <n v="40"/>
    <d v="1899-12-30T00:05:54"/>
    <n v="354"/>
    <n v="4"/>
    <s v="Good"/>
    <s v="Satisfied"/>
  </r>
  <r>
    <x v="3295"/>
    <x v="1"/>
    <s v="2021-02-27"/>
    <d v="1899-12-30T12:56:10"/>
    <x v="4"/>
    <s v="Y"/>
    <n v="0"/>
    <s v="Y"/>
    <n v="1"/>
    <n v="0"/>
    <n v="34"/>
    <d v="1899-12-30T00:05:11"/>
    <n v="311"/>
    <n v="5"/>
    <s v="Excellent"/>
    <s v="Satisfied"/>
  </r>
  <r>
    <x v="3296"/>
    <x v="6"/>
    <s v="2021-02-27"/>
    <d v="1899-12-30T13:07:41"/>
    <x v="3"/>
    <s v="N"/>
    <n v="1"/>
    <s v="N"/>
    <n v="0"/>
    <n v="1"/>
    <m/>
    <m/>
    <n v="0"/>
    <m/>
    <e v="#N/A"/>
    <s v="Unsatisfied"/>
  </r>
  <r>
    <x v="3297"/>
    <x v="6"/>
    <s v="2021-02-27"/>
    <d v="1899-12-30T13:07:41"/>
    <x v="0"/>
    <s v="Y"/>
    <n v="1"/>
    <s v="Y"/>
    <n v="1"/>
    <n v="0"/>
    <n v="27"/>
    <d v="1899-12-30T00:02:11"/>
    <n v="131"/>
    <n v="5"/>
    <s v="Excellent"/>
    <s v="Satisfied"/>
  </r>
  <r>
    <x v="3298"/>
    <x v="5"/>
    <s v="2021-02-27"/>
    <d v="1899-12-30T13:39:22"/>
    <x v="4"/>
    <s v="Y"/>
    <n v="1"/>
    <s v="Y"/>
    <n v="1"/>
    <n v="0"/>
    <n v="103"/>
    <d v="1899-12-30T00:04:56"/>
    <n v="296"/>
    <n v="1"/>
    <s v="Very poor"/>
    <s v="Unsatisfied"/>
  </r>
  <r>
    <x v="3299"/>
    <x v="0"/>
    <s v="2021-02-27"/>
    <d v="1899-12-30T13:39:22"/>
    <x v="3"/>
    <s v="Y"/>
    <n v="0"/>
    <s v="Y"/>
    <n v="1"/>
    <n v="0"/>
    <n v="76"/>
    <d v="1899-12-30T00:03:17"/>
    <n v="197"/>
    <n v="4"/>
    <s v="Good"/>
    <s v="Satisfied"/>
  </r>
  <r>
    <x v="3300"/>
    <x v="4"/>
    <s v="2021-02-27"/>
    <d v="1899-12-30T14:11:02"/>
    <x v="0"/>
    <s v="N"/>
    <n v="1"/>
    <s v="N"/>
    <n v="0"/>
    <n v="1"/>
    <m/>
    <m/>
    <n v="0"/>
    <m/>
    <e v="#N/A"/>
    <s v="Unsatisfied"/>
  </r>
  <r>
    <x v="3301"/>
    <x v="6"/>
    <s v="2021-02-27"/>
    <d v="1899-12-30T14:11:02"/>
    <x v="3"/>
    <s v="Y"/>
    <n v="1"/>
    <s v="Y"/>
    <n v="1"/>
    <n v="0"/>
    <n v="23"/>
    <d v="1899-12-30T00:02:42"/>
    <n v="162"/>
    <n v="4"/>
    <s v="Good"/>
    <s v="Satisfied"/>
  </r>
  <r>
    <x v="3302"/>
    <x v="3"/>
    <s v="2021-02-27"/>
    <d v="1899-12-30T14:38:24"/>
    <x v="3"/>
    <s v="Y"/>
    <n v="1"/>
    <s v="Y"/>
    <n v="1"/>
    <n v="0"/>
    <n v="94"/>
    <d v="1899-12-30T00:06:57"/>
    <n v="417"/>
    <n v="4"/>
    <s v="Good"/>
    <s v="Satisfied"/>
  </r>
  <r>
    <x v="3303"/>
    <x v="7"/>
    <s v="2021-02-27"/>
    <d v="1899-12-30T14:38:24"/>
    <x v="1"/>
    <s v="Y"/>
    <n v="1"/>
    <s v="Y"/>
    <n v="1"/>
    <n v="0"/>
    <n v="115"/>
    <d v="1899-12-30T00:06:18"/>
    <n v="378"/>
    <n v="5"/>
    <s v="Excellent"/>
    <s v="Satisfied"/>
  </r>
  <r>
    <x v="3304"/>
    <x v="6"/>
    <s v="2021-02-27"/>
    <d v="1899-12-30T14:58:34"/>
    <x v="1"/>
    <s v="Y"/>
    <n v="1"/>
    <s v="N"/>
    <n v="0"/>
    <n v="1"/>
    <n v="11"/>
    <d v="1899-12-30T00:03:10"/>
    <n v="190"/>
    <n v="3"/>
    <s v="Average"/>
    <s v="Unsatisfied"/>
  </r>
  <r>
    <x v="3305"/>
    <x v="0"/>
    <s v="2021-02-27"/>
    <d v="1899-12-30T14:58:34"/>
    <x v="2"/>
    <s v="Y"/>
    <n v="1"/>
    <s v="Y"/>
    <n v="1"/>
    <n v="0"/>
    <n v="117"/>
    <d v="1899-12-30T00:02:05"/>
    <n v="125"/>
    <n v="5"/>
    <s v="Excellent"/>
    <s v="Satisfied"/>
  </r>
  <r>
    <x v="3306"/>
    <x v="0"/>
    <s v="2021-02-27"/>
    <d v="1899-12-30T15:00:00"/>
    <x v="0"/>
    <s v="Y"/>
    <n v="1"/>
    <s v="Y"/>
    <n v="1"/>
    <n v="0"/>
    <n v="110"/>
    <d v="1899-12-30T00:06:33"/>
    <n v="393"/>
    <n v="5"/>
    <s v="Excellent"/>
    <s v="Satisfied"/>
  </r>
  <r>
    <x v="3307"/>
    <x v="7"/>
    <s v="2021-02-27"/>
    <d v="1899-12-30T15:00:00"/>
    <x v="3"/>
    <s v="Y"/>
    <n v="1"/>
    <s v="Y"/>
    <n v="1"/>
    <n v="0"/>
    <n v="24"/>
    <d v="1899-12-30T00:02:47"/>
    <n v="167"/>
    <n v="3"/>
    <s v="Average"/>
    <s v="Unsatisfied"/>
  </r>
  <r>
    <x v="3308"/>
    <x v="4"/>
    <s v="2021-02-27"/>
    <d v="1899-12-30T15:08:38"/>
    <x v="4"/>
    <s v="Y"/>
    <n v="1"/>
    <s v="Y"/>
    <n v="1"/>
    <n v="0"/>
    <n v="31"/>
    <d v="1899-12-30T00:04:38"/>
    <n v="278"/>
    <n v="3"/>
    <s v="Average"/>
    <s v="Unsatisfied"/>
  </r>
  <r>
    <x v="3309"/>
    <x v="1"/>
    <s v="2021-02-27"/>
    <d v="1899-12-30T15:08:38"/>
    <x v="3"/>
    <s v="Y"/>
    <n v="1"/>
    <s v="Y"/>
    <n v="1"/>
    <n v="0"/>
    <n v="25"/>
    <d v="1899-12-30T00:05:06"/>
    <n v="306"/>
    <n v="3"/>
    <s v="Average"/>
    <s v="Unsatisfied"/>
  </r>
  <r>
    <x v="3310"/>
    <x v="2"/>
    <s v="2021-02-27"/>
    <d v="1899-12-30T15:25:55"/>
    <x v="0"/>
    <s v="Y"/>
    <n v="1"/>
    <s v="Y"/>
    <n v="1"/>
    <n v="0"/>
    <n v="96"/>
    <d v="1899-12-30T00:05:31"/>
    <n v="331"/>
    <n v="3"/>
    <s v="Average"/>
    <s v="Unsatisfied"/>
  </r>
  <r>
    <x v="3311"/>
    <x v="1"/>
    <s v="2021-02-27"/>
    <d v="1899-12-30T15:25:55"/>
    <x v="4"/>
    <s v="Y"/>
    <n v="1"/>
    <s v="Y"/>
    <n v="1"/>
    <n v="0"/>
    <n v="48"/>
    <d v="1899-12-30T00:00:44"/>
    <n v="44"/>
    <n v="2"/>
    <s v="Poor"/>
    <s v="Unsatisfied"/>
  </r>
  <r>
    <x v="3312"/>
    <x v="7"/>
    <s v="2021-02-27"/>
    <d v="1899-12-30T16:00:29"/>
    <x v="3"/>
    <s v="Y"/>
    <n v="1"/>
    <s v="N"/>
    <n v="0"/>
    <n v="1"/>
    <n v="110"/>
    <d v="1899-12-30T00:02:36"/>
    <n v="156"/>
    <n v="5"/>
    <s v="Excellent"/>
    <s v="Satisfied"/>
  </r>
  <r>
    <x v="3313"/>
    <x v="4"/>
    <s v="2021-02-27"/>
    <d v="1899-12-30T16:00:29"/>
    <x v="0"/>
    <s v="Y"/>
    <n v="0"/>
    <s v="N"/>
    <n v="0"/>
    <n v="1"/>
    <n v="19"/>
    <d v="1899-12-30T00:04:55"/>
    <n v="295"/>
    <n v="3"/>
    <s v="Average"/>
    <s v="Unsatisfied"/>
  </r>
  <r>
    <x v="3314"/>
    <x v="0"/>
    <s v="2021-02-27"/>
    <d v="1899-12-30T16:20:38"/>
    <x v="3"/>
    <s v="N"/>
    <n v="1"/>
    <s v="N"/>
    <n v="0"/>
    <n v="1"/>
    <m/>
    <m/>
    <n v="0"/>
    <m/>
    <e v="#N/A"/>
    <s v="Unsatisfied"/>
  </r>
  <r>
    <x v="3315"/>
    <x v="0"/>
    <s v="2021-02-27"/>
    <d v="1899-12-30T16:20:38"/>
    <x v="0"/>
    <s v="Y"/>
    <n v="1"/>
    <s v="Y"/>
    <n v="1"/>
    <n v="0"/>
    <n v="88"/>
    <d v="1899-12-30T00:03:41"/>
    <n v="221"/>
    <n v="1"/>
    <s v="Very poor"/>
    <s v="Unsatisfied"/>
  </r>
  <r>
    <x v="3316"/>
    <x v="4"/>
    <s v="2021-02-27"/>
    <d v="1899-12-30T16:37:55"/>
    <x v="0"/>
    <s v="Y"/>
    <n v="1"/>
    <s v="Y"/>
    <n v="1"/>
    <n v="0"/>
    <n v="42"/>
    <d v="1899-12-30T00:06:21"/>
    <n v="381"/>
    <n v="3"/>
    <s v="Average"/>
    <s v="Unsatisfied"/>
  </r>
  <r>
    <x v="3317"/>
    <x v="2"/>
    <s v="2021-02-27"/>
    <d v="1899-12-30T16:37:55"/>
    <x v="2"/>
    <s v="Y"/>
    <n v="1"/>
    <s v="Y"/>
    <n v="1"/>
    <n v="0"/>
    <n v="111"/>
    <d v="1899-12-30T00:06:39"/>
    <n v="399"/>
    <n v="4"/>
    <s v="Good"/>
    <s v="Satisfied"/>
  </r>
  <r>
    <x v="3318"/>
    <x v="2"/>
    <s v="2021-02-27"/>
    <d v="1899-12-30T16:46:34"/>
    <x v="1"/>
    <s v="Y"/>
    <n v="1"/>
    <s v="Y"/>
    <n v="1"/>
    <n v="0"/>
    <n v="89"/>
    <d v="1899-12-30T00:03:45"/>
    <n v="225"/>
    <n v="5"/>
    <s v="Excellent"/>
    <s v="Satisfied"/>
  </r>
  <r>
    <x v="3319"/>
    <x v="7"/>
    <s v="2021-02-27"/>
    <d v="1899-12-30T16:46:34"/>
    <x v="4"/>
    <s v="Y"/>
    <n v="1"/>
    <s v="Y"/>
    <n v="1"/>
    <n v="0"/>
    <n v="32"/>
    <d v="1899-12-30T00:05:40"/>
    <n v="340"/>
    <n v="2"/>
    <s v="Poor"/>
    <s v="Unsatisfied"/>
  </r>
  <r>
    <x v="3320"/>
    <x v="3"/>
    <s v="2021-02-27"/>
    <d v="1899-12-30T16:52:19"/>
    <x v="1"/>
    <s v="Y"/>
    <n v="1"/>
    <s v="Y"/>
    <n v="1"/>
    <n v="0"/>
    <n v="118"/>
    <d v="1899-12-30T00:05:58"/>
    <n v="358"/>
    <n v="3"/>
    <s v="Average"/>
    <s v="Unsatisfied"/>
  </r>
  <r>
    <x v="3321"/>
    <x v="5"/>
    <s v="2021-02-27"/>
    <d v="1899-12-30T16:52:19"/>
    <x v="1"/>
    <s v="Y"/>
    <n v="1"/>
    <s v="Y"/>
    <n v="1"/>
    <n v="0"/>
    <n v="21"/>
    <d v="1899-12-30T00:00:46"/>
    <n v="46"/>
    <n v="4"/>
    <s v="Good"/>
    <s v="Satisfied"/>
  </r>
  <r>
    <x v="3322"/>
    <x v="4"/>
    <s v="2021-02-27"/>
    <d v="1899-12-30T17:06:43"/>
    <x v="0"/>
    <s v="Y"/>
    <n v="1"/>
    <s v="Y"/>
    <n v="1"/>
    <n v="0"/>
    <n v="15"/>
    <d v="1899-12-30T00:01:41"/>
    <n v="101"/>
    <n v="2"/>
    <s v="Poor"/>
    <s v="Unsatisfied"/>
  </r>
  <r>
    <x v="3323"/>
    <x v="7"/>
    <s v="2021-02-27"/>
    <d v="1899-12-30T17:06:43"/>
    <x v="1"/>
    <s v="Y"/>
    <n v="1"/>
    <s v="Y"/>
    <n v="1"/>
    <n v="0"/>
    <n v="87"/>
    <d v="1899-12-30T00:02:50"/>
    <n v="170"/>
    <n v="4"/>
    <s v="Good"/>
    <s v="Satisfied"/>
  </r>
  <r>
    <x v="3324"/>
    <x v="1"/>
    <s v="2021-02-27"/>
    <d v="1899-12-30T17:09:36"/>
    <x v="3"/>
    <s v="Y"/>
    <n v="0"/>
    <s v="Y"/>
    <n v="1"/>
    <n v="0"/>
    <n v="18"/>
    <d v="1899-12-30T00:06:16"/>
    <n v="376"/>
    <n v="1"/>
    <s v="Very poor"/>
    <s v="Unsatisfied"/>
  </r>
  <r>
    <x v="3325"/>
    <x v="1"/>
    <s v="2021-02-27"/>
    <d v="1899-12-30T17:09:36"/>
    <x v="2"/>
    <s v="N"/>
    <n v="1"/>
    <s v="N"/>
    <n v="0"/>
    <n v="1"/>
    <m/>
    <m/>
    <n v="0"/>
    <m/>
    <e v="#N/A"/>
    <s v="Unsatisfied"/>
  </r>
  <r>
    <x v="3326"/>
    <x v="0"/>
    <s v="2021-02-28"/>
    <d v="1899-12-30T09:07:12"/>
    <x v="1"/>
    <s v="Y"/>
    <n v="1"/>
    <s v="Y"/>
    <n v="1"/>
    <n v="0"/>
    <n v="15"/>
    <d v="1899-12-30T00:03:06"/>
    <n v="186"/>
    <n v="3"/>
    <s v="Average"/>
    <s v="Unsatisfied"/>
  </r>
  <r>
    <x v="3327"/>
    <x v="0"/>
    <s v="2021-02-28"/>
    <d v="1899-12-30T09:07:12"/>
    <x v="0"/>
    <s v="Y"/>
    <n v="0"/>
    <s v="Y"/>
    <n v="1"/>
    <n v="0"/>
    <n v="12"/>
    <d v="1899-12-30T00:05:49"/>
    <n v="349"/>
    <n v="5"/>
    <s v="Excellent"/>
    <s v="Satisfied"/>
  </r>
  <r>
    <x v="3328"/>
    <x v="2"/>
    <s v="2021-02-28"/>
    <d v="1899-12-30T09:14:24"/>
    <x v="0"/>
    <s v="N"/>
    <n v="1"/>
    <s v="N"/>
    <n v="0"/>
    <n v="1"/>
    <m/>
    <m/>
    <n v="0"/>
    <m/>
    <e v="#N/A"/>
    <s v="Unsatisfied"/>
  </r>
  <r>
    <x v="3329"/>
    <x v="1"/>
    <s v="2021-02-28"/>
    <d v="1899-12-30T09:14:24"/>
    <x v="3"/>
    <s v="Y"/>
    <n v="0"/>
    <s v="Y"/>
    <n v="1"/>
    <n v="0"/>
    <n v="84"/>
    <d v="1899-12-30T00:02:26"/>
    <n v="146"/>
    <n v="3"/>
    <s v="Average"/>
    <s v="Unsatisfied"/>
  </r>
  <r>
    <x v="3330"/>
    <x v="0"/>
    <s v="2021-02-28"/>
    <d v="1899-12-30T09:15:50"/>
    <x v="0"/>
    <s v="N"/>
    <n v="0"/>
    <s v="N"/>
    <n v="0"/>
    <n v="1"/>
    <m/>
    <m/>
    <n v="0"/>
    <m/>
    <e v="#N/A"/>
    <s v="Unsatisfied"/>
  </r>
  <r>
    <x v="3331"/>
    <x v="5"/>
    <s v="2021-02-28"/>
    <d v="1899-12-30T09:15:50"/>
    <x v="3"/>
    <s v="N"/>
    <n v="1"/>
    <s v="N"/>
    <n v="0"/>
    <n v="1"/>
    <m/>
    <m/>
    <n v="0"/>
    <m/>
    <e v="#N/A"/>
    <s v="Unsatisfied"/>
  </r>
  <r>
    <x v="3332"/>
    <x v="7"/>
    <s v="2021-02-28"/>
    <d v="1899-12-30T09:30:14"/>
    <x v="4"/>
    <s v="Y"/>
    <n v="0"/>
    <s v="Y"/>
    <n v="1"/>
    <n v="0"/>
    <n v="55"/>
    <d v="1899-12-30T00:03:47"/>
    <n v="227"/>
    <n v="4"/>
    <s v="Good"/>
    <s v="Satisfied"/>
  </r>
  <r>
    <x v="3333"/>
    <x v="4"/>
    <s v="2021-02-28"/>
    <d v="1899-12-30T09:30:14"/>
    <x v="4"/>
    <s v="N"/>
    <n v="1"/>
    <s v="N"/>
    <n v="0"/>
    <n v="1"/>
    <m/>
    <m/>
    <n v="0"/>
    <m/>
    <e v="#N/A"/>
    <s v="Unsatisfied"/>
  </r>
  <r>
    <x v="3334"/>
    <x v="6"/>
    <s v="2021-02-28"/>
    <d v="1899-12-30T10:07:41"/>
    <x v="1"/>
    <s v="Y"/>
    <n v="0"/>
    <s v="Y"/>
    <n v="1"/>
    <n v="0"/>
    <n v="63"/>
    <d v="1899-12-30T00:03:30"/>
    <n v="210"/>
    <n v="5"/>
    <s v="Excellent"/>
    <s v="Satisfied"/>
  </r>
  <r>
    <x v="3335"/>
    <x v="7"/>
    <s v="2021-02-28"/>
    <d v="1899-12-30T10:07:41"/>
    <x v="2"/>
    <s v="N"/>
    <n v="1"/>
    <s v="N"/>
    <n v="0"/>
    <n v="1"/>
    <m/>
    <m/>
    <n v="0"/>
    <m/>
    <e v="#N/A"/>
    <s v="Unsatisfied"/>
  </r>
  <r>
    <x v="3336"/>
    <x v="5"/>
    <s v="2021-02-28"/>
    <d v="1899-12-30T10:27:50"/>
    <x v="4"/>
    <s v="Y"/>
    <n v="1"/>
    <s v="Y"/>
    <n v="1"/>
    <n v="0"/>
    <n v="121"/>
    <d v="1899-12-30T00:03:29"/>
    <n v="209"/>
    <n v="3"/>
    <s v="Average"/>
    <s v="Unsatisfied"/>
  </r>
  <r>
    <x v="3337"/>
    <x v="5"/>
    <s v="2021-02-28"/>
    <d v="1899-12-30T10:27:50"/>
    <x v="3"/>
    <s v="Y"/>
    <n v="1"/>
    <s v="Y"/>
    <n v="1"/>
    <n v="0"/>
    <n v="53"/>
    <d v="1899-12-30T00:06:06"/>
    <n v="366"/>
    <n v="4"/>
    <s v="Good"/>
    <s v="Satisfied"/>
  </r>
  <r>
    <x v="3338"/>
    <x v="3"/>
    <s v="2021-02-28"/>
    <d v="1899-12-30T10:33:36"/>
    <x v="4"/>
    <s v="Y"/>
    <n v="1"/>
    <s v="Y"/>
    <n v="1"/>
    <n v="0"/>
    <n v="102"/>
    <d v="1899-12-30T00:00:35"/>
    <n v="35"/>
    <n v="3"/>
    <s v="Average"/>
    <s v="Unsatisfied"/>
  </r>
  <r>
    <x v="3339"/>
    <x v="5"/>
    <s v="2021-02-28"/>
    <d v="1899-12-30T10:33:36"/>
    <x v="0"/>
    <s v="Y"/>
    <n v="1"/>
    <s v="Y"/>
    <n v="1"/>
    <n v="0"/>
    <n v="92"/>
    <d v="1899-12-30T00:06:12"/>
    <n v="372"/>
    <n v="2"/>
    <s v="Poor"/>
    <s v="Unsatisfied"/>
  </r>
  <r>
    <x v="3340"/>
    <x v="6"/>
    <s v="2021-02-28"/>
    <d v="1899-12-30T11:00:58"/>
    <x v="0"/>
    <s v="Y"/>
    <n v="1"/>
    <s v="Y"/>
    <n v="1"/>
    <n v="0"/>
    <n v="32"/>
    <d v="1899-12-30T00:00:46"/>
    <n v="46"/>
    <n v="5"/>
    <s v="Excellent"/>
    <s v="Satisfied"/>
  </r>
  <r>
    <x v="3341"/>
    <x v="2"/>
    <s v="2021-02-28"/>
    <d v="1899-12-30T11:00:58"/>
    <x v="3"/>
    <s v="Y"/>
    <n v="1"/>
    <s v="Y"/>
    <n v="1"/>
    <n v="0"/>
    <n v="107"/>
    <d v="1899-12-30T00:04:45"/>
    <n v="285"/>
    <n v="5"/>
    <s v="Excellent"/>
    <s v="Satisfied"/>
  </r>
  <r>
    <x v="3342"/>
    <x v="0"/>
    <s v="2021-02-28"/>
    <d v="1899-12-30T11:00:58"/>
    <x v="3"/>
    <s v="Y"/>
    <n v="1"/>
    <s v="Y"/>
    <n v="1"/>
    <n v="0"/>
    <n v="106"/>
    <d v="1899-12-30T00:04:50"/>
    <n v="290"/>
    <n v="1"/>
    <s v="Very poor"/>
    <s v="Unsatisfied"/>
  </r>
  <r>
    <x v="3343"/>
    <x v="4"/>
    <s v="2021-02-28"/>
    <d v="1899-12-30T11:00:58"/>
    <x v="0"/>
    <s v="Y"/>
    <n v="1"/>
    <s v="Y"/>
    <n v="1"/>
    <n v="0"/>
    <n v="114"/>
    <d v="1899-12-30T00:03:19"/>
    <n v="199"/>
    <n v="5"/>
    <s v="Excellent"/>
    <s v="Satisfied"/>
  </r>
  <r>
    <x v="3344"/>
    <x v="0"/>
    <s v="2021-02-28"/>
    <d v="1899-12-30T11:12:29"/>
    <x v="2"/>
    <s v="Y"/>
    <n v="1"/>
    <s v="N"/>
    <n v="0"/>
    <n v="1"/>
    <n v="62"/>
    <d v="1899-12-30T00:02:13"/>
    <n v="133"/>
    <n v="5"/>
    <s v="Excellent"/>
    <s v="Satisfied"/>
  </r>
  <r>
    <x v="3345"/>
    <x v="7"/>
    <s v="2021-02-28"/>
    <d v="1899-12-30T11:12:29"/>
    <x v="2"/>
    <s v="Y"/>
    <n v="1"/>
    <s v="Y"/>
    <n v="1"/>
    <n v="0"/>
    <n v="37"/>
    <d v="1899-12-30T00:04:10"/>
    <n v="250"/>
    <n v="5"/>
    <s v="Excellent"/>
    <s v="Satisfied"/>
  </r>
  <r>
    <x v="3346"/>
    <x v="1"/>
    <s v="2021-02-28"/>
    <d v="1899-12-30T11:26:53"/>
    <x v="0"/>
    <s v="Y"/>
    <n v="1"/>
    <s v="N"/>
    <n v="0"/>
    <n v="1"/>
    <n v="116"/>
    <d v="1899-12-30T00:06:01"/>
    <n v="361"/>
    <n v="4"/>
    <s v="Good"/>
    <s v="Satisfied"/>
  </r>
  <r>
    <x v="3347"/>
    <x v="1"/>
    <s v="2021-02-28"/>
    <d v="1899-12-30T11:26:53"/>
    <x v="2"/>
    <s v="Y"/>
    <n v="1"/>
    <s v="Y"/>
    <n v="1"/>
    <n v="0"/>
    <n v="89"/>
    <d v="1899-12-30T00:02:13"/>
    <n v="133"/>
    <n v="4"/>
    <s v="Good"/>
    <s v="Satisfied"/>
  </r>
  <r>
    <x v="3348"/>
    <x v="4"/>
    <s v="2021-02-28"/>
    <d v="1899-12-30T11:34:05"/>
    <x v="0"/>
    <s v="Y"/>
    <n v="1"/>
    <s v="Y"/>
    <n v="1"/>
    <n v="0"/>
    <n v="37"/>
    <d v="1899-12-30T00:04:45"/>
    <n v="285"/>
    <n v="4"/>
    <s v="Good"/>
    <s v="Satisfied"/>
  </r>
  <r>
    <x v="3349"/>
    <x v="4"/>
    <s v="2021-02-28"/>
    <d v="1899-12-30T11:34:05"/>
    <x v="0"/>
    <s v="Y"/>
    <n v="1"/>
    <s v="Y"/>
    <n v="1"/>
    <n v="0"/>
    <n v="120"/>
    <d v="1899-12-30T00:05:29"/>
    <n v="329"/>
    <n v="3"/>
    <s v="Average"/>
    <s v="Unsatisfied"/>
  </r>
  <r>
    <x v="3350"/>
    <x v="7"/>
    <s v="2021-02-28"/>
    <d v="1899-12-30T11:34:05"/>
    <x v="0"/>
    <s v="Y"/>
    <n v="1"/>
    <s v="Y"/>
    <n v="1"/>
    <n v="0"/>
    <n v="46"/>
    <d v="1899-12-30T00:05:43"/>
    <n v="343"/>
    <n v="1"/>
    <s v="Very poor"/>
    <s v="Unsatisfied"/>
  </r>
  <r>
    <x v="3351"/>
    <x v="1"/>
    <s v="2021-02-28"/>
    <d v="1899-12-30T11:34:05"/>
    <x v="4"/>
    <s v="Y"/>
    <n v="1"/>
    <s v="Y"/>
    <n v="1"/>
    <n v="0"/>
    <n v="70"/>
    <d v="1899-12-30T00:01:00"/>
    <n v="60"/>
    <n v="4"/>
    <s v="Good"/>
    <s v="Satisfied"/>
  </r>
  <r>
    <x v="3352"/>
    <x v="0"/>
    <s v="2021-02-28"/>
    <d v="1899-12-30T11:42:43"/>
    <x v="1"/>
    <s v="Y"/>
    <n v="1"/>
    <s v="Y"/>
    <n v="1"/>
    <n v="0"/>
    <n v="21"/>
    <d v="1899-12-30T00:02:13"/>
    <n v="133"/>
    <n v="4"/>
    <s v="Good"/>
    <s v="Satisfied"/>
  </r>
  <r>
    <x v="3353"/>
    <x v="5"/>
    <s v="2021-02-28"/>
    <d v="1899-12-30T11:42:43"/>
    <x v="3"/>
    <s v="Y"/>
    <n v="1"/>
    <s v="Y"/>
    <n v="1"/>
    <n v="0"/>
    <n v="86"/>
    <d v="1899-12-30T00:00:51"/>
    <n v="51"/>
    <n v="4"/>
    <s v="Good"/>
    <s v="Satisfied"/>
  </r>
  <r>
    <x v="3354"/>
    <x v="1"/>
    <s v="2021-02-28"/>
    <d v="1899-12-30T12:40:19"/>
    <x v="4"/>
    <s v="Y"/>
    <n v="1"/>
    <s v="N"/>
    <n v="0"/>
    <n v="1"/>
    <n v="54"/>
    <d v="1899-12-30T00:05:30"/>
    <n v="330"/>
    <n v="2"/>
    <s v="Poor"/>
    <s v="Unsatisfied"/>
  </r>
  <r>
    <x v="3355"/>
    <x v="6"/>
    <s v="2021-02-28"/>
    <d v="1899-12-30T12:40:19"/>
    <x v="3"/>
    <s v="Y"/>
    <n v="0"/>
    <s v="Y"/>
    <n v="1"/>
    <n v="0"/>
    <n v="117"/>
    <d v="1899-12-30T00:05:39"/>
    <n v="339"/>
    <n v="4"/>
    <s v="Good"/>
    <s v="Satisfied"/>
  </r>
  <r>
    <x v="3356"/>
    <x v="3"/>
    <s v="2021-02-28"/>
    <d v="1899-12-30T12:40:19"/>
    <x v="3"/>
    <s v="N"/>
    <n v="1"/>
    <s v="N"/>
    <n v="0"/>
    <n v="1"/>
    <m/>
    <m/>
    <n v="0"/>
    <m/>
    <e v="#N/A"/>
    <s v="Unsatisfied"/>
  </r>
  <r>
    <x v="3357"/>
    <x v="1"/>
    <s v="2021-02-28"/>
    <d v="1899-12-30T12:40:19"/>
    <x v="4"/>
    <s v="Y"/>
    <n v="1"/>
    <s v="Y"/>
    <n v="1"/>
    <n v="0"/>
    <n v="101"/>
    <d v="1899-12-30T00:05:06"/>
    <n v="306"/>
    <n v="1"/>
    <s v="Very poor"/>
    <s v="Unsatisfied"/>
  </r>
  <r>
    <x v="3358"/>
    <x v="6"/>
    <s v="2021-02-28"/>
    <d v="1899-12-30T13:09:07"/>
    <x v="2"/>
    <s v="Y"/>
    <n v="1"/>
    <s v="Y"/>
    <n v="1"/>
    <n v="0"/>
    <n v="52"/>
    <d v="1899-12-30T00:01:47"/>
    <n v="107"/>
    <n v="2"/>
    <s v="Poor"/>
    <s v="Unsatisfied"/>
  </r>
  <r>
    <x v="3359"/>
    <x v="7"/>
    <s v="2021-02-28"/>
    <d v="1899-12-30T13:09:07"/>
    <x v="1"/>
    <s v="Y"/>
    <n v="1"/>
    <s v="Y"/>
    <n v="1"/>
    <n v="0"/>
    <n v="65"/>
    <d v="1899-12-30T00:02:15"/>
    <n v="135"/>
    <n v="5"/>
    <s v="Excellent"/>
    <s v="Satisfied"/>
  </r>
  <r>
    <x v="3360"/>
    <x v="3"/>
    <s v="2021-02-28"/>
    <d v="1899-12-30T13:14:53"/>
    <x v="2"/>
    <s v="Y"/>
    <n v="1"/>
    <s v="Y"/>
    <n v="1"/>
    <n v="0"/>
    <n v="84"/>
    <d v="1899-12-30T00:05:09"/>
    <n v="309"/>
    <n v="5"/>
    <s v="Excellent"/>
    <s v="Satisfied"/>
  </r>
  <r>
    <x v="3361"/>
    <x v="5"/>
    <s v="2021-02-28"/>
    <d v="1899-12-30T13:14:53"/>
    <x v="1"/>
    <s v="Y"/>
    <n v="0"/>
    <s v="N"/>
    <n v="0"/>
    <n v="1"/>
    <n v="115"/>
    <d v="1899-12-30T00:06:30"/>
    <n v="390"/>
    <n v="2"/>
    <s v="Poor"/>
    <s v="Unsatisfied"/>
  </r>
  <r>
    <x v="3362"/>
    <x v="1"/>
    <s v="2021-02-28"/>
    <d v="1899-12-30T13:20:38"/>
    <x v="0"/>
    <s v="N"/>
    <n v="1"/>
    <s v="N"/>
    <n v="0"/>
    <n v="1"/>
    <m/>
    <m/>
    <n v="0"/>
    <m/>
    <e v="#N/A"/>
    <s v="Unsatisfied"/>
  </r>
  <r>
    <x v="3363"/>
    <x v="0"/>
    <s v="2021-02-28"/>
    <d v="1899-12-30T13:20:38"/>
    <x v="3"/>
    <s v="Y"/>
    <n v="1"/>
    <s v="Y"/>
    <n v="1"/>
    <n v="0"/>
    <n v="22"/>
    <d v="1899-12-30T00:03:26"/>
    <n v="206"/>
    <n v="4"/>
    <s v="Good"/>
    <s v="Satisfied"/>
  </r>
  <r>
    <x v="3364"/>
    <x v="3"/>
    <s v="2021-02-28"/>
    <d v="1899-12-30T13:23:31"/>
    <x v="3"/>
    <s v="Y"/>
    <n v="0"/>
    <s v="Y"/>
    <n v="1"/>
    <n v="0"/>
    <n v="45"/>
    <d v="1899-12-30T00:00:42"/>
    <n v="42"/>
    <n v="4"/>
    <s v="Good"/>
    <s v="Satisfied"/>
  </r>
  <r>
    <x v="3365"/>
    <x v="4"/>
    <s v="2021-02-28"/>
    <d v="1899-12-30T13:23:31"/>
    <x v="3"/>
    <s v="N"/>
    <n v="0"/>
    <s v="N"/>
    <n v="0"/>
    <n v="1"/>
    <m/>
    <m/>
    <n v="0"/>
    <m/>
    <e v="#N/A"/>
    <s v="Unsatisfied"/>
  </r>
  <r>
    <x v="3366"/>
    <x v="0"/>
    <s v="2021-02-28"/>
    <d v="1899-12-30T13:40:48"/>
    <x v="0"/>
    <s v="N"/>
    <n v="1"/>
    <s v="N"/>
    <n v="0"/>
    <n v="1"/>
    <m/>
    <m/>
    <n v="0"/>
    <m/>
    <e v="#N/A"/>
    <s v="Unsatisfied"/>
  </r>
  <r>
    <x v="3367"/>
    <x v="3"/>
    <s v="2021-02-28"/>
    <d v="1899-12-30T13:40:48"/>
    <x v="0"/>
    <s v="Y"/>
    <n v="1"/>
    <s v="Y"/>
    <n v="1"/>
    <n v="0"/>
    <n v="23"/>
    <d v="1899-12-30T00:04:58"/>
    <n v="298"/>
    <n v="5"/>
    <s v="Excellent"/>
    <s v="Satisfied"/>
  </r>
  <r>
    <x v="3368"/>
    <x v="3"/>
    <s v="2021-02-28"/>
    <d v="1899-12-30T14:03:50"/>
    <x v="1"/>
    <s v="Y"/>
    <n v="0"/>
    <s v="Y"/>
    <n v="1"/>
    <n v="0"/>
    <n v="45"/>
    <d v="1899-12-30T00:02:29"/>
    <n v="149"/>
    <n v="3"/>
    <s v="Average"/>
    <s v="Unsatisfied"/>
  </r>
  <r>
    <x v="3369"/>
    <x v="4"/>
    <s v="2021-02-28"/>
    <d v="1899-12-30T14:03:50"/>
    <x v="0"/>
    <s v="N"/>
    <n v="1"/>
    <s v="N"/>
    <n v="0"/>
    <n v="1"/>
    <m/>
    <m/>
    <n v="0"/>
    <m/>
    <e v="#N/A"/>
    <s v="Unsatisfied"/>
  </r>
  <r>
    <x v="3370"/>
    <x v="0"/>
    <s v="2021-02-28"/>
    <d v="1899-12-30T14:48:29"/>
    <x v="0"/>
    <s v="Y"/>
    <n v="1"/>
    <s v="Y"/>
    <n v="1"/>
    <n v="0"/>
    <n v="53"/>
    <d v="1899-12-30T00:00:47"/>
    <n v="47"/>
    <n v="4"/>
    <s v="Good"/>
    <s v="Satisfied"/>
  </r>
  <r>
    <x v="3371"/>
    <x v="3"/>
    <s v="2021-02-28"/>
    <d v="1899-12-30T14:48:29"/>
    <x v="0"/>
    <s v="Y"/>
    <n v="1"/>
    <s v="Y"/>
    <n v="1"/>
    <n v="0"/>
    <n v="76"/>
    <d v="1899-12-30T00:05:05"/>
    <n v="305"/>
    <n v="4"/>
    <s v="Good"/>
    <s v="Satisfied"/>
  </r>
  <r>
    <x v="3372"/>
    <x v="0"/>
    <s v="2021-02-28"/>
    <d v="1899-12-30T14:52:48"/>
    <x v="3"/>
    <s v="Y"/>
    <n v="1"/>
    <s v="Y"/>
    <n v="1"/>
    <n v="0"/>
    <n v="62"/>
    <d v="1899-12-30T00:02:58"/>
    <n v="178"/>
    <n v="3"/>
    <s v="Average"/>
    <s v="Unsatisfied"/>
  </r>
  <r>
    <x v="3373"/>
    <x v="6"/>
    <s v="2021-02-28"/>
    <d v="1899-12-30T14:52:48"/>
    <x v="4"/>
    <s v="Y"/>
    <n v="0"/>
    <s v="N"/>
    <n v="0"/>
    <n v="1"/>
    <n v="104"/>
    <d v="1899-12-30T00:02:41"/>
    <n v="161"/>
    <n v="3"/>
    <s v="Average"/>
    <s v="Unsatisfied"/>
  </r>
  <r>
    <x v="3374"/>
    <x v="6"/>
    <s v="2021-02-28"/>
    <d v="1899-12-30T15:21:36"/>
    <x v="3"/>
    <s v="N"/>
    <n v="1"/>
    <s v="N"/>
    <n v="0"/>
    <n v="1"/>
    <m/>
    <m/>
    <n v="0"/>
    <m/>
    <e v="#N/A"/>
    <s v="Unsatisfied"/>
  </r>
  <r>
    <x v="3375"/>
    <x v="6"/>
    <s v="2021-02-28"/>
    <d v="1899-12-30T15:21:36"/>
    <x v="0"/>
    <s v="Y"/>
    <n v="0"/>
    <s v="Y"/>
    <n v="1"/>
    <n v="0"/>
    <n v="72"/>
    <d v="1899-12-30T00:06:15"/>
    <n v="375"/>
    <n v="1"/>
    <s v="Very poor"/>
    <s v="Unsatisfied"/>
  </r>
  <r>
    <x v="3376"/>
    <x v="5"/>
    <s v="2021-02-28"/>
    <d v="1899-12-30T15:25:55"/>
    <x v="1"/>
    <s v="N"/>
    <n v="1"/>
    <s v="N"/>
    <n v="0"/>
    <n v="1"/>
    <m/>
    <m/>
    <n v="0"/>
    <m/>
    <e v="#N/A"/>
    <s v="Unsatisfied"/>
  </r>
  <r>
    <x v="3377"/>
    <x v="3"/>
    <s v="2021-02-28"/>
    <d v="1899-12-30T15:25:55"/>
    <x v="3"/>
    <s v="Y"/>
    <n v="1"/>
    <s v="Y"/>
    <n v="1"/>
    <n v="0"/>
    <n v="74"/>
    <d v="1899-12-30T00:06:20"/>
    <n v="380"/>
    <n v="4"/>
    <s v="Good"/>
    <s v="Satisfied"/>
  </r>
  <r>
    <x v="3378"/>
    <x v="5"/>
    <s v="2021-02-28"/>
    <d v="1899-12-30T16:06:14"/>
    <x v="2"/>
    <s v="Y"/>
    <n v="1"/>
    <s v="Y"/>
    <n v="1"/>
    <n v="0"/>
    <n v="64"/>
    <d v="1899-12-30T00:00:49"/>
    <n v="49"/>
    <n v="4"/>
    <s v="Good"/>
    <s v="Satisfied"/>
  </r>
  <r>
    <x v="3379"/>
    <x v="0"/>
    <s v="2021-02-28"/>
    <d v="1899-12-30T16:06:14"/>
    <x v="4"/>
    <s v="Y"/>
    <n v="1"/>
    <s v="Y"/>
    <n v="1"/>
    <n v="0"/>
    <n v="44"/>
    <d v="1899-12-30T00:03:09"/>
    <n v="189"/>
    <n v="4"/>
    <s v="Good"/>
    <s v="Satisfied"/>
  </r>
  <r>
    <x v="3380"/>
    <x v="2"/>
    <s v="2021-02-28"/>
    <d v="1899-12-30T16:07:41"/>
    <x v="1"/>
    <s v="Y"/>
    <n v="1"/>
    <s v="Y"/>
    <n v="1"/>
    <n v="0"/>
    <n v="50"/>
    <d v="1899-12-30T00:05:12"/>
    <n v="312"/>
    <n v="4"/>
    <s v="Good"/>
    <s v="Satisfied"/>
  </r>
  <r>
    <x v="3381"/>
    <x v="7"/>
    <s v="2021-02-28"/>
    <d v="1899-12-30T16:07:41"/>
    <x v="1"/>
    <s v="Y"/>
    <n v="1"/>
    <s v="Y"/>
    <n v="1"/>
    <n v="0"/>
    <n v="73"/>
    <d v="1899-12-30T00:03:56"/>
    <n v="236"/>
    <n v="3"/>
    <s v="Average"/>
    <s v="Unsatisfied"/>
  </r>
  <r>
    <x v="3382"/>
    <x v="5"/>
    <s v="2021-02-28"/>
    <d v="1899-12-30T16:50:53"/>
    <x v="1"/>
    <s v="Y"/>
    <n v="1"/>
    <s v="Y"/>
    <n v="1"/>
    <n v="0"/>
    <n v="34"/>
    <d v="1899-12-30T00:03:25"/>
    <n v="205"/>
    <n v="1"/>
    <s v="Very poor"/>
    <s v="Unsatisfied"/>
  </r>
  <r>
    <x v="3383"/>
    <x v="7"/>
    <s v="2021-02-28"/>
    <d v="1899-12-30T16:50:53"/>
    <x v="2"/>
    <s v="Y"/>
    <n v="1"/>
    <s v="Y"/>
    <n v="1"/>
    <n v="0"/>
    <n v="118"/>
    <d v="1899-12-30T00:06:31"/>
    <n v="391"/>
    <n v="3"/>
    <s v="Average"/>
    <s v="Unsatisfied"/>
  </r>
  <r>
    <x v="3384"/>
    <x v="1"/>
    <s v="2021-02-28"/>
    <d v="1899-12-30T17:32:38"/>
    <x v="3"/>
    <s v="Y"/>
    <n v="1"/>
    <s v="Y"/>
    <n v="1"/>
    <n v="0"/>
    <n v="44"/>
    <d v="1899-12-30T00:06:50"/>
    <n v="410"/>
    <n v="3"/>
    <s v="Average"/>
    <s v="Unsatisfied"/>
  </r>
  <r>
    <x v="3385"/>
    <x v="3"/>
    <s v="2021-02-28"/>
    <d v="1899-12-30T17:32:38"/>
    <x v="0"/>
    <s v="Y"/>
    <n v="1"/>
    <s v="Y"/>
    <n v="1"/>
    <n v="0"/>
    <n v="38"/>
    <d v="1899-12-30T00:01:36"/>
    <n v="96"/>
    <n v="3"/>
    <s v="Average"/>
    <s v="Unsatisfied"/>
  </r>
  <r>
    <x v="3386"/>
    <x v="4"/>
    <s v="2021-02-28"/>
    <d v="1899-12-30T18:00:00"/>
    <x v="4"/>
    <s v="Y"/>
    <n v="1"/>
    <s v="Y"/>
    <n v="1"/>
    <n v="0"/>
    <n v="56"/>
    <d v="1899-12-30T00:02:34"/>
    <n v="154"/>
    <n v="4"/>
    <s v="Good"/>
    <s v="Satisfied"/>
  </r>
  <r>
    <x v="3387"/>
    <x v="5"/>
    <s v="2021-02-28"/>
    <d v="1899-12-30T18:00:00"/>
    <x v="1"/>
    <s v="Y"/>
    <n v="1"/>
    <s v="Y"/>
    <n v="1"/>
    <n v="0"/>
    <n v="79"/>
    <d v="1899-12-30T00:06:19"/>
    <n v="379"/>
    <n v="4"/>
    <s v="Good"/>
    <s v="Satisfied"/>
  </r>
  <r>
    <x v="3388"/>
    <x v="2"/>
    <s v="2021-03-01"/>
    <d v="1899-12-30T09:07:12"/>
    <x v="2"/>
    <s v="Y"/>
    <n v="1"/>
    <s v="Y"/>
    <n v="1"/>
    <n v="0"/>
    <n v="111"/>
    <d v="1899-12-30T00:04:32"/>
    <n v="272"/>
    <n v="5"/>
    <s v="Excellent"/>
    <s v="Satisfied"/>
  </r>
  <r>
    <x v="3389"/>
    <x v="5"/>
    <s v="2021-03-01"/>
    <d v="1899-12-30T09:07:12"/>
    <x v="0"/>
    <s v="Y"/>
    <n v="1"/>
    <s v="N"/>
    <n v="0"/>
    <n v="1"/>
    <n v="62"/>
    <d v="1899-12-30T00:05:08"/>
    <n v="308"/>
    <n v="5"/>
    <s v="Excellent"/>
    <s v="Satisfied"/>
  </r>
  <r>
    <x v="3390"/>
    <x v="6"/>
    <s v="2021-03-01"/>
    <d v="1899-12-30T09:15:50"/>
    <x v="4"/>
    <s v="Y"/>
    <n v="1"/>
    <s v="Y"/>
    <n v="1"/>
    <n v="0"/>
    <n v="112"/>
    <d v="1899-12-30T00:04:20"/>
    <n v="260"/>
    <n v="1"/>
    <s v="Very poor"/>
    <s v="Unsatisfied"/>
  </r>
  <r>
    <x v="3391"/>
    <x v="7"/>
    <s v="2021-03-01"/>
    <d v="1899-12-30T09:15:50"/>
    <x v="3"/>
    <s v="Y"/>
    <n v="1"/>
    <s v="Y"/>
    <n v="1"/>
    <n v="0"/>
    <n v="55"/>
    <d v="1899-12-30T00:05:31"/>
    <n v="331"/>
    <n v="4"/>
    <s v="Good"/>
    <s v="Satisfied"/>
  </r>
  <r>
    <x v="3392"/>
    <x v="4"/>
    <s v="2021-03-01"/>
    <d v="1899-12-30T09:33:07"/>
    <x v="3"/>
    <s v="Y"/>
    <n v="0"/>
    <s v="Y"/>
    <n v="1"/>
    <n v="0"/>
    <n v="107"/>
    <d v="1899-12-30T00:03:45"/>
    <n v="225"/>
    <n v="5"/>
    <s v="Excellent"/>
    <s v="Satisfied"/>
  </r>
  <r>
    <x v="3393"/>
    <x v="6"/>
    <s v="2021-03-01"/>
    <d v="1899-12-30T09:33:07"/>
    <x v="3"/>
    <s v="N"/>
    <n v="0"/>
    <s v="N"/>
    <n v="0"/>
    <n v="1"/>
    <m/>
    <m/>
    <n v="0"/>
    <m/>
    <e v="#N/A"/>
    <s v="Unsatisfied"/>
  </r>
  <r>
    <x v="3394"/>
    <x v="0"/>
    <s v="2021-03-01"/>
    <d v="1899-12-30T09:57:36"/>
    <x v="1"/>
    <s v="N"/>
    <n v="1"/>
    <s v="N"/>
    <n v="0"/>
    <n v="1"/>
    <m/>
    <m/>
    <n v="0"/>
    <m/>
    <e v="#N/A"/>
    <s v="Unsatisfied"/>
  </r>
  <r>
    <x v="3395"/>
    <x v="1"/>
    <s v="2021-03-01"/>
    <d v="1899-12-30T09:57:36"/>
    <x v="3"/>
    <s v="Y"/>
    <n v="1"/>
    <s v="Y"/>
    <n v="1"/>
    <n v="0"/>
    <n v="81"/>
    <d v="1899-12-30T00:05:49"/>
    <n v="349"/>
    <n v="4"/>
    <s v="Good"/>
    <s v="Satisfied"/>
  </r>
  <r>
    <x v="3396"/>
    <x v="5"/>
    <s v="2021-03-01"/>
    <d v="1899-12-30T10:01:55"/>
    <x v="4"/>
    <s v="Y"/>
    <n v="0"/>
    <s v="N"/>
    <n v="0"/>
    <n v="1"/>
    <n v="120"/>
    <d v="1899-12-30T00:02:31"/>
    <n v="151"/>
    <n v="4"/>
    <s v="Good"/>
    <s v="Satisfied"/>
  </r>
  <r>
    <x v="3397"/>
    <x v="0"/>
    <s v="2021-03-01"/>
    <d v="1899-12-30T10:01:55"/>
    <x v="3"/>
    <s v="N"/>
    <n v="0"/>
    <s v="N"/>
    <n v="0"/>
    <n v="1"/>
    <m/>
    <m/>
    <n v="0"/>
    <m/>
    <e v="#N/A"/>
    <s v="Unsatisfied"/>
  </r>
  <r>
    <x v="3398"/>
    <x v="1"/>
    <s v="2021-03-01"/>
    <d v="1899-12-30T10:33:36"/>
    <x v="0"/>
    <s v="N"/>
    <n v="1"/>
    <s v="N"/>
    <n v="0"/>
    <n v="1"/>
    <m/>
    <m/>
    <n v="0"/>
    <m/>
    <e v="#N/A"/>
    <s v="Unsatisfied"/>
  </r>
  <r>
    <x v="3399"/>
    <x v="4"/>
    <s v="2021-03-01"/>
    <d v="1899-12-30T10:33:36"/>
    <x v="1"/>
    <s v="Y"/>
    <n v="0"/>
    <s v="Y"/>
    <n v="1"/>
    <n v="0"/>
    <n v="68"/>
    <d v="1899-12-30T00:01:04"/>
    <n v="64"/>
    <n v="3"/>
    <s v="Average"/>
    <s v="Unsatisfied"/>
  </r>
  <r>
    <x v="3400"/>
    <x v="3"/>
    <s v="2021-03-01"/>
    <d v="1899-12-30T11:13:55"/>
    <x v="1"/>
    <s v="N"/>
    <n v="1"/>
    <s v="N"/>
    <n v="0"/>
    <n v="1"/>
    <m/>
    <m/>
    <n v="0"/>
    <m/>
    <e v="#N/A"/>
    <s v="Unsatisfied"/>
  </r>
  <r>
    <x v="3401"/>
    <x v="2"/>
    <s v="2021-03-01"/>
    <d v="1899-12-30T11:13:55"/>
    <x v="2"/>
    <s v="Y"/>
    <n v="1"/>
    <s v="Y"/>
    <n v="1"/>
    <n v="0"/>
    <n v="40"/>
    <d v="1899-12-30T00:01:24"/>
    <n v="84"/>
    <n v="4"/>
    <s v="Good"/>
    <s v="Satisfied"/>
  </r>
  <r>
    <x v="3402"/>
    <x v="4"/>
    <s v="2021-03-01"/>
    <d v="1899-12-30T12:21:36"/>
    <x v="1"/>
    <s v="Y"/>
    <n v="1"/>
    <s v="Y"/>
    <n v="1"/>
    <n v="0"/>
    <n v="60"/>
    <d v="1899-12-30T00:04:47"/>
    <n v="287"/>
    <n v="4"/>
    <s v="Good"/>
    <s v="Satisfied"/>
  </r>
  <r>
    <x v="3403"/>
    <x v="4"/>
    <s v="2021-03-01"/>
    <d v="1899-12-30T12:21:36"/>
    <x v="4"/>
    <s v="Y"/>
    <n v="1"/>
    <s v="Y"/>
    <n v="1"/>
    <n v="0"/>
    <n v="53"/>
    <d v="1899-12-30T00:03:55"/>
    <n v="235"/>
    <n v="3"/>
    <s v="Average"/>
    <s v="Unsatisfied"/>
  </r>
  <r>
    <x v="3404"/>
    <x v="6"/>
    <s v="2021-03-01"/>
    <d v="1899-12-30T12:36:00"/>
    <x v="0"/>
    <s v="Y"/>
    <n v="0"/>
    <s v="Y"/>
    <n v="1"/>
    <n v="0"/>
    <n v="72"/>
    <d v="1899-12-30T00:02:45"/>
    <n v="165"/>
    <n v="3"/>
    <s v="Average"/>
    <s v="Unsatisfied"/>
  </r>
  <r>
    <x v="3405"/>
    <x v="4"/>
    <s v="2021-03-01"/>
    <d v="1899-12-30T12:36:00"/>
    <x v="1"/>
    <s v="N"/>
    <n v="1"/>
    <s v="N"/>
    <n v="0"/>
    <n v="1"/>
    <m/>
    <m/>
    <n v="0"/>
    <m/>
    <e v="#N/A"/>
    <s v="Unsatisfied"/>
  </r>
  <r>
    <x v="3406"/>
    <x v="3"/>
    <s v="2021-03-01"/>
    <d v="1899-12-30T12:46:05"/>
    <x v="4"/>
    <s v="Y"/>
    <n v="1"/>
    <s v="Y"/>
    <n v="1"/>
    <n v="0"/>
    <n v="100"/>
    <d v="1899-12-30T00:04:25"/>
    <n v="265"/>
    <n v="1"/>
    <s v="Very poor"/>
    <s v="Unsatisfied"/>
  </r>
  <r>
    <x v="3407"/>
    <x v="2"/>
    <s v="2021-03-01"/>
    <d v="1899-12-30T12:46:05"/>
    <x v="2"/>
    <s v="Y"/>
    <n v="1"/>
    <s v="Y"/>
    <n v="1"/>
    <n v="0"/>
    <n v="99"/>
    <d v="1899-12-30T00:02:23"/>
    <n v="143"/>
    <n v="3"/>
    <s v="Average"/>
    <s v="Unsatisfied"/>
  </r>
  <r>
    <x v="3408"/>
    <x v="1"/>
    <s v="2021-03-01"/>
    <d v="1899-12-30T13:06:14"/>
    <x v="2"/>
    <s v="Y"/>
    <n v="1"/>
    <s v="Y"/>
    <n v="1"/>
    <n v="0"/>
    <n v="96"/>
    <d v="1899-12-30T00:07:00"/>
    <n v="420"/>
    <n v="4"/>
    <s v="Good"/>
    <s v="Satisfied"/>
  </r>
  <r>
    <x v="3409"/>
    <x v="1"/>
    <s v="2021-03-01"/>
    <d v="1899-12-30T13:06:14"/>
    <x v="2"/>
    <s v="Y"/>
    <n v="1"/>
    <s v="Y"/>
    <n v="1"/>
    <n v="0"/>
    <n v="33"/>
    <d v="1899-12-30T00:02:24"/>
    <n v="144"/>
    <n v="2"/>
    <s v="Poor"/>
    <s v="Unsatisfied"/>
  </r>
  <r>
    <x v="3410"/>
    <x v="4"/>
    <s v="2021-03-01"/>
    <d v="1899-12-30T13:10:34"/>
    <x v="0"/>
    <s v="Y"/>
    <n v="1"/>
    <s v="Y"/>
    <n v="1"/>
    <n v="0"/>
    <n v="92"/>
    <d v="1899-12-30T00:03:39"/>
    <n v="219"/>
    <n v="4"/>
    <s v="Good"/>
    <s v="Satisfied"/>
  </r>
  <r>
    <x v="3411"/>
    <x v="3"/>
    <s v="2021-03-01"/>
    <d v="1899-12-30T13:10:34"/>
    <x v="2"/>
    <s v="Y"/>
    <n v="1"/>
    <s v="Y"/>
    <n v="1"/>
    <n v="0"/>
    <n v="96"/>
    <d v="1899-12-30T00:04:35"/>
    <n v="275"/>
    <n v="4"/>
    <s v="Good"/>
    <s v="Satisfied"/>
  </r>
  <r>
    <x v="3412"/>
    <x v="7"/>
    <s v="2021-03-01"/>
    <d v="1899-12-30T13:14:53"/>
    <x v="0"/>
    <s v="Y"/>
    <n v="1"/>
    <s v="N"/>
    <n v="0"/>
    <n v="1"/>
    <n v="116"/>
    <d v="1899-12-30T00:06:32"/>
    <n v="392"/>
    <n v="3"/>
    <s v="Average"/>
    <s v="Unsatisfied"/>
  </r>
  <r>
    <x v="3413"/>
    <x v="5"/>
    <s v="2021-03-01"/>
    <d v="1899-12-30T13:14:53"/>
    <x v="4"/>
    <s v="Y"/>
    <n v="1"/>
    <s v="Y"/>
    <n v="1"/>
    <n v="0"/>
    <n v="29"/>
    <d v="1899-12-30T00:05:58"/>
    <n v="358"/>
    <n v="5"/>
    <s v="Excellent"/>
    <s v="Satisfied"/>
  </r>
  <r>
    <x v="3414"/>
    <x v="0"/>
    <s v="2021-03-01"/>
    <d v="1899-12-30T13:14:53"/>
    <x v="3"/>
    <s v="Y"/>
    <n v="1"/>
    <s v="Y"/>
    <n v="1"/>
    <n v="0"/>
    <n v="40"/>
    <d v="1899-12-30T00:02:02"/>
    <n v="122"/>
    <n v="4"/>
    <s v="Good"/>
    <s v="Satisfied"/>
  </r>
  <r>
    <x v="3415"/>
    <x v="1"/>
    <s v="2021-03-01"/>
    <d v="1899-12-30T13:14:53"/>
    <x v="2"/>
    <s v="Y"/>
    <n v="1"/>
    <s v="Y"/>
    <n v="1"/>
    <n v="0"/>
    <n v="62"/>
    <d v="1899-12-30T00:01:18"/>
    <n v="78"/>
    <n v="4"/>
    <s v="Good"/>
    <s v="Satisfied"/>
  </r>
  <r>
    <x v="3416"/>
    <x v="6"/>
    <s v="2021-03-01"/>
    <d v="1899-12-30T13:16:19"/>
    <x v="2"/>
    <s v="Y"/>
    <n v="1"/>
    <s v="Y"/>
    <n v="1"/>
    <n v="0"/>
    <n v="111"/>
    <d v="1899-12-30T00:02:44"/>
    <n v="164"/>
    <n v="1"/>
    <s v="Very poor"/>
    <s v="Unsatisfied"/>
  </r>
  <r>
    <x v="3417"/>
    <x v="2"/>
    <s v="2021-03-01"/>
    <d v="1899-12-30T13:16:19"/>
    <x v="4"/>
    <s v="Y"/>
    <n v="1"/>
    <s v="Y"/>
    <n v="1"/>
    <n v="0"/>
    <n v="66"/>
    <d v="1899-12-30T00:00:45"/>
    <n v="45"/>
    <n v="3"/>
    <s v="Average"/>
    <s v="Unsatisfied"/>
  </r>
  <r>
    <x v="3418"/>
    <x v="4"/>
    <s v="2021-03-01"/>
    <d v="1899-12-30T13:20:38"/>
    <x v="2"/>
    <s v="Y"/>
    <n v="0"/>
    <s v="Y"/>
    <n v="1"/>
    <n v="0"/>
    <n v="79"/>
    <d v="1899-12-30T00:03:04"/>
    <n v="184"/>
    <n v="3"/>
    <s v="Average"/>
    <s v="Unsatisfied"/>
  </r>
  <r>
    <x v="3419"/>
    <x v="2"/>
    <s v="2021-03-01"/>
    <d v="1899-12-30T13:20:38"/>
    <x v="1"/>
    <s v="N"/>
    <n v="1"/>
    <s v="N"/>
    <n v="0"/>
    <n v="1"/>
    <m/>
    <m/>
    <n v="0"/>
    <m/>
    <e v="#N/A"/>
    <s v="Unsatisfied"/>
  </r>
  <r>
    <x v="3420"/>
    <x v="1"/>
    <s v="2021-03-01"/>
    <d v="1899-12-30T13:36:29"/>
    <x v="2"/>
    <s v="Y"/>
    <n v="1"/>
    <s v="Y"/>
    <n v="1"/>
    <n v="0"/>
    <n v="69"/>
    <d v="1899-12-30T00:00:37"/>
    <n v="37"/>
    <n v="5"/>
    <s v="Excellent"/>
    <s v="Satisfied"/>
  </r>
  <r>
    <x v="3421"/>
    <x v="2"/>
    <s v="2021-03-01"/>
    <d v="1899-12-30T13:36:29"/>
    <x v="4"/>
    <s v="Y"/>
    <n v="1"/>
    <s v="Y"/>
    <n v="1"/>
    <n v="0"/>
    <n v="49"/>
    <d v="1899-12-30T00:02:19"/>
    <n v="139"/>
    <n v="2"/>
    <s v="Poor"/>
    <s v="Unsatisfied"/>
  </r>
  <r>
    <x v="3422"/>
    <x v="1"/>
    <s v="2021-03-01"/>
    <d v="1899-12-30T13:37:55"/>
    <x v="4"/>
    <s v="Y"/>
    <n v="1"/>
    <s v="Y"/>
    <n v="1"/>
    <n v="0"/>
    <n v="80"/>
    <d v="1899-12-30T00:04:20"/>
    <n v="260"/>
    <n v="4"/>
    <s v="Good"/>
    <s v="Satisfied"/>
  </r>
  <r>
    <x v="3423"/>
    <x v="1"/>
    <s v="2021-03-01"/>
    <d v="1899-12-30T13:37:55"/>
    <x v="0"/>
    <s v="Y"/>
    <n v="1"/>
    <s v="Y"/>
    <n v="1"/>
    <n v="0"/>
    <n v="101"/>
    <d v="1899-12-30T00:00:49"/>
    <n v="49"/>
    <n v="5"/>
    <s v="Excellent"/>
    <s v="Satisfied"/>
  </r>
  <r>
    <x v="3424"/>
    <x v="1"/>
    <s v="2021-03-01"/>
    <d v="1899-12-30T13:58:05"/>
    <x v="3"/>
    <s v="Y"/>
    <n v="1"/>
    <s v="Y"/>
    <n v="1"/>
    <n v="0"/>
    <n v="99"/>
    <d v="1899-12-30T00:01:51"/>
    <n v="111"/>
    <n v="5"/>
    <s v="Excellent"/>
    <s v="Satisfied"/>
  </r>
  <r>
    <x v="3425"/>
    <x v="0"/>
    <s v="2021-03-01"/>
    <d v="1899-12-30T13:58:05"/>
    <x v="4"/>
    <s v="Y"/>
    <n v="0"/>
    <s v="Y"/>
    <n v="1"/>
    <n v="0"/>
    <n v="111"/>
    <d v="1899-12-30T00:05:09"/>
    <n v="309"/>
    <n v="5"/>
    <s v="Excellent"/>
    <s v="Satisfied"/>
  </r>
  <r>
    <x v="3426"/>
    <x v="5"/>
    <s v="2021-03-01"/>
    <d v="1899-12-30T14:12:29"/>
    <x v="0"/>
    <s v="N"/>
    <n v="1"/>
    <s v="N"/>
    <n v="0"/>
    <n v="1"/>
    <m/>
    <m/>
    <n v="0"/>
    <m/>
    <e v="#N/A"/>
    <s v="Unsatisfied"/>
  </r>
  <r>
    <x v="3427"/>
    <x v="6"/>
    <s v="2021-03-01"/>
    <d v="1899-12-30T14:12:29"/>
    <x v="3"/>
    <s v="Y"/>
    <n v="1"/>
    <s v="Y"/>
    <n v="1"/>
    <n v="0"/>
    <n v="83"/>
    <d v="1899-12-30T00:05:04"/>
    <n v="304"/>
    <n v="5"/>
    <s v="Excellent"/>
    <s v="Satisfied"/>
  </r>
  <r>
    <x v="3428"/>
    <x v="3"/>
    <s v="2021-03-01"/>
    <d v="1899-12-30T14:15:22"/>
    <x v="3"/>
    <s v="Y"/>
    <n v="1"/>
    <s v="Y"/>
    <n v="1"/>
    <n v="0"/>
    <n v="14"/>
    <d v="1899-12-30T00:04:58"/>
    <n v="298"/>
    <n v="3"/>
    <s v="Average"/>
    <s v="Unsatisfied"/>
  </r>
  <r>
    <x v="3429"/>
    <x v="2"/>
    <s v="2021-03-01"/>
    <d v="1899-12-30T14:15:22"/>
    <x v="0"/>
    <s v="Y"/>
    <n v="1"/>
    <s v="Y"/>
    <n v="1"/>
    <n v="0"/>
    <n v="120"/>
    <d v="1899-12-30T00:05:49"/>
    <n v="349"/>
    <n v="3"/>
    <s v="Average"/>
    <s v="Unsatisfied"/>
  </r>
  <r>
    <x v="3430"/>
    <x v="1"/>
    <s v="2021-03-01"/>
    <d v="1899-12-30T14:16:48"/>
    <x v="0"/>
    <s v="Y"/>
    <n v="1"/>
    <s v="Y"/>
    <n v="1"/>
    <n v="0"/>
    <n v="38"/>
    <d v="1899-12-30T00:02:00"/>
    <n v="120"/>
    <n v="5"/>
    <s v="Excellent"/>
    <s v="Satisfied"/>
  </r>
  <r>
    <x v="3431"/>
    <x v="7"/>
    <s v="2021-03-01"/>
    <d v="1899-12-30T14:16:48"/>
    <x v="4"/>
    <s v="Y"/>
    <n v="1"/>
    <s v="N"/>
    <n v="0"/>
    <n v="1"/>
    <n v="88"/>
    <d v="1899-12-30T00:05:18"/>
    <n v="318"/>
    <n v="1"/>
    <s v="Very poor"/>
    <s v="Unsatisfied"/>
  </r>
  <r>
    <x v="3432"/>
    <x v="1"/>
    <s v="2021-03-01"/>
    <d v="1899-12-30T14:51:22"/>
    <x v="4"/>
    <s v="Y"/>
    <n v="1"/>
    <s v="Y"/>
    <n v="1"/>
    <n v="0"/>
    <n v="26"/>
    <d v="1899-12-30T00:01:18"/>
    <n v="78"/>
    <n v="4"/>
    <s v="Good"/>
    <s v="Satisfied"/>
  </r>
  <r>
    <x v="3433"/>
    <x v="7"/>
    <s v="2021-03-01"/>
    <d v="1899-12-30T14:51:22"/>
    <x v="1"/>
    <s v="Y"/>
    <n v="0"/>
    <s v="Y"/>
    <n v="1"/>
    <n v="0"/>
    <n v="94"/>
    <d v="1899-12-30T00:03:21"/>
    <n v="201"/>
    <n v="3"/>
    <s v="Average"/>
    <s v="Unsatisfied"/>
  </r>
  <r>
    <x v="3434"/>
    <x v="4"/>
    <s v="2021-03-01"/>
    <d v="1899-12-30T14:55:41"/>
    <x v="3"/>
    <s v="N"/>
    <n v="0"/>
    <s v="N"/>
    <n v="0"/>
    <n v="1"/>
    <m/>
    <m/>
    <n v="0"/>
    <m/>
    <e v="#N/A"/>
    <s v="Unsatisfied"/>
  </r>
  <r>
    <x v="3435"/>
    <x v="7"/>
    <s v="2021-03-01"/>
    <d v="1899-12-30T14:55:41"/>
    <x v="2"/>
    <s v="N"/>
    <n v="1"/>
    <s v="N"/>
    <n v="0"/>
    <n v="1"/>
    <m/>
    <m/>
    <n v="0"/>
    <m/>
    <e v="#N/A"/>
    <s v="Unsatisfied"/>
  </r>
  <r>
    <x v="3436"/>
    <x v="2"/>
    <s v="2021-03-01"/>
    <d v="1899-12-30T15:33:07"/>
    <x v="3"/>
    <s v="Y"/>
    <n v="1"/>
    <s v="Y"/>
    <n v="1"/>
    <n v="0"/>
    <n v="29"/>
    <d v="1899-12-30T00:06:16"/>
    <n v="376"/>
    <n v="3"/>
    <s v="Average"/>
    <s v="Unsatisfied"/>
  </r>
  <r>
    <x v="3437"/>
    <x v="5"/>
    <s v="2021-03-01"/>
    <d v="1899-12-30T15:33:07"/>
    <x v="3"/>
    <s v="Y"/>
    <n v="1"/>
    <s v="Y"/>
    <n v="1"/>
    <n v="0"/>
    <n v="49"/>
    <d v="1899-12-30T00:02:52"/>
    <n v="172"/>
    <n v="3"/>
    <s v="Average"/>
    <s v="Unsatisfied"/>
  </r>
  <r>
    <x v="3438"/>
    <x v="0"/>
    <s v="2021-03-01"/>
    <d v="1899-12-30T15:43:12"/>
    <x v="1"/>
    <s v="Y"/>
    <n v="1"/>
    <s v="Y"/>
    <n v="1"/>
    <n v="0"/>
    <n v="104"/>
    <d v="1899-12-30T00:02:17"/>
    <n v="137"/>
    <n v="4"/>
    <s v="Good"/>
    <s v="Satisfied"/>
  </r>
  <r>
    <x v="3439"/>
    <x v="1"/>
    <s v="2021-03-01"/>
    <d v="1899-12-30T15:43:12"/>
    <x v="3"/>
    <s v="Y"/>
    <n v="1"/>
    <s v="Y"/>
    <n v="1"/>
    <n v="0"/>
    <n v="62"/>
    <d v="1899-12-30T00:01:03"/>
    <n v="63"/>
    <n v="4"/>
    <s v="Good"/>
    <s v="Satisfied"/>
  </r>
  <r>
    <x v="3440"/>
    <x v="1"/>
    <s v="2021-03-01"/>
    <d v="1899-12-30T16:33:36"/>
    <x v="3"/>
    <s v="Y"/>
    <n v="1"/>
    <s v="Y"/>
    <n v="1"/>
    <n v="0"/>
    <n v="123"/>
    <d v="1899-12-30T00:05:42"/>
    <n v="342"/>
    <n v="5"/>
    <s v="Excellent"/>
    <s v="Satisfied"/>
  </r>
  <r>
    <x v="3441"/>
    <x v="1"/>
    <s v="2021-03-01"/>
    <d v="1899-12-30T16:33:36"/>
    <x v="0"/>
    <s v="Y"/>
    <n v="0"/>
    <s v="Y"/>
    <n v="1"/>
    <n v="0"/>
    <n v="114"/>
    <d v="1899-12-30T00:01:52"/>
    <n v="112"/>
    <n v="5"/>
    <s v="Excellent"/>
    <s v="Satisfied"/>
  </r>
  <r>
    <x v="3442"/>
    <x v="1"/>
    <s v="2021-03-01"/>
    <d v="1899-12-30T16:48:00"/>
    <x v="0"/>
    <s v="N"/>
    <n v="1"/>
    <s v="N"/>
    <n v="0"/>
    <n v="1"/>
    <m/>
    <m/>
    <n v="0"/>
    <m/>
    <e v="#N/A"/>
    <s v="Unsatisfied"/>
  </r>
  <r>
    <x v="3443"/>
    <x v="4"/>
    <s v="2021-03-01"/>
    <d v="1899-12-30T16:48:00"/>
    <x v="3"/>
    <s v="Y"/>
    <n v="1"/>
    <s v="Y"/>
    <n v="1"/>
    <n v="0"/>
    <n v="12"/>
    <d v="1899-12-30T00:05:18"/>
    <n v="318"/>
    <n v="4"/>
    <s v="Good"/>
    <s v="Satisfied"/>
  </r>
  <r>
    <x v="3444"/>
    <x v="4"/>
    <s v="2021-03-01"/>
    <d v="1899-12-30T17:03:50"/>
    <x v="2"/>
    <s v="Y"/>
    <n v="1"/>
    <s v="Y"/>
    <n v="1"/>
    <n v="0"/>
    <n v="116"/>
    <d v="1899-12-30T00:00:32"/>
    <n v="32"/>
    <n v="4"/>
    <s v="Good"/>
    <s v="Satisfied"/>
  </r>
  <r>
    <x v="3445"/>
    <x v="1"/>
    <s v="2021-03-01"/>
    <d v="1899-12-30T17:03:50"/>
    <x v="2"/>
    <s v="Y"/>
    <n v="0"/>
    <s v="Y"/>
    <n v="1"/>
    <n v="0"/>
    <n v="31"/>
    <d v="1899-12-30T00:01:40"/>
    <n v="100"/>
    <n v="2"/>
    <s v="Poor"/>
    <s v="Unsatisfied"/>
  </r>
  <r>
    <x v="3446"/>
    <x v="1"/>
    <s v="2021-03-01"/>
    <d v="1899-12-30T17:16:48"/>
    <x v="0"/>
    <s v="N"/>
    <n v="1"/>
    <s v="N"/>
    <n v="0"/>
    <n v="1"/>
    <m/>
    <m/>
    <n v="0"/>
    <m/>
    <e v="#N/A"/>
    <s v="Unsatisfied"/>
  </r>
  <r>
    <x v="3447"/>
    <x v="6"/>
    <s v="2021-03-01"/>
    <d v="1899-12-30T17:16:48"/>
    <x v="2"/>
    <s v="Y"/>
    <n v="1"/>
    <s v="Y"/>
    <n v="1"/>
    <n v="0"/>
    <n v="39"/>
    <d v="1899-12-30T00:01:52"/>
    <n v="112"/>
    <n v="3"/>
    <s v="Average"/>
    <s v="Unsatisfied"/>
  </r>
  <r>
    <x v="3448"/>
    <x v="7"/>
    <s v="2021-03-01"/>
    <d v="1899-12-30T17:38:24"/>
    <x v="2"/>
    <s v="Y"/>
    <n v="1"/>
    <s v="Y"/>
    <n v="1"/>
    <n v="0"/>
    <n v="81"/>
    <d v="1899-12-30T00:05:22"/>
    <n v="322"/>
    <n v="4"/>
    <s v="Good"/>
    <s v="Satisfied"/>
  </r>
  <r>
    <x v="3449"/>
    <x v="6"/>
    <s v="2021-03-01"/>
    <d v="1899-12-30T17:38:24"/>
    <x v="2"/>
    <s v="Y"/>
    <n v="1"/>
    <s v="Y"/>
    <n v="1"/>
    <n v="0"/>
    <n v="34"/>
    <d v="1899-12-30T00:02:50"/>
    <n v="170"/>
    <n v="3"/>
    <s v="Average"/>
    <s v="Unsatisfied"/>
  </r>
  <r>
    <x v="3450"/>
    <x v="4"/>
    <s v="2021-03-01"/>
    <d v="1899-12-30T17:39:50"/>
    <x v="1"/>
    <s v="Y"/>
    <n v="1"/>
    <s v="Y"/>
    <n v="1"/>
    <n v="0"/>
    <n v="33"/>
    <d v="1899-12-30T00:03:27"/>
    <n v="207"/>
    <n v="3"/>
    <s v="Average"/>
    <s v="Unsatisfied"/>
  </r>
  <r>
    <x v="3451"/>
    <x v="1"/>
    <s v="2021-03-01"/>
    <d v="1899-12-30T17:39:50"/>
    <x v="1"/>
    <s v="Y"/>
    <n v="1"/>
    <s v="Y"/>
    <n v="1"/>
    <n v="0"/>
    <n v="37"/>
    <d v="1899-12-30T00:01:14"/>
    <n v="74"/>
    <n v="1"/>
    <s v="Very poor"/>
    <s v="Unsatisfied"/>
  </r>
  <r>
    <x v="3452"/>
    <x v="5"/>
    <s v="2021-03-02"/>
    <d v="1899-12-30T09:24:29"/>
    <x v="4"/>
    <s v="Y"/>
    <n v="1"/>
    <s v="Y"/>
    <n v="1"/>
    <n v="0"/>
    <n v="92"/>
    <d v="1899-12-30T00:01:59"/>
    <n v="119"/>
    <n v="2"/>
    <s v="Poor"/>
    <s v="Unsatisfied"/>
  </r>
  <r>
    <x v="3453"/>
    <x v="4"/>
    <s v="2021-03-02"/>
    <d v="1899-12-30T09:24:29"/>
    <x v="2"/>
    <s v="Y"/>
    <n v="1"/>
    <s v="Y"/>
    <n v="1"/>
    <n v="0"/>
    <n v="117"/>
    <d v="1899-12-30T00:05:59"/>
    <n v="359"/>
    <n v="3"/>
    <s v="Average"/>
    <s v="Unsatisfied"/>
  </r>
  <r>
    <x v="3454"/>
    <x v="1"/>
    <s v="2021-03-02"/>
    <d v="1899-12-30T09:44:38"/>
    <x v="4"/>
    <s v="Y"/>
    <n v="1"/>
    <s v="Y"/>
    <n v="1"/>
    <n v="0"/>
    <n v="53"/>
    <d v="1899-12-30T00:04:32"/>
    <n v="272"/>
    <n v="3"/>
    <s v="Average"/>
    <s v="Unsatisfied"/>
  </r>
  <r>
    <x v="3455"/>
    <x v="2"/>
    <s v="2021-03-02"/>
    <d v="1899-12-30T09:44:38"/>
    <x v="0"/>
    <s v="Y"/>
    <n v="0"/>
    <s v="Y"/>
    <n v="1"/>
    <n v="0"/>
    <n v="61"/>
    <d v="1899-12-30T00:04:22"/>
    <n v="262"/>
    <n v="5"/>
    <s v="Excellent"/>
    <s v="Satisfied"/>
  </r>
  <r>
    <x v="3456"/>
    <x v="6"/>
    <s v="2021-03-02"/>
    <d v="1899-12-30T10:09:07"/>
    <x v="1"/>
    <s v="N"/>
    <n v="1"/>
    <s v="N"/>
    <n v="0"/>
    <n v="1"/>
    <m/>
    <m/>
    <n v="0"/>
    <m/>
    <e v="#N/A"/>
    <s v="Unsatisfied"/>
  </r>
  <r>
    <x v="3457"/>
    <x v="0"/>
    <s v="2021-03-02"/>
    <d v="1899-12-30T10:09:07"/>
    <x v="1"/>
    <s v="Y"/>
    <n v="0"/>
    <s v="Y"/>
    <n v="1"/>
    <n v="0"/>
    <n v="72"/>
    <d v="1899-12-30T00:02:17"/>
    <n v="137"/>
    <n v="4"/>
    <s v="Good"/>
    <s v="Satisfied"/>
  </r>
  <r>
    <x v="3458"/>
    <x v="7"/>
    <s v="2021-03-02"/>
    <d v="1899-12-30T10:23:31"/>
    <x v="2"/>
    <s v="N"/>
    <n v="1"/>
    <s v="N"/>
    <n v="0"/>
    <n v="1"/>
    <m/>
    <m/>
    <n v="0"/>
    <m/>
    <e v="#N/A"/>
    <s v="Unsatisfied"/>
  </r>
  <r>
    <x v="3459"/>
    <x v="3"/>
    <s v="2021-03-02"/>
    <d v="1899-12-30T10:23:31"/>
    <x v="3"/>
    <s v="Y"/>
    <n v="1"/>
    <s v="Y"/>
    <n v="1"/>
    <n v="0"/>
    <n v="82"/>
    <d v="1899-12-30T00:05:20"/>
    <n v="320"/>
    <n v="3"/>
    <s v="Average"/>
    <s v="Unsatisfied"/>
  </r>
  <r>
    <x v="3460"/>
    <x v="6"/>
    <s v="2021-03-02"/>
    <d v="1899-12-30T10:29:17"/>
    <x v="2"/>
    <s v="Y"/>
    <n v="1"/>
    <s v="Y"/>
    <n v="1"/>
    <n v="0"/>
    <n v="86"/>
    <d v="1899-12-30T00:05:15"/>
    <n v="315"/>
    <n v="5"/>
    <s v="Excellent"/>
    <s v="Satisfied"/>
  </r>
  <r>
    <x v="3461"/>
    <x v="1"/>
    <s v="2021-03-02"/>
    <d v="1899-12-30T10:29:17"/>
    <x v="1"/>
    <s v="Y"/>
    <n v="1"/>
    <s v="Y"/>
    <n v="1"/>
    <n v="0"/>
    <n v="35"/>
    <d v="1899-12-30T00:02:14"/>
    <n v="134"/>
    <n v="3"/>
    <s v="Average"/>
    <s v="Unsatisfied"/>
  </r>
  <r>
    <x v="3462"/>
    <x v="3"/>
    <s v="2021-03-02"/>
    <d v="1899-12-30T10:49:26"/>
    <x v="4"/>
    <s v="Y"/>
    <n v="1"/>
    <s v="Y"/>
    <n v="1"/>
    <n v="0"/>
    <n v="83"/>
    <d v="1899-12-30T00:01:55"/>
    <n v="115"/>
    <n v="5"/>
    <s v="Excellent"/>
    <s v="Satisfied"/>
  </r>
  <r>
    <x v="3463"/>
    <x v="2"/>
    <s v="2021-03-02"/>
    <d v="1899-12-30T10:49:26"/>
    <x v="3"/>
    <s v="Y"/>
    <n v="1"/>
    <s v="Y"/>
    <n v="1"/>
    <n v="0"/>
    <n v="42"/>
    <d v="1899-12-30T00:03:44"/>
    <n v="224"/>
    <n v="4"/>
    <s v="Good"/>
    <s v="Satisfied"/>
  </r>
  <r>
    <x v="3464"/>
    <x v="2"/>
    <s v="2021-03-02"/>
    <d v="1899-12-30T10:53:46"/>
    <x v="1"/>
    <s v="Y"/>
    <n v="1"/>
    <s v="Y"/>
    <n v="1"/>
    <n v="0"/>
    <n v="82"/>
    <d v="1899-12-30T00:05:42"/>
    <n v="342"/>
    <n v="5"/>
    <s v="Excellent"/>
    <s v="Satisfied"/>
  </r>
  <r>
    <x v="3465"/>
    <x v="0"/>
    <s v="2021-03-02"/>
    <d v="1899-12-30T10:53:46"/>
    <x v="1"/>
    <s v="Y"/>
    <n v="0"/>
    <s v="Y"/>
    <n v="1"/>
    <n v="0"/>
    <n v="42"/>
    <d v="1899-12-30T00:00:49"/>
    <n v="49"/>
    <n v="4"/>
    <s v="Good"/>
    <s v="Satisfied"/>
  </r>
  <r>
    <x v="3466"/>
    <x v="4"/>
    <s v="2021-03-02"/>
    <d v="1899-12-30T11:08:10"/>
    <x v="4"/>
    <s v="N"/>
    <n v="1"/>
    <s v="N"/>
    <n v="0"/>
    <n v="1"/>
    <m/>
    <m/>
    <n v="0"/>
    <m/>
    <e v="#N/A"/>
    <s v="Unsatisfied"/>
  </r>
  <r>
    <x v="3467"/>
    <x v="1"/>
    <s v="2021-03-02"/>
    <d v="1899-12-30T11:08:10"/>
    <x v="2"/>
    <s v="Y"/>
    <n v="0"/>
    <s v="N"/>
    <n v="0"/>
    <n v="1"/>
    <n v="106"/>
    <d v="1899-12-30T00:06:48"/>
    <n v="408"/>
    <n v="3"/>
    <s v="Average"/>
    <s v="Unsatisfied"/>
  </r>
  <r>
    <x v="3468"/>
    <x v="5"/>
    <s v="2021-03-02"/>
    <d v="1899-12-30T11:32:38"/>
    <x v="4"/>
    <s v="N"/>
    <n v="1"/>
    <s v="N"/>
    <n v="0"/>
    <n v="1"/>
    <m/>
    <m/>
    <n v="0"/>
    <m/>
    <e v="#N/A"/>
    <s v="Unsatisfied"/>
  </r>
  <r>
    <x v="3469"/>
    <x v="0"/>
    <s v="2021-03-02"/>
    <d v="1899-12-30T11:32:38"/>
    <x v="3"/>
    <s v="Y"/>
    <n v="0"/>
    <s v="Y"/>
    <n v="1"/>
    <n v="0"/>
    <n v="89"/>
    <d v="1899-12-30T00:00:52"/>
    <n v="52"/>
    <n v="4"/>
    <s v="Good"/>
    <s v="Satisfied"/>
  </r>
  <r>
    <x v="3470"/>
    <x v="3"/>
    <s v="2021-03-02"/>
    <d v="1899-12-30T11:57:07"/>
    <x v="1"/>
    <s v="N"/>
    <n v="1"/>
    <s v="N"/>
    <n v="0"/>
    <n v="1"/>
    <m/>
    <m/>
    <n v="0"/>
    <m/>
    <e v="#N/A"/>
    <s v="Unsatisfied"/>
  </r>
  <r>
    <x v="3471"/>
    <x v="1"/>
    <s v="2021-03-02"/>
    <d v="1899-12-30T11:57:07"/>
    <x v="2"/>
    <s v="Y"/>
    <n v="1"/>
    <s v="Y"/>
    <n v="1"/>
    <n v="0"/>
    <n v="112"/>
    <d v="1899-12-30T00:05:13"/>
    <n v="313"/>
    <n v="4"/>
    <s v="Good"/>
    <s v="Satisfied"/>
  </r>
  <r>
    <x v="3472"/>
    <x v="6"/>
    <s v="2021-03-02"/>
    <d v="1899-12-30T12:47:31"/>
    <x v="2"/>
    <s v="Y"/>
    <n v="1"/>
    <s v="Y"/>
    <n v="1"/>
    <n v="0"/>
    <n v="67"/>
    <d v="1899-12-30T00:04:36"/>
    <n v="276"/>
    <n v="4"/>
    <s v="Good"/>
    <s v="Satisfied"/>
  </r>
  <r>
    <x v="3473"/>
    <x v="5"/>
    <s v="2021-03-02"/>
    <d v="1899-12-30T12:47:31"/>
    <x v="4"/>
    <s v="Y"/>
    <n v="1"/>
    <s v="Y"/>
    <n v="1"/>
    <n v="0"/>
    <n v="77"/>
    <d v="1899-12-30T00:03:57"/>
    <n v="237"/>
    <n v="5"/>
    <s v="Excellent"/>
    <s v="Satisfied"/>
  </r>
  <r>
    <x v="3474"/>
    <x v="6"/>
    <s v="2021-03-02"/>
    <d v="1899-12-30T13:00:29"/>
    <x v="2"/>
    <s v="Y"/>
    <n v="1"/>
    <s v="Y"/>
    <n v="1"/>
    <n v="0"/>
    <n v="54"/>
    <d v="1899-12-30T00:01:04"/>
    <n v="64"/>
    <n v="5"/>
    <s v="Excellent"/>
    <s v="Satisfied"/>
  </r>
  <r>
    <x v="3475"/>
    <x v="7"/>
    <s v="2021-03-02"/>
    <d v="1899-12-30T13:00:29"/>
    <x v="3"/>
    <s v="Y"/>
    <n v="1"/>
    <s v="Y"/>
    <n v="1"/>
    <n v="0"/>
    <n v="83"/>
    <d v="1899-12-30T00:03:17"/>
    <n v="197"/>
    <n v="3"/>
    <s v="Average"/>
    <s v="Unsatisfied"/>
  </r>
  <r>
    <x v="3476"/>
    <x v="4"/>
    <s v="2021-03-02"/>
    <d v="1899-12-30T13:07:41"/>
    <x v="2"/>
    <s v="Y"/>
    <n v="0"/>
    <s v="Y"/>
    <n v="1"/>
    <n v="0"/>
    <n v="56"/>
    <d v="1899-12-30T00:05:00"/>
    <n v="300"/>
    <n v="5"/>
    <s v="Excellent"/>
    <s v="Satisfied"/>
  </r>
  <r>
    <x v="3477"/>
    <x v="3"/>
    <s v="2021-03-02"/>
    <d v="1899-12-30T13:07:41"/>
    <x v="2"/>
    <s v="N"/>
    <n v="1"/>
    <s v="N"/>
    <n v="0"/>
    <n v="1"/>
    <m/>
    <m/>
    <n v="0"/>
    <m/>
    <e v="#N/A"/>
    <s v="Unsatisfied"/>
  </r>
  <r>
    <x v="3478"/>
    <x v="5"/>
    <s v="2021-03-02"/>
    <d v="1899-12-30T13:23:31"/>
    <x v="2"/>
    <s v="Y"/>
    <n v="0"/>
    <s v="N"/>
    <n v="0"/>
    <n v="1"/>
    <n v="19"/>
    <d v="1899-12-30T00:06:25"/>
    <n v="385"/>
    <n v="2"/>
    <s v="Poor"/>
    <s v="Unsatisfied"/>
  </r>
  <r>
    <x v="3479"/>
    <x v="2"/>
    <s v="2021-03-02"/>
    <d v="1899-12-30T13:23:31"/>
    <x v="3"/>
    <s v="N"/>
    <n v="1"/>
    <s v="N"/>
    <n v="0"/>
    <n v="1"/>
    <m/>
    <m/>
    <n v="0"/>
    <m/>
    <e v="#N/A"/>
    <s v="Unsatisfied"/>
  </r>
  <r>
    <x v="3480"/>
    <x v="6"/>
    <s v="2021-03-02"/>
    <d v="1899-12-30T13:23:31"/>
    <x v="4"/>
    <s v="Y"/>
    <n v="1"/>
    <s v="Y"/>
    <n v="1"/>
    <n v="0"/>
    <n v="47"/>
    <d v="1899-12-30T00:04:09"/>
    <n v="249"/>
    <n v="4"/>
    <s v="Good"/>
    <s v="Satisfied"/>
  </r>
  <r>
    <x v="3481"/>
    <x v="0"/>
    <s v="2021-03-02"/>
    <d v="1899-12-30T13:23:31"/>
    <x v="2"/>
    <s v="Y"/>
    <n v="0"/>
    <s v="Y"/>
    <n v="1"/>
    <n v="0"/>
    <n v="89"/>
    <d v="1899-12-30T00:03:23"/>
    <n v="203"/>
    <n v="1"/>
    <s v="Very poor"/>
    <s v="Unsatisfied"/>
  </r>
  <r>
    <x v="3482"/>
    <x v="5"/>
    <s v="2021-03-02"/>
    <d v="1899-12-30T14:06:43"/>
    <x v="4"/>
    <s v="N"/>
    <n v="1"/>
    <s v="N"/>
    <n v="0"/>
    <n v="1"/>
    <m/>
    <m/>
    <n v="0"/>
    <m/>
    <e v="#N/A"/>
    <s v="Unsatisfied"/>
  </r>
  <r>
    <x v="3483"/>
    <x v="6"/>
    <s v="2021-03-02"/>
    <d v="1899-12-30T14:06:43"/>
    <x v="2"/>
    <s v="Y"/>
    <n v="1"/>
    <s v="Y"/>
    <n v="1"/>
    <n v="0"/>
    <n v="44"/>
    <d v="1899-12-30T00:04:30"/>
    <n v="270"/>
    <n v="3"/>
    <s v="Average"/>
    <s v="Unsatisfied"/>
  </r>
  <r>
    <x v="3484"/>
    <x v="1"/>
    <s v="2021-03-02"/>
    <d v="1899-12-30T14:34:05"/>
    <x v="2"/>
    <s v="Y"/>
    <n v="0"/>
    <s v="Y"/>
    <n v="1"/>
    <n v="0"/>
    <n v="91"/>
    <d v="1899-12-30T00:03:43"/>
    <n v="223"/>
    <n v="5"/>
    <s v="Excellent"/>
    <s v="Satisfied"/>
  </r>
  <r>
    <x v="3485"/>
    <x v="3"/>
    <s v="2021-03-02"/>
    <d v="1899-12-30T14:34:05"/>
    <x v="3"/>
    <s v="N"/>
    <n v="1"/>
    <s v="N"/>
    <n v="0"/>
    <n v="1"/>
    <m/>
    <m/>
    <n v="0"/>
    <m/>
    <e v="#N/A"/>
    <s v="Unsatisfied"/>
  </r>
  <r>
    <x v="3486"/>
    <x v="6"/>
    <s v="2021-03-02"/>
    <d v="1899-12-30T14:57:07"/>
    <x v="2"/>
    <s v="Y"/>
    <n v="1"/>
    <s v="Y"/>
    <n v="1"/>
    <n v="0"/>
    <n v="75"/>
    <d v="1899-12-30T00:06:59"/>
    <n v="419"/>
    <n v="4"/>
    <s v="Good"/>
    <s v="Satisfied"/>
  </r>
  <r>
    <x v="3487"/>
    <x v="3"/>
    <s v="2021-03-02"/>
    <d v="1899-12-30T14:57:07"/>
    <x v="0"/>
    <s v="Y"/>
    <n v="1"/>
    <s v="Y"/>
    <n v="1"/>
    <n v="0"/>
    <n v="62"/>
    <d v="1899-12-30T00:03:39"/>
    <n v="219"/>
    <n v="4"/>
    <s v="Good"/>
    <s v="Satisfied"/>
  </r>
  <r>
    <x v="3488"/>
    <x v="6"/>
    <s v="2021-03-02"/>
    <d v="1899-12-30T15:23:02"/>
    <x v="1"/>
    <s v="Y"/>
    <n v="1"/>
    <s v="Y"/>
    <n v="1"/>
    <n v="0"/>
    <n v="31"/>
    <d v="1899-12-30T00:00:30"/>
    <n v="30"/>
    <n v="4"/>
    <s v="Good"/>
    <s v="Satisfied"/>
  </r>
  <r>
    <x v="3489"/>
    <x v="7"/>
    <s v="2021-03-02"/>
    <d v="1899-12-30T15:23:02"/>
    <x v="0"/>
    <s v="Y"/>
    <n v="1"/>
    <s v="Y"/>
    <n v="1"/>
    <n v="0"/>
    <n v="122"/>
    <d v="1899-12-30T00:04:24"/>
    <n v="264"/>
    <n v="1"/>
    <s v="Very poor"/>
    <s v="Unsatisfied"/>
  </r>
  <r>
    <x v="3490"/>
    <x v="6"/>
    <s v="2021-03-02"/>
    <d v="1899-12-30T15:36:00"/>
    <x v="1"/>
    <s v="Y"/>
    <n v="1"/>
    <s v="Y"/>
    <n v="1"/>
    <n v="0"/>
    <n v="80"/>
    <d v="1899-12-30T00:02:15"/>
    <n v="135"/>
    <n v="3"/>
    <s v="Average"/>
    <s v="Unsatisfied"/>
  </r>
  <r>
    <x v="3491"/>
    <x v="5"/>
    <s v="2021-03-02"/>
    <d v="1899-12-30T15:36:00"/>
    <x v="1"/>
    <s v="Y"/>
    <n v="1"/>
    <s v="Y"/>
    <n v="1"/>
    <n v="0"/>
    <n v="105"/>
    <d v="1899-12-30T00:05:31"/>
    <n v="331"/>
    <n v="5"/>
    <s v="Excellent"/>
    <s v="Satisfied"/>
  </r>
  <r>
    <x v="3492"/>
    <x v="3"/>
    <s v="2021-03-02"/>
    <d v="1899-12-30T15:47:31"/>
    <x v="4"/>
    <s v="Y"/>
    <n v="1"/>
    <s v="Y"/>
    <n v="1"/>
    <n v="0"/>
    <n v="91"/>
    <d v="1899-12-30T00:06:39"/>
    <n v="399"/>
    <n v="3"/>
    <s v="Average"/>
    <s v="Unsatisfied"/>
  </r>
  <r>
    <x v="3493"/>
    <x v="3"/>
    <s v="2021-03-02"/>
    <d v="1899-12-30T15:47:31"/>
    <x v="2"/>
    <s v="Y"/>
    <n v="1"/>
    <s v="Y"/>
    <n v="1"/>
    <n v="0"/>
    <n v="66"/>
    <d v="1899-12-30T00:01:22"/>
    <n v="82"/>
    <n v="4"/>
    <s v="Good"/>
    <s v="Satisfied"/>
  </r>
  <r>
    <x v="3494"/>
    <x v="6"/>
    <s v="2021-03-02"/>
    <d v="1899-12-30T16:07:41"/>
    <x v="2"/>
    <s v="Y"/>
    <n v="1"/>
    <s v="Y"/>
    <n v="1"/>
    <n v="0"/>
    <n v="26"/>
    <d v="1899-12-30T00:02:30"/>
    <n v="150"/>
    <n v="3"/>
    <s v="Average"/>
    <s v="Unsatisfied"/>
  </r>
  <r>
    <x v="3495"/>
    <x v="2"/>
    <s v="2021-03-02"/>
    <d v="1899-12-30T16:07:41"/>
    <x v="2"/>
    <s v="Y"/>
    <n v="1"/>
    <s v="Y"/>
    <n v="1"/>
    <n v="0"/>
    <n v="72"/>
    <d v="1899-12-30T00:03:07"/>
    <n v="187"/>
    <n v="3"/>
    <s v="Average"/>
    <s v="Unsatisfied"/>
  </r>
  <r>
    <x v="3496"/>
    <x v="0"/>
    <s v="2021-03-02"/>
    <d v="1899-12-30T16:26:24"/>
    <x v="1"/>
    <s v="Y"/>
    <n v="0"/>
    <s v="Y"/>
    <n v="1"/>
    <n v="0"/>
    <n v="71"/>
    <d v="1899-12-30T00:05:27"/>
    <n v="327"/>
    <n v="3"/>
    <s v="Average"/>
    <s v="Unsatisfied"/>
  </r>
  <r>
    <x v="3497"/>
    <x v="4"/>
    <s v="2021-03-02"/>
    <d v="1899-12-30T16:26:24"/>
    <x v="0"/>
    <s v="N"/>
    <n v="1"/>
    <s v="N"/>
    <n v="0"/>
    <n v="1"/>
    <m/>
    <m/>
    <n v="0"/>
    <m/>
    <e v="#N/A"/>
    <s v="Unsatisfied"/>
  </r>
  <r>
    <x v="3498"/>
    <x v="5"/>
    <s v="2021-03-02"/>
    <d v="1899-12-30T16:30:43"/>
    <x v="3"/>
    <s v="Y"/>
    <n v="1"/>
    <s v="Y"/>
    <n v="1"/>
    <n v="0"/>
    <n v="115"/>
    <d v="1899-12-30T00:04:43"/>
    <n v="283"/>
    <n v="5"/>
    <s v="Excellent"/>
    <s v="Satisfied"/>
  </r>
  <r>
    <x v="3499"/>
    <x v="7"/>
    <s v="2021-03-02"/>
    <d v="1899-12-30T16:30:43"/>
    <x v="3"/>
    <s v="Y"/>
    <n v="1"/>
    <s v="Y"/>
    <n v="1"/>
    <n v="0"/>
    <n v="69"/>
    <d v="1899-12-30T00:03:39"/>
    <n v="219"/>
    <n v="2"/>
    <s v="Poor"/>
    <s v="Unsatisfied"/>
  </r>
  <r>
    <x v="3500"/>
    <x v="5"/>
    <s v="2021-03-02"/>
    <d v="1899-12-30T16:30:43"/>
    <x v="4"/>
    <s v="Y"/>
    <n v="1"/>
    <s v="Y"/>
    <n v="1"/>
    <n v="0"/>
    <n v="30"/>
    <d v="1899-12-30T00:01:29"/>
    <n v="89"/>
    <n v="4"/>
    <s v="Good"/>
    <s v="Satisfied"/>
  </r>
  <r>
    <x v="3501"/>
    <x v="2"/>
    <s v="2021-03-02"/>
    <d v="1899-12-30T16:30:43"/>
    <x v="0"/>
    <s v="Y"/>
    <n v="1"/>
    <s v="Y"/>
    <n v="1"/>
    <n v="0"/>
    <n v="85"/>
    <d v="1899-12-30T00:03:51"/>
    <n v="231"/>
    <n v="3"/>
    <s v="Average"/>
    <s v="Unsatisfied"/>
  </r>
  <r>
    <x v="3502"/>
    <x v="3"/>
    <s v="2021-03-02"/>
    <d v="1899-12-30T16:42:14"/>
    <x v="3"/>
    <s v="Y"/>
    <n v="0"/>
    <s v="Y"/>
    <n v="1"/>
    <n v="0"/>
    <n v="54"/>
    <d v="1899-12-30T00:06:13"/>
    <n v="373"/>
    <n v="4"/>
    <s v="Good"/>
    <s v="Satisfied"/>
  </r>
  <r>
    <x v="3503"/>
    <x v="7"/>
    <s v="2021-03-02"/>
    <d v="1899-12-30T16:42:14"/>
    <x v="0"/>
    <s v="N"/>
    <n v="0"/>
    <s v="N"/>
    <n v="0"/>
    <n v="1"/>
    <m/>
    <m/>
    <n v="0"/>
    <m/>
    <e v="#N/A"/>
    <s v="Unsatisfied"/>
  </r>
  <r>
    <x v="3504"/>
    <x v="0"/>
    <s v="2021-03-02"/>
    <d v="1899-12-30T16:45:07"/>
    <x v="0"/>
    <s v="N"/>
    <n v="1"/>
    <s v="N"/>
    <n v="0"/>
    <n v="1"/>
    <m/>
    <m/>
    <n v="0"/>
    <m/>
    <e v="#N/A"/>
    <s v="Unsatisfied"/>
  </r>
  <r>
    <x v="3505"/>
    <x v="4"/>
    <s v="2021-03-02"/>
    <d v="1899-12-30T16:45:07"/>
    <x v="1"/>
    <s v="Y"/>
    <n v="1"/>
    <s v="Y"/>
    <n v="1"/>
    <n v="0"/>
    <n v="122"/>
    <d v="1899-12-30T00:02:31"/>
    <n v="151"/>
    <n v="3"/>
    <s v="Average"/>
    <s v="Unsatisfied"/>
  </r>
  <r>
    <x v="3506"/>
    <x v="6"/>
    <s v="2021-03-02"/>
    <d v="1899-12-30T17:05:17"/>
    <x v="3"/>
    <s v="Y"/>
    <n v="1"/>
    <s v="Y"/>
    <n v="1"/>
    <n v="0"/>
    <n v="48"/>
    <d v="1899-12-30T00:05:48"/>
    <n v="348"/>
    <n v="3"/>
    <s v="Average"/>
    <s v="Unsatisfied"/>
  </r>
  <r>
    <x v="3507"/>
    <x v="4"/>
    <s v="2021-03-02"/>
    <d v="1899-12-30T17:05:17"/>
    <x v="4"/>
    <s v="Y"/>
    <n v="1"/>
    <s v="Y"/>
    <n v="1"/>
    <n v="0"/>
    <n v="13"/>
    <d v="1899-12-30T00:02:57"/>
    <n v="177"/>
    <n v="1"/>
    <s v="Very poor"/>
    <s v="Unsatisfied"/>
  </r>
  <r>
    <x v="3508"/>
    <x v="0"/>
    <s v="2021-03-02"/>
    <d v="1899-12-30T17:12:29"/>
    <x v="3"/>
    <s v="Y"/>
    <n v="1"/>
    <s v="Y"/>
    <n v="1"/>
    <n v="0"/>
    <n v="23"/>
    <d v="1899-12-30T00:03:39"/>
    <n v="219"/>
    <n v="3"/>
    <s v="Average"/>
    <s v="Unsatisfied"/>
  </r>
  <r>
    <x v="3509"/>
    <x v="7"/>
    <s v="2021-03-02"/>
    <d v="1899-12-30T17:12:29"/>
    <x v="4"/>
    <s v="Y"/>
    <n v="1"/>
    <s v="Y"/>
    <n v="1"/>
    <n v="0"/>
    <n v="13"/>
    <d v="1899-12-30T00:01:09"/>
    <n v="69"/>
    <n v="4"/>
    <s v="Good"/>
    <s v="Satisfied"/>
  </r>
  <r>
    <x v="3510"/>
    <x v="4"/>
    <s v="2021-03-02"/>
    <d v="1899-12-30T17:18:14"/>
    <x v="1"/>
    <s v="Y"/>
    <n v="0"/>
    <s v="Y"/>
    <n v="1"/>
    <n v="0"/>
    <n v="16"/>
    <d v="1899-12-30T00:05:58"/>
    <n v="358"/>
    <n v="3"/>
    <s v="Average"/>
    <s v="Unsatisfied"/>
  </r>
  <r>
    <x v="3511"/>
    <x v="4"/>
    <s v="2021-03-02"/>
    <d v="1899-12-30T17:18:14"/>
    <x v="0"/>
    <s v="N"/>
    <n v="1"/>
    <s v="N"/>
    <n v="0"/>
    <n v="1"/>
    <m/>
    <m/>
    <n v="0"/>
    <m/>
    <e v="#N/A"/>
    <s v="Unsatisfied"/>
  </r>
  <r>
    <x v="3512"/>
    <x v="1"/>
    <s v="2021-03-02"/>
    <d v="1899-12-30T17:29:46"/>
    <x v="4"/>
    <s v="Y"/>
    <n v="1"/>
    <s v="Y"/>
    <n v="1"/>
    <n v="0"/>
    <n v="49"/>
    <d v="1899-12-30T00:04:15"/>
    <n v="255"/>
    <n v="3"/>
    <s v="Average"/>
    <s v="Unsatisfied"/>
  </r>
  <r>
    <x v="3513"/>
    <x v="1"/>
    <s v="2021-03-02"/>
    <d v="1899-12-30T17:29:46"/>
    <x v="0"/>
    <s v="Y"/>
    <n v="0"/>
    <s v="Y"/>
    <n v="1"/>
    <n v="0"/>
    <n v="76"/>
    <d v="1899-12-30T00:01:25"/>
    <n v="85"/>
    <n v="3"/>
    <s v="Average"/>
    <s v="Unsatisfied"/>
  </r>
  <r>
    <x v="3514"/>
    <x v="3"/>
    <s v="2021-03-03"/>
    <d v="1899-12-30T09:20:10"/>
    <x v="1"/>
    <s v="N"/>
    <n v="0"/>
    <s v="N"/>
    <n v="0"/>
    <n v="1"/>
    <m/>
    <m/>
    <n v="0"/>
    <m/>
    <e v="#N/A"/>
    <s v="Unsatisfied"/>
  </r>
  <r>
    <x v="3515"/>
    <x v="0"/>
    <s v="2021-03-03"/>
    <d v="1899-12-30T09:20:10"/>
    <x v="4"/>
    <s v="N"/>
    <n v="0"/>
    <s v="N"/>
    <n v="0"/>
    <n v="1"/>
    <m/>
    <m/>
    <n v="0"/>
    <m/>
    <e v="#N/A"/>
    <s v="Unsatisfied"/>
  </r>
  <r>
    <x v="3516"/>
    <x v="5"/>
    <s v="2021-03-03"/>
    <d v="1899-12-30T09:40:19"/>
    <x v="0"/>
    <s v="N"/>
    <n v="1"/>
    <s v="N"/>
    <n v="0"/>
    <n v="1"/>
    <m/>
    <m/>
    <n v="0"/>
    <m/>
    <e v="#N/A"/>
    <s v="Unsatisfied"/>
  </r>
  <r>
    <x v="3517"/>
    <x v="4"/>
    <s v="2021-03-03"/>
    <d v="1899-12-30T09:40:19"/>
    <x v="4"/>
    <s v="Y"/>
    <n v="1"/>
    <s v="Y"/>
    <n v="1"/>
    <n v="0"/>
    <n v="43"/>
    <d v="1899-12-30T00:03:15"/>
    <n v="195"/>
    <n v="4"/>
    <s v="Good"/>
    <s v="Satisfied"/>
  </r>
  <r>
    <x v="3518"/>
    <x v="6"/>
    <s v="2021-03-03"/>
    <d v="1899-12-30T09:50:24"/>
    <x v="4"/>
    <s v="Y"/>
    <n v="1"/>
    <s v="N"/>
    <n v="0"/>
    <n v="1"/>
    <n v="118"/>
    <d v="1899-12-30T00:01:27"/>
    <n v="87"/>
    <n v="5"/>
    <s v="Excellent"/>
    <s v="Satisfied"/>
  </r>
  <r>
    <x v="3519"/>
    <x v="3"/>
    <s v="2021-03-03"/>
    <d v="1899-12-30T09:50:24"/>
    <x v="4"/>
    <s v="Y"/>
    <n v="1"/>
    <s v="Y"/>
    <n v="1"/>
    <n v="0"/>
    <n v="57"/>
    <d v="1899-12-30T00:01:25"/>
    <n v="85"/>
    <n v="4"/>
    <s v="Good"/>
    <s v="Satisfied"/>
  </r>
  <r>
    <x v="3520"/>
    <x v="0"/>
    <s v="2021-03-03"/>
    <d v="1899-12-30T10:07:41"/>
    <x v="3"/>
    <s v="Y"/>
    <n v="1"/>
    <s v="Y"/>
    <n v="1"/>
    <n v="0"/>
    <n v="79"/>
    <d v="1899-12-30T00:03:37"/>
    <n v="217"/>
    <n v="2"/>
    <s v="Poor"/>
    <s v="Unsatisfied"/>
  </r>
  <r>
    <x v="3521"/>
    <x v="7"/>
    <s v="2021-03-03"/>
    <d v="1899-12-30T10:07:41"/>
    <x v="0"/>
    <s v="Y"/>
    <n v="1"/>
    <s v="Y"/>
    <n v="1"/>
    <n v="0"/>
    <n v="39"/>
    <d v="1899-12-30T00:06:50"/>
    <n v="410"/>
    <n v="1"/>
    <s v="Very poor"/>
    <s v="Unsatisfied"/>
  </r>
  <r>
    <x v="3522"/>
    <x v="3"/>
    <s v="2021-03-03"/>
    <d v="1899-12-30T10:43:41"/>
    <x v="3"/>
    <s v="Y"/>
    <n v="1"/>
    <s v="Y"/>
    <n v="1"/>
    <n v="0"/>
    <n v="62"/>
    <d v="1899-12-30T00:02:50"/>
    <n v="170"/>
    <n v="4"/>
    <s v="Good"/>
    <s v="Satisfied"/>
  </r>
  <r>
    <x v="3523"/>
    <x v="2"/>
    <s v="2021-03-03"/>
    <d v="1899-12-30T10:43:41"/>
    <x v="0"/>
    <s v="Y"/>
    <n v="1"/>
    <s v="Y"/>
    <n v="1"/>
    <n v="0"/>
    <n v="38"/>
    <d v="1899-12-30T00:03:56"/>
    <n v="236"/>
    <n v="5"/>
    <s v="Excellent"/>
    <s v="Satisfied"/>
  </r>
  <r>
    <x v="3524"/>
    <x v="2"/>
    <s v="2021-03-03"/>
    <d v="1899-12-30T10:59:31"/>
    <x v="1"/>
    <s v="Y"/>
    <n v="1"/>
    <s v="Y"/>
    <n v="1"/>
    <n v="0"/>
    <n v="85"/>
    <d v="1899-12-30T00:05:37"/>
    <n v="337"/>
    <n v="5"/>
    <s v="Excellent"/>
    <s v="Satisfied"/>
  </r>
  <r>
    <x v="3525"/>
    <x v="5"/>
    <s v="2021-03-03"/>
    <d v="1899-12-30T10:59:31"/>
    <x v="4"/>
    <s v="Y"/>
    <n v="1"/>
    <s v="Y"/>
    <n v="1"/>
    <n v="0"/>
    <n v="56"/>
    <d v="1899-12-30T00:02:48"/>
    <n v="168"/>
    <n v="1"/>
    <s v="Very poor"/>
    <s v="Unsatisfied"/>
  </r>
  <r>
    <x v="3526"/>
    <x v="0"/>
    <s v="2021-03-03"/>
    <d v="1899-12-30T12:41:46"/>
    <x v="0"/>
    <s v="Y"/>
    <n v="1"/>
    <s v="Y"/>
    <n v="1"/>
    <n v="0"/>
    <n v="38"/>
    <d v="1899-12-30T00:05:23"/>
    <n v="323"/>
    <n v="1"/>
    <s v="Very poor"/>
    <s v="Unsatisfied"/>
  </r>
  <r>
    <x v="3527"/>
    <x v="6"/>
    <s v="2021-03-03"/>
    <d v="1899-12-30T12:41:46"/>
    <x v="0"/>
    <s v="Y"/>
    <n v="1"/>
    <s v="Y"/>
    <n v="1"/>
    <n v="0"/>
    <n v="21"/>
    <d v="1899-12-30T00:03:07"/>
    <n v="187"/>
    <n v="3"/>
    <s v="Average"/>
    <s v="Unsatisfied"/>
  </r>
  <r>
    <x v="3528"/>
    <x v="2"/>
    <s v="2021-03-03"/>
    <d v="1899-12-30T12:57:36"/>
    <x v="4"/>
    <s v="Y"/>
    <n v="1"/>
    <s v="Y"/>
    <n v="1"/>
    <n v="0"/>
    <n v="36"/>
    <d v="1899-12-30T00:04:04"/>
    <n v="244"/>
    <n v="1"/>
    <s v="Very poor"/>
    <s v="Unsatisfied"/>
  </r>
  <r>
    <x v="3529"/>
    <x v="3"/>
    <s v="2021-03-03"/>
    <d v="1899-12-30T12:57:36"/>
    <x v="2"/>
    <s v="Y"/>
    <n v="1"/>
    <s v="Y"/>
    <n v="1"/>
    <n v="0"/>
    <n v="77"/>
    <d v="1899-12-30T00:06:14"/>
    <n v="374"/>
    <n v="4"/>
    <s v="Good"/>
    <s v="Satisfied"/>
  </r>
  <r>
    <x v="3530"/>
    <x v="3"/>
    <s v="2021-03-03"/>
    <d v="1899-12-30T13:12:00"/>
    <x v="0"/>
    <s v="Y"/>
    <n v="0"/>
    <s v="Y"/>
    <n v="1"/>
    <n v="0"/>
    <n v="64"/>
    <d v="1899-12-30T00:01:21"/>
    <n v="81"/>
    <n v="3"/>
    <s v="Average"/>
    <s v="Unsatisfied"/>
  </r>
  <r>
    <x v="3531"/>
    <x v="2"/>
    <s v="2021-03-03"/>
    <d v="1899-12-30T13:12:00"/>
    <x v="2"/>
    <s v="N"/>
    <n v="1"/>
    <s v="N"/>
    <n v="0"/>
    <n v="1"/>
    <m/>
    <m/>
    <n v="0"/>
    <m/>
    <e v="#N/A"/>
    <s v="Unsatisfied"/>
  </r>
  <r>
    <x v="3532"/>
    <x v="0"/>
    <s v="2021-03-03"/>
    <d v="1899-12-30T13:16:19"/>
    <x v="1"/>
    <s v="Y"/>
    <n v="1"/>
    <s v="Y"/>
    <n v="1"/>
    <n v="0"/>
    <n v="72"/>
    <d v="1899-12-30T00:02:13"/>
    <n v="133"/>
    <n v="1"/>
    <s v="Very poor"/>
    <s v="Unsatisfied"/>
  </r>
  <r>
    <x v="3533"/>
    <x v="2"/>
    <s v="2021-03-03"/>
    <d v="1899-12-30T13:16:19"/>
    <x v="1"/>
    <s v="Y"/>
    <n v="1"/>
    <s v="Y"/>
    <n v="1"/>
    <n v="0"/>
    <n v="84"/>
    <d v="1899-12-30T00:01:41"/>
    <n v="101"/>
    <n v="4"/>
    <s v="Good"/>
    <s v="Satisfied"/>
  </r>
  <r>
    <x v="3534"/>
    <x v="1"/>
    <s v="2021-03-03"/>
    <d v="1899-12-30T14:08:10"/>
    <x v="0"/>
    <s v="Y"/>
    <n v="1"/>
    <s v="Y"/>
    <n v="1"/>
    <n v="0"/>
    <n v="59"/>
    <d v="1899-12-30T00:02:54"/>
    <n v="174"/>
    <n v="5"/>
    <s v="Excellent"/>
    <s v="Satisfied"/>
  </r>
  <r>
    <x v="3535"/>
    <x v="0"/>
    <s v="2021-03-03"/>
    <d v="1899-12-30T14:08:10"/>
    <x v="3"/>
    <s v="Y"/>
    <n v="1"/>
    <s v="Y"/>
    <n v="1"/>
    <n v="0"/>
    <n v="10"/>
    <d v="1899-12-30T00:06:04"/>
    <n v="364"/>
    <n v="3"/>
    <s v="Average"/>
    <s v="Unsatisfied"/>
  </r>
  <r>
    <x v="3536"/>
    <x v="6"/>
    <s v="2021-03-03"/>
    <d v="1899-12-30T14:44:10"/>
    <x v="3"/>
    <s v="Y"/>
    <n v="1"/>
    <s v="Y"/>
    <n v="1"/>
    <n v="0"/>
    <n v="64"/>
    <d v="1899-12-30T00:06:06"/>
    <n v="366"/>
    <n v="1"/>
    <s v="Very poor"/>
    <s v="Unsatisfied"/>
  </r>
  <r>
    <x v="3537"/>
    <x v="7"/>
    <s v="2021-03-03"/>
    <d v="1899-12-30T14:44:10"/>
    <x v="3"/>
    <s v="Y"/>
    <n v="1"/>
    <s v="Y"/>
    <n v="1"/>
    <n v="0"/>
    <n v="60"/>
    <d v="1899-12-30T00:00:52"/>
    <n v="52"/>
    <n v="3"/>
    <s v="Average"/>
    <s v="Unsatisfied"/>
  </r>
  <r>
    <x v="3538"/>
    <x v="4"/>
    <s v="2021-03-03"/>
    <d v="1899-12-30T14:51:22"/>
    <x v="3"/>
    <s v="Y"/>
    <n v="0"/>
    <s v="Y"/>
    <n v="1"/>
    <n v="0"/>
    <n v="44"/>
    <d v="1899-12-30T00:06:11"/>
    <n v="371"/>
    <n v="4"/>
    <s v="Good"/>
    <s v="Satisfied"/>
  </r>
  <r>
    <x v="3539"/>
    <x v="7"/>
    <s v="2021-03-03"/>
    <d v="1899-12-30T14:51:22"/>
    <x v="3"/>
    <s v="N"/>
    <n v="0"/>
    <s v="N"/>
    <n v="0"/>
    <n v="1"/>
    <m/>
    <m/>
    <n v="0"/>
    <m/>
    <e v="#N/A"/>
    <s v="Unsatisfied"/>
  </r>
  <r>
    <x v="3540"/>
    <x v="1"/>
    <s v="2021-03-03"/>
    <d v="1899-12-30T15:25:55"/>
    <x v="2"/>
    <s v="N"/>
    <n v="1"/>
    <s v="N"/>
    <n v="0"/>
    <n v="1"/>
    <m/>
    <m/>
    <n v="0"/>
    <m/>
    <e v="#N/A"/>
    <s v="Unsatisfied"/>
  </r>
  <r>
    <x v="3541"/>
    <x v="5"/>
    <s v="2021-03-03"/>
    <d v="1899-12-30T15:25:55"/>
    <x v="0"/>
    <s v="Y"/>
    <n v="0"/>
    <s v="Y"/>
    <n v="1"/>
    <n v="0"/>
    <n v="70"/>
    <d v="1899-12-30T00:00:46"/>
    <n v="46"/>
    <n v="2"/>
    <s v="Poor"/>
    <s v="Unsatisfied"/>
  </r>
  <r>
    <x v="3542"/>
    <x v="5"/>
    <s v="2021-03-03"/>
    <d v="1899-12-30T15:27:22"/>
    <x v="2"/>
    <s v="N"/>
    <n v="1"/>
    <s v="N"/>
    <n v="0"/>
    <n v="1"/>
    <m/>
    <m/>
    <n v="0"/>
    <m/>
    <e v="#N/A"/>
    <s v="Unsatisfied"/>
  </r>
  <r>
    <x v="3543"/>
    <x v="5"/>
    <s v="2021-03-03"/>
    <d v="1899-12-30T15:27:22"/>
    <x v="0"/>
    <s v="Y"/>
    <n v="1"/>
    <s v="Y"/>
    <n v="1"/>
    <n v="0"/>
    <n v="51"/>
    <d v="1899-12-30T00:04:04"/>
    <n v="244"/>
    <n v="1"/>
    <s v="Very poor"/>
    <s v="Unsatisfied"/>
  </r>
  <r>
    <x v="3544"/>
    <x v="4"/>
    <s v="2021-03-03"/>
    <d v="1899-12-30T15:31:41"/>
    <x v="1"/>
    <s v="Y"/>
    <n v="1"/>
    <s v="Y"/>
    <n v="1"/>
    <n v="0"/>
    <n v="31"/>
    <d v="1899-12-30T00:04:30"/>
    <n v="270"/>
    <n v="5"/>
    <s v="Excellent"/>
    <s v="Satisfied"/>
  </r>
  <r>
    <x v="3545"/>
    <x v="6"/>
    <s v="2021-03-03"/>
    <d v="1899-12-30T15:31:41"/>
    <x v="1"/>
    <s v="Y"/>
    <n v="1"/>
    <s v="Y"/>
    <n v="1"/>
    <n v="0"/>
    <n v="51"/>
    <d v="1899-12-30T00:06:26"/>
    <n v="386"/>
    <n v="4"/>
    <s v="Good"/>
    <s v="Satisfied"/>
  </r>
  <r>
    <x v="3546"/>
    <x v="1"/>
    <s v="2021-03-03"/>
    <d v="1899-12-30T15:33:07"/>
    <x v="2"/>
    <s v="Y"/>
    <n v="1"/>
    <s v="Y"/>
    <n v="1"/>
    <n v="0"/>
    <n v="36"/>
    <d v="1899-12-30T00:01:43"/>
    <n v="103"/>
    <n v="1"/>
    <s v="Very poor"/>
    <s v="Unsatisfied"/>
  </r>
  <r>
    <x v="3547"/>
    <x v="7"/>
    <s v="2021-03-03"/>
    <d v="1899-12-30T15:33:07"/>
    <x v="3"/>
    <s v="Y"/>
    <n v="1"/>
    <s v="N"/>
    <n v="0"/>
    <n v="1"/>
    <n v="18"/>
    <d v="1899-12-30T00:06:13"/>
    <n v="373"/>
    <n v="5"/>
    <s v="Excellent"/>
    <s v="Satisfied"/>
  </r>
  <r>
    <x v="3548"/>
    <x v="6"/>
    <s v="2021-03-03"/>
    <d v="1899-12-30T15:50:24"/>
    <x v="2"/>
    <s v="Y"/>
    <n v="1"/>
    <s v="Y"/>
    <n v="1"/>
    <n v="0"/>
    <n v="89"/>
    <d v="1899-12-30T00:05:08"/>
    <n v="308"/>
    <n v="4"/>
    <s v="Good"/>
    <s v="Satisfied"/>
  </r>
  <r>
    <x v="3549"/>
    <x v="0"/>
    <s v="2021-03-03"/>
    <d v="1899-12-30T15:50:24"/>
    <x v="1"/>
    <s v="Y"/>
    <n v="1"/>
    <s v="Y"/>
    <n v="1"/>
    <n v="0"/>
    <n v="90"/>
    <d v="1899-12-30T00:03:35"/>
    <n v="215"/>
    <n v="5"/>
    <s v="Excellent"/>
    <s v="Satisfied"/>
  </r>
  <r>
    <x v="3550"/>
    <x v="1"/>
    <s v="2021-03-03"/>
    <d v="1899-12-30T15:54:43"/>
    <x v="2"/>
    <s v="Y"/>
    <n v="1"/>
    <s v="Y"/>
    <n v="1"/>
    <n v="0"/>
    <n v="94"/>
    <d v="1899-12-30T00:03:12"/>
    <n v="192"/>
    <n v="4"/>
    <s v="Good"/>
    <s v="Satisfied"/>
  </r>
  <r>
    <x v="3551"/>
    <x v="2"/>
    <s v="2021-03-03"/>
    <d v="1899-12-30T15:54:43"/>
    <x v="2"/>
    <s v="Y"/>
    <n v="1"/>
    <s v="Y"/>
    <n v="1"/>
    <n v="0"/>
    <n v="121"/>
    <d v="1899-12-30T00:01:39"/>
    <n v="99"/>
    <n v="5"/>
    <s v="Excellent"/>
    <s v="Satisfied"/>
  </r>
  <r>
    <x v="3552"/>
    <x v="2"/>
    <s v="2021-03-03"/>
    <d v="1899-12-30T15:56:10"/>
    <x v="3"/>
    <s v="Y"/>
    <n v="1"/>
    <s v="Y"/>
    <n v="1"/>
    <n v="0"/>
    <n v="46"/>
    <d v="1899-12-30T00:04:30"/>
    <n v="270"/>
    <n v="2"/>
    <s v="Poor"/>
    <s v="Unsatisfied"/>
  </r>
  <r>
    <x v="3553"/>
    <x v="6"/>
    <s v="2021-03-03"/>
    <d v="1899-12-30T15:56:10"/>
    <x v="0"/>
    <s v="Y"/>
    <n v="1"/>
    <s v="Y"/>
    <n v="1"/>
    <n v="0"/>
    <n v="117"/>
    <d v="1899-12-30T00:03:52"/>
    <n v="232"/>
    <n v="1"/>
    <s v="Very poor"/>
    <s v="Unsatisfied"/>
  </r>
  <r>
    <x v="3554"/>
    <x v="0"/>
    <s v="2021-03-03"/>
    <d v="1899-12-30T15:57:36"/>
    <x v="4"/>
    <s v="Y"/>
    <n v="0"/>
    <s v="N"/>
    <n v="0"/>
    <n v="1"/>
    <n v="114"/>
    <d v="1899-12-30T00:03:06"/>
    <n v="186"/>
    <n v="5"/>
    <s v="Excellent"/>
    <s v="Satisfied"/>
  </r>
  <r>
    <x v="3555"/>
    <x v="0"/>
    <s v="2021-03-03"/>
    <d v="1899-12-30T15:57:36"/>
    <x v="0"/>
    <s v="N"/>
    <n v="1"/>
    <s v="N"/>
    <n v="0"/>
    <n v="1"/>
    <m/>
    <m/>
    <n v="0"/>
    <m/>
    <e v="#N/A"/>
    <s v="Unsatisfied"/>
  </r>
  <r>
    <x v="3556"/>
    <x v="6"/>
    <s v="2021-03-03"/>
    <d v="1899-12-30T16:06:14"/>
    <x v="2"/>
    <s v="Y"/>
    <n v="0"/>
    <s v="Y"/>
    <n v="1"/>
    <n v="0"/>
    <n v="65"/>
    <d v="1899-12-30T00:04:43"/>
    <n v="283"/>
    <n v="4"/>
    <s v="Good"/>
    <s v="Satisfied"/>
  </r>
  <r>
    <x v="3557"/>
    <x v="0"/>
    <s v="2021-03-03"/>
    <d v="1899-12-30T16:06:14"/>
    <x v="3"/>
    <s v="N"/>
    <n v="1"/>
    <s v="N"/>
    <n v="0"/>
    <n v="1"/>
    <m/>
    <m/>
    <n v="0"/>
    <m/>
    <e v="#N/A"/>
    <s v="Unsatisfied"/>
  </r>
  <r>
    <x v="3558"/>
    <x v="1"/>
    <s v="2021-03-03"/>
    <d v="1899-12-30T16:17:46"/>
    <x v="1"/>
    <s v="Y"/>
    <n v="1"/>
    <s v="Y"/>
    <n v="1"/>
    <n v="0"/>
    <n v="100"/>
    <d v="1899-12-30T00:00:33"/>
    <n v="33"/>
    <n v="1"/>
    <s v="Very poor"/>
    <s v="Unsatisfied"/>
  </r>
  <r>
    <x v="3559"/>
    <x v="7"/>
    <s v="2021-03-03"/>
    <d v="1899-12-30T16:17:46"/>
    <x v="3"/>
    <s v="Y"/>
    <n v="1"/>
    <s v="Y"/>
    <n v="1"/>
    <n v="0"/>
    <n v="67"/>
    <d v="1899-12-30T00:06:35"/>
    <n v="395"/>
    <n v="4"/>
    <s v="Good"/>
    <s v="Satisfied"/>
  </r>
  <r>
    <x v="3560"/>
    <x v="7"/>
    <s v="2021-03-03"/>
    <d v="1899-12-30T16:17:46"/>
    <x v="0"/>
    <s v="Y"/>
    <n v="1"/>
    <s v="Y"/>
    <n v="1"/>
    <n v="0"/>
    <n v="46"/>
    <d v="1899-12-30T00:02:04"/>
    <n v="124"/>
    <n v="4"/>
    <s v="Good"/>
    <s v="Satisfied"/>
  </r>
  <r>
    <x v="3561"/>
    <x v="0"/>
    <s v="2021-03-03"/>
    <d v="1899-12-30T16:17:46"/>
    <x v="1"/>
    <s v="Y"/>
    <n v="1"/>
    <s v="Y"/>
    <n v="1"/>
    <n v="0"/>
    <n v="117"/>
    <d v="1899-12-30T00:02:24"/>
    <n v="144"/>
    <n v="3"/>
    <s v="Average"/>
    <s v="Unsatisfied"/>
  </r>
  <r>
    <x v="3562"/>
    <x v="3"/>
    <s v="2021-03-03"/>
    <d v="1899-12-30T17:13:55"/>
    <x v="1"/>
    <s v="Y"/>
    <n v="1"/>
    <s v="Y"/>
    <n v="1"/>
    <n v="0"/>
    <n v="34"/>
    <d v="1899-12-30T00:06:36"/>
    <n v="396"/>
    <n v="4"/>
    <s v="Good"/>
    <s v="Satisfied"/>
  </r>
  <r>
    <x v="3563"/>
    <x v="3"/>
    <s v="2021-03-03"/>
    <d v="1899-12-30T17:13:55"/>
    <x v="2"/>
    <s v="Y"/>
    <n v="1"/>
    <s v="Y"/>
    <n v="1"/>
    <n v="0"/>
    <n v="120"/>
    <d v="1899-12-30T00:02:23"/>
    <n v="143"/>
    <n v="4"/>
    <s v="Good"/>
    <s v="Satisfied"/>
  </r>
  <r>
    <x v="3564"/>
    <x v="4"/>
    <s v="2021-03-03"/>
    <d v="1899-12-30T17:22:34"/>
    <x v="0"/>
    <s v="Y"/>
    <n v="1"/>
    <s v="Y"/>
    <n v="1"/>
    <n v="0"/>
    <n v="67"/>
    <d v="1899-12-30T00:02:13"/>
    <n v="133"/>
    <n v="4"/>
    <s v="Good"/>
    <s v="Satisfied"/>
  </r>
  <r>
    <x v="3565"/>
    <x v="4"/>
    <s v="2021-03-03"/>
    <d v="1899-12-30T17:22:34"/>
    <x v="4"/>
    <s v="Y"/>
    <n v="1"/>
    <s v="N"/>
    <n v="0"/>
    <n v="1"/>
    <n v="44"/>
    <d v="1899-12-30T00:03:29"/>
    <n v="209"/>
    <n v="2"/>
    <s v="Poor"/>
    <s v="Unsatisfied"/>
  </r>
  <r>
    <x v="3566"/>
    <x v="6"/>
    <s v="2021-03-04"/>
    <d v="1899-12-30T09:40:19"/>
    <x v="3"/>
    <s v="Y"/>
    <n v="1"/>
    <s v="Y"/>
    <n v="1"/>
    <n v="0"/>
    <n v="91"/>
    <d v="1899-12-30T00:05:07"/>
    <n v="307"/>
    <n v="2"/>
    <s v="Poor"/>
    <s v="Unsatisfied"/>
  </r>
  <r>
    <x v="3567"/>
    <x v="2"/>
    <s v="2021-03-04"/>
    <d v="1899-12-30T09:40:19"/>
    <x v="2"/>
    <s v="Y"/>
    <n v="0"/>
    <s v="Y"/>
    <n v="1"/>
    <n v="0"/>
    <n v="44"/>
    <d v="1899-12-30T00:04:42"/>
    <n v="282"/>
    <n v="4"/>
    <s v="Good"/>
    <s v="Satisfied"/>
  </r>
  <r>
    <x v="3568"/>
    <x v="0"/>
    <s v="2021-03-04"/>
    <d v="1899-12-30T09:43:12"/>
    <x v="1"/>
    <s v="N"/>
    <n v="1"/>
    <s v="N"/>
    <n v="0"/>
    <n v="1"/>
    <m/>
    <m/>
    <n v="0"/>
    <m/>
    <e v="#N/A"/>
    <s v="Unsatisfied"/>
  </r>
  <r>
    <x v="3569"/>
    <x v="4"/>
    <s v="2021-03-04"/>
    <d v="1899-12-30T09:43:12"/>
    <x v="0"/>
    <s v="Y"/>
    <n v="1"/>
    <s v="N"/>
    <n v="0"/>
    <n v="1"/>
    <n v="24"/>
    <d v="1899-12-30T00:02:02"/>
    <n v="122"/>
    <n v="5"/>
    <s v="Excellent"/>
    <s v="Satisfied"/>
  </r>
  <r>
    <x v="3570"/>
    <x v="7"/>
    <s v="2021-03-04"/>
    <d v="1899-12-30T09:44:38"/>
    <x v="0"/>
    <s v="Y"/>
    <n v="1"/>
    <s v="Y"/>
    <n v="1"/>
    <n v="0"/>
    <n v="11"/>
    <d v="1899-12-30T00:03:59"/>
    <n v="239"/>
    <n v="3"/>
    <s v="Average"/>
    <s v="Unsatisfied"/>
  </r>
  <r>
    <x v="3571"/>
    <x v="6"/>
    <s v="2021-03-04"/>
    <d v="1899-12-30T09:44:38"/>
    <x v="3"/>
    <s v="Y"/>
    <n v="1"/>
    <s v="Y"/>
    <n v="1"/>
    <n v="0"/>
    <n v="75"/>
    <d v="1899-12-30T00:03:23"/>
    <n v="203"/>
    <n v="4"/>
    <s v="Good"/>
    <s v="Satisfied"/>
  </r>
  <r>
    <x v="3572"/>
    <x v="5"/>
    <s v="2021-03-04"/>
    <d v="1899-12-30T09:47:31"/>
    <x v="4"/>
    <s v="Y"/>
    <n v="1"/>
    <s v="Y"/>
    <n v="1"/>
    <n v="0"/>
    <n v="58"/>
    <d v="1899-12-30T00:03:06"/>
    <n v="186"/>
    <n v="2"/>
    <s v="Poor"/>
    <s v="Unsatisfied"/>
  </r>
  <r>
    <x v="3573"/>
    <x v="6"/>
    <s v="2021-03-04"/>
    <d v="1899-12-30T09:47:31"/>
    <x v="3"/>
    <s v="Y"/>
    <n v="0"/>
    <s v="Y"/>
    <n v="1"/>
    <n v="0"/>
    <n v="123"/>
    <d v="1899-12-30T00:05:00"/>
    <n v="300"/>
    <n v="5"/>
    <s v="Excellent"/>
    <s v="Satisfied"/>
  </r>
  <r>
    <x v="3574"/>
    <x v="7"/>
    <s v="2021-03-04"/>
    <d v="1899-12-30T09:54:43"/>
    <x v="3"/>
    <s v="N"/>
    <n v="0"/>
    <s v="N"/>
    <n v="0"/>
    <n v="1"/>
    <m/>
    <m/>
    <n v="0"/>
    <m/>
    <e v="#N/A"/>
    <s v="Unsatisfied"/>
  </r>
  <r>
    <x v="3575"/>
    <x v="5"/>
    <s v="2021-03-04"/>
    <d v="1899-12-30T09:54:43"/>
    <x v="2"/>
    <s v="N"/>
    <n v="1"/>
    <s v="N"/>
    <n v="0"/>
    <n v="1"/>
    <m/>
    <m/>
    <n v="0"/>
    <m/>
    <e v="#N/A"/>
    <s v="Unsatisfied"/>
  </r>
  <r>
    <x v="3576"/>
    <x v="3"/>
    <s v="2021-03-04"/>
    <d v="1899-12-30T10:10:34"/>
    <x v="3"/>
    <s v="Y"/>
    <n v="1"/>
    <s v="Y"/>
    <n v="1"/>
    <n v="0"/>
    <n v="45"/>
    <d v="1899-12-30T00:05:09"/>
    <n v="309"/>
    <n v="1"/>
    <s v="Very poor"/>
    <s v="Unsatisfied"/>
  </r>
  <r>
    <x v="3577"/>
    <x v="6"/>
    <s v="2021-03-04"/>
    <d v="1899-12-30T10:10:34"/>
    <x v="2"/>
    <s v="Y"/>
    <n v="1"/>
    <s v="Y"/>
    <n v="1"/>
    <n v="0"/>
    <n v="38"/>
    <d v="1899-12-30T00:00:57"/>
    <n v="57"/>
    <n v="3"/>
    <s v="Average"/>
    <s v="Unsatisfied"/>
  </r>
  <r>
    <x v="3578"/>
    <x v="2"/>
    <s v="2021-03-04"/>
    <d v="1899-12-30T10:19:12"/>
    <x v="0"/>
    <s v="Y"/>
    <n v="1"/>
    <s v="Y"/>
    <n v="1"/>
    <n v="0"/>
    <n v="37"/>
    <d v="1899-12-30T00:04:09"/>
    <n v="249"/>
    <n v="4"/>
    <s v="Good"/>
    <s v="Satisfied"/>
  </r>
  <r>
    <x v="3579"/>
    <x v="0"/>
    <s v="2021-03-04"/>
    <d v="1899-12-30T10:19:12"/>
    <x v="4"/>
    <s v="Y"/>
    <n v="1"/>
    <s v="Y"/>
    <n v="1"/>
    <n v="0"/>
    <n v="90"/>
    <d v="1899-12-30T00:02:00"/>
    <n v="120"/>
    <n v="4"/>
    <s v="Good"/>
    <s v="Satisfied"/>
  </r>
  <r>
    <x v="3580"/>
    <x v="7"/>
    <s v="2021-03-04"/>
    <d v="1899-12-30T10:30:43"/>
    <x v="4"/>
    <s v="Y"/>
    <n v="0"/>
    <s v="Y"/>
    <n v="1"/>
    <n v="0"/>
    <n v="90"/>
    <d v="1899-12-30T00:03:53"/>
    <n v="233"/>
    <n v="3"/>
    <s v="Average"/>
    <s v="Unsatisfied"/>
  </r>
  <r>
    <x v="3581"/>
    <x v="3"/>
    <s v="2021-03-04"/>
    <d v="1899-12-30T10:30:43"/>
    <x v="3"/>
    <s v="N"/>
    <n v="1"/>
    <s v="N"/>
    <n v="0"/>
    <n v="1"/>
    <m/>
    <m/>
    <n v="0"/>
    <m/>
    <e v="#N/A"/>
    <s v="Unsatisfied"/>
  </r>
  <r>
    <x v="3582"/>
    <x v="4"/>
    <s v="2021-03-04"/>
    <d v="1899-12-30T10:43:41"/>
    <x v="4"/>
    <s v="Y"/>
    <n v="0"/>
    <s v="Y"/>
    <n v="1"/>
    <n v="0"/>
    <n v="74"/>
    <d v="1899-12-30T00:03:30"/>
    <n v="210"/>
    <n v="3"/>
    <s v="Average"/>
    <s v="Unsatisfied"/>
  </r>
  <r>
    <x v="3583"/>
    <x v="6"/>
    <s v="2021-03-04"/>
    <d v="1899-12-30T10:43:41"/>
    <x v="4"/>
    <s v="N"/>
    <n v="1"/>
    <s v="N"/>
    <n v="0"/>
    <n v="1"/>
    <m/>
    <m/>
    <n v="0"/>
    <m/>
    <e v="#N/A"/>
    <s v="Unsatisfied"/>
  </r>
  <r>
    <x v="3584"/>
    <x v="0"/>
    <s v="2021-03-04"/>
    <d v="1899-12-30T10:59:31"/>
    <x v="1"/>
    <s v="Y"/>
    <n v="0"/>
    <s v="N"/>
    <n v="0"/>
    <n v="1"/>
    <n v="101"/>
    <d v="1899-12-30T00:02:25"/>
    <n v="145"/>
    <n v="4"/>
    <s v="Good"/>
    <s v="Satisfied"/>
  </r>
  <r>
    <x v="3585"/>
    <x v="5"/>
    <s v="2021-03-04"/>
    <d v="1899-12-30T10:59:31"/>
    <x v="3"/>
    <s v="N"/>
    <n v="1"/>
    <s v="N"/>
    <n v="0"/>
    <n v="1"/>
    <m/>
    <m/>
    <n v="0"/>
    <m/>
    <e v="#N/A"/>
    <s v="Unsatisfied"/>
  </r>
  <r>
    <x v="3586"/>
    <x v="3"/>
    <s v="2021-03-04"/>
    <d v="1899-12-30T11:09:36"/>
    <x v="0"/>
    <s v="Y"/>
    <n v="1"/>
    <s v="Y"/>
    <n v="1"/>
    <n v="0"/>
    <n v="105"/>
    <d v="1899-12-30T00:05:34"/>
    <n v="334"/>
    <n v="4"/>
    <s v="Good"/>
    <s v="Satisfied"/>
  </r>
  <r>
    <x v="3587"/>
    <x v="2"/>
    <s v="2021-03-04"/>
    <d v="1899-12-30T11:09:36"/>
    <x v="4"/>
    <s v="Y"/>
    <n v="0"/>
    <s v="Y"/>
    <n v="1"/>
    <n v="0"/>
    <n v="11"/>
    <d v="1899-12-30T00:02:09"/>
    <n v="129"/>
    <n v="1"/>
    <s v="Very poor"/>
    <s v="Unsatisfied"/>
  </r>
  <r>
    <x v="3588"/>
    <x v="1"/>
    <s v="2021-03-04"/>
    <d v="1899-12-30T11:11:02"/>
    <x v="3"/>
    <s v="N"/>
    <n v="1"/>
    <s v="N"/>
    <n v="0"/>
    <n v="1"/>
    <m/>
    <m/>
    <n v="0"/>
    <m/>
    <e v="#N/A"/>
    <s v="Unsatisfied"/>
  </r>
  <r>
    <x v="3589"/>
    <x v="0"/>
    <s v="2021-03-04"/>
    <d v="1899-12-30T11:11:02"/>
    <x v="1"/>
    <s v="Y"/>
    <n v="1"/>
    <s v="Y"/>
    <n v="1"/>
    <n v="0"/>
    <n v="89"/>
    <d v="1899-12-30T00:05:03"/>
    <n v="303"/>
    <n v="3"/>
    <s v="Average"/>
    <s v="Unsatisfied"/>
  </r>
  <r>
    <x v="3590"/>
    <x v="1"/>
    <s v="2021-03-04"/>
    <d v="1899-12-30T11:32:38"/>
    <x v="0"/>
    <s v="Y"/>
    <n v="1"/>
    <s v="Y"/>
    <n v="1"/>
    <n v="0"/>
    <n v="90"/>
    <d v="1899-12-30T00:02:23"/>
    <n v="143"/>
    <n v="3"/>
    <s v="Average"/>
    <s v="Unsatisfied"/>
  </r>
  <r>
    <x v="3591"/>
    <x v="1"/>
    <s v="2021-03-04"/>
    <d v="1899-12-30T11:32:38"/>
    <x v="1"/>
    <s v="Y"/>
    <n v="1"/>
    <s v="Y"/>
    <n v="1"/>
    <n v="0"/>
    <n v="106"/>
    <d v="1899-12-30T00:04:40"/>
    <n v="280"/>
    <n v="5"/>
    <s v="Excellent"/>
    <s v="Satisfied"/>
  </r>
  <r>
    <x v="3592"/>
    <x v="3"/>
    <s v="2021-03-04"/>
    <d v="1899-12-30T11:36:58"/>
    <x v="1"/>
    <s v="Y"/>
    <n v="1"/>
    <s v="Y"/>
    <n v="1"/>
    <n v="0"/>
    <n v="113"/>
    <d v="1899-12-30T00:03:32"/>
    <n v="212"/>
    <n v="4"/>
    <s v="Good"/>
    <s v="Satisfied"/>
  </r>
  <r>
    <x v="3593"/>
    <x v="4"/>
    <s v="2021-03-04"/>
    <d v="1899-12-30T11:36:58"/>
    <x v="4"/>
    <s v="Y"/>
    <n v="1"/>
    <s v="Y"/>
    <n v="1"/>
    <n v="0"/>
    <n v="44"/>
    <d v="1899-12-30T00:03:01"/>
    <n v="181"/>
    <n v="5"/>
    <s v="Excellent"/>
    <s v="Satisfied"/>
  </r>
  <r>
    <x v="3594"/>
    <x v="1"/>
    <s v="2021-03-04"/>
    <d v="1899-12-30T12:00:00"/>
    <x v="2"/>
    <s v="Y"/>
    <n v="1"/>
    <s v="Y"/>
    <n v="1"/>
    <n v="0"/>
    <n v="50"/>
    <d v="1899-12-30T00:01:20"/>
    <n v="80"/>
    <n v="3"/>
    <s v="Average"/>
    <s v="Unsatisfied"/>
  </r>
  <r>
    <x v="3595"/>
    <x v="4"/>
    <s v="2021-03-04"/>
    <d v="1899-12-30T12:00:00"/>
    <x v="0"/>
    <s v="Y"/>
    <n v="1"/>
    <s v="Y"/>
    <n v="1"/>
    <n v="0"/>
    <n v="111"/>
    <d v="1899-12-30T00:04:42"/>
    <n v="282"/>
    <n v="4"/>
    <s v="Good"/>
    <s v="Satisfied"/>
  </r>
  <r>
    <x v="3596"/>
    <x v="5"/>
    <s v="2021-03-04"/>
    <d v="1899-12-30T12:14:24"/>
    <x v="3"/>
    <s v="Y"/>
    <n v="1"/>
    <s v="Y"/>
    <n v="1"/>
    <n v="0"/>
    <n v="46"/>
    <d v="1899-12-30T00:02:22"/>
    <n v="142"/>
    <n v="1"/>
    <s v="Very poor"/>
    <s v="Unsatisfied"/>
  </r>
  <r>
    <x v="3597"/>
    <x v="7"/>
    <s v="2021-03-04"/>
    <d v="1899-12-30T12:14:24"/>
    <x v="4"/>
    <s v="Y"/>
    <n v="1"/>
    <s v="Y"/>
    <n v="1"/>
    <n v="0"/>
    <n v="96"/>
    <d v="1899-12-30T00:02:44"/>
    <n v="164"/>
    <n v="5"/>
    <s v="Excellent"/>
    <s v="Satisfied"/>
  </r>
  <r>
    <x v="3598"/>
    <x v="3"/>
    <s v="2021-03-04"/>
    <d v="1899-12-30T12:46:05"/>
    <x v="2"/>
    <s v="Y"/>
    <n v="1"/>
    <s v="Y"/>
    <n v="1"/>
    <n v="0"/>
    <n v="102"/>
    <d v="1899-12-30T00:02:52"/>
    <n v="172"/>
    <n v="3"/>
    <s v="Average"/>
    <s v="Unsatisfied"/>
  </r>
  <r>
    <x v="3599"/>
    <x v="6"/>
    <s v="2021-03-04"/>
    <d v="1899-12-30T12:46:05"/>
    <x v="0"/>
    <s v="Y"/>
    <n v="1"/>
    <s v="N"/>
    <n v="0"/>
    <n v="1"/>
    <n v="30"/>
    <d v="1899-12-30T00:05:11"/>
    <n v="311"/>
    <n v="5"/>
    <s v="Excellent"/>
    <s v="Satisfied"/>
  </r>
  <r>
    <x v="3600"/>
    <x v="2"/>
    <s v="2021-03-04"/>
    <d v="1899-12-30T13:09:07"/>
    <x v="4"/>
    <s v="Y"/>
    <n v="1"/>
    <s v="Y"/>
    <n v="1"/>
    <n v="0"/>
    <n v="91"/>
    <d v="1899-12-30T00:05:29"/>
    <n v="329"/>
    <n v="5"/>
    <s v="Excellent"/>
    <s v="Satisfied"/>
  </r>
  <r>
    <x v="3601"/>
    <x v="3"/>
    <s v="2021-03-04"/>
    <d v="1899-12-30T13:09:07"/>
    <x v="1"/>
    <s v="Y"/>
    <n v="0"/>
    <s v="Y"/>
    <n v="1"/>
    <n v="0"/>
    <n v="111"/>
    <d v="1899-12-30T00:04:41"/>
    <n v="281"/>
    <n v="4"/>
    <s v="Good"/>
    <s v="Satisfied"/>
  </r>
  <r>
    <x v="3602"/>
    <x v="3"/>
    <s v="2021-03-04"/>
    <d v="1899-12-30T13:36:29"/>
    <x v="4"/>
    <s v="N"/>
    <n v="1"/>
    <s v="N"/>
    <n v="0"/>
    <n v="1"/>
    <m/>
    <m/>
    <n v="0"/>
    <m/>
    <e v="#N/A"/>
    <s v="Unsatisfied"/>
  </r>
  <r>
    <x v="3603"/>
    <x v="0"/>
    <s v="2021-03-04"/>
    <d v="1899-12-30T13:36:29"/>
    <x v="4"/>
    <s v="Y"/>
    <n v="1"/>
    <s v="Y"/>
    <n v="1"/>
    <n v="0"/>
    <n v="99"/>
    <d v="1899-12-30T00:03:03"/>
    <n v="183"/>
    <n v="4"/>
    <s v="Good"/>
    <s v="Satisfied"/>
  </r>
  <r>
    <x v="3604"/>
    <x v="5"/>
    <s v="2021-03-04"/>
    <d v="1899-12-30T13:40:48"/>
    <x v="1"/>
    <s v="Y"/>
    <n v="1"/>
    <s v="Y"/>
    <n v="1"/>
    <n v="0"/>
    <n v="125"/>
    <d v="1899-12-30T00:00:46"/>
    <n v="46"/>
    <n v="3"/>
    <s v="Average"/>
    <s v="Unsatisfied"/>
  </r>
  <r>
    <x v="3605"/>
    <x v="5"/>
    <s v="2021-03-04"/>
    <d v="1899-12-30T13:40:48"/>
    <x v="2"/>
    <s v="Y"/>
    <n v="1"/>
    <s v="Y"/>
    <n v="1"/>
    <n v="0"/>
    <n v="11"/>
    <d v="1899-12-30T00:06:13"/>
    <n v="373"/>
    <n v="3"/>
    <s v="Average"/>
    <s v="Unsatisfied"/>
  </r>
  <r>
    <x v="3606"/>
    <x v="6"/>
    <s v="2021-03-04"/>
    <d v="1899-12-30T14:16:48"/>
    <x v="0"/>
    <s v="Y"/>
    <n v="1"/>
    <s v="Y"/>
    <n v="1"/>
    <n v="0"/>
    <n v="79"/>
    <d v="1899-12-30T00:00:53"/>
    <n v="53"/>
    <n v="2"/>
    <s v="Poor"/>
    <s v="Unsatisfied"/>
  </r>
  <r>
    <x v="3607"/>
    <x v="2"/>
    <s v="2021-03-04"/>
    <d v="1899-12-30T14:16:48"/>
    <x v="1"/>
    <s v="Y"/>
    <n v="0"/>
    <s v="Y"/>
    <n v="1"/>
    <n v="0"/>
    <n v="92"/>
    <d v="1899-12-30T00:04:27"/>
    <n v="267"/>
    <n v="1"/>
    <s v="Very poor"/>
    <s v="Unsatisfied"/>
  </r>
  <r>
    <x v="3608"/>
    <x v="7"/>
    <s v="2021-03-04"/>
    <d v="1899-12-30T14:49:55"/>
    <x v="1"/>
    <s v="N"/>
    <n v="1"/>
    <s v="N"/>
    <n v="0"/>
    <n v="1"/>
    <m/>
    <m/>
    <n v="0"/>
    <m/>
    <e v="#N/A"/>
    <s v="Unsatisfied"/>
  </r>
  <r>
    <x v="3609"/>
    <x v="5"/>
    <s v="2021-03-04"/>
    <d v="1899-12-30T14:49:55"/>
    <x v="4"/>
    <s v="Y"/>
    <n v="1"/>
    <s v="Y"/>
    <n v="1"/>
    <n v="0"/>
    <n v="119"/>
    <d v="1899-12-30T00:05:22"/>
    <n v="322"/>
    <n v="3"/>
    <s v="Average"/>
    <s v="Unsatisfied"/>
  </r>
  <r>
    <x v="3610"/>
    <x v="4"/>
    <s v="2021-03-04"/>
    <d v="1899-12-30T15:00:00"/>
    <x v="1"/>
    <s v="Y"/>
    <n v="1"/>
    <s v="Y"/>
    <n v="1"/>
    <n v="0"/>
    <n v="15"/>
    <d v="1899-12-30T00:04:36"/>
    <n v="276"/>
    <n v="4"/>
    <s v="Good"/>
    <s v="Satisfied"/>
  </r>
  <r>
    <x v="3611"/>
    <x v="4"/>
    <s v="2021-03-04"/>
    <d v="1899-12-30T15:00:00"/>
    <x v="1"/>
    <s v="Y"/>
    <n v="1"/>
    <s v="Y"/>
    <n v="1"/>
    <n v="0"/>
    <n v="15"/>
    <d v="1899-12-30T00:02:14"/>
    <n v="134"/>
    <n v="4"/>
    <s v="Good"/>
    <s v="Satisfied"/>
  </r>
  <r>
    <x v="3612"/>
    <x v="6"/>
    <s v="2021-03-04"/>
    <d v="1899-12-30T15:30:14"/>
    <x v="3"/>
    <s v="Y"/>
    <n v="1"/>
    <s v="Y"/>
    <n v="1"/>
    <n v="0"/>
    <n v="61"/>
    <d v="1899-12-30T00:06:46"/>
    <n v="406"/>
    <n v="5"/>
    <s v="Excellent"/>
    <s v="Satisfied"/>
  </r>
  <r>
    <x v="3613"/>
    <x v="5"/>
    <s v="2021-03-04"/>
    <d v="1899-12-30T15:30:14"/>
    <x v="0"/>
    <s v="Y"/>
    <n v="1"/>
    <s v="Y"/>
    <n v="1"/>
    <n v="0"/>
    <n v="92"/>
    <d v="1899-12-30T00:04:21"/>
    <n v="261"/>
    <n v="3"/>
    <s v="Average"/>
    <s v="Unsatisfied"/>
  </r>
  <r>
    <x v="3614"/>
    <x v="5"/>
    <s v="2021-03-04"/>
    <d v="1899-12-30T15:36:00"/>
    <x v="4"/>
    <s v="Y"/>
    <n v="1"/>
    <s v="N"/>
    <n v="0"/>
    <n v="1"/>
    <n v="69"/>
    <d v="1899-12-30T00:02:13"/>
    <n v="133"/>
    <n v="4"/>
    <s v="Good"/>
    <s v="Satisfied"/>
  </r>
  <r>
    <x v="3615"/>
    <x v="1"/>
    <s v="2021-03-04"/>
    <d v="1899-12-30T15:36:00"/>
    <x v="2"/>
    <s v="Y"/>
    <n v="1"/>
    <s v="Y"/>
    <n v="1"/>
    <n v="0"/>
    <n v="32"/>
    <d v="1899-12-30T00:06:26"/>
    <n v="386"/>
    <n v="3"/>
    <s v="Average"/>
    <s v="Unsatisfied"/>
  </r>
  <r>
    <x v="3616"/>
    <x v="0"/>
    <s v="2021-03-04"/>
    <d v="1899-12-30T15:36:00"/>
    <x v="2"/>
    <s v="Y"/>
    <n v="1"/>
    <s v="Y"/>
    <n v="1"/>
    <n v="0"/>
    <n v="119"/>
    <d v="1899-12-30T00:04:33"/>
    <n v="273"/>
    <n v="4"/>
    <s v="Good"/>
    <s v="Satisfied"/>
  </r>
  <r>
    <x v="3617"/>
    <x v="0"/>
    <s v="2021-03-04"/>
    <d v="1899-12-30T15:36:00"/>
    <x v="0"/>
    <s v="Y"/>
    <n v="1"/>
    <s v="N"/>
    <n v="0"/>
    <n v="1"/>
    <n v="11"/>
    <d v="1899-12-30T00:05:09"/>
    <n v="309"/>
    <n v="4"/>
    <s v="Good"/>
    <s v="Satisfied"/>
  </r>
  <r>
    <x v="3618"/>
    <x v="3"/>
    <s v="2021-03-04"/>
    <d v="1899-12-30T16:06:14"/>
    <x v="1"/>
    <s v="Y"/>
    <n v="1"/>
    <s v="Y"/>
    <n v="1"/>
    <n v="0"/>
    <n v="81"/>
    <d v="1899-12-30T00:02:53"/>
    <n v="173"/>
    <n v="4"/>
    <s v="Good"/>
    <s v="Satisfied"/>
  </r>
  <r>
    <x v="3619"/>
    <x v="1"/>
    <s v="2021-03-04"/>
    <d v="1899-12-30T16:06:14"/>
    <x v="4"/>
    <s v="Y"/>
    <n v="1"/>
    <s v="Y"/>
    <n v="1"/>
    <n v="0"/>
    <n v="23"/>
    <d v="1899-12-30T00:00:31"/>
    <n v="31"/>
    <n v="3"/>
    <s v="Average"/>
    <s v="Unsatisfied"/>
  </r>
  <r>
    <x v="3620"/>
    <x v="3"/>
    <s v="2021-03-04"/>
    <d v="1899-12-30T16:17:46"/>
    <x v="4"/>
    <s v="Y"/>
    <n v="1"/>
    <s v="Y"/>
    <n v="1"/>
    <n v="0"/>
    <n v="54"/>
    <d v="1899-12-30T00:00:47"/>
    <n v="47"/>
    <n v="2"/>
    <s v="Poor"/>
    <s v="Unsatisfied"/>
  </r>
  <r>
    <x v="3621"/>
    <x v="6"/>
    <s v="2021-03-04"/>
    <d v="1899-12-30T16:17:46"/>
    <x v="4"/>
    <s v="Y"/>
    <n v="1"/>
    <s v="Y"/>
    <n v="1"/>
    <n v="0"/>
    <n v="61"/>
    <d v="1899-12-30T00:05:44"/>
    <n v="344"/>
    <n v="5"/>
    <s v="Excellent"/>
    <s v="Satisfied"/>
  </r>
  <r>
    <x v="3622"/>
    <x v="0"/>
    <s v="2021-03-04"/>
    <d v="1899-12-30T16:30:43"/>
    <x v="1"/>
    <s v="Y"/>
    <n v="1"/>
    <s v="Y"/>
    <n v="1"/>
    <n v="0"/>
    <n v="62"/>
    <d v="1899-12-30T00:04:03"/>
    <n v="243"/>
    <n v="4"/>
    <s v="Good"/>
    <s v="Satisfied"/>
  </r>
  <r>
    <x v="3623"/>
    <x v="6"/>
    <s v="2021-03-04"/>
    <d v="1899-12-30T16:30:43"/>
    <x v="2"/>
    <s v="Y"/>
    <n v="0"/>
    <s v="Y"/>
    <n v="1"/>
    <n v="0"/>
    <n v="105"/>
    <d v="1899-12-30T00:05:58"/>
    <n v="358"/>
    <n v="4"/>
    <s v="Good"/>
    <s v="Satisfied"/>
  </r>
  <r>
    <x v="3624"/>
    <x v="7"/>
    <s v="2021-03-04"/>
    <d v="1899-12-30T16:36:29"/>
    <x v="0"/>
    <s v="N"/>
    <n v="1"/>
    <s v="N"/>
    <n v="0"/>
    <n v="1"/>
    <m/>
    <m/>
    <n v="0"/>
    <m/>
    <e v="#N/A"/>
    <s v="Unsatisfied"/>
  </r>
  <r>
    <x v="3625"/>
    <x v="1"/>
    <s v="2021-03-04"/>
    <d v="1899-12-30T16:36:29"/>
    <x v="0"/>
    <s v="Y"/>
    <n v="1"/>
    <s v="Y"/>
    <n v="1"/>
    <n v="0"/>
    <n v="83"/>
    <d v="1899-12-30T00:05:52"/>
    <n v="352"/>
    <n v="4"/>
    <s v="Good"/>
    <s v="Satisfied"/>
  </r>
  <r>
    <x v="3626"/>
    <x v="7"/>
    <s v="2021-03-04"/>
    <d v="1899-12-30T16:56:38"/>
    <x v="4"/>
    <s v="Y"/>
    <n v="1"/>
    <s v="Y"/>
    <n v="1"/>
    <n v="0"/>
    <n v="31"/>
    <d v="1899-12-30T00:02:49"/>
    <n v="169"/>
    <n v="4"/>
    <s v="Good"/>
    <s v="Satisfied"/>
  </r>
  <r>
    <x v="3627"/>
    <x v="4"/>
    <s v="2021-03-04"/>
    <d v="1899-12-30T16:56:38"/>
    <x v="2"/>
    <s v="Y"/>
    <n v="1"/>
    <s v="N"/>
    <n v="0"/>
    <n v="1"/>
    <n v="57"/>
    <d v="1899-12-30T00:04:57"/>
    <n v="297"/>
    <n v="1"/>
    <s v="Very poor"/>
    <s v="Unsatisfied"/>
  </r>
  <r>
    <x v="3628"/>
    <x v="3"/>
    <s v="2021-03-04"/>
    <d v="1899-12-30T17:15:22"/>
    <x v="0"/>
    <s v="Y"/>
    <n v="1"/>
    <s v="Y"/>
    <n v="1"/>
    <n v="0"/>
    <n v="54"/>
    <d v="1899-12-30T00:04:19"/>
    <n v="259"/>
    <n v="5"/>
    <s v="Excellent"/>
    <s v="Satisfied"/>
  </r>
  <r>
    <x v="3629"/>
    <x v="4"/>
    <s v="2021-03-04"/>
    <d v="1899-12-30T17:15:22"/>
    <x v="0"/>
    <s v="Y"/>
    <n v="1"/>
    <s v="N"/>
    <n v="0"/>
    <n v="1"/>
    <n v="91"/>
    <d v="1899-12-30T00:05:44"/>
    <n v="344"/>
    <n v="5"/>
    <s v="Excellent"/>
    <s v="Satisfied"/>
  </r>
  <r>
    <x v="3630"/>
    <x v="6"/>
    <s v="2021-03-04"/>
    <d v="1899-12-30T17:22:34"/>
    <x v="0"/>
    <s v="Y"/>
    <n v="0"/>
    <s v="Y"/>
    <n v="1"/>
    <n v="0"/>
    <n v="96"/>
    <d v="1899-12-30T00:00:44"/>
    <n v="44"/>
    <n v="1"/>
    <s v="Very poor"/>
    <s v="Unsatisfied"/>
  </r>
  <r>
    <x v="3631"/>
    <x v="2"/>
    <s v="2021-03-04"/>
    <d v="1899-12-30T17:22:34"/>
    <x v="1"/>
    <s v="N"/>
    <n v="1"/>
    <s v="N"/>
    <n v="0"/>
    <n v="1"/>
    <m/>
    <m/>
    <n v="0"/>
    <m/>
    <e v="#N/A"/>
    <s v="Unsatisfied"/>
  </r>
  <r>
    <x v="3632"/>
    <x v="1"/>
    <s v="2021-03-04"/>
    <d v="1899-12-30T17:25:26"/>
    <x v="3"/>
    <s v="Y"/>
    <n v="1"/>
    <s v="Y"/>
    <n v="1"/>
    <n v="0"/>
    <n v="46"/>
    <d v="1899-12-30T00:04:32"/>
    <n v="272"/>
    <n v="4"/>
    <s v="Good"/>
    <s v="Satisfied"/>
  </r>
  <r>
    <x v="3633"/>
    <x v="6"/>
    <s v="2021-03-04"/>
    <d v="1899-12-30T17:25:26"/>
    <x v="3"/>
    <s v="Y"/>
    <n v="1"/>
    <s v="Y"/>
    <n v="1"/>
    <n v="0"/>
    <n v="94"/>
    <d v="1899-12-30T00:05:15"/>
    <n v="315"/>
    <n v="4"/>
    <s v="Good"/>
    <s v="Satisfied"/>
  </r>
  <r>
    <x v="3634"/>
    <x v="1"/>
    <s v="2021-03-04"/>
    <d v="1899-12-30T17:39:50"/>
    <x v="4"/>
    <s v="Y"/>
    <n v="1"/>
    <s v="Y"/>
    <n v="1"/>
    <n v="0"/>
    <n v="48"/>
    <d v="1899-12-30T00:05:55"/>
    <n v="355"/>
    <n v="4"/>
    <s v="Good"/>
    <s v="Satisfied"/>
  </r>
  <r>
    <x v="3635"/>
    <x v="4"/>
    <s v="2021-03-04"/>
    <d v="1899-12-30T17:39:50"/>
    <x v="1"/>
    <s v="Y"/>
    <n v="1"/>
    <s v="Y"/>
    <n v="1"/>
    <n v="0"/>
    <n v="38"/>
    <d v="1899-12-30T00:03:44"/>
    <n v="224"/>
    <n v="3"/>
    <s v="Average"/>
    <s v="Unsatisfied"/>
  </r>
  <r>
    <x v="3636"/>
    <x v="1"/>
    <s v="2021-03-05"/>
    <d v="1899-12-30T10:24:58"/>
    <x v="2"/>
    <s v="Y"/>
    <n v="1"/>
    <s v="N"/>
    <n v="0"/>
    <n v="1"/>
    <n v="98"/>
    <d v="1899-12-30T00:00:59"/>
    <n v="59"/>
    <n v="5"/>
    <s v="Excellent"/>
    <s v="Satisfied"/>
  </r>
  <r>
    <x v="3637"/>
    <x v="1"/>
    <s v="2021-03-05"/>
    <d v="1899-12-30T10:24:58"/>
    <x v="3"/>
    <s v="Y"/>
    <n v="1"/>
    <s v="Y"/>
    <n v="1"/>
    <n v="0"/>
    <n v="59"/>
    <d v="1899-12-30T00:05:22"/>
    <n v="322"/>
    <n v="5"/>
    <s v="Excellent"/>
    <s v="Satisfied"/>
  </r>
  <r>
    <x v="3638"/>
    <x v="0"/>
    <s v="2021-03-05"/>
    <d v="1899-12-30T10:46:34"/>
    <x v="1"/>
    <s v="Y"/>
    <n v="1"/>
    <s v="Y"/>
    <n v="1"/>
    <n v="0"/>
    <n v="18"/>
    <d v="1899-12-30T00:04:15"/>
    <n v="255"/>
    <n v="4"/>
    <s v="Good"/>
    <s v="Satisfied"/>
  </r>
  <r>
    <x v="3639"/>
    <x v="0"/>
    <s v="2021-03-05"/>
    <d v="1899-12-30T10:46:34"/>
    <x v="4"/>
    <s v="Y"/>
    <n v="1"/>
    <s v="Y"/>
    <n v="1"/>
    <n v="0"/>
    <n v="118"/>
    <d v="1899-12-30T00:00:41"/>
    <n v="41"/>
    <n v="2"/>
    <s v="Poor"/>
    <s v="Unsatisfied"/>
  </r>
  <r>
    <x v="3640"/>
    <x v="3"/>
    <s v="2021-03-05"/>
    <d v="1899-12-30T10:52:19"/>
    <x v="2"/>
    <s v="Y"/>
    <n v="1"/>
    <s v="Y"/>
    <n v="1"/>
    <n v="0"/>
    <n v="97"/>
    <d v="1899-12-30T00:00:34"/>
    <n v="34"/>
    <n v="4"/>
    <s v="Good"/>
    <s v="Satisfied"/>
  </r>
  <r>
    <x v="3641"/>
    <x v="4"/>
    <s v="2021-03-05"/>
    <d v="1899-12-30T10:52:19"/>
    <x v="1"/>
    <s v="Y"/>
    <n v="1"/>
    <s v="Y"/>
    <n v="1"/>
    <n v="0"/>
    <n v="41"/>
    <d v="1899-12-30T00:04:00"/>
    <n v="240"/>
    <n v="3"/>
    <s v="Average"/>
    <s v="Unsatisfied"/>
  </r>
  <r>
    <x v="3642"/>
    <x v="3"/>
    <s v="2021-03-05"/>
    <d v="1899-12-30T11:15:22"/>
    <x v="4"/>
    <s v="Y"/>
    <n v="1"/>
    <s v="Y"/>
    <n v="1"/>
    <n v="0"/>
    <n v="24"/>
    <d v="1899-12-30T00:04:43"/>
    <n v="283"/>
    <n v="3"/>
    <s v="Average"/>
    <s v="Unsatisfied"/>
  </r>
  <r>
    <x v="3643"/>
    <x v="1"/>
    <s v="2021-03-05"/>
    <d v="1899-12-30T11:15:22"/>
    <x v="4"/>
    <s v="Y"/>
    <n v="1"/>
    <s v="Y"/>
    <n v="1"/>
    <n v="0"/>
    <n v="112"/>
    <d v="1899-12-30T00:00:59"/>
    <n v="59"/>
    <n v="3"/>
    <s v="Average"/>
    <s v="Unsatisfied"/>
  </r>
  <r>
    <x v="3644"/>
    <x v="6"/>
    <s v="2021-03-05"/>
    <d v="1899-12-30T11:24:00"/>
    <x v="1"/>
    <s v="Y"/>
    <n v="1"/>
    <s v="Y"/>
    <n v="1"/>
    <n v="0"/>
    <n v="104"/>
    <d v="1899-12-30T00:02:35"/>
    <n v="155"/>
    <n v="2"/>
    <s v="Poor"/>
    <s v="Unsatisfied"/>
  </r>
  <r>
    <x v="3645"/>
    <x v="0"/>
    <s v="2021-03-05"/>
    <d v="1899-12-30T11:24:00"/>
    <x v="2"/>
    <s v="Y"/>
    <n v="1"/>
    <s v="N"/>
    <n v="0"/>
    <n v="1"/>
    <n v="117"/>
    <d v="1899-12-30T00:02:11"/>
    <n v="131"/>
    <n v="4"/>
    <s v="Good"/>
    <s v="Satisfied"/>
  </r>
  <r>
    <x v="3646"/>
    <x v="4"/>
    <s v="2021-03-05"/>
    <d v="1899-12-30T11:44:10"/>
    <x v="1"/>
    <s v="Y"/>
    <n v="1"/>
    <s v="Y"/>
    <n v="1"/>
    <n v="0"/>
    <n v="51"/>
    <d v="1899-12-30T00:04:22"/>
    <n v="262"/>
    <n v="4"/>
    <s v="Good"/>
    <s v="Satisfied"/>
  </r>
  <r>
    <x v="3647"/>
    <x v="1"/>
    <s v="2021-03-05"/>
    <d v="1899-12-30T11:44:10"/>
    <x v="3"/>
    <s v="Y"/>
    <n v="0"/>
    <s v="Y"/>
    <n v="1"/>
    <n v="0"/>
    <n v="62"/>
    <d v="1899-12-30T00:05:59"/>
    <n v="359"/>
    <n v="4"/>
    <s v="Good"/>
    <s v="Satisfied"/>
  </r>
  <r>
    <x v="3648"/>
    <x v="0"/>
    <s v="2021-03-05"/>
    <d v="1899-12-30T12:11:31"/>
    <x v="2"/>
    <s v="N"/>
    <n v="1"/>
    <s v="N"/>
    <n v="0"/>
    <n v="1"/>
    <m/>
    <m/>
    <n v="0"/>
    <m/>
    <e v="#N/A"/>
    <s v="Unsatisfied"/>
  </r>
  <r>
    <x v="3649"/>
    <x v="2"/>
    <s v="2021-03-05"/>
    <d v="1899-12-30T12:11:31"/>
    <x v="1"/>
    <s v="Y"/>
    <n v="1"/>
    <s v="Y"/>
    <n v="1"/>
    <n v="0"/>
    <n v="56"/>
    <d v="1899-12-30T00:04:19"/>
    <n v="259"/>
    <n v="4"/>
    <s v="Good"/>
    <s v="Satisfied"/>
  </r>
  <r>
    <x v="3650"/>
    <x v="5"/>
    <s v="2021-03-05"/>
    <d v="1899-12-30T12:31:41"/>
    <x v="0"/>
    <s v="Y"/>
    <n v="1"/>
    <s v="Y"/>
    <n v="1"/>
    <n v="0"/>
    <n v="72"/>
    <d v="1899-12-30T00:01:35"/>
    <n v="95"/>
    <n v="4"/>
    <s v="Good"/>
    <s v="Satisfied"/>
  </r>
  <r>
    <x v="3651"/>
    <x v="4"/>
    <s v="2021-03-05"/>
    <d v="1899-12-30T12:31:41"/>
    <x v="1"/>
    <s v="Y"/>
    <n v="1"/>
    <s v="Y"/>
    <n v="1"/>
    <n v="0"/>
    <n v="115"/>
    <d v="1899-12-30T00:04:49"/>
    <n v="289"/>
    <n v="1"/>
    <s v="Very poor"/>
    <s v="Unsatisfied"/>
  </r>
  <r>
    <x v="3652"/>
    <x v="5"/>
    <s v="2021-03-05"/>
    <d v="1899-12-30T12:41:46"/>
    <x v="3"/>
    <s v="Y"/>
    <n v="1"/>
    <s v="N"/>
    <n v="0"/>
    <n v="1"/>
    <n v="118"/>
    <d v="1899-12-30T00:03:00"/>
    <n v="180"/>
    <n v="3"/>
    <s v="Average"/>
    <s v="Unsatisfied"/>
  </r>
  <r>
    <x v="3653"/>
    <x v="2"/>
    <s v="2021-03-05"/>
    <d v="1899-12-30T12:41:46"/>
    <x v="2"/>
    <s v="Y"/>
    <n v="1"/>
    <s v="Y"/>
    <n v="1"/>
    <n v="0"/>
    <n v="98"/>
    <d v="1899-12-30T00:02:31"/>
    <n v="151"/>
    <n v="3"/>
    <s v="Average"/>
    <s v="Unsatisfied"/>
  </r>
  <r>
    <x v="3654"/>
    <x v="0"/>
    <s v="2021-03-05"/>
    <d v="1899-12-30T12:47:31"/>
    <x v="4"/>
    <s v="Y"/>
    <n v="1"/>
    <s v="Y"/>
    <n v="1"/>
    <n v="0"/>
    <n v="112"/>
    <d v="1899-12-30T00:01:47"/>
    <n v="107"/>
    <n v="4"/>
    <s v="Good"/>
    <s v="Satisfied"/>
  </r>
  <r>
    <x v="3655"/>
    <x v="2"/>
    <s v="2021-03-05"/>
    <d v="1899-12-30T12:47:31"/>
    <x v="1"/>
    <s v="Y"/>
    <n v="1"/>
    <s v="Y"/>
    <n v="1"/>
    <n v="0"/>
    <n v="75"/>
    <d v="1899-12-30T00:03:23"/>
    <n v="203"/>
    <n v="1"/>
    <s v="Very poor"/>
    <s v="Unsatisfied"/>
  </r>
  <r>
    <x v="3656"/>
    <x v="1"/>
    <s v="2021-03-05"/>
    <d v="1899-12-30T12:50:24"/>
    <x v="2"/>
    <s v="Y"/>
    <n v="0"/>
    <s v="Y"/>
    <n v="1"/>
    <n v="0"/>
    <n v="34"/>
    <d v="1899-12-30T00:01:53"/>
    <n v="113"/>
    <n v="3"/>
    <s v="Average"/>
    <s v="Unsatisfied"/>
  </r>
  <r>
    <x v="3657"/>
    <x v="4"/>
    <s v="2021-03-05"/>
    <d v="1899-12-30T12:50:24"/>
    <x v="3"/>
    <s v="N"/>
    <n v="1"/>
    <s v="N"/>
    <n v="0"/>
    <n v="1"/>
    <m/>
    <m/>
    <n v="0"/>
    <m/>
    <e v="#N/A"/>
    <s v="Unsatisfied"/>
  </r>
  <r>
    <x v="3658"/>
    <x v="2"/>
    <s v="2021-03-05"/>
    <d v="1899-12-30T13:26:24"/>
    <x v="2"/>
    <s v="Y"/>
    <n v="1"/>
    <s v="Y"/>
    <n v="1"/>
    <n v="0"/>
    <n v="111"/>
    <d v="1899-12-30T00:05:30"/>
    <n v="330"/>
    <n v="4"/>
    <s v="Good"/>
    <s v="Satisfied"/>
  </r>
  <r>
    <x v="3659"/>
    <x v="6"/>
    <s v="2021-03-05"/>
    <d v="1899-12-30T13:26:24"/>
    <x v="4"/>
    <s v="Y"/>
    <n v="1"/>
    <s v="Y"/>
    <n v="1"/>
    <n v="0"/>
    <n v="81"/>
    <d v="1899-12-30T00:02:55"/>
    <n v="175"/>
    <n v="4"/>
    <s v="Good"/>
    <s v="Satisfied"/>
  </r>
  <r>
    <x v="3660"/>
    <x v="5"/>
    <s v="2021-03-05"/>
    <d v="1899-12-30T13:42:14"/>
    <x v="1"/>
    <s v="Y"/>
    <n v="1"/>
    <s v="Y"/>
    <n v="1"/>
    <n v="0"/>
    <n v="16"/>
    <d v="1899-12-30T00:02:38"/>
    <n v="158"/>
    <n v="3"/>
    <s v="Average"/>
    <s v="Unsatisfied"/>
  </r>
  <r>
    <x v="3661"/>
    <x v="7"/>
    <s v="2021-03-05"/>
    <d v="1899-12-30T13:42:14"/>
    <x v="2"/>
    <s v="Y"/>
    <n v="1"/>
    <s v="Y"/>
    <n v="1"/>
    <n v="0"/>
    <n v="75"/>
    <d v="1899-12-30T00:03:13"/>
    <n v="193"/>
    <n v="3"/>
    <s v="Average"/>
    <s v="Unsatisfied"/>
  </r>
  <r>
    <x v="3662"/>
    <x v="1"/>
    <s v="2021-03-05"/>
    <d v="1899-12-30T14:13:55"/>
    <x v="4"/>
    <s v="Y"/>
    <n v="1"/>
    <s v="Y"/>
    <n v="1"/>
    <n v="0"/>
    <n v="11"/>
    <d v="1899-12-30T00:06:48"/>
    <n v="408"/>
    <n v="4"/>
    <s v="Good"/>
    <s v="Satisfied"/>
  </r>
  <r>
    <x v="3663"/>
    <x v="7"/>
    <s v="2021-03-05"/>
    <d v="1899-12-30T14:13:55"/>
    <x v="2"/>
    <s v="Y"/>
    <n v="1"/>
    <s v="Y"/>
    <n v="1"/>
    <n v="0"/>
    <n v="65"/>
    <d v="1899-12-30T00:04:44"/>
    <n v="284"/>
    <n v="3"/>
    <s v="Average"/>
    <s v="Unsatisfied"/>
  </r>
  <r>
    <x v="3664"/>
    <x v="2"/>
    <s v="2021-03-05"/>
    <d v="1899-12-30T14:22:34"/>
    <x v="0"/>
    <s v="Y"/>
    <n v="1"/>
    <s v="Y"/>
    <n v="1"/>
    <n v="0"/>
    <n v="36"/>
    <d v="1899-12-30T00:04:14"/>
    <n v="254"/>
    <n v="3"/>
    <s v="Average"/>
    <s v="Unsatisfied"/>
  </r>
  <r>
    <x v="3665"/>
    <x v="4"/>
    <s v="2021-03-05"/>
    <d v="1899-12-30T14:22:34"/>
    <x v="2"/>
    <s v="Y"/>
    <n v="1"/>
    <s v="Y"/>
    <n v="1"/>
    <n v="0"/>
    <n v="28"/>
    <d v="1899-12-30T00:03:37"/>
    <n v="217"/>
    <n v="2"/>
    <s v="Poor"/>
    <s v="Unsatisfied"/>
  </r>
  <r>
    <x v="3666"/>
    <x v="4"/>
    <s v="2021-03-05"/>
    <d v="1899-12-30T15:15:50"/>
    <x v="3"/>
    <s v="Y"/>
    <n v="0"/>
    <s v="Y"/>
    <n v="1"/>
    <n v="0"/>
    <n v="34"/>
    <d v="1899-12-30T00:04:24"/>
    <n v="264"/>
    <n v="4"/>
    <s v="Good"/>
    <s v="Satisfied"/>
  </r>
  <r>
    <x v="3667"/>
    <x v="1"/>
    <s v="2021-03-05"/>
    <d v="1899-12-30T15:15:50"/>
    <x v="4"/>
    <s v="N"/>
    <n v="1"/>
    <s v="N"/>
    <n v="0"/>
    <n v="1"/>
    <m/>
    <m/>
    <n v="0"/>
    <m/>
    <e v="#N/A"/>
    <s v="Unsatisfied"/>
  </r>
  <r>
    <x v="3668"/>
    <x v="1"/>
    <s v="2021-03-05"/>
    <d v="1899-12-30T15:51:50"/>
    <x v="4"/>
    <s v="Y"/>
    <n v="0"/>
    <s v="Y"/>
    <n v="1"/>
    <n v="0"/>
    <n v="105"/>
    <d v="1899-12-30T00:03:30"/>
    <n v="210"/>
    <n v="4"/>
    <s v="Good"/>
    <s v="Satisfied"/>
  </r>
  <r>
    <x v="3669"/>
    <x v="2"/>
    <s v="2021-03-05"/>
    <d v="1899-12-30T15:51:50"/>
    <x v="2"/>
    <s v="N"/>
    <n v="1"/>
    <s v="N"/>
    <n v="0"/>
    <n v="1"/>
    <m/>
    <m/>
    <n v="0"/>
    <m/>
    <e v="#N/A"/>
    <s v="Unsatisfied"/>
  </r>
  <r>
    <x v="3670"/>
    <x v="2"/>
    <s v="2021-03-05"/>
    <d v="1899-12-30T15:54:43"/>
    <x v="0"/>
    <s v="Y"/>
    <n v="1"/>
    <s v="Y"/>
    <n v="1"/>
    <n v="0"/>
    <n v="23"/>
    <d v="1899-12-30T00:01:18"/>
    <n v="78"/>
    <n v="1"/>
    <s v="Very poor"/>
    <s v="Unsatisfied"/>
  </r>
  <r>
    <x v="3671"/>
    <x v="2"/>
    <s v="2021-03-05"/>
    <d v="1899-12-30T15:54:43"/>
    <x v="4"/>
    <s v="Y"/>
    <n v="1"/>
    <s v="N"/>
    <n v="0"/>
    <n v="1"/>
    <n v="74"/>
    <d v="1899-12-30T00:03:31"/>
    <n v="211"/>
    <n v="1"/>
    <s v="Very poor"/>
    <s v="Unsatisfied"/>
  </r>
  <r>
    <x v="3672"/>
    <x v="2"/>
    <s v="2021-03-05"/>
    <d v="1899-12-30T16:10:34"/>
    <x v="0"/>
    <s v="Y"/>
    <n v="1"/>
    <s v="Y"/>
    <n v="1"/>
    <n v="0"/>
    <n v="19"/>
    <d v="1899-12-30T00:05:04"/>
    <n v="304"/>
    <n v="4"/>
    <s v="Good"/>
    <s v="Satisfied"/>
  </r>
  <r>
    <x v="3673"/>
    <x v="0"/>
    <s v="2021-03-05"/>
    <d v="1899-12-30T16:10:34"/>
    <x v="4"/>
    <s v="Y"/>
    <n v="1"/>
    <s v="Y"/>
    <n v="1"/>
    <n v="0"/>
    <n v="102"/>
    <d v="1899-12-30T00:04:01"/>
    <n v="241"/>
    <n v="4"/>
    <s v="Good"/>
    <s v="Satisfied"/>
  </r>
  <r>
    <x v="3674"/>
    <x v="5"/>
    <s v="2021-03-05"/>
    <d v="1899-12-30T16:13:26"/>
    <x v="4"/>
    <s v="Y"/>
    <n v="1"/>
    <s v="N"/>
    <n v="0"/>
    <n v="1"/>
    <n v="16"/>
    <d v="1899-12-30T00:04:06"/>
    <n v="246"/>
    <n v="3"/>
    <s v="Average"/>
    <s v="Unsatisfied"/>
  </r>
  <r>
    <x v="3675"/>
    <x v="5"/>
    <s v="2021-03-05"/>
    <d v="1899-12-30T16:13:26"/>
    <x v="0"/>
    <s v="Y"/>
    <n v="1"/>
    <s v="Y"/>
    <n v="1"/>
    <n v="0"/>
    <n v="56"/>
    <d v="1899-12-30T00:01:11"/>
    <n v="71"/>
    <n v="5"/>
    <s v="Excellent"/>
    <s v="Satisfied"/>
  </r>
  <r>
    <x v="3676"/>
    <x v="5"/>
    <s v="2021-03-05"/>
    <d v="1899-12-30T16:16:19"/>
    <x v="4"/>
    <s v="Y"/>
    <n v="1"/>
    <s v="Y"/>
    <n v="1"/>
    <n v="0"/>
    <n v="22"/>
    <d v="1899-12-30T00:03:50"/>
    <n v="230"/>
    <n v="2"/>
    <s v="Poor"/>
    <s v="Unsatisfied"/>
  </r>
  <r>
    <x v="3677"/>
    <x v="5"/>
    <s v="2021-03-05"/>
    <d v="1899-12-30T16:16:19"/>
    <x v="1"/>
    <s v="Y"/>
    <n v="1"/>
    <s v="Y"/>
    <n v="1"/>
    <n v="0"/>
    <n v="68"/>
    <d v="1899-12-30T00:04:30"/>
    <n v="270"/>
    <n v="4"/>
    <s v="Good"/>
    <s v="Satisfied"/>
  </r>
  <r>
    <x v="3678"/>
    <x v="6"/>
    <s v="2021-03-05"/>
    <d v="1899-12-30T16:20:38"/>
    <x v="1"/>
    <s v="Y"/>
    <n v="0"/>
    <s v="Y"/>
    <n v="1"/>
    <n v="0"/>
    <n v="103"/>
    <d v="1899-12-30T00:05:40"/>
    <n v="340"/>
    <n v="4"/>
    <s v="Good"/>
    <s v="Satisfied"/>
  </r>
  <r>
    <x v="3679"/>
    <x v="5"/>
    <s v="2021-03-05"/>
    <d v="1899-12-30T16:20:38"/>
    <x v="1"/>
    <s v="N"/>
    <n v="1"/>
    <s v="N"/>
    <n v="0"/>
    <n v="1"/>
    <m/>
    <m/>
    <n v="0"/>
    <m/>
    <e v="#N/A"/>
    <s v="Unsatisfied"/>
  </r>
  <r>
    <x v="3680"/>
    <x v="2"/>
    <s v="2021-03-05"/>
    <d v="1899-12-30T16:20:38"/>
    <x v="1"/>
    <s v="Y"/>
    <n v="1"/>
    <s v="Y"/>
    <n v="1"/>
    <n v="0"/>
    <n v="74"/>
    <d v="1899-12-30T00:04:22"/>
    <n v="262"/>
    <n v="3"/>
    <s v="Average"/>
    <s v="Unsatisfied"/>
  </r>
  <r>
    <x v="3681"/>
    <x v="2"/>
    <s v="2021-03-05"/>
    <d v="1899-12-30T16:20:38"/>
    <x v="3"/>
    <s v="Y"/>
    <n v="1"/>
    <s v="Y"/>
    <n v="1"/>
    <n v="0"/>
    <n v="72"/>
    <d v="1899-12-30T00:03:13"/>
    <n v="193"/>
    <n v="3"/>
    <s v="Average"/>
    <s v="Unsatisfied"/>
  </r>
  <r>
    <x v="3682"/>
    <x v="0"/>
    <s v="2021-03-05"/>
    <d v="1899-12-30T16:23:31"/>
    <x v="4"/>
    <s v="Y"/>
    <n v="1"/>
    <s v="Y"/>
    <n v="1"/>
    <n v="0"/>
    <n v="44"/>
    <d v="1899-12-30T00:04:44"/>
    <n v="284"/>
    <n v="3"/>
    <s v="Average"/>
    <s v="Unsatisfied"/>
  </r>
  <r>
    <x v="3683"/>
    <x v="5"/>
    <s v="2021-03-05"/>
    <d v="1899-12-30T16:23:31"/>
    <x v="0"/>
    <s v="Y"/>
    <n v="1"/>
    <s v="Y"/>
    <n v="1"/>
    <n v="0"/>
    <n v="118"/>
    <d v="1899-12-30T00:03:43"/>
    <n v="223"/>
    <n v="3"/>
    <s v="Average"/>
    <s v="Unsatisfied"/>
  </r>
  <r>
    <x v="3684"/>
    <x v="7"/>
    <s v="2021-03-05"/>
    <d v="1899-12-30T17:31:12"/>
    <x v="2"/>
    <s v="Y"/>
    <n v="1"/>
    <s v="N"/>
    <n v="0"/>
    <n v="1"/>
    <n v="102"/>
    <d v="1899-12-30T00:02:09"/>
    <n v="129"/>
    <n v="5"/>
    <s v="Excellent"/>
    <s v="Satisfied"/>
  </r>
  <r>
    <x v="3685"/>
    <x v="3"/>
    <s v="2021-03-05"/>
    <d v="1899-12-30T17:31:12"/>
    <x v="1"/>
    <s v="Y"/>
    <n v="0"/>
    <s v="Y"/>
    <n v="1"/>
    <n v="0"/>
    <n v="116"/>
    <d v="1899-12-30T00:05:30"/>
    <n v="330"/>
    <n v="2"/>
    <s v="Poor"/>
    <s v="Unsatisfied"/>
  </r>
  <r>
    <x v="3686"/>
    <x v="4"/>
    <s v="2021-03-05"/>
    <d v="1899-12-30T17:34:05"/>
    <x v="4"/>
    <s v="N"/>
    <n v="1"/>
    <s v="N"/>
    <n v="0"/>
    <n v="1"/>
    <m/>
    <m/>
    <n v="0"/>
    <m/>
    <e v="#N/A"/>
    <s v="Unsatisfied"/>
  </r>
  <r>
    <x v="3687"/>
    <x v="4"/>
    <s v="2021-03-05"/>
    <d v="1899-12-30T17:34:05"/>
    <x v="0"/>
    <s v="Y"/>
    <n v="1"/>
    <s v="N"/>
    <n v="0"/>
    <n v="1"/>
    <n v="116"/>
    <d v="1899-12-30T00:03:20"/>
    <n v="200"/>
    <n v="5"/>
    <s v="Excellent"/>
    <s v="Satisfied"/>
  </r>
  <r>
    <x v="3688"/>
    <x v="1"/>
    <s v="2021-03-05"/>
    <d v="1899-12-30T17:52:48"/>
    <x v="3"/>
    <s v="Y"/>
    <n v="0"/>
    <s v="Y"/>
    <n v="1"/>
    <n v="0"/>
    <n v="29"/>
    <d v="1899-12-30T00:03:17"/>
    <n v="197"/>
    <n v="2"/>
    <s v="Poor"/>
    <s v="Unsatisfied"/>
  </r>
  <r>
    <x v="3689"/>
    <x v="2"/>
    <s v="2021-03-05"/>
    <d v="1899-12-30T17:52:48"/>
    <x v="4"/>
    <s v="N"/>
    <n v="1"/>
    <s v="N"/>
    <n v="0"/>
    <n v="1"/>
    <m/>
    <m/>
    <n v="0"/>
    <m/>
    <e v="#N/A"/>
    <s v="Unsatisfied"/>
  </r>
  <r>
    <x v="3690"/>
    <x v="6"/>
    <s v="2021-03-06"/>
    <d v="1899-12-30T09:00:00"/>
    <x v="1"/>
    <s v="Y"/>
    <n v="1"/>
    <s v="Y"/>
    <n v="1"/>
    <n v="0"/>
    <n v="73"/>
    <d v="1899-12-30T00:01:20"/>
    <n v="80"/>
    <n v="4"/>
    <s v="Good"/>
    <s v="Satisfied"/>
  </r>
  <r>
    <x v="3691"/>
    <x v="2"/>
    <s v="2021-03-06"/>
    <d v="1899-12-30T09:00:00"/>
    <x v="2"/>
    <s v="Y"/>
    <n v="1"/>
    <s v="Y"/>
    <n v="1"/>
    <n v="0"/>
    <n v="85"/>
    <d v="1899-12-30T00:02:15"/>
    <n v="135"/>
    <n v="5"/>
    <s v="Excellent"/>
    <s v="Satisfied"/>
  </r>
  <r>
    <x v="3692"/>
    <x v="0"/>
    <s v="2021-03-06"/>
    <d v="1899-12-30T09:51:50"/>
    <x v="3"/>
    <s v="Y"/>
    <n v="1"/>
    <s v="Y"/>
    <n v="1"/>
    <n v="0"/>
    <n v="22"/>
    <d v="1899-12-30T00:05:01"/>
    <n v="301"/>
    <n v="3"/>
    <s v="Average"/>
    <s v="Unsatisfied"/>
  </r>
  <r>
    <x v="3693"/>
    <x v="4"/>
    <s v="2021-03-06"/>
    <d v="1899-12-30T09:51:50"/>
    <x v="0"/>
    <s v="Y"/>
    <n v="1"/>
    <s v="Y"/>
    <n v="1"/>
    <n v="0"/>
    <n v="29"/>
    <d v="1899-12-30T00:01:21"/>
    <n v="81"/>
    <n v="3"/>
    <s v="Average"/>
    <s v="Unsatisfied"/>
  </r>
  <r>
    <x v="3694"/>
    <x v="1"/>
    <s v="2021-03-06"/>
    <d v="1899-12-30T10:00:29"/>
    <x v="0"/>
    <s v="Y"/>
    <n v="1"/>
    <s v="Y"/>
    <n v="1"/>
    <n v="0"/>
    <n v="56"/>
    <d v="1899-12-30T00:02:27"/>
    <n v="147"/>
    <n v="5"/>
    <s v="Excellent"/>
    <s v="Satisfied"/>
  </r>
  <r>
    <x v="3695"/>
    <x v="6"/>
    <s v="2021-03-06"/>
    <d v="1899-12-30T10:00:29"/>
    <x v="3"/>
    <s v="Y"/>
    <n v="1"/>
    <s v="Y"/>
    <n v="1"/>
    <n v="0"/>
    <n v="93"/>
    <d v="1899-12-30T00:05:48"/>
    <n v="348"/>
    <n v="3"/>
    <s v="Average"/>
    <s v="Unsatisfied"/>
  </r>
  <r>
    <x v="3696"/>
    <x v="3"/>
    <s v="2021-03-06"/>
    <d v="1899-12-30T10:17:46"/>
    <x v="4"/>
    <s v="Y"/>
    <n v="0"/>
    <s v="Y"/>
    <n v="1"/>
    <n v="0"/>
    <n v="85"/>
    <d v="1899-12-30T00:06:04"/>
    <n v="364"/>
    <n v="5"/>
    <s v="Excellent"/>
    <s v="Satisfied"/>
  </r>
  <r>
    <x v="3697"/>
    <x v="6"/>
    <s v="2021-03-06"/>
    <d v="1899-12-30T10:17:46"/>
    <x v="2"/>
    <s v="N"/>
    <n v="1"/>
    <s v="N"/>
    <n v="0"/>
    <n v="1"/>
    <m/>
    <m/>
    <n v="0"/>
    <m/>
    <e v="#N/A"/>
    <s v="Unsatisfied"/>
  </r>
  <r>
    <x v="3698"/>
    <x v="3"/>
    <s v="2021-03-06"/>
    <d v="1899-12-30T10:17:46"/>
    <x v="4"/>
    <s v="Y"/>
    <n v="1"/>
    <s v="Y"/>
    <n v="1"/>
    <n v="0"/>
    <n v="69"/>
    <d v="1899-12-30T00:02:43"/>
    <n v="163"/>
    <n v="5"/>
    <s v="Excellent"/>
    <s v="Satisfied"/>
  </r>
  <r>
    <x v="3699"/>
    <x v="1"/>
    <s v="2021-03-06"/>
    <d v="1899-12-30T10:17:46"/>
    <x v="0"/>
    <s v="Y"/>
    <n v="1"/>
    <s v="Y"/>
    <n v="1"/>
    <n v="0"/>
    <n v="66"/>
    <d v="1899-12-30T00:03:27"/>
    <n v="207"/>
    <n v="2"/>
    <s v="Poor"/>
    <s v="Unsatisfied"/>
  </r>
  <r>
    <x v="3700"/>
    <x v="5"/>
    <s v="2021-03-06"/>
    <d v="1899-12-30T10:40:48"/>
    <x v="2"/>
    <s v="Y"/>
    <n v="1"/>
    <s v="Y"/>
    <n v="1"/>
    <n v="0"/>
    <n v="117"/>
    <d v="1899-12-30T00:06:36"/>
    <n v="396"/>
    <n v="3"/>
    <s v="Average"/>
    <s v="Unsatisfied"/>
  </r>
  <r>
    <x v="3701"/>
    <x v="7"/>
    <s v="2021-03-06"/>
    <d v="1899-12-30T10:40:48"/>
    <x v="2"/>
    <s v="Y"/>
    <n v="1"/>
    <s v="Y"/>
    <n v="1"/>
    <n v="0"/>
    <n v="71"/>
    <d v="1899-12-30T00:03:12"/>
    <n v="192"/>
    <n v="1"/>
    <s v="Very poor"/>
    <s v="Unsatisfied"/>
  </r>
  <r>
    <x v="3702"/>
    <x v="6"/>
    <s v="2021-03-06"/>
    <d v="1899-12-30T10:45:07"/>
    <x v="3"/>
    <s v="Y"/>
    <n v="0"/>
    <s v="Y"/>
    <n v="1"/>
    <n v="0"/>
    <n v="23"/>
    <d v="1899-12-30T00:05:05"/>
    <n v="305"/>
    <n v="4"/>
    <s v="Good"/>
    <s v="Satisfied"/>
  </r>
  <r>
    <x v="3703"/>
    <x v="5"/>
    <s v="2021-03-06"/>
    <d v="1899-12-30T10:45:07"/>
    <x v="3"/>
    <s v="N"/>
    <n v="1"/>
    <s v="N"/>
    <n v="0"/>
    <n v="1"/>
    <m/>
    <m/>
    <n v="0"/>
    <m/>
    <e v="#N/A"/>
    <s v="Unsatisfied"/>
  </r>
  <r>
    <x v="3704"/>
    <x v="7"/>
    <s v="2021-03-06"/>
    <d v="1899-12-30T11:02:24"/>
    <x v="1"/>
    <s v="Y"/>
    <n v="1"/>
    <s v="Y"/>
    <n v="1"/>
    <n v="0"/>
    <n v="116"/>
    <d v="1899-12-30T00:00:52"/>
    <n v="52"/>
    <n v="4"/>
    <s v="Good"/>
    <s v="Satisfied"/>
  </r>
  <r>
    <x v="3705"/>
    <x v="4"/>
    <s v="2021-03-06"/>
    <d v="1899-12-30T11:02:24"/>
    <x v="0"/>
    <s v="Y"/>
    <n v="1"/>
    <s v="Y"/>
    <n v="1"/>
    <n v="0"/>
    <n v="52"/>
    <d v="1899-12-30T00:06:46"/>
    <n v="406"/>
    <n v="4"/>
    <s v="Good"/>
    <s v="Satisfied"/>
  </r>
  <r>
    <x v="3706"/>
    <x v="6"/>
    <s v="2021-03-06"/>
    <d v="1899-12-30T11:21:07"/>
    <x v="3"/>
    <s v="Y"/>
    <n v="0"/>
    <s v="Y"/>
    <n v="1"/>
    <n v="0"/>
    <n v="106"/>
    <d v="1899-12-30T00:01:52"/>
    <n v="112"/>
    <n v="5"/>
    <s v="Excellent"/>
    <s v="Satisfied"/>
  </r>
  <r>
    <x v="3707"/>
    <x v="5"/>
    <s v="2021-03-06"/>
    <d v="1899-12-30T11:21:07"/>
    <x v="0"/>
    <s v="N"/>
    <n v="1"/>
    <s v="N"/>
    <n v="0"/>
    <n v="1"/>
    <m/>
    <m/>
    <n v="0"/>
    <m/>
    <e v="#N/A"/>
    <s v="Unsatisfied"/>
  </r>
  <r>
    <x v="3708"/>
    <x v="6"/>
    <s v="2021-03-06"/>
    <d v="1899-12-30T11:25:26"/>
    <x v="3"/>
    <s v="Y"/>
    <n v="1"/>
    <s v="Y"/>
    <n v="1"/>
    <n v="0"/>
    <n v="48"/>
    <d v="1899-12-30T00:03:21"/>
    <n v="201"/>
    <n v="1"/>
    <s v="Very poor"/>
    <s v="Unsatisfied"/>
  </r>
  <r>
    <x v="3709"/>
    <x v="7"/>
    <s v="2021-03-06"/>
    <d v="1899-12-30T11:25:26"/>
    <x v="2"/>
    <s v="Y"/>
    <n v="1"/>
    <s v="Y"/>
    <n v="1"/>
    <n v="0"/>
    <n v="93"/>
    <d v="1899-12-30T00:06:38"/>
    <n v="398"/>
    <n v="2"/>
    <s v="Poor"/>
    <s v="Unsatisfied"/>
  </r>
  <r>
    <x v="3710"/>
    <x v="6"/>
    <s v="2021-03-06"/>
    <d v="1899-12-30T11:28:19"/>
    <x v="2"/>
    <s v="Y"/>
    <n v="0"/>
    <s v="Y"/>
    <n v="1"/>
    <n v="0"/>
    <n v="106"/>
    <d v="1899-12-30T00:00:54"/>
    <n v="54"/>
    <n v="5"/>
    <s v="Excellent"/>
    <s v="Satisfied"/>
  </r>
  <r>
    <x v="3711"/>
    <x v="5"/>
    <s v="2021-03-06"/>
    <d v="1899-12-30T11:28:19"/>
    <x v="4"/>
    <s v="N"/>
    <n v="1"/>
    <s v="N"/>
    <n v="0"/>
    <n v="1"/>
    <m/>
    <m/>
    <n v="0"/>
    <m/>
    <e v="#N/A"/>
    <s v="Unsatisfied"/>
  </r>
  <r>
    <x v="3712"/>
    <x v="1"/>
    <s v="2021-03-06"/>
    <d v="1899-12-30T12:07:12"/>
    <x v="3"/>
    <s v="Y"/>
    <n v="1"/>
    <s v="Y"/>
    <n v="1"/>
    <n v="0"/>
    <n v="33"/>
    <d v="1899-12-30T00:04:52"/>
    <n v="292"/>
    <n v="4"/>
    <s v="Good"/>
    <s v="Satisfied"/>
  </r>
  <r>
    <x v="3713"/>
    <x v="5"/>
    <s v="2021-03-06"/>
    <d v="1899-12-30T12:07:12"/>
    <x v="3"/>
    <s v="Y"/>
    <n v="1"/>
    <s v="Y"/>
    <n v="1"/>
    <n v="0"/>
    <n v="18"/>
    <d v="1899-12-30T00:02:30"/>
    <n v="150"/>
    <n v="5"/>
    <s v="Excellent"/>
    <s v="Satisfied"/>
  </r>
  <r>
    <x v="3714"/>
    <x v="5"/>
    <s v="2021-03-06"/>
    <d v="1899-12-30T12:18:43"/>
    <x v="1"/>
    <s v="Y"/>
    <n v="0"/>
    <s v="Y"/>
    <n v="1"/>
    <n v="0"/>
    <n v="118"/>
    <d v="1899-12-30T00:05:36"/>
    <n v="336"/>
    <n v="4"/>
    <s v="Good"/>
    <s v="Satisfied"/>
  </r>
  <r>
    <x v="3715"/>
    <x v="6"/>
    <s v="2021-03-06"/>
    <d v="1899-12-30T12:18:43"/>
    <x v="2"/>
    <s v="N"/>
    <n v="1"/>
    <s v="N"/>
    <n v="0"/>
    <n v="1"/>
    <m/>
    <m/>
    <n v="0"/>
    <m/>
    <e v="#N/A"/>
    <s v="Unsatisfied"/>
  </r>
  <r>
    <x v="3716"/>
    <x v="2"/>
    <s v="2021-03-06"/>
    <d v="1899-12-30T12:46:05"/>
    <x v="3"/>
    <s v="Y"/>
    <n v="0"/>
    <s v="Y"/>
    <n v="1"/>
    <n v="0"/>
    <n v="55"/>
    <d v="1899-12-30T00:03:31"/>
    <n v="211"/>
    <n v="3"/>
    <s v="Average"/>
    <s v="Unsatisfied"/>
  </r>
  <r>
    <x v="3717"/>
    <x v="3"/>
    <s v="2021-03-06"/>
    <d v="1899-12-30T12:46:05"/>
    <x v="0"/>
    <s v="N"/>
    <n v="1"/>
    <s v="N"/>
    <n v="0"/>
    <n v="1"/>
    <m/>
    <m/>
    <n v="0"/>
    <m/>
    <e v="#N/A"/>
    <s v="Unsatisfied"/>
  </r>
  <r>
    <x v="3718"/>
    <x v="4"/>
    <s v="2021-03-06"/>
    <d v="1899-12-30T13:22:05"/>
    <x v="3"/>
    <s v="Y"/>
    <n v="1"/>
    <s v="Y"/>
    <n v="1"/>
    <n v="0"/>
    <n v="35"/>
    <d v="1899-12-30T00:03:42"/>
    <n v="222"/>
    <n v="3"/>
    <s v="Average"/>
    <s v="Unsatisfied"/>
  </r>
  <r>
    <x v="3719"/>
    <x v="5"/>
    <s v="2021-03-06"/>
    <d v="1899-12-30T13:22:05"/>
    <x v="4"/>
    <s v="Y"/>
    <n v="1"/>
    <s v="Y"/>
    <n v="1"/>
    <n v="0"/>
    <n v="10"/>
    <d v="1899-12-30T00:04:22"/>
    <n v="262"/>
    <n v="2"/>
    <s v="Poor"/>
    <s v="Unsatisfied"/>
  </r>
  <r>
    <x v="3720"/>
    <x v="4"/>
    <s v="2021-03-06"/>
    <d v="1899-12-30T13:32:10"/>
    <x v="0"/>
    <s v="Y"/>
    <n v="1"/>
    <s v="Y"/>
    <n v="1"/>
    <n v="0"/>
    <n v="114"/>
    <d v="1899-12-30T00:03:16"/>
    <n v="196"/>
    <n v="3"/>
    <s v="Average"/>
    <s v="Unsatisfied"/>
  </r>
  <r>
    <x v="3721"/>
    <x v="4"/>
    <s v="2021-03-06"/>
    <d v="1899-12-30T13:32:10"/>
    <x v="4"/>
    <s v="Y"/>
    <n v="0"/>
    <s v="Y"/>
    <n v="1"/>
    <n v="0"/>
    <n v="85"/>
    <d v="1899-12-30T00:02:01"/>
    <n v="121"/>
    <n v="4"/>
    <s v="Good"/>
    <s v="Satisfied"/>
  </r>
  <r>
    <x v="3722"/>
    <x v="3"/>
    <s v="2021-03-06"/>
    <d v="1899-12-30T13:42:14"/>
    <x v="0"/>
    <s v="N"/>
    <n v="1"/>
    <s v="N"/>
    <n v="0"/>
    <n v="1"/>
    <m/>
    <m/>
    <n v="0"/>
    <m/>
    <e v="#N/A"/>
    <s v="Unsatisfied"/>
  </r>
  <r>
    <x v="3723"/>
    <x v="1"/>
    <s v="2021-03-06"/>
    <d v="1899-12-30T13:42:14"/>
    <x v="3"/>
    <s v="Y"/>
    <n v="0"/>
    <s v="Y"/>
    <n v="1"/>
    <n v="0"/>
    <n v="84"/>
    <d v="1899-12-30T00:06:06"/>
    <n v="366"/>
    <n v="3"/>
    <s v="Average"/>
    <s v="Unsatisfied"/>
  </r>
  <r>
    <x v="3724"/>
    <x v="4"/>
    <s v="2021-03-06"/>
    <d v="1899-12-30T13:46:34"/>
    <x v="1"/>
    <s v="N"/>
    <n v="1"/>
    <s v="N"/>
    <n v="0"/>
    <n v="1"/>
    <m/>
    <m/>
    <n v="0"/>
    <m/>
    <e v="#N/A"/>
    <s v="Unsatisfied"/>
  </r>
  <r>
    <x v="3725"/>
    <x v="3"/>
    <s v="2021-03-06"/>
    <d v="1899-12-30T13:46:34"/>
    <x v="4"/>
    <s v="Y"/>
    <n v="1"/>
    <s v="Y"/>
    <n v="1"/>
    <n v="0"/>
    <n v="73"/>
    <d v="1899-12-30T00:02:12"/>
    <n v="132"/>
    <n v="3"/>
    <s v="Average"/>
    <s v="Unsatisfied"/>
  </r>
  <r>
    <x v="3726"/>
    <x v="1"/>
    <s v="2021-03-06"/>
    <d v="1899-12-30T13:49:26"/>
    <x v="3"/>
    <s v="Y"/>
    <n v="1"/>
    <s v="Y"/>
    <n v="1"/>
    <n v="0"/>
    <n v="22"/>
    <d v="1899-12-30T00:04:45"/>
    <n v="285"/>
    <n v="4"/>
    <s v="Good"/>
    <s v="Satisfied"/>
  </r>
  <r>
    <x v="3727"/>
    <x v="0"/>
    <s v="2021-03-06"/>
    <d v="1899-12-30T13:49:26"/>
    <x v="3"/>
    <s v="Y"/>
    <n v="1"/>
    <s v="Y"/>
    <n v="1"/>
    <n v="0"/>
    <n v="102"/>
    <d v="1899-12-30T00:03:29"/>
    <n v="209"/>
    <n v="5"/>
    <s v="Excellent"/>
    <s v="Satisfied"/>
  </r>
  <r>
    <x v="3728"/>
    <x v="0"/>
    <s v="2021-03-06"/>
    <d v="1899-12-30T14:25:26"/>
    <x v="4"/>
    <s v="Y"/>
    <n v="0"/>
    <s v="Y"/>
    <n v="1"/>
    <n v="0"/>
    <n v="14"/>
    <d v="1899-12-30T00:03:19"/>
    <n v="199"/>
    <n v="3"/>
    <s v="Average"/>
    <s v="Unsatisfied"/>
  </r>
  <r>
    <x v="3729"/>
    <x v="3"/>
    <s v="2021-03-06"/>
    <d v="1899-12-30T14:25:26"/>
    <x v="3"/>
    <s v="N"/>
    <n v="0"/>
    <s v="N"/>
    <n v="0"/>
    <n v="1"/>
    <m/>
    <m/>
    <n v="0"/>
    <m/>
    <e v="#N/A"/>
    <s v="Unsatisfied"/>
  </r>
  <r>
    <x v="3730"/>
    <x v="1"/>
    <s v="2021-03-06"/>
    <d v="1899-12-30T14:28:19"/>
    <x v="4"/>
    <s v="N"/>
    <n v="1"/>
    <s v="N"/>
    <n v="0"/>
    <n v="1"/>
    <m/>
    <m/>
    <n v="0"/>
    <m/>
    <e v="#N/A"/>
    <s v="Unsatisfied"/>
  </r>
  <r>
    <x v="3731"/>
    <x v="4"/>
    <s v="2021-03-06"/>
    <d v="1899-12-30T14:28:19"/>
    <x v="2"/>
    <s v="Y"/>
    <n v="1"/>
    <s v="Y"/>
    <n v="1"/>
    <n v="0"/>
    <n v="66"/>
    <d v="1899-12-30T00:03:10"/>
    <n v="190"/>
    <n v="1"/>
    <s v="Very poor"/>
    <s v="Unsatisfied"/>
  </r>
  <r>
    <x v="3732"/>
    <x v="1"/>
    <s v="2021-03-06"/>
    <d v="1899-12-30T16:10:34"/>
    <x v="0"/>
    <s v="Y"/>
    <n v="1"/>
    <s v="Y"/>
    <n v="1"/>
    <n v="0"/>
    <n v="57"/>
    <d v="1899-12-30T00:03:23"/>
    <n v="203"/>
    <n v="5"/>
    <s v="Excellent"/>
    <s v="Satisfied"/>
  </r>
  <r>
    <x v="3733"/>
    <x v="7"/>
    <s v="2021-03-06"/>
    <d v="1899-12-30T16:10:34"/>
    <x v="2"/>
    <s v="Y"/>
    <n v="1"/>
    <s v="Y"/>
    <n v="1"/>
    <n v="0"/>
    <n v="40"/>
    <d v="1899-12-30T00:05:17"/>
    <n v="317"/>
    <n v="4"/>
    <s v="Good"/>
    <s v="Satisfied"/>
  </r>
  <r>
    <x v="3734"/>
    <x v="4"/>
    <s v="2021-03-06"/>
    <d v="1899-12-30T16:27:50"/>
    <x v="0"/>
    <s v="Y"/>
    <n v="1"/>
    <s v="Y"/>
    <n v="1"/>
    <n v="0"/>
    <n v="90"/>
    <d v="1899-12-30T00:02:48"/>
    <n v="168"/>
    <n v="4"/>
    <s v="Good"/>
    <s v="Satisfied"/>
  </r>
  <r>
    <x v="3735"/>
    <x v="0"/>
    <s v="2021-03-06"/>
    <d v="1899-12-30T16:27:50"/>
    <x v="1"/>
    <s v="Y"/>
    <n v="1"/>
    <s v="Y"/>
    <n v="1"/>
    <n v="0"/>
    <n v="74"/>
    <d v="1899-12-30T00:01:24"/>
    <n v="84"/>
    <n v="4"/>
    <s v="Good"/>
    <s v="Satisfied"/>
  </r>
  <r>
    <x v="3736"/>
    <x v="0"/>
    <s v="2021-03-06"/>
    <d v="1899-12-30T16:32:10"/>
    <x v="4"/>
    <s v="Y"/>
    <n v="1"/>
    <s v="Y"/>
    <n v="1"/>
    <n v="0"/>
    <n v="65"/>
    <d v="1899-12-30T00:06:29"/>
    <n v="389"/>
    <n v="3"/>
    <s v="Average"/>
    <s v="Unsatisfied"/>
  </r>
  <r>
    <x v="3737"/>
    <x v="4"/>
    <s v="2021-03-06"/>
    <d v="1899-12-30T16:32:10"/>
    <x v="2"/>
    <s v="Y"/>
    <n v="0"/>
    <s v="Y"/>
    <n v="1"/>
    <n v="0"/>
    <n v="125"/>
    <d v="1899-12-30T00:00:42"/>
    <n v="42"/>
    <n v="5"/>
    <s v="Excellent"/>
    <s v="Satisfied"/>
  </r>
  <r>
    <x v="3738"/>
    <x v="0"/>
    <s v="2021-03-06"/>
    <d v="1899-12-30T16:35:02"/>
    <x v="0"/>
    <s v="N"/>
    <n v="1"/>
    <s v="N"/>
    <n v="0"/>
    <n v="1"/>
    <m/>
    <m/>
    <n v="0"/>
    <m/>
    <e v="#N/A"/>
    <s v="Unsatisfied"/>
  </r>
  <r>
    <x v="3739"/>
    <x v="7"/>
    <s v="2021-03-06"/>
    <d v="1899-12-30T16:35:02"/>
    <x v="1"/>
    <s v="Y"/>
    <n v="1"/>
    <s v="N"/>
    <n v="0"/>
    <n v="1"/>
    <n v="71"/>
    <d v="1899-12-30T00:06:02"/>
    <n v="362"/>
    <n v="5"/>
    <s v="Excellent"/>
    <s v="Satisfied"/>
  </r>
  <r>
    <x v="3740"/>
    <x v="2"/>
    <s v="2021-03-06"/>
    <d v="1899-12-30T16:40:48"/>
    <x v="0"/>
    <s v="Y"/>
    <n v="1"/>
    <s v="Y"/>
    <n v="1"/>
    <n v="0"/>
    <n v="37"/>
    <d v="1899-12-30T00:02:01"/>
    <n v="121"/>
    <n v="1"/>
    <s v="Very poor"/>
    <s v="Unsatisfied"/>
  </r>
  <r>
    <x v="3741"/>
    <x v="3"/>
    <s v="2021-03-06"/>
    <d v="1899-12-30T16:40:48"/>
    <x v="1"/>
    <s v="Y"/>
    <n v="1"/>
    <s v="Y"/>
    <n v="1"/>
    <n v="0"/>
    <n v="119"/>
    <d v="1899-12-30T00:06:19"/>
    <n v="379"/>
    <n v="4"/>
    <s v="Good"/>
    <s v="Satisfied"/>
  </r>
  <r>
    <x v="3742"/>
    <x v="6"/>
    <s v="2021-03-06"/>
    <d v="1899-12-30T16:49:26"/>
    <x v="3"/>
    <s v="Y"/>
    <n v="1"/>
    <s v="Y"/>
    <n v="1"/>
    <n v="0"/>
    <n v="22"/>
    <d v="1899-12-30T00:01:23"/>
    <n v="83"/>
    <n v="4"/>
    <s v="Good"/>
    <s v="Satisfied"/>
  </r>
  <r>
    <x v="3743"/>
    <x v="7"/>
    <s v="2021-03-06"/>
    <d v="1899-12-30T16:49:26"/>
    <x v="1"/>
    <s v="Y"/>
    <n v="0"/>
    <s v="Y"/>
    <n v="1"/>
    <n v="0"/>
    <n v="76"/>
    <d v="1899-12-30T00:01:12"/>
    <n v="72"/>
    <n v="5"/>
    <s v="Excellent"/>
    <s v="Satisfied"/>
  </r>
  <r>
    <x v="3744"/>
    <x v="3"/>
    <s v="2021-03-06"/>
    <d v="1899-12-30T17:15:22"/>
    <x v="3"/>
    <s v="N"/>
    <n v="1"/>
    <s v="N"/>
    <n v="0"/>
    <n v="1"/>
    <m/>
    <m/>
    <n v="0"/>
    <m/>
    <e v="#N/A"/>
    <s v="Unsatisfied"/>
  </r>
  <r>
    <x v="3745"/>
    <x v="6"/>
    <s v="2021-03-06"/>
    <d v="1899-12-30T17:15:22"/>
    <x v="4"/>
    <s v="Y"/>
    <n v="1"/>
    <s v="N"/>
    <n v="0"/>
    <n v="1"/>
    <n v="125"/>
    <d v="1899-12-30T00:04:56"/>
    <n v="296"/>
    <n v="5"/>
    <s v="Excellent"/>
    <s v="Satisfied"/>
  </r>
  <r>
    <x v="3746"/>
    <x v="0"/>
    <s v="2021-03-06"/>
    <d v="1899-12-30T17:18:14"/>
    <x v="2"/>
    <s v="Y"/>
    <n v="1"/>
    <s v="N"/>
    <n v="0"/>
    <n v="1"/>
    <n v="34"/>
    <d v="1899-12-30T00:03:53"/>
    <n v="233"/>
    <n v="1"/>
    <s v="Very poor"/>
    <s v="Unsatisfied"/>
  </r>
  <r>
    <x v="3747"/>
    <x v="0"/>
    <s v="2021-03-06"/>
    <d v="1899-12-30T17:18:14"/>
    <x v="3"/>
    <s v="Y"/>
    <n v="0"/>
    <s v="Y"/>
    <n v="1"/>
    <n v="0"/>
    <n v="121"/>
    <d v="1899-12-30T00:06:28"/>
    <n v="388"/>
    <n v="3"/>
    <s v="Average"/>
    <s v="Unsatisfied"/>
  </r>
  <r>
    <x v="3748"/>
    <x v="0"/>
    <s v="2021-03-06"/>
    <d v="1899-12-30T17:22:34"/>
    <x v="1"/>
    <s v="N"/>
    <n v="0"/>
    <s v="N"/>
    <n v="0"/>
    <n v="1"/>
    <m/>
    <m/>
    <n v="0"/>
    <m/>
    <e v="#N/A"/>
    <s v="Unsatisfied"/>
  </r>
  <r>
    <x v="3749"/>
    <x v="3"/>
    <s v="2021-03-06"/>
    <d v="1899-12-30T17:22:34"/>
    <x v="2"/>
    <s v="N"/>
    <n v="1"/>
    <s v="N"/>
    <n v="0"/>
    <n v="1"/>
    <m/>
    <m/>
    <n v="0"/>
    <m/>
    <e v="#N/A"/>
    <s v="Unsatisfied"/>
  </r>
  <r>
    <x v="3750"/>
    <x v="6"/>
    <s v="2021-03-06"/>
    <d v="1899-12-30T17:22:34"/>
    <x v="4"/>
    <s v="Y"/>
    <n v="1"/>
    <s v="Y"/>
    <n v="1"/>
    <n v="0"/>
    <n v="17"/>
    <d v="1899-12-30T00:02:02"/>
    <n v="122"/>
    <n v="1"/>
    <s v="Very poor"/>
    <s v="Unsatisfied"/>
  </r>
  <r>
    <x v="3751"/>
    <x v="7"/>
    <s v="2021-03-06"/>
    <d v="1899-12-30T17:22:34"/>
    <x v="0"/>
    <s v="Y"/>
    <n v="1"/>
    <s v="Y"/>
    <n v="1"/>
    <n v="0"/>
    <n v="65"/>
    <d v="1899-12-30T00:05:23"/>
    <n v="323"/>
    <n v="1"/>
    <s v="Very poor"/>
    <s v="Unsatisfied"/>
  </r>
  <r>
    <x v="3752"/>
    <x v="2"/>
    <s v="2021-03-07"/>
    <d v="1899-12-30T09:59:02"/>
    <x v="1"/>
    <s v="Y"/>
    <n v="0"/>
    <s v="Y"/>
    <n v="1"/>
    <n v="0"/>
    <n v="65"/>
    <d v="1899-12-30T00:04:27"/>
    <n v="267"/>
    <n v="5"/>
    <s v="Excellent"/>
    <s v="Satisfied"/>
  </r>
  <r>
    <x v="3753"/>
    <x v="4"/>
    <s v="2021-03-07"/>
    <d v="1899-12-30T09:59:02"/>
    <x v="2"/>
    <s v="N"/>
    <n v="1"/>
    <s v="N"/>
    <n v="0"/>
    <n v="1"/>
    <m/>
    <m/>
    <n v="0"/>
    <m/>
    <e v="#N/A"/>
    <s v="Unsatisfied"/>
  </r>
  <r>
    <x v="3754"/>
    <x v="6"/>
    <s v="2021-03-07"/>
    <d v="1899-12-30T10:01:55"/>
    <x v="2"/>
    <s v="Y"/>
    <n v="1"/>
    <s v="Y"/>
    <n v="1"/>
    <n v="0"/>
    <n v="96"/>
    <d v="1899-12-30T00:06:46"/>
    <n v="406"/>
    <n v="1"/>
    <s v="Very poor"/>
    <s v="Unsatisfied"/>
  </r>
  <r>
    <x v="3755"/>
    <x v="0"/>
    <s v="2021-03-07"/>
    <d v="1899-12-30T10:01:55"/>
    <x v="0"/>
    <s v="Y"/>
    <n v="0"/>
    <s v="Y"/>
    <n v="1"/>
    <n v="0"/>
    <n v="23"/>
    <d v="1899-12-30T00:06:54"/>
    <n v="414"/>
    <n v="4"/>
    <s v="Good"/>
    <s v="Satisfied"/>
  </r>
  <r>
    <x v="3756"/>
    <x v="6"/>
    <s v="2021-03-07"/>
    <d v="1899-12-30T10:58:05"/>
    <x v="1"/>
    <s v="N"/>
    <n v="0"/>
    <s v="N"/>
    <n v="0"/>
    <n v="1"/>
    <m/>
    <m/>
    <n v="0"/>
    <m/>
    <e v="#N/A"/>
    <s v="Unsatisfied"/>
  </r>
  <r>
    <x v="3757"/>
    <x v="5"/>
    <s v="2021-03-07"/>
    <d v="1899-12-30T10:58:05"/>
    <x v="3"/>
    <s v="N"/>
    <n v="1"/>
    <s v="N"/>
    <n v="0"/>
    <n v="1"/>
    <m/>
    <m/>
    <n v="0"/>
    <m/>
    <e v="#N/A"/>
    <s v="Unsatisfied"/>
  </r>
  <r>
    <x v="3758"/>
    <x v="4"/>
    <s v="2021-03-07"/>
    <d v="1899-12-30T12:01:26"/>
    <x v="2"/>
    <s v="Y"/>
    <n v="0"/>
    <s v="Y"/>
    <n v="1"/>
    <n v="0"/>
    <n v="105"/>
    <d v="1899-12-30T00:02:00"/>
    <n v="120"/>
    <n v="4"/>
    <s v="Good"/>
    <s v="Satisfied"/>
  </r>
  <r>
    <x v="3759"/>
    <x v="7"/>
    <s v="2021-03-07"/>
    <d v="1899-12-30T12:01:26"/>
    <x v="3"/>
    <s v="N"/>
    <n v="1"/>
    <s v="N"/>
    <n v="0"/>
    <n v="1"/>
    <m/>
    <m/>
    <n v="0"/>
    <m/>
    <e v="#N/A"/>
    <s v="Unsatisfied"/>
  </r>
  <r>
    <x v="3760"/>
    <x v="4"/>
    <s v="2021-03-07"/>
    <d v="1899-12-30T12:07:12"/>
    <x v="4"/>
    <s v="Y"/>
    <n v="1"/>
    <s v="Y"/>
    <n v="1"/>
    <n v="0"/>
    <n v="42"/>
    <d v="1899-12-30T00:01:56"/>
    <n v="116"/>
    <n v="5"/>
    <s v="Excellent"/>
    <s v="Satisfied"/>
  </r>
  <r>
    <x v="3761"/>
    <x v="4"/>
    <s v="2021-03-07"/>
    <d v="1899-12-30T12:07:12"/>
    <x v="3"/>
    <s v="Y"/>
    <n v="0"/>
    <s v="Y"/>
    <n v="1"/>
    <n v="0"/>
    <n v="79"/>
    <d v="1899-12-30T00:02:07"/>
    <n v="127"/>
    <n v="4"/>
    <s v="Good"/>
    <s v="Satisfied"/>
  </r>
  <r>
    <x v="3762"/>
    <x v="0"/>
    <s v="2021-03-07"/>
    <d v="1899-12-30T12:21:36"/>
    <x v="0"/>
    <s v="N"/>
    <n v="1"/>
    <s v="N"/>
    <n v="0"/>
    <n v="1"/>
    <m/>
    <m/>
    <n v="0"/>
    <m/>
    <e v="#N/A"/>
    <s v="Unsatisfied"/>
  </r>
  <r>
    <x v="3763"/>
    <x v="6"/>
    <s v="2021-03-07"/>
    <d v="1899-12-30T12:21:36"/>
    <x v="2"/>
    <s v="Y"/>
    <n v="1"/>
    <s v="Y"/>
    <n v="1"/>
    <n v="0"/>
    <n v="35"/>
    <d v="1899-12-30T00:01:02"/>
    <n v="62"/>
    <n v="5"/>
    <s v="Excellent"/>
    <s v="Satisfied"/>
  </r>
  <r>
    <x v="3764"/>
    <x v="6"/>
    <s v="2021-03-07"/>
    <d v="1899-12-30T12:33:07"/>
    <x v="2"/>
    <s v="Y"/>
    <n v="1"/>
    <s v="Y"/>
    <n v="1"/>
    <n v="0"/>
    <n v="70"/>
    <d v="1899-12-30T00:06:44"/>
    <n v="404"/>
    <n v="4"/>
    <s v="Good"/>
    <s v="Satisfied"/>
  </r>
  <r>
    <x v="3765"/>
    <x v="1"/>
    <s v="2021-03-07"/>
    <d v="1899-12-30T12:33:07"/>
    <x v="3"/>
    <s v="Y"/>
    <n v="1"/>
    <s v="Y"/>
    <n v="1"/>
    <n v="0"/>
    <n v="104"/>
    <d v="1899-12-30T00:06:28"/>
    <n v="388"/>
    <n v="4"/>
    <s v="Good"/>
    <s v="Satisfied"/>
  </r>
  <r>
    <x v="3766"/>
    <x v="3"/>
    <s v="2021-03-07"/>
    <d v="1899-12-30T13:06:14"/>
    <x v="3"/>
    <s v="Y"/>
    <n v="0"/>
    <s v="Y"/>
    <n v="1"/>
    <n v="0"/>
    <n v="103"/>
    <d v="1899-12-30T00:02:11"/>
    <n v="131"/>
    <n v="3"/>
    <s v="Average"/>
    <s v="Unsatisfied"/>
  </r>
  <r>
    <x v="3767"/>
    <x v="3"/>
    <s v="2021-03-07"/>
    <d v="1899-12-30T13:06:14"/>
    <x v="4"/>
    <s v="N"/>
    <n v="1"/>
    <s v="N"/>
    <n v="0"/>
    <n v="1"/>
    <m/>
    <m/>
    <n v="0"/>
    <m/>
    <e v="#N/A"/>
    <s v="Unsatisfied"/>
  </r>
  <r>
    <x v="3768"/>
    <x v="1"/>
    <s v="2021-03-07"/>
    <d v="1899-12-30T13:20:38"/>
    <x v="2"/>
    <s v="Y"/>
    <n v="1"/>
    <s v="Y"/>
    <n v="1"/>
    <n v="0"/>
    <n v="22"/>
    <d v="1899-12-30T00:06:19"/>
    <n v="379"/>
    <n v="3"/>
    <s v="Average"/>
    <s v="Unsatisfied"/>
  </r>
  <r>
    <x v="3769"/>
    <x v="2"/>
    <s v="2021-03-07"/>
    <d v="1899-12-30T13:20:38"/>
    <x v="0"/>
    <s v="Y"/>
    <n v="0"/>
    <s v="Y"/>
    <n v="1"/>
    <n v="0"/>
    <n v="48"/>
    <d v="1899-12-30T00:05:50"/>
    <n v="350"/>
    <n v="2"/>
    <s v="Poor"/>
    <s v="Unsatisfied"/>
  </r>
  <r>
    <x v="3770"/>
    <x v="1"/>
    <s v="2021-03-07"/>
    <d v="1899-12-30T13:40:48"/>
    <x v="2"/>
    <s v="N"/>
    <n v="1"/>
    <s v="N"/>
    <n v="0"/>
    <n v="1"/>
    <m/>
    <m/>
    <n v="0"/>
    <m/>
    <e v="#N/A"/>
    <s v="Unsatisfied"/>
  </r>
  <r>
    <x v="3771"/>
    <x v="2"/>
    <s v="2021-03-07"/>
    <d v="1899-12-30T13:40:48"/>
    <x v="1"/>
    <s v="Y"/>
    <n v="1"/>
    <s v="Y"/>
    <n v="1"/>
    <n v="0"/>
    <n v="12"/>
    <d v="1899-12-30T00:02:32"/>
    <n v="152"/>
    <n v="3"/>
    <s v="Average"/>
    <s v="Unsatisfied"/>
  </r>
  <r>
    <x v="3772"/>
    <x v="5"/>
    <s v="2021-03-07"/>
    <d v="1899-12-30T13:46:34"/>
    <x v="1"/>
    <s v="Y"/>
    <n v="1"/>
    <s v="Y"/>
    <n v="1"/>
    <n v="0"/>
    <n v="16"/>
    <d v="1899-12-30T00:04:36"/>
    <n v="276"/>
    <n v="3"/>
    <s v="Average"/>
    <s v="Unsatisfied"/>
  </r>
  <r>
    <x v="3773"/>
    <x v="5"/>
    <s v="2021-03-07"/>
    <d v="1899-12-30T13:46:34"/>
    <x v="0"/>
    <s v="Y"/>
    <n v="0"/>
    <s v="Y"/>
    <n v="1"/>
    <n v="0"/>
    <n v="116"/>
    <d v="1899-12-30T00:04:01"/>
    <n v="241"/>
    <n v="2"/>
    <s v="Poor"/>
    <s v="Unsatisfied"/>
  </r>
  <r>
    <x v="3774"/>
    <x v="3"/>
    <s v="2021-03-07"/>
    <d v="1899-12-30T13:52:19"/>
    <x v="3"/>
    <s v="N"/>
    <n v="1"/>
    <s v="N"/>
    <n v="0"/>
    <n v="1"/>
    <m/>
    <m/>
    <n v="0"/>
    <m/>
    <e v="#N/A"/>
    <s v="Unsatisfied"/>
  </r>
  <r>
    <x v="3775"/>
    <x v="3"/>
    <s v="2021-03-07"/>
    <d v="1899-12-30T13:52:19"/>
    <x v="3"/>
    <s v="Y"/>
    <n v="1"/>
    <s v="Y"/>
    <n v="1"/>
    <n v="0"/>
    <n v="25"/>
    <d v="1899-12-30T00:02:23"/>
    <n v="143"/>
    <n v="2"/>
    <s v="Poor"/>
    <s v="Unsatisfied"/>
  </r>
  <r>
    <x v="3776"/>
    <x v="3"/>
    <s v="2021-03-07"/>
    <d v="1899-12-30T13:53:46"/>
    <x v="3"/>
    <s v="Y"/>
    <n v="0"/>
    <s v="Y"/>
    <n v="1"/>
    <n v="0"/>
    <n v="30"/>
    <d v="1899-12-30T00:04:35"/>
    <n v="275"/>
    <n v="4"/>
    <s v="Good"/>
    <s v="Satisfied"/>
  </r>
  <r>
    <x v="3777"/>
    <x v="5"/>
    <s v="2021-03-07"/>
    <d v="1899-12-30T13:53:46"/>
    <x v="1"/>
    <s v="N"/>
    <n v="1"/>
    <s v="N"/>
    <n v="0"/>
    <n v="1"/>
    <m/>
    <m/>
    <n v="0"/>
    <m/>
    <e v="#N/A"/>
    <s v="Unsatisfied"/>
  </r>
  <r>
    <x v="3778"/>
    <x v="4"/>
    <s v="2021-03-07"/>
    <d v="1899-12-30T14:35:31"/>
    <x v="1"/>
    <s v="Y"/>
    <n v="1"/>
    <s v="Y"/>
    <n v="1"/>
    <n v="0"/>
    <n v="29"/>
    <d v="1899-12-30T00:03:55"/>
    <n v="235"/>
    <n v="2"/>
    <s v="Poor"/>
    <s v="Unsatisfied"/>
  </r>
  <r>
    <x v="3779"/>
    <x v="4"/>
    <s v="2021-03-07"/>
    <d v="1899-12-30T14:35:31"/>
    <x v="2"/>
    <s v="Y"/>
    <n v="1"/>
    <s v="Y"/>
    <n v="1"/>
    <n v="0"/>
    <n v="23"/>
    <d v="1899-12-30T00:03:16"/>
    <n v="196"/>
    <n v="4"/>
    <s v="Good"/>
    <s v="Satisfied"/>
  </r>
  <r>
    <x v="3780"/>
    <x v="2"/>
    <s v="2021-03-07"/>
    <d v="1899-12-30T14:42:43"/>
    <x v="0"/>
    <s v="Y"/>
    <n v="1"/>
    <s v="Y"/>
    <n v="1"/>
    <n v="0"/>
    <n v="11"/>
    <d v="1899-12-30T00:05:10"/>
    <n v="310"/>
    <n v="5"/>
    <s v="Excellent"/>
    <s v="Satisfied"/>
  </r>
  <r>
    <x v="3781"/>
    <x v="6"/>
    <s v="2021-03-07"/>
    <d v="1899-12-30T14:42:43"/>
    <x v="0"/>
    <s v="Y"/>
    <n v="1"/>
    <s v="Y"/>
    <n v="1"/>
    <n v="0"/>
    <n v="114"/>
    <d v="1899-12-30T00:02:36"/>
    <n v="156"/>
    <n v="3"/>
    <s v="Average"/>
    <s v="Unsatisfied"/>
  </r>
  <r>
    <x v="3782"/>
    <x v="4"/>
    <s v="2021-03-07"/>
    <d v="1899-12-30T15:25:55"/>
    <x v="4"/>
    <s v="Y"/>
    <n v="1"/>
    <s v="Y"/>
    <n v="1"/>
    <n v="0"/>
    <n v="27"/>
    <d v="1899-12-30T00:00:53"/>
    <n v="53"/>
    <n v="3"/>
    <s v="Average"/>
    <s v="Unsatisfied"/>
  </r>
  <r>
    <x v="3783"/>
    <x v="7"/>
    <s v="2021-03-07"/>
    <d v="1899-12-30T15:25:55"/>
    <x v="4"/>
    <s v="Y"/>
    <n v="1"/>
    <s v="Y"/>
    <n v="1"/>
    <n v="0"/>
    <n v="64"/>
    <d v="1899-12-30T00:03:27"/>
    <n v="207"/>
    <n v="3"/>
    <s v="Average"/>
    <s v="Unsatisfied"/>
  </r>
  <r>
    <x v="3784"/>
    <x v="1"/>
    <s v="2021-03-07"/>
    <d v="1899-12-30T15:30:14"/>
    <x v="3"/>
    <s v="Y"/>
    <n v="0"/>
    <s v="Y"/>
    <n v="1"/>
    <n v="0"/>
    <n v="59"/>
    <d v="1899-12-30T00:03:40"/>
    <n v="220"/>
    <n v="2"/>
    <s v="Poor"/>
    <s v="Unsatisfied"/>
  </r>
  <r>
    <x v="3785"/>
    <x v="6"/>
    <s v="2021-03-07"/>
    <d v="1899-12-30T15:30:14"/>
    <x v="1"/>
    <s v="N"/>
    <n v="1"/>
    <s v="N"/>
    <n v="0"/>
    <n v="1"/>
    <m/>
    <m/>
    <n v="0"/>
    <m/>
    <e v="#N/A"/>
    <s v="Unsatisfied"/>
  </r>
  <r>
    <x v="3786"/>
    <x v="5"/>
    <s v="2021-03-07"/>
    <d v="1899-12-30T15:36:00"/>
    <x v="2"/>
    <s v="Y"/>
    <n v="1"/>
    <s v="Y"/>
    <n v="1"/>
    <n v="0"/>
    <n v="10"/>
    <d v="1899-12-30T00:03:26"/>
    <n v="206"/>
    <n v="5"/>
    <s v="Excellent"/>
    <s v="Satisfied"/>
  </r>
  <r>
    <x v="3787"/>
    <x v="6"/>
    <s v="2021-03-07"/>
    <d v="1899-12-30T15:36:00"/>
    <x v="3"/>
    <s v="Y"/>
    <n v="0"/>
    <s v="Y"/>
    <n v="1"/>
    <n v="0"/>
    <n v="84"/>
    <d v="1899-12-30T00:01:40"/>
    <n v="100"/>
    <n v="2"/>
    <s v="Poor"/>
    <s v="Unsatisfied"/>
  </r>
  <r>
    <x v="3788"/>
    <x v="0"/>
    <s v="2021-03-07"/>
    <d v="1899-12-30T15:59:02"/>
    <x v="0"/>
    <s v="N"/>
    <n v="0"/>
    <s v="N"/>
    <n v="0"/>
    <n v="1"/>
    <m/>
    <m/>
    <n v="0"/>
    <m/>
    <e v="#N/A"/>
    <s v="Unsatisfied"/>
  </r>
  <r>
    <x v="3789"/>
    <x v="4"/>
    <s v="2021-03-07"/>
    <d v="1899-12-30T15:59:02"/>
    <x v="3"/>
    <s v="N"/>
    <n v="0"/>
    <s v="N"/>
    <n v="0"/>
    <n v="1"/>
    <m/>
    <m/>
    <n v="0"/>
    <m/>
    <e v="#N/A"/>
    <s v="Unsatisfied"/>
  </r>
  <r>
    <x v="3790"/>
    <x v="7"/>
    <s v="2021-03-07"/>
    <d v="1899-12-30T16:24:58"/>
    <x v="3"/>
    <s v="N"/>
    <n v="1"/>
    <s v="N"/>
    <n v="0"/>
    <n v="1"/>
    <m/>
    <m/>
    <n v="0"/>
    <m/>
    <e v="#N/A"/>
    <s v="Unsatisfied"/>
  </r>
  <r>
    <x v="3791"/>
    <x v="3"/>
    <s v="2021-03-07"/>
    <d v="1899-12-30T16:24:58"/>
    <x v="3"/>
    <s v="Y"/>
    <n v="0"/>
    <s v="N"/>
    <n v="0"/>
    <n v="1"/>
    <n v="56"/>
    <d v="1899-12-30T00:01:07"/>
    <n v="67"/>
    <n v="5"/>
    <s v="Excellent"/>
    <s v="Satisfied"/>
  </r>
  <r>
    <x v="3792"/>
    <x v="0"/>
    <s v="2021-03-07"/>
    <d v="1899-12-30T16:43:41"/>
    <x v="1"/>
    <s v="N"/>
    <n v="1"/>
    <s v="N"/>
    <n v="0"/>
    <n v="1"/>
    <m/>
    <m/>
    <n v="0"/>
    <m/>
    <e v="#N/A"/>
    <s v="Unsatisfied"/>
  </r>
  <r>
    <x v="3793"/>
    <x v="4"/>
    <s v="2021-03-07"/>
    <d v="1899-12-30T16:43:41"/>
    <x v="2"/>
    <s v="Y"/>
    <n v="1"/>
    <s v="Y"/>
    <n v="1"/>
    <n v="0"/>
    <n v="119"/>
    <d v="1899-12-30T00:06:29"/>
    <n v="389"/>
    <n v="4"/>
    <s v="Good"/>
    <s v="Satisfied"/>
  </r>
  <r>
    <x v="3794"/>
    <x v="0"/>
    <s v="2021-03-07"/>
    <d v="1899-12-30T16:46:34"/>
    <x v="4"/>
    <s v="Y"/>
    <n v="1"/>
    <s v="Y"/>
    <n v="1"/>
    <n v="0"/>
    <n v="19"/>
    <d v="1899-12-30T00:02:23"/>
    <n v="143"/>
    <n v="3"/>
    <s v="Average"/>
    <s v="Unsatisfied"/>
  </r>
  <r>
    <x v="3795"/>
    <x v="4"/>
    <s v="2021-03-07"/>
    <d v="1899-12-30T16:46:34"/>
    <x v="0"/>
    <s v="Y"/>
    <n v="1"/>
    <s v="Y"/>
    <n v="1"/>
    <n v="0"/>
    <n v="96"/>
    <d v="1899-12-30T00:05:21"/>
    <n v="321"/>
    <n v="4"/>
    <s v="Good"/>
    <s v="Satisfied"/>
  </r>
  <r>
    <x v="3796"/>
    <x v="5"/>
    <s v="2021-03-07"/>
    <d v="1899-12-30T16:58:05"/>
    <x v="3"/>
    <s v="Y"/>
    <n v="1"/>
    <s v="Y"/>
    <n v="1"/>
    <n v="0"/>
    <n v="13"/>
    <d v="1899-12-30T00:01:37"/>
    <n v="97"/>
    <n v="5"/>
    <s v="Excellent"/>
    <s v="Satisfied"/>
  </r>
  <r>
    <x v="3797"/>
    <x v="1"/>
    <s v="2021-03-07"/>
    <d v="1899-12-30T16:58:05"/>
    <x v="3"/>
    <s v="Y"/>
    <n v="0"/>
    <s v="N"/>
    <n v="0"/>
    <n v="1"/>
    <n v="22"/>
    <d v="1899-12-30T00:05:49"/>
    <n v="349"/>
    <n v="5"/>
    <s v="Excellent"/>
    <s v="Satisfied"/>
  </r>
  <r>
    <x v="3798"/>
    <x v="2"/>
    <s v="2021-03-07"/>
    <d v="1899-12-30T17:15:22"/>
    <x v="4"/>
    <s v="N"/>
    <n v="0"/>
    <s v="N"/>
    <n v="0"/>
    <n v="1"/>
    <m/>
    <m/>
    <n v="0"/>
    <m/>
    <e v="#N/A"/>
    <s v="Unsatisfied"/>
  </r>
  <r>
    <x v="3799"/>
    <x v="7"/>
    <s v="2021-03-07"/>
    <d v="1899-12-30T17:15:22"/>
    <x v="1"/>
    <s v="N"/>
    <n v="1"/>
    <s v="N"/>
    <n v="0"/>
    <n v="1"/>
    <m/>
    <m/>
    <n v="0"/>
    <m/>
    <e v="#N/A"/>
    <s v="Unsatisfied"/>
  </r>
  <r>
    <x v="3800"/>
    <x v="7"/>
    <s v="2021-03-08"/>
    <d v="1899-12-30T09:07:12"/>
    <x v="3"/>
    <s v="Y"/>
    <n v="1"/>
    <s v="Y"/>
    <n v="1"/>
    <n v="0"/>
    <n v="43"/>
    <d v="1899-12-30T00:03:24"/>
    <n v="204"/>
    <n v="3"/>
    <s v="Average"/>
    <s v="Unsatisfied"/>
  </r>
  <r>
    <x v="3801"/>
    <x v="6"/>
    <s v="2021-03-08"/>
    <d v="1899-12-30T09:07:12"/>
    <x v="0"/>
    <s v="Y"/>
    <n v="1"/>
    <s v="Y"/>
    <n v="1"/>
    <n v="0"/>
    <n v="39"/>
    <d v="1899-12-30T00:03:59"/>
    <n v="239"/>
    <n v="2"/>
    <s v="Poor"/>
    <s v="Unsatisfied"/>
  </r>
  <r>
    <x v="3802"/>
    <x v="0"/>
    <s v="2021-03-08"/>
    <d v="1899-12-30T09:57:36"/>
    <x v="1"/>
    <s v="Y"/>
    <n v="1"/>
    <s v="Y"/>
    <n v="1"/>
    <n v="0"/>
    <n v="26"/>
    <d v="1899-12-30T00:01:39"/>
    <n v="99"/>
    <n v="5"/>
    <s v="Excellent"/>
    <s v="Satisfied"/>
  </r>
  <r>
    <x v="3803"/>
    <x v="1"/>
    <s v="2021-03-08"/>
    <d v="1899-12-30T09:57:36"/>
    <x v="4"/>
    <s v="Y"/>
    <n v="1"/>
    <s v="Y"/>
    <n v="1"/>
    <n v="0"/>
    <n v="27"/>
    <d v="1899-12-30T00:04:14"/>
    <n v="254"/>
    <n v="2"/>
    <s v="Poor"/>
    <s v="Unsatisfied"/>
  </r>
  <r>
    <x v="3804"/>
    <x v="0"/>
    <s v="2021-03-08"/>
    <d v="1899-12-30T10:24:58"/>
    <x v="2"/>
    <s v="Y"/>
    <n v="1"/>
    <s v="Y"/>
    <n v="1"/>
    <n v="0"/>
    <n v="72"/>
    <d v="1899-12-30T00:07:00"/>
    <n v="420"/>
    <n v="5"/>
    <s v="Excellent"/>
    <s v="Satisfied"/>
  </r>
  <r>
    <x v="3805"/>
    <x v="7"/>
    <s v="2021-03-08"/>
    <d v="1899-12-30T10:24:58"/>
    <x v="0"/>
    <s v="Y"/>
    <n v="1"/>
    <s v="Y"/>
    <n v="1"/>
    <n v="0"/>
    <n v="77"/>
    <d v="1899-12-30T00:00:31"/>
    <n v="31"/>
    <n v="4"/>
    <s v="Good"/>
    <s v="Satisfied"/>
  </r>
  <r>
    <x v="3806"/>
    <x v="6"/>
    <s v="2021-03-08"/>
    <d v="1899-12-30T10:29:17"/>
    <x v="3"/>
    <s v="Y"/>
    <n v="1"/>
    <s v="Y"/>
    <n v="1"/>
    <n v="0"/>
    <n v="119"/>
    <d v="1899-12-30T00:00:51"/>
    <n v="51"/>
    <n v="3"/>
    <s v="Average"/>
    <s v="Unsatisfied"/>
  </r>
  <r>
    <x v="3807"/>
    <x v="0"/>
    <s v="2021-03-08"/>
    <d v="1899-12-30T10:29:17"/>
    <x v="0"/>
    <s v="Y"/>
    <n v="1"/>
    <s v="Y"/>
    <n v="1"/>
    <n v="0"/>
    <n v="30"/>
    <d v="1899-12-30T00:01:53"/>
    <n v="113"/>
    <n v="4"/>
    <s v="Good"/>
    <s v="Satisfied"/>
  </r>
  <r>
    <x v="3808"/>
    <x v="1"/>
    <s v="2021-03-08"/>
    <d v="1899-12-30T10:36:29"/>
    <x v="2"/>
    <s v="Y"/>
    <n v="1"/>
    <s v="Y"/>
    <n v="1"/>
    <n v="0"/>
    <n v="112"/>
    <d v="1899-12-30T00:03:46"/>
    <n v="226"/>
    <n v="4"/>
    <s v="Good"/>
    <s v="Satisfied"/>
  </r>
  <r>
    <x v="3809"/>
    <x v="4"/>
    <s v="2021-03-08"/>
    <d v="1899-12-30T10:36:29"/>
    <x v="3"/>
    <s v="Y"/>
    <n v="1"/>
    <s v="Y"/>
    <n v="1"/>
    <n v="0"/>
    <n v="34"/>
    <d v="1899-12-30T00:05:17"/>
    <n v="317"/>
    <n v="2"/>
    <s v="Poor"/>
    <s v="Unsatisfied"/>
  </r>
  <r>
    <x v="3810"/>
    <x v="3"/>
    <s v="2021-03-08"/>
    <d v="1899-12-30T11:19:41"/>
    <x v="1"/>
    <s v="Y"/>
    <n v="0"/>
    <s v="Y"/>
    <n v="1"/>
    <n v="0"/>
    <n v="99"/>
    <d v="1899-12-30T00:01:25"/>
    <n v="85"/>
    <n v="3"/>
    <s v="Average"/>
    <s v="Unsatisfied"/>
  </r>
  <r>
    <x v="3811"/>
    <x v="3"/>
    <s v="2021-03-08"/>
    <d v="1899-12-30T11:19:41"/>
    <x v="3"/>
    <s v="N"/>
    <n v="1"/>
    <s v="N"/>
    <n v="0"/>
    <n v="1"/>
    <m/>
    <m/>
    <n v="0"/>
    <m/>
    <e v="#N/A"/>
    <s v="Unsatisfied"/>
  </r>
  <r>
    <x v="3812"/>
    <x v="4"/>
    <s v="2021-03-08"/>
    <d v="1899-12-30T11:22:34"/>
    <x v="3"/>
    <s v="Y"/>
    <n v="1"/>
    <s v="Y"/>
    <n v="1"/>
    <n v="0"/>
    <n v="40"/>
    <d v="1899-12-30T00:02:48"/>
    <n v="168"/>
    <n v="4"/>
    <s v="Good"/>
    <s v="Satisfied"/>
  </r>
  <r>
    <x v="3813"/>
    <x v="6"/>
    <s v="2021-03-08"/>
    <d v="1899-12-30T11:22:34"/>
    <x v="4"/>
    <s v="Y"/>
    <n v="1"/>
    <s v="Y"/>
    <n v="1"/>
    <n v="0"/>
    <n v="55"/>
    <d v="1899-12-30T00:03:18"/>
    <n v="198"/>
    <n v="3"/>
    <s v="Average"/>
    <s v="Unsatisfied"/>
  </r>
  <r>
    <x v="3814"/>
    <x v="3"/>
    <s v="2021-03-08"/>
    <d v="1899-12-30T12:23:02"/>
    <x v="3"/>
    <s v="Y"/>
    <n v="1"/>
    <s v="Y"/>
    <n v="1"/>
    <n v="0"/>
    <n v="79"/>
    <d v="1899-12-30T00:01:25"/>
    <n v="85"/>
    <n v="3"/>
    <s v="Average"/>
    <s v="Unsatisfied"/>
  </r>
  <r>
    <x v="3815"/>
    <x v="3"/>
    <s v="2021-03-08"/>
    <d v="1899-12-30T12:23:02"/>
    <x v="1"/>
    <s v="Y"/>
    <n v="1"/>
    <s v="Y"/>
    <n v="1"/>
    <n v="0"/>
    <n v="67"/>
    <d v="1899-12-30T00:03:51"/>
    <n v="231"/>
    <n v="3"/>
    <s v="Average"/>
    <s v="Unsatisfied"/>
  </r>
  <r>
    <x v="3816"/>
    <x v="2"/>
    <s v="2021-03-08"/>
    <d v="1899-12-30T12:25:55"/>
    <x v="3"/>
    <s v="Y"/>
    <n v="1"/>
    <s v="Y"/>
    <n v="1"/>
    <n v="0"/>
    <n v="68"/>
    <d v="1899-12-30T00:01:07"/>
    <n v="67"/>
    <n v="4"/>
    <s v="Good"/>
    <s v="Satisfied"/>
  </r>
  <r>
    <x v="3817"/>
    <x v="5"/>
    <s v="2021-03-08"/>
    <d v="1899-12-30T12:25:55"/>
    <x v="4"/>
    <s v="Y"/>
    <n v="0"/>
    <s v="N"/>
    <n v="0"/>
    <n v="1"/>
    <n v="69"/>
    <d v="1899-12-30T00:06:28"/>
    <n v="388"/>
    <n v="5"/>
    <s v="Excellent"/>
    <s v="Satisfied"/>
  </r>
  <r>
    <x v="3818"/>
    <x v="7"/>
    <s v="2021-03-08"/>
    <d v="1899-12-30T13:07:41"/>
    <x v="1"/>
    <s v="N"/>
    <n v="1"/>
    <s v="N"/>
    <n v="0"/>
    <n v="1"/>
    <m/>
    <m/>
    <n v="0"/>
    <m/>
    <e v="#N/A"/>
    <s v="Unsatisfied"/>
  </r>
  <r>
    <x v="3819"/>
    <x v="7"/>
    <s v="2021-03-08"/>
    <d v="1899-12-30T13:07:41"/>
    <x v="2"/>
    <s v="Y"/>
    <n v="1"/>
    <s v="Y"/>
    <n v="1"/>
    <n v="0"/>
    <n v="29"/>
    <d v="1899-12-30T00:02:35"/>
    <n v="155"/>
    <n v="3"/>
    <s v="Average"/>
    <s v="Unsatisfied"/>
  </r>
  <r>
    <x v="3820"/>
    <x v="7"/>
    <s v="2021-03-08"/>
    <d v="1899-12-30T13:10:34"/>
    <x v="1"/>
    <s v="Y"/>
    <n v="1"/>
    <s v="N"/>
    <n v="0"/>
    <n v="1"/>
    <n v="62"/>
    <d v="1899-12-30T00:05:22"/>
    <n v="322"/>
    <n v="3"/>
    <s v="Average"/>
    <s v="Unsatisfied"/>
  </r>
  <r>
    <x v="3821"/>
    <x v="2"/>
    <s v="2021-03-08"/>
    <d v="1899-12-30T13:10:34"/>
    <x v="2"/>
    <s v="Y"/>
    <n v="1"/>
    <s v="Y"/>
    <n v="1"/>
    <n v="0"/>
    <n v="109"/>
    <d v="1899-12-30T00:05:19"/>
    <n v="319"/>
    <n v="4"/>
    <s v="Good"/>
    <s v="Satisfied"/>
  </r>
  <r>
    <x v="3822"/>
    <x v="6"/>
    <s v="2021-03-08"/>
    <d v="1899-12-30T13:33:36"/>
    <x v="2"/>
    <s v="Y"/>
    <n v="1"/>
    <s v="Y"/>
    <n v="1"/>
    <n v="0"/>
    <n v="59"/>
    <d v="1899-12-30T00:04:30"/>
    <n v="270"/>
    <n v="3"/>
    <s v="Average"/>
    <s v="Unsatisfied"/>
  </r>
  <r>
    <x v="3823"/>
    <x v="5"/>
    <s v="2021-03-08"/>
    <d v="1899-12-30T13:33:36"/>
    <x v="1"/>
    <s v="Y"/>
    <n v="1"/>
    <s v="Y"/>
    <n v="1"/>
    <n v="0"/>
    <n v="51"/>
    <d v="1899-12-30T00:03:01"/>
    <n v="181"/>
    <n v="4"/>
    <s v="Good"/>
    <s v="Satisfied"/>
  </r>
  <r>
    <x v="3824"/>
    <x v="3"/>
    <s v="2021-03-08"/>
    <d v="1899-12-30T13:46:34"/>
    <x v="4"/>
    <s v="Y"/>
    <n v="0"/>
    <s v="Y"/>
    <n v="1"/>
    <n v="0"/>
    <n v="11"/>
    <d v="1899-12-30T00:05:22"/>
    <n v="322"/>
    <n v="4"/>
    <s v="Good"/>
    <s v="Satisfied"/>
  </r>
  <r>
    <x v="3825"/>
    <x v="2"/>
    <s v="2021-03-08"/>
    <d v="1899-12-30T13:46:34"/>
    <x v="3"/>
    <s v="N"/>
    <n v="1"/>
    <s v="N"/>
    <n v="0"/>
    <n v="1"/>
    <m/>
    <m/>
    <n v="0"/>
    <m/>
    <e v="#N/A"/>
    <s v="Unsatisfied"/>
  </r>
  <r>
    <x v="3826"/>
    <x v="5"/>
    <s v="2021-03-08"/>
    <d v="1899-12-30T13:50:53"/>
    <x v="2"/>
    <s v="Y"/>
    <n v="1"/>
    <s v="Y"/>
    <n v="1"/>
    <n v="0"/>
    <n v="44"/>
    <d v="1899-12-30T00:03:26"/>
    <n v="206"/>
    <n v="4"/>
    <s v="Good"/>
    <s v="Satisfied"/>
  </r>
  <r>
    <x v="3827"/>
    <x v="2"/>
    <s v="2021-03-08"/>
    <d v="1899-12-30T13:50:53"/>
    <x v="2"/>
    <s v="Y"/>
    <n v="1"/>
    <s v="Y"/>
    <n v="1"/>
    <n v="0"/>
    <n v="35"/>
    <d v="1899-12-30T00:03:56"/>
    <n v="236"/>
    <n v="2"/>
    <s v="Poor"/>
    <s v="Unsatisfied"/>
  </r>
  <r>
    <x v="3828"/>
    <x v="1"/>
    <s v="2021-03-08"/>
    <d v="1899-12-30T13:55:12"/>
    <x v="4"/>
    <s v="Y"/>
    <n v="1"/>
    <s v="Y"/>
    <n v="1"/>
    <n v="0"/>
    <n v="17"/>
    <d v="1899-12-30T00:03:38"/>
    <n v="218"/>
    <n v="1"/>
    <s v="Very poor"/>
    <s v="Unsatisfied"/>
  </r>
  <r>
    <x v="3829"/>
    <x v="7"/>
    <s v="2021-03-08"/>
    <d v="1899-12-30T13:55:12"/>
    <x v="4"/>
    <s v="Y"/>
    <n v="0"/>
    <s v="Y"/>
    <n v="1"/>
    <n v="0"/>
    <n v="105"/>
    <d v="1899-12-30T00:06:08"/>
    <n v="368"/>
    <n v="4"/>
    <s v="Good"/>
    <s v="Satisfied"/>
  </r>
  <r>
    <x v="3830"/>
    <x v="0"/>
    <s v="2021-03-08"/>
    <d v="1899-12-30T14:35:31"/>
    <x v="4"/>
    <s v="N"/>
    <n v="0"/>
    <s v="N"/>
    <n v="0"/>
    <n v="1"/>
    <m/>
    <m/>
    <n v="0"/>
    <m/>
    <e v="#N/A"/>
    <s v="Unsatisfied"/>
  </r>
  <r>
    <x v="3831"/>
    <x v="3"/>
    <s v="2021-03-08"/>
    <d v="1899-12-30T14:35:31"/>
    <x v="1"/>
    <s v="N"/>
    <n v="1"/>
    <s v="N"/>
    <n v="0"/>
    <n v="1"/>
    <m/>
    <m/>
    <n v="0"/>
    <m/>
    <e v="#N/A"/>
    <s v="Unsatisfied"/>
  </r>
  <r>
    <x v="3832"/>
    <x v="0"/>
    <s v="2021-03-08"/>
    <d v="1899-12-30T15:00:00"/>
    <x v="3"/>
    <s v="Y"/>
    <n v="1"/>
    <s v="Y"/>
    <n v="1"/>
    <n v="0"/>
    <n v="10"/>
    <d v="1899-12-30T00:00:34"/>
    <n v="34"/>
    <n v="5"/>
    <s v="Excellent"/>
    <s v="Satisfied"/>
  </r>
  <r>
    <x v="3833"/>
    <x v="1"/>
    <s v="2021-03-08"/>
    <d v="1899-12-30T15:00:00"/>
    <x v="2"/>
    <s v="Y"/>
    <n v="1"/>
    <s v="Y"/>
    <n v="1"/>
    <n v="0"/>
    <n v="110"/>
    <d v="1899-12-30T00:01:54"/>
    <n v="114"/>
    <n v="3"/>
    <s v="Average"/>
    <s v="Unsatisfied"/>
  </r>
  <r>
    <x v="3834"/>
    <x v="3"/>
    <s v="2021-03-08"/>
    <d v="1899-12-30T15:04:19"/>
    <x v="2"/>
    <s v="Y"/>
    <n v="1"/>
    <s v="Y"/>
    <n v="1"/>
    <n v="0"/>
    <n v="41"/>
    <d v="1899-12-30T00:01:13"/>
    <n v="73"/>
    <n v="5"/>
    <s v="Excellent"/>
    <s v="Satisfied"/>
  </r>
  <r>
    <x v="3835"/>
    <x v="2"/>
    <s v="2021-03-08"/>
    <d v="1899-12-30T15:04:19"/>
    <x v="0"/>
    <s v="Y"/>
    <n v="1"/>
    <s v="Y"/>
    <n v="1"/>
    <n v="0"/>
    <n v="46"/>
    <d v="1899-12-30T00:02:30"/>
    <n v="150"/>
    <n v="4"/>
    <s v="Good"/>
    <s v="Satisfied"/>
  </r>
  <r>
    <x v="3836"/>
    <x v="6"/>
    <s v="2021-03-08"/>
    <d v="1899-12-30T15:25:55"/>
    <x v="3"/>
    <s v="Y"/>
    <n v="1"/>
    <s v="Y"/>
    <n v="1"/>
    <n v="0"/>
    <n v="109"/>
    <d v="1899-12-30T00:03:02"/>
    <n v="182"/>
    <n v="3"/>
    <s v="Average"/>
    <s v="Unsatisfied"/>
  </r>
  <r>
    <x v="3837"/>
    <x v="1"/>
    <s v="2021-03-08"/>
    <d v="1899-12-30T15:25:55"/>
    <x v="1"/>
    <s v="Y"/>
    <n v="1"/>
    <s v="Y"/>
    <n v="1"/>
    <n v="0"/>
    <n v="18"/>
    <d v="1899-12-30T00:02:59"/>
    <n v="179"/>
    <n v="5"/>
    <s v="Excellent"/>
    <s v="Satisfied"/>
  </r>
  <r>
    <x v="3838"/>
    <x v="1"/>
    <s v="2021-03-08"/>
    <d v="1899-12-30T15:40:19"/>
    <x v="2"/>
    <s v="Y"/>
    <n v="1"/>
    <s v="Y"/>
    <n v="1"/>
    <n v="0"/>
    <n v="61"/>
    <d v="1899-12-30T00:02:21"/>
    <n v="141"/>
    <n v="4"/>
    <s v="Good"/>
    <s v="Satisfied"/>
  </r>
  <r>
    <x v="3839"/>
    <x v="7"/>
    <s v="2021-03-08"/>
    <d v="1899-12-30T15:40:19"/>
    <x v="4"/>
    <s v="Y"/>
    <n v="1"/>
    <s v="N"/>
    <n v="0"/>
    <n v="1"/>
    <n v="42"/>
    <d v="1899-12-30T00:04:05"/>
    <n v="245"/>
    <n v="3"/>
    <s v="Average"/>
    <s v="Unsatisfied"/>
  </r>
  <r>
    <x v="3840"/>
    <x v="0"/>
    <s v="2021-03-08"/>
    <d v="1899-12-30T16:37:55"/>
    <x v="2"/>
    <s v="Y"/>
    <n v="1"/>
    <s v="Y"/>
    <n v="1"/>
    <n v="0"/>
    <n v="105"/>
    <d v="1899-12-30T00:05:15"/>
    <n v="315"/>
    <n v="3"/>
    <s v="Average"/>
    <s v="Unsatisfied"/>
  </r>
  <r>
    <x v="3841"/>
    <x v="6"/>
    <s v="2021-03-08"/>
    <d v="1899-12-30T16:37:55"/>
    <x v="3"/>
    <s v="Y"/>
    <n v="1"/>
    <s v="Y"/>
    <n v="1"/>
    <n v="0"/>
    <n v="85"/>
    <d v="1899-12-30T00:00:34"/>
    <n v="34"/>
    <n v="3"/>
    <s v="Average"/>
    <s v="Unsatisfied"/>
  </r>
  <r>
    <x v="3842"/>
    <x v="1"/>
    <s v="2021-03-08"/>
    <d v="1899-12-30T17:00:58"/>
    <x v="0"/>
    <s v="Y"/>
    <n v="1"/>
    <s v="N"/>
    <n v="0"/>
    <n v="1"/>
    <n v="95"/>
    <d v="1899-12-30T00:05:05"/>
    <n v="305"/>
    <n v="3"/>
    <s v="Average"/>
    <s v="Unsatisfied"/>
  </r>
  <r>
    <x v="3843"/>
    <x v="7"/>
    <s v="2021-03-08"/>
    <d v="1899-12-30T17:00:58"/>
    <x v="2"/>
    <s v="Y"/>
    <n v="1"/>
    <s v="Y"/>
    <n v="1"/>
    <n v="0"/>
    <n v="71"/>
    <d v="1899-12-30T00:01:00"/>
    <n v="60"/>
    <n v="5"/>
    <s v="Excellent"/>
    <s v="Satisfied"/>
  </r>
  <r>
    <x v="3844"/>
    <x v="3"/>
    <s v="2021-03-08"/>
    <d v="1899-12-30T17:31:12"/>
    <x v="2"/>
    <s v="Y"/>
    <n v="1"/>
    <s v="Y"/>
    <n v="1"/>
    <n v="0"/>
    <n v="15"/>
    <d v="1899-12-30T00:04:52"/>
    <n v="292"/>
    <n v="3"/>
    <s v="Average"/>
    <s v="Unsatisfied"/>
  </r>
  <r>
    <x v="3845"/>
    <x v="1"/>
    <s v="2021-03-08"/>
    <d v="1899-12-30T17:31:12"/>
    <x v="3"/>
    <s v="Y"/>
    <n v="1"/>
    <s v="Y"/>
    <n v="1"/>
    <n v="0"/>
    <n v="21"/>
    <d v="1899-12-30T00:02:51"/>
    <n v="171"/>
    <n v="5"/>
    <s v="Excellent"/>
    <s v="Satisfied"/>
  </r>
  <r>
    <x v="3846"/>
    <x v="0"/>
    <s v="2021-03-08"/>
    <d v="1899-12-30T17:38:24"/>
    <x v="4"/>
    <s v="Y"/>
    <n v="1"/>
    <s v="N"/>
    <n v="0"/>
    <n v="1"/>
    <n v="123"/>
    <d v="1899-12-30T00:02:03"/>
    <n v="123"/>
    <n v="4"/>
    <s v="Good"/>
    <s v="Satisfied"/>
  </r>
  <r>
    <x v="3847"/>
    <x v="4"/>
    <s v="2021-03-08"/>
    <d v="1899-12-30T17:38:24"/>
    <x v="3"/>
    <s v="Y"/>
    <n v="1"/>
    <s v="Y"/>
    <n v="1"/>
    <n v="0"/>
    <n v="107"/>
    <d v="1899-12-30T00:03:59"/>
    <n v="239"/>
    <n v="1"/>
    <s v="Very poor"/>
    <s v="Unsatisfied"/>
  </r>
  <r>
    <x v="3848"/>
    <x v="5"/>
    <s v="2021-03-08"/>
    <d v="1899-12-30T17:48:29"/>
    <x v="4"/>
    <s v="Y"/>
    <n v="1"/>
    <s v="Y"/>
    <n v="1"/>
    <n v="0"/>
    <n v="93"/>
    <d v="1899-12-30T00:06:50"/>
    <n v="410"/>
    <n v="3"/>
    <s v="Average"/>
    <s v="Unsatisfied"/>
  </r>
  <r>
    <x v="3849"/>
    <x v="7"/>
    <s v="2021-03-08"/>
    <d v="1899-12-30T17:48:29"/>
    <x v="2"/>
    <s v="Y"/>
    <n v="1"/>
    <s v="Y"/>
    <n v="1"/>
    <n v="0"/>
    <n v="110"/>
    <d v="1899-12-30T00:00:31"/>
    <n v="31"/>
    <n v="4"/>
    <s v="Good"/>
    <s v="Satisfied"/>
  </r>
  <r>
    <x v="3850"/>
    <x v="0"/>
    <s v="2021-03-08"/>
    <d v="1899-12-30T17:48:29"/>
    <x v="4"/>
    <s v="Y"/>
    <n v="1"/>
    <s v="Y"/>
    <n v="1"/>
    <n v="0"/>
    <n v="18"/>
    <d v="1899-12-30T00:02:07"/>
    <n v="127"/>
    <n v="5"/>
    <s v="Excellent"/>
    <s v="Satisfied"/>
  </r>
  <r>
    <x v="3851"/>
    <x v="4"/>
    <s v="2021-03-08"/>
    <d v="1899-12-30T17:48:29"/>
    <x v="0"/>
    <s v="Y"/>
    <n v="1"/>
    <s v="Y"/>
    <n v="1"/>
    <n v="0"/>
    <n v="33"/>
    <d v="1899-12-30T00:04:43"/>
    <n v="283"/>
    <n v="3"/>
    <s v="Average"/>
    <s v="Unsatisfied"/>
  </r>
  <r>
    <x v="3852"/>
    <x v="4"/>
    <s v="2021-03-08"/>
    <d v="1899-12-30T17:51:22"/>
    <x v="0"/>
    <s v="Y"/>
    <n v="1"/>
    <s v="Y"/>
    <n v="1"/>
    <n v="0"/>
    <n v="71"/>
    <d v="1899-12-30T00:04:36"/>
    <n v="276"/>
    <n v="4"/>
    <s v="Good"/>
    <s v="Satisfied"/>
  </r>
  <r>
    <x v="3853"/>
    <x v="7"/>
    <s v="2021-03-08"/>
    <d v="1899-12-30T17:51:22"/>
    <x v="3"/>
    <s v="Y"/>
    <n v="1"/>
    <s v="Y"/>
    <n v="1"/>
    <n v="0"/>
    <n v="19"/>
    <d v="1899-12-30T00:05:07"/>
    <n v="307"/>
    <n v="4"/>
    <s v="Good"/>
    <s v="Satisfied"/>
  </r>
  <r>
    <x v="3854"/>
    <x v="7"/>
    <s v="2021-03-08"/>
    <d v="1899-12-30T17:52:48"/>
    <x v="2"/>
    <s v="Y"/>
    <n v="1"/>
    <s v="Y"/>
    <n v="1"/>
    <n v="0"/>
    <n v="93"/>
    <d v="1899-12-30T00:06:41"/>
    <n v="401"/>
    <n v="4"/>
    <s v="Good"/>
    <s v="Satisfied"/>
  </r>
  <r>
    <x v="3855"/>
    <x v="0"/>
    <s v="2021-03-08"/>
    <d v="1899-12-30T17:52:48"/>
    <x v="1"/>
    <s v="Y"/>
    <n v="1"/>
    <s v="Y"/>
    <n v="1"/>
    <n v="0"/>
    <n v="43"/>
    <d v="1899-12-30T00:03:39"/>
    <n v="219"/>
    <n v="1"/>
    <s v="Very poor"/>
    <s v="Unsatisfied"/>
  </r>
  <r>
    <x v="3856"/>
    <x v="0"/>
    <s v="2021-03-09"/>
    <d v="1899-12-30T09:18:43"/>
    <x v="1"/>
    <s v="Y"/>
    <n v="1"/>
    <s v="N"/>
    <n v="0"/>
    <n v="1"/>
    <n v="92"/>
    <d v="1899-12-30T00:04:53"/>
    <n v="293"/>
    <n v="5"/>
    <s v="Excellent"/>
    <s v="Satisfied"/>
  </r>
  <r>
    <x v="3857"/>
    <x v="6"/>
    <s v="2021-03-09"/>
    <d v="1899-12-30T09:18:43"/>
    <x v="0"/>
    <s v="Y"/>
    <n v="0"/>
    <s v="Y"/>
    <n v="1"/>
    <n v="0"/>
    <n v="19"/>
    <d v="1899-12-30T00:05:14"/>
    <n v="314"/>
    <n v="3"/>
    <s v="Average"/>
    <s v="Unsatisfied"/>
  </r>
  <r>
    <x v="3858"/>
    <x v="7"/>
    <s v="2021-03-09"/>
    <d v="1899-12-30T09:40:19"/>
    <x v="0"/>
    <s v="N"/>
    <n v="1"/>
    <s v="N"/>
    <n v="0"/>
    <n v="1"/>
    <m/>
    <m/>
    <n v="0"/>
    <m/>
    <e v="#N/A"/>
    <s v="Unsatisfied"/>
  </r>
  <r>
    <x v="3859"/>
    <x v="1"/>
    <s v="2021-03-09"/>
    <d v="1899-12-30T09:40:19"/>
    <x v="0"/>
    <s v="Y"/>
    <n v="1"/>
    <s v="Y"/>
    <n v="1"/>
    <n v="0"/>
    <n v="66"/>
    <d v="1899-12-30T00:02:15"/>
    <n v="135"/>
    <n v="1"/>
    <s v="Very poor"/>
    <s v="Unsatisfied"/>
  </r>
  <r>
    <x v="3860"/>
    <x v="3"/>
    <s v="2021-03-09"/>
    <d v="1899-12-30T10:13:26"/>
    <x v="0"/>
    <s v="Y"/>
    <n v="1"/>
    <s v="Y"/>
    <n v="1"/>
    <n v="0"/>
    <n v="47"/>
    <d v="1899-12-30T00:02:16"/>
    <n v="136"/>
    <n v="4"/>
    <s v="Good"/>
    <s v="Satisfied"/>
  </r>
  <r>
    <x v="3861"/>
    <x v="7"/>
    <s v="2021-03-09"/>
    <d v="1899-12-30T10:13:26"/>
    <x v="1"/>
    <s v="Y"/>
    <n v="1"/>
    <s v="Y"/>
    <n v="1"/>
    <n v="0"/>
    <n v="80"/>
    <d v="1899-12-30T00:05:23"/>
    <n v="323"/>
    <n v="3"/>
    <s v="Average"/>
    <s v="Unsatisfied"/>
  </r>
  <r>
    <x v="3862"/>
    <x v="3"/>
    <s v="2021-03-09"/>
    <d v="1899-12-30T10:27:50"/>
    <x v="4"/>
    <s v="Y"/>
    <n v="1"/>
    <s v="Y"/>
    <n v="1"/>
    <n v="0"/>
    <n v="82"/>
    <d v="1899-12-30T00:03:37"/>
    <n v="217"/>
    <n v="2"/>
    <s v="Poor"/>
    <s v="Unsatisfied"/>
  </r>
  <r>
    <x v="3863"/>
    <x v="6"/>
    <s v="2021-03-09"/>
    <d v="1899-12-30T10:27:50"/>
    <x v="1"/>
    <s v="Y"/>
    <n v="1"/>
    <s v="Y"/>
    <n v="1"/>
    <n v="0"/>
    <n v="88"/>
    <d v="1899-12-30T00:02:51"/>
    <n v="171"/>
    <n v="1"/>
    <s v="Very poor"/>
    <s v="Unsatisfied"/>
  </r>
  <r>
    <x v="3864"/>
    <x v="6"/>
    <s v="2021-03-09"/>
    <d v="1899-12-30T10:29:17"/>
    <x v="1"/>
    <s v="Y"/>
    <n v="1"/>
    <s v="Y"/>
    <n v="1"/>
    <n v="0"/>
    <n v="51"/>
    <d v="1899-12-30T00:01:26"/>
    <n v="86"/>
    <n v="4"/>
    <s v="Good"/>
    <s v="Satisfied"/>
  </r>
  <r>
    <x v="3865"/>
    <x v="1"/>
    <s v="2021-03-09"/>
    <d v="1899-12-30T10:29:17"/>
    <x v="0"/>
    <s v="Y"/>
    <n v="1"/>
    <s v="N"/>
    <n v="0"/>
    <n v="1"/>
    <n v="41"/>
    <d v="1899-12-30T00:05:24"/>
    <n v="324"/>
    <n v="3"/>
    <s v="Average"/>
    <s v="Unsatisfied"/>
  </r>
  <r>
    <x v="3866"/>
    <x v="0"/>
    <s v="2021-03-09"/>
    <d v="1899-12-30T10:30:43"/>
    <x v="2"/>
    <s v="Y"/>
    <n v="1"/>
    <s v="Y"/>
    <n v="1"/>
    <n v="0"/>
    <n v="46"/>
    <d v="1899-12-30T00:02:54"/>
    <n v="174"/>
    <n v="1"/>
    <s v="Very poor"/>
    <s v="Unsatisfied"/>
  </r>
  <r>
    <x v="3867"/>
    <x v="6"/>
    <s v="2021-03-09"/>
    <d v="1899-12-30T10:30:43"/>
    <x v="1"/>
    <s v="Y"/>
    <n v="1"/>
    <s v="Y"/>
    <n v="1"/>
    <n v="0"/>
    <n v="113"/>
    <d v="1899-12-30T00:06:41"/>
    <n v="401"/>
    <n v="4"/>
    <s v="Good"/>
    <s v="Satisfied"/>
  </r>
  <r>
    <x v="3868"/>
    <x v="0"/>
    <s v="2021-03-09"/>
    <d v="1899-12-30T11:02:24"/>
    <x v="3"/>
    <s v="Y"/>
    <n v="1"/>
    <s v="Y"/>
    <n v="1"/>
    <n v="0"/>
    <n v="52"/>
    <d v="1899-12-30T00:02:56"/>
    <n v="176"/>
    <n v="4"/>
    <s v="Good"/>
    <s v="Satisfied"/>
  </r>
  <r>
    <x v="3869"/>
    <x v="0"/>
    <s v="2021-03-09"/>
    <d v="1899-12-30T11:02:24"/>
    <x v="1"/>
    <s v="Y"/>
    <n v="1"/>
    <s v="Y"/>
    <n v="1"/>
    <n v="0"/>
    <n v="77"/>
    <d v="1899-12-30T00:05:01"/>
    <n v="301"/>
    <n v="3"/>
    <s v="Average"/>
    <s v="Unsatisfied"/>
  </r>
  <r>
    <x v="3870"/>
    <x v="3"/>
    <s v="2021-03-09"/>
    <d v="1899-12-30T11:03:50"/>
    <x v="4"/>
    <s v="Y"/>
    <n v="0"/>
    <s v="Y"/>
    <n v="1"/>
    <n v="0"/>
    <n v="119"/>
    <d v="1899-12-30T00:01:56"/>
    <n v="116"/>
    <n v="1"/>
    <s v="Very poor"/>
    <s v="Unsatisfied"/>
  </r>
  <r>
    <x v="3871"/>
    <x v="0"/>
    <s v="2021-03-09"/>
    <d v="1899-12-30T11:03:50"/>
    <x v="2"/>
    <s v="N"/>
    <n v="1"/>
    <s v="N"/>
    <n v="0"/>
    <n v="1"/>
    <m/>
    <m/>
    <n v="0"/>
    <m/>
    <e v="#N/A"/>
    <s v="Unsatisfied"/>
  </r>
  <r>
    <x v="3872"/>
    <x v="5"/>
    <s v="2021-03-09"/>
    <d v="1899-12-30T11:22:34"/>
    <x v="3"/>
    <s v="Y"/>
    <n v="1"/>
    <s v="Y"/>
    <n v="1"/>
    <n v="0"/>
    <n v="63"/>
    <d v="1899-12-30T00:00:50"/>
    <n v="50"/>
    <n v="3"/>
    <s v="Average"/>
    <s v="Unsatisfied"/>
  </r>
  <r>
    <x v="3873"/>
    <x v="1"/>
    <s v="2021-03-09"/>
    <d v="1899-12-30T11:22:34"/>
    <x v="4"/>
    <s v="Y"/>
    <n v="1"/>
    <s v="N"/>
    <n v="0"/>
    <n v="1"/>
    <n v="41"/>
    <d v="1899-12-30T00:06:21"/>
    <n v="381"/>
    <n v="4"/>
    <s v="Good"/>
    <s v="Satisfied"/>
  </r>
  <r>
    <x v="3874"/>
    <x v="0"/>
    <s v="2021-03-09"/>
    <d v="1899-12-30T11:48:29"/>
    <x v="0"/>
    <s v="Y"/>
    <n v="1"/>
    <s v="Y"/>
    <n v="1"/>
    <n v="0"/>
    <n v="93"/>
    <d v="1899-12-30T00:06:40"/>
    <n v="400"/>
    <n v="5"/>
    <s v="Excellent"/>
    <s v="Satisfied"/>
  </r>
  <r>
    <x v="3875"/>
    <x v="1"/>
    <s v="2021-03-09"/>
    <d v="1899-12-30T11:48:29"/>
    <x v="4"/>
    <s v="Y"/>
    <n v="0"/>
    <s v="N"/>
    <n v="0"/>
    <n v="1"/>
    <n v="63"/>
    <d v="1899-12-30T00:05:06"/>
    <n v="306"/>
    <n v="2"/>
    <s v="Poor"/>
    <s v="Unsatisfied"/>
  </r>
  <r>
    <x v="3876"/>
    <x v="0"/>
    <s v="2021-03-09"/>
    <d v="1899-12-30T13:22:05"/>
    <x v="0"/>
    <s v="N"/>
    <n v="1"/>
    <s v="N"/>
    <n v="0"/>
    <n v="1"/>
    <m/>
    <m/>
    <n v="0"/>
    <m/>
    <e v="#N/A"/>
    <s v="Unsatisfied"/>
  </r>
  <r>
    <x v="3877"/>
    <x v="6"/>
    <s v="2021-03-09"/>
    <d v="1899-12-30T13:22:05"/>
    <x v="4"/>
    <s v="Y"/>
    <n v="1"/>
    <s v="N"/>
    <n v="0"/>
    <n v="1"/>
    <n v="43"/>
    <d v="1899-12-30T00:01:57"/>
    <n v="117"/>
    <n v="2"/>
    <s v="Poor"/>
    <s v="Unsatisfied"/>
  </r>
  <r>
    <x v="3878"/>
    <x v="4"/>
    <s v="2021-03-09"/>
    <d v="1899-12-30T13:26:24"/>
    <x v="2"/>
    <s v="Y"/>
    <n v="1"/>
    <s v="Y"/>
    <n v="1"/>
    <n v="0"/>
    <n v="88"/>
    <d v="1899-12-30T00:02:36"/>
    <n v="156"/>
    <n v="4"/>
    <s v="Good"/>
    <s v="Satisfied"/>
  </r>
  <r>
    <x v="3879"/>
    <x v="2"/>
    <s v="2021-03-09"/>
    <d v="1899-12-30T13:26:24"/>
    <x v="0"/>
    <s v="Y"/>
    <n v="0"/>
    <s v="Y"/>
    <n v="1"/>
    <n v="0"/>
    <n v="100"/>
    <d v="1899-12-30T00:01:06"/>
    <n v="66"/>
    <n v="4"/>
    <s v="Good"/>
    <s v="Satisfied"/>
  </r>
  <r>
    <x v="3880"/>
    <x v="0"/>
    <s v="2021-03-09"/>
    <d v="1899-12-30T13:45:07"/>
    <x v="3"/>
    <s v="N"/>
    <n v="1"/>
    <s v="N"/>
    <n v="0"/>
    <n v="1"/>
    <m/>
    <m/>
    <n v="0"/>
    <m/>
    <e v="#N/A"/>
    <s v="Unsatisfied"/>
  </r>
  <r>
    <x v="3881"/>
    <x v="2"/>
    <s v="2021-03-09"/>
    <d v="1899-12-30T13:45:07"/>
    <x v="3"/>
    <s v="Y"/>
    <n v="1"/>
    <s v="Y"/>
    <n v="1"/>
    <n v="0"/>
    <n v="108"/>
    <d v="1899-12-30T00:01:01"/>
    <n v="61"/>
    <n v="5"/>
    <s v="Excellent"/>
    <s v="Satisfied"/>
  </r>
  <r>
    <x v="3882"/>
    <x v="3"/>
    <s v="2021-03-09"/>
    <d v="1899-12-30T15:21:36"/>
    <x v="2"/>
    <s v="Y"/>
    <n v="0"/>
    <s v="Y"/>
    <n v="1"/>
    <n v="0"/>
    <n v="88"/>
    <d v="1899-12-30T00:04:01"/>
    <n v="241"/>
    <n v="3"/>
    <s v="Average"/>
    <s v="Unsatisfied"/>
  </r>
  <r>
    <x v="3883"/>
    <x v="0"/>
    <s v="2021-03-09"/>
    <d v="1899-12-30T15:21:36"/>
    <x v="2"/>
    <s v="N"/>
    <n v="1"/>
    <s v="N"/>
    <n v="0"/>
    <n v="1"/>
    <m/>
    <m/>
    <n v="0"/>
    <m/>
    <e v="#N/A"/>
    <s v="Unsatisfied"/>
  </r>
  <r>
    <x v="3884"/>
    <x v="1"/>
    <s v="2021-03-09"/>
    <d v="1899-12-30T15:23:02"/>
    <x v="0"/>
    <s v="Y"/>
    <n v="1"/>
    <s v="Y"/>
    <n v="1"/>
    <n v="0"/>
    <n v="72"/>
    <d v="1899-12-30T00:04:43"/>
    <n v="283"/>
    <n v="3"/>
    <s v="Average"/>
    <s v="Unsatisfied"/>
  </r>
  <r>
    <x v="3885"/>
    <x v="5"/>
    <s v="2021-03-09"/>
    <d v="1899-12-30T15:23:02"/>
    <x v="4"/>
    <s v="Y"/>
    <n v="1"/>
    <s v="Y"/>
    <n v="1"/>
    <n v="0"/>
    <n v="52"/>
    <d v="1899-12-30T00:03:31"/>
    <n v="211"/>
    <n v="5"/>
    <s v="Excellent"/>
    <s v="Satisfied"/>
  </r>
  <r>
    <x v="3886"/>
    <x v="2"/>
    <s v="2021-03-09"/>
    <d v="1899-12-30T15:27:22"/>
    <x v="1"/>
    <s v="Y"/>
    <n v="1"/>
    <s v="Y"/>
    <n v="1"/>
    <n v="0"/>
    <n v="15"/>
    <d v="1899-12-30T00:04:43"/>
    <n v="283"/>
    <n v="5"/>
    <s v="Excellent"/>
    <s v="Satisfied"/>
  </r>
  <r>
    <x v="3887"/>
    <x v="7"/>
    <s v="2021-03-09"/>
    <d v="1899-12-30T15:27:22"/>
    <x v="2"/>
    <s v="Y"/>
    <n v="1"/>
    <s v="Y"/>
    <n v="1"/>
    <n v="0"/>
    <n v="113"/>
    <d v="1899-12-30T00:04:49"/>
    <n v="289"/>
    <n v="3"/>
    <s v="Average"/>
    <s v="Unsatisfied"/>
  </r>
  <r>
    <x v="3888"/>
    <x v="6"/>
    <s v="2021-03-09"/>
    <d v="1899-12-30T15:41:46"/>
    <x v="1"/>
    <s v="Y"/>
    <n v="1"/>
    <s v="Y"/>
    <n v="1"/>
    <n v="0"/>
    <n v="123"/>
    <d v="1899-12-30T00:05:02"/>
    <n v="302"/>
    <n v="1"/>
    <s v="Very poor"/>
    <s v="Unsatisfied"/>
  </r>
  <r>
    <x v="3889"/>
    <x v="3"/>
    <s v="2021-03-09"/>
    <d v="1899-12-30T15:41:46"/>
    <x v="2"/>
    <s v="Y"/>
    <n v="1"/>
    <s v="Y"/>
    <n v="1"/>
    <n v="0"/>
    <n v="97"/>
    <d v="1899-12-30T00:02:01"/>
    <n v="121"/>
    <n v="4"/>
    <s v="Good"/>
    <s v="Satisfied"/>
  </r>
  <r>
    <x v="3890"/>
    <x v="1"/>
    <s v="2021-03-09"/>
    <d v="1899-12-30T15:43:12"/>
    <x v="3"/>
    <s v="Y"/>
    <n v="1"/>
    <s v="Y"/>
    <n v="1"/>
    <n v="0"/>
    <n v="22"/>
    <d v="1899-12-30T00:04:40"/>
    <n v="280"/>
    <n v="3"/>
    <s v="Average"/>
    <s v="Unsatisfied"/>
  </r>
  <r>
    <x v="3891"/>
    <x v="3"/>
    <s v="2021-03-09"/>
    <d v="1899-12-30T15:43:12"/>
    <x v="0"/>
    <s v="Y"/>
    <n v="1"/>
    <s v="Y"/>
    <n v="1"/>
    <n v="0"/>
    <n v="62"/>
    <d v="1899-12-30T00:06:36"/>
    <n v="396"/>
    <n v="5"/>
    <s v="Excellent"/>
    <s v="Satisfied"/>
  </r>
  <r>
    <x v="3892"/>
    <x v="1"/>
    <s v="2021-03-09"/>
    <d v="1899-12-30T15:44:38"/>
    <x v="0"/>
    <s v="Y"/>
    <n v="1"/>
    <s v="N"/>
    <n v="0"/>
    <n v="1"/>
    <n v="79"/>
    <d v="1899-12-30T00:06:02"/>
    <n v="362"/>
    <n v="1"/>
    <s v="Very poor"/>
    <s v="Unsatisfied"/>
  </r>
  <r>
    <x v="3893"/>
    <x v="0"/>
    <s v="2021-03-09"/>
    <d v="1899-12-30T15:44:38"/>
    <x v="2"/>
    <s v="Y"/>
    <n v="1"/>
    <s v="Y"/>
    <n v="1"/>
    <n v="0"/>
    <n v="85"/>
    <d v="1899-12-30T00:03:07"/>
    <n v="187"/>
    <n v="4"/>
    <s v="Good"/>
    <s v="Satisfied"/>
  </r>
  <r>
    <x v="3894"/>
    <x v="2"/>
    <s v="2021-03-09"/>
    <d v="1899-12-30T15:59:02"/>
    <x v="1"/>
    <s v="Y"/>
    <n v="1"/>
    <s v="Y"/>
    <n v="1"/>
    <n v="0"/>
    <n v="74"/>
    <d v="1899-12-30T00:00:47"/>
    <n v="47"/>
    <n v="5"/>
    <s v="Excellent"/>
    <s v="Satisfied"/>
  </r>
  <r>
    <x v="3895"/>
    <x v="4"/>
    <s v="2021-03-09"/>
    <d v="1899-12-30T15:59:02"/>
    <x v="4"/>
    <s v="Y"/>
    <n v="1"/>
    <s v="Y"/>
    <n v="1"/>
    <n v="0"/>
    <n v="61"/>
    <d v="1899-12-30T00:05:00"/>
    <n v="300"/>
    <n v="4"/>
    <s v="Good"/>
    <s v="Satisfied"/>
  </r>
  <r>
    <x v="3896"/>
    <x v="0"/>
    <s v="2021-03-09"/>
    <d v="1899-12-30T16:52:19"/>
    <x v="2"/>
    <s v="Y"/>
    <n v="0"/>
    <s v="Y"/>
    <n v="1"/>
    <n v="0"/>
    <n v="81"/>
    <d v="1899-12-30T00:04:35"/>
    <n v="275"/>
    <n v="2"/>
    <s v="Poor"/>
    <s v="Unsatisfied"/>
  </r>
  <r>
    <x v="3897"/>
    <x v="5"/>
    <s v="2021-03-09"/>
    <d v="1899-12-30T16:52:19"/>
    <x v="3"/>
    <s v="N"/>
    <n v="1"/>
    <s v="N"/>
    <n v="0"/>
    <n v="1"/>
    <m/>
    <m/>
    <n v="0"/>
    <m/>
    <e v="#N/A"/>
    <s v="Unsatisfied"/>
  </r>
  <r>
    <x v="3898"/>
    <x v="5"/>
    <s v="2021-03-09"/>
    <d v="1899-12-30T16:59:31"/>
    <x v="0"/>
    <s v="Y"/>
    <n v="1"/>
    <s v="Y"/>
    <n v="1"/>
    <n v="0"/>
    <n v="74"/>
    <d v="1899-12-30T00:06:17"/>
    <n v="377"/>
    <n v="5"/>
    <s v="Excellent"/>
    <s v="Satisfied"/>
  </r>
  <r>
    <x v="3899"/>
    <x v="2"/>
    <s v="2021-03-09"/>
    <d v="1899-12-30T16:59:31"/>
    <x v="0"/>
    <s v="Y"/>
    <n v="1"/>
    <s v="N"/>
    <n v="0"/>
    <n v="1"/>
    <n v="32"/>
    <d v="1899-12-30T00:04:19"/>
    <n v="259"/>
    <n v="4"/>
    <s v="Good"/>
    <s v="Satisfied"/>
  </r>
  <r>
    <x v="3900"/>
    <x v="3"/>
    <s v="2021-03-09"/>
    <d v="1899-12-30T17:06:43"/>
    <x v="1"/>
    <s v="Y"/>
    <n v="0"/>
    <s v="Y"/>
    <n v="1"/>
    <n v="0"/>
    <n v="99"/>
    <d v="1899-12-30T00:04:24"/>
    <n v="264"/>
    <n v="3"/>
    <s v="Average"/>
    <s v="Unsatisfied"/>
  </r>
  <r>
    <x v="3901"/>
    <x v="1"/>
    <s v="2021-03-09"/>
    <d v="1899-12-30T17:06:43"/>
    <x v="3"/>
    <s v="N"/>
    <n v="1"/>
    <s v="N"/>
    <n v="0"/>
    <n v="1"/>
    <m/>
    <m/>
    <n v="0"/>
    <m/>
    <e v="#N/A"/>
    <s v="Unsatisfied"/>
  </r>
  <r>
    <x v="3902"/>
    <x v="7"/>
    <s v="2021-03-10"/>
    <d v="1899-12-30T09:12:58"/>
    <x v="1"/>
    <s v="Y"/>
    <n v="0"/>
    <s v="Y"/>
    <n v="1"/>
    <n v="0"/>
    <n v="75"/>
    <d v="1899-12-30T00:02:49"/>
    <n v="169"/>
    <n v="5"/>
    <s v="Excellent"/>
    <s v="Satisfied"/>
  </r>
  <r>
    <x v="3903"/>
    <x v="6"/>
    <s v="2021-03-10"/>
    <d v="1899-12-30T09:12:58"/>
    <x v="2"/>
    <s v="N"/>
    <n v="1"/>
    <s v="N"/>
    <n v="0"/>
    <n v="1"/>
    <m/>
    <m/>
    <n v="0"/>
    <m/>
    <e v="#N/A"/>
    <s v="Unsatisfied"/>
  </r>
  <r>
    <x v="3904"/>
    <x v="7"/>
    <s v="2021-03-10"/>
    <d v="1899-12-30T09:18:43"/>
    <x v="1"/>
    <s v="Y"/>
    <n v="0"/>
    <s v="Y"/>
    <n v="1"/>
    <n v="0"/>
    <n v="114"/>
    <d v="1899-12-30T00:04:33"/>
    <n v="273"/>
    <n v="5"/>
    <s v="Excellent"/>
    <s v="Satisfied"/>
  </r>
  <r>
    <x v="3905"/>
    <x v="3"/>
    <s v="2021-03-10"/>
    <d v="1899-12-30T09:18:43"/>
    <x v="1"/>
    <s v="N"/>
    <n v="1"/>
    <s v="N"/>
    <n v="0"/>
    <n v="1"/>
    <m/>
    <m/>
    <n v="0"/>
    <m/>
    <e v="#N/A"/>
    <s v="Unsatisfied"/>
  </r>
  <r>
    <x v="3906"/>
    <x v="4"/>
    <s v="2021-03-10"/>
    <d v="1899-12-30T09:51:50"/>
    <x v="3"/>
    <s v="Y"/>
    <n v="0"/>
    <s v="Y"/>
    <n v="1"/>
    <n v="0"/>
    <n v="50"/>
    <d v="1899-12-30T00:06:13"/>
    <n v="373"/>
    <n v="3"/>
    <s v="Average"/>
    <s v="Unsatisfied"/>
  </r>
  <r>
    <x v="3907"/>
    <x v="4"/>
    <s v="2021-03-10"/>
    <d v="1899-12-30T09:51:50"/>
    <x v="1"/>
    <s v="N"/>
    <n v="1"/>
    <s v="N"/>
    <n v="0"/>
    <n v="1"/>
    <m/>
    <m/>
    <n v="0"/>
    <m/>
    <e v="#N/A"/>
    <s v="Unsatisfied"/>
  </r>
  <r>
    <x v="3908"/>
    <x v="4"/>
    <s v="2021-03-10"/>
    <d v="1899-12-30T10:06:14"/>
    <x v="3"/>
    <s v="Y"/>
    <n v="1"/>
    <s v="N"/>
    <n v="0"/>
    <n v="1"/>
    <n v="115"/>
    <d v="1899-12-30T00:03:10"/>
    <n v="190"/>
    <n v="2"/>
    <s v="Poor"/>
    <s v="Unsatisfied"/>
  </r>
  <r>
    <x v="3909"/>
    <x v="1"/>
    <s v="2021-03-10"/>
    <d v="1899-12-30T10:06:14"/>
    <x v="3"/>
    <s v="Y"/>
    <n v="1"/>
    <s v="Y"/>
    <n v="1"/>
    <n v="0"/>
    <n v="48"/>
    <d v="1899-12-30T00:01:31"/>
    <n v="91"/>
    <n v="4"/>
    <s v="Good"/>
    <s v="Satisfied"/>
  </r>
  <r>
    <x v="3910"/>
    <x v="5"/>
    <s v="2021-03-10"/>
    <d v="1899-12-30T10:07:41"/>
    <x v="2"/>
    <s v="Y"/>
    <n v="1"/>
    <s v="Y"/>
    <n v="1"/>
    <n v="0"/>
    <n v="16"/>
    <d v="1899-12-30T00:01:55"/>
    <n v="115"/>
    <n v="1"/>
    <s v="Very poor"/>
    <s v="Unsatisfied"/>
  </r>
  <r>
    <x v="3911"/>
    <x v="2"/>
    <s v="2021-03-10"/>
    <d v="1899-12-30T10:07:41"/>
    <x v="1"/>
    <s v="Y"/>
    <n v="0"/>
    <s v="Y"/>
    <n v="1"/>
    <n v="0"/>
    <n v="74"/>
    <d v="1899-12-30T00:06:37"/>
    <n v="397"/>
    <n v="5"/>
    <s v="Excellent"/>
    <s v="Satisfied"/>
  </r>
  <r>
    <x v="3912"/>
    <x v="5"/>
    <s v="2021-03-10"/>
    <d v="1899-12-30T10:22:05"/>
    <x v="2"/>
    <s v="N"/>
    <n v="0"/>
    <s v="N"/>
    <n v="0"/>
    <n v="1"/>
    <m/>
    <m/>
    <n v="0"/>
    <m/>
    <e v="#N/A"/>
    <s v="Unsatisfied"/>
  </r>
  <r>
    <x v="3913"/>
    <x v="3"/>
    <s v="2021-03-10"/>
    <d v="1899-12-30T10:22:05"/>
    <x v="0"/>
    <s v="N"/>
    <n v="0"/>
    <s v="N"/>
    <n v="0"/>
    <n v="1"/>
    <m/>
    <m/>
    <n v="0"/>
    <m/>
    <e v="#N/A"/>
    <s v="Unsatisfied"/>
  </r>
  <r>
    <x v="3914"/>
    <x v="3"/>
    <s v="2021-03-10"/>
    <d v="1899-12-30T10:26:24"/>
    <x v="4"/>
    <s v="N"/>
    <n v="1"/>
    <s v="N"/>
    <n v="0"/>
    <n v="1"/>
    <m/>
    <m/>
    <n v="0"/>
    <m/>
    <e v="#N/A"/>
    <s v="Unsatisfied"/>
  </r>
  <r>
    <x v="3915"/>
    <x v="2"/>
    <s v="2021-03-10"/>
    <d v="1899-12-30T10:26:24"/>
    <x v="4"/>
    <s v="Y"/>
    <n v="1"/>
    <s v="Y"/>
    <n v="1"/>
    <n v="0"/>
    <n v="37"/>
    <d v="1899-12-30T00:05:05"/>
    <n v="305"/>
    <n v="5"/>
    <s v="Excellent"/>
    <s v="Satisfied"/>
  </r>
  <r>
    <x v="3916"/>
    <x v="6"/>
    <s v="2021-03-10"/>
    <d v="1899-12-30T12:04:19"/>
    <x v="2"/>
    <s v="Y"/>
    <n v="1"/>
    <s v="Y"/>
    <n v="1"/>
    <n v="0"/>
    <n v="125"/>
    <d v="1899-12-30T00:02:02"/>
    <n v="122"/>
    <n v="3"/>
    <s v="Average"/>
    <s v="Unsatisfied"/>
  </r>
  <r>
    <x v="3917"/>
    <x v="0"/>
    <s v="2021-03-10"/>
    <d v="1899-12-30T12:04:19"/>
    <x v="3"/>
    <s v="Y"/>
    <n v="0"/>
    <s v="Y"/>
    <n v="1"/>
    <n v="0"/>
    <n v="42"/>
    <d v="1899-12-30T00:03:55"/>
    <n v="235"/>
    <n v="3"/>
    <s v="Average"/>
    <s v="Unsatisfied"/>
  </r>
  <r>
    <x v="3918"/>
    <x v="4"/>
    <s v="2021-03-10"/>
    <d v="1899-12-30T12:48:58"/>
    <x v="2"/>
    <s v="N"/>
    <n v="1"/>
    <s v="N"/>
    <n v="0"/>
    <n v="1"/>
    <m/>
    <m/>
    <n v="0"/>
    <m/>
    <e v="#N/A"/>
    <s v="Unsatisfied"/>
  </r>
  <r>
    <x v="3919"/>
    <x v="1"/>
    <s v="2021-03-10"/>
    <d v="1899-12-30T12:48:58"/>
    <x v="4"/>
    <s v="Y"/>
    <n v="1"/>
    <s v="Y"/>
    <n v="1"/>
    <n v="0"/>
    <n v="43"/>
    <d v="1899-12-30T00:00:36"/>
    <n v="36"/>
    <n v="3"/>
    <s v="Average"/>
    <s v="Unsatisfied"/>
  </r>
  <r>
    <x v="3920"/>
    <x v="1"/>
    <s v="2021-03-10"/>
    <d v="1899-12-30T13:29:17"/>
    <x v="4"/>
    <s v="Y"/>
    <n v="1"/>
    <s v="Y"/>
    <n v="1"/>
    <n v="0"/>
    <n v="74"/>
    <d v="1899-12-30T00:02:40"/>
    <n v="160"/>
    <n v="4"/>
    <s v="Good"/>
    <s v="Satisfied"/>
  </r>
  <r>
    <x v="3921"/>
    <x v="5"/>
    <s v="2021-03-10"/>
    <d v="1899-12-30T13:29:17"/>
    <x v="3"/>
    <s v="Y"/>
    <n v="0"/>
    <s v="Y"/>
    <n v="1"/>
    <n v="0"/>
    <n v="90"/>
    <d v="1899-12-30T00:04:57"/>
    <n v="297"/>
    <n v="3"/>
    <s v="Average"/>
    <s v="Unsatisfied"/>
  </r>
  <r>
    <x v="3922"/>
    <x v="3"/>
    <s v="2021-03-10"/>
    <d v="1899-12-30T13:32:10"/>
    <x v="0"/>
    <s v="N"/>
    <n v="1"/>
    <s v="N"/>
    <n v="0"/>
    <n v="1"/>
    <m/>
    <m/>
    <n v="0"/>
    <m/>
    <e v="#N/A"/>
    <s v="Unsatisfied"/>
  </r>
  <r>
    <x v="3923"/>
    <x v="4"/>
    <s v="2021-03-10"/>
    <d v="1899-12-30T13:32:10"/>
    <x v="3"/>
    <s v="Y"/>
    <n v="1"/>
    <s v="Y"/>
    <n v="1"/>
    <n v="0"/>
    <n v="84"/>
    <d v="1899-12-30T00:06:22"/>
    <n v="382"/>
    <n v="5"/>
    <s v="Excellent"/>
    <s v="Satisfied"/>
  </r>
  <r>
    <x v="3924"/>
    <x v="5"/>
    <s v="2021-03-10"/>
    <d v="1899-12-30T13:42:14"/>
    <x v="2"/>
    <s v="Y"/>
    <n v="0"/>
    <s v="Y"/>
    <n v="1"/>
    <n v="0"/>
    <n v="51"/>
    <d v="1899-12-30T00:06:45"/>
    <n v="405"/>
    <n v="3"/>
    <s v="Average"/>
    <s v="Unsatisfied"/>
  </r>
  <r>
    <x v="3925"/>
    <x v="0"/>
    <s v="2021-03-10"/>
    <d v="1899-12-30T13:42:14"/>
    <x v="0"/>
    <s v="N"/>
    <n v="1"/>
    <s v="N"/>
    <n v="0"/>
    <n v="1"/>
    <m/>
    <m/>
    <n v="0"/>
    <m/>
    <e v="#N/A"/>
    <s v="Unsatisfied"/>
  </r>
  <r>
    <x v="3926"/>
    <x v="0"/>
    <s v="2021-03-10"/>
    <d v="1899-12-30T13:45:07"/>
    <x v="4"/>
    <s v="Y"/>
    <n v="1"/>
    <s v="N"/>
    <n v="0"/>
    <n v="1"/>
    <n v="90"/>
    <d v="1899-12-30T00:04:23"/>
    <n v="263"/>
    <n v="3"/>
    <s v="Average"/>
    <s v="Unsatisfied"/>
  </r>
  <r>
    <x v="3927"/>
    <x v="5"/>
    <s v="2021-03-10"/>
    <d v="1899-12-30T13:45:07"/>
    <x v="3"/>
    <s v="Y"/>
    <n v="1"/>
    <s v="Y"/>
    <n v="1"/>
    <n v="0"/>
    <n v="82"/>
    <d v="1899-12-30T00:00:49"/>
    <n v="49"/>
    <n v="3"/>
    <s v="Average"/>
    <s v="Unsatisfied"/>
  </r>
  <r>
    <x v="3928"/>
    <x v="3"/>
    <s v="2021-03-10"/>
    <d v="1899-12-30T13:48:00"/>
    <x v="3"/>
    <s v="Y"/>
    <n v="0"/>
    <s v="Y"/>
    <n v="1"/>
    <n v="0"/>
    <n v="77"/>
    <d v="1899-12-30T00:04:06"/>
    <n v="246"/>
    <n v="3"/>
    <s v="Average"/>
    <s v="Unsatisfied"/>
  </r>
  <r>
    <x v="3929"/>
    <x v="6"/>
    <s v="2021-03-10"/>
    <d v="1899-12-30T13:48:00"/>
    <x v="1"/>
    <s v="N"/>
    <n v="1"/>
    <s v="N"/>
    <n v="0"/>
    <n v="1"/>
    <m/>
    <m/>
    <n v="0"/>
    <m/>
    <e v="#N/A"/>
    <s v="Unsatisfied"/>
  </r>
  <r>
    <x v="3930"/>
    <x v="3"/>
    <s v="2021-03-10"/>
    <d v="1899-12-30T13:56:38"/>
    <x v="0"/>
    <s v="Y"/>
    <n v="1"/>
    <s v="Y"/>
    <n v="1"/>
    <n v="0"/>
    <n v="116"/>
    <d v="1899-12-30T00:00:31"/>
    <n v="31"/>
    <n v="3"/>
    <s v="Average"/>
    <s v="Unsatisfied"/>
  </r>
  <r>
    <x v="3931"/>
    <x v="2"/>
    <s v="2021-03-10"/>
    <d v="1899-12-30T13:56:38"/>
    <x v="2"/>
    <s v="Y"/>
    <n v="1"/>
    <s v="Y"/>
    <n v="1"/>
    <n v="0"/>
    <n v="120"/>
    <d v="1899-12-30T00:01:24"/>
    <n v="84"/>
    <n v="3"/>
    <s v="Average"/>
    <s v="Unsatisfied"/>
  </r>
  <r>
    <x v="3932"/>
    <x v="7"/>
    <s v="2021-03-10"/>
    <d v="1899-12-30T14:00:58"/>
    <x v="2"/>
    <s v="Y"/>
    <n v="1"/>
    <s v="Y"/>
    <n v="1"/>
    <n v="0"/>
    <n v="13"/>
    <d v="1899-12-30T00:04:26"/>
    <n v="266"/>
    <n v="1"/>
    <s v="Very poor"/>
    <s v="Unsatisfied"/>
  </r>
  <r>
    <x v="3933"/>
    <x v="7"/>
    <s v="2021-03-10"/>
    <d v="1899-12-30T14:00:58"/>
    <x v="4"/>
    <s v="Y"/>
    <n v="1"/>
    <s v="Y"/>
    <n v="1"/>
    <n v="0"/>
    <n v="26"/>
    <d v="1899-12-30T00:03:01"/>
    <n v="181"/>
    <n v="3"/>
    <s v="Average"/>
    <s v="Unsatisfied"/>
  </r>
  <r>
    <x v="3934"/>
    <x v="2"/>
    <s v="2021-03-10"/>
    <d v="1899-12-30T15:17:17"/>
    <x v="0"/>
    <s v="Y"/>
    <n v="1"/>
    <s v="Y"/>
    <n v="1"/>
    <n v="0"/>
    <n v="93"/>
    <d v="1899-12-30T00:02:18"/>
    <n v="138"/>
    <n v="3"/>
    <s v="Average"/>
    <s v="Unsatisfied"/>
  </r>
  <r>
    <x v="3935"/>
    <x v="7"/>
    <s v="2021-03-10"/>
    <d v="1899-12-30T15:17:17"/>
    <x v="0"/>
    <s v="Y"/>
    <n v="0"/>
    <s v="Y"/>
    <n v="1"/>
    <n v="0"/>
    <n v="20"/>
    <d v="1899-12-30T00:00:33"/>
    <n v="33"/>
    <n v="3"/>
    <s v="Average"/>
    <s v="Unsatisfied"/>
  </r>
  <r>
    <x v="3936"/>
    <x v="2"/>
    <s v="2021-03-10"/>
    <d v="1899-12-30T15:24:29"/>
    <x v="0"/>
    <s v="N"/>
    <n v="1"/>
    <s v="N"/>
    <n v="0"/>
    <n v="1"/>
    <m/>
    <m/>
    <n v="0"/>
    <m/>
    <e v="#N/A"/>
    <s v="Unsatisfied"/>
  </r>
  <r>
    <x v="3937"/>
    <x v="5"/>
    <s v="2021-03-10"/>
    <d v="1899-12-30T15:24:29"/>
    <x v="4"/>
    <s v="Y"/>
    <n v="0"/>
    <s v="Y"/>
    <n v="1"/>
    <n v="0"/>
    <n v="113"/>
    <d v="1899-12-30T00:01:18"/>
    <n v="78"/>
    <n v="1"/>
    <s v="Very poor"/>
    <s v="Unsatisfied"/>
  </r>
  <r>
    <x v="3938"/>
    <x v="2"/>
    <s v="2021-03-10"/>
    <d v="1899-12-30T16:00:29"/>
    <x v="4"/>
    <s v="N"/>
    <n v="1"/>
    <s v="N"/>
    <n v="0"/>
    <n v="1"/>
    <m/>
    <m/>
    <n v="0"/>
    <m/>
    <e v="#N/A"/>
    <s v="Unsatisfied"/>
  </r>
  <r>
    <x v="3939"/>
    <x v="5"/>
    <s v="2021-03-10"/>
    <d v="1899-12-30T16:00:29"/>
    <x v="2"/>
    <s v="Y"/>
    <n v="1"/>
    <s v="Y"/>
    <n v="1"/>
    <n v="0"/>
    <n v="113"/>
    <d v="1899-12-30T00:06:15"/>
    <n v="375"/>
    <n v="2"/>
    <s v="Poor"/>
    <s v="Unsatisfied"/>
  </r>
  <r>
    <x v="3940"/>
    <x v="3"/>
    <s v="2021-03-10"/>
    <d v="1899-12-30T16:30:43"/>
    <x v="4"/>
    <s v="Y"/>
    <n v="1"/>
    <s v="Y"/>
    <n v="1"/>
    <n v="0"/>
    <n v="44"/>
    <d v="1899-12-30T00:03:17"/>
    <n v="197"/>
    <n v="5"/>
    <s v="Excellent"/>
    <s v="Satisfied"/>
  </r>
  <r>
    <x v="3941"/>
    <x v="1"/>
    <s v="2021-03-10"/>
    <d v="1899-12-30T16:30:43"/>
    <x v="2"/>
    <s v="Y"/>
    <n v="1"/>
    <s v="Y"/>
    <n v="1"/>
    <n v="0"/>
    <n v="103"/>
    <d v="1899-12-30T00:01:23"/>
    <n v="83"/>
    <n v="3"/>
    <s v="Average"/>
    <s v="Unsatisfied"/>
  </r>
  <r>
    <x v="3942"/>
    <x v="3"/>
    <s v="2021-03-10"/>
    <d v="1899-12-30T16:46:34"/>
    <x v="4"/>
    <s v="Y"/>
    <n v="1"/>
    <s v="Y"/>
    <n v="1"/>
    <n v="0"/>
    <n v="92"/>
    <d v="1899-12-30T00:06:23"/>
    <n v="383"/>
    <n v="2"/>
    <s v="Poor"/>
    <s v="Unsatisfied"/>
  </r>
  <r>
    <x v="3943"/>
    <x v="7"/>
    <s v="2021-03-10"/>
    <d v="1899-12-30T16:46:34"/>
    <x v="4"/>
    <s v="Y"/>
    <n v="1"/>
    <s v="N"/>
    <n v="0"/>
    <n v="1"/>
    <n v="92"/>
    <d v="1899-12-30T00:04:20"/>
    <n v="260"/>
    <n v="3"/>
    <s v="Average"/>
    <s v="Unsatisfied"/>
  </r>
  <r>
    <x v="3944"/>
    <x v="7"/>
    <s v="2021-03-10"/>
    <d v="1899-12-30T17:05:17"/>
    <x v="4"/>
    <s v="Y"/>
    <n v="1"/>
    <s v="Y"/>
    <n v="1"/>
    <n v="0"/>
    <n v="33"/>
    <d v="1899-12-30T00:05:14"/>
    <n v="314"/>
    <n v="5"/>
    <s v="Excellent"/>
    <s v="Satisfied"/>
  </r>
  <r>
    <x v="3945"/>
    <x v="7"/>
    <s v="2021-03-10"/>
    <d v="1899-12-30T17:05:17"/>
    <x v="0"/>
    <s v="Y"/>
    <n v="1"/>
    <s v="Y"/>
    <n v="1"/>
    <n v="0"/>
    <n v="24"/>
    <d v="1899-12-30T00:04:40"/>
    <n v="280"/>
    <n v="5"/>
    <s v="Excellent"/>
    <s v="Satisfied"/>
  </r>
  <r>
    <x v="3946"/>
    <x v="3"/>
    <s v="2021-03-10"/>
    <d v="1899-12-30T17:35:31"/>
    <x v="4"/>
    <s v="Y"/>
    <n v="1"/>
    <s v="Y"/>
    <n v="1"/>
    <n v="0"/>
    <n v="84"/>
    <d v="1899-12-30T00:02:03"/>
    <n v="123"/>
    <n v="3"/>
    <s v="Average"/>
    <s v="Unsatisfied"/>
  </r>
  <r>
    <x v="3947"/>
    <x v="4"/>
    <s v="2021-03-10"/>
    <d v="1899-12-30T17:35:31"/>
    <x v="1"/>
    <s v="Y"/>
    <n v="0"/>
    <s v="Y"/>
    <n v="1"/>
    <n v="0"/>
    <n v="99"/>
    <d v="1899-12-30T00:02:47"/>
    <n v="167"/>
    <n v="3"/>
    <s v="Average"/>
    <s v="Unsatisfied"/>
  </r>
  <r>
    <x v="3948"/>
    <x v="2"/>
    <s v="2021-03-11"/>
    <d v="1899-12-30T09:10:05"/>
    <x v="1"/>
    <s v="N"/>
    <n v="1"/>
    <s v="N"/>
    <n v="0"/>
    <n v="1"/>
    <m/>
    <m/>
    <n v="0"/>
    <m/>
    <e v="#N/A"/>
    <s v="Unsatisfied"/>
  </r>
  <r>
    <x v="3949"/>
    <x v="0"/>
    <s v="2021-03-11"/>
    <d v="1899-12-30T09:10:05"/>
    <x v="1"/>
    <s v="Y"/>
    <n v="0"/>
    <s v="Y"/>
    <n v="1"/>
    <n v="0"/>
    <n v="58"/>
    <d v="1899-12-30T00:02:16"/>
    <n v="136"/>
    <n v="5"/>
    <s v="Excellent"/>
    <s v="Satisfied"/>
  </r>
  <r>
    <x v="3950"/>
    <x v="5"/>
    <s v="2021-03-11"/>
    <d v="1899-12-30T09:38:53"/>
    <x v="4"/>
    <s v="N"/>
    <n v="1"/>
    <s v="N"/>
    <n v="0"/>
    <n v="1"/>
    <m/>
    <m/>
    <n v="0"/>
    <m/>
    <e v="#N/A"/>
    <s v="Unsatisfied"/>
  </r>
  <r>
    <x v="3951"/>
    <x v="3"/>
    <s v="2021-03-11"/>
    <d v="1899-12-30T09:38:53"/>
    <x v="3"/>
    <s v="Y"/>
    <n v="1"/>
    <s v="Y"/>
    <n v="1"/>
    <n v="0"/>
    <n v="27"/>
    <d v="1899-12-30T00:01:28"/>
    <n v="88"/>
    <n v="1"/>
    <s v="Very poor"/>
    <s v="Unsatisfied"/>
  </r>
  <r>
    <x v="3952"/>
    <x v="3"/>
    <s v="2021-03-11"/>
    <d v="1899-12-30T09:40:19"/>
    <x v="2"/>
    <s v="Y"/>
    <n v="1"/>
    <s v="Y"/>
    <n v="1"/>
    <n v="0"/>
    <n v="48"/>
    <d v="1899-12-30T00:00:44"/>
    <n v="44"/>
    <n v="3"/>
    <s v="Average"/>
    <s v="Unsatisfied"/>
  </r>
  <r>
    <x v="3953"/>
    <x v="4"/>
    <s v="2021-03-11"/>
    <d v="1899-12-30T09:40:19"/>
    <x v="0"/>
    <s v="Y"/>
    <n v="0"/>
    <s v="Y"/>
    <n v="1"/>
    <n v="0"/>
    <n v="86"/>
    <d v="1899-12-30T00:06:37"/>
    <n v="397"/>
    <n v="5"/>
    <s v="Excellent"/>
    <s v="Satisfied"/>
  </r>
  <r>
    <x v="3954"/>
    <x v="7"/>
    <s v="2021-03-11"/>
    <d v="1899-12-30T09:57:36"/>
    <x v="4"/>
    <s v="N"/>
    <n v="1"/>
    <s v="N"/>
    <n v="0"/>
    <n v="1"/>
    <m/>
    <m/>
    <n v="0"/>
    <m/>
    <e v="#N/A"/>
    <s v="Unsatisfied"/>
  </r>
  <r>
    <x v="3955"/>
    <x v="3"/>
    <s v="2021-03-11"/>
    <d v="1899-12-30T09:57:36"/>
    <x v="1"/>
    <s v="Y"/>
    <n v="1"/>
    <s v="Y"/>
    <n v="1"/>
    <n v="0"/>
    <n v="82"/>
    <d v="1899-12-30T00:05:17"/>
    <n v="317"/>
    <n v="3"/>
    <s v="Average"/>
    <s v="Unsatisfied"/>
  </r>
  <r>
    <x v="3956"/>
    <x v="4"/>
    <s v="2021-03-11"/>
    <d v="1899-12-30T10:01:55"/>
    <x v="1"/>
    <s v="Y"/>
    <n v="1"/>
    <s v="Y"/>
    <n v="1"/>
    <n v="0"/>
    <n v="54"/>
    <d v="1899-12-30T00:04:12"/>
    <n v="252"/>
    <n v="4"/>
    <s v="Good"/>
    <s v="Satisfied"/>
  </r>
  <r>
    <x v="3957"/>
    <x v="7"/>
    <s v="2021-03-11"/>
    <d v="1899-12-30T10:01:55"/>
    <x v="1"/>
    <s v="Y"/>
    <n v="1"/>
    <s v="Y"/>
    <n v="1"/>
    <n v="0"/>
    <n v="87"/>
    <d v="1899-12-30T00:06:21"/>
    <n v="381"/>
    <n v="4"/>
    <s v="Good"/>
    <s v="Satisfied"/>
  </r>
  <r>
    <x v="3958"/>
    <x v="0"/>
    <s v="2021-03-11"/>
    <d v="1899-12-30T10:09:07"/>
    <x v="3"/>
    <s v="Y"/>
    <n v="0"/>
    <s v="Y"/>
    <n v="1"/>
    <n v="0"/>
    <n v="114"/>
    <d v="1899-12-30T00:06:15"/>
    <n v="375"/>
    <n v="5"/>
    <s v="Excellent"/>
    <s v="Satisfied"/>
  </r>
  <r>
    <x v="3959"/>
    <x v="4"/>
    <s v="2021-03-11"/>
    <d v="1899-12-30T10:09:07"/>
    <x v="3"/>
    <s v="N"/>
    <n v="1"/>
    <s v="N"/>
    <n v="0"/>
    <n v="1"/>
    <m/>
    <m/>
    <n v="0"/>
    <m/>
    <e v="#N/A"/>
    <s v="Unsatisfied"/>
  </r>
  <r>
    <x v="3960"/>
    <x v="4"/>
    <s v="2021-03-11"/>
    <d v="1899-12-30T10:24:58"/>
    <x v="3"/>
    <s v="Y"/>
    <n v="1"/>
    <s v="Y"/>
    <n v="1"/>
    <n v="0"/>
    <n v="104"/>
    <d v="1899-12-30T00:00:48"/>
    <n v="48"/>
    <n v="5"/>
    <s v="Excellent"/>
    <s v="Satisfied"/>
  </r>
  <r>
    <x v="3961"/>
    <x v="2"/>
    <s v="2021-03-11"/>
    <d v="1899-12-30T10:24:58"/>
    <x v="4"/>
    <s v="Y"/>
    <n v="1"/>
    <s v="Y"/>
    <n v="1"/>
    <n v="0"/>
    <n v="81"/>
    <d v="1899-12-30T00:02:50"/>
    <n v="170"/>
    <n v="5"/>
    <s v="Excellent"/>
    <s v="Satisfied"/>
  </r>
  <r>
    <x v="3962"/>
    <x v="3"/>
    <s v="2021-03-11"/>
    <d v="1899-12-30T10:30:43"/>
    <x v="2"/>
    <s v="Y"/>
    <n v="0"/>
    <s v="Y"/>
    <n v="1"/>
    <n v="0"/>
    <n v="120"/>
    <d v="1899-12-30T00:03:57"/>
    <n v="237"/>
    <n v="4"/>
    <s v="Good"/>
    <s v="Satisfied"/>
  </r>
  <r>
    <x v="3963"/>
    <x v="3"/>
    <s v="2021-03-11"/>
    <d v="1899-12-30T10:30:43"/>
    <x v="2"/>
    <s v="N"/>
    <n v="1"/>
    <s v="N"/>
    <n v="0"/>
    <n v="1"/>
    <m/>
    <m/>
    <n v="0"/>
    <m/>
    <e v="#N/A"/>
    <s v="Unsatisfied"/>
  </r>
  <r>
    <x v="3964"/>
    <x v="1"/>
    <s v="2021-03-11"/>
    <d v="1899-12-30T10:49:26"/>
    <x v="0"/>
    <s v="Y"/>
    <n v="1"/>
    <s v="Y"/>
    <n v="1"/>
    <n v="0"/>
    <n v="72"/>
    <d v="1899-12-30T00:05:11"/>
    <n v="311"/>
    <n v="3"/>
    <s v="Average"/>
    <s v="Unsatisfied"/>
  </r>
  <r>
    <x v="3965"/>
    <x v="2"/>
    <s v="2021-03-11"/>
    <d v="1899-12-30T10:49:26"/>
    <x v="3"/>
    <s v="Y"/>
    <n v="1"/>
    <s v="Y"/>
    <n v="1"/>
    <n v="0"/>
    <n v="57"/>
    <d v="1899-12-30T00:02:58"/>
    <n v="178"/>
    <n v="3"/>
    <s v="Average"/>
    <s v="Unsatisfied"/>
  </r>
  <r>
    <x v="3966"/>
    <x v="3"/>
    <s v="2021-03-11"/>
    <d v="1899-12-30T10:50:53"/>
    <x v="3"/>
    <s v="Y"/>
    <n v="1"/>
    <s v="Y"/>
    <n v="1"/>
    <n v="0"/>
    <n v="74"/>
    <d v="1899-12-30T00:00:48"/>
    <n v="48"/>
    <n v="5"/>
    <s v="Excellent"/>
    <s v="Satisfied"/>
  </r>
  <r>
    <x v="3967"/>
    <x v="5"/>
    <s v="2021-03-11"/>
    <d v="1899-12-30T10:50:53"/>
    <x v="4"/>
    <s v="Y"/>
    <n v="1"/>
    <s v="Y"/>
    <n v="1"/>
    <n v="0"/>
    <n v="53"/>
    <d v="1899-12-30T00:05:42"/>
    <n v="342"/>
    <n v="3"/>
    <s v="Average"/>
    <s v="Unsatisfied"/>
  </r>
  <r>
    <x v="3968"/>
    <x v="3"/>
    <s v="2021-03-11"/>
    <d v="1899-12-30T11:00:58"/>
    <x v="2"/>
    <s v="Y"/>
    <n v="1"/>
    <s v="Y"/>
    <n v="1"/>
    <n v="0"/>
    <n v="79"/>
    <d v="1899-12-30T00:02:17"/>
    <n v="137"/>
    <n v="3"/>
    <s v="Average"/>
    <s v="Unsatisfied"/>
  </r>
  <r>
    <x v="3969"/>
    <x v="6"/>
    <s v="2021-03-11"/>
    <d v="1899-12-30T11:00:58"/>
    <x v="4"/>
    <s v="Y"/>
    <n v="1"/>
    <s v="Y"/>
    <n v="1"/>
    <n v="0"/>
    <n v="100"/>
    <d v="1899-12-30T00:06:00"/>
    <n v="360"/>
    <n v="3"/>
    <s v="Average"/>
    <s v="Unsatisfied"/>
  </r>
  <r>
    <x v="3970"/>
    <x v="7"/>
    <s v="2021-03-11"/>
    <d v="1899-12-30T11:26:53"/>
    <x v="4"/>
    <s v="Y"/>
    <n v="0"/>
    <s v="Y"/>
    <n v="1"/>
    <n v="0"/>
    <n v="116"/>
    <d v="1899-12-30T00:04:31"/>
    <n v="271"/>
    <n v="3"/>
    <s v="Average"/>
    <s v="Unsatisfied"/>
  </r>
  <r>
    <x v="3971"/>
    <x v="0"/>
    <s v="2021-03-11"/>
    <d v="1899-12-30T11:26:53"/>
    <x v="1"/>
    <s v="N"/>
    <n v="1"/>
    <s v="N"/>
    <n v="0"/>
    <n v="1"/>
    <m/>
    <m/>
    <n v="0"/>
    <m/>
    <e v="#N/A"/>
    <s v="Unsatisfied"/>
  </r>
  <r>
    <x v="3972"/>
    <x v="6"/>
    <s v="2021-03-11"/>
    <d v="1899-12-30T11:38:24"/>
    <x v="4"/>
    <s v="Y"/>
    <n v="1"/>
    <s v="Y"/>
    <n v="1"/>
    <n v="0"/>
    <n v="14"/>
    <d v="1899-12-30T00:01:44"/>
    <n v="104"/>
    <n v="5"/>
    <s v="Excellent"/>
    <s v="Satisfied"/>
  </r>
  <r>
    <x v="3973"/>
    <x v="5"/>
    <s v="2021-03-11"/>
    <d v="1899-12-30T11:38:24"/>
    <x v="4"/>
    <s v="Y"/>
    <n v="1"/>
    <s v="Y"/>
    <n v="1"/>
    <n v="0"/>
    <n v="92"/>
    <d v="1899-12-30T00:01:41"/>
    <n v="101"/>
    <n v="5"/>
    <s v="Excellent"/>
    <s v="Satisfied"/>
  </r>
  <r>
    <x v="3974"/>
    <x v="4"/>
    <s v="2021-03-11"/>
    <d v="1899-12-30T12:02:53"/>
    <x v="3"/>
    <s v="Y"/>
    <n v="1"/>
    <s v="Y"/>
    <n v="1"/>
    <n v="0"/>
    <n v="92"/>
    <d v="1899-12-30T00:02:30"/>
    <n v="150"/>
    <n v="1"/>
    <s v="Very poor"/>
    <s v="Unsatisfied"/>
  </r>
  <r>
    <x v="3975"/>
    <x v="5"/>
    <s v="2021-03-11"/>
    <d v="1899-12-30T12:02:53"/>
    <x v="0"/>
    <s v="Y"/>
    <n v="1"/>
    <s v="Y"/>
    <n v="1"/>
    <n v="0"/>
    <n v="78"/>
    <d v="1899-12-30T00:06:24"/>
    <n v="384"/>
    <n v="4"/>
    <s v="Good"/>
    <s v="Satisfied"/>
  </r>
  <r>
    <x v="3976"/>
    <x v="6"/>
    <s v="2021-03-11"/>
    <d v="1899-12-30T12:20:10"/>
    <x v="1"/>
    <s v="Y"/>
    <n v="0"/>
    <s v="Y"/>
    <n v="1"/>
    <n v="0"/>
    <n v="36"/>
    <d v="1899-12-30T00:00:42"/>
    <n v="42"/>
    <n v="3"/>
    <s v="Average"/>
    <s v="Unsatisfied"/>
  </r>
  <r>
    <x v="3977"/>
    <x v="4"/>
    <s v="2021-03-11"/>
    <d v="1899-12-30T12:20:10"/>
    <x v="4"/>
    <s v="N"/>
    <n v="1"/>
    <s v="N"/>
    <n v="0"/>
    <n v="1"/>
    <m/>
    <m/>
    <n v="0"/>
    <m/>
    <e v="#N/A"/>
    <s v="Unsatisfied"/>
  </r>
  <r>
    <x v="3978"/>
    <x v="3"/>
    <s v="2021-03-11"/>
    <d v="1899-12-30T12:20:10"/>
    <x v="2"/>
    <s v="Y"/>
    <n v="1"/>
    <s v="Y"/>
    <n v="1"/>
    <n v="0"/>
    <n v="20"/>
    <d v="1899-12-30T00:04:32"/>
    <n v="272"/>
    <n v="2"/>
    <s v="Poor"/>
    <s v="Unsatisfied"/>
  </r>
  <r>
    <x v="3979"/>
    <x v="7"/>
    <s v="2021-03-11"/>
    <d v="1899-12-30T12:20:10"/>
    <x v="1"/>
    <s v="Y"/>
    <n v="1"/>
    <s v="N"/>
    <n v="0"/>
    <n v="1"/>
    <n v="29"/>
    <d v="1899-12-30T00:05:03"/>
    <n v="303"/>
    <n v="5"/>
    <s v="Excellent"/>
    <s v="Satisfied"/>
  </r>
  <r>
    <x v="3980"/>
    <x v="2"/>
    <s v="2021-03-11"/>
    <d v="1899-12-30T12:31:41"/>
    <x v="2"/>
    <s v="Y"/>
    <n v="1"/>
    <s v="Y"/>
    <n v="1"/>
    <n v="0"/>
    <n v="119"/>
    <d v="1899-12-30T00:06:51"/>
    <n v="411"/>
    <n v="3"/>
    <s v="Average"/>
    <s v="Unsatisfied"/>
  </r>
  <r>
    <x v="3981"/>
    <x v="6"/>
    <s v="2021-03-11"/>
    <d v="1899-12-30T12:31:41"/>
    <x v="2"/>
    <s v="Y"/>
    <n v="0"/>
    <s v="Y"/>
    <n v="1"/>
    <n v="0"/>
    <n v="67"/>
    <d v="1899-12-30T00:05:10"/>
    <n v="310"/>
    <n v="5"/>
    <s v="Excellent"/>
    <s v="Satisfied"/>
  </r>
  <r>
    <x v="3982"/>
    <x v="4"/>
    <s v="2021-03-11"/>
    <d v="1899-12-30T12:38:53"/>
    <x v="4"/>
    <s v="N"/>
    <n v="1"/>
    <s v="N"/>
    <n v="0"/>
    <n v="1"/>
    <m/>
    <m/>
    <n v="0"/>
    <m/>
    <e v="#N/A"/>
    <s v="Unsatisfied"/>
  </r>
  <r>
    <x v="3983"/>
    <x v="6"/>
    <s v="2021-03-11"/>
    <d v="1899-12-30T12:38:53"/>
    <x v="4"/>
    <s v="Y"/>
    <n v="1"/>
    <s v="Y"/>
    <n v="1"/>
    <n v="0"/>
    <n v="102"/>
    <d v="1899-12-30T00:01:14"/>
    <n v="74"/>
    <n v="1"/>
    <s v="Very poor"/>
    <s v="Unsatisfied"/>
  </r>
  <r>
    <x v="3984"/>
    <x v="6"/>
    <s v="2021-03-11"/>
    <d v="1899-12-30T12:56:10"/>
    <x v="4"/>
    <s v="Y"/>
    <n v="1"/>
    <s v="Y"/>
    <n v="1"/>
    <n v="0"/>
    <n v="72"/>
    <d v="1899-12-30T00:05:24"/>
    <n v="324"/>
    <n v="4"/>
    <s v="Good"/>
    <s v="Satisfied"/>
  </r>
  <r>
    <x v="3985"/>
    <x v="0"/>
    <s v="2021-03-11"/>
    <d v="1899-12-30T12:56:10"/>
    <x v="3"/>
    <s v="Y"/>
    <n v="0"/>
    <s v="Y"/>
    <n v="1"/>
    <n v="0"/>
    <n v="107"/>
    <d v="1899-12-30T00:01:58"/>
    <n v="118"/>
    <n v="5"/>
    <s v="Excellent"/>
    <s v="Satisfied"/>
  </r>
  <r>
    <x v="3986"/>
    <x v="3"/>
    <s v="2021-03-11"/>
    <d v="1899-12-30T12:57:36"/>
    <x v="4"/>
    <s v="N"/>
    <n v="0"/>
    <s v="N"/>
    <n v="0"/>
    <n v="1"/>
    <m/>
    <m/>
    <n v="0"/>
    <m/>
    <e v="#N/A"/>
    <s v="Unsatisfied"/>
  </r>
  <r>
    <x v="3987"/>
    <x v="1"/>
    <s v="2021-03-11"/>
    <d v="1899-12-30T12:57:36"/>
    <x v="3"/>
    <s v="N"/>
    <n v="1"/>
    <s v="N"/>
    <n v="0"/>
    <n v="1"/>
    <m/>
    <m/>
    <n v="0"/>
    <m/>
    <e v="#N/A"/>
    <s v="Unsatisfied"/>
  </r>
  <r>
    <x v="3988"/>
    <x v="5"/>
    <s v="2021-03-11"/>
    <d v="1899-12-30T13:32:10"/>
    <x v="2"/>
    <s v="Y"/>
    <n v="1"/>
    <s v="N"/>
    <n v="0"/>
    <n v="1"/>
    <n v="106"/>
    <d v="1899-12-30T00:01:31"/>
    <n v="91"/>
    <n v="4"/>
    <s v="Good"/>
    <s v="Satisfied"/>
  </r>
  <r>
    <x v="3989"/>
    <x v="5"/>
    <s v="2021-03-11"/>
    <d v="1899-12-30T13:32:10"/>
    <x v="3"/>
    <s v="Y"/>
    <n v="1"/>
    <s v="Y"/>
    <n v="1"/>
    <n v="0"/>
    <n v="68"/>
    <d v="1899-12-30T00:04:16"/>
    <n v="256"/>
    <n v="2"/>
    <s v="Poor"/>
    <s v="Unsatisfied"/>
  </r>
  <r>
    <x v="3990"/>
    <x v="7"/>
    <s v="2021-03-11"/>
    <d v="1899-12-30T13:40:48"/>
    <x v="1"/>
    <s v="Y"/>
    <n v="1"/>
    <s v="Y"/>
    <n v="1"/>
    <n v="0"/>
    <n v="44"/>
    <d v="1899-12-30T00:06:38"/>
    <n v="398"/>
    <n v="3"/>
    <s v="Average"/>
    <s v="Unsatisfied"/>
  </r>
  <r>
    <x v="3991"/>
    <x v="1"/>
    <s v="2021-03-11"/>
    <d v="1899-12-30T13:40:48"/>
    <x v="3"/>
    <s v="Y"/>
    <n v="0"/>
    <s v="Y"/>
    <n v="1"/>
    <n v="0"/>
    <n v="96"/>
    <d v="1899-12-30T00:03:34"/>
    <n v="214"/>
    <n v="1"/>
    <s v="Very poor"/>
    <s v="Unsatisfied"/>
  </r>
  <r>
    <x v="3992"/>
    <x v="0"/>
    <s v="2021-03-11"/>
    <d v="1899-12-30T13:50:53"/>
    <x v="2"/>
    <s v="N"/>
    <n v="1"/>
    <s v="N"/>
    <n v="0"/>
    <n v="1"/>
    <m/>
    <m/>
    <n v="0"/>
    <m/>
    <e v="#N/A"/>
    <s v="Unsatisfied"/>
  </r>
  <r>
    <x v="3993"/>
    <x v="2"/>
    <s v="2021-03-11"/>
    <d v="1899-12-30T13:50:53"/>
    <x v="1"/>
    <s v="Y"/>
    <n v="1"/>
    <s v="Y"/>
    <n v="1"/>
    <n v="0"/>
    <n v="53"/>
    <d v="1899-12-30T00:00:34"/>
    <n v="34"/>
    <n v="4"/>
    <s v="Good"/>
    <s v="Satisfied"/>
  </r>
  <r>
    <x v="3994"/>
    <x v="7"/>
    <s v="2021-03-11"/>
    <d v="1899-12-30T13:56:38"/>
    <x v="4"/>
    <s v="Y"/>
    <n v="1"/>
    <s v="Y"/>
    <n v="1"/>
    <n v="0"/>
    <n v="100"/>
    <d v="1899-12-30T00:01:05"/>
    <n v="65"/>
    <n v="1"/>
    <s v="Very poor"/>
    <s v="Unsatisfied"/>
  </r>
  <r>
    <x v="3995"/>
    <x v="1"/>
    <s v="2021-03-11"/>
    <d v="1899-12-30T13:56:38"/>
    <x v="4"/>
    <s v="Y"/>
    <n v="1"/>
    <s v="Y"/>
    <n v="1"/>
    <n v="0"/>
    <n v="75"/>
    <d v="1899-12-30T00:01:55"/>
    <n v="115"/>
    <n v="2"/>
    <s v="Poor"/>
    <s v="Unsatisfied"/>
  </r>
  <r>
    <x v="3996"/>
    <x v="4"/>
    <s v="2021-03-11"/>
    <d v="1899-12-30T13:59:31"/>
    <x v="2"/>
    <s v="Y"/>
    <n v="1"/>
    <s v="Y"/>
    <n v="1"/>
    <n v="0"/>
    <n v="109"/>
    <d v="1899-12-30T00:04:19"/>
    <n v="259"/>
    <n v="3"/>
    <s v="Average"/>
    <s v="Unsatisfied"/>
  </r>
  <r>
    <x v="3997"/>
    <x v="5"/>
    <s v="2021-03-11"/>
    <d v="1899-12-30T13:59:31"/>
    <x v="2"/>
    <s v="Y"/>
    <n v="1"/>
    <s v="Y"/>
    <n v="1"/>
    <n v="0"/>
    <n v="95"/>
    <d v="1899-12-30T00:02:14"/>
    <n v="134"/>
    <n v="4"/>
    <s v="Good"/>
    <s v="Satisfied"/>
  </r>
  <r>
    <x v="3998"/>
    <x v="2"/>
    <s v="2021-03-11"/>
    <d v="1899-12-30T14:22:34"/>
    <x v="0"/>
    <s v="Y"/>
    <n v="1"/>
    <s v="Y"/>
    <n v="1"/>
    <n v="0"/>
    <n v="69"/>
    <d v="1899-12-30T00:00:59"/>
    <n v="59"/>
    <n v="4"/>
    <s v="Good"/>
    <s v="Satisfied"/>
  </r>
  <r>
    <x v="3999"/>
    <x v="1"/>
    <s v="2021-03-11"/>
    <d v="1899-12-30T14:22:34"/>
    <x v="4"/>
    <s v="Y"/>
    <n v="1"/>
    <s v="Y"/>
    <n v="1"/>
    <n v="0"/>
    <n v="113"/>
    <d v="1899-12-30T00:02:55"/>
    <n v="175"/>
    <n v="5"/>
    <s v="Excellent"/>
    <s v="Satisfied"/>
  </r>
  <r>
    <x v="4000"/>
    <x v="5"/>
    <s v="2021-03-11"/>
    <d v="1899-12-30T14:26:53"/>
    <x v="3"/>
    <s v="Y"/>
    <n v="1"/>
    <s v="Y"/>
    <n v="1"/>
    <n v="0"/>
    <n v="108"/>
    <d v="1899-12-30T00:01:32"/>
    <n v="92"/>
    <n v="2"/>
    <s v="Poor"/>
    <s v="Unsatisfied"/>
  </r>
  <r>
    <x v="4001"/>
    <x v="5"/>
    <s v="2021-03-11"/>
    <d v="1899-12-30T14:26:53"/>
    <x v="4"/>
    <s v="Y"/>
    <n v="1"/>
    <s v="Y"/>
    <n v="1"/>
    <n v="0"/>
    <n v="46"/>
    <d v="1899-12-30T00:05:20"/>
    <n v="320"/>
    <n v="2"/>
    <s v="Poor"/>
    <s v="Unsatisfied"/>
  </r>
  <r>
    <x v="4002"/>
    <x v="5"/>
    <s v="2021-03-11"/>
    <d v="1899-12-30T14:28:19"/>
    <x v="2"/>
    <s v="Y"/>
    <n v="1"/>
    <s v="Y"/>
    <n v="1"/>
    <n v="0"/>
    <n v="71"/>
    <d v="1899-12-30T00:01:48"/>
    <n v="108"/>
    <n v="1"/>
    <s v="Very poor"/>
    <s v="Unsatisfied"/>
  </r>
  <r>
    <x v="4003"/>
    <x v="0"/>
    <s v="2021-03-11"/>
    <d v="1899-12-30T14:28:19"/>
    <x v="3"/>
    <s v="Y"/>
    <n v="1"/>
    <s v="Y"/>
    <n v="1"/>
    <n v="0"/>
    <n v="124"/>
    <d v="1899-12-30T00:02:52"/>
    <n v="172"/>
    <n v="2"/>
    <s v="Poor"/>
    <s v="Unsatisfied"/>
  </r>
  <r>
    <x v="4004"/>
    <x v="6"/>
    <s v="2021-03-11"/>
    <d v="1899-12-30T15:21:36"/>
    <x v="1"/>
    <s v="Y"/>
    <n v="1"/>
    <s v="Y"/>
    <n v="1"/>
    <n v="0"/>
    <n v="79"/>
    <d v="1899-12-30T00:01:01"/>
    <n v="61"/>
    <n v="4"/>
    <s v="Good"/>
    <s v="Satisfied"/>
  </r>
  <r>
    <x v="4005"/>
    <x v="0"/>
    <s v="2021-03-11"/>
    <d v="1899-12-30T15:21:36"/>
    <x v="2"/>
    <s v="Y"/>
    <n v="1"/>
    <s v="N"/>
    <n v="0"/>
    <n v="1"/>
    <n v="111"/>
    <d v="1899-12-30T00:02:34"/>
    <n v="154"/>
    <n v="5"/>
    <s v="Excellent"/>
    <s v="Satisfied"/>
  </r>
  <r>
    <x v="4006"/>
    <x v="7"/>
    <s v="2021-03-11"/>
    <d v="1899-12-30T15:24:29"/>
    <x v="2"/>
    <s v="Y"/>
    <n v="1"/>
    <s v="Y"/>
    <n v="1"/>
    <n v="0"/>
    <n v="27"/>
    <d v="1899-12-30T00:00:43"/>
    <n v="43"/>
    <n v="4"/>
    <s v="Good"/>
    <s v="Satisfied"/>
  </r>
  <r>
    <x v="4007"/>
    <x v="1"/>
    <s v="2021-03-11"/>
    <d v="1899-12-30T15:24:29"/>
    <x v="4"/>
    <s v="Y"/>
    <n v="1"/>
    <s v="Y"/>
    <n v="1"/>
    <n v="0"/>
    <n v="69"/>
    <d v="1899-12-30T00:03:42"/>
    <n v="222"/>
    <n v="4"/>
    <s v="Good"/>
    <s v="Satisfied"/>
  </r>
  <r>
    <x v="4008"/>
    <x v="5"/>
    <s v="2021-03-11"/>
    <d v="1899-12-30T15:34:34"/>
    <x v="2"/>
    <s v="Y"/>
    <n v="1"/>
    <s v="Y"/>
    <n v="1"/>
    <n v="0"/>
    <n v="121"/>
    <d v="1899-12-30T00:05:16"/>
    <n v="316"/>
    <n v="1"/>
    <s v="Very poor"/>
    <s v="Unsatisfied"/>
  </r>
  <r>
    <x v="4009"/>
    <x v="2"/>
    <s v="2021-03-11"/>
    <d v="1899-12-30T15:34:34"/>
    <x v="4"/>
    <s v="Y"/>
    <n v="0"/>
    <s v="Y"/>
    <n v="1"/>
    <n v="0"/>
    <n v="16"/>
    <d v="1899-12-30T00:06:15"/>
    <n v="375"/>
    <n v="3"/>
    <s v="Average"/>
    <s v="Unsatisfied"/>
  </r>
  <r>
    <x v="4010"/>
    <x v="2"/>
    <s v="2021-03-11"/>
    <d v="1899-12-30T15:59:02"/>
    <x v="0"/>
    <s v="N"/>
    <n v="1"/>
    <s v="N"/>
    <n v="0"/>
    <n v="1"/>
    <m/>
    <m/>
    <n v="0"/>
    <m/>
    <e v="#N/A"/>
    <s v="Unsatisfied"/>
  </r>
  <r>
    <x v="4011"/>
    <x v="4"/>
    <s v="2021-03-11"/>
    <d v="1899-12-30T15:59:02"/>
    <x v="4"/>
    <s v="Y"/>
    <n v="1"/>
    <s v="N"/>
    <n v="0"/>
    <n v="1"/>
    <n v="35"/>
    <d v="1899-12-30T00:06:08"/>
    <n v="368"/>
    <n v="5"/>
    <s v="Excellent"/>
    <s v="Satisfied"/>
  </r>
  <r>
    <x v="4012"/>
    <x v="1"/>
    <s v="2021-03-11"/>
    <d v="1899-12-30T16:10:34"/>
    <x v="4"/>
    <s v="Y"/>
    <n v="1"/>
    <s v="Y"/>
    <n v="1"/>
    <n v="0"/>
    <n v="85"/>
    <d v="1899-12-30T00:03:44"/>
    <n v="224"/>
    <n v="3"/>
    <s v="Average"/>
    <s v="Unsatisfied"/>
  </r>
  <r>
    <x v="4013"/>
    <x v="7"/>
    <s v="2021-03-11"/>
    <d v="1899-12-30T16:10:34"/>
    <x v="3"/>
    <s v="Y"/>
    <n v="1"/>
    <s v="Y"/>
    <n v="1"/>
    <n v="0"/>
    <n v="73"/>
    <d v="1899-12-30T00:02:57"/>
    <n v="177"/>
    <n v="2"/>
    <s v="Poor"/>
    <s v="Unsatisfied"/>
  </r>
  <r>
    <x v="4014"/>
    <x v="6"/>
    <s v="2021-03-11"/>
    <d v="1899-12-30T16:13:26"/>
    <x v="2"/>
    <s v="Y"/>
    <n v="1"/>
    <s v="Y"/>
    <n v="1"/>
    <n v="0"/>
    <n v="101"/>
    <d v="1899-12-30T00:04:57"/>
    <n v="297"/>
    <n v="3"/>
    <s v="Average"/>
    <s v="Unsatisfied"/>
  </r>
  <r>
    <x v="4015"/>
    <x v="4"/>
    <s v="2021-03-11"/>
    <d v="1899-12-30T16:13:26"/>
    <x v="3"/>
    <s v="Y"/>
    <n v="1"/>
    <s v="Y"/>
    <n v="1"/>
    <n v="0"/>
    <n v="89"/>
    <d v="1899-12-30T00:04:28"/>
    <n v="268"/>
    <n v="2"/>
    <s v="Poor"/>
    <s v="Unsatisfied"/>
  </r>
  <r>
    <x v="4016"/>
    <x v="0"/>
    <s v="2021-03-11"/>
    <d v="1899-12-30T17:34:05"/>
    <x v="1"/>
    <s v="Y"/>
    <n v="1"/>
    <s v="Y"/>
    <n v="1"/>
    <n v="0"/>
    <n v="70"/>
    <d v="1899-12-30T00:05:01"/>
    <n v="301"/>
    <n v="5"/>
    <s v="Excellent"/>
    <s v="Satisfied"/>
  </r>
  <r>
    <x v="4017"/>
    <x v="0"/>
    <s v="2021-03-11"/>
    <d v="1899-12-30T17:34:05"/>
    <x v="0"/>
    <s v="Y"/>
    <n v="0"/>
    <s v="Y"/>
    <n v="1"/>
    <n v="0"/>
    <n v="52"/>
    <d v="1899-12-30T00:05:32"/>
    <n v="332"/>
    <n v="3"/>
    <s v="Average"/>
    <s v="Unsatisfied"/>
  </r>
  <r>
    <x v="4018"/>
    <x v="4"/>
    <s v="2021-03-11"/>
    <d v="1899-12-30T17:39:50"/>
    <x v="0"/>
    <s v="N"/>
    <n v="1"/>
    <s v="N"/>
    <n v="0"/>
    <n v="1"/>
    <m/>
    <m/>
    <n v="0"/>
    <m/>
    <e v="#N/A"/>
    <s v="Unsatisfied"/>
  </r>
  <r>
    <x v="4019"/>
    <x v="7"/>
    <s v="2021-03-11"/>
    <d v="1899-12-30T17:39:50"/>
    <x v="4"/>
    <s v="Y"/>
    <n v="0"/>
    <s v="Y"/>
    <n v="1"/>
    <n v="0"/>
    <n v="91"/>
    <d v="1899-12-30T00:00:57"/>
    <n v="57"/>
    <n v="1"/>
    <s v="Very poor"/>
    <s v="Unsatisfied"/>
  </r>
  <r>
    <x v="4020"/>
    <x v="5"/>
    <s v="2021-03-11"/>
    <d v="1899-12-30T17:39:50"/>
    <x v="2"/>
    <s v="N"/>
    <n v="1"/>
    <s v="N"/>
    <n v="0"/>
    <n v="1"/>
    <m/>
    <m/>
    <n v="0"/>
    <m/>
    <e v="#N/A"/>
    <s v="Unsatisfied"/>
  </r>
  <r>
    <x v="4021"/>
    <x v="0"/>
    <s v="2021-03-11"/>
    <d v="1899-12-30T17:39:50"/>
    <x v="1"/>
    <s v="Y"/>
    <n v="1"/>
    <s v="Y"/>
    <n v="1"/>
    <n v="0"/>
    <n v="18"/>
    <d v="1899-12-30T00:05:44"/>
    <n v="344"/>
    <n v="5"/>
    <s v="Excellent"/>
    <s v="Satisfied"/>
  </r>
  <r>
    <x v="4022"/>
    <x v="6"/>
    <s v="2021-03-12"/>
    <d v="1899-12-30T09:11:31"/>
    <x v="0"/>
    <s v="Y"/>
    <n v="1"/>
    <s v="N"/>
    <n v="0"/>
    <n v="1"/>
    <n v="32"/>
    <d v="1899-12-30T00:04:36"/>
    <n v="276"/>
    <n v="1"/>
    <s v="Very poor"/>
    <s v="Unsatisfied"/>
  </r>
  <r>
    <x v="4023"/>
    <x v="3"/>
    <s v="2021-03-12"/>
    <d v="1899-12-30T09:11:31"/>
    <x v="2"/>
    <s v="Y"/>
    <n v="1"/>
    <s v="Y"/>
    <n v="1"/>
    <n v="0"/>
    <n v="71"/>
    <d v="1899-12-30T00:05:00"/>
    <n v="300"/>
    <n v="3"/>
    <s v="Average"/>
    <s v="Unsatisfied"/>
  </r>
  <r>
    <x v="4024"/>
    <x v="2"/>
    <s v="2021-03-12"/>
    <d v="1899-12-30T09:36:00"/>
    <x v="1"/>
    <s v="Y"/>
    <n v="1"/>
    <s v="Y"/>
    <n v="1"/>
    <n v="0"/>
    <n v="54"/>
    <d v="1899-12-30T00:02:35"/>
    <n v="155"/>
    <n v="4"/>
    <s v="Good"/>
    <s v="Satisfied"/>
  </r>
  <r>
    <x v="4025"/>
    <x v="7"/>
    <s v="2021-03-12"/>
    <d v="1899-12-30T09:36:00"/>
    <x v="0"/>
    <s v="Y"/>
    <n v="1"/>
    <s v="Y"/>
    <n v="1"/>
    <n v="0"/>
    <n v="121"/>
    <d v="1899-12-30T00:04:24"/>
    <n v="264"/>
    <n v="4"/>
    <s v="Good"/>
    <s v="Satisfied"/>
  </r>
  <r>
    <x v="4026"/>
    <x v="7"/>
    <s v="2021-03-12"/>
    <d v="1899-12-30T09:57:36"/>
    <x v="1"/>
    <s v="Y"/>
    <n v="1"/>
    <s v="Y"/>
    <n v="1"/>
    <n v="0"/>
    <n v="59"/>
    <d v="1899-12-30T00:01:07"/>
    <n v="67"/>
    <n v="3"/>
    <s v="Average"/>
    <s v="Unsatisfied"/>
  </r>
  <r>
    <x v="4027"/>
    <x v="4"/>
    <s v="2021-03-12"/>
    <d v="1899-12-30T09:57:36"/>
    <x v="0"/>
    <s v="Y"/>
    <n v="1"/>
    <s v="Y"/>
    <n v="1"/>
    <n v="0"/>
    <n v="59"/>
    <d v="1899-12-30T00:01:03"/>
    <n v="63"/>
    <n v="2"/>
    <s v="Poor"/>
    <s v="Unsatisfied"/>
  </r>
  <r>
    <x v="4028"/>
    <x v="4"/>
    <s v="2021-03-12"/>
    <d v="1899-12-30T10:01:55"/>
    <x v="2"/>
    <s v="Y"/>
    <n v="1"/>
    <s v="Y"/>
    <n v="1"/>
    <n v="0"/>
    <n v="108"/>
    <d v="1899-12-30T00:03:20"/>
    <n v="200"/>
    <n v="5"/>
    <s v="Excellent"/>
    <s v="Satisfied"/>
  </r>
  <r>
    <x v="4029"/>
    <x v="2"/>
    <s v="2021-03-12"/>
    <d v="1899-12-30T10:01:55"/>
    <x v="1"/>
    <s v="Y"/>
    <n v="1"/>
    <s v="Y"/>
    <n v="1"/>
    <n v="0"/>
    <n v="35"/>
    <d v="1899-12-30T00:02:11"/>
    <n v="131"/>
    <n v="4"/>
    <s v="Good"/>
    <s v="Satisfied"/>
  </r>
  <r>
    <x v="4030"/>
    <x v="2"/>
    <s v="2021-03-12"/>
    <d v="1899-12-30T10:03:22"/>
    <x v="2"/>
    <s v="Y"/>
    <n v="1"/>
    <s v="Y"/>
    <n v="1"/>
    <n v="0"/>
    <n v="22"/>
    <d v="1899-12-30T00:05:31"/>
    <n v="331"/>
    <n v="5"/>
    <s v="Excellent"/>
    <s v="Satisfied"/>
  </r>
  <r>
    <x v="4031"/>
    <x v="0"/>
    <s v="2021-03-12"/>
    <d v="1899-12-30T10:03:22"/>
    <x v="1"/>
    <s v="Y"/>
    <n v="1"/>
    <s v="Y"/>
    <n v="1"/>
    <n v="0"/>
    <n v="37"/>
    <d v="1899-12-30T00:04:29"/>
    <n v="269"/>
    <n v="5"/>
    <s v="Excellent"/>
    <s v="Satisfied"/>
  </r>
  <r>
    <x v="4032"/>
    <x v="6"/>
    <s v="2021-03-12"/>
    <d v="1899-12-30T10:09:07"/>
    <x v="2"/>
    <s v="Y"/>
    <n v="0"/>
    <s v="Y"/>
    <n v="1"/>
    <n v="0"/>
    <n v="14"/>
    <d v="1899-12-30T00:06:52"/>
    <n v="412"/>
    <n v="3"/>
    <s v="Average"/>
    <s v="Unsatisfied"/>
  </r>
  <r>
    <x v="4033"/>
    <x v="3"/>
    <s v="2021-03-12"/>
    <d v="1899-12-30T10:09:07"/>
    <x v="2"/>
    <s v="N"/>
    <n v="1"/>
    <s v="N"/>
    <n v="0"/>
    <n v="1"/>
    <m/>
    <m/>
    <n v="0"/>
    <m/>
    <e v="#N/A"/>
    <s v="Unsatisfied"/>
  </r>
  <r>
    <x v="4034"/>
    <x v="6"/>
    <s v="2021-03-12"/>
    <d v="1899-12-30T10:12:00"/>
    <x v="2"/>
    <s v="Y"/>
    <n v="0"/>
    <s v="Y"/>
    <n v="1"/>
    <n v="0"/>
    <n v="73"/>
    <d v="1899-12-30T00:01:01"/>
    <n v="61"/>
    <n v="3"/>
    <s v="Average"/>
    <s v="Unsatisfied"/>
  </r>
  <r>
    <x v="4035"/>
    <x v="5"/>
    <s v="2021-03-12"/>
    <d v="1899-12-30T10:12:00"/>
    <x v="4"/>
    <s v="N"/>
    <n v="0"/>
    <s v="N"/>
    <n v="0"/>
    <n v="1"/>
    <m/>
    <m/>
    <n v="0"/>
    <m/>
    <e v="#N/A"/>
    <s v="Unsatisfied"/>
  </r>
  <r>
    <x v="4036"/>
    <x v="0"/>
    <s v="2021-03-12"/>
    <d v="1899-12-30T10:22:05"/>
    <x v="3"/>
    <s v="N"/>
    <n v="1"/>
    <s v="N"/>
    <n v="0"/>
    <n v="1"/>
    <m/>
    <m/>
    <n v="0"/>
    <m/>
    <e v="#N/A"/>
    <s v="Unsatisfied"/>
  </r>
  <r>
    <x v="4037"/>
    <x v="4"/>
    <s v="2021-03-12"/>
    <d v="1899-12-30T10:22:05"/>
    <x v="1"/>
    <s v="Y"/>
    <n v="1"/>
    <s v="Y"/>
    <n v="1"/>
    <n v="0"/>
    <n v="63"/>
    <d v="1899-12-30T00:02:55"/>
    <n v="175"/>
    <n v="1"/>
    <s v="Very poor"/>
    <s v="Unsatisfied"/>
  </r>
  <r>
    <x v="4038"/>
    <x v="4"/>
    <s v="2021-03-12"/>
    <d v="1899-12-30T10:42:14"/>
    <x v="1"/>
    <s v="Y"/>
    <n v="1"/>
    <s v="Y"/>
    <n v="1"/>
    <n v="0"/>
    <n v="64"/>
    <d v="1899-12-30T00:05:50"/>
    <n v="350"/>
    <n v="4"/>
    <s v="Good"/>
    <s v="Satisfied"/>
  </r>
  <r>
    <x v="4039"/>
    <x v="5"/>
    <s v="2021-03-12"/>
    <d v="1899-12-30T10:42:14"/>
    <x v="1"/>
    <s v="Y"/>
    <n v="1"/>
    <s v="Y"/>
    <n v="1"/>
    <n v="0"/>
    <n v="17"/>
    <d v="1899-12-30T00:05:40"/>
    <n v="340"/>
    <n v="3"/>
    <s v="Average"/>
    <s v="Unsatisfied"/>
  </r>
  <r>
    <x v="4040"/>
    <x v="0"/>
    <s v="2021-03-12"/>
    <d v="1899-12-30T11:12:29"/>
    <x v="0"/>
    <s v="Y"/>
    <n v="1"/>
    <s v="Y"/>
    <n v="1"/>
    <n v="0"/>
    <n v="42"/>
    <d v="1899-12-30T00:02:39"/>
    <n v="159"/>
    <n v="4"/>
    <s v="Good"/>
    <s v="Satisfied"/>
  </r>
  <r>
    <x v="4041"/>
    <x v="0"/>
    <s v="2021-03-12"/>
    <d v="1899-12-30T11:12:29"/>
    <x v="1"/>
    <s v="Y"/>
    <n v="1"/>
    <s v="Y"/>
    <n v="1"/>
    <n v="0"/>
    <n v="121"/>
    <d v="1899-12-30T00:04:07"/>
    <n v="247"/>
    <n v="1"/>
    <s v="Very poor"/>
    <s v="Unsatisfied"/>
  </r>
  <r>
    <x v="4042"/>
    <x v="0"/>
    <s v="2021-03-12"/>
    <d v="1899-12-30T11:13:55"/>
    <x v="2"/>
    <s v="Y"/>
    <n v="1"/>
    <s v="Y"/>
    <n v="1"/>
    <n v="0"/>
    <n v="56"/>
    <d v="1899-12-30T00:03:29"/>
    <n v="209"/>
    <n v="4"/>
    <s v="Good"/>
    <s v="Satisfied"/>
  </r>
  <r>
    <x v="4043"/>
    <x v="5"/>
    <s v="2021-03-12"/>
    <d v="1899-12-30T11:13:55"/>
    <x v="1"/>
    <s v="Y"/>
    <n v="1"/>
    <s v="Y"/>
    <n v="1"/>
    <n v="0"/>
    <n v="123"/>
    <d v="1899-12-30T00:05:15"/>
    <n v="315"/>
    <n v="4"/>
    <s v="Good"/>
    <s v="Satisfied"/>
  </r>
  <r>
    <x v="4044"/>
    <x v="0"/>
    <s v="2021-03-12"/>
    <d v="1899-12-30T11:16:48"/>
    <x v="3"/>
    <s v="Y"/>
    <n v="1"/>
    <s v="Y"/>
    <n v="1"/>
    <n v="0"/>
    <n v="27"/>
    <d v="1899-12-30T00:00:49"/>
    <n v="49"/>
    <n v="5"/>
    <s v="Excellent"/>
    <s v="Satisfied"/>
  </r>
  <r>
    <x v="4045"/>
    <x v="7"/>
    <s v="2021-03-12"/>
    <d v="1899-12-30T11:16:48"/>
    <x v="1"/>
    <s v="Y"/>
    <n v="1"/>
    <s v="Y"/>
    <n v="1"/>
    <n v="0"/>
    <n v="46"/>
    <d v="1899-12-30T00:03:49"/>
    <n v="229"/>
    <n v="4"/>
    <s v="Good"/>
    <s v="Satisfied"/>
  </r>
  <r>
    <x v="4046"/>
    <x v="0"/>
    <s v="2021-03-12"/>
    <d v="1899-12-30T12:01:26"/>
    <x v="1"/>
    <s v="Y"/>
    <n v="0"/>
    <s v="Y"/>
    <n v="1"/>
    <n v="0"/>
    <n v="117"/>
    <d v="1899-12-30T00:02:07"/>
    <n v="127"/>
    <n v="2"/>
    <s v="Poor"/>
    <s v="Unsatisfied"/>
  </r>
  <r>
    <x v="4047"/>
    <x v="1"/>
    <s v="2021-03-12"/>
    <d v="1899-12-30T12:01:26"/>
    <x v="2"/>
    <s v="N"/>
    <n v="1"/>
    <s v="N"/>
    <n v="0"/>
    <n v="1"/>
    <m/>
    <m/>
    <n v="0"/>
    <m/>
    <e v="#N/A"/>
    <s v="Unsatisfied"/>
  </r>
  <r>
    <x v="4048"/>
    <x v="3"/>
    <s v="2021-03-12"/>
    <d v="1899-12-30T12:57:36"/>
    <x v="0"/>
    <s v="Y"/>
    <n v="1"/>
    <s v="Y"/>
    <n v="1"/>
    <n v="0"/>
    <n v="64"/>
    <d v="1899-12-30T00:05:21"/>
    <n v="321"/>
    <n v="3"/>
    <s v="Average"/>
    <s v="Unsatisfied"/>
  </r>
  <r>
    <x v="4049"/>
    <x v="4"/>
    <s v="2021-03-12"/>
    <d v="1899-12-30T12:57:36"/>
    <x v="0"/>
    <s v="Y"/>
    <n v="1"/>
    <s v="Y"/>
    <n v="1"/>
    <n v="0"/>
    <n v="20"/>
    <d v="1899-12-30T00:02:48"/>
    <n v="168"/>
    <n v="4"/>
    <s v="Good"/>
    <s v="Satisfied"/>
  </r>
  <r>
    <x v="4050"/>
    <x v="2"/>
    <s v="2021-03-12"/>
    <d v="1899-12-30T13:29:17"/>
    <x v="0"/>
    <s v="Y"/>
    <n v="0"/>
    <s v="Y"/>
    <n v="1"/>
    <n v="0"/>
    <n v="21"/>
    <d v="1899-12-30T00:06:34"/>
    <n v="394"/>
    <n v="5"/>
    <s v="Excellent"/>
    <s v="Satisfied"/>
  </r>
  <r>
    <x v="4051"/>
    <x v="3"/>
    <s v="2021-03-12"/>
    <d v="1899-12-30T13:29:17"/>
    <x v="1"/>
    <s v="N"/>
    <n v="1"/>
    <s v="N"/>
    <n v="0"/>
    <n v="1"/>
    <m/>
    <m/>
    <n v="0"/>
    <m/>
    <e v="#N/A"/>
    <s v="Unsatisfied"/>
  </r>
  <r>
    <x v="4052"/>
    <x v="7"/>
    <s v="2021-03-12"/>
    <d v="1899-12-30T14:00:58"/>
    <x v="4"/>
    <s v="Y"/>
    <n v="1"/>
    <s v="N"/>
    <n v="0"/>
    <n v="1"/>
    <n v="118"/>
    <d v="1899-12-30T00:02:37"/>
    <n v="157"/>
    <n v="3"/>
    <s v="Average"/>
    <s v="Unsatisfied"/>
  </r>
  <r>
    <x v="4053"/>
    <x v="2"/>
    <s v="2021-03-12"/>
    <d v="1899-12-30T14:00:58"/>
    <x v="3"/>
    <s v="Y"/>
    <n v="1"/>
    <s v="Y"/>
    <n v="1"/>
    <n v="0"/>
    <n v="105"/>
    <d v="1899-12-30T00:05:28"/>
    <n v="328"/>
    <n v="2"/>
    <s v="Poor"/>
    <s v="Unsatisfied"/>
  </r>
  <r>
    <x v="4054"/>
    <x v="5"/>
    <s v="2021-03-12"/>
    <d v="1899-12-30T14:18:14"/>
    <x v="1"/>
    <s v="Y"/>
    <n v="1"/>
    <s v="Y"/>
    <n v="1"/>
    <n v="0"/>
    <n v="117"/>
    <d v="1899-12-30T00:00:46"/>
    <n v="46"/>
    <n v="4"/>
    <s v="Good"/>
    <s v="Satisfied"/>
  </r>
  <r>
    <x v="4055"/>
    <x v="6"/>
    <s v="2021-03-12"/>
    <d v="1899-12-30T14:18:14"/>
    <x v="2"/>
    <s v="Y"/>
    <n v="1"/>
    <s v="N"/>
    <n v="0"/>
    <n v="1"/>
    <n v="16"/>
    <d v="1899-12-30T00:03:33"/>
    <n v="213"/>
    <n v="4"/>
    <s v="Good"/>
    <s v="Satisfied"/>
  </r>
  <r>
    <x v="4056"/>
    <x v="5"/>
    <s v="2021-03-12"/>
    <d v="1899-12-30T14:31:12"/>
    <x v="3"/>
    <s v="Y"/>
    <n v="0"/>
    <s v="Y"/>
    <n v="1"/>
    <n v="0"/>
    <n v="110"/>
    <d v="1899-12-30T00:02:01"/>
    <n v="121"/>
    <n v="5"/>
    <s v="Excellent"/>
    <s v="Satisfied"/>
  </r>
  <r>
    <x v="4057"/>
    <x v="0"/>
    <s v="2021-03-12"/>
    <d v="1899-12-30T14:31:12"/>
    <x v="3"/>
    <s v="N"/>
    <n v="1"/>
    <s v="N"/>
    <n v="0"/>
    <n v="1"/>
    <m/>
    <m/>
    <n v="0"/>
    <m/>
    <e v="#N/A"/>
    <s v="Unsatisfied"/>
  </r>
  <r>
    <x v="4058"/>
    <x v="2"/>
    <s v="2021-03-12"/>
    <d v="1899-12-30T14:32:38"/>
    <x v="3"/>
    <s v="Y"/>
    <n v="1"/>
    <s v="Y"/>
    <n v="1"/>
    <n v="0"/>
    <n v="57"/>
    <d v="1899-12-30T00:02:05"/>
    <n v="125"/>
    <n v="5"/>
    <s v="Excellent"/>
    <s v="Satisfied"/>
  </r>
  <r>
    <x v="4059"/>
    <x v="5"/>
    <s v="2021-03-12"/>
    <d v="1899-12-30T14:32:38"/>
    <x v="1"/>
    <s v="Y"/>
    <n v="1"/>
    <s v="Y"/>
    <n v="1"/>
    <n v="0"/>
    <n v="105"/>
    <d v="1899-12-30T00:06:50"/>
    <n v="410"/>
    <n v="3"/>
    <s v="Average"/>
    <s v="Unsatisfied"/>
  </r>
  <r>
    <x v="4060"/>
    <x v="3"/>
    <s v="2021-03-12"/>
    <d v="1899-12-30T14:57:07"/>
    <x v="3"/>
    <s v="Y"/>
    <n v="1"/>
    <s v="Y"/>
    <n v="1"/>
    <n v="0"/>
    <n v="95"/>
    <d v="1899-12-30T00:06:12"/>
    <n v="372"/>
    <n v="5"/>
    <s v="Excellent"/>
    <s v="Satisfied"/>
  </r>
  <r>
    <x v="4061"/>
    <x v="4"/>
    <s v="2021-03-12"/>
    <d v="1899-12-30T14:57:07"/>
    <x v="1"/>
    <s v="Y"/>
    <n v="1"/>
    <s v="Y"/>
    <n v="1"/>
    <n v="0"/>
    <n v="19"/>
    <d v="1899-12-30T00:05:47"/>
    <n v="347"/>
    <n v="2"/>
    <s v="Poor"/>
    <s v="Unsatisfied"/>
  </r>
  <r>
    <x v="4062"/>
    <x v="1"/>
    <s v="2021-03-12"/>
    <d v="1899-12-30T16:06:14"/>
    <x v="1"/>
    <s v="Y"/>
    <n v="1"/>
    <s v="Y"/>
    <n v="1"/>
    <n v="0"/>
    <n v="25"/>
    <d v="1899-12-30T00:05:10"/>
    <n v="310"/>
    <n v="3"/>
    <s v="Average"/>
    <s v="Unsatisfied"/>
  </r>
  <r>
    <x v="4063"/>
    <x v="1"/>
    <s v="2021-03-12"/>
    <d v="1899-12-30T16:06:14"/>
    <x v="4"/>
    <s v="Y"/>
    <n v="1"/>
    <s v="N"/>
    <n v="0"/>
    <n v="1"/>
    <n v="65"/>
    <d v="1899-12-30T00:02:07"/>
    <n v="127"/>
    <n v="2"/>
    <s v="Poor"/>
    <s v="Unsatisfied"/>
  </r>
  <r>
    <x v="4064"/>
    <x v="4"/>
    <s v="2021-03-12"/>
    <d v="1899-12-30T16:23:31"/>
    <x v="1"/>
    <s v="Y"/>
    <n v="1"/>
    <s v="Y"/>
    <n v="1"/>
    <n v="0"/>
    <n v="27"/>
    <d v="1899-12-30T00:02:48"/>
    <n v="168"/>
    <n v="1"/>
    <s v="Very poor"/>
    <s v="Unsatisfied"/>
  </r>
  <r>
    <x v="4065"/>
    <x v="4"/>
    <s v="2021-03-12"/>
    <d v="1899-12-30T16:23:31"/>
    <x v="0"/>
    <s v="Y"/>
    <n v="1"/>
    <s v="Y"/>
    <n v="1"/>
    <n v="0"/>
    <n v="107"/>
    <d v="1899-12-30T00:02:23"/>
    <n v="143"/>
    <n v="1"/>
    <s v="Very poor"/>
    <s v="Unsatisfied"/>
  </r>
  <r>
    <x v="4066"/>
    <x v="1"/>
    <s v="2021-03-12"/>
    <d v="1899-12-30T17:00:58"/>
    <x v="3"/>
    <s v="Y"/>
    <n v="1"/>
    <s v="Y"/>
    <n v="1"/>
    <n v="0"/>
    <n v="90"/>
    <d v="1899-12-30T00:03:39"/>
    <n v="219"/>
    <n v="3"/>
    <s v="Average"/>
    <s v="Unsatisfied"/>
  </r>
  <r>
    <x v="4067"/>
    <x v="1"/>
    <s v="2021-03-12"/>
    <d v="1899-12-30T17:00:58"/>
    <x v="2"/>
    <s v="Y"/>
    <n v="1"/>
    <s v="Y"/>
    <n v="1"/>
    <n v="0"/>
    <n v="45"/>
    <d v="1899-12-30T00:01:31"/>
    <n v="91"/>
    <n v="3"/>
    <s v="Average"/>
    <s v="Unsatisfied"/>
  </r>
  <r>
    <x v="4068"/>
    <x v="7"/>
    <s v="2021-03-12"/>
    <d v="1899-12-30T17:11:02"/>
    <x v="2"/>
    <s v="Y"/>
    <n v="1"/>
    <s v="Y"/>
    <n v="1"/>
    <n v="0"/>
    <n v="39"/>
    <d v="1899-12-30T00:05:43"/>
    <n v="343"/>
    <n v="4"/>
    <s v="Good"/>
    <s v="Satisfied"/>
  </r>
  <r>
    <x v="4069"/>
    <x v="5"/>
    <s v="2021-03-12"/>
    <d v="1899-12-30T17:11:02"/>
    <x v="4"/>
    <s v="Y"/>
    <n v="1"/>
    <s v="Y"/>
    <n v="1"/>
    <n v="0"/>
    <n v="63"/>
    <d v="1899-12-30T00:04:43"/>
    <n v="283"/>
    <n v="5"/>
    <s v="Excellent"/>
    <s v="Satisfied"/>
  </r>
  <r>
    <x v="4070"/>
    <x v="3"/>
    <s v="2021-03-12"/>
    <d v="1899-12-30T17:52:48"/>
    <x v="3"/>
    <s v="Y"/>
    <n v="1"/>
    <s v="N"/>
    <n v="0"/>
    <n v="1"/>
    <n v="95"/>
    <d v="1899-12-30T00:00:38"/>
    <n v="38"/>
    <n v="1"/>
    <s v="Very poor"/>
    <s v="Unsatisfied"/>
  </r>
  <r>
    <x v="4071"/>
    <x v="5"/>
    <s v="2021-03-12"/>
    <d v="1899-12-30T17:52:48"/>
    <x v="3"/>
    <s v="Y"/>
    <n v="0"/>
    <s v="Y"/>
    <n v="1"/>
    <n v="0"/>
    <n v="39"/>
    <d v="1899-12-30T00:05:24"/>
    <n v="324"/>
    <n v="4"/>
    <s v="Good"/>
    <s v="Satisfied"/>
  </r>
  <r>
    <x v="4072"/>
    <x v="0"/>
    <s v="2021-03-13"/>
    <d v="1899-12-30T09:02:53"/>
    <x v="3"/>
    <s v="N"/>
    <n v="0"/>
    <s v="N"/>
    <n v="0"/>
    <n v="1"/>
    <m/>
    <m/>
    <n v="0"/>
    <m/>
    <e v="#N/A"/>
    <s v="Unsatisfied"/>
  </r>
  <r>
    <x v="4073"/>
    <x v="6"/>
    <s v="2021-03-13"/>
    <d v="1899-12-30T09:02:53"/>
    <x v="3"/>
    <s v="N"/>
    <n v="1"/>
    <s v="N"/>
    <n v="0"/>
    <n v="1"/>
    <m/>
    <m/>
    <n v="0"/>
    <m/>
    <e v="#N/A"/>
    <s v="Unsatisfied"/>
  </r>
  <r>
    <x v="4074"/>
    <x v="6"/>
    <s v="2021-03-13"/>
    <d v="1899-12-30T09:02:53"/>
    <x v="3"/>
    <s v="Y"/>
    <n v="1"/>
    <s v="Y"/>
    <n v="1"/>
    <n v="0"/>
    <n v="125"/>
    <d v="1899-12-30T00:01:00"/>
    <n v="60"/>
    <n v="3"/>
    <s v="Average"/>
    <s v="Unsatisfied"/>
  </r>
  <r>
    <x v="4075"/>
    <x v="6"/>
    <s v="2021-03-13"/>
    <d v="1899-12-30T09:02:53"/>
    <x v="1"/>
    <s v="Y"/>
    <n v="1"/>
    <s v="Y"/>
    <n v="1"/>
    <n v="0"/>
    <n v="73"/>
    <d v="1899-12-30T00:01:30"/>
    <n v="90"/>
    <n v="4"/>
    <s v="Good"/>
    <s v="Satisfied"/>
  </r>
  <r>
    <x v="4076"/>
    <x v="3"/>
    <s v="2021-03-13"/>
    <d v="1899-12-30T09:38:53"/>
    <x v="3"/>
    <s v="Y"/>
    <n v="1"/>
    <s v="Y"/>
    <n v="1"/>
    <n v="0"/>
    <n v="116"/>
    <d v="1899-12-30T00:00:56"/>
    <n v="56"/>
    <n v="4"/>
    <s v="Good"/>
    <s v="Satisfied"/>
  </r>
  <r>
    <x v="4077"/>
    <x v="5"/>
    <s v="2021-03-13"/>
    <d v="1899-12-30T09:38:53"/>
    <x v="1"/>
    <s v="Y"/>
    <n v="0"/>
    <s v="Y"/>
    <n v="1"/>
    <n v="0"/>
    <n v="115"/>
    <d v="1899-12-30T00:02:21"/>
    <n v="141"/>
    <n v="2"/>
    <s v="Poor"/>
    <s v="Unsatisfied"/>
  </r>
  <r>
    <x v="4078"/>
    <x v="5"/>
    <s v="2021-03-13"/>
    <d v="1899-12-30T10:49:26"/>
    <x v="3"/>
    <s v="N"/>
    <n v="1"/>
    <s v="N"/>
    <n v="0"/>
    <n v="1"/>
    <m/>
    <m/>
    <n v="0"/>
    <m/>
    <e v="#N/A"/>
    <s v="Unsatisfied"/>
  </r>
  <r>
    <x v="4079"/>
    <x v="2"/>
    <s v="2021-03-13"/>
    <d v="1899-12-30T10:49:26"/>
    <x v="2"/>
    <s v="Y"/>
    <n v="1"/>
    <s v="Y"/>
    <n v="1"/>
    <n v="0"/>
    <n v="56"/>
    <d v="1899-12-30T00:06:07"/>
    <n v="367"/>
    <n v="2"/>
    <s v="Poor"/>
    <s v="Unsatisfied"/>
  </r>
  <r>
    <x v="4080"/>
    <x v="7"/>
    <s v="2021-03-13"/>
    <d v="1899-12-30T11:15:22"/>
    <x v="1"/>
    <s v="Y"/>
    <n v="1"/>
    <s v="Y"/>
    <n v="1"/>
    <n v="0"/>
    <n v="123"/>
    <d v="1899-12-30T00:02:39"/>
    <n v="159"/>
    <n v="2"/>
    <s v="Poor"/>
    <s v="Unsatisfied"/>
  </r>
  <r>
    <x v="4081"/>
    <x v="1"/>
    <s v="2021-03-13"/>
    <d v="1899-12-30T11:15:22"/>
    <x v="3"/>
    <s v="Y"/>
    <n v="1"/>
    <s v="Y"/>
    <n v="1"/>
    <n v="0"/>
    <n v="36"/>
    <d v="1899-12-30T00:00:50"/>
    <n v="50"/>
    <n v="1"/>
    <s v="Very poor"/>
    <s v="Unsatisfied"/>
  </r>
  <r>
    <x v="4082"/>
    <x v="3"/>
    <s v="2021-03-13"/>
    <d v="1899-12-30T11:28:19"/>
    <x v="1"/>
    <s v="Y"/>
    <n v="1"/>
    <s v="Y"/>
    <n v="1"/>
    <n v="0"/>
    <n v="84"/>
    <d v="1899-12-30T00:01:33"/>
    <n v="93"/>
    <n v="5"/>
    <s v="Excellent"/>
    <s v="Satisfied"/>
  </r>
  <r>
    <x v="4083"/>
    <x v="6"/>
    <s v="2021-03-13"/>
    <d v="1899-12-30T11:28:19"/>
    <x v="4"/>
    <s v="Y"/>
    <n v="1"/>
    <s v="Y"/>
    <n v="1"/>
    <n v="0"/>
    <n v="74"/>
    <d v="1899-12-30T00:03:01"/>
    <n v="181"/>
    <n v="3"/>
    <s v="Average"/>
    <s v="Unsatisfied"/>
  </r>
  <r>
    <x v="4084"/>
    <x v="4"/>
    <s v="2021-03-13"/>
    <d v="1899-12-30T11:38:24"/>
    <x v="4"/>
    <s v="Y"/>
    <n v="0"/>
    <s v="Y"/>
    <n v="1"/>
    <n v="0"/>
    <n v="20"/>
    <d v="1899-12-30T00:04:16"/>
    <n v="256"/>
    <n v="5"/>
    <s v="Excellent"/>
    <s v="Satisfied"/>
  </r>
  <r>
    <x v="4085"/>
    <x v="6"/>
    <s v="2021-03-13"/>
    <d v="1899-12-30T11:38:24"/>
    <x v="4"/>
    <s v="N"/>
    <n v="1"/>
    <s v="N"/>
    <n v="0"/>
    <n v="1"/>
    <m/>
    <m/>
    <n v="0"/>
    <m/>
    <e v="#N/A"/>
    <s v="Unsatisfied"/>
  </r>
  <r>
    <x v="4086"/>
    <x v="0"/>
    <s v="2021-03-13"/>
    <d v="1899-12-30T11:42:43"/>
    <x v="2"/>
    <s v="Y"/>
    <n v="1"/>
    <s v="Y"/>
    <n v="1"/>
    <n v="0"/>
    <n v="13"/>
    <d v="1899-12-30T00:04:33"/>
    <n v="273"/>
    <n v="3"/>
    <s v="Average"/>
    <s v="Unsatisfied"/>
  </r>
  <r>
    <x v="4087"/>
    <x v="3"/>
    <s v="2021-03-13"/>
    <d v="1899-12-30T11:42:43"/>
    <x v="0"/>
    <s v="Y"/>
    <n v="1"/>
    <s v="N"/>
    <n v="0"/>
    <n v="1"/>
    <n v="28"/>
    <d v="1899-12-30T00:00:59"/>
    <n v="59"/>
    <n v="3"/>
    <s v="Average"/>
    <s v="Unsatisfied"/>
  </r>
  <r>
    <x v="4088"/>
    <x v="7"/>
    <s v="2021-03-13"/>
    <d v="1899-12-30T13:42:14"/>
    <x v="0"/>
    <s v="Y"/>
    <n v="1"/>
    <s v="Y"/>
    <n v="1"/>
    <n v="0"/>
    <n v="13"/>
    <d v="1899-12-30T00:01:55"/>
    <n v="115"/>
    <n v="4"/>
    <s v="Good"/>
    <s v="Satisfied"/>
  </r>
  <r>
    <x v="4089"/>
    <x v="6"/>
    <s v="2021-03-13"/>
    <d v="1899-12-30T13:42:14"/>
    <x v="4"/>
    <s v="Y"/>
    <n v="1"/>
    <s v="Y"/>
    <n v="1"/>
    <n v="0"/>
    <n v="100"/>
    <d v="1899-12-30T00:01:13"/>
    <n v="73"/>
    <n v="3"/>
    <s v="Average"/>
    <s v="Unsatisfied"/>
  </r>
  <r>
    <x v="4090"/>
    <x v="4"/>
    <s v="2021-03-13"/>
    <d v="1899-12-30T14:13:55"/>
    <x v="0"/>
    <s v="Y"/>
    <n v="0"/>
    <s v="Y"/>
    <n v="1"/>
    <n v="0"/>
    <n v="119"/>
    <d v="1899-12-30T00:02:55"/>
    <n v="175"/>
    <n v="3"/>
    <s v="Average"/>
    <s v="Unsatisfied"/>
  </r>
  <r>
    <x v="4091"/>
    <x v="2"/>
    <s v="2021-03-13"/>
    <d v="1899-12-30T14:13:55"/>
    <x v="1"/>
    <s v="N"/>
    <n v="1"/>
    <s v="N"/>
    <n v="0"/>
    <n v="1"/>
    <m/>
    <m/>
    <n v="0"/>
    <m/>
    <e v="#N/A"/>
    <s v="Unsatisfied"/>
  </r>
  <r>
    <x v="4092"/>
    <x v="6"/>
    <s v="2021-03-13"/>
    <d v="1899-12-30T14:18:14"/>
    <x v="1"/>
    <s v="Y"/>
    <n v="0"/>
    <s v="Y"/>
    <n v="1"/>
    <n v="0"/>
    <n v="125"/>
    <d v="1899-12-30T00:05:43"/>
    <n v="343"/>
    <n v="5"/>
    <s v="Excellent"/>
    <s v="Satisfied"/>
  </r>
  <r>
    <x v="4093"/>
    <x v="5"/>
    <s v="2021-03-13"/>
    <d v="1899-12-30T14:18:14"/>
    <x v="4"/>
    <s v="N"/>
    <n v="1"/>
    <s v="N"/>
    <n v="0"/>
    <n v="1"/>
    <m/>
    <m/>
    <n v="0"/>
    <m/>
    <e v="#N/A"/>
    <s v="Unsatisfied"/>
  </r>
  <r>
    <x v="4094"/>
    <x v="4"/>
    <s v="2021-03-13"/>
    <d v="1899-12-30T14:38:24"/>
    <x v="1"/>
    <s v="Y"/>
    <n v="1"/>
    <s v="N"/>
    <n v="0"/>
    <n v="1"/>
    <n v="88"/>
    <d v="1899-12-30T00:01:47"/>
    <n v="107"/>
    <n v="4"/>
    <s v="Good"/>
    <s v="Satisfied"/>
  </r>
  <r>
    <x v="4095"/>
    <x v="1"/>
    <s v="2021-03-13"/>
    <d v="1899-12-30T14:38:24"/>
    <x v="1"/>
    <s v="Y"/>
    <n v="1"/>
    <s v="Y"/>
    <n v="1"/>
    <n v="0"/>
    <n v="71"/>
    <d v="1899-12-30T00:00:34"/>
    <n v="34"/>
    <n v="4"/>
    <s v="Good"/>
    <s v="Satisfied"/>
  </r>
  <r>
    <x v="4096"/>
    <x v="7"/>
    <s v="2021-03-13"/>
    <d v="1899-12-30T14:41:17"/>
    <x v="0"/>
    <s v="Y"/>
    <n v="1"/>
    <s v="Y"/>
    <n v="1"/>
    <n v="0"/>
    <n v="99"/>
    <d v="1899-12-30T00:00:34"/>
    <n v="34"/>
    <n v="4"/>
    <s v="Good"/>
    <s v="Satisfied"/>
  </r>
  <r>
    <x v="4097"/>
    <x v="7"/>
    <s v="2021-03-13"/>
    <d v="1899-12-30T14:41:17"/>
    <x v="3"/>
    <s v="Y"/>
    <n v="1"/>
    <s v="Y"/>
    <n v="1"/>
    <n v="0"/>
    <n v="94"/>
    <d v="1899-12-30T00:05:52"/>
    <n v="352"/>
    <n v="1"/>
    <s v="Very poor"/>
    <s v="Unsatisfied"/>
  </r>
  <r>
    <x v="4098"/>
    <x v="1"/>
    <s v="2021-03-13"/>
    <d v="1899-12-30T15:00:00"/>
    <x v="3"/>
    <s v="Y"/>
    <n v="1"/>
    <s v="Y"/>
    <n v="1"/>
    <n v="0"/>
    <n v="115"/>
    <d v="1899-12-30T00:05:12"/>
    <n v="312"/>
    <n v="1"/>
    <s v="Very poor"/>
    <s v="Unsatisfied"/>
  </r>
  <r>
    <x v="4099"/>
    <x v="1"/>
    <s v="2021-03-13"/>
    <d v="1899-12-30T15:00:00"/>
    <x v="0"/>
    <s v="Y"/>
    <n v="1"/>
    <s v="Y"/>
    <n v="1"/>
    <n v="0"/>
    <n v="36"/>
    <d v="1899-12-30T00:05:11"/>
    <n v="311"/>
    <n v="5"/>
    <s v="Excellent"/>
    <s v="Satisfied"/>
  </r>
  <r>
    <x v="4100"/>
    <x v="2"/>
    <s v="2021-03-13"/>
    <d v="1899-12-30T15:02:53"/>
    <x v="2"/>
    <s v="Y"/>
    <n v="1"/>
    <s v="Y"/>
    <n v="1"/>
    <n v="0"/>
    <n v="72"/>
    <d v="1899-12-30T00:03:52"/>
    <n v="232"/>
    <n v="3"/>
    <s v="Average"/>
    <s v="Unsatisfied"/>
  </r>
  <r>
    <x v="4101"/>
    <x v="1"/>
    <s v="2021-03-13"/>
    <d v="1899-12-30T15:02:53"/>
    <x v="0"/>
    <s v="Y"/>
    <n v="1"/>
    <s v="Y"/>
    <n v="1"/>
    <n v="0"/>
    <n v="51"/>
    <d v="1899-12-30T00:01:03"/>
    <n v="63"/>
    <n v="3"/>
    <s v="Average"/>
    <s v="Unsatisfied"/>
  </r>
  <r>
    <x v="4102"/>
    <x v="0"/>
    <s v="2021-03-13"/>
    <d v="1899-12-30T15:36:00"/>
    <x v="3"/>
    <s v="Y"/>
    <n v="1"/>
    <s v="Y"/>
    <n v="1"/>
    <n v="0"/>
    <n v="11"/>
    <d v="1899-12-30T00:04:33"/>
    <n v="273"/>
    <n v="2"/>
    <s v="Poor"/>
    <s v="Unsatisfied"/>
  </r>
  <r>
    <x v="4103"/>
    <x v="2"/>
    <s v="2021-03-13"/>
    <d v="1899-12-30T15:36:00"/>
    <x v="3"/>
    <s v="Y"/>
    <n v="1"/>
    <s v="N"/>
    <n v="0"/>
    <n v="1"/>
    <n v="101"/>
    <d v="1899-12-30T00:05:46"/>
    <n v="346"/>
    <n v="5"/>
    <s v="Excellent"/>
    <s v="Satisfied"/>
  </r>
  <r>
    <x v="4104"/>
    <x v="2"/>
    <s v="2021-03-13"/>
    <d v="1899-12-30T15:38:53"/>
    <x v="3"/>
    <s v="Y"/>
    <n v="1"/>
    <s v="Y"/>
    <n v="1"/>
    <n v="0"/>
    <n v="119"/>
    <d v="1899-12-30T00:05:37"/>
    <n v="337"/>
    <n v="3"/>
    <s v="Average"/>
    <s v="Unsatisfied"/>
  </r>
  <r>
    <x v="4105"/>
    <x v="0"/>
    <s v="2021-03-13"/>
    <d v="1899-12-30T15:38:53"/>
    <x v="1"/>
    <s v="Y"/>
    <n v="1"/>
    <s v="Y"/>
    <n v="1"/>
    <n v="0"/>
    <n v="64"/>
    <d v="1899-12-30T00:02:37"/>
    <n v="157"/>
    <n v="3"/>
    <s v="Average"/>
    <s v="Unsatisfied"/>
  </r>
  <r>
    <x v="4106"/>
    <x v="6"/>
    <s v="2021-03-13"/>
    <d v="1899-12-30T15:44:38"/>
    <x v="1"/>
    <s v="Y"/>
    <n v="1"/>
    <s v="Y"/>
    <n v="1"/>
    <n v="0"/>
    <n v="12"/>
    <d v="1899-12-30T00:04:10"/>
    <n v="250"/>
    <n v="3"/>
    <s v="Average"/>
    <s v="Unsatisfied"/>
  </r>
  <r>
    <x v="4107"/>
    <x v="3"/>
    <s v="2021-03-13"/>
    <d v="1899-12-30T15:44:38"/>
    <x v="4"/>
    <s v="Y"/>
    <n v="1"/>
    <s v="Y"/>
    <n v="1"/>
    <n v="0"/>
    <n v="118"/>
    <d v="1899-12-30T00:05:11"/>
    <n v="311"/>
    <n v="3"/>
    <s v="Average"/>
    <s v="Unsatisfied"/>
  </r>
  <r>
    <x v="4108"/>
    <x v="3"/>
    <s v="2021-03-13"/>
    <d v="1899-12-30T15:59:02"/>
    <x v="2"/>
    <s v="Y"/>
    <n v="1"/>
    <s v="Y"/>
    <n v="1"/>
    <n v="0"/>
    <n v="107"/>
    <d v="1899-12-30T00:02:31"/>
    <n v="151"/>
    <n v="2"/>
    <s v="Poor"/>
    <s v="Unsatisfied"/>
  </r>
  <r>
    <x v="4109"/>
    <x v="6"/>
    <s v="2021-03-13"/>
    <d v="1899-12-30T15:59:02"/>
    <x v="2"/>
    <s v="Y"/>
    <n v="1"/>
    <s v="Y"/>
    <n v="1"/>
    <n v="0"/>
    <n v="122"/>
    <d v="1899-12-30T00:05:03"/>
    <n v="303"/>
    <n v="3"/>
    <s v="Average"/>
    <s v="Unsatisfied"/>
  </r>
  <r>
    <x v="4110"/>
    <x v="1"/>
    <s v="2021-03-13"/>
    <d v="1899-12-30T16:17:46"/>
    <x v="2"/>
    <s v="Y"/>
    <n v="1"/>
    <s v="Y"/>
    <n v="1"/>
    <n v="0"/>
    <n v="41"/>
    <d v="1899-12-30T00:03:41"/>
    <n v="221"/>
    <n v="4"/>
    <s v="Good"/>
    <s v="Satisfied"/>
  </r>
  <r>
    <x v="4111"/>
    <x v="1"/>
    <s v="2021-03-13"/>
    <d v="1899-12-30T16:17:46"/>
    <x v="4"/>
    <s v="Y"/>
    <n v="0"/>
    <s v="Y"/>
    <n v="1"/>
    <n v="0"/>
    <n v="22"/>
    <d v="1899-12-30T00:00:43"/>
    <n v="43"/>
    <n v="1"/>
    <s v="Very poor"/>
    <s v="Unsatisfied"/>
  </r>
  <r>
    <x v="4112"/>
    <x v="6"/>
    <s v="2021-03-13"/>
    <d v="1899-12-30T16:53:46"/>
    <x v="1"/>
    <s v="N"/>
    <n v="1"/>
    <s v="N"/>
    <n v="0"/>
    <n v="1"/>
    <m/>
    <m/>
    <n v="0"/>
    <m/>
    <e v="#N/A"/>
    <s v="Unsatisfied"/>
  </r>
  <r>
    <x v="4113"/>
    <x v="6"/>
    <s v="2021-03-13"/>
    <d v="1899-12-30T16:53:46"/>
    <x v="0"/>
    <s v="Y"/>
    <n v="1"/>
    <s v="Y"/>
    <n v="1"/>
    <n v="0"/>
    <n v="93"/>
    <d v="1899-12-30T00:03:39"/>
    <n v="219"/>
    <n v="3"/>
    <s v="Average"/>
    <s v="Unsatisfied"/>
  </r>
  <r>
    <x v="4114"/>
    <x v="4"/>
    <s v="2021-03-13"/>
    <d v="1899-12-30T17:02:24"/>
    <x v="3"/>
    <s v="Y"/>
    <n v="1"/>
    <s v="Y"/>
    <n v="1"/>
    <n v="0"/>
    <n v="20"/>
    <d v="1899-12-30T00:04:20"/>
    <n v="260"/>
    <n v="5"/>
    <s v="Excellent"/>
    <s v="Satisfied"/>
  </r>
  <r>
    <x v="4115"/>
    <x v="7"/>
    <s v="2021-03-13"/>
    <d v="1899-12-30T17:02:24"/>
    <x v="0"/>
    <s v="Y"/>
    <n v="1"/>
    <s v="Y"/>
    <n v="1"/>
    <n v="0"/>
    <n v="90"/>
    <d v="1899-12-30T00:04:05"/>
    <n v="245"/>
    <n v="4"/>
    <s v="Good"/>
    <s v="Satisfied"/>
  </r>
  <r>
    <x v="4116"/>
    <x v="1"/>
    <s v="2021-03-13"/>
    <d v="1899-12-30T17:24:00"/>
    <x v="1"/>
    <s v="Y"/>
    <n v="0"/>
    <s v="Y"/>
    <n v="1"/>
    <n v="0"/>
    <n v="107"/>
    <d v="1899-12-30T00:06:33"/>
    <n v="393"/>
    <n v="3"/>
    <s v="Average"/>
    <s v="Unsatisfied"/>
  </r>
  <r>
    <x v="4117"/>
    <x v="4"/>
    <s v="2021-03-13"/>
    <d v="1899-12-30T17:24:00"/>
    <x v="1"/>
    <s v="N"/>
    <n v="1"/>
    <s v="N"/>
    <n v="0"/>
    <n v="1"/>
    <m/>
    <m/>
    <n v="0"/>
    <m/>
    <e v="#N/A"/>
    <s v="Unsatisfied"/>
  </r>
  <r>
    <x v="4118"/>
    <x v="7"/>
    <s v="2021-03-13"/>
    <d v="1899-12-30T17:44:10"/>
    <x v="0"/>
    <s v="Y"/>
    <n v="0"/>
    <s v="Y"/>
    <n v="1"/>
    <n v="0"/>
    <n v="38"/>
    <d v="1899-12-30T00:05:43"/>
    <n v="343"/>
    <n v="3"/>
    <s v="Average"/>
    <s v="Unsatisfied"/>
  </r>
  <r>
    <x v="4119"/>
    <x v="5"/>
    <s v="2021-03-13"/>
    <d v="1899-12-30T17:44:10"/>
    <x v="0"/>
    <s v="N"/>
    <n v="1"/>
    <s v="N"/>
    <n v="0"/>
    <n v="1"/>
    <m/>
    <m/>
    <n v="0"/>
    <m/>
    <e v="#N/A"/>
    <s v="Unsatisfied"/>
  </r>
  <r>
    <x v="4120"/>
    <x v="1"/>
    <s v="2021-03-14"/>
    <d v="1899-12-30T09:00:00"/>
    <x v="4"/>
    <s v="Y"/>
    <n v="1"/>
    <s v="Y"/>
    <n v="1"/>
    <n v="0"/>
    <n v="50"/>
    <d v="1899-12-30T00:01:57"/>
    <n v="117"/>
    <n v="4"/>
    <s v="Good"/>
    <s v="Satisfied"/>
  </r>
  <r>
    <x v="4121"/>
    <x v="3"/>
    <s v="2021-03-14"/>
    <d v="1899-12-30T09:00:00"/>
    <x v="3"/>
    <s v="Y"/>
    <n v="1"/>
    <s v="Y"/>
    <n v="1"/>
    <n v="0"/>
    <n v="90"/>
    <d v="1899-12-30T00:05:06"/>
    <n v="306"/>
    <n v="4"/>
    <s v="Good"/>
    <s v="Satisfied"/>
  </r>
  <r>
    <x v="4122"/>
    <x v="1"/>
    <s v="2021-03-14"/>
    <d v="1899-12-30T09:20:10"/>
    <x v="3"/>
    <s v="Y"/>
    <n v="0"/>
    <s v="Y"/>
    <n v="1"/>
    <n v="0"/>
    <n v="22"/>
    <d v="1899-12-30T00:04:21"/>
    <n v="261"/>
    <n v="4"/>
    <s v="Good"/>
    <s v="Satisfied"/>
  </r>
  <r>
    <x v="4123"/>
    <x v="5"/>
    <s v="2021-03-14"/>
    <d v="1899-12-30T09:20:10"/>
    <x v="3"/>
    <s v="N"/>
    <n v="1"/>
    <s v="N"/>
    <n v="0"/>
    <n v="1"/>
    <m/>
    <m/>
    <n v="0"/>
    <m/>
    <e v="#N/A"/>
    <s v="Unsatisfied"/>
  </r>
  <r>
    <x v="4124"/>
    <x v="6"/>
    <s v="2021-03-14"/>
    <d v="1899-12-30T09:57:36"/>
    <x v="4"/>
    <s v="Y"/>
    <n v="1"/>
    <s v="Y"/>
    <n v="1"/>
    <n v="0"/>
    <n v="67"/>
    <d v="1899-12-30T00:05:05"/>
    <n v="305"/>
    <n v="4"/>
    <s v="Good"/>
    <s v="Satisfied"/>
  </r>
  <r>
    <x v="4125"/>
    <x v="7"/>
    <s v="2021-03-14"/>
    <d v="1899-12-30T09:57:36"/>
    <x v="0"/>
    <s v="Y"/>
    <n v="1"/>
    <s v="Y"/>
    <n v="1"/>
    <n v="0"/>
    <n v="89"/>
    <d v="1899-12-30T00:06:20"/>
    <n v="380"/>
    <n v="3"/>
    <s v="Average"/>
    <s v="Unsatisfied"/>
  </r>
  <r>
    <x v="4126"/>
    <x v="1"/>
    <s v="2021-03-14"/>
    <d v="1899-12-30T10:07:41"/>
    <x v="2"/>
    <s v="Y"/>
    <n v="1"/>
    <s v="Y"/>
    <n v="1"/>
    <n v="0"/>
    <n v="21"/>
    <d v="1899-12-30T00:05:46"/>
    <n v="346"/>
    <n v="3"/>
    <s v="Average"/>
    <s v="Unsatisfied"/>
  </r>
  <r>
    <x v="4127"/>
    <x v="0"/>
    <s v="2021-03-14"/>
    <d v="1899-12-30T10:07:41"/>
    <x v="0"/>
    <s v="Y"/>
    <n v="1"/>
    <s v="Y"/>
    <n v="1"/>
    <n v="0"/>
    <n v="34"/>
    <d v="1899-12-30T00:01:04"/>
    <n v="64"/>
    <n v="4"/>
    <s v="Good"/>
    <s v="Satisfied"/>
  </r>
  <r>
    <x v="4128"/>
    <x v="0"/>
    <s v="2021-03-14"/>
    <d v="1899-12-30T10:09:07"/>
    <x v="0"/>
    <s v="Y"/>
    <n v="1"/>
    <s v="Y"/>
    <n v="1"/>
    <n v="0"/>
    <n v="77"/>
    <d v="1899-12-30T00:00:48"/>
    <n v="48"/>
    <n v="2"/>
    <s v="Poor"/>
    <s v="Unsatisfied"/>
  </r>
  <r>
    <x v="4129"/>
    <x v="0"/>
    <s v="2021-03-14"/>
    <d v="1899-12-30T10:09:07"/>
    <x v="3"/>
    <s v="Y"/>
    <n v="1"/>
    <s v="Y"/>
    <n v="1"/>
    <n v="0"/>
    <n v="72"/>
    <d v="1899-12-30T00:02:45"/>
    <n v="165"/>
    <n v="1"/>
    <s v="Very poor"/>
    <s v="Unsatisfied"/>
  </r>
  <r>
    <x v="4130"/>
    <x v="5"/>
    <s v="2021-03-14"/>
    <d v="1899-12-30T10:32:10"/>
    <x v="4"/>
    <s v="Y"/>
    <n v="1"/>
    <s v="Y"/>
    <n v="1"/>
    <n v="0"/>
    <n v="83"/>
    <d v="1899-12-30T00:02:01"/>
    <n v="121"/>
    <n v="3"/>
    <s v="Average"/>
    <s v="Unsatisfied"/>
  </r>
  <r>
    <x v="4131"/>
    <x v="4"/>
    <s v="2021-03-14"/>
    <d v="1899-12-30T10:32:10"/>
    <x v="4"/>
    <s v="Y"/>
    <n v="1"/>
    <s v="Y"/>
    <n v="1"/>
    <n v="0"/>
    <n v="120"/>
    <d v="1899-12-30T00:01:46"/>
    <n v="106"/>
    <n v="3"/>
    <s v="Average"/>
    <s v="Unsatisfied"/>
  </r>
  <r>
    <x v="4132"/>
    <x v="0"/>
    <s v="2021-03-14"/>
    <d v="1899-12-30T11:09:36"/>
    <x v="0"/>
    <s v="Y"/>
    <n v="1"/>
    <s v="Y"/>
    <n v="1"/>
    <n v="0"/>
    <n v="82"/>
    <d v="1899-12-30T00:04:16"/>
    <n v="256"/>
    <n v="5"/>
    <s v="Excellent"/>
    <s v="Satisfied"/>
  </r>
  <r>
    <x v="4133"/>
    <x v="6"/>
    <s v="2021-03-14"/>
    <d v="1899-12-30T11:09:36"/>
    <x v="4"/>
    <s v="Y"/>
    <n v="1"/>
    <s v="Y"/>
    <n v="1"/>
    <n v="0"/>
    <n v="61"/>
    <d v="1899-12-30T00:06:39"/>
    <n v="399"/>
    <n v="5"/>
    <s v="Excellent"/>
    <s v="Satisfied"/>
  </r>
  <r>
    <x v="4134"/>
    <x v="4"/>
    <s v="2021-03-14"/>
    <d v="1899-12-30T11:25:26"/>
    <x v="0"/>
    <s v="Y"/>
    <n v="1"/>
    <s v="Y"/>
    <n v="1"/>
    <n v="0"/>
    <n v="69"/>
    <d v="1899-12-30T00:02:39"/>
    <n v="159"/>
    <n v="2"/>
    <s v="Poor"/>
    <s v="Unsatisfied"/>
  </r>
  <r>
    <x v="4135"/>
    <x v="4"/>
    <s v="2021-03-14"/>
    <d v="1899-12-30T11:25:26"/>
    <x v="1"/>
    <s v="Y"/>
    <n v="1"/>
    <s v="N"/>
    <n v="0"/>
    <n v="1"/>
    <n v="19"/>
    <d v="1899-12-30T00:04:17"/>
    <n v="257"/>
    <n v="4"/>
    <s v="Good"/>
    <s v="Satisfied"/>
  </r>
  <r>
    <x v="4136"/>
    <x v="0"/>
    <s v="2021-03-14"/>
    <d v="1899-12-30T11:36:58"/>
    <x v="1"/>
    <s v="Y"/>
    <n v="0"/>
    <s v="Y"/>
    <n v="1"/>
    <n v="0"/>
    <n v="35"/>
    <d v="1899-12-30T00:04:15"/>
    <n v="255"/>
    <n v="2"/>
    <s v="Poor"/>
    <s v="Unsatisfied"/>
  </r>
  <r>
    <x v="4137"/>
    <x v="4"/>
    <s v="2021-03-14"/>
    <d v="1899-12-30T11:36:58"/>
    <x v="2"/>
    <s v="N"/>
    <n v="1"/>
    <s v="N"/>
    <n v="0"/>
    <n v="1"/>
    <m/>
    <m/>
    <n v="0"/>
    <m/>
    <e v="#N/A"/>
    <s v="Unsatisfied"/>
  </r>
  <r>
    <x v="4138"/>
    <x v="4"/>
    <s v="2021-03-14"/>
    <d v="1899-12-30T11:52:48"/>
    <x v="0"/>
    <s v="Y"/>
    <n v="1"/>
    <s v="Y"/>
    <n v="1"/>
    <n v="0"/>
    <n v="11"/>
    <d v="1899-12-30T00:06:28"/>
    <n v="388"/>
    <n v="3"/>
    <s v="Average"/>
    <s v="Unsatisfied"/>
  </r>
  <r>
    <x v="4139"/>
    <x v="4"/>
    <s v="2021-03-14"/>
    <d v="1899-12-30T11:52:48"/>
    <x v="3"/>
    <s v="Y"/>
    <n v="1"/>
    <s v="Y"/>
    <n v="1"/>
    <n v="0"/>
    <n v="110"/>
    <d v="1899-12-30T00:00:49"/>
    <n v="49"/>
    <n v="3"/>
    <s v="Average"/>
    <s v="Unsatisfied"/>
  </r>
  <r>
    <x v="4140"/>
    <x v="7"/>
    <s v="2021-03-14"/>
    <d v="1899-12-30T13:00:29"/>
    <x v="2"/>
    <s v="Y"/>
    <n v="1"/>
    <s v="Y"/>
    <n v="1"/>
    <n v="0"/>
    <n v="119"/>
    <d v="1899-12-30T00:02:17"/>
    <n v="137"/>
    <n v="1"/>
    <s v="Very poor"/>
    <s v="Unsatisfied"/>
  </r>
  <r>
    <x v="4141"/>
    <x v="4"/>
    <s v="2021-03-14"/>
    <d v="1899-12-30T13:00:29"/>
    <x v="0"/>
    <s v="Y"/>
    <n v="1"/>
    <s v="Y"/>
    <n v="1"/>
    <n v="0"/>
    <n v="38"/>
    <d v="1899-12-30T00:01:27"/>
    <n v="87"/>
    <n v="4"/>
    <s v="Good"/>
    <s v="Satisfied"/>
  </r>
  <r>
    <x v="4142"/>
    <x v="5"/>
    <s v="2021-03-14"/>
    <d v="1899-12-30T13:09:07"/>
    <x v="2"/>
    <s v="Y"/>
    <n v="1"/>
    <s v="Y"/>
    <n v="1"/>
    <n v="0"/>
    <n v="40"/>
    <d v="1899-12-30T00:05:08"/>
    <n v="308"/>
    <n v="4"/>
    <s v="Good"/>
    <s v="Satisfied"/>
  </r>
  <r>
    <x v="4143"/>
    <x v="7"/>
    <s v="2021-03-14"/>
    <d v="1899-12-30T13:09:07"/>
    <x v="4"/>
    <s v="Y"/>
    <n v="0"/>
    <s v="Y"/>
    <n v="1"/>
    <n v="0"/>
    <n v="19"/>
    <d v="1899-12-30T00:04:26"/>
    <n v="266"/>
    <n v="5"/>
    <s v="Excellent"/>
    <s v="Satisfied"/>
  </r>
  <r>
    <x v="4144"/>
    <x v="7"/>
    <s v="2021-03-14"/>
    <d v="1899-12-30T13:16:19"/>
    <x v="1"/>
    <s v="N"/>
    <n v="1"/>
    <s v="N"/>
    <n v="0"/>
    <n v="1"/>
    <m/>
    <m/>
    <n v="0"/>
    <m/>
    <e v="#N/A"/>
    <s v="Unsatisfied"/>
  </r>
  <r>
    <x v="4145"/>
    <x v="6"/>
    <s v="2021-03-14"/>
    <d v="1899-12-30T13:16:19"/>
    <x v="2"/>
    <s v="Y"/>
    <n v="1"/>
    <s v="Y"/>
    <n v="1"/>
    <n v="0"/>
    <n v="63"/>
    <d v="1899-12-30T00:05:45"/>
    <n v="345"/>
    <n v="3"/>
    <s v="Average"/>
    <s v="Unsatisfied"/>
  </r>
  <r>
    <x v="4146"/>
    <x v="4"/>
    <s v="2021-03-14"/>
    <d v="1899-12-30T13:24:58"/>
    <x v="1"/>
    <s v="Y"/>
    <n v="0"/>
    <s v="Y"/>
    <n v="1"/>
    <n v="0"/>
    <n v="33"/>
    <d v="1899-12-30T00:03:10"/>
    <n v="190"/>
    <n v="5"/>
    <s v="Excellent"/>
    <s v="Satisfied"/>
  </r>
  <r>
    <x v="4147"/>
    <x v="1"/>
    <s v="2021-03-14"/>
    <d v="1899-12-30T13:24:58"/>
    <x v="1"/>
    <s v="N"/>
    <n v="1"/>
    <s v="N"/>
    <n v="0"/>
    <n v="1"/>
    <m/>
    <m/>
    <n v="0"/>
    <m/>
    <e v="#N/A"/>
    <s v="Unsatisfied"/>
  </r>
  <r>
    <x v="4148"/>
    <x v="4"/>
    <s v="2021-03-14"/>
    <d v="1899-12-30T13:40:48"/>
    <x v="3"/>
    <s v="Y"/>
    <n v="0"/>
    <s v="N"/>
    <n v="0"/>
    <n v="1"/>
    <n v="26"/>
    <d v="1899-12-30T00:05:08"/>
    <n v="308"/>
    <n v="5"/>
    <s v="Excellent"/>
    <s v="Satisfied"/>
  </r>
  <r>
    <x v="4149"/>
    <x v="4"/>
    <s v="2021-03-14"/>
    <d v="1899-12-30T13:40:48"/>
    <x v="4"/>
    <s v="N"/>
    <n v="0"/>
    <s v="N"/>
    <n v="0"/>
    <n v="1"/>
    <m/>
    <m/>
    <n v="0"/>
    <m/>
    <e v="#N/A"/>
    <s v="Unsatisfied"/>
  </r>
  <r>
    <x v="4150"/>
    <x v="0"/>
    <s v="2021-03-14"/>
    <d v="1899-12-30T13:46:34"/>
    <x v="0"/>
    <s v="N"/>
    <n v="1"/>
    <s v="N"/>
    <n v="0"/>
    <n v="1"/>
    <m/>
    <m/>
    <n v="0"/>
    <m/>
    <e v="#N/A"/>
    <s v="Unsatisfied"/>
  </r>
  <r>
    <x v="4151"/>
    <x v="4"/>
    <s v="2021-03-14"/>
    <d v="1899-12-30T13:46:34"/>
    <x v="3"/>
    <s v="Y"/>
    <n v="1"/>
    <s v="Y"/>
    <n v="1"/>
    <n v="0"/>
    <n v="81"/>
    <d v="1899-12-30T00:03:31"/>
    <n v="211"/>
    <n v="5"/>
    <s v="Excellent"/>
    <s v="Satisfied"/>
  </r>
  <r>
    <x v="4152"/>
    <x v="6"/>
    <s v="2021-03-14"/>
    <d v="1899-12-30T14:03:50"/>
    <x v="1"/>
    <s v="Y"/>
    <n v="1"/>
    <s v="Y"/>
    <n v="1"/>
    <n v="0"/>
    <n v="65"/>
    <d v="1899-12-30T00:06:28"/>
    <n v="388"/>
    <n v="3"/>
    <s v="Average"/>
    <s v="Unsatisfied"/>
  </r>
  <r>
    <x v="4153"/>
    <x v="4"/>
    <s v="2021-03-14"/>
    <d v="1899-12-30T14:03:50"/>
    <x v="3"/>
    <s v="Y"/>
    <n v="1"/>
    <s v="Y"/>
    <n v="1"/>
    <n v="0"/>
    <n v="84"/>
    <d v="1899-12-30T00:04:14"/>
    <n v="254"/>
    <n v="3"/>
    <s v="Average"/>
    <s v="Unsatisfied"/>
  </r>
  <r>
    <x v="4154"/>
    <x v="4"/>
    <s v="2021-03-14"/>
    <d v="1899-12-30T14:25:26"/>
    <x v="3"/>
    <s v="Y"/>
    <n v="0"/>
    <s v="Y"/>
    <n v="1"/>
    <n v="0"/>
    <n v="42"/>
    <d v="1899-12-30T00:04:52"/>
    <n v="292"/>
    <n v="1"/>
    <s v="Very poor"/>
    <s v="Unsatisfied"/>
  </r>
  <r>
    <x v="4155"/>
    <x v="7"/>
    <s v="2021-03-14"/>
    <d v="1899-12-30T14:25:26"/>
    <x v="3"/>
    <s v="N"/>
    <n v="0"/>
    <s v="N"/>
    <n v="0"/>
    <n v="1"/>
    <m/>
    <m/>
    <n v="0"/>
    <m/>
    <e v="#N/A"/>
    <s v="Unsatisfied"/>
  </r>
  <r>
    <x v="4156"/>
    <x v="1"/>
    <s v="2021-03-14"/>
    <d v="1899-12-30T14:39:50"/>
    <x v="3"/>
    <s v="N"/>
    <n v="1"/>
    <s v="N"/>
    <n v="0"/>
    <n v="1"/>
    <m/>
    <m/>
    <n v="0"/>
    <m/>
    <e v="#N/A"/>
    <s v="Unsatisfied"/>
  </r>
  <r>
    <x v="4157"/>
    <x v="6"/>
    <s v="2021-03-14"/>
    <d v="1899-12-30T14:39:50"/>
    <x v="4"/>
    <s v="Y"/>
    <n v="1"/>
    <s v="Y"/>
    <n v="1"/>
    <n v="0"/>
    <n v="123"/>
    <d v="1899-12-30T00:03:38"/>
    <n v="218"/>
    <n v="2"/>
    <s v="Poor"/>
    <s v="Unsatisfied"/>
  </r>
  <r>
    <x v="4158"/>
    <x v="3"/>
    <s v="2021-03-14"/>
    <d v="1899-12-30T15:17:17"/>
    <x v="0"/>
    <s v="Y"/>
    <n v="1"/>
    <s v="Y"/>
    <n v="1"/>
    <n v="0"/>
    <n v="65"/>
    <d v="1899-12-30T00:06:37"/>
    <n v="397"/>
    <n v="4"/>
    <s v="Good"/>
    <s v="Satisfied"/>
  </r>
  <r>
    <x v="4159"/>
    <x v="0"/>
    <s v="2021-03-14"/>
    <d v="1899-12-30T15:17:17"/>
    <x v="0"/>
    <s v="Y"/>
    <n v="1"/>
    <s v="Y"/>
    <n v="1"/>
    <n v="0"/>
    <n v="33"/>
    <d v="1899-12-30T00:05:43"/>
    <n v="343"/>
    <n v="5"/>
    <s v="Excellent"/>
    <s v="Satisfied"/>
  </r>
  <r>
    <x v="4160"/>
    <x v="0"/>
    <s v="2021-03-14"/>
    <d v="1899-12-30T15:27:22"/>
    <x v="2"/>
    <s v="Y"/>
    <n v="1"/>
    <s v="Y"/>
    <n v="1"/>
    <n v="0"/>
    <n v="117"/>
    <d v="1899-12-30T00:04:04"/>
    <n v="244"/>
    <n v="3"/>
    <s v="Average"/>
    <s v="Unsatisfied"/>
  </r>
  <r>
    <x v="4161"/>
    <x v="0"/>
    <s v="2021-03-14"/>
    <d v="1899-12-30T15:27:22"/>
    <x v="4"/>
    <s v="Y"/>
    <n v="1"/>
    <s v="Y"/>
    <n v="1"/>
    <n v="0"/>
    <n v="122"/>
    <d v="1899-12-30T00:01:36"/>
    <n v="96"/>
    <n v="3"/>
    <s v="Average"/>
    <s v="Unsatisfied"/>
  </r>
  <r>
    <x v="4162"/>
    <x v="4"/>
    <s v="2021-03-14"/>
    <d v="1899-12-30T15:43:12"/>
    <x v="1"/>
    <s v="Y"/>
    <n v="1"/>
    <s v="Y"/>
    <n v="1"/>
    <n v="0"/>
    <n v="21"/>
    <d v="1899-12-30T00:05:25"/>
    <n v="325"/>
    <n v="4"/>
    <s v="Good"/>
    <s v="Satisfied"/>
  </r>
  <r>
    <x v="4163"/>
    <x v="7"/>
    <s v="2021-03-14"/>
    <d v="1899-12-30T15:43:12"/>
    <x v="4"/>
    <s v="Y"/>
    <n v="0"/>
    <s v="N"/>
    <n v="0"/>
    <n v="1"/>
    <n v="48"/>
    <d v="1899-12-30T00:04:16"/>
    <n v="256"/>
    <n v="4"/>
    <s v="Good"/>
    <s v="Satisfied"/>
  </r>
  <r>
    <x v="4164"/>
    <x v="3"/>
    <s v="2021-03-14"/>
    <d v="1899-12-30T16:36:29"/>
    <x v="0"/>
    <s v="N"/>
    <n v="1"/>
    <s v="N"/>
    <n v="0"/>
    <n v="1"/>
    <m/>
    <m/>
    <n v="0"/>
    <m/>
    <e v="#N/A"/>
    <s v="Unsatisfied"/>
  </r>
  <r>
    <x v="4165"/>
    <x v="0"/>
    <s v="2021-03-14"/>
    <d v="1899-12-30T16:36:29"/>
    <x v="1"/>
    <s v="Y"/>
    <n v="1"/>
    <s v="Y"/>
    <n v="1"/>
    <n v="0"/>
    <n v="98"/>
    <d v="1899-12-30T00:02:57"/>
    <n v="177"/>
    <n v="1"/>
    <s v="Very poor"/>
    <s v="Unsatisfied"/>
  </r>
  <r>
    <x v="4166"/>
    <x v="7"/>
    <s v="2021-03-14"/>
    <d v="1899-12-30T16:36:29"/>
    <x v="4"/>
    <s v="Y"/>
    <n v="1"/>
    <s v="Y"/>
    <n v="1"/>
    <n v="0"/>
    <n v="95"/>
    <d v="1899-12-30T00:02:31"/>
    <n v="151"/>
    <n v="4"/>
    <s v="Good"/>
    <s v="Satisfied"/>
  </r>
  <r>
    <x v="4167"/>
    <x v="7"/>
    <s v="2021-03-14"/>
    <d v="1899-12-30T16:36:29"/>
    <x v="0"/>
    <s v="Y"/>
    <n v="0"/>
    <s v="Y"/>
    <n v="1"/>
    <n v="0"/>
    <n v="28"/>
    <d v="1899-12-30T00:06:48"/>
    <n v="408"/>
    <n v="3"/>
    <s v="Average"/>
    <s v="Unsatisfied"/>
  </r>
  <r>
    <x v="4168"/>
    <x v="5"/>
    <s v="2021-03-14"/>
    <d v="1899-12-30T17:57:07"/>
    <x v="3"/>
    <s v="N"/>
    <n v="0"/>
    <s v="N"/>
    <n v="0"/>
    <n v="1"/>
    <m/>
    <m/>
    <n v="0"/>
    <m/>
    <e v="#N/A"/>
    <s v="Unsatisfied"/>
  </r>
  <r>
    <x v="4169"/>
    <x v="7"/>
    <s v="2021-03-14"/>
    <d v="1899-12-30T17:57:07"/>
    <x v="4"/>
    <s v="N"/>
    <n v="0"/>
    <s v="N"/>
    <n v="0"/>
    <n v="1"/>
    <m/>
    <m/>
    <n v="0"/>
    <m/>
    <e v="#N/A"/>
    <s v="Unsatisfied"/>
  </r>
  <r>
    <x v="4170"/>
    <x v="7"/>
    <s v="2021-03-15"/>
    <d v="1899-12-30T09:08:38"/>
    <x v="3"/>
    <s v="N"/>
    <n v="1"/>
    <s v="N"/>
    <n v="0"/>
    <n v="1"/>
    <m/>
    <m/>
    <n v="0"/>
    <m/>
    <e v="#N/A"/>
    <s v="Unsatisfied"/>
  </r>
  <r>
    <x v="4171"/>
    <x v="3"/>
    <s v="2021-03-15"/>
    <d v="1899-12-30T09:08:38"/>
    <x v="4"/>
    <s v="Y"/>
    <n v="1"/>
    <s v="Y"/>
    <n v="1"/>
    <n v="0"/>
    <n v="40"/>
    <d v="1899-12-30T00:04:52"/>
    <n v="292"/>
    <n v="3"/>
    <s v="Average"/>
    <s v="Unsatisfied"/>
  </r>
  <r>
    <x v="4172"/>
    <x v="6"/>
    <s v="2021-03-15"/>
    <d v="1899-12-30T09:30:14"/>
    <x v="4"/>
    <s v="Y"/>
    <n v="1"/>
    <s v="Y"/>
    <n v="1"/>
    <n v="0"/>
    <n v="13"/>
    <d v="1899-12-30T00:03:43"/>
    <n v="223"/>
    <n v="2"/>
    <s v="Poor"/>
    <s v="Unsatisfied"/>
  </r>
  <r>
    <x v="4173"/>
    <x v="1"/>
    <s v="2021-03-15"/>
    <d v="1899-12-30T09:30:14"/>
    <x v="4"/>
    <s v="Y"/>
    <n v="1"/>
    <s v="Y"/>
    <n v="1"/>
    <n v="0"/>
    <n v="71"/>
    <d v="1899-12-30T00:01:19"/>
    <n v="79"/>
    <n v="5"/>
    <s v="Excellent"/>
    <s v="Satisfied"/>
  </r>
  <r>
    <x v="4174"/>
    <x v="6"/>
    <s v="2021-03-15"/>
    <d v="1899-12-30T09:44:38"/>
    <x v="1"/>
    <s v="Y"/>
    <n v="1"/>
    <s v="Y"/>
    <n v="1"/>
    <n v="0"/>
    <n v="106"/>
    <d v="1899-12-30T00:00:46"/>
    <n v="46"/>
    <n v="4"/>
    <s v="Good"/>
    <s v="Satisfied"/>
  </r>
  <r>
    <x v="4175"/>
    <x v="7"/>
    <s v="2021-03-15"/>
    <d v="1899-12-30T09:44:38"/>
    <x v="4"/>
    <s v="Y"/>
    <n v="1"/>
    <s v="N"/>
    <n v="0"/>
    <n v="1"/>
    <n v="94"/>
    <d v="1899-12-30T00:03:31"/>
    <n v="211"/>
    <n v="4"/>
    <s v="Good"/>
    <s v="Satisfied"/>
  </r>
  <r>
    <x v="4176"/>
    <x v="3"/>
    <s v="2021-03-15"/>
    <d v="1899-12-30T10:00:29"/>
    <x v="2"/>
    <s v="Y"/>
    <n v="1"/>
    <s v="Y"/>
    <n v="1"/>
    <n v="0"/>
    <n v="74"/>
    <d v="1899-12-30T00:03:59"/>
    <n v="239"/>
    <n v="5"/>
    <s v="Excellent"/>
    <s v="Satisfied"/>
  </r>
  <r>
    <x v="4177"/>
    <x v="7"/>
    <s v="2021-03-15"/>
    <d v="1899-12-30T10:00:29"/>
    <x v="0"/>
    <s v="Y"/>
    <n v="1"/>
    <s v="Y"/>
    <n v="1"/>
    <n v="0"/>
    <n v="34"/>
    <d v="1899-12-30T00:00:38"/>
    <n v="38"/>
    <n v="4"/>
    <s v="Good"/>
    <s v="Satisfied"/>
  </r>
  <r>
    <x v="4178"/>
    <x v="4"/>
    <s v="2021-03-15"/>
    <d v="1899-12-30T10:09:07"/>
    <x v="3"/>
    <s v="Y"/>
    <n v="1"/>
    <s v="Y"/>
    <n v="1"/>
    <n v="0"/>
    <n v="38"/>
    <d v="1899-12-30T00:02:06"/>
    <n v="126"/>
    <n v="2"/>
    <s v="Poor"/>
    <s v="Unsatisfied"/>
  </r>
  <r>
    <x v="4179"/>
    <x v="4"/>
    <s v="2021-03-15"/>
    <d v="1899-12-30T10:09:07"/>
    <x v="1"/>
    <s v="Y"/>
    <n v="1"/>
    <s v="Y"/>
    <n v="1"/>
    <n v="0"/>
    <n v="31"/>
    <d v="1899-12-30T00:02:53"/>
    <n v="173"/>
    <n v="4"/>
    <s v="Good"/>
    <s v="Satisfied"/>
  </r>
  <r>
    <x v="4180"/>
    <x v="6"/>
    <s v="2021-03-15"/>
    <d v="1899-12-30T10:13:26"/>
    <x v="0"/>
    <s v="Y"/>
    <n v="1"/>
    <s v="Y"/>
    <n v="1"/>
    <n v="0"/>
    <n v="13"/>
    <d v="1899-12-30T00:03:05"/>
    <n v="185"/>
    <n v="3"/>
    <s v="Average"/>
    <s v="Unsatisfied"/>
  </r>
  <r>
    <x v="4181"/>
    <x v="2"/>
    <s v="2021-03-15"/>
    <d v="1899-12-30T10:13:26"/>
    <x v="1"/>
    <s v="Y"/>
    <n v="1"/>
    <s v="Y"/>
    <n v="1"/>
    <n v="0"/>
    <n v="79"/>
    <d v="1899-12-30T00:01:48"/>
    <n v="108"/>
    <n v="3"/>
    <s v="Average"/>
    <s v="Unsatisfied"/>
  </r>
  <r>
    <x v="4182"/>
    <x v="2"/>
    <s v="2021-03-15"/>
    <d v="1899-12-30T11:06:43"/>
    <x v="0"/>
    <s v="Y"/>
    <n v="1"/>
    <s v="Y"/>
    <n v="1"/>
    <n v="0"/>
    <n v="49"/>
    <d v="1899-12-30T00:05:00"/>
    <n v="300"/>
    <n v="2"/>
    <s v="Poor"/>
    <s v="Unsatisfied"/>
  </r>
  <r>
    <x v="4183"/>
    <x v="2"/>
    <s v="2021-03-15"/>
    <d v="1899-12-30T11:06:43"/>
    <x v="1"/>
    <s v="Y"/>
    <n v="1"/>
    <s v="Y"/>
    <n v="1"/>
    <n v="0"/>
    <n v="89"/>
    <d v="1899-12-30T00:03:59"/>
    <n v="239"/>
    <n v="1"/>
    <s v="Very poor"/>
    <s v="Unsatisfied"/>
  </r>
  <r>
    <x v="4184"/>
    <x v="4"/>
    <s v="2021-03-15"/>
    <d v="1899-12-30T11:09:36"/>
    <x v="4"/>
    <s v="Y"/>
    <n v="0"/>
    <s v="Y"/>
    <n v="1"/>
    <n v="0"/>
    <n v="37"/>
    <d v="1899-12-30T00:04:57"/>
    <n v="297"/>
    <n v="5"/>
    <s v="Excellent"/>
    <s v="Satisfied"/>
  </r>
  <r>
    <x v="4185"/>
    <x v="1"/>
    <s v="2021-03-15"/>
    <d v="1899-12-30T11:09:36"/>
    <x v="4"/>
    <s v="N"/>
    <n v="0"/>
    <s v="N"/>
    <n v="0"/>
    <n v="1"/>
    <m/>
    <m/>
    <n v="0"/>
    <m/>
    <e v="#N/A"/>
    <s v="Unsatisfied"/>
  </r>
  <r>
    <x v="4186"/>
    <x v="4"/>
    <s v="2021-03-15"/>
    <d v="1899-12-30T11:58:34"/>
    <x v="0"/>
    <s v="N"/>
    <n v="1"/>
    <s v="N"/>
    <n v="0"/>
    <n v="1"/>
    <m/>
    <m/>
    <n v="0"/>
    <m/>
    <e v="#N/A"/>
    <s v="Unsatisfied"/>
  </r>
  <r>
    <x v="4187"/>
    <x v="0"/>
    <s v="2021-03-15"/>
    <d v="1899-12-30T11:58:34"/>
    <x v="3"/>
    <s v="Y"/>
    <n v="1"/>
    <s v="Y"/>
    <n v="1"/>
    <n v="0"/>
    <n v="51"/>
    <d v="1899-12-30T00:02:22"/>
    <n v="142"/>
    <n v="3"/>
    <s v="Average"/>
    <s v="Unsatisfied"/>
  </r>
  <r>
    <x v="4188"/>
    <x v="3"/>
    <s v="2021-03-15"/>
    <d v="1899-12-30T12:10:05"/>
    <x v="2"/>
    <s v="Y"/>
    <n v="0"/>
    <s v="Y"/>
    <n v="1"/>
    <n v="0"/>
    <n v="49"/>
    <d v="1899-12-30T00:02:11"/>
    <n v="131"/>
    <n v="1"/>
    <s v="Very poor"/>
    <s v="Unsatisfied"/>
  </r>
  <r>
    <x v="4189"/>
    <x v="4"/>
    <s v="2021-03-15"/>
    <d v="1899-12-30T12:10:05"/>
    <x v="2"/>
    <s v="N"/>
    <n v="1"/>
    <s v="N"/>
    <n v="0"/>
    <n v="1"/>
    <m/>
    <m/>
    <n v="0"/>
    <m/>
    <e v="#N/A"/>
    <s v="Unsatisfied"/>
  </r>
  <r>
    <x v="4190"/>
    <x v="1"/>
    <s v="2021-03-15"/>
    <d v="1899-12-30T12:28:48"/>
    <x v="3"/>
    <s v="Y"/>
    <n v="1"/>
    <s v="Y"/>
    <n v="1"/>
    <n v="0"/>
    <n v="14"/>
    <d v="1899-12-30T00:05:44"/>
    <n v="344"/>
    <n v="4"/>
    <s v="Good"/>
    <s v="Satisfied"/>
  </r>
  <r>
    <x v="4191"/>
    <x v="5"/>
    <s v="2021-03-15"/>
    <d v="1899-12-30T12:28:48"/>
    <x v="2"/>
    <s v="Y"/>
    <n v="0"/>
    <s v="Y"/>
    <n v="1"/>
    <n v="0"/>
    <n v="91"/>
    <d v="1899-12-30T00:04:47"/>
    <n v="287"/>
    <n v="3"/>
    <s v="Average"/>
    <s v="Unsatisfied"/>
  </r>
  <r>
    <x v="4192"/>
    <x v="1"/>
    <s v="2021-03-15"/>
    <d v="1899-12-30T13:07:41"/>
    <x v="0"/>
    <s v="N"/>
    <n v="1"/>
    <s v="N"/>
    <n v="0"/>
    <n v="1"/>
    <m/>
    <m/>
    <n v="0"/>
    <m/>
    <e v="#N/A"/>
    <s v="Unsatisfied"/>
  </r>
  <r>
    <x v="4193"/>
    <x v="3"/>
    <s v="2021-03-15"/>
    <d v="1899-12-30T13:07:41"/>
    <x v="3"/>
    <s v="Y"/>
    <n v="1"/>
    <s v="Y"/>
    <n v="1"/>
    <n v="0"/>
    <n v="111"/>
    <d v="1899-12-30T00:03:08"/>
    <n v="188"/>
    <n v="3"/>
    <s v="Average"/>
    <s v="Unsatisfied"/>
  </r>
  <r>
    <x v="4194"/>
    <x v="6"/>
    <s v="2021-03-15"/>
    <d v="1899-12-30T13:33:36"/>
    <x v="0"/>
    <s v="Y"/>
    <n v="1"/>
    <s v="Y"/>
    <n v="1"/>
    <n v="0"/>
    <n v="80"/>
    <d v="1899-12-30T00:04:46"/>
    <n v="286"/>
    <n v="5"/>
    <s v="Excellent"/>
    <s v="Satisfied"/>
  </r>
  <r>
    <x v="4195"/>
    <x v="7"/>
    <s v="2021-03-15"/>
    <d v="1899-12-30T13:33:36"/>
    <x v="3"/>
    <s v="Y"/>
    <n v="1"/>
    <s v="Y"/>
    <n v="1"/>
    <n v="0"/>
    <n v="119"/>
    <d v="1899-12-30T00:01:54"/>
    <n v="114"/>
    <n v="3"/>
    <s v="Average"/>
    <s v="Unsatisfied"/>
  </r>
  <r>
    <x v="4196"/>
    <x v="4"/>
    <s v="2021-03-15"/>
    <d v="1899-12-30T13:52:19"/>
    <x v="0"/>
    <s v="Y"/>
    <n v="0"/>
    <s v="Y"/>
    <n v="1"/>
    <n v="0"/>
    <n v="68"/>
    <d v="1899-12-30T00:03:17"/>
    <n v="197"/>
    <n v="3"/>
    <s v="Average"/>
    <s v="Unsatisfied"/>
  </r>
  <r>
    <x v="4197"/>
    <x v="2"/>
    <s v="2021-03-15"/>
    <d v="1899-12-30T13:52:19"/>
    <x v="2"/>
    <s v="N"/>
    <n v="1"/>
    <s v="N"/>
    <n v="0"/>
    <n v="1"/>
    <m/>
    <m/>
    <n v="0"/>
    <m/>
    <e v="#N/A"/>
    <s v="Unsatisfied"/>
  </r>
  <r>
    <x v="4198"/>
    <x v="4"/>
    <s v="2021-03-15"/>
    <d v="1899-12-30T14:09:36"/>
    <x v="0"/>
    <s v="Y"/>
    <n v="1"/>
    <s v="Y"/>
    <n v="1"/>
    <n v="0"/>
    <n v="109"/>
    <d v="1899-12-30T00:02:25"/>
    <n v="145"/>
    <n v="3"/>
    <s v="Average"/>
    <s v="Unsatisfied"/>
  </r>
  <r>
    <x v="4199"/>
    <x v="2"/>
    <s v="2021-03-15"/>
    <d v="1899-12-30T14:09:36"/>
    <x v="4"/>
    <s v="Y"/>
    <n v="1"/>
    <s v="Y"/>
    <n v="1"/>
    <n v="0"/>
    <n v="24"/>
    <d v="1899-12-30T00:06:56"/>
    <n v="416"/>
    <n v="4"/>
    <s v="Good"/>
    <s v="Satisfied"/>
  </r>
  <r>
    <x v="4200"/>
    <x v="0"/>
    <s v="2021-03-15"/>
    <d v="1899-12-30T14:26:53"/>
    <x v="1"/>
    <s v="Y"/>
    <n v="1"/>
    <s v="Y"/>
    <n v="1"/>
    <n v="0"/>
    <n v="55"/>
    <d v="1899-12-30T00:02:25"/>
    <n v="145"/>
    <n v="5"/>
    <s v="Excellent"/>
    <s v="Satisfied"/>
  </r>
  <r>
    <x v="4201"/>
    <x v="7"/>
    <s v="2021-03-15"/>
    <d v="1899-12-30T14:26:53"/>
    <x v="3"/>
    <s v="Y"/>
    <n v="1"/>
    <s v="Y"/>
    <n v="1"/>
    <n v="0"/>
    <n v="92"/>
    <d v="1899-12-30T00:04:14"/>
    <n v="254"/>
    <n v="5"/>
    <s v="Excellent"/>
    <s v="Satisfied"/>
  </r>
  <r>
    <x v="4202"/>
    <x v="6"/>
    <s v="2021-03-15"/>
    <d v="1899-12-30T15:51:50"/>
    <x v="1"/>
    <s v="Y"/>
    <n v="1"/>
    <s v="Y"/>
    <n v="1"/>
    <n v="0"/>
    <n v="106"/>
    <d v="1899-12-30T00:03:22"/>
    <n v="202"/>
    <n v="3"/>
    <s v="Average"/>
    <s v="Unsatisfied"/>
  </r>
  <r>
    <x v="4203"/>
    <x v="0"/>
    <s v="2021-03-15"/>
    <d v="1899-12-30T15:51:50"/>
    <x v="3"/>
    <s v="Y"/>
    <n v="1"/>
    <s v="Y"/>
    <n v="1"/>
    <n v="0"/>
    <n v="28"/>
    <d v="1899-12-30T00:01:25"/>
    <n v="85"/>
    <n v="3"/>
    <s v="Average"/>
    <s v="Unsatisfied"/>
  </r>
  <r>
    <x v="4204"/>
    <x v="1"/>
    <s v="2021-03-15"/>
    <d v="1899-12-30T16:04:48"/>
    <x v="2"/>
    <s v="Y"/>
    <n v="1"/>
    <s v="Y"/>
    <n v="1"/>
    <n v="0"/>
    <n v="28"/>
    <d v="1899-12-30T00:02:32"/>
    <n v="152"/>
    <n v="5"/>
    <s v="Excellent"/>
    <s v="Satisfied"/>
  </r>
  <r>
    <x v="4205"/>
    <x v="7"/>
    <s v="2021-03-15"/>
    <d v="1899-12-30T16:04:48"/>
    <x v="0"/>
    <s v="Y"/>
    <n v="1"/>
    <s v="N"/>
    <n v="0"/>
    <n v="1"/>
    <n v="40"/>
    <d v="1899-12-30T00:05:57"/>
    <n v="357"/>
    <n v="2"/>
    <s v="Poor"/>
    <s v="Unsatisfied"/>
  </r>
  <r>
    <x v="4206"/>
    <x v="3"/>
    <s v="2021-03-15"/>
    <d v="1899-12-30T16:27:50"/>
    <x v="1"/>
    <s v="Y"/>
    <n v="1"/>
    <s v="Y"/>
    <n v="1"/>
    <n v="0"/>
    <n v="12"/>
    <d v="1899-12-30T00:06:45"/>
    <n v="405"/>
    <n v="5"/>
    <s v="Excellent"/>
    <s v="Satisfied"/>
  </r>
  <r>
    <x v="4207"/>
    <x v="5"/>
    <s v="2021-03-15"/>
    <d v="1899-12-30T16:27:50"/>
    <x v="4"/>
    <s v="Y"/>
    <n v="1"/>
    <s v="Y"/>
    <n v="1"/>
    <n v="0"/>
    <n v="61"/>
    <d v="1899-12-30T00:02:29"/>
    <n v="149"/>
    <n v="5"/>
    <s v="Excellent"/>
    <s v="Satisfied"/>
  </r>
  <r>
    <x v="4208"/>
    <x v="1"/>
    <s v="2021-03-15"/>
    <d v="1899-12-30T17:05:17"/>
    <x v="4"/>
    <s v="Y"/>
    <n v="0"/>
    <s v="Y"/>
    <n v="1"/>
    <n v="0"/>
    <n v="92"/>
    <d v="1899-12-30T00:01:24"/>
    <n v="84"/>
    <n v="1"/>
    <s v="Very poor"/>
    <s v="Unsatisfied"/>
  </r>
  <r>
    <x v="4209"/>
    <x v="4"/>
    <s v="2021-03-15"/>
    <d v="1899-12-30T17:05:17"/>
    <x v="1"/>
    <s v="N"/>
    <n v="0"/>
    <s v="N"/>
    <n v="0"/>
    <n v="1"/>
    <m/>
    <m/>
    <n v="0"/>
    <m/>
    <e v="#N/A"/>
    <s v="Unsatisfied"/>
  </r>
  <r>
    <x v="4210"/>
    <x v="3"/>
    <s v="2021-03-15"/>
    <d v="1899-12-30T17:11:02"/>
    <x v="2"/>
    <s v="N"/>
    <n v="1"/>
    <s v="N"/>
    <n v="0"/>
    <n v="1"/>
    <m/>
    <m/>
    <n v="0"/>
    <m/>
    <e v="#N/A"/>
    <s v="Unsatisfied"/>
  </r>
  <r>
    <x v="4211"/>
    <x v="3"/>
    <s v="2021-03-15"/>
    <d v="1899-12-30T17:11:02"/>
    <x v="3"/>
    <s v="Y"/>
    <n v="1"/>
    <s v="Y"/>
    <n v="1"/>
    <n v="0"/>
    <n v="43"/>
    <d v="1899-12-30T00:00:36"/>
    <n v="36"/>
    <n v="3"/>
    <s v="Average"/>
    <s v="Unsatisfied"/>
  </r>
  <r>
    <x v="4212"/>
    <x v="5"/>
    <s v="2021-03-15"/>
    <d v="1899-12-30T17:18:14"/>
    <x v="3"/>
    <s v="Y"/>
    <n v="1"/>
    <s v="Y"/>
    <n v="1"/>
    <n v="0"/>
    <n v="46"/>
    <d v="1899-12-30T00:03:53"/>
    <n v="233"/>
    <n v="5"/>
    <s v="Excellent"/>
    <s v="Satisfied"/>
  </r>
  <r>
    <x v="4213"/>
    <x v="7"/>
    <s v="2021-03-15"/>
    <d v="1899-12-30T17:18:14"/>
    <x v="1"/>
    <s v="Y"/>
    <n v="1"/>
    <s v="Y"/>
    <n v="1"/>
    <n v="0"/>
    <n v="51"/>
    <d v="1899-12-30T00:06:02"/>
    <n v="362"/>
    <n v="4"/>
    <s v="Good"/>
    <s v="Satisfied"/>
  </r>
  <r>
    <x v="4214"/>
    <x v="0"/>
    <s v="2021-03-15"/>
    <d v="1899-12-30T17:28:19"/>
    <x v="0"/>
    <s v="Y"/>
    <n v="1"/>
    <s v="Y"/>
    <n v="1"/>
    <n v="0"/>
    <n v="13"/>
    <d v="1899-12-30T00:01:14"/>
    <n v="74"/>
    <n v="3"/>
    <s v="Average"/>
    <s v="Unsatisfied"/>
  </r>
  <r>
    <x v="4215"/>
    <x v="0"/>
    <s v="2021-03-15"/>
    <d v="1899-12-30T17:28:19"/>
    <x v="2"/>
    <s v="Y"/>
    <n v="1"/>
    <s v="N"/>
    <n v="0"/>
    <n v="1"/>
    <n v="19"/>
    <d v="1899-12-30T00:01:44"/>
    <n v="104"/>
    <n v="5"/>
    <s v="Excellent"/>
    <s v="Satisfied"/>
  </r>
  <r>
    <x v="4216"/>
    <x v="1"/>
    <s v="2021-03-15"/>
    <d v="1899-12-30T17:32:38"/>
    <x v="3"/>
    <s v="Y"/>
    <n v="1"/>
    <s v="Y"/>
    <n v="1"/>
    <n v="0"/>
    <n v="30"/>
    <d v="1899-12-30T00:03:29"/>
    <n v="209"/>
    <n v="3"/>
    <s v="Average"/>
    <s v="Unsatisfied"/>
  </r>
  <r>
    <x v="4217"/>
    <x v="7"/>
    <s v="2021-03-15"/>
    <d v="1899-12-30T17:32:38"/>
    <x v="1"/>
    <s v="Y"/>
    <n v="1"/>
    <s v="Y"/>
    <n v="1"/>
    <n v="0"/>
    <n v="122"/>
    <d v="1899-12-30T00:06:34"/>
    <n v="394"/>
    <n v="3"/>
    <s v="Average"/>
    <s v="Unsatisfied"/>
  </r>
  <r>
    <x v="4218"/>
    <x v="3"/>
    <s v="2021-03-15"/>
    <d v="1899-12-30T17:47:02"/>
    <x v="3"/>
    <s v="Y"/>
    <n v="0"/>
    <s v="Y"/>
    <n v="1"/>
    <n v="0"/>
    <n v="83"/>
    <d v="1899-12-30T00:03:41"/>
    <n v="221"/>
    <n v="2"/>
    <s v="Poor"/>
    <s v="Unsatisfied"/>
  </r>
  <r>
    <x v="4219"/>
    <x v="4"/>
    <s v="2021-03-15"/>
    <d v="1899-12-30T17:47:02"/>
    <x v="1"/>
    <s v="N"/>
    <n v="1"/>
    <s v="N"/>
    <n v="0"/>
    <n v="1"/>
    <m/>
    <m/>
    <n v="0"/>
    <m/>
    <e v="#N/A"/>
    <s v="Unsatisfied"/>
  </r>
  <r>
    <x v="4220"/>
    <x v="5"/>
    <s v="2021-03-16"/>
    <d v="1899-12-30T09:11:31"/>
    <x v="1"/>
    <s v="Y"/>
    <n v="1"/>
    <s v="Y"/>
    <n v="1"/>
    <n v="0"/>
    <n v="125"/>
    <d v="1899-12-30T00:01:15"/>
    <n v="75"/>
    <n v="4"/>
    <s v="Good"/>
    <s v="Satisfied"/>
  </r>
  <r>
    <x v="4221"/>
    <x v="5"/>
    <s v="2021-03-16"/>
    <d v="1899-12-30T09:11:31"/>
    <x v="3"/>
    <s v="Y"/>
    <n v="1"/>
    <s v="Y"/>
    <n v="1"/>
    <n v="0"/>
    <n v="80"/>
    <d v="1899-12-30T00:01:09"/>
    <n v="69"/>
    <n v="2"/>
    <s v="Poor"/>
    <s v="Unsatisfied"/>
  </r>
  <r>
    <x v="4222"/>
    <x v="2"/>
    <s v="2021-03-16"/>
    <d v="1899-12-30T09:46:05"/>
    <x v="4"/>
    <s v="Y"/>
    <n v="1"/>
    <s v="Y"/>
    <n v="1"/>
    <n v="0"/>
    <n v="112"/>
    <d v="1899-12-30T00:05:47"/>
    <n v="347"/>
    <n v="2"/>
    <s v="Poor"/>
    <s v="Unsatisfied"/>
  </r>
  <r>
    <x v="4223"/>
    <x v="3"/>
    <s v="2021-03-16"/>
    <d v="1899-12-30T09:46:05"/>
    <x v="4"/>
    <s v="Y"/>
    <n v="1"/>
    <s v="Y"/>
    <n v="1"/>
    <n v="0"/>
    <n v="113"/>
    <d v="1899-12-30T00:03:26"/>
    <n v="206"/>
    <n v="5"/>
    <s v="Excellent"/>
    <s v="Satisfied"/>
  </r>
  <r>
    <x v="4224"/>
    <x v="7"/>
    <s v="2021-03-16"/>
    <d v="1899-12-30T10:09:07"/>
    <x v="3"/>
    <s v="Y"/>
    <n v="1"/>
    <s v="Y"/>
    <n v="1"/>
    <n v="0"/>
    <n v="95"/>
    <d v="1899-12-30T00:04:00"/>
    <n v="240"/>
    <n v="4"/>
    <s v="Good"/>
    <s v="Satisfied"/>
  </r>
  <r>
    <x v="4225"/>
    <x v="5"/>
    <s v="2021-03-16"/>
    <d v="1899-12-30T10:09:07"/>
    <x v="4"/>
    <s v="Y"/>
    <n v="1"/>
    <s v="Y"/>
    <n v="1"/>
    <n v="0"/>
    <n v="40"/>
    <d v="1899-12-30T00:03:15"/>
    <n v="195"/>
    <n v="3"/>
    <s v="Average"/>
    <s v="Unsatisfied"/>
  </r>
  <r>
    <x v="4226"/>
    <x v="7"/>
    <s v="2021-03-16"/>
    <d v="1899-12-30T10:10:34"/>
    <x v="4"/>
    <s v="Y"/>
    <n v="1"/>
    <s v="Y"/>
    <n v="1"/>
    <n v="0"/>
    <n v="106"/>
    <d v="1899-12-30T00:06:52"/>
    <n v="412"/>
    <n v="3"/>
    <s v="Average"/>
    <s v="Unsatisfied"/>
  </r>
  <r>
    <x v="4227"/>
    <x v="3"/>
    <s v="2021-03-16"/>
    <d v="1899-12-30T10:10:34"/>
    <x v="2"/>
    <s v="Y"/>
    <n v="0"/>
    <s v="Y"/>
    <n v="1"/>
    <n v="0"/>
    <n v="38"/>
    <d v="1899-12-30T00:03:33"/>
    <n v="213"/>
    <n v="3"/>
    <s v="Average"/>
    <s v="Unsatisfied"/>
  </r>
  <r>
    <x v="4228"/>
    <x v="6"/>
    <s v="2021-03-16"/>
    <d v="1899-12-30T10:23:31"/>
    <x v="0"/>
    <s v="N"/>
    <n v="1"/>
    <s v="N"/>
    <n v="0"/>
    <n v="1"/>
    <m/>
    <m/>
    <n v="0"/>
    <m/>
    <e v="#N/A"/>
    <s v="Unsatisfied"/>
  </r>
  <r>
    <x v="4229"/>
    <x v="3"/>
    <s v="2021-03-16"/>
    <d v="1899-12-30T10:23:31"/>
    <x v="4"/>
    <s v="Y"/>
    <n v="0"/>
    <s v="Y"/>
    <n v="1"/>
    <n v="0"/>
    <n v="61"/>
    <d v="1899-12-30T00:04:00"/>
    <n v="240"/>
    <n v="3"/>
    <s v="Average"/>
    <s v="Unsatisfied"/>
  </r>
  <r>
    <x v="4230"/>
    <x v="7"/>
    <s v="2021-03-16"/>
    <d v="1899-12-30T10:23:31"/>
    <x v="3"/>
    <s v="N"/>
    <n v="0"/>
    <s v="N"/>
    <n v="0"/>
    <n v="1"/>
    <m/>
    <m/>
    <n v="0"/>
    <m/>
    <e v="#N/A"/>
    <s v="Unsatisfied"/>
  </r>
  <r>
    <x v="4231"/>
    <x v="5"/>
    <s v="2021-03-16"/>
    <d v="1899-12-30T10:23:31"/>
    <x v="4"/>
    <s v="N"/>
    <n v="0"/>
    <s v="N"/>
    <n v="0"/>
    <n v="1"/>
    <m/>
    <m/>
    <n v="0"/>
    <m/>
    <e v="#N/A"/>
    <s v="Unsatisfied"/>
  </r>
  <r>
    <x v="4232"/>
    <x v="6"/>
    <s v="2021-03-16"/>
    <d v="1899-12-30T10:35:02"/>
    <x v="4"/>
    <s v="N"/>
    <n v="1"/>
    <s v="N"/>
    <n v="0"/>
    <n v="1"/>
    <m/>
    <m/>
    <n v="0"/>
    <m/>
    <e v="#N/A"/>
    <s v="Unsatisfied"/>
  </r>
  <r>
    <x v="4233"/>
    <x v="4"/>
    <s v="2021-03-16"/>
    <d v="1899-12-30T10:35:02"/>
    <x v="3"/>
    <s v="Y"/>
    <n v="0"/>
    <s v="Y"/>
    <n v="1"/>
    <n v="0"/>
    <n v="70"/>
    <d v="1899-12-30T00:04:11"/>
    <n v="251"/>
    <n v="1"/>
    <s v="Very poor"/>
    <s v="Unsatisfied"/>
  </r>
  <r>
    <x v="4234"/>
    <x v="1"/>
    <s v="2021-03-16"/>
    <d v="1899-12-30T11:12:29"/>
    <x v="1"/>
    <s v="N"/>
    <n v="0"/>
    <s v="N"/>
    <n v="0"/>
    <n v="1"/>
    <m/>
    <m/>
    <n v="0"/>
    <m/>
    <e v="#N/A"/>
    <s v="Unsatisfied"/>
  </r>
  <r>
    <x v="4235"/>
    <x v="7"/>
    <s v="2021-03-16"/>
    <d v="1899-12-30T11:12:29"/>
    <x v="4"/>
    <s v="N"/>
    <n v="1"/>
    <s v="N"/>
    <n v="0"/>
    <n v="1"/>
    <m/>
    <m/>
    <n v="0"/>
    <m/>
    <e v="#N/A"/>
    <s v="Unsatisfied"/>
  </r>
  <r>
    <x v="4236"/>
    <x v="2"/>
    <s v="2021-03-16"/>
    <d v="1899-12-30T11:44:10"/>
    <x v="1"/>
    <s v="Y"/>
    <n v="1"/>
    <s v="Y"/>
    <n v="1"/>
    <n v="0"/>
    <n v="56"/>
    <d v="1899-12-30T00:05:36"/>
    <n v="336"/>
    <n v="4"/>
    <s v="Good"/>
    <s v="Satisfied"/>
  </r>
  <r>
    <x v="4237"/>
    <x v="2"/>
    <s v="2021-03-16"/>
    <d v="1899-12-30T11:44:10"/>
    <x v="4"/>
    <s v="Y"/>
    <n v="1"/>
    <s v="Y"/>
    <n v="1"/>
    <n v="0"/>
    <n v="26"/>
    <d v="1899-12-30T00:06:11"/>
    <n v="371"/>
    <n v="4"/>
    <s v="Good"/>
    <s v="Satisfied"/>
  </r>
  <r>
    <x v="4238"/>
    <x v="0"/>
    <s v="2021-03-16"/>
    <d v="1899-12-30T12:21:36"/>
    <x v="1"/>
    <s v="Y"/>
    <n v="1"/>
    <s v="Y"/>
    <n v="1"/>
    <n v="0"/>
    <n v="11"/>
    <d v="1899-12-30T00:03:06"/>
    <n v="186"/>
    <n v="4"/>
    <s v="Good"/>
    <s v="Satisfied"/>
  </r>
  <r>
    <x v="4239"/>
    <x v="3"/>
    <s v="2021-03-16"/>
    <d v="1899-12-30T12:21:36"/>
    <x v="2"/>
    <s v="Y"/>
    <n v="1"/>
    <s v="Y"/>
    <n v="1"/>
    <n v="0"/>
    <n v="22"/>
    <d v="1899-12-30T00:06:31"/>
    <n v="391"/>
    <n v="1"/>
    <s v="Very poor"/>
    <s v="Unsatisfied"/>
  </r>
  <r>
    <x v="4240"/>
    <x v="4"/>
    <s v="2021-03-16"/>
    <d v="1899-12-30T12:43:12"/>
    <x v="4"/>
    <s v="Y"/>
    <n v="1"/>
    <s v="Y"/>
    <n v="1"/>
    <n v="0"/>
    <n v="33"/>
    <d v="1899-12-30T00:06:40"/>
    <n v="400"/>
    <n v="3"/>
    <s v="Average"/>
    <s v="Unsatisfied"/>
  </r>
  <r>
    <x v="4241"/>
    <x v="2"/>
    <s v="2021-03-16"/>
    <d v="1899-12-30T12:43:12"/>
    <x v="4"/>
    <s v="Y"/>
    <n v="1"/>
    <s v="Y"/>
    <n v="1"/>
    <n v="0"/>
    <n v="58"/>
    <d v="1899-12-30T00:01:06"/>
    <n v="66"/>
    <n v="4"/>
    <s v="Good"/>
    <s v="Satisfied"/>
  </r>
  <r>
    <x v="4242"/>
    <x v="3"/>
    <s v="2021-03-16"/>
    <d v="1899-12-30T12:48:58"/>
    <x v="0"/>
    <s v="Y"/>
    <n v="1"/>
    <s v="Y"/>
    <n v="1"/>
    <n v="0"/>
    <n v="72"/>
    <d v="1899-12-30T00:05:47"/>
    <n v="347"/>
    <n v="3"/>
    <s v="Average"/>
    <s v="Unsatisfied"/>
  </r>
  <r>
    <x v="4243"/>
    <x v="3"/>
    <s v="2021-03-16"/>
    <d v="1899-12-30T12:48:58"/>
    <x v="2"/>
    <s v="Y"/>
    <n v="1"/>
    <s v="Y"/>
    <n v="1"/>
    <n v="0"/>
    <n v="63"/>
    <d v="1899-12-30T00:05:27"/>
    <n v="327"/>
    <n v="5"/>
    <s v="Excellent"/>
    <s v="Satisfied"/>
  </r>
  <r>
    <x v="4244"/>
    <x v="0"/>
    <s v="2021-03-16"/>
    <d v="1899-12-30T13:04:48"/>
    <x v="4"/>
    <s v="Y"/>
    <n v="0"/>
    <s v="Y"/>
    <n v="1"/>
    <n v="0"/>
    <n v="52"/>
    <d v="1899-12-30T00:03:32"/>
    <n v="212"/>
    <n v="4"/>
    <s v="Good"/>
    <s v="Satisfied"/>
  </r>
  <r>
    <x v="4245"/>
    <x v="5"/>
    <s v="2021-03-16"/>
    <d v="1899-12-30T13:04:48"/>
    <x v="4"/>
    <s v="N"/>
    <n v="1"/>
    <s v="N"/>
    <n v="0"/>
    <n v="1"/>
    <m/>
    <m/>
    <n v="0"/>
    <m/>
    <e v="#N/A"/>
    <s v="Unsatisfied"/>
  </r>
  <r>
    <x v="4246"/>
    <x v="2"/>
    <s v="2021-03-16"/>
    <d v="1899-12-30T13:16:19"/>
    <x v="1"/>
    <s v="Y"/>
    <n v="1"/>
    <s v="Y"/>
    <n v="1"/>
    <n v="0"/>
    <n v="106"/>
    <d v="1899-12-30T00:05:31"/>
    <n v="331"/>
    <n v="5"/>
    <s v="Excellent"/>
    <s v="Satisfied"/>
  </r>
  <r>
    <x v="4247"/>
    <x v="0"/>
    <s v="2021-03-16"/>
    <d v="1899-12-30T13:16:19"/>
    <x v="3"/>
    <s v="Y"/>
    <n v="1"/>
    <s v="Y"/>
    <n v="1"/>
    <n v="0"/>
    <n v="26"/>
    <d v="1899-12-30T00:06:34"/>
    <n v="394"/>
    <n v="3"/>
    <s v="Average"/>
    <s v="Unsatisfied"/>
  </r>
  <r>
    <x v="4248"/>
    <x v="0"/>
    <s v="2021-03-16"/>
    <d v="1899-12-30T13:29:17"/>
    <x v="2"/>
    <s v="Y"/>
    <n v="1"/>
    <s v="Y"/>
    <n v="1"/>
    <n v="0"/>
    <n v="76"/>
    <d v="1899-12-30T00:03:29"/>
    <n v="209"/>
    <n v="5"/>
    <s v="Excellent"/>
    <s v="Satisfied"/>
  </r>
  <r>
    <x v="4249"/>
    <x v="2"/>
    <s v="2021-03-16"/>
    <d v="1899-12-30T13:29:17"/>
    <x v="1"/>
    <s v="Y"/>
    <n v="0"/>
    <s v="Y"/>
    <n v="1"/>
    <n v="0"/>
    <n v="45"/>
    <d v="1899-12-30T00:06:29"/>
    <n v="389"/>
    <n v="5"/>
    <s v="Excellent"/>
    <s v="Satisfied"/>
  </r>
  <r>
    <x v="4250"/>
    <x v="6"/>
    <s v="2021-03-16"/>
    <d v="1899-12-30T13:32:10"/>
    <x v="0"/>
    <s v="N"/>
    <n v="1"/>
    <s v="N"/>
    <n v="0"/>
    <n v="1"/>
    <m/>
    <m/>
    <n v="0"/>
    <m/>
    <e v="#N/A"/>
    <s v="Unsatisfied"/>
  </r>
  <r>
    <x v="4251"/>
    <x v="7"/>
    <s v="2021-03-16"/>
    <d v="1899-12-30T13:32:10"/>
    <x v="2"/>
    <s v="Y"/>
    <n v="0"/>
    <s v="Y"/>
    <n v="1"/>
    <n v="0"/>
    <n v="61"/>
    <d v="1899-12-30T00:01:30"/>
    <n v="90"/>
    <n v="3"/>
    <s v="Average"/>
    <s v="Unsatisfied"/>
  </r>
  <r>
    <x v="4252"/>
    <x v="3"/>
    <s v="2021-03-16"/>
    <d v="1899-12-30T13:56:38"/>
    <x v="1"/>
    <s v="N"/>
    <n v="1"/>
    <s v="N"/>
    <n v="0"/>
    <n v="1"/>
    <m/>
    <m/>
    <n v="0"/>
    <m/>
    <e v="#N/A"/>
    <s v="Unsatisfied"/>
  </r>
  <r>
    <x v="4253"/>
    <x v="7"/>
    <s v="2021-03-16"/>
    <d v="1899-12-30T13:56:38"/>
    <x v="0"/>
    <s v="Y"/>
    <n v="1"/>
    <s v="N"/>
    <n v="0"/>
    <n v="1"/>
    <n v="38"/>
    <d v="1899-12-30T00:04:55"/>
    <n v="295"/>
    <n v="2"/>
    <s v="Poor"/>
    <s v="Unsatisfied"/>
  </r>
  <r>
    <x v="4254"/>
    <x v="4"/>
    <s v="2021-03-16"/>
    <d v="1899-12-30T14:09:36"/>
    <x v="0"/>
    <s v="Y"/>
    <n v="1"/>
    <s v="Y"/>
    <n v="1"/>
    <n v="0"/>
    <n v="19"/>
    <d v="1899-12-30T00:02:13"/>
    <n v="133"/>
    <n v="4"/>
    <s v="Good"/>
    <s v="Satisfied"/>
  </r>
  <r>
    <x v="4255"/>
    <x v="5"/>
    <s v="2021-03-16"/>
    <d v="1899-12-30T14:09:36"/>
    <x v="4"/>
    <s v="Y"/>
    <n v="1"/>
    <s v="Y"/>
    <n v="1"/>
    <n v="0"/>
    <n v="15"/>
    <d v="1899-12-30T00:03:03"/>
    <n v="183"/>
    <n v="4"/>
    <s v="Good"/>
    <s v="Satisfied"/>
  </r>
  <r>
    <x v="4256"/>
    <x v="1"/>
    <s v="2021-03-16"/>
    <d v="1899-12-30T14:13:55"/>
    <x v="4"/>
    <s v="Y"/>
    <n v="1"/>
    <s v="Y"/>
    <n v="1"/>
    <n v="0"/>
    <n v="90"/>
    <d v="1899-12-30T00:04:55"/>
    <n v="295"/>
    <n v="3"/>
    <s v="Average"/>
    <s v="Unsatisfied"/>
  </r>
  <r>
    <x v="4257"/>
    <x v="2"/>
    <s v="2021-03-16"/>
    <d v="1899-12-30T14:13:55"/>
    <x v="3"/>
    <s v="Y"/>
    <n v="1"/>
    <s v="Y"/>
    <n v="1"/>
    <n v="0"/>
    <n v="99"/>
    <d v="1899-12-30T00:01:04"/>
    <n v="64"/>
    <n v="3"/>
    <s v="Average"/>
    <s v="Unsatisfied"/>
  </r>
  <r>
    <x v="4258"/>
    <x v="1"/>
    <s v="2021-03-16"/>
    <d v="1899-12-30T14:13:55"/>
    <x v="0"/>
    <s v="Y"/>
    <n v="1"/>
    <s v="Y"/>
    <n v="1"/>
    <n v="0"/>
    <n v="18"/>
    <d v="1899-12-30T00:01:56"/>
    <n v="116"/>
    <n v="5"/>
    <s v="Excellent"/>
    <s v="Satisfied"/>
  </r>
  <r>
    <x v="4259"/>
    <x v="4"/>
    <s v="2021-03-16"/>
    <d v="1899-12-30T14:13:55"/>
    <x v="2"/>
    <s v="Y"/>
    <n v="1"/>
    <s v="Y"/>
    <n v="1"/>
    <n v="0"/>
    <n v="65"/>
    <d v="1899-12-30T00:02:35"/>
    <n v="155"/>
    <n v="4"/>
    <s v="Good"/>
    <s v="Satisfied"/>
  </r>
  <r>
    <x v="4260"/>
    <x v="6"/>
    <s v="2021-03-16"/>
    <d v="1899-12-30T14:25:26"/>
    <x v="3"/>
    <s v="Y"/>
    <n v="1"/>
    <s v="Y"/>
    <n v="1"/>
    <n v="0"/>
    <n v="91"/>
    <d v="1899-12-30T00:05:37"/>
    <n v="337"/>
    <n v="4"/>
    <s v="Good"/>
    <s v="Satisfied"/>
  </r>
  <r>
    <x v="4261"/>
    <x v="4"/>
    <s v="2021-03-16"/>
    <d v="1899-12-30T14:25:26"/>
    <x v="4"/>
    <s v="Y"/>
    <n v="1"/>
    <s v="Y"/>
    <n v="1"/>
    <n v="0"/>
    <n v="95"/>
    <d v="1899-12-30T00:02:04"/>
    <n v="124"/>
    <n v="4"/>
    <s v="Good"/>
    <s v="Satisfied"/>
  </r>
  <r>
    <x v="4262"/>
    <x v="4"/>
    <s v="2021-03-16"/>
    <d v="1899-12-30T14:34:05"/>
    <x v="4"/>
    <s v="Y"/>
    <n v="1"/>
    <s v="Y"/>
    <n v="1"/>
    <n v="0"/>
    <n v="87"/>
    <d v="1899-12-30T00:04:44"/>
    <n v="284"/>
    <n v="4"/>
    <s v="Good"/>
    <s v="Satisfied"/>
  </r>
  <r>
    <x v="4263"/>
    <x v="7"/>
    <s v="2021-03-16"/>
    <d v="1899-12-30T14:34:05"/>
    <x v="2"/>
    <s v="Y"/>
    <n v="1"/>
    <s v="Y"/>
    <n v="1"/>
    <n v="0"/>
    <n v="71"/>
    <d v="1899-12-30T00:06:01"/>
    <n v="361"/>
    <n v="3"/>
    <s v="Average"/>
    <s v="Unsatisfied"/>
  </r>
  <r>
    <x v="4264"/>
    <x v="4"/>
    <s v="2021-03-16"/>
    <d v="1899-12-30T15:21:36"/>
    <x v="3"/>
    <s v="Y"/>
    <n v="1"/>
    <s v="Y"/>
    <n v="1"/>
    <n v="0"/>
    <n v="74"/>
    <d v="1899-12-30T00:03:04"/>
    <n v="184"/>
    <n v="5"/>
    <s v="Excellent"/>
    <s v="Satisfied"/>
  </r>
  <r>
    <x v="4265"/>
    <x v="4"/>
    <s v="2021-03-16"/>
    <d v="1899-12-30T15:21:36"/>
    <x v="1"/>
    <s v="Y"/>
    <n v="1"/>
    <s v="Y"/>
    <n v="1"/>
    <n v="0"/>
    <n v="28"/>
    <d v="1899-12-30T00:05:05"/>
    <n v="305"/>
    <n v="4"/>
    <s v="Good"/>
    <s v="Satisfied"/>
  </r>
  <r>
    <x v="4266"/>
    <x v="5"/>
    <s v="2021-03-16"/>
    <d v="1899-12-30T15:40:19"/>
    <x v="0"/>
    <s v="Y"/>
    <n v="0"/>
    <s v="Y"/>
    <n v="1"/>
    <n v="0"/>
    <n v="101"/>
    <d v="1899-12-30T00:02:53"/>
    <n v="173"/>
    <n v="3"/>
    <s v="Average"/>
    <s v="Unsatisfied"/>
  </r>
  <r>
    <x v="4267"/>
    <x v="6"/>
    <s v="2021-03-16"/>
    <d v="1899-12-30T15:40:19"/>
    <x v="0"/>
    <s v="N"/>
    <n v="1"/>
    <s v="N"/>
    <n v="0"/>
    <n v="1"/>
    <m/>
    <m/>
    <n v="0"/>
    <m/>
    <e v="#N/A"/>
    <s v="Unsatisfied"/>
  </r>
  <r>
    <x v="4268"/>
    <x v="6"/>
    <s v="2021-03-16"/>
    <d v="1899-12-30T15:43:12"/>
    <x v="2"/>
    <s v="Y"/>
    <n v="1"/>
    <s v="Y"/>
    <n v="1"/>
    <n v="0"/>
    <n v="90"/>
    <d v="1899-12-30T00:04:48"/>
    <n v="288"/>
    <n v="3"/>
    <s v="Average"/>
    <s v="Unsatisfied"/>
  </r>
  <r>
    <x v="4269"/>
    <x v="5"/>
    <s v="2021-03-16"/>
    <d v="1899-12-30T15:43:12"/>
    <x v="0"/>
    <s v="Y"/>
    <n v="0"/>
    <s v="Y"/>
    <n v="1"/>
    <n v="0"/>
    <n v="76"/>
    <d v="1899-12-30T00:04:56"/>
    <n v="296"/>
    <n v="5"/>
    <s v="Excellent"/>
    <s v="Satisfied"/>
  </r>
  <r>
    <x v="4270"/>
    <x v="0"/>
    <s v="2021-03-16"/>
    <d v="1899-12-30T16:00:29"/>
    <x v="2"/>
    <s v="N"/>
    <n v="1"/>
    <s v="N"/>
    <n v="0"/>
    <n v="1"/>
    <m/>
    <m/>
    <n v="0"/>
    <m/>
    <e v="#N/A"/>
    <s v="Unsatisfied"/>
  </r>
  <r>
    <x v="4271"/>
    <x v="5"/>
    <s v="2021-03-16"/>
    <d v="1899-12-30T16:00:29"/>
    <x v="0"/>
    <s v="Y"/>
    <n v="1"/>
    <s v="N"/>
    <n v="0"/>
    <n v="1"/>
    <n v="20"/>
    <d v="1899-12-30T00:01:19"/>
    <n v="79"/>
    <n v="5"/>
    <s v="Excellent"/>
    <s v="Satisfied"/>
  </r>
  <r>
    <x v="4272"/>
    <x v="1"/>
    <s v="2021-03-16"/>
    <d v="1899-12-30T16:13:26"/>
    <x v="0"/>
    <s v="Y"/>
    <n v="1"/>
    <s v="N"/>
    <n v="0"/>
    <n v="1"/>
    <n v="26"/>
    <d v="1899-12-30T00:06:19"/>
    <n v="379"/>
    <n v="3"/>
    <s v="Average"/>
    <s v="Unsatisfied"/>
  </r>
  <r>
    <x v="4273"/>
    <x v="2"/>
    <s v="2021-03-16"/>
    <d v="1899-12-30T16:13:26"/>
    <x v="0"/>
    <s v="Y"/>
    <n v="1"/>
    <s v="Y"/>
    <n v="1"/>
    <n v="0"/>
    <n v="53"/>
    <d v="1899-12-30T00:01:12"/>
    <n v="72"/>
    <n v="3"/>
    <s v="Average"/>
    <s v="Unsatisfied"/>
  </r>
  <r>
    <x v="4274"/>
    <x v="3"/>
    <s v="2021-03-16"/>
    <d v="1899-12-30T16:36:29"/>
    <x v="0"/>
    <s v="Y"/>
    <n v="1"/>
    <s v="Y"/>
    <n v="1"/>
    <n v="0"/>
    <n v="26"/>
    <d v="1899-12-30T00:02:57"/>
    <n v="177"/>
    <n v="4"/>
    <s v="Good"/>
    <s v="Satisfied"/>
  </r>
  <r>
    <x v="4275"/>
    <x v="5"/>
    <s v="2021-03-16"/>
    <d v="1899-12-30T16:36:29"/>
    <x v="2"/>
    <s v="Y"/>
    <n v="1"/>
    <s v="Y"/>
    <n v="1"/>
    <n v="0"/>
    <n v="66"/>
    <d v="1899-12-30T00:03:42"/>
    <n v="222"/>
    <n v="3"/>
    <s v="Average"/>
    <s v="Unsatisfied"/>
  </r>
  <r>
    <x v="4276"/>
    <x v="7"/>
    <s v="2021-03-16"/>
    <d v="1899-12-30T17:09:36"/>
    <x v="2"/>
    <s v="Y"/>
    <n v="1"/>
    <s v="N"/>
    <n v="0"/>
    <n v="1"/>
    <n v="105"/>
    <d v="1899-12-30T00:05:32"/>
    <n v="332"/>
    <n v="4"/>
    <s v="Good"/>
    <s v="Satisfied"/>
  </r>
  <r>
    <x v="4277"/>
    <x v="0"/>
    <s v="2021-03-16"/>
    <d v="1899-12-30T17:09:36"/>
    <x v="3"/>
    <s v="Y"/>
    <n v="1"/>
    <s v="Y"/>
    <n v="1"/>
    <n v="0"/>
    <n v="111"/>
    <d v="1899-12-30T00:01:13"/>
    <n v="73"/>
    <n v="3"/>
    <s v="Average"/>
    <s v="Unsatisfied"/>
  </r>
  <r>
    <x v="4278"/>
    <x v="6"/>
    <s v="2021-03-16"/>
    <d v="1899-12-30T17:49:55"/>
    <x v="0"/>
    <s v="Y"/>
    <n v="0"/>
    <s v="Y"/>
    <n v="1"/>
    <n v="0"/>
    <n v="26"/>
    <d v="1899-12-30T00:06:30"/>
    <n v="390"/>
    <n v="1"/>
    <s v="Very poor"/>
    <s v="Unsatisfied"/>
  </r>
  <r>
    <x v="4279"/>
    <x v="4"/>
    <s v="2021-03-16"/>
    <d v="1899-12-30T17:49:55"/>
    <x v="0"/>
    <s v="N"/>
    <n v="1"/>
    <s v="N"/>
    <n v="0"/>
    <n v="1"/>
    <m/>
    <m/>
    <n v="0"/>
    <m/>
    <e v="#N/A"/>
    <s v="Unsatisfied"/>
  </r>
  <r>
    <x v="4280"/>
    <x v="2"/>
    <s v="2021-03-17"/>
    <d v="1899-12-30T09:05:46"/>
    <x v="2"/>
    <s v="Y"/>
    <n v="1"/>
    <s v="N"/>
    <n v="0"/>
    <n v="1"/>
    <n v="50"/>
    <d v="1899-12-30T00:02:52"/>
    <n v="172"/>
    <n v="4"/>
    <s v="Good"/>
    <s v="Satisfied"/>
  </r>
  <r>
    <x v="4281"/>
    <x v="7"/>
    <s v="2021-03-17"/>
    <d v="1899-12-30T09:05:46"/>
    <x v="4"/>
    <s v="Y"/>
    <n v="1"/>
    <s v="Y"/>
    <n v="1"/>
    <n v="0"/>
    <n v="57"/>
    <d v="1899-12-30T00:06:06"/>
    <n v="366"/>
    <n v="5"/>
    <s v="Excellent"/>
    <s v="Satisfied"/>
  </r>
  <r>
    <x v="4282"/>
    <x v="4"/>
    <s v="2021-03-17"/>
    <d v="1899-12-30T09:43:12"/>
    <x v="1"/>
    <s v="Y"/>
    <n v="1"/>
    <s v="Y"/>
    <n v="1"/>
    <n v="0"/>
    <n v="26"/>
    <d v="1899-12-30T00:01:19"/>
    <n v="79"/>
    <n v="5"/>
    <s v="Excellent"/>
    <s v="Satisfied"/>
  </r>
  <r>
    <x v="4283"/>
    <x v="3"/>
    <s v="2021-03-17"/>
    <d v="1899-12-30T09:43:12"/>
    <x v="3"/>
    <s v="Y"/>
    <n v="1"/>
    <s v="Y"/>
    <n v="1"/>
    <n v="0"/>
    <n v="104"/>
    <d v="1899-12-30T00:06:58"/>
    <n v="418"/>
    <n v="1"/>
    <s v="Very poor"/>
    <s v="Unsatisfied"/>
  </r>
  <r>
    <x v="4284"/>
    <x v="1"/>
    <s v="2021-03-17"/>
    <d v="1899-12-30T10:59:31"/>
    <x v="1"/>
    <s v="Y"/>
    <n v="1"/>
    <s v="Y"/>
    <n v="1"/>
    <n v="0"/>
    <n v="93"/>
    <d v="1899-12-30T00:05:21"/>
    <n v="321"/>
    <n v="1"/>
    <s v="Very poor"/>
    <s v="Unsatisfied"/>
  </r>
  <r>
    <x v="4285"/>
    <x v="4"/>
    <s v="2021-03-17"/>
    <d v="1899-12-30T10:59:31"/>
    <x v="1"/>
    <s v="Y"/>
    <n v="1"/>
    <s v="Y"/>
    <n v="1"/>
    <n v="0"/>
    <n v="108"/>
    <d v="1899-12-30T00:02:05"/>
    <n v="125"/>
    <n v="3"/>
    <s v="Average"/>
    <s v="Unsatisfied"/>
  </r>
  <r>
    <x v="4286"/>
    <x v="6"/>
    <s v="2021-03-17"/>
    <d v="1899-12-30T11:25:26"/>
    <x v="4"/>
    <s v="Y"/>
    <n v="0"/>
    <s v="Y"/>
    <n v="1"/>
    <n v="0"/>
    <n v="42"/>
    <d v="1899-12-30T00:02:22"/>
    <n v="142"/>
    <n v="5"/>
    <s v="Excellent"/>
    <s v="Satisfied"/>
  </r>
  <r>
    <x v="4287"/>
    <x v="6"/>
    <s v="2021-03-17"/>
    <d v="1899-12-30T11:25:26"/>
    <x v="1"/>
    <s v="N"/>
    <n v="1"/>
    <s v="N"/>
    <n v="0"/>
    <n v="1"/>
    <m/>
    <m/>
    <n v="0"/>
    <m/>
    <e v="#N/A"/>
    <s v="Unsatisfied"/>
  </r>
  <r>
    <x v="4288"/>
    <x v="4"/>
    <s v="2021-03-17"/>
    <d v="1899-12-30T11:44:10"/>
    <x v="3"/>
    <s v="Y"/>
    <n v="1"/>
    <s v="Y"/>
    <n v="1"/>
    <n v="0"/>
    <n v="94"/>
    <d v="1899-12-30T00:05:17"/>
    <n v="317"/>
    <n v="5"/>
    <s v="Excellent"/>
    <s v="Satisfied"/>
  </r>
  <r>
    <x v="4289"/>
    <x v="7"/>
    <s v="2021-03-17"/>
    <d v="1899-12-30T11:44:10"/>
    <x v="0"/>
    <s v="Y"/>
    <n v="1"/>
    <s v="Y"/>
    <n v="1"/>
    <n v="0"/>
    <n v="74"/>
    <d v="1899-12-30T00:03:05"/>
    <n v="185"/>
    <n v="3"/>
    <s v="Average"/>
    <s v="Unsatisfied"/>
  </r>
  <r>
    <x v="4290"/>
    <x v="0"/>
    <s v="2021-03-17"/>
    <d v="1899-12-30T12:43:12"/>
    <x v="0"/>
    <s v="Y"/>
    <n v="0"/>
    <s v="Y"/>
    <n v="1"/>
    <n v="0"/>
    <n v="117"/>
    <d v="1899-12-30T00:02:21"/>
    <n v="141"/>
    <n v="5"/>
    <s v="Excellent"/>
    <s v="Satisfied"/>
  </r>
  <r>
    <x v="4291"/>
    <x v="7"/>
    <s v="2021-03-17"/>
    <d v="1899-12-30T12:43:12"/>
    <x v="3"/>
    <s v="N"/>
    <n v="1"/>
    <s v="N"/>
    <n v="0"/>
    <n v="1"/>
    <m/>
    <m/>
    <n v="0"/>
    <m/>
    <e v="#N/A"/>
    <s v="Unsatisfied"/>
  </r>
  <r>
    <x v="4292"/>
    <x v="6"/>
    <s v="2021-03-17"/>
    <d v="1899-12-30T13:01:55"/>
    <x v="2"/>
    <s v="Y"/>
    <n v="1"/>
    <s v="Y"/>
    <n v="1"/>
    <n v="0"/>
    <n v="49"/>
    <d v="1899-12-30T00:00:54"/>
    <n v="54"/>
    <n v="1"/>
    <s v="Very poor"/>
    <s v="Unsatisfied"/>
  </r>
  <r>
    <x v="4293"/>
    <x v="0"/>
    <s v="2021-03-17"/>
    <d v="1899-12-30T13:01:55"/>
    <x v="4"/>
    <s v="Y"/>
    <n v="0"/>
    <s v="Y"/>
    <n v="1"/>
    <n v="0"/>
    <n v="23"/>
    <d v="1899-12-30T00:04:40"/>
    <n v="280"/>
    <n v="3"/>
    <s v="Average"/>
    <s v="Unsatisfied"/>
  </r>
  <r>
    <x v="4294"/>
    <x v="5"/>
    <s v="2021-03-17"/>
    <d v="1899-12-30T13:24:58"/>
    <x v="4"/>
    <s v="N"/>
    <n v="1"/>
    <s v="N"/>
    <n v="0"/>
    <n v="1"/>
    <m/>
    <m/>
    <n v="0"/>
    <m/>
    <e v="#N/A"/>
    <s v="Unsatisfied"/>
  </r>
  <r>
    <x v="4295"/>
    <x v="6"/>
    <s v="2021-03-17"/>
    <d v="1899-12-30T13:24:58"/>
    <x v="4"/>
    <s v="Y"/>
    <n v="1"/>
    <s v="Y"/>
    <n v="1"/>
    <n v="0"/>
    <n v="84"/>
    <d v="1899-12-30T00:02:16"/>
    <n v="136"/>
    <n v="5"/>
    <s v="Excellent"/>
    <s v="Satisfied"/>
  </r>
  <r>
    <x v="4296"/>
    <x v="6"/>
    <s v="2021-03-17"/>
    <d v="1899-12-30T13:58:05"/>
    <x v="2"/>
    <s v="Y"/>
    <n v="1"/>
    <s v="Y"/>
    <n v="1"/>
    <n v="0"/>
    <n v="69"/>
    <d v="1899-12-30T00:01:19"/>
    <n v="79"/>
    <n v="1"/>
    <s v="Very poor"/>
    <s v="Unsatisfied"/>
  </r>
  <r>
    <x v="4297"/>
    <x v="0"/>
    <s v="2021-03-17"/>
    <d v="1899-12-30T13:58:05"/>
    <x v="1"/>
    <s v="Y"/>
    <n v="0"/>
    <s v="Y"/>
    <n v="1"/>
    <n v="0"/>
    <n v="25"/>
    <d v="1899-12-30T00:04:44"/>
    <n v="284"/>
    <n v="3"/>
    <s v="Average"/>
    <s v="Unsatisfied"/>
  </r>
  <r>
    <x v="4298"/>
    <x v="1"/>
    <s v="2021-03-17"/>
    <d v="1899-12-30T14:00:58"/>
    <x v="2"/>
    <s v="N"/>
    <n v="0"/>
    <s v="N"/>
    <n v="0"/>
    <n v="1"/>
    <m/>
    <m/>
    <n v="0"/>
    <m/>
    <e v="#N/A"/>
    <s v="Unsatisfied"/>
  </r>
  <r>
    <x v="4299"/>
    <x v="6"/>
    <s v="2021-03-17"/>
    <d v="1899-12-30T14:00:58"/>
    <x v="1"/>
    <s v="N"/>
    <n v="1"/>
    <s v="N"/>
    <n v="0"/>
    <n v="1"/>
    <m/>
    <m/>
    <n v="0"/>
    <m/>
    <e v="#N/A"/>
    <s v="Unsatisfied"/>
  </r>
  <r>
    <x v="4300"/>
    <x v="3"/>
    <s v="2021-03-17"/>
    <d v="1899-12-30T14:19:41"/>
    <x v="2"/>
    <s v="Y"/>
    <n v="1"/>
    <s v="Y"/>
    <n v="1"/>
    <n v="0"/>
    <n v="34"/>
    <d v="1899-12-30T00:04:33"/>
    <n v="273"/>
    <n v="4"/>
    <s v="Good"/>
    <s v="Satisfied"/>
  </r>
  <r>
    <x v="4301"/>
    <x v="5"/>
    <s v="2021-03-17"/>
    <d v="1899-12-30T14:19:41"/>
    <x v="4"/>
    <s v="Y"/>
    <n v="0"/>
    <s v="N"/>
    <n v="0"/>
    <n v="1"/>
    <n v="45"/>
    <d v="1899-12-30T00:03:45"/>
    <n v="225"/>
    <n v="1"/>
    <s v="Very poor"/>
    <s v="Unsatisfied"/>
  </r>
  <r>
    <x v="4302"/>
    <x v="6"/>
    <s v="2021-03-17"/>
    <d v="1899-12-30T14:21:07"/>
    <x v="4"/>
    <s v="N"/>
    <n v="1"/>
    <s v="N"/>
    <n v="0"/>
    <n v="1"/>
    <m/>
    <m/>
    <n v="0"/>
    <m/>
    <e v="#N/A"/>
    <s v="Unsatisfied"/>
  </r>
  <r>
    <x v="4303"/>
    <x v="7"/>
    <s v="2021-03-17"/>
    <d v="1899-12-30T14:21:07"/>
    <x v="2"/>
    <s v="Y"/>
    <n v="1"/>
    <s v="Y"/>
    <n v="1"/>
    <n v="0"/>
    <n v="29"/>
    <d v="1899-12-30T00:01:50"/>
    <n v="110"/>
    <n v="5"/>
    <s v="Excellent"/>
    <s v="Satisfied"/>
  </r>
  <r>
    <x v="4304"/>
    <x v="4"/>
    <s v="2021-03-17"/>
    <d v="1899-12-30T15:17:17"/>
    <x v="1"/>
    <s v="Y"/>
    <n v="1"/>
    <s v="Y"/>
    <n v="1"/>
    <n v="0"/>
    <n v="26"/>
    <d v="1899-12-30T00:03:15"/>
    <n v="195"/>
    <n v="4"/>
    <s v="Good"/>
    <s v="Satisfied"/>
  </r>
  <r>
    <x v="4305"/>
    <x v="0"/>
    <s v="2021-03-17"/>
    <d v="1899-12-30T15:17:17"/>
    <x v="4"/>
    <s v="Y"/>
    <n v="1"/>
    <s v="Y"/>
    <n v="1"/>
    <n v="0"/>
    <n v="115"/>
    <d v="1899-12-30T00:04:28"/>
    <n v="268"/>
    <n v="4"/>
    <s v="Good"/>
    <s v="Satisfied"/>
  </r>
  <r>
    <x v="4306"/>
    <x v="6"/>
    <s v="2021-03-17"/>
    <d v="1899-12-30T15:47:31"/>
    <x v="2"/>
    <s v="Y"/>
    <n v="1"/>
    <s v="Y"/>
    <n v="1"/>
    <n v="0"/>
    <n v="78"/>
    <d v="1899-12-30T00:04:08"/>
    <n v="248"/>
    <n v="3"/>
    <s v="Average"/>
    <s v="Unsatisfied"/>
  </r>
  <r>
    <x v="4307"/>
    <x v="4"/>
    <s v="2021-03-17"/>
    <d v="1899-12-30T15:47:31"/>
    <x v="4"/>
    <s v="Y"/>
    <n v="1"/>
    <s v="N"/>
    <n v="0"/>
    <n v="1"/>
    <n v="41"/>
    <d v="1899-12-30T00:04:11"/>
    <n v="251"/>
    <n v="3"/>
    <s v="Average"/>
    <s v="Unsatisfied"/>
  </r>
  <r>
    <x v="4308"/>
    <x v="0"/>
    <s v="2021-03-17"/>
    <d v="1899-12-30T16:20:38"/>
    <x v="0"/>
    <s v="Y"/>
    <n v="0"/>
    <s v="Y"/>
    <n v="1"/>
    <n v="0"/>
    <n v="21"/>
    <d v="1899-12-30T00:02:26"/>
    <n v="146"/>
    <n v="5"/>
    <s v="Excellent"/>
    <s v="Satisfied"/>
  </r>
  <r>
    <x v="4309"/>
    <x v="7"/>
    <s v="2021-03-17"/>
    <d v="1899-12-30T16:20:38"/>
    <x v="4"/>
    <s v="N"/>
    <n v="1"/>
    <s v="N"/>
    <n v="0"/>
    <n v="1"/>
    <m/>
    <m/>
    <n v="0"/>
    <m/>
    <e v="#N/A"/>
    <s v="Unsatisfied"/>
  </r>
  <r>
    <x v="4310"/>
    <x v="6"/>
    <s v="2021-03-17"/>
    <d v="1899-12-30T16:22:05"/>
    <x v="4"/>
    <s v="Y"/>
    <n v="1"/>
    <s v="Y"/>
    <n v="1"/>
    <n v="0"/>
    <n v="47"/>
    <d v="1899-12-30T00:04:30"/>
    <n v="270"/>
    <n v="5"/>
    <s v="Excellent"/>
    <s v="Satisfied"/>
  </r>
  <r>
    <x v="4311"/>
    <x v="4"/>
    <s v="2021-03-17"/>
    <d v="1899-12-30T16:22:05"/>
    <x v="2"/>
    <s v="Y"/>
    <n v="0"/>
    <s v="N"/>
    <n v="0"/>
    <n v="1"/>
    <n v="98"/>
    <d v="1899-12-30T00:05:59"/>
    <n v="359"/>
    <n v="2"/>
    <s v="Poor"/>
    <s v="Unsatisfied"/>
  </r>
  <r>
    <x v="4312"/>
    <x v="5"/>
    <s v="2021-03-17"/>
    <d v="1899-12-30T16:42:14"/>
    <x v="0"/>
    <s v="N"/>
    <n v="1"/>
    <s v="N"/>
    <n v="0"/>
    <n v="1"/>
    <m/>
    <m/>
    <n v="0"/>
    <m/>
    <e v="#N/A"/>
    <s v="Unsatisfied"/>
  </r>
  <r>
    <x v="4313"/>
    <x v="6"/>
    <s v="2021-03-17"/>
    <d v="1899-12-30T16:42:14"/>
    <x v="2"/>
    <s v="Y"/>
    <n v="1"/>
    <s v="Y"/>
    <n v="1"/>
    <n v="0"/>
    <n v="51"/>
    <d v="1899-12-30T00:04:34"/>
    <n v="274"/>
    <n v="4"/>
    <s v="Good"/>
    <s v="Satisfied"/>
  </r>
  <r>
    <x v="4314"/>
    <x v="1"/>
    <s v="2021-03-17"/>
    <d v="1899-12-30T16:46:34"/>
    <x v="4"/>
    <s v="Y"/>
    <n v="1"/>
    <s v="Y"/>
    <n v="1"/>
    <n v="0"/>
    <n v="70"/>
    <d v="1899-12-30T00:05:35"/>
    <n v="335"/>
    <n v="4"/>
    <s v="Good"/>
    <s v="Satisfied"/>
  </r>
  <r>
    <x v="4315"/>
    <x v="0"/>
    <s v="2021-03-17"/>
    <d v="1899-12-30T16:46:34"/>
    <x v="0"/>
    <s v="Y"/>
    <n v="0"/>
    <s v="Y"/>
    <n v="1"/>
    <n v="0"/>
    <n v="58"/>
    <d v="1899-12-30T00:06:20"/>
    <n v="380"/>
    <n v="2"/>
    <s v="Poor"/>
    <s v="Unsatisfied"/>
  </r>
  <r>
    <x v="4316"/>
    <x v="4"/>
    <s v="2021-03-17"/>
    <d v="1899-12-30T16:52:19"/>
    <x v="1"/>
    <s v="N"/>
    <n v="0"/>
    <s v="N"/>
    <n v="0"/>
    <n v="1"/>
    <m/>
    <m/>
    <n v="0"/>
    <m/>
    <e v="#N/A"/>
    <s v="Unsatisfied"/>
  </r>
  <r>
    <x v="4317"/>
    <x v="3"/>
    <s v="2021-03-17"/>
    <d v="1899-12-30T16:52:19"/>
    <x v="3"/>
    <s v="N"/>
    <n v="1"/>
    <s v="N"/>
    <n v="0"/>
    <n v="1"/>
    <m/>
    <m/>
    <n v="0"/>
    <m/>
    <e v="#N/A"/>
    <s v="Unsatisfied"/>
  </r>
  <r>
    <x v="4318"/>
    <x v="3"/>
    <s v="2021-03-17"/>
    <d v="1899-12-30T17:12:29"/>
    <x v="4"/>
    <s v="Y"/>
    <n v="1"/>
    <s v="Y"/>
    <n v="1"/>
    <n v="0"/>
    <n v="39"/>
    <d v="1899-12-30T00:03:54"/>
    <n v="234"/>
    <n v="5"/>
    <s v="Excellent"/>
    <s v="Satisfied"/>
  </r>
  <r>
    <x v="4319"/>
    <x v="5"/>
    <s v="2021-03-17"/>
    <d v="1899-12-30T17:12:29"/>
    <x v="2"/>
    <s v="Y"/>
    <n v="1"/>
    <s v="Y"/>
    <n v="1"/>
    <n v="0"/>
    <n v="55"/>
    <d v="1899-12-30T00:03:25"/>
    <n v="205"/>
    <n v="1"/>
    <s v="Very poor"/>
    <s v="Unsatisfied"/>
  </r>
  <r>
    <x v="4320"/>
    <x v="0"/>
    <s v="2021-03-17"/>
    <d v="1899-12-30T17:13:55"/>
    <x v="0"/>
    <s v="Y"/>
    <n v="1"/>
    <s v="Y"/>
    <n v="1"/>
    <n v="0"/>
    <n v="80"/>
    <d v="1899-12-30T00:03:05"/>
    <n v="185"/>
    <n v="3"/>
    <s v="Average"/>
    <s v="Unsatisfied"/>
  </r>
  <r>
    <x v="4321"/>
    <x v="7"/>
    <s v="2021-03-17"/>
    <d v="1899-12-30T17:13:55"/>
    <x v="2"/>
    <s v="Y"/>
    <n v="1"/>
    <s v="Y"/>
    <n v="1"/>
    <n v="0"/>
    <n v="68"/>
    <d v="1899-12-30T00:03:29"/>
    <n v="209"/>
    <n v="4"/>
    <s v="Good"/>
    <s v="Satisfied"/>
  </r>
  <r>
    <x v="4322"/>
    <x v="0"/>
    <s v="2021-03-17"/>
    <d v="1899-12-30T17:24:00"/>
    <x v="1"/>
    <s v="Y"/>
    <n v="1"/>
    <s v="Y"/>
    <n v="1"/>
    <n v="0"/>
    <n v="96"/>
    <d v="1899-12-30T00:02:14"/>
    <n v="134"/>
    <n v="3"/>
    <s v="Average"/>
    <s v="Unsatisfied"/>
  </r>
  <r>
    <x v="4323"/>
    <x v="3"/>
    <s v="2021-03-17"/>
    <d v="1899-12-30T17:24:00"/>
    <x v="2"/>
    <s v="Y"/>
    <n v="0"/>
    <s v="Y"/>
    <n v="1"/>
    <n v="0"/>
    <n v="32"/>
    <d v="1899-12-30T00:03:48"/>
    <n v="228"/>
    <n v="3"/>
    <s v="Average"/>
    <s v="Unsatisfied"/>
  </r>
  <r>
    <x v="4324"/>
    <x v="2"/>
    <s v="2021-03-17"/>
    <d v="1899-12-30T17:26:53"/>
    <x v="3"/>
    <s v="N"/>
    <n v="1"/>
    <s v="N"/>
    <n v="0"/>
    <n v="1"/>
    <m/>
    <m/>
    <n v="0"/>
    <m/>
    <e v="#N/A"/>
    <s v="Unsatisfied"/>
  </r>
  <r>
    <x v="4325"/>
    <x v="0"/>
    <s v="2021-03-17"/>
    <d v="1899-12-30T17:26:53"/>
    <x v="4"/>
    <s v="Y"/>
    <n v="1"/>
    <s v="Y"/>
    <n v="1"/>
    <n v="0"/>
    <n v="90"/>
    <d v="1899-12-30T00:01:53"/>
    <n v="113"/>
    <n v="3"/>
    <s v="Average"/>
    <s v="Unsatisfied"/>
  </r>
  <r>
    <x v="4326"/>
    <x v="7"/>
    <s v="2021-03-17"/>
    <d v="1899-12-30T17:48:29"/>
    <x v="4"/>
    <s v="Y"/>
    <n v="1"/>
    <s v="Y"/>
    <n v="1"/>
    <n v="0"/>
    <n v="108"/>
    <d v="1899-12-30T00:03:15"/>
    <n v="195"/>
    <n v="4"/>
    <s v="Good"/>
    <s v="Satisfied"/>
  </r>
  <r>
    <x v="4327"/>
    <x v="2"/>
    <s v="2021-03-17"/>
    <d v="1899-12-30T17:48:29"/>
    <x v="1"/>
    <s v="Y"/>
    <n v="1"/>
    <s v="N"/>
    <n v="0"/>
    <n v="1"/>
    <n v="120"/>
    <d v="1899-12-30T00:05:34"/>
    <n v="334"/>
    <n v="4"/>
    <s v="Good"/>
    <s v="Satisfied"/>
  </r>
  <r>
    <x v="4328"/>
    <x v="7"/>
    <s v="2021-03-17"/>
    <d v="1899-12-30T18:00:00"/>
    <x v="0"/>
    <s v="Y"/>
    <n v="0"/>
    <s v="Y"/>
    <n v="1"/>
    <n v="0"/>
    <n v="21"/>
    <d v="1899-12-30T00:04:39"/>
    <n v="279"/>
    <n v="5"/>
    <s v="Excellent"/>
    <s v="Satisfied"/>
  </r>
  <r>
    <x v="4329"/>
    <x v="3"/>
    <s v="2021-03-17"/>
    <d v="1899-12-30T18:00:00"/>
    <x v="0"/>
    <s v="N"/>
    <n v="1"/>
    <s v="N"/>
    <n v="0"/>
    <n v="1"/>
    <m/>
    <m/>
    <n v="0"/>
    <m/>
    <e v="#N/A"/>
    <s v="Unsatisfied"/>
  </r>
  <r>
    <x v="4330"/>
    <x v="6"/>
    <s v="2021-03-18"/>
    <d v="1899-12-30T09:14:24"/>
    <x v="2"/>
    <s v="Y"/>
    <n v="1"/>
    <s v="N"/>
    <n v="0"/>
    <n v="1"/>
    <n v="59"/>
    <d v="1899-12-30T00:02:47"/>
    <n v="167"/>
    <n v="4"/>
    <s v="Good"/>
    <s v="Satisfied"/>
  </r>
  <r>
    <x v="4331"/>
    <x v="2"/>
    <s v="2021-03-18"/>
    <d v="1899-12-30T09:14:24"/>
    <x v="3"/>
    <s v="Y"/>
    <n v="0"/>
    <s v="Y"/>
    <n v="1"/>
    <n v="0"/>
    <n v="14"/>
    <d v="1899-12-30T00:05:22"/>
    <n v="322"/>
    <n v="3"/>
    <s v="Average"/>
    <s v="Unsatisfied"/>
  </r>
  <r>
    <x v="4332"/>
    <x v="5"/>
    <s v="2021-03-18"/>
    <d v="1899-12-30T09:21:36"/>
    <x v="0"/>
    <s v="N"/>
    <n v="1"/>
    <s v="N"/>
    <n v="0"/>
    <n v="1"/>
    <m/>
    <m/>
    <n v="0"/>
    <m/>
    <e v="#N/A"/>
    <s v="Unsatisfied"/>
  </r>
  <r>
    <x v="4333"/>
    <x v="2"/>
    <s v="2021-03-18"/>
    <d v="1899-12-30T09:21:36"/>
    <x v="4"/>
    <s v="Y"/>
    <n v="1"/>
    <s v="Y"/>
    <n v="1"/>
    <n v="0"/>
    <n v="57"/>
    <d v="1899-12-30T00:00:44"/>
    <n v="44"/>
    <n v="3"/>
    <s v="Average"/>
    <s v="Unsatisfied"/>
  </r>
  <r>
    <x v="4334"/>
    <x v="7"/>
    <s v="2021-03-18"/>
    <d v="1899-12-30T10:32:10"/>
    <x v="4"/>
    <s v="Y"/>
    <n v="1"/>
    <s v="Y"/>
    <n v="1"/>
    <n v="0"/>
    <n v="123"/>
    <d v="1899-12-30T00:04:04"/>
    <n v="244"/>
    <n v="3"/>
    <s v="Average"/>
    <s v="Unsatisfied"/>
  </r>
  <r>
    <x v="4335"/>
    <x v="7"/>
    <s v="2021-03-18"/>
    <d v="1899-12-30T10:32:10"/>
    <x v="4"/>
    <s v="Y"/>
    <n v="1"/>
    <s v="Y"/>
    <n v="1"/>
    <n v="0"/>
    <n v="71"/>
    <d v="1899-12-30T00:05:41"/>
    <n v="341"/>
    <n v="3"/>
    <s v="Average"/>
    <s v="Unsatisfied"/>
  </r>
  <r>
    <x v="4336"/>
    <x v="2"/>
    <s v="2021-03-18"/>
    <d v="1899-12-30T10:56:38"/>
    <x v="0"/>
    <s v="Y"/>
    <n v="1"/>
    <s v="N"/>
    <n v="0"/>
    <n v="1"/>
    <n v="71"/>
    <d v="1899-12-30T00:04:16"/>
    <n v="256"/>
    <n v="3"/>
    <s v="Average"/>
    <s v="Unsatisfied"/>
  </r>
  <r>
    <x v="4337"/>
    <x v="6"/>
    <s v="2021-03-18"/>
    <d v="1899-12-30T10:56:38"/>
    <x v="1"/>
    <s v="Y"/>
    <n v="0"/>
    <s v="Y"/>
    <n v="1"/>
    <n v="0"/>
    <n v="41"/>
    <d v="1899-12-30T00:06:22"/>
    <n v="382"/>
    <n v="3"/>
    <s v="Average"/>
    <s v="Unsatisfied"/>
  </r>
  <r>
    <x v="4338"/>
    <x v="7"/>
    <s v="2021-03-18"/>
    <d v="1899-12-30T11:38:24"/>
    <x v="0"/>
    <s v="N"/>
    <n v="1"/>
    <s v="N"/>
    <n v="0"/>
    <n v="1"/>
    <m/>
    <m/>
    <n v="0"/>
    <m/>
    <e v="#N/A"/>
    <s v="Unsatisfied"/>
  </r>
  <r>
    <x v="4339"/>
    <x v="6"/>
    <s v="2021-03-18"/>
    <d v="1899-12-30T11:38:24"/>
    <x v="1"/>
    <s v="Y"/>
    <n v="0"/>
    <s v="Y"/>
    <n v="1"/>
    <n v="0"/>
    <n v="80"/>
    <d v="1899-12-30T00:05:43"/>
    <n v="343"/>
    <n v="4"/>
    <s v="Good"/>
    <s v="Satisfied"/>
  </r>
  <r>
    <x v="4340"/>
    <x v="2"/>
    <s v="2021-03-18"/>
    <d v="1899-12-30T12:02:53"/>
    <x v="2"/>
    <s v="N"/>
    <n v="1"/>
    <s v="N"/>
    <n v="0"/>
    <n v="1"/>
    <m/>
    <m/>
    <n v="0"/>
    <m/>
    <e v="#N/A"/>
    <s v="Unsatisfied"/>
  </r>
  <r>
    <x v="4341"/>
    <x v="3"/>
    <s v="2021-03-18"/>
    <d v="1899-12-30T12:02:53"/>
    <x v="2"/>
    <s v="Y"/>
    <n v="1"/>
    <s v="Y"/>
    <n v="1"/>
    <n v="0"/>
    <n v="57"/>
    <d v="1899-12-30T00:01:12"/>
    <n v="72"/>
    <n v="2"/>
    <s v="Poor"/>
    <s v="Unsatisfied"/>
  </r>
  <r>
    <x v="4342"/>
    <x v="2"/>
    <s v="2021-03-18"/>
    <d v="1899-12-30T12:30:14"/>
    <x v="4"/>
    <s v="Y"/>
    <n v="1"/>
    <s v="Y"/>
    <n v="1"/>
    <n v="0"/>
    <n v="17"/>
    <d v="1899-12-30T00:02:39"/>
    <n v="159"/>
    <n v="3"/>
    <s v="Average"/>
    <s v="Unsatisfied"/>
  </r>
  <r>
    <x v="4343"/>
    <x v="6"/>
    <s v="2021-03-18"/>
    <d v="1899-12-30T12:30:14"/>
    <x v="3"/>
    <s v="Y"/>
    <n v="1"/>
    <s v="Y"/>
    <n v="1"/>
    <n v="0"/>
    <n v="93"/>
    <d v="1899-12-30T00:04:47"/>
    <n v="287"/>
    <n v="5"/>
    <s v="Excellent"/>
    <s v="Satisfied"/>
  </r>
  <r>
    <x v="4344"/>
    <x v="3"/>
    <s v="2021-03-18"/>
    <d v="1899-12-30T12:51:50"/>
    <x v="2"/>
    <s v="Y"/>
    <n v="1"/>
    <s v="Y"/>
    <n v="1"/>
    <n v="0"/>
    <n v="13"/>
    <d v="1899-12-30T00:00:43"/>
    <n v="43"/>
    <n v="3"/>
    <s v="Average"/>
    <s v="Unsatisfied"/>
  </r>
  <r>
    <x v="4345"/>
    <x v="2"/>
    <s v="2021-03-18"/>
    <d v="1899-12-30T12:51:50"/>
    <x v="2"/>
    <s v="Y"/>
    <n v="1"/>
    <s v="Y"/>
    <n v="1"/>
    <n v="0"/>
    <n v="64"/>
    <d v="1899-12-30T00:01:42"/>
    <n v="102"/>
    <n v="4"/>
    <s v="Good"/>
    <s v="Satisfied"/>
  </r>
  <r>
    <x v="4346"/>
    <x v="2"/>
    <s v="2021-03-18"/>
    <d v="1899-12-30T13:36:29"/>
    <x v="1"/>
    <s v="Y"/>
    <n v="1"/>
    <s v="Y"/>
    <n v="1"/>
    <n v="0"/>
    <n v="98"/>
    <d v="1899-12-30T00:01:50"/>
    <n v="110"/>
    <n v="5"/>
    <s v="Excellent"/>
    <s v="Satisfied"/>
  </r>
  <r>
    <x v="4347"/>
    <x v="3"/>
    <s v="2021-03-18"/>
    <d v="1899-12-30T13:36:29"/>
    <x v="1"/>
    <s v="Y"/>
    <n v="1"/>
    <s v="N"/>
    <n v="0"/>
    <n v="1"/>
    <n v="83"/>
    <d v="1899-12-30T00:02:28"/>
    <n v="148"/>
    <n v="2"/>
    <s v="Poor"/>
    <s v="Unsatisfied"/>
  </r>
  <r>
    <x v="4348"/>
    <x v="6"/>
    <s v="2021-03-18"/>
    <d v="1899-12-30T13:49:26"/>
    <x v="4"/>
    <s v="Y"/>
    <n v="1"/>
    <s v="N"/>
    <n v="0"/>
    <n v="1"/>
    <n v="116"/>
    <d v="1899-12-30T00:06:18"/>
    <n v="378"/>
    <n v="5"/>
    <s v="Excellent"/>
    <s v="Satisfied"/>
  </r>
  <r>
    <x v="4349"/>
    <x v="1"/>
    <s v="2021-03-18"/>
    <d v="1899-12-30T13:49:26"/>
    <x v="4"/>
    <s v="Y"/>
    <n v="1"/>
    <s v="Y"/>
    <n v="1"/>
    <n v="0"/>
    <n v="104"/>
    <d v="1899-12-30T00:00:46"/>
    <n v="46"/>
    <n v="2"/>
    <s v="Poor"/>
    <s v="Unsatisfied"/>
  </r>
  <r>
    <x v="4350"/>
    <x v="6"/>
    <s v="2021-03-18"/>
    <d v="1899-12-30T14:02:24"/>
    <x v="4"/>
    <s v="Y"/>
    <n v="1"/>
    <s v="Y"/>
    <n v="1"/>
    <n v="0"/>
    <n v="83"/>
    <d v="1899-12-30T00:05:34"/>
    <n v="334"/>
    <n v="5"/>
    <s v="Excellent"/>
    <s v="Satisfied"/>
  </r>
  <r>
    <x v="4351"/>
    <x v="6"/>
    <s v="2021-03-18"/>
    <d v="1899-12-30T14:02:24"/>
    <x v="3"/>
    <s v="Y"/>
    <n v="1"/>
    <s v="Y"/>
    <n v="1"/>
    <n v="0"/>
    <n v="26"/>
    <d v="1899-12-30T00:06:48"/>
    <n v="408"/>
    <n v="4"/>
    <s v="Good"/>
    <s v="Satisfied"/>
  </r>
  <r>
    <x v="4352"/>
    <x v="0"/>
    <s v="2021-03-18"/>
    <d v="1899-12-30T14:25:26"/>
    <x v="3"/>
    <s v="Y"/>
    <n v="0"/>
    <s v="Y"/>
    <n v="1"/>
    <n v="0"/>
    <n v="47"/>
    <d v="1899-12-30T00:00:36"/>
    <n v="36"/>
    <n v="2"/>
    <s v="Poor"/>
    <s v="Unsatisfied"/>
  </r>
  <r>
    <x v="4353"/>
    <x v="4"/>
    <s v="2021-03-18"/>
    <d v="1899-12-30T14:25:26"/>
    <x v="0"/>
    <s v="N"/>
    <n v="0"/>
    <s v="N"/>
    <n v="0"/>
    <n v="1"/>
    <m/>
    <m/>
    <n v="0"/>
    <m/>
    <e v="#N/A"/>
    <s v="Unsatisfied"/>
  </r>
  <r>
    <x v="4354"/>
    <x v="7"/>
    <s v="2021-03-18"/>
    <d v="1899-12-30T14:41:17"/>
    <x v="3"/>
    <s v="N"/>
    <n v="1"/>
    <s v="N"/>
    <n v="0"/>
    <n v="1"/>
    <m/>
    <m/>
    <n v="0"/>
    <m/>
    <e v="#N/A"/>
    <s v="Unsatisfied"/>
  </r>
  <r>
    <x v="4355"/>
    <x v="5"/>
    <s v="2021-03-18"/>
    <d v="1899-12-30T14:41:17"/>
    <x v="1"/>
    <s v="Y"/>
    <n v="1"/>
    <s v="N"/>
    <n v="0"/>
    <n v="1"/>
    <n v="34"/>
    <d v="1899-12-30T00:03:07"/>
    <n v="187"/>
    <n v="4"/>
    <s v="Good"/>
    <s v="Satisfied"/>
  </r>
  <r>
    <x v="4356"/>
    <x v="1"/>
    <s v="2021-03-18"/>
    <d v="1899-12-30T14:52:48"/>
    <x v="1"/>
    <s v="Y"/>
    <n v="1"/>
    <s v="Y"/>
    <n v="1"/>
    <n v="0"/>
    <n v="65"/>
    <d v="1899-12-30T00:03:42"/>
    <n v="222"/>
    <n v="5"/>
    <s v="Excellent"/>
    <s v="Satisfied"/>
  </r>
  <r>
    <x v="4357"/>
    <x v="0"/>
    <s v="2021-03-18"/>
    <d v="1899-12-30T14:52:48"/>
    <x v="4"/>
    <s v="Y"/>
    <n v="1"/>
    <s v="Y"/>
    <n v="1"/>
    <n v="0"/>
    <n v="54"/>
    <d v="1899-12-30T00:06:19"/>
    <n v="379"/>
    <n v="3"/>
    <s v="Average"/>
    <s v="Unsatisfied"/>
  </r>
  <r>
    <x v="4358"/>
    <x v="5"/>
    <s v="2021-03-18"/>
    <d v="1899-12-30T14:52:48"/>
    <x v="1"/>
    <s v="Y"/>
    <n v="1"/>
    <s v="Y"/>
    <n v="1"/>
    <n v="0"/>
    <n v="108"/>
    <d v="1899-12-30T00:05:15"/>
    <n v="315"/>
    <n v="4"/>
    <s v="Good"/>
    <s v="Satisfied"/>
  </r>
  <r>
    <x v="4359"/>
    <x v="4"/>
    <s v="2021-03-18"/>
    <d v="1899-12-30T14:52:48"/>
    <x v="0"/>
    <s v="Y"/>
    <n v="1"/>
    <s v="Y"/>
    <n v="1"/>
    <n v="0"/>
    <n v="114"/>
    <d v="1899-12-30T00:04:42"/>
    <n v="282"/>
    <n v="4"/>
    <s v="Good"/>
    <s v="Satisfied"/>
  </r>
  <r>
    <x v="4360"/>
    <x v="4"/>
    <s v="2021-03-18"/>
    <d v="1899-12-30T15:48:58"/>
    <x v="3"/>
    <s v="Y"/>
    <n v="1"/>
    <s v="Y"/>
    <n v="1"/>
    <n v="0"/>
    <n v="109"/>
    <d v="1899-12-30T00:02:59"/>
    <n v="179"/>
    <n v="3"/>
    <s v="Average"/>
    <s v="Unsatisfied"/>
  </r>
  <r>
    <x v="4361"/>
    <x v="4"/>
    <s v="2021-03-18"/>
    <d v="1899-12-30T15:48:58"/>
    <x v="4"/>
    <s v="Y"/>
    <n v="1"/>
    <s v="Y"/>
    <n v="1"/>
    <n v="0"/>
    <n v="115"/>
    <d v="1899-12-30T00:03:35"/>
    <n v="215"/>
    <n v="3"/>
    <s v="Average"/>
    <s v="Unsatisfied"/>
  </r>
  <r>
    <x v="4362"/>
    <x v="5"/>
    <s v="2021-03-18"/>
    <d v="1899-12-30T16:03:22"/>
    <x v="4"/>
    <s v="Y"/>
    <n v="1"/>
    <s v="Y"/>
    <n v="1"/>
    <n v="0"/>
    <n v="125"/>
    <d v="1899-12-30T00:04:07"/>
    <n v="247"/>
    <n v="3"/>
    <s v="Average"/>
    <s v="Unsatisfied"/>
  </r>
  <r>
    <x v="4363"/>
    <x v="5"/>
    <s v="2021-03-18"/>
    <d v="1899-12-30T16:03:22"/>
    <x v="1"/>
    <s v="Y"/>
    <n v="1"/>
    <s v="Y"/>
    <n v="1"/>
    <n v="0"/>
    <n v="116"/>
    <d v="1899-12-30T00:03:19"/>
    <n v="199"/>
    <n v="4"/>
    <s v="Good"/>
    <s v="Satisfied"/>
  </r>
  <r>
    <x v="4364"/>
    <x v="3"/>
    <s v="2021-03-18"/>
    <d v="1899-12-30T16:16:19"/>
    <x v="3"/>
    <s v="Y"/>
    <n v="1"/>
    <s v="Y"/>
    <n v="1"/>
    <n v="0"/>
    <n v="12"/>
    <d v="1899-12-30T00:02:51"/>
    <n v="171"/>
    <n v="3"/>
    <s v="Average"/>
    <s v="Unsatisfied"/>
  </r>
  <r>
    <x v="4365"/>
    <x v="1"/>
    <s v="2021-03-18"/>
    <d v="1899-12-30T16:16:19"/>
    <x v="4"/>
    <s v="Y"/>
    <n v="1"/>
    <s v="Y"/>
    <n v="1"/>
    <n v="0"/>
    <n v="96"/>
    <d v="1899-12-30T00:02:14"/>
    <n v="134"/>
    <n v="5"/>
    <s v="Excellent"/>
    <s v="Satisfied"/>
  </r>
  <r>
    <x v="4366"/>
    <x v="0"/>
    <s v="2021-03-18"/>
    <d v="1899-12-30T16:30:43"/>
    <x v="4"/>
    <s v="Y"/>
    <n v="0"/>
    <s v="Y"/>
    <n v="1"/>
    <n v="0"/>
    <n v="13"/>
    <d v="1899-12-30T00:05:17"/>
    <n v="317"/>
    <n v="5"/>
    <s v="Excellent"/>
    <s v="Satisfied"/>
  </r>
  <r>
    <x v="4367"/>
    <x v="4"/>
    <s v="2021-03-18"/>
    <d v="1899-12-30T16:30:43"/>
    <x v="2"/>
    <s v="N"/>
    <n v="1"/>
    <s v="N"/>
    <n v="0"/>
    <n v="1"/>
    <m/>
    <m/>
    <n v="0"/>
    <m/>
    <e v="#N/A"/>
    <s v="Unsatisfied"/>
  </r>
  <r>
    <x v="4368"/>
    <x v="4"/>
    <s v="2021-03-18"/>
    <d v="1899-12-30T16:58:05"/>
    <x v="0"/>
    <s v="Y"/>
    <n v="0"/>
    <s v="Y"/>
    <n v="1"/>
    <n v="0"/>
    <n v="96"/>
    <d v="1899-12-30T00:06:22"/>
    <n v="382"/>
    <n v="3"/>
    <s v="Average"/>
    <s v="Unsatisfied"/>
  </r>
  <r>
    <x v="4369"/>
    <x v="3"/>
    <s v="2021-03-18"/>
    <d v="1899-12-30T16:58:05"/>
    <x v="2"/>
    <s v="N"/>
    <n v="1"/>
    <s v="N"/>
    <n v="0"/>
    <n v="1"/>
    <m/>
    <m/>
    <n v="0"/>
    <m/>
    <e v="#N/A"/>
    <s v="Unsatisfied"/>
  </r>
  <r>
    <x v="4370"/>
    <x v="7"/>
    <s v="2021-03-18"/>
    <d v="1899-12-30T17:08:10"/>
    <x v="4"/>
    <s v="Y"/>
    <n v="1"/>
    <s v="Y"/>
    <n v="1"/>
    <n v="0"/>
    <n v="37"/>
    <d v="1899-12-30T00:05:55"/>
    <n v="355"/>
    <n v="3"/>
    <s v="Average"/>
    <s v="Unsatisfied"/>
  </r>
  <r>
    <x v="4371"/>
    <x v="2"/>
    <s v="2021-03-18"/>
    <d v="1899-12-30T17:08:10"/>
    <x v="1"/>
    <s v="Y"/>
    <n v="1"/>
    <s v="Y"/>
    <n v="1"/>
    <n v="0"/>
    <n v="45"/>
    <d v="1899-12-30T00:06:15"/>
    <n v="375"/>
    <n v="4"/>
    <s v="Good"/>
    <s v="Satisfied"/>
  </r>
  <r>
    <x v="4372"/>
    <x v="1"/>
    <s v="2021-03-18"/>
    <d v="1899-12-30T17:22:34"/>
    <x v="4"/>
    <s v="Y"/>
    <n v="0"/>
    <s v="Y"/>
    <n v="1"/>
    <n v="0"/>
    <n v="44"/>
    <d v="1899-12-30T00:02:44"/>
    <n v="164"/>
    <n v="5"/>
    <s v="Excellent"/>
    <s v="Satisfied"/>
  </r>
  <r>
    <x v="4373"/>
    <x v="3"/>
    <s v="2021-03-18"/>
    <d v="1899-12-30T17:22:34"/>
    <x v="0"/>
    <s v="N"/>
    <n v="1"/>
    <s v="N"/>
    <n v="0"/>
    <n v="1"/>
    <m/>
    <m/>
    <n v="0"/>
    <m/>
    <e v="#N/A"/>
    <s v="Unsatisfied"/>
  </r>
  <r>
    <x v="4374"/>
    <x v="6"/>
    <s v="2021-03-18"/>
    <d v="1899-12-30T17:26:53"/>
    <x v="0"/>
    <s v="Y"/>
    <n v="1"/>
    <s v="Y"/>
    <n v="1"/>
    <n v="0"/>
    <n v="65"/>
    <d v="1899-12-30T00:03:19"/>
    <n v="199"/>
    <n v="3"/>
    <s v="Average"/>
    <s v="Unsatisfied"/>
  </r>
  <r>
    <x v="4375"/>
    <x v="6"/>
    <s v="2021-03-18"/>
    <d v="1899-12-30T17:26:53"/>
    <x v="4"/>
    <s v="Y"/>
    <n v="1"/>
    <s v="Y"/>
    <n v="1"/>
    <n v="0"/>
    <n v="48"/>
    <d v="1899-12-30T00:02:07"/>
    <n v="127"/>
    <n v="4"/>
    <s v="Good"/>
    <s v="Satisfied"/>
  </r>
  <r>
    <x v="4376"/>
    <x v="2"/>
    <s v="2021-03-18"/>
    <d v="1899-12-30T17:41:17"/>
    <x v="1"/>
    <s v="Y"/>
    <n v="1"/>
    <s v="Y"/>
    <n v="1"/>
    <n v="0"/>
    <n v="119"/>
    <d v="1899-12-30T00:02:34"/>
    <n v="154"/>
    <n v="1"/>
    <s v="Very poor"/>
    <s v="Unsatisfied"/>
  </r>
  <r>
    <x v="4377"/>
    <x v="4"/>
    <s v="2021-03-18"/>
    <d v="1899-12-30T17:41:17"/>
    <x v="0"/>
    <s v="Y"/>
    <n v="1"/>
    <s v="N"/>
    <n v="0"/>
    <n v="1"/>
    <n v="102"/>
    <d v="1899-12-30T00:05:16"/>
    <n v="316"/>
    <n v="3"/>
    <s v="Average"/>
    <s v="Unsatisfied"/>
  </r>
  <r>
    <x v="4378"/>
    <x v="2"/>
    <s v="2021-03-19"/>
    <d v="1899-12-30T09:15:50"/>
    <x v="0"/>
    <s v="Y"/>
    <n v="1"/>
    <s v="Y"/>
    <n v="1"/>
    <n v="0"/>
    <n v="30"/>
    <d v="1899-12-30T00:05:10"/>
    <n v="310"/>
    <n v="5"/>
    <s v="Excellent"/>
    <s v="Satisfied"/>
  </r>
  <r>
    <x v="4379"/>
    <x v="5"/>
    <s v="2021-03-19"/>
    <d v="1899-12-30T09:15:50"/>
    <x v="2"/>
    <s v="Y"/>
    <n v="0"/>
    <s v="Y"/>
    <n v="1"/>
    <n v="0"/>
    <n v="51"/>
    <d v="1899-12-30T00:05:19"/>
    <n v="319"/>
    <n v="1"/>
    <s v="Very poor"/>
    <s v="Unsatisfied"/>
  </r>
  <r>
    <x v="4380"/>
    <x v="4"/>
    <s v="2021-03-19"/>
    <d v="1899-12-30T09:47:31"/>
    <x v="0"/>
    <s v="N"/>
    <n v="1"/>
    <s v="N"/>
    <n v="0"/>
    <n v="1"/>
    <m/>
    <m/>
    <n v="0"/>
    <m/>
    <e v="#N/A"/>
    <s v="Unsatisfied"/>
  </r>
  <r>
    <x v="4381"/>
    <x v="1"/>
    <s v="2021-03-19"/>
    <d v="1899-12-30T09:47:31"/>
    <x v="1"/>
    <s v="Y"/>
    <n v="1"/>
    <s v="Y"/>
    <n v="1"/>
    <n v="0"/>
    <n v="39"/>
    <d v="1899-12-30T00:05:10"/>
    <n v="310"/>
    <n v="5"/>
    <s v="Excellent"/>
    <s v="Satisfied"/>
  </r>
  <r>
    <x v="4382"/>
    <x v="1"/>
    <s v="2021-03-19"/>
    <d v="1899-12-30T10:03:22"/>
    <x v="2"/>
    <s v="Y"/>
    <n v="1"/>
    <s v="Y"/>
    <n v="1"/>
    <n v="0"/>
    <n v="102"/>
    <d v="1899-12-30T00:05:27"/>
    <n v="327"/>
    <n v="2"/>
    <s v="Poor"/>
    <s v="Unsatisfied"/>
  </r>
  <r>
    <x v="4383"/>
    <x v="2"/>
    <s v="2021-03-19"/>
    <d v="1899-12-30T10:03:22"/>
    <x v="2"/>
    <s v="Y"/>
    <n v="0"/>
    <s v="Y"/>
    <n v="1"/>
    <n v="0"/>
    <n v="112"/>
    <d v="1899-12-30T00:00:40"/>
    <n v="40"/>
    <n v="3"/>
    <s v="Average"/>
    <s v="Unsatisfied"/>
  </r>
  <r>
    <x v="4384"/>
    <x v="1"/>
    <s v="2021-03-19"/>
    <d v="1899-12-30T10:14:53"/>
    <x v="2"/>
    <s v="N"/>
    <n v="1"/>
    <s v="N"/>
    <n v="0"/>
    <n v="1"/>
    <m/>
    <m/>
    <n v="0"/>
    <m/>
    <e v="#N/A"/>
    <s v="Unsatisfied"/>
  </r>
  <r>
    <x v="4385"/>
    <x v="6"/>
    <s v="2021-03-19"/>
    <d v="1899-12-30T10:14:53"/>
    <x v="1"/>
    <s v="Y"/>
    <n v="1"/>
    <s v="Y"/>
    <n v="1"/>
    <n v="0"/>
    <n v="42"/>
    <d v="1899-12-30T00:04:36"/>
    <n v="276"/>
    <n v="5"/>
    <s v="Excellent"/>
    <s v="Satisfied"/>
  </r>
  <r>
    <x v="4386"/>
    <x v="3"/>
    <s v="2021-03-19"/>
    <d v="1899-12-30T11:12:29"/>
    <x v="3"/>
    <s v="Y"/>
    <n v="0"/>
    <s v="Y"/>
    <n v="1"/>
    <n v="0"/>
    <n v="87"/>
    <d v="1899-12-30T00:01:28"/>
    <n v="88"/>
    <n v="3"/>
    <s v="Average"/>
    <s v="Unsatisfied"/>
  </r>
  <r>
    <x v="4387"/>
    <x v="1"/>
    <s v="2021-03-19"/>
    <d v="1899-12-30T11:12:29"/>
    <x v="2"/>
    <s v="N"/>
    <n v="1"/>
    <s v="N"/>
    <n v="0"/>
    <n v="1"/>
    <m/>
    <m/>
    <n v="0"/>
    <m/>
    <e v="#N/A"/>
    <s v="Unsatisfied"/>
  </r>
  <r>
    <x v="4388"/>
    <x v="1"/>
    <s v="2021-03-19"/>
    <d v="1899-12-30T11:13:55"/>
    <x v="0"/>
    <s v="Y"/>
    <n v="0"/>
    <s v="Y"/>
    <n v="1"/>
    <n v="0"/>
    <n v="123"/>
    <d v="1899-12-30T00:02:32"/>
    <n v="152"/>
    <n v="3"/>
    <s v="Average"/>
    <s v="Unsatisfied"/>
  </r>
  <r>
    <x v="4389"/>
    <x v="2"/>
    <s v="2021-03-19"/>
    <d v="1899-12-30T11:13:55"/>
    <x v="2"/>
    <s v="N"/>
    <n v="1"/>
    <s v="N"/>
    <n v="0"/>
    <n v="1"/>
    <m/>
    <m/>
    <n v="0"/>
    <m/>
    <e v="#N/A"/>
    <s v="Unsatisfied"/>
  </r>
  <r>
    <x v="4390"/>
    <x v="7"/>
    <s v="2021-03-19"/>
    <d v="1899-12-30T11:29:46"/>
    <x v="0"/>
    <s v="Y"/>
    <n v="1"/>
    <s v="Y"/>
    <n v="1"/>
    <n v="0"/>
    <n v="98"/>
    <d v="1899-12-30T00:01:26"/>
    <n v="86"/>
    <n v="3"/>
    <s v="Average"/>
    <s v="Unsatisfied"/>
  </r>
  <r>
    <x v="4391"/>
    <x v="4"/>
    <s v="2021-03-19"/>
    <d v="1899-12-30T11:29:46"/>
    <x v="4"/>
    <s v="Y"/>
    <n v="1"/>
    <s v="Y"/>
    <n v="1"/>
    <n v="0"/>
    <n v="45"/>
    <d v="1899-12-30T00:00:39"/>
    <n v="39"/>
    <n v="4"/>
    <s v="Good"/>
    <s v="Satisfied"/>
  </r>
  <r>
    <x v="4392"/>
    <x v="2"/>
    <s v="2021-03-19"/>
    <d v="1899-12-30T12:14:24"/>
    <x v="2"/>
    <s v="Y"/>
    <n v="1"/>
    <s v="Y"/>
    <n v="1"/>
    <n v="0"/>
    <n v="50"/>
    <d v="1899-12-30T00:02:14"/>
    <n v="134"/>
    <n v="3"/>
    <s v="Average"/>
    <s v="Unsatisfied"/>
  </r>
  <r>
    <x v="4393"/>
    <x v="5"/>
    <s v="2021-03-19"/>
    <d v="1899-12-30T12:14:24"/>
    <x v="2"/>
    <s v="Y"/>
    <n v="1"/>
    <s v="Y"/>
    <n v="1"/>
    <n v="0"/>
    <n v="102"/>
    <d v="1899-12-30T00:04:30"/>
    <n v="270"/>
    <n v="4"/>
    <s v="Good"/>
    <s v="Satisfied"/>
  </r>
  <r>
    <x v="4394"/>
    <x v="0"/>
    <s v="2021-03-19"/>
    <d v="1899-12-30T12:27:22"/>
    <x v="3"/>
    <s v="Y"/>
    <n v="1"/>
    <s v="Y"/>
    <n v="1"/>
    <n v="0"/>
    <n v="93"/>
    <d v="1899-12-30T00:02:12"/>
    <n v="132"/>
    <n v="1"/>
    <s v="Very poor"/>
    <s v="Unsatisfied"/>
  </r>
  <r>
    <x v="4395"/>
    <x v="2"/>
    <s v="2021-03-19"/>
    <d v="1899-12-30T12:27:22"/>
    <x v="3"/>
    <s v="Y"/>
    <n v="0"/>
    <s v="Y"/>
    <n v="1"/>
    <n v="0"/>
    <n v="28"/>
    <d v="1899-12-30T00:05:27"/>
    <n v="327"/>
    <n v="3"/>
    <s v="Average"/>
    <s v="Unsatisfied"/>
  </r>
  <r>
    <x v="4396"/>
    <x v="4"/>
    <s v="2021-03-19"/>
    <d v="1899-12-30T12:59:02"/>
    <x v="2"/>
    <s v="N"/>
    <n v="0"/>
    <s v="N"/>
    <n v="0"/>
    <n v="1"/>
    <m/>
    <m/>
    <n v="0"/>
    <m/>
    <e v="#N/A"/>
    <s v="Unsatisfied"/>
  </r>
  <r>
    <x v="4397"/>
    <x v="6"/>
    <s v="2021-03-19"/>
    <d v="1899-12-30T12:59:02"/>
    <x v="4"/>
    <s v="N"/>
    <n v="1"/>
    <s v="N"/>
    <n v="0"/>
    <n v="1"/>
    <m/>
    <m/>
    <n v="0"/>
    <m/>
    <e v="#N/A"/>
    <s v="Unsatisfied"/>
  </r>
  <r>
    <x v="4398"/>
    <x v="5"/>
    <s v="2021-03-19"/>
    <d v="1899-12-30T12:59:02"/>
    <x v="1"/>
    <s v="Y"/>
    <n v="1"/>
    <s v="N"/>
    <n v="0"/>
    <n v="1"/>
    <n v="123"/>
    <d v="1899-12-30T00:00:46"/>
    <n v="46"/>
    <n v="4"/>
    <s v="Good"/>
    <s v="Satisfied"/>
  </r>
  <r>
    <x v="4399"/>
    <x v="3"/>
    <s v="2021-03-19"/>
    <d v="1899-12-30T12:59:02"/>
    <x v="3"/>
    <s v="Y"/>
    <n v="1"/>
    <s v="Y"/>
    <n v="1"/>
    <n v="0"/>
    <n v="112"/>
    <d v="1899-12-30T00:04:09"/>
    <n v="249"/>
    <n v="4"/>
    <s v="Good"/>
    <s v="Satisfied"/>
  </r>
  <r>
    <x v="4400"/>
    <x v="2"/>
    <s v="2021-03-19"/>
    <d v="1899-12-30T13:07:41"/>
    <x v="0"/>
    <s v="Y"/>
    <n v="1"/>
    <s v="Y"/>
    <n v="1"/>
    <n v="0"/>
    <n v="12"/>
    <d v="1899-12-30T00:01:16"/>
    <n v="76"/>
    <n v="3"/>
    <s v="Average"/>
    <s v="Unsatisfied"/>
  </r>
  <r>
    <x v="4401"/>
    <x v="7"/>
    <s v="2021-03-19"/>
    <d v="1899-12-30T13:07:41"/>
    <x v="0"/>
    <s v="Y"/>
    <n v="1"/>
    <s v="Y"/>
    <n v="1"/>
    <n v="0"/>
    <n v="107"/>
    <d v="1899-12-30T00:06:01"/>
    <n v="361"/>
    <n v="4"/>
    <s v="Good"/>
    <s v="Satisfied"/>
  </r>
  <r>
    <x v="4402"/>
    <x v="0"/>
    <s v="2021-03-19"/>
    <d v="1899-12-30T13:55:12"/>
    <x v="1"/>
    <s v="Y"/>
    <n v="0"/>
    <s v="Y"/>
    <n v="1"/>
    <n v="0"/>
    <n v="97"/>
    <d v="1899-12-30T00:03:38"/>
    <n v="218"/>
    <n v="2"/>
    <s v="Poor"/>
    <s v="Unsatisfied"/>
  </r>
  <r>
    <x v="4403"/>
    <x v="5"/>
    <s v="2021-03-19"/>
    <d v="1899-12-30T13:55:12"/>
    <x v="0"/>
    <s v="N"/>
    <n v="0"/>
    <s v="N"/>
    <n v="0"/>
    <n v="1"/>
    <m/>
    <m/>
    <n v="0"/>
    <m/>
    <e v="#N/A"/>
    <s v="Unsatisfied"/>
  </r>
  <r>
    <x v="4404"/>
    <x v="5"/>
    <s v="2021-03-19"/>
    <d v="1899-12-30T14:18:14"/>
    <x v="3"/>
    <s v="N"/>
    <n v="1"/>
    <s v="N"/>
    <n v="0"/>
    <n v="1"/>
    <m/>
    <m/>
    <n v="0"/>
    <m/>
    <e v="#N/A"/>
    <s v="Unsatisfied"/>
  </r>
  <r>
    <x v="4405"/>
    <x v="0"/>
    <s v="2021-03-19"/>
    <d v="1899-12-30T14:18:14"/>
    <x v="3"/>
    <s v="Y"/>
    <n v="1"/>
    <s v="Y"/>
    <n v="1"/>
    <n v="0"/>
    <n v="98"/>
    <d v="1899-12-30T00:06:47"/>
    <n v="407"/>
    <n v="4"/>
    <s v="Good"/>
    <s v="Satisfied"/>
  </r>
  <r>
    <x v="4406"/>
    <x v="4"/>
    <s v="2021-03-19"/>
    <d v="1899-12-30T15:21:36"/>
    <x v="4"/>
    <s v="Y"/>
    <n v="0"/>
    <s v="Y"/>
    <n v="1"/>
    <n v="0"/>
    <n v="96"/>
    <d v="1899-12-30T00:05:49"/>
    <n v="349"/>
    <n v="2"/>
    <s v="Poor"/>
    <s v="Unsatisfied"/>
  </r>
  <r>
    <x v="4407"/>
    <x v="0"/>
    <s v="2021-03-19"/>
    <d v="1899-12-30T15:21:36"/>
    <x v="2"/>
    <s v="N"/>
    <n v="1"/>
    <s v="N"/>
    <n v="0"/>
    <n v="1"/>
    <m/>
    <m/>
    <n v="0"/>
    <m/>
    <e v="#N/A"/>
    <s v="Unsatisfied"/>
  </r>
  <r>
    <x v="4408"/>
    <x v="5"/>
    <s v="2021-03-19"/>
    <d v="1899-12-30T15:24:29"/>
    <x v="2"/>
    <s v="Y"/>
    <n v="1"/>
    <s v="Y"/>
    <n v="1"/>
    <n v="0"/>
    <n v="60"/>
    <d v="1899-12-30T00:01:17"/>
    <n v="77"/>
    <n v="1"/>
    <s v="Very poor"/>
    <s v="Unsatisfied"/>
  </r>
  <r>
    <x v="4409"/>
    <x v="5"/>
    <s v="2021-03-19"/>
    <d v="1899-12-30T15:24:29"/>
    <x v="0"/>
    <s v="Y"/>
    <n v="1"/>
    <s v="Y"/>
    <n v="1"/>
    <n v="0"/>
    <n v="115"/>
    <d v="1899-12-30T00:04:56"/>
    <n v="296"/>
    <n v="3"/>
    <s v="Average"/>
    <s v="Unsatisfied"/>
  </r>
  <r>
    <x v="4410"/>
    <x v="6"/>
    <s v="2021-03-19"/>
    <d v="1899-12-30T15:28:48"/>
    <x v="0"/>
    <s v="Y"/>
    <n v="1"/>
    <s v="Y"/>
    <n v="1"/>
    <n v="0"/>
    <n v="86"/>
    <d v="1899-12-30T00:02:17"/>
    <n v="137"/>
    <n v="4"/>
    <s v="Good"/>
    <s v="Satisfied"/>
  </r>
  <r>
    <x v="4411"/>
    <x v="6"/>
    <s v="2021-03-19"/>
    <d v="1899-12-30T15:28:48"/>
    <x v="2"/>
    <s v="Y"/>
    <n v="1"/>
    <s v="Y"/>
    <n v="1"/>
    <n v="0"/>
    <n v="99"/>
    <d v="1899-12-30T00:02:10"/>
    <n v="130"/>
    <n v="2"/>
    <s v="Poor"/>
    <s v="Unsatisfied"/>
  </r>
  <r>
    <x v="4412"/>
    <x v="3"/>
    <s v="2021-03-19"/>
    <d v="1899-12-30T15:34:34"/>
    <x v="3"/>
    <s v="Y"/>
    <n v="1"/>
    <s v="N"/>
    <n v="0"/>
    <n v="1"/>
    <n v="55"/>
    <d v="1899-12-30T00:03:31"/>
    <n v="211"/>
    <n v="4"/>
    <s v="Good"/>
    <s v="Satisfied"/>
  </r>
  <r>
    <x v="4413"/>
    <x v="5"/>
    <s v="2021-03-19"/>
    <d v="1899-12-30T15:34:34"/>
    <x v="4"/>
    <s v="Y"/>
    <n v="1"/>
    <s v="N"/>
    <n v="0"/>
    <n v="1"/>
    <n v="100"/>
    <d v="1899-12-30T00:01:32"/>
    <n v="92"/>
    <n v="2"/>
    <s v="Poor"/>
    <s v="Unsatisfied"/>
  </r>
  <r>
    <x v="4414"/>
    <x v="1"/>
    <s v="2021-03-19"/>
    <d v="1899-12-30T16:27:50"/>
    <x v="0"/>
    <s v="Y"/>
    <n v="1"/>
    <s v="Y"/>
    <n v="1"/>
    <n v="0"/>
    <n v="101"/>
    <d v="1899-12-30T00:01:24"/>
    <n v="84"/>
    <n v="4"/>
    <s v="Good"/>
    <s v="Satisfied"/>
  </r>
  <r>
    <x v="4415"/>
    <x v="5"/>
    <s v="2021-03-19"/>
    <d v="1899-12-30T16:27:50"/>
    <x v="2"/>
    <s v="Y"/>
    <n v="0"/>
    <s v="Y"/>
    <n v="1"/>
    <n v="0"/>
    <n v="105"/>
    <d v="1899-12-30T00:06:19"/>
    <n v="379"/>
    <n v="5"/>
    <s v="Excellent"/>
    <s v="Satisfied"/>
  </r>
  <r>
    <x v="4416"/>
    <x v="2"/>
    <s v="2021-03-19"/>
    <d v="1899-12-30T16:33:36"/>
    <x v="2"/>
    <s v="N"/>
    <n v="1"/>
    <s v="N"/>
    <n v="0"/>
    <n v="1"/>
    <m/>
    <m/>
    <n v="0"/>
    <m/>
    <e v="#N/A"/>
    <s v="Unsatisfied"/>
  </r>
  <r>
    <x v="4417"/>
    <x v="3"/>
    <s v="2021-03-19"/>
    <d v="1899-12-30T16:33:36"/>
    <x v="0"/>
    <s v="Y"/>
    <n v="1"/>
    <s v="Y"/>
    <n v="1"/>
    <n v="0"/>
    <n v="47"/>
    <d v="1899-12-30T00:06:54"/>
    <n v="414"/>
    <n v="4"/>
    <s v="Good"/>
    <s v="Satisfied"/>
  </r>
  <r>
    <x v="4418"/>
    <x v="3"/>
    <s v="2021-03-19"/>
    <d v="1899-12-30T16:43:41"/>
    <x v="3"/>
    <s v="Y"/>
    <n v="1"/>
    <s v="Y"/>
    <n v="1"/>
    <n v="0"/>
    <n v="123"/>
    <d v="1899-12-30T00:02:40"/>
    <n v="160"/>
    <n v="3"/>
    <s v="Average"/>
    <s v="Unsatisfied"/>
  </r>
  <r>
    <x v="4419"/>
    <x v="4"/>
    <s v="2021-03-19"/>
    <d v="1899-12-30T16:43:41"/>
    <x v="4"/>
    <s v="Y"/>
    <n v="0"/>
    <s v="N"/>
    <n v="0"/>
    <n v="1"/>
    <n v="108"/>
    <d v="1899-12-30T00:04:39"/>
    <n v="279"/>
    <n v="3"/>
    <s v="Average"/>
    <s v="Unsatisfied"/>
  </r>
  <r>
    <x v="4420"/>
    <x v="2"/>
    <s v="2021-03-20"/>
    <d v="1899-12-30T09:05:46"/>
    <x v="3"/>
    <s v="N"/>
    <n v="1"/>
    <s v="N"/>
    <n v="0"/>
    <n v="1"/>
    <m/>
    <m/>
    <n v="0"/>
    <m/>
    <e v="#N/A"/>
    <s v="Unsatisfied"/>
  </r>
  <r>
    <x v="4421"/>
    <x v="6"/>
    <s v="2021-03-20"/>
    <d v="1899-12-30T09:05:46"/>
    <x v="1"/>
    <s v="Y"/>
    <n v="1"/>
    <s v="Y"/>
    <n v="1"/>
    <n v="0"/>
    <n v="35"/>
    <d v="1899-12-30T00:01:07"/>
    <n v="67"/>
    <n v="5"/>
    <s v="Excellent"/>
    <s v="Satisfied"/>
  </r>
  <r>
    <x v="4422"/>
    <x v="4"/>
    <s v="2021-03-20"/>
    <d v="1899-12-30T09:57:36"/>
    <x v="1"/>
    <s v="Y"/>
    <n v="1"/>
    <s v="Y"/>
    <n v="1"/>
    <n v="0"/>
    <n v="80"/>
    <d v="1899-12-30T00:03:07"/>
    <n v="187"/>
    <n v="5"/>
    <s v="Excellent"/>
    <s v="Satisfied"/>
  </r>
  <r>
    <x v="4423"/>
    <x v="7"/>
    <s v="2021-03-20"/>
    <d v="1899-12-30T09:57:36"/>
    <x v="1"/>
    <s v="Y"/>
    <n v="1"/>
    <s v="Y"/>
    <n v="1"/>
    <n v="0"/>
    <n v="16"/>
    <d v="1899-12-30T00:02:55"/>
    <n v="175"/>
    <n v="5"/>
    <s v="Excellent"/>
    <s v="Satisfied"/>
  </r>
  <r>
    <x v="4424"/>
    <x v="7"/>
    <s v="2021-03-20"/>
    <d v="1899-12-30T10:17:46"/>
    <x v="3"/>
    <s v="Y"/>
    <n v="0"/>
    <s v="Y"/>
    <n v="1"/>
    <n v="0"/>
    <n v="102"/>
    <d v="1899-12-30T00:06:15"/>
    <n v="375"/>
    <n v="3"/>
    <s v="Average"/>
    <s v="Unsatisfied"/>
  </r>
  <r>
    <x v="4425"/>
    <x v="2"/>
    <s v="2021-03-20"/>
    <d v="1899-12-30T10:17:46"/>
    <x v="4"/>
    <s v="N"/>
    <n v="1"/>
    <s v="N"/>
    <n v="0"/>
    <n v="1"/>
    <m/>
    <m/>
    <n v="0"/>
    <m/>
    <e v="#N/A"/>
    <s v="Unsatisfied"/>
  </r>
  <r>
    <x v="4426"/>
    <x v="5"/>
    <s v="2021-03-20"/>
    <d v="1899-12-30T10:19:12"/>
    <x v="4"/>
    <s v="Y"/>
    <n v="1"/>
    <s v="Y"/>
    <n v="1"/>
    <n v="0"/>
    <n v="111"/>
    <d v="1899-12-30T00:06:16"/>
    <n v="376"/>
    <n v="3"/>
    <s v="Average"/>
    <s v="Unsatisfied"/>
  </r>
  <r>
    <x v="4427"/>
    <x v="1"/>
    <s v="2021-03-20"/>
    <d v="1899-12-30T10:19:12"/>
    <x v="2"/>
    <s v="Y"/>
    <n v="0"/>
    <s v="Y"/>
    <n v="1"/>
    <n v="0"/>
    <n v="81"/>
    <d v="1899-12-30T00:04:45"/>
    <n v="285"/>
    <n v="4"/>
    <s v="Good"/>
    <s v="Satisfied"/>
  </r>
  <r>
    <x v="4428"/>
    <x v="0"/>
    <s v="2021-03-20"/>
    <d v="1899-12-30T10:42:14"/>
    <x v="0"/>
    <s v="N"/>
    <n v="1"/>
    <s v="N"/>
    <n v="0"/>
    <n v="1"/>
    <m/>
    <m/>
    <n v="0"/>
    <m/>
    <e v="#N/A"/>
    <s v="Unsatisfied"/>
  </r>
  <r>
    <x v="4429"/>
    <x v="6"/>
    <s v="2021-03-20"/>
    <d v="1899-12-30T10:42:14"/>
    <x v="1"/>
    <s v="Y"/>
    <n v="0"/>
    <s v="Y"/>
    <n v="1"/>
    <n v="0"/>
    <n v="32"/>
    <d v="1899-12-30T00:00:36"/>
    <n v="36"/>
    <n v="5"/>
    <s v="Excellent"/>
    <s v="Satisfied"/>
  </r>
  <r>
    <x v="4430"/>
    <x v="7"/>
    <s v="2021-03-20"/>
    <d v="1899-12-30T11:12:29"/>
    <x v="2"/>
    <s v="N"/>
    <n v="1"/>
    <s v="N"/>
    <n v="0"/>
    <n v="1"/>
    <m/>
    <m/>
    <n v="0"/>
    <m/>
    <e v="#N/A"/>
    <s v="Unsatisfied"/>
  </r>
  <r>
    <x v="4431"/>
    <x v="0"/>
    <s v="2021-03-20"/>
    <d v="1899-12-30T11:12:29"/>
    <x v="4"/>
    <s v="Y"/>
    <n v="1"/>
    <s v="Y"/>
    <n v="1"/>
    <n v="0"/>
    <n v="52"/>
    <d v="1899-12-30T00:03:14"/>
    <n v="194"/>
    <n v="3"/>
    <s v="Average"/>
    <s v="Unsatisfied"/>
  </r>
  <r>
    <x v="4432"/>
    <x v="6"/>
    <s v="2021-03-20"/>
    <d v="1899-12-30T11:25:26"/>
    <x v="1"/>
    <s v="Y"/>
    <n v="1"/>
    <s v="Y"/>
    <n v="1"/>
    <n v="0"/>
    <n v="112"/>
    <d v="1899-12-30T00:03:11"/>
    <n v="191"/>
    <n v="5"/>
    <s v="Excellent"/>
    <s v="Satisfied"/>
  </r>
  <r>
    <x v="4433"/>
    <x v="1"/>
    <s v="2021-03-20"/>
    <d v="1899-12-30T11:25:26"/>
    <x v="1"/>
    <s v="Y"/>
    <n v="1"/>
    <s v="Y"/>
    <n v="1"/>
    <n v="0"/>
    <n v="30"/>
    <d v="1899-12-30T00:06:15"/>
    <n v="375"/>
    <n v="3"/>
    <s v="Average"/>
    <s v="Unsatisfied"/>
  </r>
  <r>
    <x v="4434"/>
    <x v="1"/>
    <s v="2021-03-20"/>
    <d v="1899-12-30T11:47:02"/>
    <x v="3"/>
    <s v="Y"/>
    <n v="1"/>
    <s v="Y"/>
    <n v="1"/>
    <n v="0"/>
    <n v="91"/>
    <d v="1899-12-30T00:01:59"/>
    <n v="119"/>
    <n v="1"/>
    <s v="Very poor"/>
    <s v="Unsatisfied"/>
  </r>
  <r>
    <x v="4435"/>
    <x v="3"/>
    <s v="2021-03-20"/>
    <d v="1899-12-30T11:47:02"/>
    <x v="4"/>
    <s v="Y"/>
    <n v="0"/>
    <s v="Y"/>
    <n v="1"/>
    <n v="0"/>
    <n v="53"/>
    <d v="1899-12-30T00:05:15"/>
    <n v="315"/>
    <n v="3"/>
    <s v="Average"/>
    <s v="Unsatisfied"/>
  </r>
  <r>
    <x v="4436"/>
    <x v="1"/>
    <s v="2021-03-20"/>
    <d v="1899-12-30T11:55:41"/>
    <x v="0"/>
    <s v="N"/>
    <n v="0"/>
    <s v="N"/>
    <n v="0"/>
    <n v="1"/>
    <m/>
    <m/>
    <n v="0"/>
    <m/>
    <e v="#N/A"/>
    <s v="Unsatisfied"/>
  </r>
  <r>
    <x v="4437"/>
    <x v="0"/>
    <s v="2021-03-20"/>
    <d v="1899-12-30T11:55:41"/>
    <x v="0"/>
    <s v="N"/>
    <n v="1"/>
    <s v="N"/>
    <n v="0"/>
    <n v="1"/>
    <m/>
    <m/>
    <n v="0"/>
    <m/>
    <e v="#N/A"/>
    <s v="Unsatisfied"/>
  </r>
  <r>
    <x v="4438"/>
    <x v="4"/>
    <s v="2021-03-20"/>
    <d v="1899-12-30T12:12:58"/>
    <x v="1"/>
    <s v="Y"/>
    <n v="1"/>
    <s v="Y"/>
    <n v="1"/>
    <n v="0"/>
    <n v="40"/>
    <d v="1899-12-30T00:05:02"/>
    <n v="302"/>
    <n v="3"/>
    <s v="Average"/>
    <s v="Unsatisfied"/>
  </r>
  <r>
    <x v="4439"/>
    <x v="0"/>
    <s v="2021-03-20"/>
    <d v="1899-12-30T12:12:58"/>
    <x v="0"/>
    <s v="Y"/>
    <n v="0"/>
    <s v="Y"/>
    <n v="1"/>
    <n v="0"/>
    <n v="45"/>
    <d v="1899-12-30T00:05:46"/>
    <n v="346"/>
    <n v="5"/>
    <s v="Excellent"/>
    <s v="Satisfied"/>
  </r>
  <r>
    <x v="4440"/>
    <x v="4"/>
    <s v="2021-03-20"/>
    <d v="1899-12-30T12:24:29"/>
    <x v="4"/>
    <s v="N"/>
    <n v="1"/>
    <s v="N"/>
    <n v="0"/>
    <n v="1"/>
    <m/>
    <m/>
    <n v="0"/>
    <m/>
    <e v="#N/A"/>
    <s v="Unsatisfied"/>
  </r>
  <r>
    <x v="4441"/>
    <x v="2"/>
    <s v="2021-03-20"/>
    <d v="1899-12-30T12:24:29"/>
    <x v="3"/>
    <s v="Y"/>
    <n v="1"/>
    <s v="Y"/>
    <n v="1"/>
    <n v="0"/>
    <n v="89"/>
    <d v="1899-12-30T00:03:37"/>
    <n v="217"/>
    <n v="2"/>
    <s v="Poor"/>
    <s v="Unsatisfied"/>
  </r>
  <r>
    <x v="4442"/>
    <x v="1"/>
    <s v="2021-03-20"/>
    <d v="1899-12-30T13:07:41"/>
    <x v="1"/>
    <s v="Y"/>
    <n v="1"/>
    <s v="Y"/>
    <n v="1"/>
    <n v="0"/>
    <n v="24"/>
    <d v="1899-12-30T00:01:50"/>
    <n v="110"/>
    <n v="5"/>
    <s v="Excellent"/>
    <s v="Satisfied"/>
  </r>
  <r>
    <x v="4443"/>
    <x v="0"/>
    <s v="2021-03-20"/>
    <d v="1899-12-30T13:07:41"/>
    <x v="1"/>
    <s v="Y"/>
    <n v="1"/>
    <s v="Y"/>
    <n v="1"/>
    <n v="0"/>
    <n v="76"/>
    <d v="1899-12-30T00:05:04"/>
    <n v="304"/>
    <n v="3"/>
    <s v="Average"/>
    <s v="Unsatisfied"/>
  </r>
  <r>
    <x v="4444"/>
    <x v="3"/>
    <s v="2021-03-20"/>
    <d v="1899-12-30T13:12:00"/>
    <x v="4"/>
    <s v="Y"/>
    <n v="1"/>
    <s v="Y"/>
    <n v="1"/>
    <n v="0"/>
    <n v="27"/>
    <d v="1899-12-30T00:04:17"/>
    <n v="257"/>
    <n v="2"/>
    <s v="Poor"/>
    <s v="Unsatisfied"/>
  </r>
  <r>
    <x v="4445"/>
    <x v="2"/>
    <s v="2021-03-20"/>
    <d v="1899-12-30T13:12:00"/>
    <x v="0"/>
    <s v="Y"/>
    <n v="1"/>
    <s v="N"/>
    <n v="0"/>
    <n v="1"/>
    <n v="27"/>
    <d v="1899-12-30T00:02:31"/>
    <n v="151"/>
    <n v="4"/>
    <s v="Good"/>
    <s v="Satisfied"/>
  </r>
  <r>
    <x v="4446"/>
    <x v="0"/>
    <s v="2021-03-20"/>
    <d v="1899-12-30T13:42:14"/>
    <x v="0"/>
    <s v="Y"/>
    <n v="1"/>
    <s v="Y"/>
    <n v="1"/>
    <n v="0"/>
    <n v="104"/>
    <d v="1899-12-30T00:05:32"/>
    <n v="332"/>
    <n v="2"/>
    <s v="Poor"/>
    <s v="Unsatisfied"/>
  </r>
  <r>
    <x v="4447"/>
    <x v="0"/>
    <s v="2021-03-20"/>
    <d v="1899-12-30T13:42:14"/>
    <x v="3"/>
    <s v="Y"/>
    <n v="1"/>
    <s v="Y"/>
    <n v="1"/>
    <n v="0"/>
    <n v="110"/>
    <d v="1899-12-30T00:03:29"/>
    <n v="209"/>
    <n v="1"/>
    <s v="Very poor"/>
    <s v="Unsatisfied"/>
  </r>
  <r>
    <x v="4448"/>
    <x v="5"/>
    <s v="2021-03-20"/>
    <d v="1899-12-30T13:46:34"/>
    <x v="0"/>
    <s v="Y"/>
    <n v="1"/>
    <s v="Y"/>
    <n v="1"/>
    <n v="0"/>
    <n v="51"/>
    <d v="1899-12-30T00:05:11"/>
    <n v="311"/>
    <n v="4"/>
    <s v="Good"/>
    <s v="Satisfied"/>
  </r>
  <r>
    <x v="4449"/>
    <x v="7"/>
    <s v="2021-03-20"/>
    <d v="1899-12-30T13:46:34"/>
    <x v="0"/>
    <s v="Y"/>
    <n v="1"/>
    <s v="Y"/>
    <n v="1"/>
    <n v="0"/>
    <n v="65"/>
    <d v="1899-12-30T00:05:49"/>
    <n v="349"/>
    <n v="2"/>
    <s v="Poor"/>
    <s v="Unsatisfied"/>
  </r>
  <r>
    <x v="4450"/>
    <x v="3"/>
    <s v="2021-03-20"/>
    <d v="1899-12-30T14:26:53"/>
    <x v="3"/>
    <s v="Y"/>
    <n v="1"/>
    <s v="Y"/>
    <n v="1"/>
    <n v="0"/>
    <n v="21"/>
    <d v="1899-12-30T00:03:12"/>
    <n v="192"/>
    <n v="4"/>
    <s v="Good"/>
    <s v="Satisfied"/>
  </r>
  <r>
    <x v="4451"/>
    <x v="1"/>
    <s v="2021-03-20"/>
    <d v="1899-12-30T14:26:53"/>
    <x v="4"/>
    <s v="Y"/>
    <n v="0"/>
    <s v="Y"/>
    <n v="1"/>
    <n v="0"/>
    <n v="29"/>
    <d v="1899-12-30T00:01:13"/>
    <n v="73"/>
    <n v="3"/>
    <s v="Average"/>
    <s v="Unsatisfied"/>
  </r>
  <r>
    <x v="4452"/>
    <x v="0"/>
    <s v="2021-03-20"/>
    <d v="1899-12-30T15:23:02"/>
    <x v="2"/>
    <s v="N"/>
    <n v="0"/>
    <s v="N"/>
    <n v="0"/>
    <n v="1"/>
    <m/>
    <m/>
    <n v="0"/>
    <m/>
    <e v="#N/A"/>
    <s v="Unsatisfied"/>
  </r>
  <r>
    <x v="4453"/>
    <x v="5"/>
    <s v="2021-03-20"/>
    <d v="1899-12-30T15:23:02"/>
    <x v="1"/>
    <s v="N"/>
    <n v="1"/>
    <s v="N"/>
    <n v="0"/>
    <n v="1"/>
    <m/>
    <m/>
    <n v="0"/>
    <m/>
    <e v="#N/A"/>
    <s v="Unsatisfied"/>
  </r>
  <r>
    <x v="4454"/>
    <x v="2"/>
    <s v="2021-03-20"/>
    <d v="1899-12-30T15:41:46"/>
    <x v="0"/>
    <s v="Y"/>
    <n v="1"/>
    <s v="Y"/>
    <n v="1"/>
    <n v="0"/>
    <n v="124"/>
    <d v="1899-12-30T00:03:03"/>
    <n v="183"/>
    <n v="4"/>
    <s v="Good"/>
    <s v="Satisfied"/>
  </r>
  <r>
    <x v="4455"/>
    <x v="3"/>
    <s v="2021-03-20"/>
    <d v="1899-12-30T15:41:46"/>
    <x v="4"/>
    <s v="Y"/>
    <n v="1"/>
    <s v="Y"/>
    <n v="1"/>
    <n v="0"/>
    <n v="21"/>
    <d v="1899-12-30T00:04:24"/>
    <n v="264"/>
    <n v="1"/>
    <s v="Very poor"/>
    <s v="Unsatisfied"/>
  </r>
  <r>
    <x v="4456"/>
    <x v="6"/>
    <s v="2021-03-20"/>
    <d v="1899-12-30T15:43:12"/>
    <x v="3"/>
    <s v="Y"/>
    <n v="0"/>
    <s v="Y"/>
    <n v="1"/>
    <n v="0"/>
    <n v="121"/>
    <d v="1899-12-30T00:02:18"/>
    <n v="138"/>
    <n v="3"/>
    <s v="Average"/>
    <s v="Unsatisfied"/>
  </r>
  <r>
    <x v="4457"/>
    <x v="1"/>
    <s v="2021-03-20"/>
    <d v="1899-12-30T15:43:12"/>
    <x v="1"/>
    <s v="N"/>
    <n v="1"/>
    <s v="N"/>
    <n v="0"/>
    <n v="1"/>
    <m/>
    <m/>
    <n v="0"/>
    <m/>
    <e v="#N/A"/>
    <s v="Unsatisfied"/>
  </r>
  <r>
    <x v="4458"/>
    <x v="7"/>
    <s v="2021-03-20"/>
    <d v="1899-12-30T15:43:12"/>
    <x v="2"/>
    <s v="Y"/>
    <n v="1"/>
    <s v="Y"/>
    <n v="1"/>
    <n v="0"/>
    <n v="56"/>
    <d v="1899-12-30T00:02:47"/>
    <n v="167"/>
    <n v="2"/>
    <s v="Poor"/>
    <s v="Unsatisfied"/>
  </r>
  <r>
    <x v="4459"/>
    <x v="3"/>
    <s v="2021-03-20"/>
    <d v="1899-12-30T15:43:12"/>
    <x v="0"/>
    <s v="Y"/>
    <n v="1"/>
    <s v="Y"/>
    <n v="1"/>
    <n v="0"/>
    <n v="10"/>
    <d v="1899-12-30T00:06:13"/>
    <n v="373"/>
    <n v="3"/>
    <s v="Average"/>
    <s v="Unsatisfied"/>
  </r>
  <r>
    <x v="4460"/>
    <x v="6"/>
    <s v="2021-03-20"/>
    <d v="1899-12-30T15:44:38"/>
    <x v="2"/>
    <s v="Y"/>
    <n v="0"/>
    <s v="Y"/>
    <n v="1"/>
    <n v="0"/>
    <n v="56"/>
    <d v="1899-12-30T00:02:52"/>
    <n v="172"/>
    <n v="4"/>
    <s v="Good"/>
    <s v="Satisfied"/>
  </r>
  <r>
    <x v="4461"/>
    <x v="5"/>
    <s v="2021-03-20"/>
    <d v="1899-12-30T15:44:38"/>
    <x v="2"/>
    <s v="N"/>
    <n v="1"/>
    <s v="N"/>
    <n v="0"/>
    <n v="1"/>
    <m/>
    <m/>
    <n v="0"/>
    <m/>
    <e v="#N/A"/>
    <s v="Unsatisfied"/>
  </r>
  <r>
    <x v="4462"/>
    <x v="4"/>
    <s v="2021-03-20"/>
    <d v="1899-12-30T15:56:10"/>
    <x v="1"/>
    <s v="Y"/>
    <n v="1"/>
    <s v="Y"/>
    <n v="1"/>
    <n v="0"/>
    <n v="17"/>
    <d v="1899-12-30T00:00:31"/>
    <n v="31"/>
    <n v="3"/>
    <s v="Average"/>
    <s v="Unsatisfied"/>
  </r>
  <r>
    <x v="4463"/>
    <x v="6"/>
    <s v="2021-03-20"/>
    <d v="1899-12-30T15:56:10"/>
    <x v="0"/>
    <s v="Y"/>
    <n v="1"/>
    <s v="Y"/>
    <n v="1"/>
    <n v="0"/>
    <n v="37"/>
    <d v="1899-12-30T00:00:50"/>
    <n v="50"/>
    <n v="5"/>
    <s v="Excellent"/>
    <s v="Satisfied"/>
  </r>
  <r>
    <x v="4464"/>
    <x v="1"/>
    <s v="2021-03-20"/>
    <d v="1899-12-30T16:06:14"/>
    <x v="4"/>
    <s v="Y"/>
    <n v="1"/>
    <s v="Y"/>
    <n v="1"/>
    <n v="0"/>
    <n v="108"/>
    <d v="1899-12-30T00:01:06"/>
    <n v="66"/>
    <n v="5"/>
    <s v="Excellent"/>
    <s v="Satisfied"/>
  </r>
  <r>
    <x v="4465"/>
    <x v="0"/>
    <s v="2021-03-20"/>
    <d v="1899-12-30T16:06:14"/>
    <x v="1"/>
    <s v="Y"/>
    <n v="0"/>
    <s v="Y"/>
    <n v="1"/>
    <n v="0"/>
    <n v="18"/>
    <d v="1899-12-30T00:05:43"/>
    <n v="343"/>
    <n v="5"/>
    <s v="Excellent"/>
    <s v="Satisfied"/>
  </r>
  <r>
    <x v="4466"/>
    <x v="6"/>
    <s v="2021-03-20"/>
    <d v="1899-12-30T16:50:53"/>
    <x v="4"/>
    <s v="N"/>
    <n v="1"/>
    <s v="N"/>
    <n v="0"/>
    <n v="1"/>
    <m/>
    <m/>
    <n v="0"/>
    <m/>
    <e v="#N/A"/>
    <s v="Unsatisfied"/>
  </r>
  <r>
    <x v="4467"/>
    <x v="6"/>
    <s v="2021-03-20"/>
    <d v="1899-12-30T16:50:53"/>
    <x v="4"/>
    <s v="Y"/>
    <n v="1"/>
    <s v="Y"/>
    <n v="1"/>
    <n v="0"/>
    <n v="77"/>
    <d v="1899-12-30T00:04:43"/>
    <n v="283"/>
    <n v="4"/>
    <s v="Good"/>
    <s v="Satisfied"/>
  </r>
  <r>
    <x v="4468"/>
    <x v="0"/>
    <s v="2021-03-20"/>
    <d v="1899-12-30T17:32:38"/>
    <x v="4"/>
    <s v="Y"/>
    <n v="1"/>
    <s v="Y"/>
    <n v="1"/>
    <n v="0"/>
    <n v="34"/>
    <d v="1899-12-30T00:04:31"/>
    <n v="271"/>
    <n v="1"/>
    <s v="Very poor"/>
    <s v="Unsatisfied"/>
  </r>
  <r>
    <x v="4469"/>
    <x v="3"/>
    <s v="2021-03-20"/>
    <d v="1899-12-30T17:32:38"/>
    <x v="0"/>
    <s v="Y"/>
    <n v="0"/>
    <s v="Y"/>
    <n v="1"/>
    <n v="0"/>
    <n v="73"/>
    <d v="1899-12-30T00:01:42"/>
    <n v="102"/>
    <n v="3"/>
    <s v="Average"/>
    <s v="Unsatisfied"/>
  </r>
  <r>
    <x v="4470"/>
    <x v="6"/>
    <s v="2021-03-20"/>
    <d v="1899-12-30T17:44:10"/>
    <x v="4"/>
    <s v="N"/>
    <n v="1"/>
    <s v="N"/>
    <n v="0"/>
    <n v="1"/>
    <m/>
    <m/>
    <n v="0"/>
    <m/>
    <e v="#N/A"/>
    <s v="Unsatisfied"/>
  </r>
  <r>
    <x v="4471"/>
    <x v="3"/>
    <s v="2021-03-20"/>
    <d v="1899-12-30T17:44:10"/>
    <x v="3"/>
    <s v="Y"/>
    <n v="1"/>
    <s v="Y"/>
    <n v="1"/>
    <n v="0"/>
    <n v="120"/>
    <d v="1899-12-30T00:02:42"/>
    <n v="162"/>
    <n v="3"/>
    <s v="Average"/>
    <s v="Unsatisfied"/>
  </r>
  <r>
    <x v="4472"/>
    <x v="2"/>
    <s v="2021-03-20"/>
    <d v="1899-12-30T17:57:07"/>
    <x v="1"/>
    <s v="Y"/>
    <n v="1"/>
    <s v="Y"/>
    <n v="1"/>
    <n v="0"/>
    <n v="100"/>
    <d v="1899-12-30T00:05:17"/>
    <n v="317"/>
    <n v="1"/>
    <s v="Very poor"/>
    <s v="Unsatisfied"/>
  </r>
  <r>
    <x v="4473"/>
    <x v="6"/>
    <s v="2021-03-20"/>
    <d v="1899-12-30T17:57:07"/>
    <x v="2"/>
    <s v="Y"/>
    <n v="1"/>
    <s v="Y"/>
    <n v="1"/>
    <n v="0"/>
    <n v="93"/>
    <d v="1899-12-30T00:06:18"/>
    <n v="378"/>
    <n v="4"/>
    <s v="Good"/>
    <s v="Satisfied"/>
  </r>
  <r>
    <x v="4474"/>
    <x v="0"/>
    <s v="2021-03-20"/>
    <d v="1899-12-30T17:58:34"/>
    <x v="4"/>
    <s v="Y"/>
    <n v="1"/>
    <s v="N"/>
    <n v="0"/>
    <n v="1"/>
    <n v="17"/>
    <d v="1899-12-30T00:00:49"/>
    <n v="49"/>
    <n v="4"/>
    <s v="Good"/>
    <s v="Satisfied"/>
  </r>
  <r>
    <x v="4475"/>
    <x v="2"/>
    <s v="2021-03-20"/>
    <d v="1899-12-30T17:58:34"/>
    <x v="2"/>
    <s v="Y"/>
    <n v="1"/>
    <s v="Y"/>
    <n v="1"/>
    <n v="0"/>
    <n v="17"/>
    <d v="1899-12-30T00:05:09"/>
    <n v="309"/>
    <n v="2"/>
    <s v="Poor"/>
    <s v="Unsatisfied"/>
  </r>
  <r>
    <x v="4476"/>
    <x v="4"/>
    <s v="2021-03-21"/>
    <d v="1899-12-30T09:01:26"/>
    <x v="0"/>
    <s v="Y"/>
    <n v="0"/>
    <s v="Y"/>
    <n v="1"/>
    <n v="0"/>
    <n v="56"/>
    <d v="1899-12-30T00:04:25"/>
    <n v="265"/>
    <n v="2"/>
    <s v="Poor"/>
    <s v="Unsatisfied"/>
  </r>
  <r>
    <x v="4477"/>
    <x v="0"/>
    <s v="2021-03-21"/>
    <d v="1899-12-30T09:01:26"/>
    <x v="3"/>
    <s v="N"/>
    <n v="1"/>
    <s v="N"/>
    <n v="0"/>
    <n v="1"/>
    <m/>
    <m/>
    <n v="0"/>
    <m/>
    <e v="#N/A"/>
    <s v="Unsatisfied"/>
  </r>
  <r>
    <x v="4478"/>
    <x v="7"/>
    <s v="2021-03-21"/>
    <d v="1899-12-30T09:04:19"/>
    <x v="0"/>
    <s v="Y"/>
    <n v="1"/>
    <s v="Y"/>
    <n v="1"/>
    <n v="0"/>
    <n v="97"/>
    <d v="1899-12-30T00:02:39"/>
    <n v="159"/>
    <n v="2"/>
    <s v="Poor"/>
    <s v="Unsatisfied"/>
  </r>
  <r>
    <x v="4479"/>
    <x v="2"/>
    <s v="2021-03-21"/>
    <d v="1899-12-30T09:04:19"/>
    <x v="4"/>
    <s v="Y"/>
    <n v="1"/>
    <s v="Y"/>
    <n v="1"/>
    <n v="0"/>
    <n v="25"/>
    <d v="1899-12-30T00:06:20"/>
    <n v="380"/>
    <n v="4"/>
    <s v="Good"/>
    <s v="Satisfied"/>
  </r>
  <r>
    <x v="4480"/>
    <x v="0"/>
    <s v="2021-03-21"/>
    <d v="1899-12-30T09:27:22"/>
    <x v="1"/>
    <s v="Y"/>
    <n v="1"/>
    <s v="Y"/>
    <n v="1"/>
    <n v="0"/>
    <n v="47"/>
    <d v="1899-12-30T00:02:50"/>
    <n v="170"/>
    <n v="4"/>
    <s v="Good"/>
    <s v="Satisfied"/>
  </r>
  <r>
    <x v="4481"/>
    <x v="4"/>
    <s v="2021-03-21"/>
    <d v="1899-12-30T09:27:22"/>
    <x v="2"/>
    <s v="Y"/>
    <n v="1"/>
    <s v="Y"/>
    <n v="1"/>
    <n v="0"/>
    <n v="70"/>
    <d v="1899-12-30T00:01:55"/>
    <n v="115"/>
    <n v="3"/>
    <s v="Average"/>
    <s v="Unsatisfied"/>
  </r>
  <r>
    <x v="4482"/>
    <x v="3"/>
    <s v="2021-03-21"/>
    <d v="1899-12-30T10:01:55"/>
    <x v="1"/>
    <s v="Y"/>
    <n v="1"/>
    <s v="Y"/>
    <n v="1"/>
    <n v="0"/>
    <n v="86"/>
    <d v="1899-12-30T00:03:07"/>
    <n v="187"/>
    <n v="3"/>
    <s v="Average"/>
    <s v="Unsatisfied"/>
  </r>
  <r>
    <x v="4483"/>
    <x v="2"/>
    <s v="2021-03-21"/>
    <d v="1899-12-30T10:01:55"/>
    <x v="0"/>
    <s v="Y"/>
    <n v="1"/>
    <s v="Y"/>
    <n v="1"/>
    <n v="0"/>
    <n v="92"/>
    <d v="1899-12-30T00:04:09"/>
    <n v="249"/>
    <n v="5"/>
    <s v="Excellent"/>
    <s v="Satisfied"/>
  </r>
  <r>
    <x v="4484"/>
    <x v="3"/>
    <s v="2021-03-21"/>
    <d v="1899-12-30T10:35:02"/>
    <x v="3"/>
    <s v="Y"/>
    <n v="1"/>
    <s v="Y"/>
    <n v="1"/>
    <n v="0"/>
    <n v="122"/>
    <d v="1899-12-30T00:01:28"/>
    <n v="88"/>
    <n v="3"/>
    <s v="Average"/>
    <s v="Unsatisfied"/>
  </r>
  <r>
    <x v="4485"/>
    <x v="0"/>
    <s v="2021-03-21"/>
    <d v="1899-12-30T10:35:02"/>
    <x v="4"/>
    <s v="Y"/>
    <n v="1"/>
    <s v="Y"/>
    <n v="1"/>
    <n v="0"/>
    <n v="11"/>
    <d v="1899-12-30T00:06:48"/>
    <n v="408"/>
    <n v="3"/>
    <s v="Average"/>
    <s v="Unsatisfied"/>
  </r>
  <r>
    <x v="4486"/>
    <x v="0"/>
    <s v="2021-03-21"/>
    <d v="1899-12-30T10:43:41"/>
    <x v="1"/>
    <s v="Y"/>
    <n v="0"/>
    <s v="Y"/>
    <n v="1"/>
    <n v="0"/>
    <n v="27"/>
    <d v="1899-12-30T00:06:08"/>
    <n v="368"/>
    <n v="3"/>
    <s v="Average"/>
    <s v="Unsatisfied"/>
  </r>
  <r>
    <x v="4487"/>
    <x v="3"/>
    <s v="2021-03-21"/>
    <d v="1899-12-30T10:43:41"/>
    <x v="0"/>
    <s v="N"/>
    <n v="1"/>
    <s v="N"/>
    <n v="0"/>
    <n v="1"/>
    <m/>
    <m/>
    <n v="0"/>
    <m/>
    <e v="#N/A"/>
    <s v="Unsatisfied"/>
  </r>
  <r>
    <x v="4488"/>
    <x v="1"/>
    <s v="2021-03-21"/>
    <d v="1899-12-30T11:09:36"/>
    <x v="2"/>
    <s v="Y"/>
    <n v="1"/>
    <s v="Y"/>
    <n v="1"/>
    <n v="0"/>
    <n v="17"/>
    <d v="1899-12-30T00:01:58"/>
    <n v="118"/>
    <n v="4"/>
    <s v="Good"/>
    <s v="Satisfied"/>
  </r>
  <r>
    <x v="4489"/>
    <x v="3"/>
    <s v="2021-03-21"/>
    <d v="1899-12-30T11:09:36"/>
    <x v="2"/>
    <s v="Y"/>
    <n v="0"/>
    <s v="Y"/>
    <n v="1"/>
    <n v="0"/>
    <n v="113"/>
    <d v="1899-12-30T00:03:14"/>
    <n v="194"/>
    <n v="3"/>
    <s v="Average"/>
    <s v="Unsatisfied"/>
  </r>
  <r>
    <x v="4490"/>
    <x v="7"/>
    <s v="2021-03-21"/>
    <d v="1899-12-30T11:31:12"/>
    <x v="2"/>
    <s v="N"/>
    <n v="1"/>
    <s v="N"/>
    <n v="0"/>
    <n v="1"/>
    <m/>
    <m/>
    <n v="0"/>
    <m/>
    <e v="#N/A"/>
    <s v="Unsatisfied"/>
  </r>
  <r>
    <x v="4491"/>
    <x v="1"/>
    <s v="2021-03-21"/>
    <d v="1899-12-30T11:31:12"/>
    <x v="4"/>
    <s v="Y"/>
    <n v="1"/>
    <s v="Y"/>
    <n v="1"/>
    <n v="0"/>
    <n v="101"/>
    <d v="1899-12-30T00:03:22"/>
    <n v="202"/>
    <n v="3"/>
    <s v="Average"/>
    <s v="Unsatisfied"/>
  </r>
  <r>
    <x v="4492"/>
    <x v="1"/>
    <s v="2021-03-21"/>
    <d v="1899-12-30T11:47:02"/>
    <x v="0"/>
    <s v="Y"/>
    <n v="1"/>
    <s v="Y"/>
    <n v="1"/>
    <n v="0"/>
    <n v="69"/>
    <d v="1899-12-30T00:02:34"/>
    <n v="154"/>
    <n v="1"/>
    <s v="Very poor"/>
    <s v="Unsatisfied"/>
  </r>
  <r>
    <x v="4493"/>
    <x v="2"/>
    <s v="2021-03-21"/>
    <d v="1899-12-30T11:47:02"/>
    <x v="1"/>
    <s v="Y"/>
    <n v="1"/>
    <s v="Y"/>
    <n v="1"/>
    <n v="0"/>
    <n v="24"/>
    <d v="1899-12-30T00:03:57"/>
    <n v="237"/>
    <n v="3"/>
    <s v="Average"/>
    <s v="Unsatisfied"/>
  </r>
  <r>
    <x v="4494"/>
    <x v="1"/>
    <s v="2021-03-21"/>
    <d v="1899-12-30T11:55:41"/>
    <x v="1"/>
    <s v="Y"/>
    <n v="0"/>
    <s v="Y"/>
    <n v="1"/>
    <n v="0"/>
    <n v="84"/>
    <d v="1899-12-30T00:02:00"/>
    <n v="120"/>
    <n v="4"/>
    <s v="Good"/>
    <s v="Satisfied"/>
  </r>
  <r>
    <x v="4495"/>
    <x v="3"/>
    <s v="2021-03-21"/>
    <d v="1899-12-30T11:55:41"/>
    <x v="1"/>
    <s v="N"/>
    <n v="0"/>
    <s v="N"/>
    <n v="0"/>
    <n v="1"/>
    <m/>
    <m/>
    <n v="0"/>
    <m/>
    <e v="#N/A"/>
    <s v="Unsatisfied"/>
  </r>
  <r>
    <x v="4496"/>
    <x v="0"/>
    <s v="2021-03-21"/>
    <d v="1899-12-30T12:00:00"/>
    <x v="2"/>
    <s v="N"/>
    <n v="0"/>
    <s v="N"/>
    <n v="0"/>
    <n v="1"/>
    <m/>
    <m/>
    <n v="0"/>
    <m/>
    <e v="#N/A"/>
    <s v="Unsatisfied"/>
  </r>
  <r>
    <x v="4497"/>
    <x v="0"/>
    <s v="2021-03-21"/>
    <d v="1899-12-30T12:00:00"/>
    <x v="1"/>
    <s v="N"/>
    <n v="1"/>
    <s v="N"/>
    <n v="0"/>
    <n v="1"/>
    <m/>
    <m/>
    <n v="0"/>
    <m/>
    <e v="#N/A"/>
    <s v="Unsatisfied"/>
  </r>
  <r>
    <x v="4498"/>
    <x v="6"/>
    <s v="2021-03-21"/>
    <d v="1899-12-30T12:18:43"/>
    <x v="4"/>
    <s v="Y"/>
    <n v="0"/>
    <s v="Y"/>
    <n v="1"/>
    <n v="0"/>
    <n v="92"/>
    <d v="1899-12-30T00:04:10"/>
    <n v="250"/>
    <n v="3"/>
    <s v="Average"/>
    <s v="Unsatisfied"/>
  </r>
  <r>
    <x v="4499"/>
    <x v="5"/>
    <s v="2021-03-21"/>
    <d v="1899-12-30T12:18:43"/>
    <x v="3"/>
    <s v="N"/>
    <n v="0"/>
    <s v="N"/>
    <n v="0"/>
    <n v="1"/>
    <m/>
    <m/>
    <n v="0"/>
    <m/>
    <e v="#N/A"/>
    <s v="Unsatisfied"/>
  </r>
  <r>
    <x v="4500"/>
    <x v="2"/>
    <s v="2021-03-21"/>
    <d v="1899-12-30T12:53:17"/>
    <x v="2"/>
    <s v="N"/>
    <n v="1"/>
    <s v="N"/>
    <n v="0"/>
    <n v="1"/>
    <m/>
    <m/>
    <n v="0"/>
    <m/>
    <e v="#N/A"/>
    <s v="Unsatisfied"/>
  </r>
  <r>
    <x v="4501"/>
    <x v="0"/>
    <s v="2021-03-21"/>
    <d v="1899-12-30T12:53:17"/>
    <x v="4"/>
    <s v="Y"/>
    <n v="1"/>
    <s v="Y"/>
    <n v="1"/>
    <n v="0"/>
    <n v="114"/>
    <d v="1899-12-30T00:03:55"/>
    <n v="235"/>
    <n v="2"/>
    <s v="Poor"/>
    <s v="Unsatisfied"/>
  </r>
  <r>
    <x v="4502"/>
    <x v="0"/>
    <s v="2021-03-21"/>
    <d v="1899-12-30T12:53:17"/>
    <x v="2"/>
    <s v="Y"/>
    <n v="1"/>
    <s v="Y"/>
    <n v="1"/>
    <n v="0"/>
    <n v="109"/>
    <d v="1899-12-30T00:04:39"/>
    <n v="279"/>
    <n v="3"/>
    <s v="Average"/>
    <s v="Unsatisfied"/>
  </r>
  <r>
    <x v="4503"/>
    <x v="0"/>
    <s v="2021-03-21"/>
    <d v="1899-12-30T12:53:17"/>
    <x v="1"/>
    <s v="Y"/>
    <n v="1"/>
    <s v="Y"/>
    <n v="1"/>
    <n v="0"/>
    <n v="89"/>
    <d v="1899-12-30T00:02:31"/>
    <n v="151"/>
    <n v="3"/>
    <s v="Average"/>
    <s v="Unsatisfied"/>
  </r>
  <r>
    <x v="4504"/>
    <x v="7"/>
    <s v="2021-03-21"/>
    <d v="1899-12-30T13:09:07"/>
    <x v="2"/>
    <s v="Y"/>
    <n v="1"/>
    <s v="Y"/>
    <n v="1"/>
    <n v="0"/>
    <n v="124"/>
    <d v="1899-12-30T00:03:38"/>
    <n v="218"/>
    <n v="3"/>
    <s v="Average"/>
    <s v="Unsatisfied"/>
  </r>
  <r>
    <x v="4505"/>
    <x v="6"/>
    <s v="2021-03-21"/>
    <d v="1899-12-30T13:09:07"/>
    <x v="4"/>
    <s v="Y"/>
    <n v="1"/>
    <s v="Y"/>
    <n v="1"/>
    <n v="0"/>
    <n v="43"/>
    <d v="1899-12-30T00:01:07"/>
    <n v="67"/>
    <n v="5"/>
    <s v="Excellent"/>
    <s v="Satisfied"/>
  </r>
  <r>
    <x v="4506"/>
    <x v="7"/>
    <s v="2021-03-21"/>
    <d v="1899-12-30T13:30:43"/>
    <x v="0"/>
    <s v="Y"/>
    <n v="1"/>
    <s v="Y"/>
    <n v="1"/>
    <n v="0"/>
    <n v="110"/>
    <d v="1899-12-30T00:05:20"/>
    <n v="320"/>
    <n v="5"/>
    <s v="Excellent"/>
    <s v="Satisfied"/>
  </r>
  <r>
    <x v="4507"/>
    <x v="1"/>
    <s v="2021-03-21"/>
    <d v="1899-12-30T13:30:43"/>
    <x v="4"/>
    <s v="Y"/>
    <n v="0"/>
    <s v="Y"/>
    <n v="1"/>
    <n v="0"/>
    <n v="31"/>
    <d v="1899-12-30T00:03:19"/>
    <n v="199"/>
    <n v="4"/>
    <s v="Good"/>
    <s v="Satisfied"/>
  </r>
  <r>
    <x v="4508"/>
    <x v="2"/>
    <s v="2021-03-21"/>
    <d v="1899-12-30T13:49:26"/>
    <x v="2"/>
    <s v="N"/>
    <n v="0"/>
    <s v="N"/>
    <n v="0"/>
    <n v="1"/>
    <m/>
    <m/>
    <n v="0"/>
    <m/>
    <e v="#N/A"/>
    <s v="Unsatisfied"/>
  </r>
  <r>
    <x v="4509"/>
    <x v="0"/>
    <s v="2021-03-21"/>
    <d v="1899-12-30T13:49:26"/>
    <x v="3"/>
    <s v="N"/>
    <n v="1"/>
    <s v="N"/>
    <n v="0"/>
    <n v="1"/>
    <m/>
    <m/>
    <n v="0"/>
    <m/>
    <e v="#N/A"/>
    <s v="Unsatisfied"/>
  </r>
  <r>
    <x v="4510"/>
    <x v="0"/>
    <s v="2021-03-21"/>
    <d v="1899-12-30T14:12:29"/>
    <x v="4"/>
    <s v="Y"/>
    <n v="1"/>
    <s v="Y"/>
    <n v="1"/>
    <n v="0"/>
    <n v="17"/>
    <d v="1899-12-30T00:04:48"/>
    <n v="288"/>
    <n v="3"/>
    <s v="Average"/>
    <s v="Unsatisfied"/>
  </r>
  <r>
    <x v="4511"/>
    <x v="1"/>
    <s v="2021-03-21"/>
    <d v="1899-12-30T14:12:29"/>
    <x v="0"/>
    <s v="Y"/>
    <n v="1"/>
    <s v="Y"/>
    <n v="1"/>
    <n v="0"/>
    <n v="111"/>
    <d v="1899-12-30T00:05:25"/>
    <n v="325"/>
    <n v="3"/>
    <s v="Average"/>
    <s v="Unsatisfied"/>
  </r>
  <r>
    <x v="4512"/>
    <x v="0"/>
    <s v="2021-03-21"/>
    <d v="1899-12-30T14:16:48"/>
    <x v="3"/>
    <s v="Y"/>
    <n v="1"/>
    <s v="Y"/>
    <n v="1"/>
    <n v="0"/>
    <n v="10"/>
    <d v="1899-12-30T00:03:21"/>
    <n v="201"/>
    <n v="2"/>
    <s v="Poor"/>
    <s v="Unsatisfied"/>
  </r>
  <r>
    <x v="4513"/>
    <x v="2"/>
    <s v="2021-03-21"/>
    <d v="1899-12-30T14:16:48"/>
    <x v="0"/>
    <s v="Y"/>
    <n v="1"/>
    <s v="Y"/>
    <n v="1"/>
    <n v="0"/>
    <n v="121"/>
    <d v="1899-12-30T00:01:29"/>
    <n v="89"/>
    <n v="1"/>
    <s v="Very poor"/>
    <s v="Unsatisfied"/>
  </r>
  <r>
    <x v="4514"/>
    <x v="7"/>
    <s v="2021-03-21"/>
    <d v="1899-12-30T14:22:34"/>
    <x v="2"/>
    <s v="Y"/>
    <n v="1"/>
    <s v="Y"/>
    <n v="1"/>
    <n v="0"/>
    <n v="114"/>
    <d v="1899-12-30T00:01:58"/>
    <n v="118"/>
    <n v="4"/>
    <s v="Good"/>
    <s v="Satisfied"/>
  </r>
  <r>
    <x v="4515"/>
    <x v="3"/>
    <s v="2021-03-21"/>
    <d v="1899-12-30T14:22:34"/>
    <x v="1"/>
    <s v="Y"/>
    <n v="1"/>
    <s v="Y"/>
    <n v="1"/>
    <n v="0"/>
    <n v="49"/>
    <d v="1899-12-30T00:00:32"/>
    <n v="32"/>
    <n v="4"/>
    <s v="Good"/>
    <s v="Satisfied"/>
  </r>
  <r>
    <x v="4516"/>
    <x v="3"/>
    <s v="2021-03-21"/>
    <d v="1899-12-30T14:29:46"/>
    <x v="3"/>
    <s v="Y"/>
    <n v="1"/>
    <s v="Y"/>
    <n v="1"/>
    <n v="0"/>
    <n v="114"/>
    <d v="1899-12-30T00:03:25"/>
    <n v="205"/>
    <n v="1"/>
    <s v="Very poor"/>
    <s v="Unsatisfied"/>
  </r>
  <r>
    <x v="4517"/>
    <x v="4"/>
    <s v="2021-03-21"/>
    <d v="1899-12-30T14:29:46"/>
    <x v="4"/>
    <s v="Y"/>
    <n v="1"/>
    <s v="Y"/>
    <n v="1"/>
    <n v="0"/>
    <n v="75"/>
    <d v="1899-12-30T00:02:42"/>
    <n v="162"/>
    <n v="3"/>
    <s v="Average"/>
    <s v="Unsatisfied"/>
  </r>
  <r>
    <x v="4518"/>
    <x v="4"/>
    <s v="2021-03-21"/>
    <d v="1899-12-30T14:36:58"/>
    <x v="2"/>
    <s v="Y"/>
    <n v="1"/>
    <s v="N"/>
    <n v="0"/>
    <n v="1"/>
    <n v="42"/>
    <d v="1899-12-30T00:03:25"/>
    <n v="205"/>
    <n v="5"/>
    <s v="Excellent"/>
    <s v="Satisfied"/>
  </r>
  <r>
    <x v="4519"/>
    <x v="3"/>
    <s v="2021-03-21"/>
    <d v="1899-12-30T14:36:58"/>
    <x v="2"/>
    <s v="Y"/>
    <n v="1"/>
    <s v="Y"/>
    <n v="1"/>
    <n v="0"/>
    <n v="95"/>
    <d v="1899-12-30T00:04:57"/>
    <n v="297"/>
    <n v="3"/>
    <s v="Average"/>
    <s v="Unsatisfied"/>
  </r>
  <r>
    <x v="4520"/>
    <x v="2"/>
    <s v="2021-03-21"/>
    <d v="1899-12-30T15:12:58"/>
    <x v="3"/>
    <s v="Y"/>
    <n v="1"/>
    <s v="Y"/>
    <n v="1"/>
    <n v="0"/>
    <n v="88"/>
    <d v="1899-12-30T00:06:25"/>
    <n v="385"/>
    <n v="3"/>
    <s v="Average"/>
    <s v="Unsatisfied"/>
  </r>
  <r>
    <x v="4521"/>
    <x v="5"/>
    <s v="2021-03-21"/>
    <d v="1899-12-30T15:12:58"/>
    <x v="1"/>
    <s v="Y"/>
    <n v="1"/>
    <s v="Y"/>
    <n v="1"/>
    <n v="0"/>
    <n v="51"/>
    <d v="1899-12-30T00:02:48"/>
    <n v="168"/>
    <n v="3"/>
    <s v="Average"/>
    <s v="Unsatisfied"/>
  </r>
  <r>
    <x v="4522"/>
    <x v="6"/>
    <s v="2021-03-21"/>
    <d v="1899-12-30T15:15:50"/>
    <x v="0"/>
    <s v="Y"/>
    <n v="1"/>
    <s v="Y"/>
    <n v="1"/>
    <n v="0"/>
    <n v="28"/>
    <d v="1899-12-30T00:00:49"/>
    <n v="49"/>
    <n v="1"/>
    <s v="Very poor"/>
    <s v="Unsatisfied"/>
  </r>
  <r>
    <x v="4523"/>
    <x v="0"/>
    <s v="2021-03-21"/>
    <d v="1899-12-30T15:15:50"/>
    <x v="2"/>
    <s v="Y"/>
    <n v="1"/>
    <s v="N"/>
    <n v="0"/>
    <n v="1"/>
    <n v="86"/>
    <d v="1899-12-30T00:06:14"/>
    <n v="374"/>
    <n v="4"/>
    <s v="Good"/>
    <s v="Satisfied"/>
  </r>
  <r>
    <x v="4524"/>
    <x v="0"/>
    <s v="2021-03-21"/>
    <d v="1899-12-30T15:24:29"/>
    <x v="0"/>
    <s v="Y"/>
    <n v="1"/>
    <s v="N"/>
    <n v="0"/>
    <n v="1"/>
    <n v="60"/>
    <d v="1899-12-30T00:03:18"/>
    <n v="198"/>
    <n v="4"/>
    <s v="Good"/>
    <s v="Satisfied"/>
  </r>
  <r>
    <x v="4525"/>
    <x v="5"/>
    <s v="2021-03-21"/>
    <d v="1899-12-30T15:24:29"/>
    <x v="4"/>
    <s v="Y"/>
    <n v="1"/>
    <s v="Y"/>
    <n v="1"/>
    <n v="0"/>
    <n v="60"/>
    <d v="1899-12-30T00:04:47"/>
    <n v="287"/>
    <n v="2"/>
    <s v="Poor"/>
    <s v="Unsatisfied"/>
  </r>
  <r>
    <x v="4526"/>
    <x v="7"/>
    <s v="2021-03-21"/>
    <d v="1899-12-30T16:06:14"/>
    <x v="2"/>
    <s v="Y"/>
    <n v="1"/>
    <s v="Y"/>
    <n v="1"/>
    <n v="0"/>
    <n v="63"/>
    <d v="1899-12-30T00:01:51"/>
    <n v="111"/>
    <n v="4"/>
    <s v="Good"/>
    <s v="Satisfied"/>
  </r>
  <r>
    <x v="4527"/>
    <x v="5"/>
    <s v="2021-03-21"/>
    <d v="1899-12-30T16:06:14"/>
    <x v="1"/>
    <s v="Y"/>
    <n v="0"/>
    <s v="Y"/>
    <n v="1"/>
    <n v="0"/>
    <n v="23"/>
    <d v="1899-12-30T00:06:21"/>
    <n v="381"/>
    <n v="4"/>
    <s v="Good"/>
    <s v="Satisfied"/>
  </r>
  <r>
    <x v="4528"/>
    <x v="3"/>
    <s v="2021-03-21"/>
    <d v="1899-12-30T16:12:00"/>
    <x v="1"/>
    <s v="N"/>
    <n v="1"/>
    <s v="N"/>
    <n v="0"/>
    <n v="1"/>
    <m/>
    <m/>
    <n v="0"/>
    <m/>
    <e v="#N/A"/>
    <s v="Unsatisfied"/>
  </r>
  <r>
    <x v="4529"/>
    <x v="1"/>
    <s v="2021-03-21"/>
    <d v="1899-12-30T16:12:00"/>
    <x v="4"/>
    <s v="Y"/>
    <n v="1"/>
    <s v="Y"/>
    <n v="1"/>
    <n v="0"/>
    <n v="100"/>
    <d v="1899-12-30T00:01:48"/>
    <n v="108"/>
    <n v="4"/>
    <s v="Good"/>
    <s v="Satisfied"/>
  </r>
  <r>
    <x v="4530"/>
    <x v="4"/>
    <s v="2021-03-21"/>
    <d v="1899-12-30T16:52:19"/>
    <x v="3"/>
    <s v="Y"/>
    <n v="1"/>
    <s v="Y"/>
    <n v="1"/>
    <n v="0"/>
    <n v="105"/>
    <d v="1899-12-30T00:00:32"/>
    <n v="32"/>
    <n v="4"/>
    <s v="Good"/>
    <s v="Satisfied"/>
  </r>
  <r>
    <x v="4531"/>
    <x v="3"/>
    <s v="2021-03-21"/>
    <d v="1899-12-30T16:52:19"/>
    <x v="1"/>
    <s v="Y"/>
    <n v="0"/>
    <s v="Y"/>
    <n v="1"/>
    <n v="0"/>
    <n v="29"/>
    <d v="1899-12-30T00:02:11"/>
    <n v="131"/>
    <n v="4"/>
    <s v="Good"/>
    <s v="Satisfied"/>
  </r>
  <r>
    <x v="4532"/>
    <x v="1"/>
    <s v="2021-03-21"/>
    <d v="1899-12-30T17:26:53"/>
    <x v="3"/>
    <s v="N"/>
    <n v="1"/>
    <s v="N"/>
    <n v="0"/>
    <n v="1"/>
    <m/>
    <m/>
    <n v="0"/>
    <m/>
    <e v="#N/A"/>
    <s v="Unsatisfied"/>
  </r>
  <r>
    <x v="4533"/>
    <x v="2"/>
    <s v="2021-03-21"/>
    <d v="1899-12-30T17:26:53"/>
    <x v="2"/>
    <s v="Y"/>
    <n v="1"/>
    <s v="N"/>
    <n v="0"/>
    <n v="1"/>
    <n v="98"/>
    <d v="1899-12-30T00:04:09"/>
    <n v="249"/>
    <n v="2"/>
    <s v="Poor"/>
    <s v="Unsatisfied"/>
  </r>
  <r>
    <x v="4534"/>
    <x v="7"/>
    <s v="2021-03-21"/>
    <d v="1899-12-30T17:32:38"/>
    <x v="0"/>
    <s v="Y"/>
    <n v="0"/>
    <s v="Y"/>
    <n v="1"/>
    <n v="0"/>
    <n v="108"/>
    <d v="1899-12-30T00:05:28"/>
    <n v="328"/>
    <n v="4"/>
    <s v="Good"/>
    <s v="Satisfied"/>
  </r>
  <r>
    <x v="4535"/>
    <x v="1"/>
    <s v="2021-03-21"/>
    <d v="1899-12-30T17:32:38"/>
    <x v="2"/>
    <s v="N"/>
    <n v="1"/>
    <s v="N"/>
    <n v="0"/>
    <n v="1"/>
    <m/>
    <m/>
    <n v="0"/>
    <m/>
    <e v="#N/A"/>
    <s v="Unsatisfied"/>
  </r>
  <r>
    <x v="4536"/>
    <x v="2"/>
    <s v="2021-03-21"/>
    <d v="1899-12-30T17:42:43"/>
    <x v="0"/>
    <s v="Y"/>
    <n v="1"/>
    <s v="Y"/>
    <n v="1"/>
    <n v="0"/>
    <n v="116"/>
    <d v="1899-12-30T00:06:33"/>
    <n v="393"/>
    <n v="5"/>
    <s v="Excellent"/>
    <s v="Satisfied"/>
  </r>
  <r>
    <x v="4537"/>
    <x v="2"/>
    <s v="2021-03-21"/>
    <d v="1899-12-30T17:42:43"/>
    <x v="4"/>
    <s v="Y"/>
    <n v="0"/>
    <s v="Y"/>
    <n v="1"/>
    <n v="0"/>
    <n v="78"/>
    <d v="1899-12-30T00:05:30"/>
    <n v="330"/>
    <n v="4"/>
    <s v="Good"/>
    <s v="Satisfied"/>
  </r>
  <r>
    <x v="4538"/>
    <x v="0"/>
    <s v="2021-03-22"/>
    <d v="1899-12-30T09:44:38"/>
    <x v="2"/>
    <s v="N"/>
    <n v="1"/>
    <s v="N"/>
    <n v="0"/>
    <n v="1"/>
    <m/>
    <m/>
    <n v="0"/>
    <m/>
    <e v="#N/A"/>
    <s v="Unsatisfied"/>
  </r>
  <r>
    <x v="4539"/>
    <x v="3"/>
    <s v="2021-03-22"/>
    <d v="1899-12-30T09:44:38"/>
    <x v="2"/>
    <s v="Y"/>
    <n v="1"/>
    <s v="Y"/>
    <n v="1"/>
    <n v="0"/>
    <n v="81"/>
    <d v="1899-12-30T00:03:51"/>
    <n v="231"/>
    <n v="3"/>
    <s v="Average"/>
    <s v="Unsatisfied"/>
  </r>
  <r>
    <x v="4540"/>
    <x v="0"/>
    <s v="2021-03-22"/>
    <d v="1899-12-30T09:46:05"/>
    <x v="4"/>
    <s v="Y"/>
    <n v="1"/>
    <s v="Y"/>
    <n v="1"/>
    <n v="0"/>
    <n v="84"/>
    <d v="1899-12-30T00:00:53"/>
    <n v="53"/>
    <n v="2"/>
    <s v="Poor"/>
    <s v="Unsatisfied"/>
  </r>
  <r>
    <x v="4541"/>
    <x v="2"/>
    <s v="2021-03-22"/>
    <d v="1899-12-30T09:46:05"/>
    <x v="0"/>
    <s v="Y"/>
    <n v="1"/>
    <s v="Y"/>
    <n v="1"/>
    <n v="0"/>
    <n v="24"/>
    <d v="1899-12-30T00:05:34"/>
    <n v="334"/>
    <n v="4"/>
    <s v="Good"/>
    <s v="Satisfied"/>
  </r>
  <r>
    <x v="4542"/>
    <x v="7"/>
    <s v="2021-03-22"/>
    <d v="1899-12-30T10:03:22"/>
    <x v="4"/>
    <s v="Y"/>
    <n v="0"/>
    <s v="Y"/>
    <n v="1"/>
    <n v="0"/>
    <n v="114"/>
    <d v="1899-12-30T00:05:43"/>
    <n v="343"/>
    <n v="3"/>
    <s v="Average"/>
    <s v="Unsatisfied"/>
  </r>
  <r>
    <x v="4543"/>
    <x v="0"/>
    <s v="2021-03-22"/>
    <d v="1899-12-30T10:03:22"/>
    <x v="0"/>
    <s v="N"/>
    <n v="1"/>
    <s v="N"/>
    <n v="0"/>
    <n v="1"/>
    <m/>
    <m/>
    <n v="0"/>
    <m/>
    <e v="#N/A"/>
    <s v="Unsatisfied"/>
  </r>
  <r>
    <x v="4544"/>
    <x v="3"/>
    <s v="2021-03-22"/>
    <d v="1899-12-30T10:07:41"/>
    <x v="0"/>
    <s v="Y"/>
    <n v="1"/>
    <s v="N"/>
    <n v="0"/>
    <n v="1"/>
    <n v="32"/>
    <d v="1899-12-30T00:03:11"/>
    <n v="191"/>
    <n v="5"/>
    <s v="Excellent"/>
    <s v="Satisfied"/>
  </r>
  <r>
    <x v="4545"/>
    <x v="6"/>
    <s v="2021-03-22"/>
    <d v="1899-12-30T10:07:41"/>
    <x v="0"/>
    <s v="Y"/>
    <n v="1"/>
    <s v="Y"/>
    <n v="1"/>
    <n v="0"/>
    <n v="16"/>
    <d v="1899-12-30T00:03:10"/>
    <n v="190"/>
    <n v="4"/>
    <s v="Good"/>
    <s v="Satisfied"/>
  </r>
  <r>
    <x v="4546"/>
    <x v="4"/>
    <s v="2021-03-22"/>
    <d v="1899-12-30T10:14:53"/>
    <x v="3"/>
    <s v="Y"/>
    <n v="1"/>
    <s v="N"/>
    <n v="0"/>
    <n v="1"/>
    <n v="104"/>
    <d v="1899-12-30T00:04:44"/>
    <n v="284"/>
    <n v="5"/>
    <s v="Excellent"/>
    <s v="Satisfied"/>
  </r>
  <r>
    <x v="4547"/>
    <x v="2"/>
    <s v="2021-03-22"/>
    <d v="1899-12-30T10:14:53"/>
    <x v="1"/>
    <s v="Y"/>
    <n v="1"/>
    <s v="Y"/>
    <n v="1"/>
    <n v="0"/>
    <n v="40"/>
    <d v="1899-12-30T00:00:53"/>
    <n v="53"/>
    <n v="3"/>
    <s v="Average"/>
    <s v="Unsatisfied"/>
  </r>
  <r>
    <x v="4548"/>
    <x v="5"/>
    <s v="2021-03-22"/>
    <d v="1899-12-30T11:19:41"/>
    <x v="0"/>
    <s v="Y"/>
    <n v="1"/>
    <s v="Y"/>
    <n v="1"/>
    <n v="0"/>
    <n v="80"/>
    <d v="1899-12-30T00:02:47"/>
    <n v="167"/>
    <n v="4"/>
    <s v="Good"/>
    <s v="Satisfied"/>
  </r>
  <r>
    <x v="4549"/>
    <x v="4"/>
    <s v="2021-03-22"/>
    <d v="1899-12-30T11:19:41"/>
    <x v="2"/>
    <s v="Y"/>
    <n v="1"/>
    <s v="Y"/>
    <n v="1"/>
    <n v="0"/>
    <n v="88"/>
    <d v="1899-12-30T00:05:10"/>
    <n v="310"/>
    <n v="4"/>
    <s v="Good"/>
    <s v="Satisfied"/>
  </r>
  <r>
    <x v="4550"/>
    <x v="5"/>
    <s v="2021-03-22"/>
    <d v="1899-12-30T12:00:00"/>
    <x v="3"/>
    <s v="Y"/>
    <n v="1"/>
    <s v="Y"/>
    <n v="1"/>
    <n v="0"/>
    <n v="86"/>
    <d v="1899-12-30T00:03:39"/>
    <n v="219"/>
    <n v="3"/>
    <s v="Average"/>
    <s v="Unsatisfied"/>
  </r>
  <r>
    <x v="4551"/>
    <x v="6"/>
    <s v="2021-03-22"/>
    <d v="1899-12-30T12:00:00"/>
    <x v="4"/>
    <s v="Y"/>
    <n v="1"/>
    <s v="Y"/>
    <n v="1"/>
    <n v="0"/>
    <n v="57"/>
    <d v="1899-12-30T00:06:38"/>
    <n v="398"/>
    <n v="4"/>
    <s v="Good"/>
    <s v="Satisfied"/>
  </r>
  <r>
    <x v="4552"/>
    <x v="4"/>
    <s v="2021-03-22"/>
    <d v="1899-12-30T12:05:46"/>
    <x v="0"/>
    <s v="Y"/>
    <n v="1"/>
    <s v="Y"/>
    <n v="1"/>
    <n v="0"/>
    <n v="96"/>
    <d v="1899-12-30T00:06:10"/>
    <n v="370"/>
    <n v="5"/>
    <s v="Excellent"/>
    <s v="Satisfied"/>
  </r>
  <r>
    <x v="4553"/>
    <x v="4"/>
    <s v="2021-03-22"/>
    <d v="1899-12-30T12:05:46"/>
    <x v="1"/>
    <s v="Y"/>
    <n v="1"/>
    <s v="Y"/>
    <n v="1"/>
    <n v="0"/>
    <n v="72"/>
    <d v="1899-12-30T00:04:20"/>
    <n v="260"/>
    <n v="2"/>
    <s v="Poor"/>
    <s v="Unsatisfied"/>
  </r>
  <r>
    <x v="4554"/>
    <x v="4"/>
    <s v="2021-03-22"/>
    <d v="1899-12-30T12:07:12"/>
    <x v="3"/>
    <s v="Y"/>
    <n v="0"/>
    <s v="Y"/>
    <n v="1"/>
    <n v="0"/>
    <n v="37"/>
    <d v="1899-12-30T00:01:16"/>
    <n v="76"/>
    <n v="5"/>
    <s v="Excellent"/>
    <s v="Satisfied"/>
  </r>
  <r>
    <x v="4555"/>
    <x v="4"/>
    <s v="2021-03-22"/>
    <d v="1899-12-30T12:07:12"/>
    <x v="1"/>
    <s v="N"/>
    <n v="1"/>
    <s v="N"/>
    <n v="0"/>
    <n v="1"/>
    <m/>
    <m/>
    <n v="0"/>
    <m/>
    <e v="#N/A"/>
    <s v="Unsatisfied"/>
  </r>
  <r>
    <x v="4556"/>
    <x v="6"/>
    <s v="2021-03-22"/>
    <d v="1899-12-30T12:46:05"/>
    <x v="1"/>
    <s v="Y"/>
    <n v="1"/>
    <s v="Y"/>
    <n v="1"/>
    <n v="0"/>
    <n v="37"/>
    <d v="1899-12-30T00:00:32"/>
    <n v="32"/>
    <n v="1"/>
    <s v="Very poor"/>
    <s v="Unsatisfied"/>
  </r>
  <r>
    <x v="4557"/>
    <x v="1"/>
    <s v="2021-03-22"/>
    <d v="1899-12-30T12:46:05"/>
    <x v="4"/>
    <s v="Y"/>
    <n v="0"/>
    <s v="Y"/>
    <n v="1"/>
    <n v="0"/>
    <n v="10"/>
    <d v="1899-12-30T00:01:49"/>
    <n v="109"/>
    <n v="5"/>
    <s v="Excellent"/>
    <s v="Satisfied"/>
  </r>
  <r>
    <x v="4558"/>
    <x v="0"/>
    <s v="2021-03-22"/>
    <d v="1899-12-30T13:26:24"/>
    <x v="3"/>
    <s v="N"/>
    <n v="1"/>
    <s v="N"/>
    <n v="0"/>
    <n v="1"/>
    <m/>
    <m/>
    <n v="0"/>
    <m/>
    <e v="#N/A"/>
    <s v="Unsatisfied"/>
  </r>
  <r>
    <x v="4559"/>
    <x v="7"/>
    <s v="2021-03-22"/>
    <d v="1899-12-30T13:26:24"/>
    <x v="1"/>
    <s v="Y"/>
    <n v="1"/>
    <s v="Y"/>
    <n v="1"/>
    <n v="0"/>
    <n v="120"/>
    <d v="1899-12-30T00:02:03"/>
    <n v="123"/>
    <n v="3"/>
    <s v="Average"/>
    <s v="Unsatisfied"/>
  </r>
  <r>
    <x v="4560"/>
    <x v="1"/>
    <s v="2021-03-22"/>
    <d v="1899-12-30T13:27:50"/>
    <x v="0"/>
    <s v="Y"/>
    <n v="1"/>
    <s v="Y"/>
    <n v="1"/>
    <n v="0"/>
    <n v="95"/>
    <d v="1899-12-30T00:04:04"/>
    <n v="244"/>
    <n v="4"/>
    <s v="Good"/>
    <s v="Satisfied"/>
  </r>
  <r>
    <x v="4561"/>
    <x v="4"/>
    <s v="2021-03-22"/>
    <d v="1899-12-30T13:27:50"/>
    <x v="1"/>
    <s v="Y"/>
    <n v="0"/>
    <s v="Y"/>
    <n v="1"/>
    <n v="0"/>
    <n v="74"/>
    <d v="1899-12-30T00:05:55"/>
    <n v="355"/>
    <n v="3"/>
    <s v="Average"/>
    <s v="Unsatisfied"/>
  </r>
  <r>
    <x v="4562"/>
    <x v="0"/>
    <s v="2021-03-22"/>
    <d v="1899-12-30T13:32:10"/>
    <x v="0"/>
    <s v="N"/>
    <n v="0"/>
    <s v="N"/>
    <n v="0"/>
    <n v="1"/>
    <m/>
    <m/>
    <n v="0"/>
    <m/>
    <e v="#N/A"/>
    <s v="Unsatisfied"/>
  </r>
  <r>
    <x v="4563"/>
    <x v="0"/>
    <s v="2021-03-22"/>
    <d v="1899-12-30T13:32:10"/>
    <x v="4"/>
    <s v="N"/>
    <n v="1"/>
    <s v="N"/>
    <n v="0"/>
    <n v="1"/>
    <m/>
    <m/>
    <n v="0"/>
    <m/>
    <e v="#N/A"/>
    <s v="Unsatisfied"/>
  </r>
  <r>
    <x v="4564"/>
    <x v="2"/>
    <s v="2021-03-22"/>
    <d v="1899-12-30T13:43:41"/>
    <x v="1"/>
    <s v="Y"/>
    <n v="1"/>
    <s v="Y"/>
    <n v="1"/>
    <n v="0"/>
    <n v="77"/>
    <d v="1899-12-30T00:01:20"/>
    <n v="80"/>
    <n v="3"/>
    <s v="Average"/>
    <s v="Unsatisfied"/>
  </r>
  <r>
    <x v="4565"/>
    <x v="5"/>
    <s v="2021-03-22"/>
    <d v="1899-12-30T13:43:41"/>
    <x v="1"/>
    <s v="Y"/>
    <n v="1"/>
    <s v="Y"/>
    <n v="1"/>
    <n v="0"/>
    <n v="50"/>
    <d v="1899-12-30T00:03:31"/>
    <n v="211"/>
    <n v="4"/>
    <s v="Good"/>
    <s v="Satisfied"/>
  </r>
  <r>
    <x v="4566"/>
    <x v="0"/>
    <s v="2021-03-22"/>
    <d v="1899-12-30T14:13:55"/>
    <x v="2"/>
    <s v="Y"/>
    <n v="1"/>
    <s v="Y"/>
    <n v="1"/>
    <n v="0"/>
    <n v="94"/>
    <d v="1899-12-30T00:04:52"/>
    <n v="292"/>
    <n v="3"/>
    <s v="Average"/>
    <s v="Unsatisfied"/>
  </r>
  <r>
    <x v="4567"/>
    <x v="1"/>
    <s v="2021-03-22"/>
    <d v="1899-12-30T14:13:55"/>
    <x v="1"/>
    <s v="Y"/>
    <n v="1"/>
    <s v="Y"/>
    <n v="1"/>
    <n v="0"/>
    <n v="109"/>
    <d v="1899-12-30T00:03:09"/>
    <n v="189"/>
    <n v="2"/>
    <s v="Poor"/>
    <s v="Unsatisfied"/>
  </r>
  <r>
    <x v="4568"/>
    <x v="7"/>
    <s v="2021-03-22"/>
    <d v="1899-12-30T14:48:29"/>
    <x v="0"/>
    <s v="Y"/>
    <n v="1"/>
    <s v="Y"/>
    <n v="1"/>
    <n v="0"/>
    <n v="30"/>
    <d v="1899-12-30T00:02:19"/>
    <n v="139"/>
    <n v="1"/>
    <s v="Very poor"/>
    <s v="Unsatisfied"/>
  </r>
  <r>
    <x v="4569"/>
    <x v="5"/>
    <s v="2021-03-22"/>
    <d v="1899-12-30T14:48:29"/>
    <x v="3"/>
    <s v="Y"/>
    <n v="0"/>
    <s v="Y"/>
    <n v="1"/>
    <n v="0"/>
    <n v="124"/>
    <d v="1899-12-30T00:05:27"/>
    <n v="327"/>
    <n v="4"/>
    <s v="Good"/>
    <s v="Satisfied"/>
  </r>
  <r>
    <x v="4570"/>
    <x v="1"/>
    <s v="2021-03-22"/>
    <d v="1899-12-30T14:51:22"/>
    <x v="1"/>
    <s v="N"/>
    <n v="0"/>
    <s v="N"/>
    <n v="0"/>
    <n v="1"/>
    <m/>
    <m/>
    <n v="0"/>
    <m/>
    <e v="#N/A"/>
    <s v="Unsatisfied"/>
  </r>
  <r>
    <x v="4571"/>
    <x v="0"/>
    <s v="2021-03-22"/>
    <d v="1899-12-30T14:51:22"/>
    <x v="0"/>
    <s v="N"/>
    <n v="1"/>
    <s v="N"/>
    <n v="0"/>
    <n v="1"/>
    <m/>
    <m/>
    <n v="0"/>
    <m/>
    <e v="#N/A"/>
    <s v="Unsatisfied"/>
  </r>
  <r>
    <x v="4572"/>
    <x v="5"/>
    <s v="2021-03-22"/>
    <d v="1899-12-30T15:25:55"/>
    <x v="4"/>
    <s v="Y"/>
    <n v="1"/>
    <s v="Y"/>
    <n v="1"/>
    <n v="0"/>
    <n v="114"/>
    <d v="1899-12-30T00:04:08"/>
    <n v="248"/>
    <n v="3"/>
    <s v="Average"/>
    <s v="Unsatisfied"/>
  </r>
  <r>
    <x v="4573"/>
    <x v="3"/>
    <s v="2021-03-22"/>
    <d v="1899-12-30T15:25:55"/>
    <x v="1"/>
    <s v="Y"/>
    <n v="1"/>
    <s v="Y"/>
    <n v="1"/>
    <n v="0"/>
    <n v="32"/>
    <d v="1899-12-30T00:05:00"/>
    <n v="300"/>
    <n v="4"/>
    <s v="Good"/>
    <s v="Satisfied"/>
  </r>
  <r>
    <x v="4574"/>
    <x v="6"/>
    <s v="2021-03-22"/>
    <d v="1899-12-30T15:41:46"/>
    <x v="0"/>
    <s v="Y"/>
    <n v="1"/>
    <s v="Y"/>
    <n v="1"/>
    <n v="0"/>
    <n v="75"/>
    <d v="1899-12-30T00:01:45"/>
    <n v="105"/>
    <n v="4"/>
    <s v="Good"/>
    <s v="Satisfied"/>
  </r>
  <r>
    <x v="4575"/>
    <x v="7"/>
    <s v="2021-03-22"/>
    <d v="1899-12-30T15:41:46"/>
    <x v="0"/>
    <s v="Y"/>
    <n v="1"/>
    <s v="N"/>
    <n v="0"/>
    <n v="1"/>
    <n v="109"/>
    <d v="1899-12-30T00:06:06"/>
    <n v="366"/>
    <n v="2"/>
    <s v="Poor"/>
    <s v="Unsatisfied"/>
  </r>
  <r>
    <x v="4576"/>
    <x v="6"/>
    <s v="2021-03-22"/>
    <d v="1899-12-30T16:03:22"/>
    <x v="4"/>
    <s v="Y"/>
    <n v="1"/>
    <s v="Y"/>
    <n v="1"/>
    <n v="0"/>
    <n v="116"/>
    <d v="1899-12-30T00:02:42"/>
    <n v="162"/>
    <n v="3"/>
    <s v="Average"/>
    <s v="Unsatisfied"/>
  </r>
  <r>
    <x v="4577"/>
    <x v="7"/>
    <s v="2021-03-22"/>
    <d v="1899-12-30T16:03:22"/>
    <x v="1"/>
    <s v="Y"/>
    <n v="1"/>
    <s v="Y"/>
    <n v="1"/>
    <n v="0"/>
    <n v="26"/>
    <d v="1899-12-30T00:02:31"/>
    <n v="151"/>
    <n v="3"/>
    <s v="Average"/>
    <s v="Unsatisfied"/>
  </r>
  <r>
    <x v="4578"/>
    <x v="5"/>
    <s v="2021-03-22"/>
    <d v="1899-12-30T16:06:14"/>
    <x v="3"/>
    <s v="Y"/>
    <n v="1"/>
    <s v="Y"/>
    <n v="1"/>
    <n v="0"/>
    <n v="67"/>
    <d v="1899-12-30T00:06:03"/>
    <n v="363"/>
    <n v="4"/>
    <s v="Good"/>
    <s v="Satisfied"/>
  </r>
  <r>
    <x v="4579"/>
    <x v="2"/>
    <s v="2021-03-22"/>
    <d v="1899-12-30T16:06:14"/>
    <x v="3"/>
    <s v="Y"/>
    <n v="1"/>
    <s v="N"/>
    <n v="0"/>
    <n v="1"/>
    <n v="58"/>
    <d v="1899-12-30T00:03:37"/>
    <n v="217"/>
    <n v="4"/>
    <s v="Good"/>
    <s v="Satisfied"/>
  </r>
  <r>
    <x v="4580"/>
    <x v="2"/>
    <s v="2021-03-22"/>
    <d v="1899-12-30T16:24:58"/>
    <x v="4"/>
    <s v="Y"/>
    <n v="1"/>
    <s v="Y"/>
    <n v="1"/>
    <n v="0"/>
    <n v="20"/>
    <d v="1899-12-30T00:06:35"/>
    <n v="395"/>
    <n v="2"/>
    <s v="Poor"/>
    <s v="Unsatisfied"/>
  </r>
  <r>
    <x v="4581"/>
    <x v="4"/>
    <s v="2021-03-22"/>
    <d v="1899-12-30T16:24:58"/>
    <x v="1"/>
    <s v="Y"/>
    <n v="1"/>
    <s v="Y"/>
    <n v="1"/>
    <n v="0"/>
    <n v="115"/>
    <d v="1899-12-30T00:04:49"/>
    <n v="289"/>
    <n v="1"/>
    <s v="Very poor"/>
    <s v="Unsatisfied"/>
  </r>
  <r>
    <x v="4582"/>
    <x v="2"/>
    <s v="2021-03-22"/>
    <d v="1899-12-30T16:29:17"/>
    <x v="3"/>
    <s v="Y"/>
    <n v="1"/>
    <s v="N"/>
    <n v="0"/>
    <n v="1"/>
    <n v="35"/>
    <d v="1899-12-30T00:03:45"/>
    <n v="225"/>
    <n v="4"/>
    <s v="Good"/>
    <s v="Satisfied"/>
  </r>
  <r>
    <x v="4583"/>
    <x v="1"/>
    <s v="2021-03-22"/>
    <d v="1899-12-30T16:29:17"/>
    <x v="1"/>
    <s v="Y"/>
    <n v="0"/>
    <s v="Y"/>
    <n v="1"/>
    <n v="0"/>
    <n v="36"/>
    <d v="1899-12-30T00:02:11"/>
    <n v="131"/>
    <n v="4"/>
    <s v="Good"/>
    <s v="Satisfied"/>
  </r>
  <r>
    <x v="4584"/>
    <x v="3"/>
    <s v="2021-03-22"/>
    <d v="1899-12-30T16:49:26"/>
    <x v="0"/>
    <s v="N"/>
    <n v="1"/>
    <s v="N"/>
    <n v="0"/>
    <n v="1"/>
    <m/>
    <m/>
    <n v="0"/>
    <m/>
    <e v="#N/A"/>
    <s v="Unsatisfied"/>
  </r>
  <r>
    <x v="4585"/>
    <x v="3"/>
    <s v="2021-03-22"/>
    <d v="1899-12-30T16:49:26"/>
    <x v="2"/>
    <s v="Y"/>
    <n v="1"/>
    <s v="Y"/>
    <n v="1"/>
    <n v="0"/>
    <n v="62"/>
    <d v="1899-12-30T00:01:17"/>
    <n v="77"/>
    <n v="1"/>
    <s v="Very poor"/>
    <s v="Unsatisfied"/>
  </r>
  <r>
    <x v="4586"/>
    <x v="7"/>
    <s v="2021-03-22"/>
    <d v="1899-12-30T17:39:50"/>
    <x v="3"/>
    <s v="Y"/>
    <n v="0"/>
    <s v="Y"/>
    <n v="1"/>
    <n v="0"/>
    <n v="37"/>
    <d v="1899-12-30T00:04:20"/>
    <n v="260"/>
    <n v="3"/>
    <s v="Average"/>
    <s v="Unsatisfied"/>
  </r>
  <r>
    <x v="4587"/>
    <x v="7"/>
    <s v="2021-03-22"/>
    <d v="1899-12-30T17:39:50"/>
    <x v="2"/>
    <s v="N"/>
    <n v="1"/>
    <s v="N"/>
    <n v="0"/>
    <n v="1"/>
    <m/>
    <m/>
    <n v="0"/>
    <m/>
    <e v="#N/A"/>
    <s v="Unsatisfied"/>
  </r>
  <r>
    <x v="4588"/>
    <x v="6"/>
    <s v="2021-03-22"/>
    <d v="1899-12-30T17:48:29"/>
    <x v="1"/>
    <s v="Y"/>
    <n v="1"/>
    <s v="Y"/>
    <n v="1"/>
    <n v="0"/>
    <n v="124"/>
    <d v="1899-12-30T00:06:19"/>
    <n v="379"/>
    <n v="1"/>
    <s v="Very poor"/>
    <s v="Unsatisfied"/>
  </r>
  <r>
    <x v="4589"/>
    <x v="5"/>
    <s v="2021-03-22"/>
    <d v="1899-12-30T17:48:29"/>
    <x v="3"/>
    <s v="Y"/>
    <n v="1"/>
    <s v="Y"/>
    <n v="1"/>
    <n v="0"/>
    <n v="58"/>
    <d v="1899-12-30T00:06:15"/>
    <n v="375"/>
    <n v="5"/>
    <s v="Excellent"/>
    <s v="Satisfied"/>
  </r>
  <r>
    <x v="4590"/>
    <x v="1"/>
    <s v="2021-03-22"/>
    <d v="1899-12-30T17:58:34"/>
    <x v="3"/>
    <s v="Y"/>
    <n v="1"/>
    <s v="Y"/>
    <n v="1"/>
    <n v="0"/>
    <n v="77"/>
    <d v="1899-12-30T00:02:11"/>
    <n v="131"/>
    <n v="5"/>
    <s v="Excellent"/>
    <s v="Satisfied"/>
  </r>
  <r>
    <x v="4591"/>
    <x v="4"/>
    <s v="2021-03-22"/>
    <d v="1899-12-30T17:58:34"/>
    <x v="1"/>
    <s v="Y"/>
    <n v="1"/>
    <s v="Y"/>
    <n v="1"/>
    <n v="0"/>
    <n v="80"/>
    <d v="1899-12-30T00:01:08"/>
    <n v="68"/>
    <n v="4"/>
    <s v="Good"/>
    <s v="Satisfied"/>
  </r>
  <r>
    <x v="4592"/>
    <x v="6"/>
    <s v="2021-03-23"/>
    <d v="1899-12-30T09:18:43"/>
    <x v="2"/>
    <s v="Y"/>
    <n v="1"/>
    <s v="Y"/>
    <n v="1"/>
    <n v="0"/>
    <n v="51"/>
    <d v="1899-12-30T00:02:25"/>
    <n v="145"/>
    <n v="5"/>
    <s v="Excellent"/>
    <s v="Satisfied"/>
  </r>
  <r>
    <x v="4593"/>
    <x v="6"/>
    <s v="2021-03-23"/>
    <d v="1899-12-30T09:18:43"/>
    <x v="4"/>
    <s v="Y"/>
    <n v="1"/>
    <s v="Y"/>
    <n v="1"/>
    <n v="0"/>
    <n v="110"/>
    <d v="1899-12-30T00:04:19"/>
    <n v="259"/>
    <n v="3"/>
    <s v="Average"/>
    <s v="Unsatisfied"/>
  </r>
  <r>
    <x v="4594"/>
    <x v="1"/>
    <s v="2021-03-23"/>
    <d v="1899-12-30T09:47:31"/>
    <x v="3"/>
    <s v="Y"/>
    <n v="1"/>
    <s v="Y"/>
    <n v="1"/>
    <n v="0"/>
    <n v="112"/>
    <d v="1899-12-30T00:04:40"/>
    <n v="280"/>
    <n v="4"/>
    <s v="Good"/>
    <s v="Satisfied"/>
  </r>
  <r>
    <x v="4595"/>
    <x v="7"/>
    <s v="2021-03-23"/>
    <d v="1899-12-30T09:47:31"/>
    <x v="1"/>
    <s v="Y"/>
    <n v="1"/>
    <s v="Y"/>
    <n v="1"/>
    <n v="0"/>
    <n v="27"/>
    <d v="1899-12-30T00:00:42"/>
    <n v="42"/>
    <n v="5"/>
    <s v="Excellent"/>
    <s v="Satisfied"/>
  </r>
  <r>
    <x v="4596"/>
    <x v="7"/>
    <s v="2021-03-23"/>
    <d v="1899-12-30T11:22:34"/>
    <x v="1"/>
    <s v="Y"/>
    <n v="1"/>
    <s v="Y"/>
    <n v="1"/>
    <n v="0"/>
    <n v="53"/>
    <d v="1899-12-30T00:00:35"/>
    <n v="35"/>
    <n v="1"/>
    <s v="Very poor"/>
    <s v="Unsatisfied"/>
  </r>
  <r>
    <x v="4597"/>
    <x v="5"/>
    <s v="2021-03-23"/>
    <d v="1899-12-30T11:22:34"/>
    <x v="1"/>
    <s v="Y"/>
    <n v="1"/>
    <s v="Y"/>
    <n v="1"/>
    <n v="0"/>
    <n v="125"/>
    <d v="1899-12-30T00:03:52"/>
    <n v="232"/>
    <n v="3"/>
    <s v="Average"/>
    <s v="Unsatisfied"/>
  </r>
  <r>
    <x v="4598"/>
    <x v="5"/>
    <s v="2021-03-23"/>
    <d v="1899-12-30T11:45:36"/>
    <x v="4"/>
    <s v="Y"/>
    <n v="1"/>
    <s v="Y"/>
    <n v="1"/>
    <n v="0"/>
    <n v="13"/>
    <d v="1899-12-30T00:02:54"/>
    <n v="174"/>
    <n v="1"/>
    <s v="Very poor"/>
    <s v="Unsatisfied"/>
  </r>
  <r>
    <x v="4599"/>
    <x v="5"/>
    <s v="2021-03-23"/>
    <d v="1899-12-30T11:45:36"/>
    <x v="0"/>
    <s v="Y"/>
    <n v="1"/>
    <s v="Y"/>
    <n v="1"/>
    <n v="0"/>
    <n v="37"/>
    <d v="1899-12-30T00:02:44"/>
    <n v="164"/>
    <n v="4"/>
    <s v="Good"/>
    <s v="Satisfied"/>
  </r>
  <r>
    <x v="4600"/>
    <x v="6"/>
    <s v="2021-03-23"/>
    <d v="1899-12-30T12:27:22"/>
    <x v="4"/>
    <s v="Y"/>
    <n v="0"/>
    <s v="Y"/>
    <n v="1"/>
    <n v="0"/>
    <n v="84"/>
    <d v="1899-12-30T00:03:46"/>
    <n v="226"/>
    <n v="4"/>
    <s v="Good"/>
    <s v="Satisfied"/>
  </r>
  <r>
    <x v="4601"/>
    <x v="3"/>
    <s v="2021-03-23"/>
    <d v="1899-12-30T12:27:22"/>
    <x v="1"/>
    <s v="N"/>
    <n v="0"/>
    <s v="N"/>
    <n v="0"/>
    <n v="1"/>
    <m/>
    <m/>
    <n v="0"/>
    <m/>
    <e v="#N/A"/>
    <s v="Unsatisfied"/>
  </r>
  <r>
    <x v="4602"/>
    <x v="6"/>
    <s v="2021-03-23"/>
    <d v="1899-12-30T12:38:53"/>
    <x v="4"/>
    <s v="N"/>
    <n v="1"/>
    <s v="N"/>
    <n v="0"/>
    <n v="1"/>
    <m/>
    <m/>
    <n v="0"/>
    <m/>
    <e v="#N/A"/>
    <s v="Unsatisfied"/>
  </r>
  <r>
    <x v="4603"/>
    <x v="5"/>
    <s v="2021-03-23"/>
    <d v="1899-12-30T12:38:53"/>
    <x v="3"/>
    <s v="Y"/>
    <n v="1"/>
    <s v="Y"/>
    <n v="1"/>
    <n v="0"/>
    <n v="123"/>
    <d v="1899-12-30T00:03:06"/>
    <n v="186"/>
    <n v="3"/>
    <s v="Average"/>
    <s v="Unsatisfied"/>
  </r>
  <r>
    <x v="4604"/>
    <x v="6"/>
    <s v="2021-03-23"/>
    <d v="1899-12-30T13:03:22"/>
    <x v="4"/>
    <s v="Y"/>
    <n v="1"/>
    <s v="N"/>
    <n v="0"/>
    <n v="1"/>
    <n v="51"/>
    <d v="1899-12-30T00:05:31"/>
    <n v="331"/>
    <n v="3"/>
    <s v="Average"/>
    <s v="Unsatisfied"/>
  </r>
  <r>
    <x v="4605"/>
    <x v="3"/>
    <s v="2021-03-23"/>
    <d v="1899-12-30T13:03:22"/>
    <x v="3"/>
    <s v="Y"/>
    <n v="1"/>
    <s v="Y"/>
    <n v="1"/>
    <n v="0"/>
    <n v="69"/>
    <d v="1899-12-30T00:04:47"/>
    <n v="287"/>
    <n v="1"/>
    <s v="Very poor"/>
    <s v="Unsatisfied"/>
  </r>
  <r>
    <x v="4606"/>
    <x v="7"/>
    <s v="2021-03-23"/>
    <d v="1899-12-30T13:52:19"/>
    <x v="4"/>
    <s v="Y"/>
    <n v="1"/>
    <s v="Y"/>
    <n v="1"/>
    <n v="0"/>
    <n v="80"/>
    <d v="1899-12-30T00:03:00"/>
    <n v="180"/>
    <n v="1"/>
    <s v="Very poor"/>
    <s v="Unsatisfied"/>
  </r>
  <r>
    <x v="4607"/>
    <x v="3"/>
    <s v="2021-03-23"/>
    <d v="1899-12-30T13:52:19"/>
    <x v="2"/>
    <s v="Y"/>
    <n v="1"/>
    <s v="Y"/>
    <n v="1"/>
    <n v="0"/>
    <n v="111"/>
    <d v="1899-12-30T00:04:05"/>
    <n v="245"/>
    <n v="5"/>
    <s v="Excellent"/>
    <s v="Satisfied"/>
  </r>
  <r>
    <x v="4608"/>
    <x v="0"/>
    <s v="2021-03-23"/>
    <d v="1899-12-30T14:05:17"/>
    <x v="3"/>
    <s v="Y"/>
    <n v="1"/>
    <s v="Y"/>
    <n v="1"/>
    <n v="0"/>
    <n v="26"/>
    <d v="1899-12-30T00:05:58"/>
    <n v="358"/>
    <n v="4"/>
    <s v="Good"/>
    <s v="Satisfied"/>
  </r>
  <r>
    <x v="4609"/>
    <x v="7"/>
    <s v="2021-03-23"/>
    <d v="1899-12-30T14:05:17"/>
    <x v="3"/>
    <s v="Y"/>
    <n v="0"/>
    <s v="Y"/>
    <n v="1"/>
    <n v="0"/>
    <n v="29"/>
    <d v="1899-12-30T00:02:43"/>
    <n v="163"/>
    <n v="1"/>
    <s v="Very poor"/>
    <s v="Unsatisfied"/>
  </r>
  <r>
    <x v="4610"/>
    <x v="6"/>
    <s v="2021-03-23"/>
    <d v="1899-12-30T14:26:53"/>
    <x v="4"/>
    <s v="N"/>
    <n v="1"/>
    <s v="N"/>
    <n v="0"/>
    <n v="1"/>
    <m/>
    <m/>
    <n v="0"/>
    <m/>
    <e v="#N/A"/>
    <s v="Unsatisfied"/>
  </r>
  <r>
    <x v="4611"/>
    <x v="1"/>
    <s v="2021-03-23"/>
    <d v="1899-12-30T14:26:53"/>
    <x v="1"/>
    <s v="Y"/>
    <n v="1"/>
    <s v="Y"/>
    <n v="1"/>
    <n v="0"/>
    <n v="43"/>
    <d v="1899-12-30T00:01:32"/>
    <n v="92"/>
    <n v="4"/>
    <s v="Good"/>
    <s v="Satisfied"/>
  </r>
  <r>
    <x v="4612"/>
    <x v="0"/>
    <s v="2021-03-23"/>
    <d v="1899-12-30T15:21:36"/>
    <x v="1"/>
    <s v="Y"/>
    <n v="1"/>
    <s v="Y"/>
    <n v="1"/>
    <n v="0"/>
    <n v="58"/>
    <d v="1899-12-30T00:04:56"/>
    <n v="296"/>
    <n v="3"/>
    <s v="Average"/>
    <s v="Unsatisfied"/>
  </r>
  <r>
    <x v="4613"/>
    <x v="4"/>
    <s v="2021-03-23"/>
    <d v="1899-12-30T15:21:36"/>
    <x v="3"/>
    <s v="Y"/>
    <n v="1"/>
    <s v="Y"/>
    <n v="1"/>
    <n v="0"/>
    <n v="27"/>
    <d v="1899-12-30T00:06:28"/>
    <n v="388"/>
    <n v="2"/>
    <s v="Poor"/>
    <s v="Unsatisfied"/>
  </r>
  <r>
    <x v="4614"/>
    <x v="0"/>
    <s v="2021-03-23"/>
    <d v="1899-12-30T15:27:22"/>
    <x v="3"/>
    <s v="Y"/>
    <n v="1"/>
    <s v="Y"/>
    <n v="1"/>
    <n v="0"/>
    <n v="39"/>
    <d v="1899-12-30T00:01:55"/>
    <n v="115"/>
    <n v="4"/>
    <s v="Good"/>
    <s v="Satisfied"/>
  </r>
  <r>
    <x v="4615"/>
    <x v="5"/>
    <s v="2021-03-23"/>
    <d v="1899-12-30T15:27:22"/>
    <x v="2"/>
    <s v="Y"/>
    <n v="1"/>
    <s v="Y"/>
    <n v="1"/>
    <n v="0"/>
    <n v="83"/>
    <d v="1899-12-30T00:02:03"/>
    <n v="123"/>
    <n v="4"/>
    <s v="Good"/>
    <s v="Satisfied"/>
  </r>
  <r>
    <x v="4616"/>
    <x v="4"/>
    <s v="2021-03-23"/>
    <d v="1899-12-30T15:33:07"/>
    <x v="0"/>
    <s v="Y"/>
    <n v="1"/>
    <s v="Y"/>
    <n v="1"/>
    <n v="0"/>
    <n v="22"/>
    <d v="1899-12-30T00:04:16"/>
    <n v="256"/>
    <n v="4"/>
    <s v="Good"/>
    <s v="Satisfied"/>
  </r>
  <r>
    <x v="4617"/>
    <x v="4"/>
    <s v="2021-03-23"/>
    <d v="1899-12-30T15:33:07"/>
    <x v="0"/>
    <s v="Y"/>
    <n v="1"/>
    <s v="Y"/>
    <n v="1"/>
    <n v="0"/>
    <n v="56"/>
    <d v="1899-12-30T00:02:07"/>
    <n v="127"/>
    <n v="5"/>
    <s v="Excellent"/>
    <s v="Satisfied"/>
  </r>
  <r>
    <x v="4618"/>
    <x v="6"/>
    <s v="2021-03-23"/>
    <d v="1899-12-30T16:20:38"/>
    <x v="4"/>
    <s v="Y"/>
    <n v="0"/>
    <s v="Y"/>
    <n v="1"/>
    <n v="0"/>
    <n v="98"/>
    <d v="1899-12-30T00:04:10"/>
    <n v="250"/>
    <n v="2"/>
    <s v="Poor"/>
    <s v="Unsatisfied"/>
  </r>
  <r>
    <x v="4619"/>
    <x v="0"/>
    <s v="2021-03-23"/>
    <d v="1899-12-30T16:20:38"/>
    <x v="4"/>
    <s v="N"/>
    <n v="1"/>
    <s v="N"/>
    <n v="0"/>
    <n v="1"/>
    <m/>
    <m/>
    <n v="0"/>
    <m/>
    <e v="#N/A"/>
    <s v="Unsatisfied"/>
  </r>
  <r>
    <x v="4620"/>
    <x v="3"/>
    <s v="2021-03-23"/>
    <d v="1899-12-30T16:24:58"/>
    <x v="4"/>
    <s v="Y"/>
    <n v="0"/>
    <s v="Y"/>
    <n v="1"/>
    <n v="0"/>
    <n v="101"/>
    <d v="1899-12-30T00:01:15"/>
    <n v="75"/>
    <n v="5"/>
    <s v="Excellent"/>
    <s v="Satisfied"/>
  </r>
  <r>
    <x v="4621"/>
    <x v="3"/>
    <s v="2021-03-23"/>
    <d v="1899-12-30T16:24:58"/>
    <x v="4"/>
    <s v="N"/>
    <n v="1"/>
    <s v="N"/>
    <n v="0"/>
    <n v="1"/>
    <m/>
    <m/>
    <n v="0"/>
    <m/>
    <e v="#N/A"/>
    <s v="Unsatisfied"/>
  </r>
  <r>
    <x v="4622"/>
    <x v="7"/>
    <s v="2021-03-23"/>
    <d v="1899-12-30T16:33:36"/>
    <x v="1"/>
    <s v="Y"/>
    <n v="1"/>
    <s v="Y"/>
    <n v="1"/>
    <n v="0"/>
    <n v="93"/>
    <d v="1899-12-30T00:00:36"/>
    <n v="36"/>
    <n v="4"/>
    <s v="Good"/>
    <s v="Satisfied"/>
  </r>
  <r>
    <x v="4623"/>
    <x v="7"/>
    <s v="2021-03-23"/>
    <d v="1899-12-30T16:33:36"/>
    <x v="2"/>
    <s v="Y"/>
    <n v="1"/>
    <s v="Y"/>
    <n v="1"/>
    <n v="0"/>
    <n v="24"/>
    <d v="1899-12-30T00:02:57"/>
    <n v="177"/>
    <n v="4"/>
    <s v="Good"/>
    <s v="Satisfied"/>
  </r>
  <r>
    <x v="4624"/>
    <x v="0"/>
    <s v="2021-03-23"/>
    <d v="1899-12-30T16:39:22"/>
    <x v="3"/>
    <s v="Y"/>
    <n v="1"/>
    <s v="Y"/>
    <n v="1"/>
    <n v="0"/>
    <n v="58"/>
    <d v="1899-12-30T00:05:05"/>
    <n v="305"/>
    <n v="4"/>
    <s v="Good"/>
    <s v="Satisfied"/>
  </r>
  <r>
    <x v="4625"/>
    <x v="3"/>
    <s v="2021-03-23"/>
    <d v="1899-12-30T16:39:22"/>
    <x v="2"/>
    <s v="Y"/>
    <n v="1"/>
    <s v="Y"/>
    <n v="1"/>
    <n v="0"/>
    <n v="124"/>
    <d v="1899-12-30T00:01:49"/>
    <n v="109"/>
    <n v="4"/>
    <s v="Good"/>
    <s v="Satisfied"/>
  </r>
  <r>
    <x v="4626"/>
    <x v="7"/>
    <s v="2021-03-23"/>
    <d v="1899-12-30T16:39:22"/>
    <x v="2"/>
    <s v="Y"/>
    <n v="1"/>
    <s v="N"/>
    <n v="0"/>
    <n v="1"/>
    <n v="50"/>
    <d v="1899-12-30T00:04:42"/>
    <n v="282"/>
    <n v="2"/>
    <s v="Poor"/>
    <s v="Unsatisfied"/>
  </r>
  <r>
    <x v="4627"/>
    <x v="6"/>
    <s v="2021-03-23"/>
    <d v="1899-12-30T16:39:22"/>
    <x v="2"/>
    <s v="Y"/>
    <n v="1"/>
    <s v="Y"/>
    <n v="1"/>
    <n v="0"/>
    <n v="74"/>
    <d v="1899-12-30T00:05:20"/>
    <n v="320"/>
    <n v="3"/>
    <s v="Average"/>
    <s v="Unsatisfied"/>
  </r>
  <r>
    <x v="4628"/>
    <x v="5"/>
    <s v="2021-03-23"/>
    <d v="1899-12-30T16:48:00"/>
    <x v="3"/>
    <s v="Y"/>
    <n v="0"/>
    <s v="Y"/>
    <n v="1"/>
    <n v="0"/>
    <n v="62"/>
    <d v="1899-12-30T00:00:45"/>
    <n v="45"/>
    <n v="4"/>
    <s v="Good"/>
    <s v="Satisfied"/>
  </r>
  <r>
    <x v="4629"/>
    <x v="5"/>
    <s v="2021-03-23"/>
    <d v="1899-12-30T16:48:00"/>
    <x v="2"/>
    <s v="N"/>
    <n v="1"/>
    <s v="N"/>
    <n v="0"/>
    <n v="1"/>
    <m/>
    <m/>
    <n v="0"/>
    <m/>
    <e v="#N/A"/>
    <s v="Unsatisfied"/>
  </r>
  <r>
    <x v="4630"/>
    <x v="1"/>
    <s v="2021-03-23"/>
    <d v="1899-12-30T17:21:07"/>
    <x v="2"/>
    <s v="Y"/>
    <n v="1"/>
    <s v="Y"/>
    <n v="1"/>
    <n v="0"/>
    <n v="19"/>
    <d v="1899-12-30T00:03:48"/>
    <n v="228"/>
    <n v="3"/>
    <s v="Average"/>
    <s v="Unsatisfied"/>
  </r>
  <r>
    <x v="4631"/>
    <x v="7"/>
    <s v="2021-03-23"/>
    <d v="1899-12-30T17:21:07"/>
    <x v="3"/>
    <s v="Y"/>
    <n v="1"/>
    <s v="Y"/>
    <n v="1"/>
    <n v="0"/>
    <n v="65"/>
    <d v="1899-12-30T00:05:20"/>
    <n v="320"/>
    <n v="3"/>
    <s v="Average"/>
    <s v="Unsatisfied"/>
  </r>
  <r>
    <x v="4632"/>
    <x v="7"/>
    <s v="2021-03-23"/>
    <d v="1899-12-30T17:32:38"/>
    <x v="0"/>
    <s v="Y"/>
    <n v="1"/>
    <s v="Y"/>
    <n v="1"/>
    <n v="0"/>
    <n v="30"/>
    <d v="1899-12-30T00:03:00"/>
    <n v="180"/>
    <n v="3"/>
    <s v="Average"/>
    <s v="Unsatisfied"/>
  </r>
  <r>
    <x v="4633"/>
    <x v="2"/>
    <s v="2021-03-23"/>
    <d v="1899-12-30T17:32:38"/>
    <x v="3"/>
    <s v="Y"/>
    <n v="0"/>
    <s v="Y"/>
    <n v="1"/>
    <n v="0"/>
    <n v="77"/>
    <d v="1899-12-30T00:00:42"/>
    <n v="42"/>
    <n v="4"/>
    <s v="Good"/>
    <s v="Satisfied"/>
  </r>
  <r>
    <x v="4634"/>
    <x v="5"/>
    <s v="2021-03-23"/>
    <d v="1899-12-30T17:39:50"/>
    <x v="2"/>
    <s v="N"/>
    <n v="1"/>
    <s v="N"/>
    <n v="0"/>
    <n v="1"/>
    <m/>
    <m/>
    <n v="0"/>
    <m/>
    <e v="#N/A"/>
    <s v="Unsatisfied"/>
  </r>
  <r>
    <x v="4635"/>
    <x v="6"/>
    <s v="2021-03-23"/>
    <d v="1899-12-30T17:39:50"/>
    <x v="2"/>
    <s v="Y"/>
    <n v="1"/>
    <s v="N"/>
    <n v="0"/>
    <n v="1"/>
    <n v="98"/>
    <d v="1899-12-30T00:02:44"/>
    <n v="164"/>
    <n v="5"/>
    <s v="Excellent"/>
    <s v="Satisfied"/>
  </r>
  <r>
    <x v="4636"/>
    <x v="2"/>
    <s v="2021-03-23"/>
    <d v="1899-12-30T17:54:14"/>
    <x v="3"/>
    <s v="Y"/>
    <n v="1"/>
    <s v="Y"/>
    <n v="1"/>
    <n v="0"/>
    <n v="70"/>
    <d v="1899-12-30T00:04:41"/>
    <n v="281"/>
    <n v="1"/>
    <s v="Very poor"/>
    <s v="Unsatisfied"/>
  </r>
  <r>
    <x v="4637"/>
    <x v="5"/>
    <s v="2021-03-23"/>
    <d v="1899-12-30T17:54:14"/>
    <x v="0"/>
    <s v="Y"/>
    <n v="1"/>
    <s v="Y"/>
    <n v="1"/>
    <n v="0"/>
    <n v="58"/>
    <d v="1899-12-30T00:02:25"/>
    <n v="145"/>
    <n v="3"/>
    <s v="Average"/>
    <s v="Unsatisfied"/>
  </r>
  <r>
    <x v="4638"/>
    <x v="7"/>
    <s v="2021-03-24"/>
    <d v="1899-12-30T09:00:00"/>
    <x v="1"/>
    <s v="Y"/>
    <n v="1"/>
    <s v="Y"/>
    <n v="1"/>
    <n v="0"/>
    <n v="21"/>
    <d v="1899-12-30T00:02:34"/>
    <n v="154"/>
    <n v="3"/>
    <s v="Average"/>
    <s v="Unsatisfied"/>
  </r>
  <r>
    <x v="4639"/>
    <x v="7"/>
    <s v="2021-03-24"/>
    <d v="1899-12-30T09:00:00"/>
    <x v="2"/>
    <s v="Y"/>
    <n v="1"/>
    <s v="Y"/>
    <n v="1"/>
    <n v="0"/>
    <n v="61"/>
    <d v="1899-12-30T00:05:47"/>
    <n v="347"/>
    <n v="5"/>
    <s v="Excellent"/>
    <s v="Satisfied"/>
  </r>
  <r>
    <x v="4640"/>
    <x v="4"/>
    <s v="2021-03-24"/>
    <d v="1899-12-30T09:12:58"/>
    <x v="0"/>
    <s v="Y"/>
    <n v="1"/>
    <s v="Y"/>
    <n v="1"/>
    <n v="0"/>
    <n v="111"/>
    <d v="1899-12-30T00:06:41"/>
    <n v="401"/>
    <n v="5"/>
    <s v="Excellent"/>
    <s v="Satisfied"/>
  </r>
  <r>
    <x v="4641"/>
    <x v="7"/>
    <s v="2021-03-24"/>
    <d v="1899-12-30T09:12:58"/>
    <x v="4"/>
    <s v="Y"/>
    <n v="0"/>
    <s v="Y"/>
    <n v="1"/>
    <n v="0"/>
    <n v="75"/>
    <d v="1899-12-30T00:05:39"/>
    <n v="339"/>
    <n v="4"/>
    <s v="Good"/>
    <s v="Satisfied"/>
  </r>
  <r>
    <x v="4642"/>
    <x v="3"/>
    <s v="2021-03-24"/>
    <d v="1899-12-30T09:37:26"/>
    <x v="3"/>
    <s v="N"/>
    <n v="0"/>
    <s v="N"/>
    <n v="0"/>
    <n v="1"/>
    <m/>
    <m/>
    <n v="0"/>
    <m/>
    <e v="#N/A"/>
    <s v="Unsatisfied"/>
  </r>
  <r>
    <x v="4643"/>
    <x v="3"/>
    <s v="2021-03-24"/>
    <d v="1899-12-30T09:37:26"/>
    <x v="1"/>
    <s v="N"/>
    <n v="1"/>
    <s v="N"/>
    <n v="0"/>
    <n v="1"/>
    <m/>
    <m/>
    <n v="0"/>
    <m/>
    <e v="#N/A"/>
    <s v="Unsatisfied"/>
  </r>
  <r>
    <x v="4644"/>
    <x v="5"/>
    <s v="2021-03-24"/>
    <d v="1899-12-30T09:43:12"/>
    <x v="1"/>
    <s v="Y"/>
    <n v="1"/>
    <s v="Y"/>
    <n v="1"/>
    <n v="0"/>
    <n v="30"/>
    <d v="1899-12-30T00:05:03"/>
    <n v="303"/>
    <n v="3"/>
    <s v="Average"/>
    <s v="Unsatisfied"/>
  </r>
  <r>
    <x v="4645"/>
    <x v="5"/>
    <s v="2021-03-24"/>
    <d v="1899-12-30T09:43:12"/>
    <x v="2"/>
    <s v="Y"/>
    <n v="0"/>
    <s v="Y"/>
    <n v="1"/>
    <n v="0"/>
    <n v="78"/>
    <d v="1899-12-30T00:04:36"/>
    <n v="276"/>
    <n v="5"/>
    <s v="Excellent"/>
    <s v="Satisfied"/>
  </r>
  <r>
    <x v="4646"/>
    <x v="7"/>
    <s v="2021-03-24"/>
    <d v="1899-12-30T09:50:24"/>
    <x v="1"/>
    <s v="N"/>
    <n v="1"/>
    <s v="N"/>
    <n v="0"/>
    <n v="1"/>
    <m/>
    <m/>
    <n v="0"/>
    <m/>
    <e v="#N/A"/>
    <s v="Unsatisfied"/>
  </r>
  <r>
    <x v="4647"/>
    <x v="1"/>
    <s v="2021-03-24"/>
    <d v="1899-12-30T09:50:24"/>
    <x v="1"/>
    <s v="Y"/>
    <n v="0"/>
    <s v="Y"/>
    <n v="1"/>
    <n v="0"/>
    <n v="26"/>
    <d v="1899-12-30T00:03:51"/>
    <n v="231"/>
    <n v="5"/>
    <s v="Excellent"/>
    <s v="Satisfied"/>
  </r>
  <r>
    <x v="4648"/>
    <x v="7"/>
    <s v="2021-03-24"/>
    <d v="1899-12-30T09:59:02"/>
    <x v="2"/>
    <s v="N"/>
    <n v="1"/>
    <s v="N"/>
    <n v="0"/>
    <n v="1"/>
    <m/>
    <m/>
    <n v="0"/>
    <m/>
    <e v="#N/A"/>
    <s v="Unsatisfied"/>
  </r>
  <r>
    <x v="4649"/>
    <x v="3"/>
    <s v="2021-03-24"/>
    <d v="1899-12-30T09:59:02"/>
    <x v="1"/>
    <s v="Y"/>
    <n v="1"/>
    <s v="Y"/>
    <n v="1"/>
    <n v="0"/>
    <n v="93"/>
    <d v="1899-12-30T00:02:29"/>
    <n v="149"/>
    <n v="3"/>
    <s v="Average"/>
    <s v="Unsatisfied"/>
  </r>
  <r>
    <x v="4650"/>
    <x v="4"/>
    <s v="2021-03-24"/>
    <d v="1899-12-30T10:06:14"/>
    <x v="4"/>
    <s v="Y"/>
    <n v="1"/>
    <s v="Y"/>
    <n v="1"/>
    <n v="0"/>
    <n v="101"/>
    <d v="1899-12-30T00:05:41"/>
    <n v="341"/>
    <n v="5"/>
    <s v="Excellent"/>
    <s v="Satisfied"/>
  </r>
  <r>
    <x v="4651"/>
    <x v="4"/>
    <s v="2021-03-24"/>
    <d v="1899-12-30T10:06:14"/>
    <x v="1"/>
    <s v="Y"/>
    <n v="1"/>
    <s v="Y"/>
    <n v="1"/>
    <n v="0"/>
    <n v="107"/>
    <d v="1899-12-30T00:02:59"/>
    <n v="179"/>
    <n v="1"/>
    <s v="Very poor"/>
    <s v="Unsatisfied"/>
  </r>
  <r>
    <x v="4652"/>
    <x v="2"/>
    <s v="2021-03-24"/>
    <d v="1899-12-30T10:10:34"/>
    <x v="3"/>
    <s v="Y"/>
    <n v="1"/>
    <s v="Y"/>
    <n v="1"/>
    <n v="0"/>
    <n v="123"/>
    <d v="1899-12-30T00:05:55"/>
    <n v="355"/>
    <n v="4"/>
    <s v="Good"/>
    <s v="Satisfied"/>
  </r>
  <r>
    <x v="4653"/>
    <x v="6"/>
    <s v="2021-03-24"/>
    <d v="1899-12-30T10:10:34"/>
    <x v="0"/>
    <s v="Y"/>
    <n v="1"/>
    <s v="Y"/>
    <n v="1"/>
    <n v="0"/>
    <n v="99"/>
    <d v="1899-12-30T00:02:33"/>
    <n v="153"/>
    <n v="3"/>
    <s v="Average"/>
    <s v="Unsatisfied"/>
  </r>
  <r>
    <x v="4654"/>
    <x v="1"/>
    <s v="2021-03-24"/>
    <d v="1899-12-30T10:52:19"/>
    <x v="4"/>
    <s v="Y"/>
    <n v="1"/>
    <s v="N"/>
    <n v="0"/>
    <n v="1"/>
    <n v="72"/>
    <d v="1899-12-30T00:05:39"/>
    <n v="339"/>
    <n v="4"/>
    <s v="Good"/>
    <s v="Satisfied"/>
  </r>
  <r>
    <x v="4655"/>
    <x v="5"/>
    <s v="2021-03-24"/>
    <d v="1899-12-30T10:52:19"/>
    <x v="0"/>
    <s v="Y"/>
    <n v="0"/>
    <s v="Y"/>
    <n v="1"/>
    <n v="0"/>
    <n v="113"/>
    <d v="1899-12-30T00:02:18"/>
    <n v="138"/>
    <n v="5"/>
    <s v="Excellent"/>
    <s v="Satisfied"/>
  </r>
  <r>
    <x v="4656"/>
    <x v="0"/>
    <s v="2021-03-24"/>
    <d v="1899-12-30T11:08:10"/>
    <x v="1"/>
    <s v="N"/>
    <n v="0"/>
    <s v="N"/>
    <n v="0"/>
    <n v="1"/>
    <m/>
    <m/>
    <n v="0"/>
    <m/>
    <e v="#N/A"/>
    <s v="Unsatisfied"/>
  </r>
  <r>
    <x v="4657"/>
    <x v="5"/>
    <s v="2021-03-24"/>
    <d v="1899-12-30T11:08:10"/>
    <x v="3"/>
    <s v="N"/>
    <n v="1"/>
    <s v="N"/>
    <n v="0"/>
    <n v="1"/>
    <m/>
    <m/>
    <n v="0"/>
    <m/>
    <e v="#N/A"/>
    <s v="Unsatisfied"/>
  </r>
  <r>
    <x v="4658"/>
    <x v="3"/>
    <s v="2021-03-24"/>
    <d v="1899-12-30T11:11:02"/>
    <x v="1"/>
    <s v="Y"/>
    <n v="1"/>
    <s v="Y"/>
    <n v="1"/>
    <n v="0"/>
    <n v="119"/>
    <d v="1899-12-30T00:00:35"/>
    <n v="35"/>
    <n v="2"/>
    <s v="Poor"/>
    <s v="Unsatisfied"/>
  </r>
  <r>
    <x v="4659"/>
    <x v="0"/>
    <s v="2021-03-24"/>
    <d v="1899-12-30T11:11:02"/>
    <x v="2"/>
    <s v="Y"/>
    <n v="1"/>
    <s v="Y"/>
    <n v="1"/>
    <n v="0"/>
    <n v="80"/>
    <d v="1899-12-30T00:00:34"/>
    <n v="34"/>
    <n v="5"/>
    <s v="Excellent"/>
    <s v="Satisfied"/>
  </r>
  <r>
    <x v="4660"/>
    <x v="7"/>
    <s v="2021-03-24"/>
    <d v="1899-12-30T11:34:05"/>
    <x v="2"/>
    <s v="Y"/>
    <n v="1"/>
    <s v="Y"/>
    <n v="1"/>
    <n v="0"/>
    <n v="82"/>
    <d v="1899-12-30T00:01:07"/>
    <n v="67"/>
    <n v="3"/>
    <s v="Average"/>
    <s v="Unsatisfied"/>
  </r>
  <r>
    <x v="4661"/>
    <x v="6"/>
    <s v="2021-03-24"/>
    <d v="1899-12-30T11:34:05"/>
    <x v="2"/>
    <s v="Y"/>
    <n v="1"/>
    <s v="Y"/>
    <n v="1"/>
    <n v="0"/>
    <n v="97"/>
    <d v="1899-12-30T00:02:56"/>
    <n v="176"/>
    <n v="1"/>
    <s v="Very poor"/>
    <s v="Unsatisfied"/>
  </r>
  <r>
    <x v="4662"/>
    <x v="5"/>
    <s v="2021-03-24"/>
    <d v="1899-12-30T12:18:43"/>
    <x v="2"/>
    <s v="Y"/>
    <n v="0"/>
    <s v="Y"/>
    <n v="1"/>
    <n v="0"/>
    <n v="31"/>
    <d v="1899-12-30T00:02:49"/>
    <n v="169"/>
    <n v="5"/>
    <s v="Excellent"/>
    <s v="Satisfied"/>
  </r>
  <r>
    <x v="4663"/>
    <x v="4"/>
    <s v="2021-03-24"/>
    <d v="1899-12-30T12:18:43"/>
    <x v="3"/>
    <s v="N"/>
    <n v="1"/>
    <s v="N"/>
    <n v="0"/>
    <n v="1"/>
    <m/>
    <m/>
    <n v="0"/>
    <m/>
    <e v="#N/A"/>
    <s v="Unsatisfied"/>
  </r>
  <r>
    <x v="4664"/>
    <x v="7"/>
    <s v="2021-03-24"/>
    <d v="1899-12-30T13:17:46"/>
    <x v="1"/>
    <s v="Y"/>
    <n v="1"/>
    <s v="Y"/>
    <n v="1"/>
    <n v="0"/>
    <n v="11"/>
    <d v="1899-12-30T00:06:23"/>
    <n v="383"/>
    <n v="5"/>
    <s v="Excellent"/>
    <s v="Satisfied"/>
  </r>
  <r>
    <x v="4665"/>
    <x v="1"/>
    <s v="2021-03-24"/>
    <d v="1899-12-30T13:17:46"/>
    <x v="4"/>
    <s v="Y"/>
    <n v="1"/>
    <s v="Y"/>
    <n v="1"/>
    <n v="0"/>
    <n v="91"/>
    <d v="1899-12-30T00:01:53"/>
    <n v="113"/>
    <n v="3"/>
    <s v="Average"/>
    <s v="Unsatisfied"/>
  </r>
  <r>
    <x v="4666"/>
    <x v="1"/>
    <s v="2021-03-24"/>
    <d v="1899-12-30T13:42:14"/>
    <x v="1"/>
    <s v="Y"/>
    <n v="1"/>
    <s v="Y"/>
    <n v="1"/>
    <n v="0"/>
    <n v="15"/>
    <d v="1899-12-30T00:01:56"/>
    <n v="116"/>
    <n v="5"/>
    <s v="Excellent"/>
    <s v="Satisfied"/>
  </r>
  <r>
    <x v="4667"/>
    <x v="4"/>
    <s v="2021-03-24"/>
    <d v="1899-12-30T13:42:14"/>
    <x v="0"/>
    <s v="Y"/>
    <n v="1"/>
    <s v="Y"/>
    <n v="1"/>
    <n v="0"/>
    <n v="17"/>
    <d v="1899-12-30T00:06:06"/>
    <n v="366"/>
    <n v="3"/>
    <s v="Average"/>
    <s v="Unsatisfied"/>
  </r>
  <r>
    <x v="4668"/>
    <x v="3"/>
    <s v="2021-03-24"/>
    <d v="1899-12-30T13:53:46"/>
    <x v="1"/>
    <s v="Y"/>
    <n v="1"/>
    <s v="Y"/>
    <n v="1"/>
    <n v="0"/>
    <n v="38"/>
    <d v="1899-12-30T00:04:40"/>
    <n v="280"/>
    <n v="2"/>
    <s v="Poor"/>
    <s v="Unsatisfied"/>
  </r>
  <r>
    <x v="4669"/>
    <x v="2"/>
    <s v="2021-03-24"/>
    <d v="1899-12-30T13:53:46"/>
    <x v="1"/>
    <s v="Y"/>
    <n v="1"/>
    <s v="Y"/>
    <n v="1"/>
    <n v="0"/>
    <n v="47"/>
    <d v="1899-12-30T00:04:30"/>
    <n v="270"/>
    <n v="4"/>
    <s v="Good"/>
    <s v="Satisfied"/>
  </r>
  <r>
    <x v="4670"/>
    <x v="7"/>
    <s v="2021-03-24"/>
    <d v="1899-12-30T14:26:53"/>
    <x v="1"/>
    <s v="Y"/>
    <n v="1"/>
    <s v="Y"/>
    <n v="1"/>
    <n v="0"/>
    <n v="52"/>
    <d v="1899-12-30T00:01:08"/>
    <n v="68"/>
    <n v="3"/>
    <s v="Average"/>
    <s v="Unsatisfied"/>
  </r>
  <r>
    <x v="4671"/>
    <x v="3"/>
    <s v="2021-03-24"/>
    <d v="1899-12-30T14:26:53"/>
    <x v="0"/>
    <s v="Y"/>
    <n v="0"/>
    <s v="Y"/>
    <n v="1"/>
    <n v="0"/>
    <n v="99"/>
    <d v="1899-12-30T00:01:27"/>
    <n v="87"/>
    <n v="3"/>
    <s v="Average"/>
    <s v="Unsatisfied"/>
  </r>
  <r>
    <x v="4672"/>
    <x v="2"/>
    <s v="2021-03-24"/>
    <d v="1899-12-30T14:39:50"/>
    <x v="2"/>
    <s v="N"/>
    <n v="1"/>
    <s v="N"/>
    <n v="0"/>
    <n v="1"/>
    <m/>
    <m/>
    <n v="0"/>
    <m/>
    <e v="#N/A"/>
    <s v="Unsatisfied"/>
  </r>
  <r>
    <x v="4673"/>
    <x v="6"/>
    <s v="2021-03-24"/>
    <d v="1899-12-30T14:39:50"/>
    <x v="0"/>
    <s v="Y"/>
    <n v="1"/>
    <s v="Y"/>
    <n v="1"/>
    <n v="0"/>
    <n v="108"/>
    <d v="1899-12-30T00:03:06"/>
    <n v="186"/>
    <n v="2"/>
    <s v="Poor"/>
    <s v="Unsatisfied"/>
  </r>
  <r>
    <x v="4674"/>
    <x v="0"/>
    <s v="2021-03-24"/>
    <d v="1899-12-30T15:01:26"/>
    <x v="4"/>
    <s v="Y"/>
    <n v="1"/>
    <s v="Y"/>
    <n v="1"/>
    <n v="0"/>
    <n v="54"/>
    <d v="1899-12-30T00:02:09"/>
    <n v="129"/>
    <n v="3"/>
    <s v="Average"/>
    <s v="Unsatisfied"/>
  </r>
  <r>
    <x v="4675"/>
    <x v="5"/>
    <s v="2021-03-24"/>
    <d v="1899-12-30T15:01:26"/>
    <x v="0"/>
    <s v="Y"/>
    <n v="1"/>
    <s v="Y"/>
    <n v="1"/>
    <n v="0"/>
    <n v="73"/>
    <d v="1899-12-30T00:04:05"/>
    <n v="245"/>
    <n v="3"/>
    <s v="Average"/>
    <s v="Unsatisfied"/>
  </r>
  <r>
    <x v="4676"/>
    <x v="6"/>
    <s v="2021-03-24"/>
    <d v="1899-12-30T15:17:17"/>
    <x v="3"/>
    <s v="Y"/>
    <n v="1"/>
    <s v="Y"/>
    <n v="1"/>
    <n v="0"/>
    <n v="123"/>
    <d v="1899-12-30T00:00:47"/>
    <n v="47"/>
    <n v="1"/>
    <s v="Very poor"/>
    <s v="Unsatisfied"/>
  </r>
  <r>
    <x v="4677"/>
    <x v="3"/>
    <s v="2021-03-24"/>
    <d v="1899-12-30T15:17:17"/>
    <x v="2"/>
    <s v="Y"/>
    <n v="1"/>
    <s v="Y"/>
    <n v="1"/>
    <n v="0"/>
    <n v="33"/>
    <d v="1899-12-30T00:06:11"/>
    <n v="371"/>
    <n v="5"/>
    <s v="Excellent"/>
    <s v="Satisfied"/>
  </r>
  <r>
    <x v="4678"/>
    <x v="2"/>
    <s v="2021-03-24"/>
    <d v="1899-12-30T15:33:07"/>
    <x v="2"/>
    <s v="Y"/>
    <n v="1"/>
    <s v="Y"/>
    <n v="1"/>
    <n v="0"/>
    <n v="53"/>
    <d v="1899-12-30T00:01:22"/>
    <n v="82"/>
    <n v="2"/>
    <s v="Poor"/>
    <s v="Unsatisfied"/>
  </r>
  <r>
    <x v="4679"/>
    <x v="5"/>
    <s v="2021-03-24"/>
    <d v="1899-12-30T15:33:07"/>
    <x v="2"/>
    <s v="Y"/>
    <n v="0"/>
    <s v="Y"/>
    <n v="1"/>
    <n v="0"/>
    <n v="35"/>
    <d v="1899-12-30T00:02:56"/>
    <n v="176"/>
    <n v="1"/>
    <s v="Very poor"/>
    <s v="Unsatisfied"/>
  </r>
  <r>
    <x v="4680"/>
    <x v="0"/>
    <s v="2021-03-24"/>
    <d v="1899-12-30T15:46:05"/>
    <x v="0"/>
    <s v="N"/>
    <n v="1"/>
    <s v="N"/>
    <n v="0"/>
    <n v="1"/>
    <m/>
    <m/>
    <n v="0"/>
    <m/>
    <e v="#N/A"/>
    <s v="Unsatisfied"/>
  </r>
  <r>
    <x v="4681"/>
    <x v="1"/>
    <s v="2021-03-24"/>
    <d v="1899-12-30T15:46:05"/>
    <x v="1"/>
    <s v="Y"/>
    <n v="1"/>
    <s v="Y"/>
    <n v="1"/>
    <n v="0"/>
    <n v="45"/>
    <d v="1899-12-30T00:05:50"/>
    <n v="350"/>
    <n v="3"/>
    <s v="Average"/>
    <s v="Unsatisfied"/>
  </r>
  <r>
    <x v="4682"/>
    <x v="7"/>
    <s v="2021-03-24"/>
    <d v="1899-12-30T16:16:19"/>
    <x v="2"/>
    <s v="Y"/>
    <n v="1"/>
    <s v="N"/>
    <n v="0"/>
    <n v="1"/>
    <n v="113"/>
    <d v="1899-12-30T00:03:54"/>
    <n v="234"/>
    <n v="1"/>
    <s v="Very poor"/>
    <s v="Unsatisfied"/>
  </r>
  <r>
    <x v="4683"/>
    <x v="4"/>
    <s v="2021-03-24"/>
    <d v="1899-12-30T16:16:19"/>
    <x v="3"/>
    <s v="Y"/>
    <n v="1"/>
    <s v="Y"/>
    <n v="1"/>
    <n v="0"/>
    <n v="115"/>
    <d v="1899-12-30T00:05:04"/>
    <n v="304"/>
    <n v="5"/>
    <s v="Excellent"/>
    <s v="Satisfied"/>
  </r>
  <r>
    <x v="4684"/>
    <x v="0"/>
    <s v="2021-03-24"/>
    <d v="1899-12-30T16:17:46"/>
    <x v="0"/>
    <s v="Y"/>
    <n v="1"/>
    <s v="Y"/>
    <n v="1"/>
    <n v="0"/>
    <n v="81"/>
    <d v="1899-12-30T00:01:58"/>
    <n v="118"/>
    <n v="5"/>
    <s v="Excellent"/>
    <s v="Satisfied"/>
  </r>
  <r>
    <x v="4685"/>
    <x v="6"/>
    <s v="2021-03-24"/>
    <d v="1899-12-30T16:17:46"/>
    <x v="1"/>
    <s v="Y"/>
    <n v="1"/>
    <s v="Y"/>
    <n v="1"/>
    <n v="0"/>
    <n v="21"/>
    <d v="1899-12-30T00:04:47"/>
    <n v="287"/>
    <n v="5"/>
    <s v="Excellent"/>
    <s v="Satisfied"/>
  </r>
  <r>
    <x v="4686"/>
    <x v="5"/>
    <s v="2021-03-24"/>
    <d v="1899-12-30T16:27:50"/>
    <x v="3"/>
    <s v="Y"/>
    <n v="1"/>
    <s v="N"/>
    <n v="0"/>
    <n v="1"/>
    <n v="89"/>
    <d v="1899-12-30T00:01:10"/>
    <n v="70"/>
    <n v="5"/>
    <s v="Excellent"/>
    <s v="Satisfied"/>
  </r>
  <r>
    <x v="4687"/>
    <x v="4"/>
    <s v="2021-03-24"/>
    <d v="1899-12-30T16:27:50"/>
    <x v="2"/>
    <s v="Y"/>
    <n v="1"/>
    <s v="Y"/>
    <n v="1"/>
    <n v="0"/>
    <n v="54"/>
    <d v="1899-12-30T00:05:17"/>
    <n v="317"/>
    <n v="3"/>
    <s v="Average"/>
    <s v="Unsatisfied"/>
  </r>
  <r>
    <x v="4688"/>
    <x v="4"/>
    <s v="2021-03-24"/>
    <d v="1899-12-30T16:30:43"/>
    <x v="1"/>
    <s v="Y"/>
    <n v="1"/>
    <s v="Y"/>
    <n v="1"/>
    <n v="0"/>
    <n v="59"/>
    <d v="1899-12-30T00:06:07"/>
    <n v="367"/>
    <n v="1"/>
    <s v="Very poor"/>
    <s v="Unsatisfied"/>
  </r>
  <r>
    <x v="4689"/>
    <x v="1"/>
    <s v="2021-03-24"/>
    <d v="1899-12-30T16:30:43"/>
    <x v="4"/>
    <s v="Y"/>
    <n v="1"/>
    <s v="Y"/>
    <n v="1"/>
    <n v="0"/>
    <n v="61"/>
    <d v="1899-12-30T00:04:12"/>
    <n v="252"/>
    <n v="1"/>
    <s v="Very poor"/>
    <s v="Unsatisfied"/>
  </r>
  <r>
    <x v="4690"/>
    <x v="3"/>
    <s v="2021-03-24"/>
    <d v="1899-12-30T17:28:19"/>
    <x v="4"/>
    <s v="Y"/>
    <n v="1"/>
    <s v="Y"/>
    <n v="1"/>
    <n v="0"/>
    <n v="102"/>
    <d v="1899-12-30T00:06:41"/>
    <n v="401"/>
    <n v="1"/>
    <s v="Very poor"/>
    <s v="Unsatisfied"/>
  </r>
  <r>
    <x v="4691"/>
    <x v="6"/>
    <s v="2021-03-24"/>
    <d v="1899-12-30T17:28:19"/>
    <x v="0"/>
    <s v="Y"/>
    <n v="0"/>
    <s v="N"/>
    <n v="0"/>
    <n v="1"/>
    <n v="73"/>
    <d v="1899-12-30T00:00:40"/>
    <n v="40"/>
    <n v="3"/>
    <s v="Average"/>
    <s v="Unsatisfied"/>
  </r>
  <r>
    <x v="4692"/>
    <x v="3"/>
    <s v="2021-03-25"/>
    <d v="1899-12-30T09:01:26"/>
    <x v="2"/>
    <s v="N"/>
    <n v="1"/>
    <s v="N"/>
    <n v="0"/>
    <n v="1"/>
    <m/>
    <m/>
    <n v="0"/>
    <m/>
    <e v="#N/A"/>
    <s v="Unsatisfied"/>
  </r>
  <r>
    <x v="4693"/>
    <x v="2"/>
    <s v="2021-03-25"/>
    <d v="1899-12-30T09:01:26"/>
    <x v="0"/>
    <s v="Y"/>
    <n v="1"/>
    <s v="Y"/>
    <n v="1"/>
    <n v="0"/>
    <n v="75"/>
    <d v="1899-12-30T00:04:12"/>
    <n v="252"/>
    <n v="5"/>
    <s v="Excellent"/>
    <s v="Satisfied"/>
  </r>
  <r>
    <x v="4694"/>
    <x v="6"/>
    <s v="2021-03-25"/>
    <d v="1899-12-30T09:04:19"/>
    <x v="4"/>
    <s v="Y"/>
    <n v="1"/>
    <s v="Y"/>
    <n v="1"/>
    <n v="0"/>
    <n v="46"/>
    <d v="1899-12-30T00:01:40"/>
    <n v="100"/>
    <n v="3"/>
    <s v="Average"/>
    <s v="Unsatisfied"/>
  </r>
  <r>
    <x v="4695"/>
    <x v="5"/>
    <s v="2021-03-25"/>
    <d v="1899-12-30T09:04:19"/>
    <x v="1"/>
    <s v="Y"/>
    <n v="1"/>
    <s v="Y"/>
    <n v="1"/>
    <n v="0"/>
    <n v="96"/>
    <d v="1899-12-30T00:04:20"/>
    <n v="260"/>
    <n v="5"/>
    <s v="Excellent"/>
    <s v="Satisfied"/>
  </r>
  <r>
    <x v="4696"/>
    <x v="6"/>
    <s v="2021-03-25"/>
    <d v="1899-12-30T09:18:43"/>
    <x v="2"/>
    <s v="Y"/>
    <n v="1"/>
    <s v="Y"/>
    <n v="1"/>
    <n v="0"/>
    <n v="17"/>
    <d v="1899-12-30T00:01:46"/>
    <n v="106"/>
    <n v="3"/>
    <s v="Average"/>
    <s v="Unsatisfied"/>
  </r>
  <r>
    <x v="4697"/>
    <x v="6"/>
    <s v="2021-03-25"/>
    <d v="1899-12-30T09:18:43"/>
    <x v="3"/>
    <s v="Y"/>
    <n v="1"/>
    <s v="Y"/>
    <n v="1"/>
    <n v="0"/>
    <n v="97"/>
    <d v="1899-12-30T00:02:06"/>
    <n v="126"/>
    <n v="4"/>
    <s v="Good"/>
    <s v="Satisfied"/>
  </r>
  <r>
    <x v="4698"/>
    <x v="6"/>
    <s v="2021-03-25"/>
    <d v="1899-12-30T10:27:50"/>
    <x v="2"/>
    <s v="Y"/>
    <n v="1"/>
    <s v="Y"/>
    <n v="1"/>
    <n v="0"/>
    <n v="124"/>
    <d v="1899-12-30T00:06:11"/>
    <n v="371"/>
    <n v="4"/>
    <s v="Good"/>
    <s v="Satisfied"/>
  </r>
  <r>
    <x v="4699"/>
    <x v="5"/>
    <s v="2021-03-25"/>
    <d v="1899-12-30T10:27:50"/>
    <x v="4"/>
    <s v="Y"/>
    <n v="0"/>
    <s v="Y"/>
    <n v="1"/>
    <n v="0"/>
    <n v="94"/>
    <d v="1899-12-30T00:03:29"/>
    <n v="209"/>
    <n v="5"/>
    <s v="Excellent"/>
    <s v="Satisfied"/>
  </r>
  <r>
    <x v="4700"/>
    <x v="4"/>
    <s v="2021-03-25"/>
    <d v="1899-12-30T10:27:50"/>
    <x v="4"/>
    <s v="N"/>
    <n v="1"/>
    <s v="N"/>
    <n v="0"/>
    <n v="1"/>
    <m/>
    <m/>
    <n v="0"/>
    <m/>
    <e v="#N/A"/>
    <s v="Unsatisfied"/>
  </r>
  <r>
    <x v="4701"/>
    <x v="2"/>
    <s v="2021-03-25"/>
    <d v="1899-12-30T10:27:50"/>
    <x v="0"/>
    <s v="Y"/>
    <n v="1"/>
    <s v="Y"/>
    <n v="1"/>
    <n v="0"/>
    <n v="91"/>
    <d v="1899-12-30T00:06:01"/>
    <n v="361"/>
    <n v="5"/>
    <s v="Excellent"/>
    <s v="Satisfied"/>
  </r>
  <r>
    <x v="4702"/>
    <x v="2"/>
    <s v="2021-03-25"/>
    <d v="1899-12-30T10:48:00"/>
    <x v="1"/>
    <s v="Y"/>
    <n v="1"/>
    <s v="Y"/>
    <n v="1"/>
    <n v="0"/>
    <n v="51"/>
    <d v="1899-12-30T00:05:44"/>
    <n v="344"/>
    <n v="4"/>
    <s v="Good"/>
    <s v="Satisfied"/>
  </r>
  <r>
    <x v="4703"/>
    <x v="4"/>
    <s v="2021-03-25"/>
    <d v="1899-12-30T10:48:00"/>
    <x v="0"/>
    <s v="Y"/>
    <n v="1"/>
    <s v="N"/>
    <n v="0"/>
    <n v="1"/>
    <n v="73"/>
    <d v="1899-12-30T00:06:50"/>
    <n v="410"/>
    <n v="4"/>
    <s v="Good"/>
    <s v="Satisfied"/>
  </r>
  <r>
    <x v="4704"/>
    <x v="7"/>
    <s v="2021-03-25"/>
    <d v="1899-12-30T10:53:46"/>
    <x v="4"/>
    <s v="Y"/>
    <n v="0"/>
    <s v="Y"/>
    <n v="1"/>
    <n v="0"/>
    <n v="67"/>
    <d v="1899-12-30T00:06:32"/>
    <n v="392"/>
    <n v="2"/>
    <s v="Poor"/>
    <s v="Unsatisfied"/>
  </r>
  <r>
    <x v="4705"/>
    <x v="3"/>
    <s v="2021-03-25"/>
    <d v="1899-12-30T10:53:46"/>
    <x v="2"/>
    <s v="N"/>
    <n v="0"/>
    <s v="N"/>
    <n v="0"/>
    <n v="1"/>
    <m/>
    <m/>
    <n v="0"/>
    <m/>
    <e v="#N/A"/>
    <s v="Unsatisfied"/>
  </r>
  <r>
    <x v="4706"/>
    <x v="3"/>
    <s v="2021-03-25"/>
    <d v="1899-12-30T11:00:58"/>
    <x v="1"/>
    <s v="N"/>
    <n v="0"/>
    <s v="N"/>
    <n v="0"/>
    <n v="1"/>
    <m/>
    <m/>
    <n v="0"/>
    <m/>
    <e v="#N/A"/>
    <s v="Unsatisfied"/>
  </r>
  <r>
    <x v="4707"/>
    <x v="6"/>
    <s v="2021-03-25"/>
    <d v="1899-12-30T11:00:58"/>
    <x v="2"/>
    <s v="N"/>
    <n v="1"/>
    <s v="N"/>
    <n v="0"/>
    <n v="1"/>
    <m/>
    <m/>
    <n v="0"/>
    <m/>
    <e v="#N/A"/>
    <s v="Unsatisfied"/>
  </r>
  <r>
    <x v="4708"/>
    <x v="3"/>
    <s v="2021-03-25"/>
    <d v="1899-12-30T11:44:10"/>
    <x v="4"/>
    <s v="Y"/>
    <n v="1"/>
    <s v="Y"/>
    <n v="1"/>
    <n v="0"/>
    <n v="83"/>
    <d v="1899-12-30T00:06:11"/>
    <n v="371"/>
    <n v="4"/>
    <s v="Good"/>
    <s v="Satisfied"/>
  </r>
  <r>
    <x v="4709"/>
    <x v="0"/>
    <s v="2021-03-25"/>
    <d v="1899-12-30T11:44:10"/>
    <x v="2"/>
    <s v="Y"/>
    <n v="1"/>
    <s v="Y"/>
    <n v="1"/>
    <n v="0"/>
    <n v="95"/>
    <d v="1899-12-30T00:05:13"/>
    <n v="313"/>
    <n v="1"/>
    <s v="Very poor"/>
    <s v="Unsatisfied"/>
  </r>
  <r>
    <x v="4710"/>
    <x v="4"/>
    <s v="2021-03-25"/>
    <d v="1899-12-30T12:04:19"/>
    <x v="2"/>
    <s v="Y"/>
    <n v="1"/>
    <s v="Y"/>
    <n v="1"/>
    <n v="0"/>
    <n v="43"/>
    <d v="1899-12-30T00:02:15"/>
    <n v="135"/>
    <n v="1"/>
    <s v="Very poor"/>
    <s v="Unsatisfied"/>
  </r>
  <r>
    <x v="4711"/>
    <x v="1"/>
    <s v="2021-03-25"/>
    <d v="1899-12-30T12:04:19"/>
    <x v="2"/>
    <s v="Y"/>
    <n v="0"/>
    <s v="Y"/>
    <n v="1"/>
    <n v="0"/>
    <n v="95"/>
    <d v="1899-12-30T00:01:37"/>
    <n v="97"/>
    <n v="3"/>
    <s v="Average"/>
    <s v="Unsatisfied"/>
  </r>
  <r>
    <x v="4712"/>
    <x v="5"/>
    <s v="2021-03-25"/>
    <d v="1899-12-30T13:40:48"/>
    <x v="3"/>
    <s v="N"/>
    <n v="1"/>
    <s v="N"/>
    <n v="0"/>
    <n v="1"/>
    <m/>
    <m/>
    <n v="0"/>
    <m/>
    <e v="#N/A"/>
    <s v="Unsatisfied"/>
  </r>
  <r>
    <x v="4713"/>
    <x v="2"/>
    <s v="2021-03-25"/>
    <d v="1899-12-30T13:40:48"/>
    <x v="2"/>
    <s v="Y"/>
    <n v="1"/>
    <s v="Y"/>
    <n v="1"/>
    <n v="0"/>
    <n v="53"/>
    <d v="1899-12-30T00:05:53"/>
    <n v="353"/>
    <n v="4"/>
    <s v="Good"/>
    <s v="Satisfied"/>
  </r>
  <r>
    <x v="4714"/>
    <x v="2"/>
    <s v="2021-03-25"/>
    <d v="1899-12-30T13:53:46"/>
    <x v="0"/>
    <s v="Y"/>
    <n v="1"/>
    <s v="Y"/>
    <n v="1"/>
    <n v="0"/>
    <n v="28"/>
    <d v="1899-12-30T00:03:19"/>
    <n v="199"/>
    <n v="4"/>
    <s v="Good"/>
    <s v="Satisfied"/>
  </r>
  <r>
    <x v="4715"/>
    <x v="6"/>
    <s v="2021-03-25"/>
    <d v="1899-12-30T13:53:46"/>
    <x v="4"/>
    <s v="Y"/>
    <n v="1"/>
    <s v="Y"/>
    <n v="1"/>
    <n v="0"/>
    <n v="99"/>
    <d v="1899-12-30T00:04:48"/>
    <n v="288"/>
    <n v="4"/>
    <s v="Good"/>
    <s v="Satisfied"/>
  </r>
  <r>
    <x v="4716"/>
    <x v="1"/>
    <s v="2021-03-25"/>
    <d v="1899-12-30T14:49:55"/>
    <x v="3"/>
    <s v="Y"/>
    <n v="1"/>
    <s v="N"/>
    <n v="0"/>
    <n v="1"/>
    <n v="70"/>
    <d v="1899-12-30T00:00:37"/>
    <n v="37"/>
    <n v="1"/>
    <s v="Very poor"/>
    <s v="Unsatisfied"/>
  </r>
  <r>
    <x v="4717"/>
    <x v="4"/>
    <s v="2021-03-25"/>
    <d v="1899-12-30T14:49:55"/>
    <x v="3"/>
    <s v="Y"/>
    <n v="0"/>
    <s v="Y"/>
    <n v="1"/>
    <n v="0"/>
    <n v="51"/>
    <d v="1899-12-30T00:04:15"/>
    <n v="255"/>
    <n v="3"/>
    <s v="Average"/>
    <s v="Unsatisfied"/>
  </r>
  <r>
    <x v="4718"/>
    <x v="3"/>
    <s v="2021-03-25"/>
    <d v="1899-12-30T15:01:26"/>
    <x v="3"/>
    <s v="N"/>
    <n v="1"/>
    <s v="N"/>
    <n v="0"/>
    <n v="1"/>
    <m/>
    <m/>
    <n v="0"/>
    <m/>
    <e v="#N/A"/>
    <s v="Unsatisfied"/>
  </r>
  <r>
    <x v="4719"/>
    <x v="3"/>
    <s v="2021-03-25"/>
    <d v="1899-12-30T15:01:26"/>
    <x v="4"/>
    <s v="Y"/>
    <n v="1"/>
    <s v="Y"/>
    <n v="1"/>
    <n v="0"/>
    <n v="38"/>
    <d v="1899-12-30T00:05:23"/>
    <n v="323"/>
    <n v="3"/>
    <s v="Average"/>
    <s v="Unsatisfied"/>
  </r>
  <r>
    <x v="4720"/>
    <x v="3"/>
    <s v="2021-03-25"/>
    <d v="1899-12-30T15:18:43"/>
    <x v="1"/>
    <s v="Y"/>
    <n v="1"/>
    <s v="N"/>
    <n v="0"/>
    <n v="1"/>
    <n v="61"/>
    <d v="1899-12-30T00:05:53"/>
    <n v="353"/>
    <n v="4"/>
    <s v="Good"/>
    <s v="Satisfied"/>
  </r>
  <r>
    <x v="4721"/>
    <x v="6"/>
    <s v="2021-03-25"/>
    <d v="1899-12-30T15:18:43"/>
    <x v="1"/>
    <s v="Y"/>
    <n v="1"/>
    <s v="Y"/>
    <n v="1"/>
    <n v="0"/>
    <n v="49"/>
    <d v="1899-12-30T00:03:09"/>
    <n v="189"/>
    <n v="3"/>
    <s v="Average"/>
    <s v="Unsatisfied"/>
  </r>
  <r>
    <x v="4722"/>
    <x v="4"/>
    <s v="2021-03-25"/>
    <d v="1899-12-30T15:23:02"/>
    <x v="2"/>
    <s v="Y"/>
    <n v="1"/>
    <s v="Y"/>
    <n v="1"/>
    <n v="0"/>
    <n v="65"/>
    <d v="1899-12-30T00:04:58"/>
    <n v="298"/>
    <n v="3"/>
    <s v="Average"/>
    <s v="Unsatisfied"/>
  </r>
  <r>
    <x v="4723"/>
    <x v="1"/>
    <s v="2021-03-25"/>
    <d v="1899-12-30T15:23:02"/>
    <x v="0"/>
    <s v="Y"/>
    <n v="1"/>
    <s v="Y"/>
    <n v="1"/>
    <n v="0"/>
    <n v="74"/>
    <d v="1899-12-30T00:06:46"/>
    <n v="406"/>
    <n v="4"/>
    <s v="Good"/>
    <s v="Satisfied"/>
  </r>
  <r>
    <x v="4724"/>
    <x v="3"/>
    <s v="2021-03-25"/>
    <d v="1899-12-30T15:50:24"/>
    <x v="3"/>
    <s v="Y"/>
    <n v="0"/>
    <s v="Y"/>
    <n v="1"/>
    <n v="0"/>
    <n v="114"/>
    <d v="1899-12-30T00:02:53"/>
    <n v="173"/>
    <n v="4"/>
    <s v="Good"/>
    <s v="Satisfied"/>
  </r>
  <r>
    <x v="4725"/>
    <x v="2"/>
    <s v="2021-03-25"/>
    <d v="1899-12-30T15:50:24"/>
    <x v="0"/>
    <s v="N"/>
    <n v="1"/>
    <s v="N"/>
    <n v="0"/>
    <n v="1"/>
    <m/>
    <m/>
    <n v="0"/>
    <m/>
    <e v="#N/A"/>
    <s v="Unsatisfied"/>
  </r>
  <r>
    <x v="4726"/>
    <x v="3"/>
    <s v="2021-03-25"/>
    <d v="1899-12-30T16:01:55"/>
    <x v="3"/>
    <s v="Y"/>
    <n v="1"/>
    <s v="N"/>
    <n v="0"/>
    <n v="1"/>
    <n v="118"/>
    <d v="1899-12-30T00:02:07"/>
    <n v="127"/>
    <n v="3"/>
    <s v="Average"/>
    <s v="Unsatisfied"/>
  </r>
  <r>
    <x v="4727"/>
    <x v="6"/>
    <s v="2021-03-25"/>
    <d v="1899-12-30T16:01:55"/>
    <x v="2"/>
    <s v="Y"/>
    <n v="1"/>
    <s v="Y"/>
    <n v="1"/>
    <n v="0"/>
    <n v="119"/>
    <d v="1899-12-30T00:05:51"/>
    <n v="351"/>
    <n v="4"/>
    <s v="Good"/>
    <s v="Satisfied"/>
  </r>
  <r>
    <x v="4728"/>
    <x v="7"/>
    <s v="2021-03-25"/>
    <d v="1899-12-30T16:06:14"/>
    <x v="3"/>
    <s v="Y"/>
    <n v="1"/>
    <s v="Y"/>
    <n v="1"/>
    <n v="0"/>
    <n v="25"/>
    <d v="1899-12-30T00:04:08"/>
    <n v="248"/>
    <n v="2"/>
    <s v="Poor"/>
    <s v="Unsatisfied"/>
  </r>
  <r>
    <x v="4729"/>
    <x v="7"/>
    <s v="2021-03-25"/>
    <d v="1899-12-30T16:06:14"/>
    <x v="0"/>
    <s v="Y"/>
    <n v="1"/>
    <s v="Y"/>
    <n v="1"/>
    <n v="0"/>
    <n v="106"/>
    <d v="1899-12-30T00:03:41"/>
    <n v="221"/>
    <n v="4"/>
    <s v="Good"/>
    <s v="Satisfied"/>
  </r>
  <r>
    <x v="4730"/>
    <x v="0"/>
    <s v="2021-03-25"/>
    <d v="1899-12-30T16:26:24"/>
    <x v="4"/>
    <s v="Y"/>
    <n v="1"/>
    <s v="Y"/>
    <n v="1"/>
    <n v="0"/>
    <n v="29"/>
    <d v="1899-12-30T00:06:48"/>
    <n v="408"/>
    <n v="5"/>
    <s v="Excellent"/>
    <s v="Satisfied"/>
  </r>
  <r>
    <x v="4731"/>
    <x v="2"/>
    <s v="2021-03-25"/>
    <d v="1899-12-30T16:26:24"/>
    <x v="3"/>
    <s v="Y"/>
    <n v="1"/>
    <s v="Y"/>
    <n v="1"/>
    <n v="0"/>
    <n v="104"/>
    <d v="1899-12-30T00:06:12"/>
    <n v="372"/>
    <n v="5"/>
    <s v="Excellent"/>
    <s v="Satisfied"/>
  </r>
  <r>
    <x v="4732"/>
    <x v="3"/>
    <s v="2021-03-25"/>
    <d v="1899-12-30T16:39:22"/>
    <x v="3"/>
    <s v="Y"/>
    <n v="1"/>
    <s v="Y"/>
    <n v="1"/>
    <n v="0"/>
    <n v="70"/>
    <d v="1899-12-30T00:06:08"/>
    <n v="368"/>
    <n v="4"/>
    <s v="Good"/>
    <s v="Satisfied"/>
  </r>
  <r>
    <x v="4733"/>
    <x v="4"/>
    <s v="2021-03-25"/>
    <d v="1899-12-30T16:39:22"/>
    <x v="2"/>
    <s v="Y"/>
    <n v="0"/>
    <s v="Y"/>
    <n v="1"/>
    <n v="0"/>
    <n v="85"/>
    <d v="1899-12-30T00:03:25"/>
    <n v="205"/>
    <n v="4"/>
    <s v="Good"/>
    <s v="Satisfied"/>
  </r>
  <r>
    <x v="4734"/>
    <x v="1"/>
    <s v="2021-03-25"/>
    <d v="1899-12-30T17:35:31"/>
    <x v="0"/>
    <s v="N"/>
    <n v="1"/>
    <s v="N"/>
    <n v="0"/>
    <n v="1"/>
    <m/>
    <m/>
    <n v="0"/>
    <m/>
    <e v="#N/A"/>
    <s v="Unsatisfied"/>
  </r>
  <r>
    <x v="4735"/>
    <x v="4"/>
    <s v="2021-03-25"/>
    <d v="1899-12-30T17:35:31"/>
    <x v="0"/>
    <s v="Y"/>
    <n v="1"/>
    <s v="Y"/>
    <n v="1"/>
    <n v="0"/>
    <n v="61"/>
    <d v="1899-12-30T00:05:19"/>
    <n v="319"/>
    <n v="5"/>
    <s v="Excellent"/>
    <s v="Satisfied"/>
  </r>
  <r>
    <x v="4736"/>
    <x v="4"/>
    <s v="2021-03-25"/>
    <d v="1899-12-30T17:44:10"/>
    <x v="0"/>
    <s v="Y"/>
    <n v="1"/>
    <s v="Y"/>
    <n v="1"/>
    <n v="0"/>
    <n v="44"/>
    <d v="1899-12-30T00:05:28"/>
    <n v="328"/>
    <n v="3"/>
    <s v="Average"/>
    <s v="Unsatisfied"/>
  </r>
  <r>
    <x v="4737"/>
    <x v="2"/>
    <s v="2021-03-25"/>
    <d v="1899-12-30T17:44:10"/>
    <x v="3"/>
    <s v="Y"/>
    <n v="1"/>
    <s v="Y"/>
    <n v="1"/>
    <n v="0"/>
    <n v="40"/>
    <d v="1899-12-30T00:03:55"/>
    <n v="235"/>
    <n v="5"/>
    <s v="Excellent"/>
    <s v="Satisfied"/>
  </r>
  <r>
    <x v="4738"/>
    <x v="6"/>
    <s v="2021-03-26"/>
    <d v="1899-12-30T09:23:02"/>
    <x v="1"/>
    <s v="Y"/>
    <n v="1"/>
    <s v="Y"/>
    <n v="1"/>
    <n v="0"/>
    <n v="15"/>
    <d v="1899-12-30T00:05:38"/>
    <n v="338"/>
    <n v="4"/>
    <s v="Good"/>
    <s v="Satisfied"/>
  </r>
  <r>
    <x v="4739"/>
    <x v="0"/>
    <s v="2021-03-26"/>
    <d v="1899-12-30T09:23:02"/>
    <x v="0"/>
    <s v="Y"/>
    <n v="1"/>
    <s v="Y"/>
    <n v="1"/>
    <n v="0"/>
    <n v="41"/>
    <d v="1899-12-30T00:02:50"/>
    <n v="170"/>
    <n v="2"/>
    <s v="Poor"/>
    <s v="Unsatisfied"/>
  </r>
  <r>
    <x v="4740"/>
    <x v="7"/>
    <s v="2021-03-26"/>
    <d v="1899-12-30T09:24:29"/>
    <x v="2"/>
    <s v="Y"/>
    <n v="0"/>
    <s v="N"/>
    <n v="0"/>
    <n v="1"/>
    <n v="78"/>
    <d v="1899-12-30T00:02:20"/>
    <n v="140"/>
    <n v="4"/>
    <s v="Good"/>
    <s v="Satisfied"/>
  </r>
  <r>
    <x v="4741"/>
    <x v="5"/>
    <s v="2021-03-26"/>
    <d v="1899-12-30T09:24:29"/>
    <x v="4"/>
    <s v="N"/>
    <n v="1"/>
    <s v="N"/>
    <n v="0"/>
    <n v="1"/>
    <m/>
    <m/>
    <n v="0"/>
    <m/>
    <e v="#N/A"/>
    <s v="Unsatisfied"/>
  </r>
  <r>
    <x v="4742"/>
    <x v="5"/>
    <s v="2021-03-26"/>
    <d v="1899-12-30T09:34:34"/>
    <x v="1"/>
    <s v="Y"/>
    <n v="0"/>
    <s v="Y"/>
    <n v="1"/>
    <n v="0"/>
    <n v="46"/>
    <d v="1899-12-30T00:02:02"/>
    <n v="122"/>
    <n v="3"/>
    <s v="Average"/>
    <s v="Unsatisfied"/>
  </r>
  <r>
    <x v="4743"/>
    <x v="6"/>
    <s v="2021-03-26"/>
    <d v="1899-12-30T09:34:34"/>
    <x v="4"/>
    <s v="N"/>
    <n v="1"/>
    <s v="N"/>
    <n v="0"/>
    <n v="1"/>
    <m/>
    <m/>
    <n v="0"/>
    <m/>
    <e v="#N/A"/>
    <s v="Unsatisfied"/>
  </r>
  <r>
    <x v="4744"/>
    <x v="7"/>
    <s v="2021-03-26"/>
    <d v="1899-12-30T10:00:29"/>
    <x v="2"/>
    <s v="Y"/>
    <n v="1"/>
    <s v="Y"/>
    <n v="1"/>
    <n v="0"/>
    <n v="45"/>
    <d v="1899-12-30T00:05:40"/>
    <n v="340"/>
    <n v="2"/>
    <s v="Poor"/>
    <s v="Unsatisfied"/>
  </r>
  <r>
    <x v="4745"/>
    <x v="2"/>
    <s v="2021-03-26"/>
    <d v="1899-12-30T10:00:29"/>
    <x v="0"/>
    <s v="Y"/>
    <n v="0"/>
    <s v="Y"/>
    <n v="1"/>
    <n v="0"/>
    <n v="86"/>
    <d v="1899-12-30T00:05:42"/>
    <n v="342"/>
    <n v="1"/>
    <s v="Very poor"/>
    <s v="Unsatisfied"/>
  </r>
  <r>
    <x v="4746"/>
    <x v="0"/>
    <s v="2021-03-26"/>
    <d v="1899-12-30T10:06:14"/>
    <x v="1"/>
    <s v="N"/>
    <n v="1"/>
    <s v="N"/>
    <n v="0"/>
    <n v="1"/>
    <m/>
    <m/>
    <n v="0"/>
    <m/>
    <e v="#N/A"/>
    <s v="Unsatisfied"/>
  </r>
  <r>
    <x v="4747"/>
    <x v="7"/>
    <s v="2021-03-26"/>
    <d v="1899-12-30T10:06:14"/>
    <x v="2"/>
    <s v="Y"/>
    <n v="1"/>
    <s v="N"/>
    <n v="0"/>
    <n v="1"/>
    <n v="59"/>
    <d v="1899-12-30T00:02:21"/>
    <n v="141"/>
    <n v="2"/>
    <s v="Poor"/>
    <s v="Unsatisfied"/>
  </r>
  <r>
    <x v="4748"/>
    <x v="5"/>
    <s v="2021-03-26"/>
    <d v="1899-12-30T10:10:34"/>
    <x v="3"/>
    <s v="Y"/>
    <n v="1"/>
    <s v="Y"/>
    <n v="1"/>
    <n v="0"/>
    <n v="23"/>
    <d v="1899-12-30T00:04:54"/>
    <n v="294"/>
    <n v="3"/>
    <s v="Average"/>
    <s v="Unsatisfied"/>
  </r>
  <r>
    <x v="4749"/>
    <x v="4"/>
    <s v="2021-03-26"/>
    <d v="1899-12-30T10:10:34"/>
    <x v="3"/>
    <s v="Y"/>
    <n v="1"/>
    <s v="Y"/>
    <n v="1"/>
    <n v="0"/>
    <n v="79"/>
    <d v="1899-12-30T00:03:46"/>
    <n v="226"/>
    <n v="4"/>
    <s v="Good"/>
    <s v="Satisfied"/>
  </r>
  <r>
    <x v="4750"/>
    <x v="2"/>
    <s v="2021-03-26"/>
    <d v="1899-12-30T10:14:53"/>
    <x v="0"/>
    <s v="Y"/>
    <n v="1"/>
    <s v="Y"/>
    <n v="1"/>
    <n v="0"/>
    <n v="105"/>
    <d v="1899-12-30T00:06:26"/>
    <n v="386"/>
    <n v="4"/>
    <s v="Good"/>
    <s v="Satisfied"/>
  </r>
  <r>
    <x v="4751"/>
    <x v="6"/>
    <s v="2021-03-26"/>
    <d v="1899-12-30T10:14:53"/>
    <x v="1"/>
    <s v="Y"/>
    <n v="1"/>
    <s v="Y"/>
    <n v="1"/>
    <n v="0"/>
    <n v="42"/>
    <d v="1899-12-30T00:00:55"/>
    <n v="55"/>
    <n v="5"/>
    <s v="Excellent"/>
    <s v="Satisfied"/>
  </r>
  <r>
    <x v="4752"/>
    <x v="1"/>
    <s v="2021-03-26"/>
    <d v="1899-12-30T10:56:38"/>
    <x v="4"/>
    <s v="Y"/>
    <n v="1"/>
    <s v="Y"/>
    <n v="1"/>
    <n v="0"/>
    <n v="20"/>
    <d v="1899-12-30T00:01:25"/>
    <n v="85"/>
    <n v="4"/>
    <s v="Good"/>
    <s v="Satisfied"/>
  </r>
  <r>
    <x v="4753"/>
    <x v="3"/>
    <s v="2021-03-26"/>
    <d v="1899-12-30T10:56:38"/>
    <x v="1"/>
    <s v="Y"/>
    <n v="1"/>
    <s v="Y"/>
    <n v="1"/>
    <n v="0"/>
    <n v="48"/>
    <d v="1899-12-30T00:05:44"/>
    <n v="344"/>
    <n v="4"/>
    <s v="Good"/>
    <s v="Satisfied"/>
  </r>
  <r>
    <x v="4754"/>
    <x v="1"/>
    <s v="2021-03-26"/>
    <d v="1899-12-30T11:48:29"/>
    <x v="3"/>
    <s v="Y"/>
    <n v="1"/>
    <s v="Y"/>
    <n v="1"/>
    <n v="0"/>
    <n v="29"/>
    <d v="1899-12-30T00:05:32"/>
    <n v="332"/>
    <n v="3"/>
    <s v="Average"/>
    <s v="Unsatisfied"/>
  </r>
  <r>
    <x v="4755"/>
    <x v="7"/>
    <s v="2021-03-26"/>
    <d v="1899-12-30T11:48:29"/>
    <x v="1"/>
    <s v="Y"/>
    <n v="1"/>
    <s v="Y"/>
    <n v="1"/>
    <n v="0"/>
    <n v="49"/>
    <d v="1899-12-30T00:05:47"/>
    <n v="347"/>
    <n v="3"/>
    <s v="Average"/>
    <s v="Unsatisfied"/>
  </r>
  <r>
    <x v="4756"/>
    <x v="3"/>
    <s v="2021-03-26"/>
    <d v="1899-12-30T11:55:41"/>
    <x v="4"/>
    <s v="Y"/>
    <n v="1"/>
    <s v="Y"/>
    <n v="1"/>
    <n v="0"/>
    <n v="94"/>
    <d v="1899-12-30T00:06:53"/>
    <n v="413"/>
    <n v="5"/>
    <s v="Excellent"/>
    <s v="Satisfied"/>
  </r>
  <r>
    <x v="4757"/>
    <x v="2"/>
    <s v="2021-03-26"/>
    <d v="1899-12-30T11:55:41"/>
    <x v="1"/>
    <s v="Y"/>
    <n v="1"/>
    <s v="N"/>
    <n v="0"/>
    <n v="1"/>
    <n v="22"/>
    <d v="1899-12-30T00:01:46"/>
    <n v="106"/>
    <n v="4"/>
    <s v="Good"/>
    <s v="Satisfied"/>
  </r>
  <r>
    <x v="4758"/>
    <x v="2"/>
    <s v="2021-03-26"/>
    <d v="1899-12-30T12:01:26"/>
    <x v="3"/>
    <s v="Y"/>
    <n v="1"/>
    <s v="Y"/>
    <n v="1"/>
    <n v="0"/>
    <n v="93"/>
    <d v="1899-12-30T00:04:13"/>
    <n v="253"/>
    <n v="4"/>
    <s v="Good"/>
    <s v="Satisfied"/>
  </r>
  <r>
    <x v="4759"/>
    <x v="6"/>
    <s v="2021-03-26"/>
    <d v="1899-12-30T12:01:26"/>
    <x v="4"/>
    <s v="Y"/>
    <n v="1"/>
    <s v="Y"/>
    <n v="1"/>
    <n v="0"/>
    <n v="56"/>
    <d v="1899-12-30T00:04:33"/>
    <n v="273"/>
    <n v="5"/>
    <s v="Excellent"/>
    <s v="Satisfied"/>
  </r>
  <r>
    <x v="4760"/>
    <x v="1"/>
    <s v="2021-03-26"/>
    <d v="1899-12-30T12:24:29"/>
    <x v="0"/>
    <s v="Y"/>
    <n v="0"/>
    <s v="Y"/>
    <n v="1"/>
    <n v="0"/>
    <n v="16"/>
    <d v="1899-12-30T00:05:50"/>
    <n v="350"/>
    <n v="5"/>
    <s v="Excellent"/>
    <s v="Satisfied"/>
  </r>
  <r>
    <x v="4761"/>
    <x v="0"/>
    <s v="2021-03-26"/>
    <d v="1899-12-30T12:24:29"/>
    <x v="3"/>
    <s v="N"/>
    <n v="1"/>
    <s v="N"/>
    <n v="0"/>
    <n v="1"/>
    <m/>
    <m/>
    <n v="0"/>
    <m/>
    <e v="#N/A"/>
    <s v="Unsatisfied"/>
  </r>
  <r>
    <x v="4762"/>
    <x v="2"/>
    <s v="2021-03-26"/>
    <d v="1899-12-30T12:46:05"/>
    <x v="0"/>
    <s v="Y"/>
    <n v="0"/>
    <s v="Y"/>
    <n v="1"/>
    <n v="0"/>
    <n v="124"/>
    <d v="1899-12-30T00:02:06"/>
    <n v="126"/>
    <n v="2"/>
    <s v="Poor"/>
    <s v="Unsatisfied"/>
  </r>
  <r>
    <x v="4763"/>
    <x v="2"/>
    <s v="2021-03-26"/>
    <d v="1899-12-30T12:46:05"/>
    <x v="4"/>
    <s v="N"/>
    <n v="1"/>
    <s v="N"/>
    <n v="0"/>
    <n v="1"/>
    <m/>
    <m/>
    <n v="0"/>
    <m/>
    <e v="#N/A"/>
    <s v="Unsatisfied"/>
  </r>
  <r>
    <x v="4764"/>
    <x v="3"/>
    <s v="2021-03-26"/>
    <d v="1899-12-30T12:50:24"/>
    <x v="0"/>
    <s v="Y"/>
    <n v="1"/>
    <s v="Y"/>
    <n v="1"/>
    <n v="0"/>
    <n v="93"/>
    <d v="1899-12-30T00:01:28"/>
    <n v="88"/>
    <n v="5"/>
    <s v="Excellent"/>
    <s v="Satisfied"/>
  </r>
  <r>
    <x v="4765"/>
    <x v="0"/>
    <s v="2021-03-26"/>
    <d v="1899-12-30T12:50:24"/>
    <x v="4"/>
    <s v="Y"/>
    <n v="1"/>
    <s v="Y"/>
    <n v="1"/>
    <n v="0"/>
    <n v="10"/>
    <d v="1899-12-30T00:02:07"/>
    <n v="127"/>
    <n v="3"/>
    <s v="Average"/>
    <s v="Unsatisfied"/>
  </r>
  <r>
    <x v="4766"/>
    <x v="1"/>
    <s v="2021-03-26"/>
    <d v="1899-12-30T12:51:50"/>
    <x v="1"/>
    <s v="Y"/>
    <n v="1"/>
    <s v="N"/>
    <n v="0"/>
    <n v="1"/>
    <n v="17"/>
    <d v="1899-12-30T00:02:02"/>
    <n v="122"/>
    <n v="4"/>
    <s v="Good"/>
    <s v="Satisfied"/>
  </r>
  <r>
    <x v="4767"/>
    <x v="7"/>
    <s v="2021-03-26"/>
    <d v="1899-12-30T12:51:50"/>
    <x v="1"/>
    <s v="Y"/>
    <n v="1"/>
    <s v="Y"/>
    <n v="1"/>
    <n v="0"/>
    <n v="121"/>
    <d v="1899-12-30T00:01:00"/>
    <n v="60"/>
    <n v="3"/>
    <s v="Average"/>
    <s v="Unsatisfied"/>
  </r>
  <r>
    <x v="4768"/>
    <x v="6"/>
    <s v="2021-03-26"/>
    <d v="1899-12-30T12:51:50"/>
    <x v="1"/>
    <s v="Y"/>
    <n v="1"/>
    <s v="Y"/>
    <n v="1"/>
    <n v="0"/>
    <n v="74"/>
    <d v="1899-12-30T00:02:33"/>
    <n v="153"/>
    <n v="5"/>
    <s v="Excellent"/>
    <s v="Satisfied"/>
  </r>
  <r>
    <x v="4769"/>
    <x v="3"/>
    <s v="2021-03-26"/>
    <d v="1899-12-30T12:51:50"/>
    <x v="2"/>
    <s v="Y"/>
    <n v="1"/>
    <s v="Y"/>
    <n v="1"/>
    <n v="0"/>
    <n v="22"/>
    <d v="1899-12-30T00:00:35"/>
    <n v="35"/>
    <n v="3"/>
    <s v="Average"/>
    <s v="Unsatisfied"/>
  </r>
  <r>
    <x v="4770"/>
    <x v="4"/>
    <s v="2021-03-26"/>
    <d v="1899-12-30T13:45:07"/>
    <x v="3"/>
    <s v="Y"/>
    <n v="1"/>
    <s v="Y"/>
    <n v="1"/>
    <n v="0"/>
    <n v="76"/>
    <d v="1899-12-30T00:06:03"/>
    <n v="363"/>
    <n v="4"/>
    <s v="Good"/>
    <s v="Satisfied"/>
  </r>
  <r>
    <x v="4771"/>
    <x v="4"/>
    <s v="2021-03-26"/>
    <d v="1899-12-30T13:45:07"/>
    <x v="1"/>
    <s v="Y"/>
    <n v="1"/>
    <s v="N"/>
    <n v="0"/>
    <n v="1"/>
    <n v="86"/>
    <d v="1899-12-30T00:02:58"/>
    <n v="178"/>
    <n v="5"/>
    <s v="Excellent"/>
    <s v="Satisfied"/>
  </r>
  <r>
    <x v="4772"/>
    <x v="2"/>
    <s v="2021-03-26"/>
    <d v="1899-12-30T14:38:24"/>
    <x v="1"/>
    <s v="Y"/>
    <n v="0"/>
    <s v="Y"/>
    <n v="1"/>
    <n v="0"/>
    <n v="59"/>
    <d v="1899-12-30T00:00:45"/>
    <n v="45"/>
    <n v="3"/>
    <s v="Average"/>
    <s v="Unsatisfied"/>
  </r>
  <r>
    <x v="4773"/>
    <x v="1"/>
    <s v="2021-03-26"/>
    <d v="1899-12-30T14:38:24"/>
    <x v="3"/>
    <s v="N"/>
    <n v="1"/>
    <s v="N"/>
    <n v="0"/>
    <n v="1"/>
    <m/>
    <m/>
    <n v="0"/>
    <m/>
    <e v="#N/A"/>
    <s v="Unsatisfied"/>
  </r>
  <r>
    <x v="4774"/>
    <x v="0"/>
    <s v="2021-03-26"/>
    <d v="1899-12-30T14:49:55"/>
    <x v="3"/>
    <s v="Y"/>
    <n v="1"/>
    <s v="Y"/>
    <n v="1"/>
    <n v="0"/>
    <n v="57"/>
    <d v="1899-12-30T00:06:37"/>
    <n v="397"/>
    <n v="5"/>
    <s v="Excellent"/>
    <s v="Satisfied"/>
  </r>
  <r>
    <x v="4775"/>
    <x v="5"/>
    <s v="2021-03-26"/>
    <d v="1899-12-30T14:49:55"/>
    <x v="3"/>
    <s v="Y"/>
    <n v="1"/>
    <s v="Y"/>
    <n v="1"/>
    <n v="0"/>
    <n v="92"/>
    <d v="1899-12-30T00:04:43"/>
    <n v="283"/>
    <n v="3"/>
    <s v="Average"/>
    <s v="Unsatisfied"/>
  </r>
  <r>
    <x v="4776"/>
    <x v="1"/>
    <s v="2021-03-26"/>
    <d v="1899-12-30T15:20:10"/>
    <x v="0"/>
    <s v="Y"/>
    <n v="0"/>
    <s v="Y"/>
    <n v="1"/>
    <n v="0"/>
    <n v="35"/>
    <d v="1899-12-30T00:02:57"/>
    <n v="177"/>
    <n v="1"/>
    <s v="Very poor"/>
    <s v="Unsatisfied"/>
  </r>
  <r>
    <x v="4777"/>
    <x v="5"/>
    <s v="2021-03-26"/>
    <d v="1899-12-30T15:20:10"/>
    <x v="1"/>
    <s v="N"/>
    <n v="1"/>
    <s v="N"/>
    <n v="0"/>
    <n v="1"/>
    <m/>
    <m/>
    <n v="0"/>
    <m/>
    <e v="#N/A"/>
    <s v="Unsatisfied"/>
  </r>
  <r>
    <x v="4778"/>
    <x v="6"/>
    <s v="2021-03-26"/>
    <d v="1899-12-30T15:41:46"/>
    <x v="4"/>
    <s v="Y"/>
    <n v="1"/>
    <s v="Y"/>
    <n v="1"/>
    <n v="0"/>
    <n v="76"/>
    <d v="1899-12-30T00:03:59"/>
    <n v="239"/>
    <n v="5"/>
    <s v="Excellent"/>
    <s v="Satisfied"/>
  </r>
  <r>
    <x v="4779"/>
    <x v="5"/>
    <s v="2021-03-26"/>
    <d v="1899-12-30T15:41:46"/>
    <x v="0"/>
    <s v="Y"/>
    <n v="1"/>
    <s v="Y"/>
    <n v="1"/>
    <n v="0"/>
    <n v="110"/>
    <d v="1899-12-30T00:00:47"/>
    <n v="47"/>
    <n v="5"/>
    <s v="Excellent"/>
    <s v="Satisfied"/>
  </r>
  <r>
    <x v="4780"/>
    <x v="1"/>
    <s v="2021-03-26"/>
    <d v="1899-12-30T15:53:17"/>
    <x v="3"/>
    <s v="Y"/>
    <n v="1"/>
    <s v="Y"/>
    <n v="1"/>
    <n v="0"/>
    <n v="125"/>
    <d v="1899-12-30T00:01:48"/>
    <n v="108"/>
    <n v="1"/>
    <s v="Very poor"/>
    <s v="Unsatisfied"/>
  </r>
  <r>
    <x v="4781"/>
    <x v="7"/>
    <s v="2021-03-26"/>
    <d v="1899-12-30T15:53:17"/>
    <x v="1"/>
    <s v="Y"/>
    <n v="1"/>
    <s v="Y"/>
    <n v="1"/>
    <n v="0"/>
    <n v="44"/>
    <d v="1899-12-30T00:02:44"/>
    <n v="164"/>
    <n v="1"/>
    <s v="Very poor"/>
    <s v="Unsatisfied"/>
  </r>
  <r>
    <x v="4782"/>
    <x v="6"/>
    <s v="2021-03-26"/>
    <d v="1899-12-30T16:27:50"/>
    <x v="0"/>
    <s v="Y"/>
    <n v="1"/>
    <s v="Y"/>
    <n v="1"/>
    <n v="0"/>
    <n v="113"/>
    <d v="1899-12-30T00:03:45"/>
    <n v="225"/>
    <n v="1"/>
    <s v="Very poor"/>
    <s v="Unsatisfied"/>
  </r>
  <r>
    <x v="4783"/>
    <x v="1"/>
    <s v="2021-03-26"/>
    <d v="1899-12-30T16:27:50"/>
    <x v="2"/>
    <s v="Y"/>
    <n v="1"/>
    <s v="Y"/>
    <n v="1"/>
    <n v="0"/>
    <n v="101"/>
    <d v="1899-12-30T00:04:57"/>
    <n v="297"/>
    <n v="3"/>
    <s v="Average"/>
    <s v="Unsatisfied"/>
  </r>
  <r>
    <x v="4784"/>
    <x v="0"/>
    <s v="2021-03-26"/>
    <d v="1899-12-30T16:52:19"/>
    <x v="4"/>
    <s v="Y"/>
    <n v="0"/>
    <s v="Y"/>
    <n v="1"/>
    <n v="0"/>
    <n v="27"/>
    <d v="1899-12-30T00:04:13"/>
    <n v="253"/>
    <n v="1"/>
    <s v="Very poor"/>
    <s v="Unsatisfied"/>
  </r>
  <r>
    <x v="4785"/>
    <x v="0"/>
    <s v="2021-03-26"/>
    <d v="1899-12-30T16:52:19"/>
    <x v="0"/>
    <s v="N"/>
    <n v="1"/>
    <s v="N"/>
    <n v="0"/>
    <n v="1"/>
    <m/>
    <m/>
    <n v="0"/>
    <m/>
    <e v="#N/A"/>
    <s v="Unsatisfied"/>
  </r>
  <r>
    <x v="4786"/>
    <x v="0"/>
    <s v="2021-03-26"/>
    <d v="1899-12-30T17:05:17"/>
    <x v="2"/>
    <s v="Y"/>
    <n v="1"/>
    <s v="N"/>
    <n v="0"/>
    <n v="1"/>
    <n v="125"/>
    <d v="1899-12-30T00:02:50"/>
    <n v="170"/>
    <n v="4"/>
    <s v="Good"/>
    <s v="Satisfied"/>
  </r>
  <r>
    <x v="4787"/>
    <x v="1"/>
    <s v="2021-03-26"/>
    <d v="1899-12-30T17:05:17"/>
    <x v="3"/>
    <s v="Y"/>
    <n v="1"/>
    <s v="Y"/>
    <n v="1"/>
    <n v="0"/>
    <n v="10"/>
    <d v="1899-12-30T00:02:16"/>
    <n v="136"/>
    <n v="1"/>
    <s v="Very poor"/>
    <s v="Unsatisfied"/>
  </r>
  <r>
    <x v="4788"/>
    <x v="7"/>
    <s v="2021-03-26"/>
    <d v="1899-12-30T17:13:55"/>
    <x v="0"/>
    <s v="Y"/>
    <n v="1"/>
    <s v="Y"/>
    <n v="1"/>
    <n v="0"/>
    <n v="16"/>
    <d v="1899-12-30T00:04:20"/>
    <n v="260"/>
    <n v="4"/>
    <s v="Good"/>
    <s v="Satisfied"/>
  </r>
  <r>
    <x v="4789"/>
    <x v="5"/>
    <s v="2021-03-26"/>
    <d v="1899-12-30T17:13:55"/>
    <x v="0"/>
    <s v="Y"/>
    <n v="1"/>
    <s v="Y"/>
    <n v="1"/>
    <n v="0"/>
    <n v="85"/>
    <d v="1899-12-30T00:06:01"/>
    <n v="361"/>
    <n v="1"/>
    <s v="Very poor"/>
    <s v="Unsatisfied"/>
  </r>
  <r>
    <x v="4790"/>
    <x v="7"/>
    <s v="2021-03-26"/>
    <d v="1899-12-30T17:42:43"/>
    <x v="4"/>
    <s v="Y"/>
    <n v="1"/>
    <s v="Y"/>
    <n v="1"/>
    <n v="0"/>
    <n v="36"/>
    <d v="1899-12-30T00:01:47"/>
    <n v="107"/>
    <n v="4"/>
    <s v="Good"/>
    <s v="Satisfied"/>
  </r>
  <r>
    <x v="4791"/>
    <x v="3"/>
    <s v="2021-03-26"/>
    <d v="1899-12-30T17:42:43"/>
    <x v="0"/>
    <s v="Y"/>
    <n v="1"/>
    <s v="Y"/>
    <n v="1"/>
    <n v="0"/>
    <n v="96"/>
    <d v="1899-12-30T00:06:31"/>
    <n v="391"/>
    <n v="3"/>
    <s v="Average"/>
    <s v="Unsatisfied"/>
  </r>
  <r>
    <x v="4792"/>
    <x v="3"/>
    <s v="2021-03-27"/>
    <d v="1899-12-30T09:36:00"/>
    <x v="1"/>
    <s v="Y"/>
    <n v="1"/>
    <s v="Y"/>
    <n v="1"/>
    <n v="0"/>
    <n v="19"/>
    <d v="1899-12-30T00:01:05"/>
    <n v="65"/>
    <n v="4"/>
    <s v="Good"/>
    <s v="Satisfied"/>
  </r>
  <r>
    <x v="4793"/>
    <x v="1"/>
    <s v="2021-03-27"/>
    <d v="1899-12-30T09:36:00"/>
    <x v="2"/>
    <s v="Y"/>
    <n v="0"/>
    <s v="N"/>
    <n v="0"/>
    <n v="1"/>
    <n v="70"/>
    <d v="1899-12-30T00:02:01"/>
    <n v="121"/>
    <n v="5"/>
    <s v="Excellent"/>
    <s v="Satisfied"/>
  </r>
  <r>
    <x v="4794"/>
    <x v="3"/>
    <s v="2021-03-27"/>
    <d v="1899-12-30T11:03:50"/>
    <x v="1"/>
    <s v="N"/>
    <n v="0"/>
    <s v="N"/>
    <n v="0"/>
    <n v="1"/>
    <m/>
    <m/>
    <n v="0"/>
    <m/>
    <e v="#N/A"/>
    <s v="Unsatisfied"/>
  </r>
  <r>
    <x v="4795"/>
    <x v="6"/>
    <s v="2021-03-27"/>
    <d v="1899-12-30T11:03:50"/>
    <x v="0"/>
    <s v="N"/>
    <n v="0"/>
    <s v="N"/>
    <n v="0"/>
    <n v="1"/>
    <m/>
    <m/>
    <n v="0"/>
    <m/>
    <e v="#N/A"/>
    <s v="Unsatisfied"/>
  </r>
  <r>
    <x v="4796"/>
    <x v="4"/>
    <s v="2021-03-27"/>
    <d v="1899-12-30T11:09:36"/>
    <x v="1"/>
    <s v="N"/>
    <n v="1"/>
    <s v="N"/>
    <n v="0"/>
    <n v="1"/>
    <m/>
    <m/>
    <n v="0"/>
    <m/>
    <e v="#N/A"/>
    <s v="Unsatisfied"/>
  </r>
  <r>
    <x v="4797"/>
    <x v="3"/>
    <s v="2021-03-27"/>
    <d v="1899-12-30T11:09:36"/>
    <x v="0"/>
    <s v="Y"/>
    <n v="1"/>
    <s v="Y"/>
    <n v="1"/>
    <n v="0"/>
    <n v="88"/>
    <d v="1899-12-30T00:00:41"/>
    <n v="41"/>
    <n v="5"/>
    <s v="Excellent"/>
    <s v="Satisfied"/>
  </r>
  <r>
    <x v="4798"/>
    <x v="3"/>
    <s v="2021-03-27"/>
    <d v="1899-12-30T11:22:34"/>
    <x v="3"/>
    <s v="Y"/>
    <n v="1"/>
    <s v="Y"/>
    <n v="1"/>
    <n v="0"/>
    <n v="23"/>
    <d v="1899-12-30T00:01:54"/>
    <n v="114"/>
    <n v="1"/>
    <s v="Very poor"/>
    <s v="Unsatisfied"/>
  </r>
  <r>
    <x v="4799"/>
    <x v="7"/>
    <s v="2021-03-27"/>
    <d v="1899-12-30T11:22:34"/>
    <x v="0"/>
    <s v="Y"/>
    <n v="1"/>
    <s v="Y"/>
    <n v="1"/>
    <n v="0"/>
    <n v="78"/>
    <d v="1899-12-30T00:02:33"/>
    <n v="153"/>
    <n v="2"/>
    <s v="Poor"/>
    <s v="Unsatisfied"/>
  </r>
  <r>
    <x v="4800"/>
    <x v="4"/>
    <s v="2021-03-27"/>
    <d v="1899-12-30T11:45:36"/>
    <x v="4"/>
    <s v="Y"/>
    <n v="1"/>
    <s v="Y"/>
    <n v="1"/>
    <n v="0"/>
    <n v="100"/>
    <d v="1899-12-30T00:05:31"/>
    <n v="331"/>
    <n v="2"/>
    <s v="Poor"/>
    <s v="Unsatisfied"/>
  </r>
  <r>
    <x v="4801"/>
    <x v="1"/>
    <s v="2021-03-27"/>
    <d v="1899-12-30T11:45:36"/>
    <x v="2"/>
    <s v="Y"/>
    <n v="1"/>
    <s v="Y"/>
    <n v="1"/>
    <n v="0"/>
    <n v="124"/>
    <d v="1899-12-30T00:04:13"/>
    <n v="253"/>
    <n v="5"/>
    <s v="Excellent"/>
    <s v="Satisfied"/>
  </r>
  <r>
    <x v="4802"/>
    <x v="5"/>
    <s v="2021-03-27"/>
    <d v="1899-12-30T11:48:29"/>
    <x v="1"/>
    <s v="Y"/>
    <n v="1"/>
    <s v="Y"/>
    <n v="1"/>
    <n v="0"/>
    <n v="73"/>
    <d v="1899-12-30T00:06:40"/>
    <n v="400"/>
    <n v="3"/>
    <s v="Average"/>
    <s v="Unsatisfied"/>
  </r>
  <r>
    <x v="4803"/>
    <x v="1"/>
    <s v="2021-03-27"/>
    <d v="1899-12-30T11:48:29"/>
    <x v="3"/>
    <s v="Y"/>
    <n v="0"/>
    <s v="Y"/>
    <n v="1"/>
    <n v="0"/>
    <n v="94"/>
    <d v="1899-12-30T00:01:20"/>
    <n v="80"/>
    <n v="4"/>
    <s v="Good"/>
    <s v="Satisfied"/>
  </r>
  <r>
    <x v="4804"/>
    <x v="3"/>
    <s v="2021-03-27"/>
    <d v="1899-12-30T12:23:02"/>
    <x v="4"/>
    <s v="N"/>
    <n v="1"/>
    <s v="N"/>
    <n v="0"/>
    <n v="1"/>
    <m/>
    <m/>
    <n v="0"/>
    <m/>
    <e v="#N/A"/>
    <s v="Unsatisfied"/>
  </r>
  <r>
    <x v="4805"/>
    <x v="3"/>
    <s v="2021-03-27"/>
    <d v="1899-12-30T12:23:02"/>
    <x v="2"/>
    <s v="Y"/>
    <n v="1"/>
    <s v="Y"/>
    <n v="1"/>
    <n v="0"/>
    <n v="40"/>
    <d v="1899-12-30T00:03:50"/>
    <n v="230"/>
    <n v="2"/>
    <s v="Poor"/>
    <s v="Unsatisfied"/>
  </r>
  <r>
    <x v="4806"/>
    <x v="6"/>
    <s v="2021-03-27"/>
    <d v="1899-12-30T12:25:55"/>
    <x v="2"/>
    <s v="Y"/>
    <n v="0"/>
    <s v="Y"/>
    <n v="1"/>
    <n v="0"/>
    <n v="15"/>
    <d v="1899-12-30T00:01:27"/>
    <n v="87"/>
    <n v="3"/>
    <s v="Average"/>
    <s v="Unsatisfied"/>
  </r>
  <r>
    <x v="4807"/>
    <x v="1"/>
    <s v="2021-03-27"/>
    <d v="1899-12-30T12:25:55"/>
    <x v="2"/>
    <s v="N"/>
    <n v="1"/>
    <s v="N"/>
    <n v="0"/>
    <n v="1"/>
    <m/>
    <m/>
    <n v="0"/>
    <m/>
    <e v="#N/A"/>
    <s v="Unsatisfied"/>
  </r>
  <r>
    <x v="4808"/>
    <x v="3"/>
    <s v="2021-03-27"/>
    <d v="1899-12-30T12:54:43"/>
    <x v="3"/>
    <s v="Y"/>
    <n v="1"/>
    <s v="Y"/>
    <n v="1"/>
    <n v="0"/>
    <n v="104"/>
    <d v="1899-12-30T00:05:11"/>
    <n v="311"/>
    <n v="4"/>
    <s v="Good"/>
    <s v="Satisfied"/>
  </r>
  <r>
    <x v="4809"/>
    <x v="7"/>
    <s v="2021-03-27"/>
    <d v="1899-12-30T12:54:43"/>
    <x v="4"/>
    <s v="Y"/>
    <n v="1"/>
    <s v="Y"/>
    <n v="1"/>
    <n v="0"/>
    <n v="92"/>
    <d v="1899-12-30T00:03:18"/>
    <n v="198"/>
    <n v="3"/>
    <s v="Average"/>
    <s v="Unsatisfied"/>
  </r>
  <r>
    <x v="4810"/>
    <x v="3"/>
    <s v="2021-03-27"/>
    <d v="1899-12-30T13:23:31"/>
    <x v="2"/>
    <s v="Y"/>
    <n v="1"/>
    <s v="Y"/>
    <n v="1"/>
    <n v="0"/>
    <n v="103"/>
    <d v="1899-12-30T00:03:52"/>
    <n v="232"/>
    <n v="5"/>
    <s v="Excellent"/>
    <s v="Satisfied"/>
  </r>
  <r>
    <x v="4811"/>
    <x v="1"/>
    <s v="2021-03-27"/>
    <d v="1899-12-30T13:23:31"/>
    <x v="2"/>
    <s v="Y"/>
    <n v="1"/>
    <s v="Y"/>
    <n v="1"/>
    <n v="0"/>
    <n v="43"/>
    <d v="1899-12-30T00:01:30"/>
    <n v="90"/>
    <n v="4"/>
    <s v="Good"/>
    <s v="Satisfied"/>
  </r>
  <r>
    <x v="4812"/>
    <x v="2"/>
    <s v="2021-03-27"/>
    <d v="1899-12-30T13:30:43"/>
    <x v="1"/>
    <s v="Y"/>
    <n v="0"/>
    <s v="Y"/>
    <n v="1"/>
    <n v="0"/>
    <n v="93"/>
    <d v="1899-12-30T00:00:58"/>
    <n v="58"/>
    <n v="4"/>
    <s v="Good"/>
    <s v="Satisfied"/>
  </r>
  <r>
    <x v="4813"/>
    <x v="5"/>
    <s v="2021-03-27"/>
    <d v="1899-12-30T13:30:43"/>
    <x v="2"/>
    <s v="N"/>
    <n v="1"/>
    <s v="N"/>
    <n v="0"/>
    <n v="1"/>
    <m/>
    <m/>
    <n v="0"/>
    <m/>
    <e v="#N/A"/>
    <s v="Unsatisfied"/>
  </r>
  <r>
    <x v="4814"/>
    <x v="4"/>
    <s v="2021-03-27"/>
    <d v="1899-12-30T14:09:36"/>
    <x v="4"/>
    <s v="Y"/>
    <n v="1"/>
    <s v="Y"/>
    <n v="1"/>
    <n v="0"/>
    <n v="107"/>
    <d v="1899-12-30T00:03:25"/>
    <n v="205"/>
    <n v="3"/>
    <s v="Average"/>
    <s v="Unsatisfied"/>
  </r>
  <r>
    <x v="4815"/>
    <x v="1"/>
    <s v="2021-03-27"/>
    <d v="1899-12-30T14:09:36"/>
    <x v="2"/>
    <s v="Y"/>
    <n v="0"/>
    <s v="Y"/>
    <n v="1"/>
    <n v="0"/>
    <n v="51"/>
    <d v="1899-12-30T00:01:54"/>
    <n v="114"/>
    <n v="3"/>
    <s v="Average"/>
    <s v="Unsatisfied"/>
  </r>
  <r>
    <x v="4816"/>
    <x v="3"/>
    <s v="2021-03-27"/>
    <d v="1899-12-30T14:19:41"/>
    <x v="2"/>
    <s v="N"/>
    <n v="1"/>
    <s v="N"/>
    <n v="0"/>
    <n v="1"/>
    <m/>
    <m/>
    <n v="0"/>
    <m/>
    <e v="#N/A"/>
    <s v="Unsatisfied"/>
  </r>
  <r>
    <x v="4817"/>
    <x v="4"/>
    <s v="2021-03-27"/>
    <d v="1899-12-30T14:19:41"/>
    <x v="2"/>
    <s v="Y"/>
    <n v="1"/>
    <s v="Y"/>
    <n v="1"/>
    <n v="0"/>
    <n v="50"/>
    <d v="1899-12-30T00:04:54"/>
    <n v="294"/>
    <n v="3"/>
    <s v="Average"/>
    <s v="Unsatisfied"/>
  </r>
  <r>
    <x v="4818"/>
    <x v="7"/>
    <s v="2021-03-27"/>
    <d v="1899-12-30T14:36:58"/>
    <x v="4"/>
    <s v="Y"/>
    <n v="1"/>
    <s v="Y"/>
    <n v="1"/>
    <n v="0"/>
    <n v="68"/>
    <d v="1899-12-30T00:03:58"/>
    <n v="238"/>
    <n v="5"/>
    <s v="Excellent"/>
    <s v="Satisfied"/>
  </r>
  <r>
    <x v="4819"/>
    <x v="2"/>
    <s v="2021-03-27"/>
    <d v="1899-12-30T14:36:58"/>
    <x v="2"/>
    <s v="Y"/>
    <n v="1"/>
    <s v="Y"/>
    <n v="1"/>
    <n v="0"/>
    <n v="35"/>
    <d v="1899-12-30T00:04:12"/>
    <n v="252"/>
    <n v="4"/>
    <s v="Good"/>
    <s v="Satisfied"/>
  </r>
  <r>
    <x v="4820"/>
    <x v="2"/>
    <s v="2021-03-27"/>
    <d v="1899-12-30T15:17:17"/>
    <x v="0"/>
    <s v="Y"/>
    <n v="0"/>
    <s v="Y"/>
    <n v="1"/>
    <n v="0"/>
    <n v="87"/>
    <d v="1899-12-30T00:06:45"/>
    <n v="405"/>
    <n v="1"/>
    <s v="Very poor"/>
    <s v="Unsatisfied"/>
  </r>
  <r>
    <x v="4821"/>
    <x v="6"/>
    <s v="2021-03-27"/>
    <d v="1899-12-30T15:17:17"/>
    <x v="4"/>
    <s v="N"/>
    <n v="0"/>
    <s v="N"/>
    <n v="0"/>
    <n v="1"/>
    <m/>
    <m/>
    <n v="0"/>
    <m/>
    <e v="#N/A"/>
    <s v="Unsatisfied"/>
  </r>
  <r>
    <x v="4822"/>
    <x v="1"/>
    <s v="2021-03-27"/>
    <d v="1899-12-30T15:21:36"/>
    <x v="0"/>
    <s v="N"/>
    <n v="1"/>
    <s v="N"/>
    <n v="0"/>
    <n v="1"/>
    <m/>
    <m/>
    <n v="0"/>
    <m/>
    <e v="#N/A"/>
    <s v="Unsatisfied"/>
  </r>
  <r>
    <x v="4823"/>
    <x v="7"/>
    <s v="2021-03-27"/>
    <d v="1899-12-30T15:21:36"/>
    <x v="2"/>
    <s v="Y"/>
    <n v="1"/>
    <s v="Y"/>
    <n v="1"/>
    <n v="0"/>
    <n v="79"/>
    <d v="1899-12-30T00:06:39"/>
    <n v="399"/>
    <n v="3"/>
    <s v="Average"/>
    <s v="Unsatisfied"/>
  </r>
  <r>
    <x v="4824"/>
    <x v="5"/>
    <s v="2021-03-27"/>
    <d v="1899-12-30T15:23:02"/>
    <x v="3"/>
    <s v="Y"/>
    <n v="1"/>
    <s v="Y"/>
    <n v="1"/>
    <n v="0"/>
    <n v="28"/>
    <d v="1899-12-30T00:02:59"/>
    <n v="179"/>
    <n v="1"/>
    <s v="Very poor"/>
    <s v="Unsatisfied"/>
  </r>
  <r>
    <x v="4825"/>
    <x v="3"/>
    <s v="2021-03-27"/>
    <d v="1899-12-30T15:23:02"/>
    <x v="0"/>
    <s v="Y"/>
    <n v="1"/>
    <s v="Y"/>
    <n v="1"/>
    <n v="0"/>
    <n v="82"/>
    <d v="1899-12-30T00:03:19"/>
    <n v="199"/>
    <n v="5"/>
    <s v="Excellent"/>
    <s v="Satisfied"/>
  </r>
  <r>
    <x v="4826"/>
    <x v="7"/>
    <s v="2021-03-27"/>
    <d v="1899-12-30T15:36:00"/>
    <x v="4"/>
    <s v="Y"/>
    <n v="1"/>
    <s v="Y"/>
    <n v="1"/>
    <n v="0"/>
    <n v="56"/>
    <d v="1899-12-30T00:02:06"/>
    <n v="126"/>
    <n v="3"/>
    <s v="Average"/>
    <s v="Unsatisfied"/>
  </r>
  <r>
    <x v="4827"/>
    <x v="1"/>
    <s v="2021-03-27"/>
    <d v="1899-12-30T15:36:00"/>
    <x v="2"/>
    <s v="Y"/>
    <n v="0"/>
    <s v="Y"/>
    <n v="1"/>
    <n v="0"/>
    <n v="102"/>
    <d v="1899-12-30T00:06:17"/>
    <n v="377"/>
    <n v="4"/>
    <s v="Good"/>
    <s v="Satisfied"/>
  </r>
  <r>
    <x v="4828"/>
    <x v="0"/>
    <s v="2021-03-27"/>
    <d v="1899-12-30T15:43:12"/>
    <x v="1"/>
    <s v="N"/>
    <n v="1"/>
    <s v="N"/>
    <n v="0"/>
    <n v="1"/>
    <m/>
    <m/>
    <n v="0"/>
    <m/>
    <e v="#N/A"/>
    <s v="Unsatisfied"/>
  </r>
  <r>
    <x v="4829"/>
    <x v="5"/>
    <s v="2021-03-27"/>
    <d v="1899-12-30T15:43:12"/>
    <x v="3"/>
    <s v="Y"/>
    <n v="1"/>
    <s v="Y"/>
    <n v="1"/>
    <n v="0"/>
    <n v="11"/>
    <d v="1899-12-30T00:05:51"/>
    <n v="351"/>
    <n v="5"/>
    <s v="Excellent"/>
    <s v="Satisfied"/>
  </r>
  <r>
    <x v="4830"/>
    <x v="5"/>
    <s v="2021-03-27"/>
    <d v="1899-12-30T15:46:05"/>
    <x v="2"/>
    <s v="Y"/>
    <n v="1"/>
    <s v="Y"/>
    <n v="1"/>
    <n v="0"/>
    <n v="76"/>
    <d v="1899-12-30T00:04:32"/>
    <n v="272"/>
    <n v="1"/>
    <s v="Very poor"/>
    <s v="Unsatisfied"/>
  </r>
  <r>
    <x v="4831"/>
    <x v="7"/>
    <s v="2021-03-27"/>
    <d v="1899-12-30T15:46:05"/>
    <x v="2"/>
    <s v="Y"/>
    <n v="1"/>
    <s v="Y"/>
    <n v="1"/>
    <n v="0"/>
    <n v="69"/>
    <d v="1899-12-30T00:05:33"/>
    <n v="333"/>
    <n v="5"/>
    <s v="Excellent"/>
    <s v="Satisfied"/>
  </r>
  <r>
    <x v="4832"/>
    <x v="2"/>
    <s v="2021-03-27"/>
    <d v="1899-12-30T15:51:50"/>
    <x v="3"/>
    <s v="Y"/>
    <n v="1"/>
    <s v="N"/>
    <n v="0"/>
    <n v="1"/>
    <n v="108"/>
    <d v="1899-12-30T00:06:54"/>
    <n v="414"/>
    <n v="3"/>
    <s v="Average"/>
    <s v="Unsatisfied"/>
  </r>
  <r>
    <x v="4833"/>
    <x v="1"/>
    <s v="2021-03-27"/>
    <d v="1899-12-30T15:51:50"/>
    <x v="1"/>
    <s v="Y"/>
    <n v="1"/>
    <s v="Y"/>
    <n v="1"/>
    <n v="0"/>
    <n v="47"/>
    <d v="1899-12-30T00:02:39"/>
    <n v="159"/>
    <n v="3"/>
    <s v="Average"/>
    <s v="Unsatisfied"/>
  </r>
  <r>
    <x v="4834"/>
    <x v="5"/>
    <s v="2021-03-27"/>
    <d v="1899-12-30T15:53:17"/>
    <x v="3"/>
    <s v="Y"/>
    <n v="1"/>
    <s v="N"/>
    <n v="0"/>
    <n v="1"/>
    <n v="51"/>
    <d v="1899-12-30T00:05:15"/>
    <n v="315"/>
    <n v="3"/>
    <s v="Average"/>
    <s v="Unsatisfied"/>
  </r>
  <r>
    <x v="4835"/>
    <x v="7"/>
    <s v="2021-03-27"/>
    <d v="1899-12-30T15:53:17"/>
    <x v="1"/>
    <s v="Y"/>
    <n v="1"/>
    <s v="Y"/>
    <n v="1"/>
    <n v="0"/>
    <n v="57"/>
    <d v="1899-12-30T00:03:29"/>
    <n v="209"/>
    <n v="3"/>
    <s v="Average"/>
    <s v="Unsatisfied"/>
  </r>
  <r>
    <x v="4836"/>
    <x v="2"/>
    <s v="2021-03-27"/>
    <d v="1899-12-30T16:16:19"/>
    <x v="1"/>
    <s v="Y"/>
    <n v="1"/>
    <s v="N"/>
    <n v="0"/>
    <n v="1"/>
    <n v="67"/>
    <d v="1899-12-30T00:06:51"/>
    <n v="411"/>
    <n v="4"/>
    <s v="Good"/>
    <s v="Satisfied"/>
  </r>
  <r>
    <x v="4837"/>
    <x v="0"/>
    <s v="2021-03-27"/>
    <d v="1899-12-30T16:16:19"/>
    <x v="4"/>
    <s v="Y"/>
    <n v="1"/>
    <s v="N"/>
    <n v="0"/>
    <n v="1"/>
    <n v="22"/>
    <d v="1899-12-30T00:06:08"/>
    <n v="368"/>
    <n v="4"/>
    <s v="Good"/>
    <s v="Satisfied"/>
  </r>
  <r>
    <x v="4838"/>
    <x v="6"/>
    <s v="2021-03-27"/>
    <d v="1899-12-30T16:16:19"/>
    <x v="2"/>
    <s v="Y"/>
    <n v="1"/>
    <s v="Y"/>
    <n v="1"/>
    <n v="0"/>
    <n v="23"/>
    <d v="1899-12-30T00:01:43"/>
    <n v="103"/>
    <n v="2"/>
    <s v="Poor"/>
    <s v="Unsatisfied"/>
  </r>
  <r>
    <x v="4839"/>
    <x v="7"/>
    <s v="2021-03-27"/>
    <d v="1899-12-30T16:16:19"/>
    <x v="3"/>
    <s v="Y"/>
    <n v="1"/>
    <s v="Y"/>
    <n v="1"/>
    <n v="0"/>
    <n v="88"/>
    <d v="1899-12-30T00:01:51"/>
    <n v="111"/>
    <n v="4"/>
    <s v="Good"/>
    <s v="Satisfied"/>
  </r>
  <r>
    <x v="4840"/>
    <x v="6"/>
    <s v="2021-03-27"/>
    <d v="1899-12-30T16:26:24"/>
    <x v="1"/>
    <s v="Y"/>
    <n v="1"/>
    <s v="Y"/>
    <n v="1"/>
    <n v="0"/>
    <n v="44"/>
    <d v="1899-12-30T00:06:09"/>
    <n v="369"/>
    <n v="3"/>
    <s v="Average"/>
    <s v="Unsatisfied"/>
  </r>
  <r>
    <x v="4841"/>
    <x v="5"/>
    <s v="2021-03-27"/>
    <d v="1899-12-30T16:26:24"/>
    <x v="4"/>
    <s v="Y"/>
    <n v="0"/>
    <s v="Y"/>
    <n v="1"/>
    <n v="0"/>
    <n v="111"/>
    <d v="1899-12-30T00:04:10"/>
    <n v="250"/>
    <n v="4"/>
    <s v="Good"/>
    <s v="Satisfied"/>
  </r>
  <r>
    <x v="4842"/>
    <x v="4"/>
    <s v="2021-03-27"/>
    <d v="1899-12-30T16:50:53"/>
    <x v="3"/>
    <s v="N"/>
    <n v="1"/>
    <s v="N"/>
    <n v="0"/>
    <n v="1"/>
    <m/>
    <m/>
    <n v="0"/>
    <m/>
    <e v="#N/A"/>
    <s v="Unsatisfied"/>
  </r>
  <r>
    <x v="4843"/>
    <x v="0"/>
    <s v="2021-03-27"/>
    <d v="1899-12-30T16:50:53"/>
    <x v="3"/>
    <s v="Y"/>
    <n v="1"/>
    <s v="Y"/>
    <n v="1"/>
    <n v="0"/>
    <n v="61"/>
    <d v="1899-12-30T00:06:14"/>
    <n v="374"/>
    <n v="4"/>
    <s v="Good"/>
    <s v="Satisfied"/>
  </r>
  <r>
    <x v="4844"/>
    <x v="6"/>
    <s v="2021-03-27"/>
    <d v="1899-12-30T16:58:05"/>
    <x v="2"/>
    <s v="Y"/>
    <n v="0"/>
    <s v="Y"/>
    <n v="1"/>
    <n v="0"/>
    <n v="108"/>
    <d v="1899-12-30T00:03:30"/>
    <n v="210"/>
    <n v="4"/>
    <s v="Good"/>
    <s v="Satisfied"/>
  </r>
  <r>
    <x v="4845"/>
    <x v="2"/>
    <s v="2021-03-27"/>
    <d v="1899-12-30T16:58:05"/>
    <x v="0"/>
    <s v="N"/>
    <n v="1"/>
    <s v="N"/>
    <n v="0"/>
    <n v="1"/>
    <m/>
    <m/>
    <n v="0"/>
    <m/>
    <e v="#N/A"/>
    <s v="Unsatisfied"/>
  </r>
  <r>
    <x v="4846"/>
    <x v="2"/>
    <s v="2021-03-27"/>
    <d v="1899-12-30T17:15:22"/>
    <x v="4"/>
    <s v="Y"/>
    <n v="1"/>
    <s v="Y"/>
    <n v="1"/>
    <n v="0"/>
    <n v="57"/>
    <d v="1899-12-30T00:04:20"/>
    <n v="260"/>
    <n v="5"/>
    <s v="Excellent"/>
    <s v="Satisfied"/>
  </r>
  <r>
    <x v="4847"/>
    <x v="1"/>
    <s v="2021-03-27"/>
    <d v="1899-12-30T17:15:22"/>
    <x v="1"/>
    <s v="Y"/>
    <n v="1"/>
    <s v="Y"/>
    <n v="1"/>
    <n v="0"/>
    <n v="55"/>
    <d v="1899-12-30T00:04:14"/>
    <n v="254"/>
    <n v="4"/>
    <s v="Good"/>
    <s v="Satisfied"/>
  </r>
  <r>
    <x v="4848"/>
    <x v="6"/>
    <s v="2021-03-27"/>
    <d v="1899-12-30T17:35:31"/>
    <x v="1"/>
    <s v="Y"/>
    <n v="1"/>
    <s v="N"/>
    <n v="0"/>
    <n v="1"/>
    <n v="35"/>
    <d v="1899-12-30T00:03:30"/>
    <n v="210"/>
    <n v="4"/>
    <s v="Good"/>
    <s v="Satisfied"/>
  </r>
  <r>
    <x v="4849"/>
    <x v="4"/>
    <s v="2021-03-27"/>
    <d v="1899-12-30T17:35:31"/>
    <x v="0"/>
    <s v="Y"/>
    <n v="1"/>
    <s v="Y"/>
    <n v="1"/>
    <n v="0"/>
    <n v="28"/>
    <d v="1899-12-30T00:02:38"/>
    <n v="158"/>
    <n v="4"/>
    <s v="Good"/>
    <s v="Satisfied"/>
  </r>
  <r>
    <x v="4850"/>
    <x v="7"/>
    <s v="2021-03-28"/>
    <d v="1899-12-30T09:12:58"/>
    <x v="4"/>
    <s v="Y"/>
    <n v="1"/>
    <s v="Y"/>
    <n v="1"/>
    <n v="0"/>
    <n v="13"/>
    <d v="1899-12-30T00:02:05"/>
    <n v="125"/>
    <n v="3"/>
    <s v="Average"/>
    <s v="Unsatisfied"/>
  </r>
  <r>
    <x v="4851"/>
    <x v="4"/>
    <s v="2021-03-28"/>
    <d v="1899-12-30T09:12:58"/>
    <x v="3"/>
    <s v="Y"/>
    <n v="1"/>
    <s v="Y"/>
    <n v="1"/>
    <n v="0"/>
    <n v="37"/>
    <d v="1899-12-30T00:01:04"/>
    <n v="64"/>
    <n v="2"/>
    <s v="Poor"/>
    <s v="Unsatisfied"/>
  </r>
  <r>
    <x v="4852"/>
    <x v="7"/>
    <s v="2021-03-28"/>
    <d v="1899-12-30T09:38:53"/>
    <x v="1"/>
    <s v="Y"/>
    <n v="1"/>
    <s v="Y"/>
    <n v="1"/>
    <n v="0"/>
    <n v="99"/>
    <d v="1899-12-30T00:04:36"/>
    <n v="276"/>
    <n v="3"/>
    <s v="Average"/>
    <s v="Unsatisfied"/>
  </r>
  <r>
    <x v="4853"/>
    <x v="5"/>
    <s v="2021-03-28"/>
    <d v="1899-12-30T09:38:53"/>
    <x v="1"/>
    <s v="Y"/>
    <n v="1"/>
    <s v="N"/>
    <n v="0"/>
    <n v="1"/>
    <n v="89"/>
    <d v="1899-12-30T00:04:03"/>
    <n v="243"/>
    <n v="1"/>
    <s v="Very poor"/>
    <s v="Unsatisfied"/>
  </r>
  <r>
    <x v="4854"/>
    <x v="7"/>
    <s v="2021-03-28"/>
    <d v="1899-12-30T10:26:24"/>
    <x v="3"/>
    <s v="Y"/>
    <n v="0"/>
    <s v="N"/>
    <n v="0"/>
    <n v="1"/>
    <n v="22"/>
    <d v="1899-12-30T00:02:58"/>
    <n v="178"/>
    <n v="5"/>
    <s v="Excellent"/>
    <s v="Satisfied"/>
  </r>
  <r>
    <x v="4855"/>
    <x v="6"/>
    <s v="2021-03-28"/>
    <d v="1899-12-30T10:26:24"/>
    <x v="1"/>
    <s v="N"/>
    <n v="1"/>
    <s v="N"/>
    <n v="0"/>
    <n v="1"/>
    <m/>
    <m/>
    <n v="0"/>
    <m/>
    <e v="#N/A"/>
    <s v="Unsatisfied"/>
  </r>
  <r>
    <x v="4856"/>
    <x v="0"/>
    <s v="2021-03-28"/>
    <d v="1899-12-30T11:03:50"/>
    <x v="2"/>
    <s v="Y"/>
    <n v="0"/>
    <s v="Y"/>
    <n v="1"/>
    <n v="0"/>
    <n v="32"/>
    <d v="1899-12-30T00:00:49"/>
    <n v="49"/>
    <n v="4"/>
    <s v="Good"/>
    <s v="Satisfied"/>
  </r>
  <r>
    <x v="4857"/>
    <x v="1"/>
    <s v="2021-03-28"/>
    <d v="1899-12-30T11:03:50"/>
    <x v="2"/>
    <s v="N"/>
    <n v="1"/>
    <s v="N"/>
    <n v="0"/>
    <n v="1"/>
    <m/>
    <m/>
    <n v="0"/>
    <m/>
    <e v="#N/A"/>
    <s v="Unsatisfied"/>
  </r>
  <r>
    <x v="4858"/>
    <x v="3"/>
    <s v="2021-03-28"/>
    <d v="1899-12-30T11:28:19"/>
    <x v="2"/>
    <s v="Y"/>
    <n v="0"/>
    <s v="Y"/>
    <n v="1"/>
    <n v="0"/>
    <n v="88"/>
    <d v="1899-12-30T00:01:26"/>
    <n v="86"/>
    <n v="3"/>
    <s v="Average"/>
    <s v="Unsatisfied"/>
  </r>
  <r>
    <x v="4859"/>
    <x v="2"/>
    <s v="2021-03-28"/>
    <d v="1899-12-30T11:28:19"/>
    <x v="1"/>
    <s v="N"/>
    <n v="1"/>
    <s v="N"/>
    <n v="0"/>
    <n v="1"/>
    <m/>
    <m/>
    <n v="0"/>
    <m/>
    <e v="#N/A"/>
    <s v="Unsatisfied"/>
  </r>
  <r>
    <x v="4860"/>
    <x v="0"/>
    <s v="2021-03-28"/>
    <d v="1899-12-30T11:29:46"/>
    <x v="0"/>
    <s v="Y"/>
    <n v="1"/>
    <s v="Y"/>
    <n v="1"/>
    <n v="0"/>
    <n v="29"/>
    <d v="1899-12-30T00:03:03"/>
    <n v="183"/>
    <n v="3"/>
    <s v="Average"/>
    <s v="Unsatisfied"/>
  </r>
  <r>
    <x v="4861"/>
    <x v="5"/>
    <s v="2021-03-28"/>
    <d v="1899-12-30T11:29:46"/>
    <x v="3"/>
    <s v="Y"/>
    <n v="1"/>
    <s v="Y"/>
    <n v="1"/>
    <n v="0"/>
    <n v="32"/>
    <d v="1899-12-30T00:02:02"/>
    <n v="122"/>
    <n v="3"/>
    <s v="Average"/>
    <s v="Unsatisfied"/>
  </r>
  <r>
    <x v="4862"/>
    <x v="4"/>
    <s v="2021-03-28"/>
    <d v="1899-12-30T12:47:31"/>
    <x v="0"/>
    <s v="Y"/>
    <n v="1"/>
    <s v="Y"/>
    <n v="1"/>
    <n v="0"/>
    <n v="16"/>
    <d v="1899-12-30T00:03:57"/>
    <n v="237"/>
    <n v="1"/>
    <s v="Very poor"/>
    <s v="Unsatisfied"/>
  </r>
  <r>
    <x v="4863"/>
    <x v="1"/>
    <s v="2021-03-28"/>
    <d v="1899-12-30T12:47:31"/>
    <x v="1"/>
    <s v="Y"/>
    <n v="1"/>
    <s v="Y"/>
    <n v="1"/>
    <n v="0"/>
    <n v="79"/>
    <d v="1899-12-30T00:03:22"/>
    <n v="202"/>
    <n v="1"/>
    <s v="Very poor"/>
    <s v="Unsatisfied"/>
  </r>
  <r>
    <x v="4864"/>
    <x v="1"/>
    <s v="2021-03-28"/>
    <d v="1899-12-30T13:04:48"/>
    <x v="3"/>
    <s v="Y"/>
    <n v="1"/>
    <s v="Y"/>
    <n v="1"/>
    <n v="0"/>
    <n v="23"/>
    <d v="1899-12-30T00:00:52"/>
    <n v="52"/>
    <n v="1"/>
    <s v="Very poor"/>
    <s v="Unsatisfied"/>
  </r>
  <r>
    <x v="4865"/>
    <x v="4"/>
    <s v="2021-03-28"/>
    <d v="1899-12-30T13:04:48"/>
    <x v="1"/>
    <s v="Y"/>
    <n v="1"/>
    <s v="N"/>
    <n v="0"/>
    <n v="1"/>
    <n v="94"/>
    <d v="1899-12-30T00:05:58"/>
    <n v="358"/>
    <n v="5"/>
    <s v="Excellent"/>
    <s v="Satisfied"/>
  </r>
  <r>
    <x v="4866"/>
    <x v="5"/>
    <s v="2021-03-28"/>
    <d v="1899-12-30T13:06:14"/>
    <x v="3"/>
    <s v="Y"/>
    <n v="1"/>
    <s v="Y"/>
    <n v="1"/>
    <n v="0"/>
    <n v="39"/>
    <d v="1899-12-30T00:06:09"/>
    <n v="369"/>
    <n v="4"/>
    <s v="Good"/>
    <s v="Satisfied"/>
  </r>
  <r>
    <x v="4867"/>
    <x v="3"/>
    <s v="2021-03-28"/>
    <d v="1899-12-30T13:06:14"/>
    <x v="4"/>
    <s v="Y"/>
    <n v="1"/>
    <s v="Y"/>
    <n v="1"/>
    <n v="0"/>
    <n v="12"/>
    <d v="1899-12-30T00:00:35"/>
    <n v="35"/>
    <n v="2"/>
    <s v="Poor"/>
    <s v="Unsatisfied"/>
  </r>
  <r>
    <x v="4868"/>
    <x v="2"/>
    <s v="2021-03-28"/>
    <d v="1899-12-30T13:37:55"/>
    <x v="4"/>
    <s v="Y"/>
    <n v="0"/>
    <s v="Y"/>
    <n v="1"/>
    <n v="0"/>
    <n v="54"/>
    <d v="1899-12-30T00:01:50"/>
    <n v="110"/>
    <n v="3"/>
    <s v="Average"/>
    <s v="Unsatisfied"/>
  </r>
  <r>
    <x v="4869"/>
    <x v="5"/>
    <s v="2021-03-28"/>
    <d v="1899-12-30T13:37:55"/>
    <x v="3"/>
    <s v="N"/>
    <n v="1"/>
    <s v="N"/>
    <n v="0"/>
    <n v="1"/>
    <m/>
    <m/>
    <n v="0"/>
    <m/>
    <e v="#N/A"/>
    <s v="Unsatisfied"/>
  </r>
  <r>
    <x v="4870"/>
    <x v="7"/>
    <s v="2021-03-28"/>
    <d v="1899-12-30T15:12:58"/>
    <x v="1"/>
    <s v="Y"/>
    <n v="1"/>
    <s v="N"/>
    <n v="0"/>
    <n v="1"/>
    <n v="70"/>
    <d v="1899-12-30T00:04:00"/>
    <n v="240"/>
    <n v="5"/>
    <s v="Excellent"/>
    <s v="Satisfied"/>
  </r>
  <r>
    <x v="4871"/>
    <x v="6"/>
    <s v="2021-03-28"/>
    <d v="1899-12-30T15:12:58"/>
    <x v="4"/>
    <s v="Y"/>
    <n v="1"/>
    <s v="Y"/>
    <n v="1"/>
    <n v="0"/>
    <n v="123"/>
    <d v="1899-12-30T00:01:27"/>
    <n v="87"/>
    <n v="2"/>
    <s v="Poor"/>
    <s v="Unsatisfied"/>
  </r>
  <r>
    <x v="4872"/>
    <x v="2"/>
    <s v="2021-03-28"/>
    <d v="1899-12-30T16:01:55"/>
    <x v="1"/>
    <s v="Y"/>
    <n v="1"/>
    <s v="Y"/>
    <n v="1"/>
    <n v="0"/>
    <n v="27"/>
    <d v="1899-12-30T00:02:58"/>
    <n v="178"/>
    <n v="1"/>
    <s v="Very poor"/>
    <s v="Unsatisfied"/>
  </r>
  <r>
    <x v="4873"/>
    <x v="7"/>
    <s v="2021-03-28"/>
    <d v="1899-12-30T16:01:55"/>
    <x v="2"/>
    <s v="Y"/>
    <n v="0"/>
    <s v="Y"/>
    <n v="1"/>
    <n v="0"/>
    <n v="112"/>
    <d v="1899-12-30T00:03:40"/>
    <n v="220"/>
    <n v="5"/>
    <s v="Excellent"/>
    <s v="Satisfied"/>
  </r>
  <r>
    <x v="4874"/>
    <x v="0"/>
    <s v="2021-03-28"/>
    <d v="1899-12-30T16:04:48"/>
    <x v="1"/>
    <s v="N"/>
    <n v="0"/>
    <s v="N"/>
    <n v="0"/>
    <n v="1"/>
    <m/>
    <m/>
    <n v="0"/>
    <m/>
    <e v="#N/A"/>
    <s v="Unsatisfied"/>
  </r>
  <r>
    <x v="4875"/>
    <x v="7"/>
    <s v="2021-03-28"/>
    <d v="1899-12-30T16:04:48"/>
    <x v="2"/>
    <s v="N"/>
    <n v="1"/>
    <s v="N"/>
    <n v="0"/>
    <n v="1"/>
    <m/>
    <m/>
    <n v="0"/>
    <m/>
    <e v="#N/A"/>
    <s v="Unsatisfied"/>
  </r>
  <r>
    <x v="4876"/>
    <x v="1"/>
    <s v="2021-03-28"/>
    <d v="1899-12-30T16:58:05"/>
    <x v="2"/>
    <s v="Y"/>
    <n v="1"/>
    <s v="Y"/>
    <n v="1"/>
    <n v="0"/>
    <n v="119"/>
    <d v="1899-12-30T00:05:04"/>
    <n v="304"/>
    <n v="1"/>
    <s v="Very poor"/>
    <s v="Unsatisfied"/>
  </r>
  <r>
    <x v="4877"/>
    <x v="2"/>
    <s v="2021-03-28"/>
    <d v="1899-12-30T16:58:05"/>
    <x v="0"/>
    <s v="Y"/>
    <n v="1"/>
    <s v="Y"/>
    <n v="1"/>
    <n v="0"/>
    <n v="18"/>
    <d v="1899-12-30T00:04:27"/>
    <n v="267"/>
    <n v="4"/>
    <s v="Good"/>
    <s v="Satisfied"/>
  </r>
  <r>
    <x v="4878"/>
    <x v="0"/>
    <s v="2021-03-28"/>
    <d v="1899-12-30T17:05:17"/>
    <x v="2"/>
    <s v="Y"/>
    <n v="1"/>
    <s v="Y"/>
    <n v="1"/>
    <n v="0"/>
    <n v="24"/>
    <d v="1899-12-30T00:00:51"/>
    <n v="51"/>
    <n v="3"/>
    <s v="Average"/>
    <s v="Unsatisfied"/>
  </r>
  <r>
    <x v="4879"/>
    <x v="5"/>
    <s v="2021-03-28"/>
    <d v="1899-12-30T17:05:17"/>
    <x v="0"/>
    <s v="Y"/>
    <n v="0"/>
    <s v="Y"/>
    <n v="1"/>
    <n v="0"/>
    <n v="70"/>
    <d v="1899-12-30T00:03:18"/>
    <n v="198"/>
    <n v="3"/>
    <s v="Average"/>
    <s v="Unsatisfied"/>
  </r>
  <r>
    <x v="4880"/>
    <x v="3"/>
    <s v="2021-03-28"/>
    <d v="1899-12-30T17:09:36"/>
    <x v="3"/>
    <s v="N"/>
    <n v="1"/>
    <s v="N"/>
    <n v="0"/>
    <n v="1"/>
    <m/>
    <m/>
    <n v="0"/>
    <m/>
    <e v="#N/A"/>
    <s v="Unsatisfied"/>
  </r>
  <r>
    <x v="4881"/>
    <x v="3"/>
    <s v="2021-03-28"/>
    <d v="1899-12-30T17:09:36"/>
    <x v="4"/>
    <s v="Y"/>
    <n v="1"/>
    <s v="Y"/>
    <n v="1"/>
    <n v="0"/>
    <n v="120"/>
    <d v="1899-12-30T00:06:17"/>
    <n v="377"/>
    <n v="2"/>
    <s v="Poor"/>
    <s v="Unsatisfied"/>
  </r>
  <r>
    <x v="4882"/>
    <x v="4"/>
    <s v="2021-03-28"/>
    <d v="1899-12-30T17:19:41"/>
    <x v="1"/>
    <s v="Y"/>
    <n v="1"/>
    <s v="Y"/>
    <n v="1"/>
    <n v="0"/>
    <n v="46"/>
    <d v="1899-12-30T00:04:09"/>
    <n v="249"/>
    <n v="3"/>
    <s v="Average"/>
    <s v="Unsatisfied"/>
  </r>
  <r>
    <x v="4883"/>
    <x v="3"/>
    <s v="2021-03-28"/>
    <d v="1899-12-30T17:19:41"/>
    <x v="2"/>
    <s v="Y"/>
    <n v="1"/>
    <s v="Y"/>
    <n v="1"/>
    <n v="0"/>
    <n v="10"/>
    <d v="1899-12-30T00:02:32"/>
    <n v="152"/>
    <n v="2"/>
    <s v="Poor"/>
    <s v="Unsatisfied"/>
  </r>
  <r>
    <x v="4884"/>
    <x v="7"/>
    <s v="2021-03-28"/>
    <d v="1899-12-30T17:52:48"/>
    <x v="0"/>
    <s v="Y"/>
    <n v="1"/>
    <s v="Y"/>
    <n v="1"/>
    <n v="0"/>
    <n v="32"/>
    <d v="1899-12-30T00:00:47"/>
    <n v="47"/>
    <n v="3"/>
    <s v="Average"/>
    <s v="Unsatisfied"/>
  </r>
  <r>
    <x v="4885"/>
    <x v="2"/>
    <s v="2021-03-28"/>
    <d v="1899-12-30T17:52:48"/>
    <x v="4"/>
    <s v="Y"/>
    <n v="1"/>
    <s v="Y"/>
    <n v="1"/>
    <n v="0"/>
    <n v="16"/>
    <d v="1899-12-30T00:01:23"/>
    <n v="83"/>
    <n v="4"/>
    <s v="Good"/>
    <s v="Satisfied"/>
  </r>
  <r>
    <x v="4886"/>
    <x v="5"/>
    <s v="2021-03-28"/>
    <d v="1899-12-30T17:58:34"/>
    <x v="2"/>
    <s v="Y"/>
    <n v="1"/>
    <s v="Y"/>
    <n v="1"/>
    <n v="0"/>
    <n v="64"/>
    <d v="1899-12-30T00:04:16"/>
    <n v="256"/>
    <n v="3"/>
    <s v="Average"/>
    <s v="Unsatisfied"/>
  </r>
  <r>
    <x v="4887"/>
    <x v="0"/>
    <s v="2021-03-28"/>
    <d v="1899-12-30T17:58:34"/>
    <x v="0"/>
    <s v="Y"/>
    <n v="1"/>
    <s v="Y"/>
    <n v="1"/>
    <n v="0"/>
    <n v="103"/>
    <d v="1899-12-30T00:06:32"/>
    <n v="392"/>
    <n v="5"/>
    <s v="Excellent"/>
    <s v="Satisfied"/>
  </r>
  <r>
    <x v="4888"/>
    <x v="6"/>
    <s v="2021-03-29"/>
    <d v="1899-12-30T09:11:31"/>
    <x v="3"/>
    <s v="Y"/>
    <n v="1"/>
    <s v="Y"/>
    <n v="1"/>
    <n v="0"/>
    <n v="109"/>
    <d v="1899-12-30T00:06:21"/>
    <n v="381"/>
    <n v="5"/>
    <s v="Excellent"/>
    <s v="Satisfied"/>
  </r>
  <r>
    <x v="4889"/>
    <x v="6"/>
    <s v="2021-03-29"/>
    <d v="1899-12-30T09:11:31"/>
    <x v="1"/>
    <s v="Y"/>
    <n v="0"/>
    <s v="Y"/>
    <n v="1"/>
    <n v="0"/>
    <n v="61"/>
    <d v="1899-12-30T00:02:42"/>
    <n v="162"/>
    <n v="5"/>
    <s v="Excellent"/>
    <s v="Satisfied"/>
  </r>
  <r>
    <x v="4890"/>
    <x v="6"/>
    <s v="2021-03-29"/>
    <d v="1899-12-30T09:50:24"/>
    <x v="4"/>
    <s v="N"/>
    <n v="1"/>
    <s v="N"/>
    <n v="0"/>
    <n v="1"/>
    <m/>
    <m/>
    <n v="0"/>
    <m/>
    <e v="#N/A"/>
    <s v="Unsatisfied"/>
  </r>
  <r>
    <x v="4891"/>
    <x v="5"/>
    <s v="2021-03-29"/>
    <d v="1899-12-30T09:50:24"/>
    <x v="2"/>
    <s v="Y"/>
    <n v="1"/>
    <s v="Y"/>
    <n v="1"/>
    <n v="0"/>
    <n v="23"/>
    <d v="1899-12-30T00:03:12"/>
    <n v="192"/>
    <n v="5"/>
    <s v="Excellent"/>
    <s v="Satisfied"/>
  </r>
  <r>
    <x v="4892"/>
    <x v="0"/>
    <s v="2021-03-29"/>
    <d v="1899-12-30T10:04:48"/>
    <x v="0"/>
    <s v="Y"/>
    <n v="1"/>
    <s v="Y"/>
    <n v="1"/>
    <n v="0"/>
    <n v="63"/>
    <d v="1899-12-30T00:03:02"/>
    <n v="182"/>
    <n v="4"/>
    <s v="Good"/>
    <s v="Satisfied"/>
  </r>
  <r>
    <x v="4893"/>
    <x v="0"/>
    <s v="2021-03-29"/>
    <d v="1899-12-30T10:04:48"/>
    <x v="0"/>
    <s v="Y"/>
    <n v="1"/>
    <s v="Y"/>
    <n v="1"/>
    <n v="0"/>
    <n v="117"/>
    <d v="1899-12-30T00:06:06"/>
    <n v="366"/>
    <n v="5"/>
    <s v="Excellent"/>
    <s v="Satisfied"/>
  </r>
  <r>
    <x v="4894"/>
    <x v="2"/>
    <s v="2021-03-29"/>
    <d v="1899-12-30T10:39:22"/>
    <x v="1"/>
    <s v="Y"/>
    <n v="0"/>
    <s v="Y"/>
    <n v="1"/>
    <n v="0"/>
    <n v="122"/>
    <d v="1899-12-30T00:05:41"/>
    <n v="341"/>
    <n v="1"/>
    <s v="Very poor"/>
    <s v="Unsatisfied"/>
  </r>
  <r>
    <x v="4895"/>
    <x v="6"/>
    <s v="2021-03-29"/>
    <d v="1899-12-30T10:39:22"/>
    <x v="1"/>
    <s v="N"/>
    <n v="1"/>
    <s v="N"/>
    <n v="0"/>
    <n v="1"/>
    <m/>
    <m/>
    <n v="0"/>
    <m/>
    <e v="#N/A"/>
    <s v="Unsatisfied"/>
  </r>
  <r>
    <x v="4896"/>
    <x v="1"/>
    <s v="2021-03-29"/>
    <d v="1899-12-30T10:45:07"/>
    <x v="3"/>
    <s v="Y"/>
    <n v="1"/>
    <s v="Y"/>
    <n v="1"/>
    <n v="0"/>
    <n v="77"/>
    <d v="1899-12-30T00:01:31"/>
    <n v="91"/>
    <n v="4"/>
    <s v="Good"/>
    <s v="Satisfied"/>
  </r>
  <r>
    <x v="4897"/>
    <x v="0"/>
    <s v="2021-03-29"/>
    <d v="1899-12-30T10:45:07"/>
    <x v="0"/>
    <s v="Y"/>
    <n v="1"/>
    <s v="Y"/>
    <n v="1"/>
    <n v="0"/>
    <n v="93"/>
    <d v="1899-12-30T00:04:51"/>
    <n v="291"/>
    <n v="2"/>
    <s v="Poor"/>
    <s v="Unsatisfied"/>
  </r>
  <r>
    <x v="4898"/>
    <x v="2"/>
    <s v="2021-03-29"/>
    <d v="1899-12-30T10:49:26"/>
    <x v="1"/>
    <s v="Y"/>
    <n v="0"/>
    <s v="Y"/>
    <n v="1"/>
    <n v="0"/>
    <n v="53"/>
    <d v="1899-12-30T00:05:34"/>
    <n v="334"/>
    <n v="2"/>
    <s v="Poor"/>
    <s v="Unsatisfied"/>
  </r>
  <r>
    <x v="4899"/>
    <x v="3"/>
    <s v="2021-03-29"/>
    <d v="1899-12-30T10:49:26"/>
    <x v="1"/>
    <s v="N"/>
    <n v="1"/>
    <s v="N"/>
    <n v="0"/>
    <n v="1"/>
    <m/>
    <m/>
    <n v="0"/>
    <m/>
    <e v="#N/A"/>
    <s v="Unsatisfied"/>
  </r>
  <r>
    <x v="4900"/>
    <x v="6"/>
    <s v="2021-03-29"/>
    <d v="1899-12-30T11:05:17"/>
    <x v="1"/>
    <s v="Y"/>
    <n v="1"/>
    <s v="Y"/>
    <n v="1"/>
    <n v="0"/>
    <n v="27"/>
    <d v="1899-12-30T00:06:59"/>
    <n v="419"/>
    <n v="2"/>
    <s v="Poor"/>
    <s v="Unsatisfied"/>
  </r>
  <r>
    <x v="4901"/>
    <x v="6"/>
    <s v="2021-03-29"/>
    <d v="1899-12-30T11:05:17"/>
    <x v="2"/>
    <s v="Y"/>
    <n v="1"/>
    <s v="Y"/>
    <n v="1"/>
    <n v="0"/>
    <n v="111"/>
    <d v="1899-12-30T00:01:03"/>
    <n v="63"/>
    <n v="5"/>
    <s v="Excellent"/>
    <s v="Satisfied"/>
  </r>
  <r>
    <x v="4902"/>
    <x v="2"/>
    <s v="2021-03-29"/>
    <d v="1899-12-30T11:12:29"/>
    <x v="2"/>
    <s v="Y"/>
    <n v="1"/>
    <s v="Y"/>
    <n v="1"/>
    <n v="0"/>
    <n v="87"/>
    <d v="1899-12-30T00:03:51"/>
    <n v="231"/>
    <n v="3"/>
    <s v="Average"/>
    <s v="Unsatisfied"/>
  </r>
  <r>
    <x v="4903"/>
    <x v="6"/>
    <s v="2021-03-29"/>
    <d v="1899-12-30T11:12:29"/>
    <x v="0"/>
    <s v="Y"/>
    <n v="1"/>
    <s v="Y"/>
    <n v="1"/>
    <n v="0"/>
    <n v="78"/>
    <d v="1899-12-30T00:00:31"/>
    <n v="31"/>
    <n v="4"/>
    <s v="Good"/>
    <s v="Satisfied"/>
  </r>
  <r>
    <x v="4904"/>
    <x v="3"/>
    <s v="2021-03-29"/>
    <d v="1899-12-30T11:34:05"/>
    <x v="0"/>
    <s v="Y"/>
    <n v="1"/>
    <s v="Y"/>
    <n v="1"/>
    <n v="0"/>
    <n v="78"/>
    <d v="1899-12-30T00:03:05"/>
    <n v="185"/>
    <n v="1"/>
    <s v="Very poor"/>
    <s v="Unsatisfied"/>
  </r>
  <r>
    <x v="4905"/>
    <x v="6"/>
    <s v="2021-03-29"/>
    <d v="1899-12-30T11:34:05"/>
    <x v="0"/>
    <s v="Y"/>
    <n v="1"/>
    <s v="Y"/>
    <n v="1"/>
    <n v="0"/>
    <n v="116"/>
    <d v="1899-12-30T00:04:55"/>
    <n v="295"/>
    <n v="3"/>
    <s v="Average"/>
    <s v="Unsatisfied"/>
  </r>
  <r>
    <x v="4906"/>
    <x v="2"/>
    <s v="2021-03-29"/>
    <d v="1899-12-30T11:52:48"/>
    <x v="1"/>
    <s v="Y"/>
    <n v="1"/>
    <s v="Y"/>
    <n v="1"/>
    <n v="0"/>
    <n v="84"/>
    <d v="1899-12-30T00:01:53"/>
    <n v="113"/>
    <n v="3"/>
    <s v="Average"/>
    <s v="Unsatisfied"/>
  </r>
  <r>
    <x v="4907"/>
    <x v="1"/>
    <s v="2021-03-29"/>
    <d v="1899-12-30T11:52:48"/>
    <x v="3"/>
    <s v="Y"/>
    <n v="1"/>
    <s v="Y"/>
    <n v="1"/>
    <n v="0"/>
    <n v="44"/>
    <d v="1899-12-30T00:02:33"/>
    <n v="153"/>
    <n v="2"/>
    <s v="Poor"/>
    <s v="Unsatisfied"/>
  </r>
  <r>
    <x v="4908"/>
    <x v="4"/>
    <s v="2021-03-29"/>
    <d v="1899-12-30T12:00:00"/>
    <x v="0"/>
    <s v="Y"/>
    <n v="1"/>
    <s v="N"/>
    <n v="0"/>
    <n v="1"/>
    <n v="121"/>
    <d v="1899-12-30T00:05:34"/>
    <n v="334"/>
    <n v="3"/>
    <s v="Average"/>
    <s v="Unsatisfied"/>
  </r>
  <r>
    <x v="4909"/>
    <x v="4"/>
    <s v="2021-03-29"/>
    <d v="1899-12-30T12:00:00"/>
    <x v="2"/>
    <s v="Y"/>
    <n v="1"/>
    <s v="Y"/>
    <n v="1"/>
    <n v="0"/>
    <n v="92"/>
    <d v="1899-12-30T00:01:02"/>
    <n v="62"/>
    <n v="3"/>
    <s v="Average"/>
    <s v="Unsatisfied"/>
  </r>
  <r>
    <x v="4910"/>
    <x v="2"/>
    <s v="2021-03-29"/>
    <d v="1899-12-30T12:59:02"/>
    <x v="0"/>
    <s v="Y"/>
    <n v="1"/>
    <s v="Y"/>
    <n v="1"/>
    <n v="0"/>
    <n v="83"/>
    <d v="1899-12-30T00:02:35"/>
    <n v="155"/>
    <n v="3"/>
    <s v="Average"/>
    <s v="Unsatisfied"/>
  </r>
  <r>
    <x v="4911"/>
    <x v="2"/>
    <s v="2021-03-29"/>
    <d v="1899-12-30T12:59:02"/>
    <x v="0"/>
    <s v="Y"/>
    <n v="1"/>
    <s v="Y"/>
    <n v="1"/>
    <n v="0"/>
    <n v="12"/>
    <d v="1899-12-30T00:01:22"/>
    <n v="82"/>
    <n v="4"/>
    <s v="Good"/>
    <s v="Satisfied"/>
  </r>
  <r>
    <x v="4912"/>
    <x v="7"/>
    <s v="2021-03-29"/>
    <d v="1899-12-30T13:01:55"/>
    <x v="3"/>
    <s v="Y"/>
    <n v="1"/>
    <s v="N"/>
    <n v="0"/>
    <n v="1"/>
    <n v="27"/>
    <d v="1899-12-30T00:02:06"/>
    <n v="126"/>
    <n v="3"/>
    <s v="Average"/>
    <s v="Unsatisfied"/>
  </r>
  <r>
    <x v="4913"/>
    <x v="4"/>
    <s v="2021-03-29"/>
    <d v="1899-12-30T13:01:55"/>
    <x v="4"/>
    <s v="Y"/>
    <n v="1"/>
    <s v="Y"/>
    <n v="1"/>
    <n v="0"/>
    <n v="56"/>
    <d v="1899-12-30T00:01:58"/>
    <n v="118"/>
    <n v="3"/>
    <s v="Average"/>
    <s v="Unsatisfied"/>
  </r>
  <r>
    <x v="4914"/>
    <x v="2"/>
    <s v="2021-03-29"/>
    <d v="1899-12-30T13:30:43"/>
    <x v="4"/>
    <s v="Y"/>
    <n v="0"/>
    <s v="Y"/>
    <n v="1"/>
    <n v="0"/>
    <n v="45"/>
    <d v="1899-12-30T00:06:43"/>
    <n v="403"/>
    <n v="4"/>
    <s v="Good"/>
    <s v="Satisfied"/>
  </r>
  <r>
    <x v="4915"/>
    <x v="1"/>
    <s v="2021-03-29"/>
    <d v="1899-12-30T13:30:43"/>
    <x v="4"/>
    <s v="N"/>
    <n v="0"/>
    <s v="N"/>
    <n v="0"/>
    <n v="1"/>
    <m/>
    <m/>
    <n v="0"/>
    <m/>
    <e v="#N/A"/>
    <s v="Unsatisfied"/>
  </r>
  <r>
    <x v="4916"/>
    <x v="1"/>
    <s v="2021-03-29"/>
    <d v="1899-12-30T13:45:07"/>
    <x v="1"/>
    <s v="N"/>
    <n v="1"/>
    <s v="N"/>
    <n v="0"/>
    <n v="1"/>
    <m/>
    <m/>
    <n v="0"/>
    <m/>
    <e v="#N/A"/>
    <s v="Unsatisfied"/>
  </r>
  <r>
    <x v="4917"/>
    <x v="1"/>
    <s v="2021-03-29"/>
    <d v="1899-12-30T13:45:07"/>
    <x v="3"/>
    <s v="Y"/>
    <n v="1"/>
    <s v="Y"/>
    <n v="1"/>
    <n v="0"/>
    <n v="91"/>
    <d v="1899-12-30T00:00:30"/>
    <n v="30"/>
    <n v="4"/>
    <s v="Good"/>
    <s v="Satisfied"/>
  </r>
  <r>
    <x v="4918"/>
    <x v="5"/>
    <s v="2021-03-29"/>
    <d v="1899-12-30T13:59:31"/>
    <x v="1"/>
    <s v="Y"/>
    <n v="1"/>
    <s v="Y"/>
    <n v="1"/>
    <n v="0"/>
    <n v="84"/>
    <d v="1899-12-30T00:02:38"/>
    <n v="158"/>
    <n v="1"/>
    <s v="Very poor"/>
    <s v="Unsatisfied"/>
  </r>
  <r>
    <x v="4919"/>
    <x v="5"/>
    <s v="2021-03-29"/>
    <d v="1899-12-30T13:59:31"/>
    <x v="2"/>
    <s v="Y"/>
    <n v="1"/>
    <s v="Y"/>
    <n v="1"/>
    <n v="0"/>
    <n v="15"/>
    <d v="1899-12-30T00:02:47"/>
    <n v="167"/>
    <n v="1"/>
    <s v="Very poor"/>
    <s v="Unsatisfied"/>
  </r>
  <r>
    <x v="4920"/>
    <x v="5"/>
    <s v="2021-03-29"/>
    <d v="1899-12-30T14:42:43"/>
    <x v="1"/>
    <s v="Y"/>
    <n v="1"/>
    <s v="Y"/>
    <n v="1"/>
    <n v="0"/>
    <n v="31"/>
    <d v="1899-12-30T00:05:47"/>
    <n v="347"/>
    <n v="5"/>
    <s v="Excellent"/>
    <s v="Satisfied"/>
  </r>
  <r>
    <x v="4921"/>
    <x v="4"/>
    <s v="2021-03-29"/>
    <d v="1899-12-30T14:42:43"/>
    <x v="1"/>
    <s v="Y"/>
    <n v="1"/>
    <s v="Y"/>
    <n v="1"/>
    <n v="0"/>
    <n v="100"/>
    <d v="1899-12-30T00:05:28"/>
    <n v="328"/>
    <n v="4"/>
    <s v="Good"/>
    <s v="Satisfied"/>
  </r>
  <r>
    <x v="4922"/>
    <x v="4"/>
    <s v="2021-03-29"/>
    <d v="1899-12-30T14:52:48"/>
    <x v="3"/>
    <s v="Y"/>
    <n v="0"/>
    <s v="Y"/>
    <n v="1"/>
    <n v="0"/>
    <n v="75"/>
    <d v="1899-12-30T00:03:34"/>
    <n v="214"/>
    <n v="3"/>
    <s v="Average"/>
    <s v="Unsatisfied"/>
  </r>
  <r>
    <x v="4923"/>
    <x v="1"/>
    <s v="2021-03-29"/>
    <d v="1899-12-30T14:52:48"/>
    <x v="0"/>
    <s v="N"/>
    <n v="1"/>
    <s v="N"/>
    <n v="0"/>
    <n v="1"/>
    <m/>
    <m/>
    <n v="0"/>
    <m/>
    <e v="#N/A"/>
    <s v="Unsatisfied"/>
  </r>
  <r>
    <x v="4924"/>
    <x v="1"/>
    <s v="2021-03-29"/>
    <d v="1899-12-30T14:58:34"/>
    <x v="3"/>
    <s v="Y"/>
    <n v="0"/>
    <s v="Y"/>
    <n v="1"/>
    <n v="0"/>
    <n v="47"/>
    <d v="1899-12-30T00:04:10"/>
    <n v="250"/>
    <n v="5"/>
    <s v="Excellent"/>
    <s v="Satisfied"/>
  </r>
  <r>
    <x v="4925"/>
    <x v="7"/>
    <s v="2021-03-29"/>
    <d v="1899-12-30T14:58:34"/>
    <x v="4"/>
    <s v="N"/>
    <n v="1"/>
    <s v="N"/>
    <n v="0"/>
    <n v="1"/>
    <m/>
    <m/>
    <n v="0"/>
    <m/>
    <e v="#N/A"/>
    <s v="Unsatisfied"/>
  </r>
  <r>
    <x v="4926"/>
    <x v="7"/>
    <s v="2021-03-29"/>
    <d v="1899-12-30T15:04:19"/>
    <x v="1"/>
    <s v="Y"/>
    <n v="1"/>
    <s v="Y"/>
    <n v="1"/>
    <n v="0"/>
    <n v="73"/>
    <d v="1899-12-30T00:03:15"/>
    <n v="195"/>
    <n v="3"/>
    <s v="Average"/>
    <s v="Unsatisfied"/>
  </r>
  <r>
    <x v="4927"/>
    <x v="4"/>
    <s v="2021-03-29"/>
    <d v="1899-12-30T15:04:19"/>
    <x v="4"/>
    <s v="Y"/>
    <n v="0"/>
    <s v="Y"/>
    <n v="1"/>
    <n v="0"/>
    <n v="33"/>
    <d v="1899-12-30T00:03:41"/>
    <n v="221"/>
    <n v="3"/>
    <s v="Average"/>
    <s v="Unsatisfied"/>
  </r>
  <r>
    <x v="4928"/>
    <x v="5"/>
    <s v="2021-03-29"/>
    <d v="1899-12-30T15:05:46"/>
    <x v="3"/>
    <s v="N"/>
    <n v="1"/>
    <s v="N"/>
    <n v="0"/>
    <n v="1"/>
    <m/>
    <m/>
    <n v="0"/>
    <m/>
    <e v="#N/A"/>
    <s v="Unsatisfied"/>
  </r>
  <r>
    <x v="4929"/>
    <x v="2"/>
    <s v="2021-03-29"/>
    <d v="1899-12-30T15:05:46"/>
    <x v="0"/>
    <s v="Y"/>
    <n v="1"/>
    <s v="Y"/>
    <n v="1"/>
    <n v="0"/>
    <n v="103"/>
    <d v="1899-12-30T00:04:55"/>
    <n v="295"/>
    <n v="1"/>
    <s v="Very poor"/>
    <s v="Unsatisfied"/>
  </r>
  <r>
    <x v="4930"/>
    <x v="1"/>
    <s v="2021-03-29"/>
    <d v="1899-12-30T15:11:31"/>
    <x v="0"/>
    <s v="Y"/>
    <n v="1"/>
    <s v="Y"/>
    <n v="1"/>
    <n v="0"/>
    <n v="75"/>
    <d v="1899-12-30T00:03:09"/>
    <n v="189"/>
    <n v="4"/>
    <s v="Good"/>
    <s v="Satisfied"/>
  </r>
  <r>
    <x v="4931"/>
    <x v="0"/>
    <s v="2021-03-29"/>
    <d v="1899-12-30T15:11:31"/>
    <x v="2"/>
    <s v="Y"/>
    <n v="1"/>
    <s v="Y"/>
    <n v="1"/>
    <n v="0"/>
    <n v="65"/>
    <d v="1899-12-30T00:03:06"/>
    <n v="186"/>
    <n v="4"/>
    <s v="Good"/>
    <s v="Satisfied"/>
  </r>
  <r>
    <x v="4932"/>
    <x v="5"/>
    <s v="2021-03-29"/>
    <d v="1899-12-30T15:11:31"/>
    <x v="4"/>
    <s v="Y"/>
    <n v="1"/>
    <s v="Y"/>
    <n v="1"/>
    <n v="0"/>
    <n v="110"/>
    <d v="1899-12-30T00:06:13"/>
    <n v="373"/>
    <n v="3"/>
    <s v="Average"/>
    <s v="Unsatisfied"/>
  </r>
  <r>
    <x v="4933"/>
    <x v="0"/>
    <s v="2021-03-29"/>
    <d v="1899-12-30T15:11:31"/>
    <x v="2"/>
    <s v="Y"/>
    <n v="1"/>
    <s v="Y"/>
    <n v="1"/>
    <n v="0"/>
    <n v="109"/>
    <d v="1899-12-30T00:04:14"/>
    <n v="254"/>
    <n v="5"/>
    <s v="Excellent"/>
    <s v="Satisfied"/>
  </r>
  <r>
    <x v="4934"/>
    <x v="1"/>
    <s v="2021-03-29"/>
    <d v="1899-12-30T15:36:00"/>
    <x v="1"/>
    <s v="Y"/>
    <n v="1"/>
    <s v="Y"/>
    <n v="1"/>
    <n v="0"/>
    <n v="96"/>
    <d v="1899-12-30T00:05:18"/>
    <n v="318"/>
    <n v="5"/>
    <s v="Excellent"/>
    <s v="Satisfied"/>
  </r>
  <r>
    <x v="4935"/>
    <x v="4"/>
    <s v="2021-03-29"/>
    <d v="1899-12-30T15:36:00"/>
    <x v="0"/>
    <s v="Y"/>
    <n v="1"/>
    <s v="Y"/>
    <n v="1"/>
    <n v="0"/>
    <n v="80"/>
    <d v="1899-12-30T00:00:38"/>
    <n v="38"/>
    <n v="4"/>
    <s v="Good"/>
    <s v="Satisfied"/>
  </r>
  <r>
    <x v="4936"/>
    <x v="4"/>
    <s v="2021-03-29"/>
    <d v="1899-12-30T15:40:19"/>
    <x v="4"/>
    <s v="Y"/>
    <n v="1"/>
    <s v="Y"/>
    <n v="1"/>
    <n v="0"/>
    <n v="82"/>
    <d v="1899-12-30T00:02:08"/>
    <n v="128"/>
    <n v="4"/>
    <s v="Good"/>
    <s v="Satisfied"/>
  </r>
  <r>
    <x v="4937"/>
    <x v="2"/>
    <s v="2021-03-29"/>
    <d v="1899-12-30T15:40:19"/>
    <x v="3"/>
    <s v="Y"/>
    <n v="1"/>
    <s v="N"/>
    <n v="0"/>
    <n v="1"/>
    <n v="26"/>
    <d v="1899-12-30T00:00:57"/>
    <n v="57"/>
    <n v="2"/>
    <s v="Poor"/>
    <s v="Unsatisfied"/>
  </r>
  <r>
    <x v="4938"/>
    <x v="7"/>
    <s v="2021-03-29"/>
    <d v="1899-12-30T15:43:12"/>
    <x v="0"/>
    <s v="Y"/>
    <n v="1"/>
    <s v="Y"/>
    <n v="1"/>
    <n v="0"/>
    <n v="109"/>
    <d v="1899-12-30T00:03:27"/>
    <n v="207"/>
    <n v="2"/>
    <s v="Poor"/>
    <s v="Unsatisfied"/>
  </r>
  <r>
    <x v="4939"/>
    <x v="5"/>
    <s v="2021-03-29"/>
    <d v="1899-12-30T15:43:12"/>
    <x v="1"/>
    <s v="Y"/>
    <n v="1"/>
    <s v="N"/>
    <n v="0"/>
    <n v="1"/>
    <n v="27"/>
    <d v="1899-12-30T00:06:48"/>
    <n v="408"/>
    <n v="1"/>
    <s v="Very poor"/>
    <s v="Unsatisfied"/>
  </r>
  <r>
    <x v="4940"/>
    <x v="7"/>
    <s v="2021-03-29"/>
    <d v="1899-12-30T15:44:38"/>
    <x v="1"/>
    <s v="Y"/>
    <n v="0"/>
    <s v="Y"/>
    <n v="1"/>
    <n v="0"/>
    <n v="63"/>
    <d v="1899-12-30T00:03:16"/>
    <n v="196"/>
    <n v="5"/>
    <s v="Excellent"/>
    <s v="Satisfied"/>
  </r>
  <r>
    <x v="4941"/>
    <x v="6"/>
    <s v="2021-03-29"/>
    <d v="1899-12-30T15:44:38"/>
    <x v="3"/>
    <s v="N"/>
    <n v="1"/>
    <s v="N"/>
    <n v="0"/>
    <n v="1"/>
    <m/>
    <m/>
    <n v="0"/>
    <m/>
    <e v="#N/A"/>
    <s v="Unsatisfied"/>
  </r>
  <r>
    <x v="4942"/>
    <x v="4"/>
    <s v="2021-03-29"/>
    <d v="1899-12-30T16:10:34"/>
    <x v="0"/>
    <s v="Y"/>
    <n v="1"/>
    <s v="Y"/>
    <n v="1"/>
    <n v="0"/>
    <n v="76"/>
    <d v="1899-12-30T00:04:08"/>
    <n v="248"/>
    <n v="4"/>
    <s v="Good"/>
    <s v="Satisfied"/>
  </r>
  <r>
    <x v="4943"/>
    <x v="7"/>
    <s v="2021-03-29"/>
    <d v="1899-12-30T16:10:34"/>
    <x v="3"/>
    <s v="Y"/>
    <n v="1"/>
    <s v="Y"/>
    <n v="1"/>
    <n v="0"/>
    <n v="91"/>
    <d v="1899-12-30T00:06:59"/>
    <n v="419"/>
    <n v="3"/>
    <s v="Average"/>
    <s v="Unsatisfied"/>
  </r>
  <r>
    <x v="4944"/>
    <x v="0"/>
    <s v="2021-03-29"/>
    <d v="1899-12-30T16:48:00"/>
    <x v="0"/>
    <s v="Y"/>
    <n v="1"/>
    <s v="Y"/>
    <n v="1"/>
    <n v="0"/>
    <n v="68"/>
    <d v="1899-12-30T00:03:57"/>
    <n v="237"/>
    <n v="4"/>
    <s v="Good"/>
    <s v="Satisfied"/>
  </r>
  <r>
    <x v="4945"/>
    <x v="5"/>
    <s v="2021-03-29"/>
    <d v="1899-12-30T16:48:00"/>
    <x v="4"/>
    <s v="Y"/>
    <n v="1"/>
    <s v="Y"/>
    <n v="1"/>
    <n v="0"/>
    <n v="123"/>
    <d v="1899-12-30T00:03:02"/>
    <n v="182"/>
    <n v="4"/>
    <s v="Good"/>
    <s v="Satisfied"/>
  </r>
  <r>
    <x v="4946"/>
    <x v="3"/>
    <s v="2021-03-29"/>
    <d v="1899-12-30T17:57:07"/>
    <x v="3"/>
    <s v="Y"/>
    <n v="0"/>
    <s v="Y"/>
    <n v="1"/>
    <n v="0"/>
    <n v="74"/>
    <d v="1899-12-30T00:06:08"/>
    <n v="368"/>
    <n v="3"/>
    <s v="Average"/>
    <s v="Unsatisfied"/>
  </r>
  <r>
    <x v="4947"/>
    <x v="5"/>
    <s v="2021-03-29"/>
    <d v="1899-12-30T17:57:07"/>
    <x v="0"/>
    <s v="N"/>
    <n v="1"/>
    <s v="N"/>
    <n v="0"/>
    <n v="1"/>
    <m/>
    <m/>
    <n v="0"/>
    <m/>
    <e v="#N/A"/>
    <s v="Unsatisfied"/>
  </r>
  <r>
    <x v="4948"/>
    <x v="4"/>
    <s v="2021-03-30"/>
    <d v="1899-12-30T09:05:46"/>
    <x v="2"/>
    <s v="Y"/>
    <n v="1"/>
    <s v="Y"/>
    <n v="1"/>
    <n v="0"/>
    <n v="92"/>
    <d v="1899-12-30T00:01:13"/>
    <n v="73"/>
    <n v="2"/>
    <s v="Poor"/>
    <s v="Unsatisfied"/>
  </r>
  <r>
    <x v="4949"/>
    <x v="0"/>
    <s v="2021-03-30"/>
    <d v="1899-12-30T09:21:36"/>
    <x v="2"/>
    <s v="Y"/>
    <n v="1"/>
    <s v="Y"/>
    <n v="1"/>
    <n v="0"/>
    <n v="108"/>
    <d v="1899-12-30T00:01:13"/>
    <n v="73"/>
    <n v="3"/>
    <s v="Average"/>
    <s v="Unsatisfied"/>
  </r>
  <r>
    <x v="4950"/>
    <x v="1"/>
    <s v="2021-03-30"/>
    <d v="1899-12-30T09:25:55"/>
    <x v="0"/>
    <s v="Y"/>
    <n v="1"/>
    <s v="Y"/>
    <n v="1"/>
    <n v="0"/>
    <n v="63"/>
    <d v="1899-12-30T00:03:01"/>
    <n v="181"/>
    <n v="5"/>
    <s v="Excellent"/>
    <s v="Satisfied"/>
  </r>
  <r>
    <x v="4951"/>
    <x v="0"/>
    <s v="2021-03-30"/>
    <d v="1899-12-30T11:24:00"/>
    <x v="3"/>
    <s v="Y"/>
    <n v="1"/>
    <s v="Y"/>
    <n v="1"/>
    <n v="0"/>
    <n v="120"/>
    <d v="1899-12-30T00:03:32"/>
    <n v="212"/>
    <n v="3"/>
    <s v="Average"/>
    <s v="Unsatisfied"/>
  </r>
  <r>
    <x v="4952"/>
    <x v="4"/>
    <s v="2021-03-30"/>
    <d v="1899-12-30T11:24:00"/>
    <x v="4"/>
    <s v="Y"/>
    <n v="0"/>
    <s v="Y"/>
    <n v="1"/>
    <n v="0"/>
    <n v="50"/>
    <d v="1899-12-30T00:05:21"/>
    <n v="321"/>
    <n v="3"/>
    <s v="Average"/>
    <s v="Unsatisfied"/>
  </r>
  <r>
    <x v="4953"/>
    <x v="7"/>
    <s v="2021-03-30"/>
    <d v="1899-12-30T12:01:26"/>
    <x v="4"/>
    <s v="N"/>
    <n v="1"/>
    <s v="N"/>
    <n v="0"/>
    <n v="1"/>
    <m/>
    <m/>
    <n v="0"/>
    <m/>
    <e v="#N/A"/>
    <s v="Unsatisfied"/>
  </r>
  <r>
    <x v="4954"/>
    <x v="5"/>
    <s v="2021-03-30"/>
    <d v="1899-12-30T12:04:19"/>
    <x v="3"/>
    <s v="Y"/>
    <n v="0"/>
    <s v="Y"/>
    <n v="1"/>
    <n v="0"/>
    <n v="18"/>
    <d v="1899-12-30T00:04:19"/>
    <n v="259"/>
    <n v="3"/>
    <s v="Average"/>
    <s v="Unsatisfied"/>
  </r>
  <r>
    <x v="4955"/>
    <x v="2"/>
    <s v="2021-03-30"/>
    <d v="1899-12-30T12:30:14"/>
    <x v="3"/>
    <s v="N"/>
    <n v="1"/>
    <s v="N"/>
    <n v="0"/>
    <n v="1"/>
    <m/>
    <m/>
    <n v="0"/>
    <m/>
    <e v="#N/A"/>
    <s v="Unsatisfied"/>
  </r>
  <r>
    <x v="4956"/>
    <x v="7"/>
    <s v="2021-03-30"/>
    <d v="1899-12-30T12:36:00"/>
    <x v="3"/>
    <s v="Y"/>
    <n v="1"/>
    <s v="Y"/>
    <n v="1"/>
    <n v="0"/>
    <n v="114"/>
    <d v="1899-12-30T00:06:54"/>
    <n v="414"/>
    <n v="4"/>
    <s v="Good"/>
    <s v="Satisfied"/>
  </r>
  <r>
    <x v="4957"/>
    <x v="1"/>
    <s v="2021-03-30"/>
    <d v="1899-12-30T12:46:05"/>
    <x v="2"/>
    <s v="Y"/>
    <n v="1"/>
    <s v="N"/>
    <n v="0"/>
    <n v="1"/>
    <n v="116"/>
    <d v="1899-12-30T00:03:05"/>
    <n v="185"/>
    <n v="4"/>
    <s v="Good"/>
    <s v="Satisfied"/>
  </r>
  <r>
    <x v="4958"/>
    <x v="0"/>
    <s v="2021-03-30"/>
    <d v="1899-12-30T13:27:50"/>
    <x v="2"/>
    <s v="Y"/>
    <n v="1"/>
    <s v="Y"/>
    <n v="1"/>
    <n v="0"/>
    <n v="124"/>
    <d v="1899-12-30T00:04:20"/>
    <n v="260"/>
    <n v="4"/>
    <s v="Good"/>
    <s v="Satisfied"/>
  </r>
  <r>
    <x v="4959"/>
    <x v="6"/>
    <s v="2021-03-30"/>
    <d v="1899-12-30T13:33:36"/>
    <x v="0"/>
    <s v="Y"/>
    <n v="0"/>
    <s v="Y"/>
    <n v="1"/>
    <n v="0"/>
    <n v="27"/>
    <d v="1899-12-30T00:04:31"/>
    <n v="271"/>
    <n v="5"/>
    <s v="Excellent"/>
    <s v="Satisfied"/>
  </r>
  <r>
    <x v="4960"/>
    <x v="7"/>
    <s v="2021-03-30"/>
    <d v="1899-12-30T13:50:53"/>
    <x v="0"/>
    <s v="N"/>
    <n v="0"/>
    <s v="N"/>
    <n v="0"/>
    <n v="1"/>
    <m/>
    <m/>
    <n v="0"/>
    <m/>
    <e v="#N/A"/>
    <s v="Unsatisfied"/>
  </r>
  <r>
    <x v="4961"/>
    <x v="4"/>
    <s v="2021-03-30"/>
    <d v="1899-12-30T15:08:38"/>
    <x v="4"/>
    <s v="N"/>
    <n v="1"/>
    <s v="N"/>
    <n v="0"/>
    <n v="1"/>
    <m/>
    <m/>
    <n v="0"/>
    <m/>
    <e v="#N/A"/>
    <s v="Unsatisfied"/>
  </r>
  <r>
    <x v="4962"/>
    <x v="3"/>
    <s v="2021-03-30"/>
    <d v="1899-12-30T15:36:00"/>
    <x v="3"/>
    <s v="Y"/>
    <n v="1"/>
    <s v="N"/>
    <n v="0"/>
    <n v="1"/>
    <n v="22"/>
    <d v="1899-12-30T00:04:45"/>
    <n v="285"/>
    <n v="4"/>
    <s v="Good"/>
    <s v="Satisfied"/>
  </r>
  <r>
    <x v="4963"/>
    <x v="0"/>
    <s v="2021-03-30"/>
    <d v="1899-12-30T15:46:05"/>
    <x v="1"/>
    <s v="Y"/>
    <n v="0"/>
    <s v="Y"/>
    <n v="1"/>
    <n v="0"/>
    <n v="55"/>
    <d v="1899-12-30T00:05:24"/>
    <n v="324"/>
    <n v="2"/>
    <s v="Poor"/>
    <s v="Unsatisfied"/>
  </r>
  <r>
    <x v="4964"/>
    <x v="1"/>
    <s v="2021-03-30"/>
    <d v="1899-12-30T15:50:24"/>
    <x v="3"/>
    <s v="N"/>
    <n v="0"/>
    <s v="N"/>
    <n v="0"/>
    <n v="1"/>
    <m/>
    <m/>
    <n v="0"/>
    <m/>
    <e v="#N/A"/>
    <s v="Unsatisfied"/>
  </r>
  <r>
    <x v="4965"/>
    <x v="4"/>
    <s v="2021-03-30"/>
    <d v="1899-12-30T16:04:48"/>
    <x v="4"/>
    <s v="N"/>
    <n v="0"/>
    <s v="N"/>
    <n v="0"/>
    <n v="1"/>
    <m/>
    <m/>
    <n v="0"/>
    <m/>
    <e v="#N/A"/>
    <s v="Unsatisfied"/>
  </r>
  <r>
    <x v="4966"/>
    <x v="5"/>
    <s v="2021-03-30"/>
    <d v="1899-12-30T16:13:26"/>
    <x v="0"/>
    <s v="N"/>
    <n v="0"/>
    <s v="N"/>
    <n v="0"/>
    <n v="1"/>
    <m/>
    <m/>
    <n v="0"/>
    <m/>
    <e v="#N/A"/>
    <s v="Unsatisfied"/>
  </r>
  <r>
    <x v="4967"/>
    <x v="4"/>
    <s v="2021-03-30"/>
    <d v="1899-12-30T16:29:17"/>
    <x v="1"/>
    <s v="N"/>
    <n v="1"/>
    <s v="N"/>
    <n v="0"/>
    <n v="1"/>
    <m/>
    <m/>
    <n v="0"/>
    <m/>
    <e v="#N/A"/>
    <s v="Unsatisfied"/>
  </r>
  <r>
    <x v="4968"/>
    <x v="3"/>
    <s v="2021-03-30"/>
    <d v="1899-12-30T16:32:10"/>
    <x v="1"/>
    <s v="Y"/>
    <n v="1"/>
    <s v="Y"/>
    <n v="1"/>
    <n v="0"/>
    <n v="105"/>
    <d v="1899-12-30T00:04:53"/>
    <n v="293"/>
    <n v="4"/>
    <s v="Good"/>
    <s v="Satisfied"/>
  </r>
  <r>
    <x v="4969"/>
    <x v="7"/>
    <s v="2021-03-30"/>
    <d v="1899-12-30T16:46:34"/>
    <x v="1"/>
    <s v="Y"/>
    <n v="0"/>
    <s v="Y"/>
    <n v="1"/>
    <n v="0"/>
    <n v="41"/>
    <d v="1899-12-30T00:02:06"/>
    <n v="126"/>
    <n v="5"/>
    <s v="Excellent"/>
    <s v="Satisfied"/>
  </r>
  <r>
    <x v="4970"/>
    <x v="3"/>
    <s v="2021-03-30"/>
    <d v="1899-12-30T17:13:55"/>
    <x v="4"/>
    <s v="N"/>
    <n v="1"/>
    <s v="N"/>
    <n v="0"/>
    <n v="1"/>
    <m/>
    <m/>
    <n v="0"/>
    <m/>
    <e v="#N/A"/>
    <s v="Unsatisfied"/>
  </r>
  <r>
    <x v="4971"/>
    <x v="5"/>
    <s v="2021-03-30"/>
    <d v="1899-12-30T17:25:26"/>
    <x v="0"/>
    <s v="Y"/>
    <n v="1"/>
    <s v="Y"/>
    <n v="1"/>
    <n v="0"/>
    <n v="42"/>
    <d v="1899-12-30T00:00:35"/>
    <n v="35"/>
    <n v="5"/>
    <s v="Excellent"/>
    <s v="Satisfied"/>
  </r>
  <r>
    <x v="4972"/>
    <x v="5"/>
    <s v="2021-03-30"/>
    <d v="1899-12-30T17:36:58"/>
    <x v="3"/>
    <s v="Y"/>
    <n v="1"/>
    <s v="Y"/>
    <n v="1"/>
    <n v="0"/>
    <n v="103"/>
    <d v="1899-12-30T00:02:23"/>
    <n v="143"/>
    <n v="3"/>
    <s v="Average"/>
    <s v="Unsatisfied"/>
  </r>
  <r>
    <x v="4973"/>
    <x v="6"/>
    <s v="2021-03-31"/>
    <d v="1899-12-30T09:01:26"/>
    <x v="2"/>
    <s v="Y"/>
    <n v="1"/>
    <s v="Y"/>
    <n v="1"/>
    <n v="0"/>
    <n v="124"/>
    <d v="1899-12-30T00:06:24"/>
    <n v="384"/>
    <n v="3"/>
    <s v="Average"/>
    <s v="Unsatisfied"/>
  </r>
  <r>
    <x v="4974"/>
    <x v="7"/>
    <s v="2021-03-31"/>
    <d v="1899-12-30T09:10:05"/>
    <x v="1"/>
    <s v="Y"/>
    <n v="1"/>
    <s v="Y"/>
    <n v="1"/>
    <n v="0"/>
    <n v="102"/>
    <d v="1899-12-30T00:02:26"/>
    <n v="146"/>
    <n v="5"/>
    <s v="Excellent"/>
    <s v="Satisfied"/>
  </r>
  <r>
    <x v="4975"/>
    <x v="6"/>
    <s v="2021-03-31"/>
    <d v="1899-12-30T09:20:10"/>
    <x v="1"/>
    <s v="Y"/>
    <n v="1"/>
    <s v="Y"/>
    <n v="1"/>
    <n v="0"/>
    <n v="87"/>
    <d v="1899-12-30T00:06:57"/>
    <n v="417"/>
    <n v="4"/>
    <s v="Good"/>
    <s v="Satisfied"/>
  </r>
  <r>
    <x v="4976"/>
    <x v="3"/>
    <s v="2021-03-31"/>
    <d v="1899-12-30T09:24:29"/>
    <x v="4"/>
    <s v="Y"/>
    <n v="1"/>
    <s v="Y"/>
    <n v="1"/>
    <n v="0"/>
    <n v="40"/>
    <d v="1899-12-30T00:02:55"/>
    <n v="175"/>
    <n v="4"/>
    <s v="Good"/>
    <s v="Satisfied"/>
  </r>
  <r>
    <x v="4977"/>
    <x v="3"/>
    <s v="2021-03-31"/>
    <d v="1899-12-30T10:13:26"/>
    <x v="0"/>
    <s v="Y"/>
    <n v="0"/>
    <s v="Y"/>
    <n v="1"/>
    <n v="0"/>
    <n v="94"/>
    <d v="1899-12-30T00:00:40"/>
    <n v="40"/>
    <n v="4"/>
    <s v="Good"/>
    <s v="Satisfied"/>
  </r>
  <r>
    <x v="4978"/>
    <x v="3"/>
    <s v="2021-03-31"/>
    <d v="1899-12-30T10:39:22"/>
    <x v="1"/>
    <s v="N"/>
    <n v="1"/>
    <s v="N"/>
    <n v="0"/>
    <n v="1"/>
    <m/>
    <m/>
    <n v="0"/>
    <m/>
    <e v="#N/A"/>
    <s v="Unsatisfied"/>
  </r>
  <r>
    <x v="4979"/>
    <x v="1"/>
    <s v="2021-03-31"/>
    <d v="1899-12-30T10:49:26"/>
    <x v="3"/>
    <s v="Y"/>
    <n v="1"/>
    <s v="Y"/>
    <n v="1"/>
    <n v="0"/>
    <n v="37"/>
    <d v="1899-12-30T00:04:19"/>
    <n v="259"/>
    <n v="5"/>
    <s v="Excellent"/>
    <s v="Satisfied"/>
  </r>
  <r>
    <x v="4980"/>
    <x v="1"/>
    <s v="2021-03-31"/>
    <d v="1899-12-30T11:08:10"/>
    <x v="3"/>
    <s v="Y"/>
    <n v="1"/>
    <s v="Y"/>
    <n v="1"/>
    <n v="0"/>
    <n v="23"/>
    <d v="1899-12-30T00:04:47"/>
    <n v="287"/>
    <n v="4"/>
    <s v="Good"/>
    <s v="Satisfied"/>
  </r>
  <r>
    <x v="4981"/>
    <x v="4"/>
    <s v="2021-03-31"/>
    <d v="1899-12-30T11:21:07"/>
    <x v="0"/>
    <s v="Y"/>
    <n v="1"/>
    <s v="Y"/>
    <n v="1"/>
    <n v="0"/>
    <n v="80"/>
    <d v="1899-12-30T00:02:35"/>
    <n v="155"/>
    <n v="3"/>
    <s v="Average"/>
    <s v="Unsatisfied"/>
  </r>
  <r>
    <x v="4982"/>
    <x v="2"/>
    <s v="2021-03-31"/>
    <d v="1899-12-30T11:32:38"/>
    <x v="2"/>
    <s v="Y"/>
    <n v="1"/>
    <s v="Y"/>
    <n v="1"/>
    <n v="0"/>
    <n v="81"/>
    <d v="1899-12-30T00:04:49"/>
    <n v="289"/>
    <n v="1"/>
    <s v="Very poor"/>
    <s v="Unsatisfied"/>
  </r>
  <r>
    <x v="4983"/>
    <x v="5"/>
    <s v="2021-03-31"/>
    <d v="1899-12-30T11:36:58"/>
    <x v="0"/>
    <s v="Y"/>
    <n v="0"/>
    <s v="Y"/>
    <n v="1"/>
    <n v="0"/>
    <n v="53"/>
    <d v="1899-12-30T00:03:07"/>
    <n v="187"/>
    <n v="4"/>
    <s v="Good"/>
    <s v="Satisfied"/>
  </r>
  <r>
    <x v="4984"/>
    <x v="4"/>
    <s v="2021-03-31"/>
    <d v="1899-12-30T12:50:24"/>
    <x v="2"/>
    <s v="N"/>
    <n v="1"/>
    <s v="N"/>
    <n v="0"/>
    <n v="1"/>
    <m/>
    <m/>
    <n v="0"/>
    <m/>
    <e v="#N/A"/>
    <s v="Unsatisfied"/>
  </r>
  <r>
    <x v="4985"/>
    <x v="0"/>
    <s v="2021-03-31"/>
    <d v="1899-12-30T12:50:24"/>
    <x v="4"/>
    <s v="Y"/>
    <n v="1"/>
    <s v="N"/>
    <n v="0"/>
    <n v="1"/>
    <n v="55"/>
    <d v="1899-12-30T00:02:01"/>
    <n v="121"/>
    <n v="1"/>
    <s v="Very poor"/>
    <s v="Unsatisfied"/>
  </r>
  <r>
    <x v="4986"/>
    <x v="2"/>
    <s v="2021-03-31"/>
    <d v="1899-12-30T13:01:55"/>
    <x v="2"/>
    <s v="Y"/>
    <n v="1"/>
    <s v="N"/>
    <n v="0"/>
    <n v="1"/>
    <n v="10"/>
    <d v="1899-12-30T00:02:26"/>
    <n v="146"/>
    <n v="4"/>
    <s v="Good"/>
    <s v="Satisfied"/>
  </r>
  <r>
    <x v="4987"/>
    <x v="2"/>
    <s v="2021-03-31"/>
    <d v="1899-12-30T13:19:12"/>
    <x v="0"/>
    <s v="Y"/>
    <n v="1"/>
    <s v="Y"/>
    <n v="1"/>
    <n v="0"/>
    <n v="14"/>
    <d v="1899-12-30T00:05:32"/>
    <n v="332"/>
    <n v="4"/>
    <s v="Good"/>
    <s v="Satisfied"/>
  </r>
  <r>
    <x v="4988"/>
    <x v="6"/>
    <s v="2021-03-31"/>
    <d v="1899-12-30T13:22:05"/>
    <x v="0"/>
    <s v="Y"/>
    <n v="1"/>
    <s v="Y"/>
    <n v="1"/>
    <n v="0"/>
    <n v="62"/>
    <d v="1899-12-30T00:05:49"/>
    <n v="349"/>
    <n v="5"/>
    <s v="Excellent"/>
    <s v="Satisfied"/>
  </r>
  <r>
    <x v="4989"/>
    <x v="1"/>
    <s v="2021-03-31"/>
    <d v="1899-12-30T13:42:14"/>
    <x v="2"/>
    <s v="Y"/>
    <n v="1"/>
    <s v="Y"/>
    <n v="1"/>
    <n v="0"/>
    <n v="122"/>
    <d v="1899-12-30T00:04:59"/>
    <n v="299"/>
    <n v="4"/>
    <s v="Good"/>
    <s v="Satisfied"/>
  </r>
  <r>
    <x v="4990"/>
    <x v="2"/>
    <s v="2021-03-31"/>
    <d v="1899-12-30T13:46:34"/>
    <x v="4"/>
    <s v="Y"/>
    <n v="0"/>
    <s v="Y"/>
    <n v="1"/>
    <n v="0"/>
    <n v="73"/>
    <d v="1899-12-30T00:06:26"/>
    <n v="386"/>
    <n v="1"/>
    <s v="Very poor"/>
    <s v="Unsatisfied"/>
  </r>
  <r>
    <x v="4991"/>
    <x v="5"/>
    <s v="2021-03-31"/>
    <d v="1899-12-30T14:13:55"/>
    <x v="4"/>
    <s v="N"/>
    <n v="0"/>
    <s v="N"/>
    <n v="0"/>
    <n v="1"/>
    <m/>
    <m/>
    <n v="0"/>
    <m/>
    <e v="#N/A"/>
    <s v="Unsatisfied"/>
  </r>
  <r>
    <x v="4992"/>
    <x v="5"/>
    <s v="2021-03-31"/>
    <d v="1899-12-30T14:18:14"/>
    <x v="3"/>
    <s v="N"/>
    <n v="0"/>
    <s v="N"/>
    <n v="0"/>
    <n v="1"/>
    <m/>
    <m/>
    <n v="0"/>
    <m/>
    <e v="#N/A"/>
    <s v="Unsatisfied"/>
  </r>
  <r>
    <x v="4993"/>
    <x v="3"/>
    <s v="2021-03-31"/>
    <d v="1899-12-30T14:58:34"/>
    <x v="0"/>
    <s v="N"/>
    <n v="0"/>
    <s v="N"/>
    <n v="0"/>
    <n v="1"/>
    <m/>
    <m/>
    <n v="0"/>
    <m/>
    <e v="#N/A"/>
    <s v="Unsatisfied"/>
  </r>
  <r>
    <x v="4994"/>
    <x v="7"/>
    <s v="2021-03-31"/>
    <d v="1899-12-30T15:33:07"/>
    <x v="2"/>
    <s v="N"/>
    <n v="1"/>
    <s v="N"/>
    <n v="0"/>
    <n v="1"/>
    <m/>
    <m/>
    <n v="0"/>
    <m/>
    <e v="#N/A"/>
    <s v="Unsatisfied"/>
  </r>
  <r>
    <x v="4995"/>
    <x v="4"/>
    <s v="2021-03-31"/>
    <d v="1899-12-30T16:37:55"/>
    <x v="2"/>
    <s v="Y"/>
    <n v="1"/>
    <s v="Y"/>
    <n v="1"/>
    <n v="0"/>
    <n v="22"/>
    <d v="1899-12-30T00:05:40"/>
    <n v="340"/>
    <n v="1"/>
    <s v="Very poor"/>
    <s v="Unsatisfied"/>
  </r>
  <r>
    <x v="4996"/>
    <x v="0"/>
    <s v="2021-03-31"/>
    <d v="1899-12-30T16:45:07"/>
    <x v="2"/>
    <s v="Y"/>
    <n v="1"/>
    <s v="Y"/>
    <n v="1"/>
    <n v="0"/>
    <n v="100"/>
    <d v="1899-12-30T00:03:16"/>
    <n v="196"/>
    <n v="3"/>
    <s v="Average"/>
    <s v="Unsatisfied"/>
  </r>
  <r>
    <x v="4997"/>
    <x v="0"/>
    <s v="2021-03-31"/>
    <d v="1899-12-30T16:53:46"/>
    <x v="2"/>
    <s v="Y"/>
    <n v="1"/>
    <s v="Y"/>
    <n v="1"/>
    <n v="0"/>
    <n v="84"/>
    <d v="1899-12-30T00:01:49"/>
    <n v="109"/>
    <n v="4"/>
    <s v="Good"/>
    <s v="Satisfied"/>
  </r>
  <r>
    <x v="4998"/>
    <x v="4"/>
    <s v="2021-03-31"/>
    <d v="1899-12-30T17:02:24"/>
    <x v="4"/>
    <s v="Y"/>
    <n v="0"/>
    <s v="Y"/>
    <n v="1"/>
    <n v="0"/>
    <n v="98"/>
    <d v="1899-12-30T00:00:58"/>
    <n v="58"/>
    <n v="5"/>
    <s v="Excellent"/>
    <s v="Satisfied"/>
  </r>
  <r>
    <x v="4999"/>
    <x v="0"/>
    <s v="2021-03-31"/>
    <d v="1899-12-30T17:39:50"/>
    <x v="0"/>
    <s v="N"/>
    <n v="0"/>
    <s v="N"/>
    <n v="0"/>
    <n v="1"/>
    <m/>
    <m/>
    <n v="0"/>
    <m/>
    <e v="#N/A"/>
    <s v="Unsatisfie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69A4E4-3B6B-444B-8EA3-7CCB86EAF68F}" name="DATA TABLE 2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Agents">
  <location ref="A3:G12" firstHeaderRow="0" firstDataRow="1" firstDataCol="1"/>
  <pivotFields count="16">
    <pivotField dataField="1" showAll="0"/>
    <pivotField axis="axisRow" showAll="0">
      <items count="9">
        <item x="1"/>
        <item x="7"/>
        <item x="0"/>
        <item x="3"/>
        <item x="4"/>
        <item x="5"/>
        <item x="6"/>
        <item x="2"/>
        <item t="default"/>
      </items>
    </pivotField>
    <pivotField showAll="0"/>
    <pivotField numFmtId="21" showAll="0"/>
    <pivotField showAll="0"/>
    <pivotField showAll="0"/>
    <pivotField dataField="1" showAll="0"/>
    <pivotField showAll="0"/>
    <pivotField dataField="1" showAll="0"/>
    <pivotField dataField="1" showAll="0"/>
    <pivotField dataField="1" showAll="0"/>
    <pivotField showAll="0"/>
    <pivotField dataField="1" showAll="0"/>
    <pivotField showAll="0"/>
    <pivotField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Count of Call Id" fld="0" subtotal="count" baseField="0" baseItem="0"/>
    <dataField name="Average of Speed of answer in seconds" fld="10" subtotal="average" baseField="1" baseItem="0"/>
    <dataField name="Sum of Total calls resolved" fld="8" baseField="0" baseItem="0"/>
    <dataField name="Sum of Total calls answered" fld="6" baseField="0" baseItem="0"/>
    <dataField name="Average of Average talk duration in second" fld="12" subtotal="average" baseField="1" baseItem="0" numFmtId="1"/>
    <dataField name="Sum of Calls unresolved" fld="9" baseField="0" baseItem="0"/>
  </dataFields>
  <formats count="3">
    <format dxfId="3">
      <pivotArea collapsedLevelsAreSubtotals="1" fieldPosition="0">
        <references count="2">
          <reference field="4294967294" count="1" selected="0">
            <x v="1"/>
          </reference>
          <reference field="1" count="0"/>
        </references>
      </pivotArea>
    </format>
    <format dxfId="4">
      <pivotArea field="1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  <format dxfId="5">
      <pivotArea outline="0" fieldPosition="0">
        <references count="1">
          <reference field="4294967294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9B17D1-F6E0-4288-8C57-A3B19DB6FB06}" name="PivotTable3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aller ID">
  <location ref="A1:C5002" firstHeaderRow="0" firstDataRow="1" firstDataCol="1"/>
  <pivotFields count="16">
    <pivotField axis="axisRow" showAll="0">
      <items count="5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t="default"/>
      </items>
    </pivotField>
    <pivotField showAll="0">
      <items count="9">
        <item x="1"/>
        <item x="7"/>
        <item x="0"/>
        <item x="3"/>
        <item x="4"/>
        <item x="5"/>
        <item x="6"/>
        <item x="2"/>
        <item t="default"/>
      </items>
    </pivotField>
    <pivotField showAll="0"/>
    <pivotField numFmtId="21" showAll="0"/>
    <pivotField showAll="0">
      <items count="6">
        <item x="3"/>
        <item x="0"/>
        <item x="2"/>
        <item x="4"/>
        <item x="1"/>
        <item t="default"/>
      </items>
    </pivotField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50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597"/>
    </i>
    <i>
      <x v="2598"/>
    </i>
    <i>
      <x v="2599"/>
    </i>
    <i>
      <x v="2600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>
      <x v="2679"/>
    </i>
    <i>
      <x v="2680"/>
    </i>
    <i>
      <x v="2681"/>
    </i>
    <i>
      <x v="2682"/>
    </i>
    <i>
      <x v="2683"/>
    </i>
    <i>
      <x v="2684"/>
    </i>
    <i>
      <x v="2685"/>
    </i>
    <i>
      <x v="2686"/>
    </i>
    <i>
      <x v="2687"/>
    </i>
    <i>
      <x v="2688"/>
    </i>
    <i>
      <x v="2689"/>
    </i>
    <i>
      <x v="2690"/>
    </i>
    <i>
      <x v="2691"/>
    </i>
    <i>
      <x v="2692"/>
    </i>
    <i>
      <x v="2693"/>
    </i>
    <i>
      <x v="2694"/>
    </i>
    <i>
      <x v="2695"/>
    </i>
    <i>
      <x v="2696"/>
    </i>
    <i>
      <x v="2697"/>
    </i>
    <i>
      <x v="2698"/>
    </i>
    <i>
      <x v="2699"/>
    </i>
    <i>
      <x v="2700"/>
    </i>
    <i>
      <x v="2701"/>
    </i>
    <i>
      <x v="2702"/>
    </i>
    <i>
      <x v="2703"/>
    </i>
    <i>
      <x v="2704"/>
    </i>
    <i>
      <x v="2705"/>
    </i>
    <i>
      <x v="2706"/>
    </i>
    <i>
      <x v="2707"/>
    </i>
    <i>
      <x v="2708"/>
    </i>
    <i>
      <x v="2709"/>
    </i>
    <i>
      <x v="2710"/>
    </i>
    <i>
      <x v="2711"/>
    </i>
    <i>
      <x v="2712"/>
    </i>
    <i>
      <x v="2713"/>
    </i>
    <i>
      <x v="2714"/>
    </i>
    <i>
      <x v="2715"/>
    </i>
    <i>
      <x v="2716"/>
    </i>
    <i>
      <x v="2717"/>
    </i>
    <i>
      <x v="2718"/>
    </i>
    <i>
      <x v="2719"/>
    </i>
    <i>
      <x v="2720"/>
    </i>
    <i>
      <x v="2721"/>
    </i>
    <i>
      <x v="2722"/>
    </i>
    <i>
      <x v="2723"/>
    </i>
    <i>
      <x v="2724"/>
    </i>
    <i>
      <x v="2725"/>
    </i>
    <i>
      <x v="2726"/>
    </i>
    <i>
      <x v="2727"/>
    </i>
    <i>
      <x v="2728"/>
    </i>
    <i>
      <x v="2729"/>
    </i>
    <i>
      <x v="2730"/>
    </i>
    <i>
      <x v="2731"/>
    </i>
    <i>
      <x v="2732"/>
    </i>
    <i>
      <x v="2733"/>
    </i>
    <i>
      <x v="2734"/>
    </i>
    <i>
      <x v="2735"/>
    </i>
    <i>
      <x v="2736"/>
    </i>
    <i>
      <x v="2737"/>
    </i>
    <i>
      <x v="2738"/>
    </i>
    <i>
      <x v="2739"/>
    </i>
    <i>
      <x v="2740"/>
    </i>
    <i>
      <x v="2741"/>
    </i>
    <i>
      <x v="2742"/>
    </i>
    <i>
      <x v="2743"/>
    </i>
    <i>
      <x v="2744"/>
    </i>
    <i>
      <x v="2745"/>
    </i>
    <i>
      <x v="2746"/>
    </i>
    <i>
      <x v="2747"/>
    </i>
    <i>
      <x v="2748"/>
    </i>
    <i>
      <x v="2749"/>
    </i>
    <i>
      <x v="2750"/>
    </i>
    <i>
      <x v="2751"/>
    </i>
    <i>
      <x v="2752"/>
    </i>
    <i>
      <x v="2753"/>
    </i>
    <i>
      <x v="2754"/>
    </i>
    <i>
      <x v="2755"/>
    </i>
    <i>
      <x v="2756"/>
    </i>
    <i>
      <x v="2757"/>
    </i>
    <i>
      <x v="2758"/>
    </i>
    <i>
      <x v="2759"/>
    </i>
    <i>
      <x v="2760"/>
    </i>
    <i>
      <x v="2761"/>
    </i>
    <i>
      <x v="2762"/>
    </i>
    <i>
      <x v="2763"/>
    </i>
    <i>
      <x v="2764"/>
    </i>
    <i>
      <x v="2765"/>
    </i>
    <i>
      <x v="2766"/>
    </i>
    <i>
      <x v="2767"/>
    </i>
    <i>
      <x v="2768"/>
    </i>
    <i>
      <x v="2769"/>
    </i>
    <i>
      <x v="2770"/>
    </i>
    <i>
      <x v="2771"/>
    </i>
    <i>
      <x v="2772"/>
    </i>
    <i>
      <x v="2773"/>
    </i>
    <i>
      <x v="2774"/>
    </i>
    <i>
      <x v="2775"/>
    </i>
    <i>
      <x v="2776"/>
    </i>
    <i>
      <x v="2777"/>
    </i>
    <i>
      <x v="2778"/>
    </i>
    <i>
      <x v="2779"/>
    </i>
    <i>
      <x v="2780"/>
    </i>
    <i>
      <x v="2781"/>
    </i>
    <i>
      <x v="2782"/>
    </i>
    <i>
      <x v="2783"/>
    </i>
    <i>
      <x v="2784"/>
    </i>
    <i>
      <x v="2785"/>
    </i>
    <i>
      <x v="2786"/>
    </i>
    <i>
      <x v="2787"/>
    </i>
    <i>
      <x v="2788"/>
    </i>
    <i>
      <x v="2789"/>
    </i>
    <i>
      <x v="2790"/>
    </i>
    <i>
      <x v="2791"/>
    </i>
    <i>
      <x v="2792"/>
    </i>
    <i>
      <x v="2793"/>
    </i>
    <i>
      <x v="2794"/>
    </i>
    <i>
      <x v="2795"/>
    </i>
    <i>
      <x v="2796"/>
    </i>
    <i>
      <x v="2797"/>
    </i>
    <i>
      <x v="2798"/>
    </i>
    <i>
      <x v="2799"/>
    </i>
    <i>
      <x v="2800"/>
    </i>
    <i>
      <x v="2801"/>
    </i>
    <i>
      <x v="2802"/>
    </i>
    <i>
      <x v="2803"/>
    </i>
    <i>
      <x v="2804"/>
    </i>
    <i>
      <x v="2805"/>
    </i>
    <i>
      <x v="2806"/>
    </i>
    <i>
      <x v="2807"/>
    </i>
    <i>
      <x v="2808"/>
    </i>
    <i>
      <x v="2809"/>
    </i>
    <i>
      <x v="2810"/>
    </i>
    <i>
      <x v="2811"/>
    </i>
    <i>
      <x v="2812"/>
    </i>
    <i>
      <x v="2813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1"/>
    </i>
    <i>
      <x v="2822"/>
    </i>
    <i>
      <x v="2823"/>
    </i>
    <i>
      <x v="2824"/>
    </i>
    <i>
      <x v="2825"/>
    </i>
    <i>
      <x v="2826"/>
    </i>
    <i>
      <x v="2827"/>
    </i>
    <i>
      <x v="2828"/>
    </i>
    <i>
      <x v="2829"/>
    </i>
    <i>
      <x v="2830"/>
    </i>
    <i>
      <x v="2831"/>
    </i>
    <i>
      <x v="2832"/>
    </i>
    <i>
      <x v="2833"/>
    </i>
    <i>
      <x v="2834"/>
    </i>
    <i>
      <x v="2835"/>
    </i>
    <i>
      <x v="2836"/>
    </i>
    <i>
      <x v="2837"/>
    </i>
    <i>
      <x v="2838"/>
    </i>
    <i>
      <x v="2839"/>
    </i>
    <i>
      <x v="2840"/>
    </i>
    <i>
      <x v="2841"/>
    </i>
    <i>
      <x v="2842"/>
    </i>
    <i>
      <x v="2843"/>
    </i>
    <i>
      <x v="2844"/>
    </i>
    <i>
      <x v="2845"/>
    </i>
    <i>
      <x v="2846"/>
    </i>
    <i>
      <x v="2847"/>
    </i>
    <i>
      <x v="2848"/>
    </i>
    <i>
      <x v="2849"/>
    </i>
    <i>
      <x v="2850"/>
    </i>
    <i>
      <x v="2851"/>
    </i>
    <i>
      <x v="2852"/>
    </i>
    <i>
      <x v="2853"/>
    </i>
    <i>
      <x v="2854"/>
    </i>
    <i>
      <x v="2855"/>
    </i>
    <i>
      <x v="2856"/>
    </i>
    <i>
      <x v="2857"/>
    </i>
    <i>
      <x v="2858"/>
    </i>
    <i>
      <x v="2859"/>
    </i>
    <i>
      <x v="2860"/>
    </i>
    <i>
      <x v="2861"/>
    </i>
    <i>
      <x v="2862"/>
    </i>
    <i>
      <x v="2863"/>
    </i>
    <i>
      <x v="2864"/>
    </i>
    <i>
      <x v="2865"/>
    </i>
    <i>
      <x v="2866"/>
    </i>
    <i>
      <x v="2867"/>
    </i>
    <i>
      <x v="2868"/>
    </i>
    <i>
      <x v="2869"/>
    </i>
    <i>
      <x v="2870"/>
    </i>
    <i>
      <x v="2871"/>
    </i>
    <i>
      <x v="2872"/>
    </i>
    <i>
      <x v="2873"/>
    </i>
    <i>
      <x v="2874"/>
    </i>
    <i>
      <x v="2875"/>
    </i>
    <i>
      <x v="2876"/>
    </i>
    <i>
      <x v="2877"/>
    </i>
    <i>
      <x v="2878"/>
    </i>
    <i>
      <x v="2879"/>
    </i>
    <i>
      <x v="2880"/>
    </i>
    <i>
      <x v="2881"/>
    </i>
    <i>
      <x v="2882"/>
    </i>
    <i>
      <x v="2883"/>
    </i>
    <i>
      <x v="2884"/>
    </i>
    <i>
      <x v="2885"/>
    </i>
    <i>
      <x v="2886"/>
    </i>
    <i>
      <x v="2887"/>
    </i>
    <i>
      <x v="2888"/>
    </i>
    <i>
      <x v="2889"/>
    </i>
    <i>
      <x v="2890"/>
    </i>
    <i>
      <x v="2891"/>
    </i>
    <i>
      <x v="2892"/>
    </i>
    <i>
      <x v="2893"/>
    </i>
    <i>
      <x v="2894"/>
    </i>
    <i>
      <x v="2895"/>
    </i>
    <i>
      <x v="2896"/>
    </i>
    <i>
      <x v="2897"/>
    </i>
    <i>
      <x v="2898"/>
    </i>
    <i>
      <x v="2899"/>
    </i>
    <i>
      <x v="2900"/>
    </i>
    <i>
      <x v="2901"/>
    </i>
    <i>
      <x v="2902"/>
    </i>
    <i>
      <x v="2903"/>
    </i>
    <i>
      <x v="2904"/>
    </i>
    <i>
      <x v="2905"/>
    </i>
    <i>
      <x v="2906"/>
    </i>
    <i>
      <x v="2907"/>
    </i>
    <i>
      <x v="2908"/>
    </i>
    <i>
      <x v="2909"/>
    </i>
    <i>
      <x v="2910"/>
    </i>
    <i>
      <x v="2911"/>
    </i>
    <i>
      <x v="2912"/>
    </i>
    <i>
      <x v="2913"/>
    </i>
    <i>
      <x v="2914"/>
    </i>
    <i>
      <x v="2915"/>
    </i>
    <i>
      <x v="2916"/>
    </i>
    <i>
      <x v="2917"/>
    </i>
    <i>
      <x v="2918"/>
    </i>
    <i>
      <x v="2919"/>
    </i>
    <i>
      <x v="2920"/>
    </i>
    <i>
      <x v="2921"/>
    </i>
    <i>
      <x v="2922"/>
    </i>
    <i>
      <x v="2923"/>
    </i>
    <i>
      <x v="2924"/>
    </i>
    <i>
      <x v="2925"/>
    </i>
    <i>
      <x v="2926"/>
    </i>
    <i>
      <x v="2927"/>
    </i>
    <i>
      <x v="2928"/>
    </i>
    <i>
      <x v="2929"/>
    </i>
    <i>
      <x v="2930"/>
    </i>
    <i>
      <x v="2931"/>
    </i>
    <i>
      <x v="2932"/>
    </i>
    <i>
      <x v="2933"/>
    </i>
    <i>
      <x v="2934"/>
    </i>
    <i>
      <x v="2935"/>
    </i>
    <i>
      <x v="2936"/>
    </i>
    <i>
      <x v="2937"/>
    </i>
    <i>
      <x v="2938"/>
    </i>
    <i>
      <x v="2939"/>
    </i>
    <i>
      <x v="2940"/>
    </i>
    <i>
      <x v="2941"/>
    </i>
    <i>
      <x v="2942"/>
    </i>
    <i>
      <x v="2943"/>
    </i>
    <i>
      <x v="2944"/>
    </i>
    <i>
      <x v="2945"/>
    </i>
    <i>
      <x v="2946"/>
    </i>
    <i>
      <x v="2947"/>
    </i>
    <i>
      <x v="2948"/>
    </i>
    <i>
      <x v="2949"/>
    </i>
    <i>
      <x v="2950"/>
    </i>
    <i>
      <x v="2951"/>
    </i>
    <i>
      <x v="2952"/>
    </i>
    <i>
      <x v="2953"/>
    </i>
    <i>
      <x v="2954"/>
    </i>
    <i>
      <x v="2955"/>
    </i>
    <i>
      <x v="2956"/>
    </i>
    <i>
      <x v="2957"/>
    </i>
    <i>
      <x v="2958"/>
    </i>
    <i>
      <x v="2959"/>
    </i>
    <i>
      <x v="2960"/>
    </i>
    <i>
      <x v="2961"/>
    </i>
    <i>
      <x v="2962"/>
    </i>
    <i>
      <x v="2963"/>
    </i>
    <i>
      <x v="2964"/>
    </i>
    <i>
      <x v="2965"/>
    </i>
    <i>
      <x v="2966"/>
    </i>
    <i>
      <x v="2967"/>
    </i>
    <i>
      <x v="2968"/>
    </i>
    <i>
      <x v="2969"/>
    </i>
    <i>
      <x v="2970"/>
    </i>
    <i>
      <x v="2971"/>
    </i>
    <i>
      <x v="2972"/>
    </i>
    <i>
      <x v="2973"/>
    </i>
    <i>
      <x v="2974"/>
    </i>
    <i>
      <x v="2975"/>
    </i>
    <i>
      <x v="2976"/>
    </i>
    <i>
      <x v="2977"/>
    </i>
    <i>
      <x v="2978"/>
    </i>
    <i>
      <x v="2979"/>
    </i>
    <i>
      <x v="2980"/>
    </i>
    <i>
      <x v="2981"/>
    </i>
    <i>
      <x v="2982"/>
    </i>
    <i>
      <x v="2983"/>
    </i>
    <i>
      <x v="2984"/>
    </i>
    <i>
      <x v="2985"/>
    </i>
    <i>
      <x v="2986"/>
    </i>
    <i>
      <x v="2987"/>
    </i>
    <i>
      <x v="2988"/>
    </i>
    <i>
      <x v="2989"/>
    </i>
    <i>
      <x v="2990"/>
    </i>
    <i>
      <x v="2991"/>
    </i>
    <i>
      <x v="2992"/>
    </i>
    <i>
      <x v="2993"/>
    </i>
    <i>
      <x v="2994"/>
    </i>
    <i>
      <x v="2995"/>
    </i>
    <i>
      <x v="2996"/>
    </i>
    <i>
      <x v="2997"/>
    </i>
    <i>
      <x v="2998"/>
    </i>
    <i>
      <x v="2999"/>
    </i>
    <i>
      <x v="3000"/>
    </i>
    <i>
      <x v="3001"/>
    </i>
    <i>
      <x v="3002"/>
    </i>
    <i>
      <x v="3003"/>
    </i>
    <i>
      <x v="3004"/>
    </i>
    <i>
      <x v="3005"/>
    </i>
    <i>
      <x v="3006"/>
    </i>
    <i>
      <x v="3007"/>
    </i>
    <i>
      <x v="3008"/>
    </i>
    <i>
      <x v="3009"/>
    </i>
    <i>
      <x v="3010"/>
    </i>
    <i>
      <x v="3011"/>
    </i>
    <i>
      <x v="3012"/>
    </i>
    <i>
      <x v="3013"/>
    </i>
    <i>
      <x v="3014"/>
    </i>
    <i>
      <x v="3015"/>
    </i>
    <i>
      <x v="3016"/>
    </i>
    <i>
      <x v="3017"/>
    </i>
    <i>
      <x v="3018"/>
    </i>
    <i>
      <x v="3019"/>
    </i>
    <i>
      <x v="3020"/>
    </i>
    <i>
      <x v="3021"/>
    </i>
    <i>
      <x v="3022"/>
    </i>
    <i>
      <x v="3023"/>
    </i>
    <i>
      <x v="3024"/>
    </i>
    <i>
      <x v="3025"/>
    </i>
    <i>
      <x v="3026"/>
    </i>
    <i>
      <x v="3027"/>
    </i>
    <i>
      <x v="3028"/>
    </i>
    <i>
      <x v="3029"/>
    </i>
    <i>
      <x v="3030"/>
    </i>
    <i>
      <x v="3031"/>
    </i>
    <i>
      <x v="3032"/>
    </i>
    <i>
      <x v="3033"/>
    </i>
    <i>
      <x v="3034"/>
    </i>
    <i>
      <x v="3035"/>
    </i>
    <i>
      <x v="3036"/>
    </i>
    <i>
      <x v="3037"/>
    </i>
    <i>
      <x v="3038"/>
    </i>
    <i>
      <x v="3039"/>
    </i>
    <i>
      <x v="3040"/>
    </i>
    <i>
      <x v="3041"/>
    </i>
    <i>
      <x v="3042"/>
    </i>
    <i>
      <x v="3043"/>
    </i>
    <i>
      <x v="3044"/>
    </i>
    <i>
      <x v="3045"/>
    </i>
    <i>
      <x v="3046"/>
    </i>
    <i>
      <x v="3047"/>
    </i>
    <i>
      <x v="3048"/>
    </i>
    <i>
      <x v="3049"/>
    </i>
    <i>
      <x v="3050"/>
    </i>
    <i>
      <x v="3051"/>
    </i>
    <i>
      <x v="3052"/>
    </i>
    <i>
      <x v="3053"/>
    </i>
    <i>
      <x v="3054"/>
    </i>
    <i>
      <x v="3055"/>
    </i>
    <i>
      <x v="3056"/>
    </i>
    <i>
      <x v="3057"/>
    </i>
    <i>
      <x v="3058"/>
    </i>
    <i>
      <x v="3059"/>
    </i>
    <i>
      <x v="3060"/>
    </i>
    <i>
      <x v="3061"/>
    </i>
    <i>
      <x v="3062"/>
    </i>
    <i>
      <x v="3063"/>
    </i>
    <i>
      <x v="3064"/>
    </i>
    <i>
      <x v="3065"/>
    </i>
    <i>
      <x v="3066"/>
    </i>
    <i>
      <x v="3067"/>
    </i>
    <i>
      <x v="3068"/>
    </i>
    <i>
      <x v="3069"/>
    </i>
    <i>
      <x v="3070"/>
    </i>
    <i>
      <x v="3071"/>
    </i>
    <i>
      <x v="3072"/>
    </i>
    <i>
      <x v="3073"/>
    </i>
    <i>
      <x v="3074"/>
    </i>
    <i>
      <x v="3075"/>
    </i>
    <i>
      <x v="3076"/>
    </i>
    <i>
      <x v="3077"/>
    </i>
    <i>
      <x v="3078"/>
    </i>
    <i>
      <x v="3079"/>
    </i>
    <i>
      <x v="3080"/>
    </i>
    <i>
      <x v="3081"/>
    </i>
    <i>
      <x v="3082"/>
    </i>
    <i>
      <x v="3083"/>
    </i>
    <i>
      <x v="3084"/>
    </i>
    <i>
      <x v="3085"/>
    </i>
    <i>
      <x v="3086"/>
    </i>
    <i>
      <x v="3087"/>
    </i>
    <i>
      <x v="3088"/>
    </i>
    <i>
      <x v="3089"/>
    </i>
    <i>
      <x v="3090"/>
    </i>
    <i>
      <x v="3091"/>
    </i>
    <i>
      <x v="3092"/>
    </i>
    <i>
      <x v="3093"/>
    </i>
    <i>
      <x v="3094"/>
    </i>
    <i>
      <x v="3095"/>
    </i>
    <i>
      <x v="3096"/>
    </i>
    <i>
      <x v="3097"/>
    </i>
    <i>
      <x v="3098"/>
    </i>
    <i>
      <x v="3099"/>
    </i>
    <i>
      <x v="3100"/>
    </i>
    <i>
      <x v="3101"/>
    </i>
    <i>
      <x v="3102"/>
    </i>
    <i>
      <x v="3103"/>
    </i>
    <i>
      <x v="3104"/>
    </i>
    <i>
      <x v="3105"/>
    </i>
    <i>
      <x v="3106"/>
    </i>
    <i>
      <x v="3107"/>
    </i>
    <i>
      <x v="3108"/>
    </i>
    <i>
      <x v="3109"/>
    </i>
    <i>
      <x v="3110"/>
    </i>
    <i>
      <x v="3111"/>
    </i>
    <i>
      <x v="3112"/>
    </i>
    <i>
      <x v="3113"/>
    </i>
    <i>
      <x v="3114"/>
    </i>
    <i>
      <x v="3115"/>
    </i>
    <i>
      <x v="3116"/>
    </i>
    <i>
      <x v="3117"/>
    </i>
    <i>
      <x v="3118"/>
    </i>
    <i>
      <x v="3119"/>
    </i>
    <i>
      <x v="3120"/>
    </i>
    <i>
      <x v="3121"/>
    </i>
    <i>
      <x v="3122"/>
    </i>
    <i>
      <x v="3123"/>
    </i>
    <i>
      <x v="3124"/>
    </i>
    <i>
      <x v="3125"/>
    </i>
    <i>
      <x v="3126"/>
    </i>
    <i>
      <x v="3127"/>
    </i>
    <i>
      <x v="3128"/>
    </i>
    <i>
      <x v="3129"/>
    </i>
    <i>
      <x v="3130"/>
    </i>
    <i>
      <x v="3131"/>
    </i>
    <i>
      <x v="3132"/>
    </i>
    <i>
      <x v="3133"/>
    </i>
    <i>
      <x v="3134"/>
    </i>
    <i>
      <x v="3135"/>
    </i>
    <i>
      <x v="3136"/>
    </i>
    <i>
      <x v="3137"/>
    </i>
    <i>
      <x v="3138"/>
    </i>
    <i>
      <x v="3139"/>
    </i>
    <i>
      <x v="3140"/>
    </i>
    <i>
      <x v="3141"/>
    </i>
    <i>
      <x v="3142"/>
    </i>
    <i>
      <x v="3143"/>
    </i>
    <i>
      <x v="3144"/>
    </i>
    <i>
      <x v="3145"/>
    </i>
    <i>
      <x v="3146"/>
    </i>
    <i>
      <x v="3147"/>
    </i>
    <i>
      <x v="3148"/>
    </i>
    <i>
      <x v="3149"/>
    </i>
    <i>
      <x v="3150"/>
    </i>
    <i>
      <x v="3151"/>
    </i>
    <i>
      <x v="3152"/>
    </i>
    <i>
      <x v="3153"/>
    </i>
    <i>
      <x v="3154"/>
    </i>
    <i>
      <x v="3155"/>
    </i>
    <i>
      <x v="3156"/>
    </i>
    <i>
      <x v="3157"/>
    </i>
    <i>
      <x v="3158"/>
    </i>
    <i>
      <x v="3159"/>
    </i>
    <i>
      <x v="3160"/>
    </i>
    <i>
      <x v="3161"/>
    </i>
    <i>
      <x v="3162"/>
    </i>
    <i>
      <x v="3163"/>
    </i>
    <i>
      <x v="3164"/>
    </i>
    <i>
      <x v="3165"/>
    </i>
    <i>
      <x v="3166"/>
    </i>
    <i>
      <x v="3167"/>
    </i>
    <i>
      <x v="3168"/>
    </i>
    <i>
      <x v="3169"/>
    </i>
    <i>
      <x v="3170"/>
    </i>
    <i>
      <x v="3171"/>
    </i>
    <i>
      <x v="3172"/>
    </i>
    <i>
      <x v="3173"/>
    </i>
    <i>
      <x v="3174"/>
    </i>
    <i>
      <x v="3175"/>
    </i>
    <i>
      <x v="3176"/>
    </i>
    <i>
      <x v="3177"/>
    </i>
    <i>
      <x v="3178"/>
    </i>
    <i>
      <x v="3179"/>
    </i>
    <i>
      <x v="3180"/>
    </i>
    <i>
      <x v="3181"/>
    </i>
    <i>
      <x v="3182"/>
    </i>
    <i>
      <x v="3183"/>
    </i>
    <i>
      <x v="3184"/>
    </i>
    <i>
      <x v="3185"/>
    </i>
    <i>
      <x v="3186"/>
    </i>
    <i>
      <x v="3187"/>
    </i>
    <i>
      <x v="3188"/>
    </i>
    <i>
      <x v="3189"/>
    </i>
    <i>
      <x v="3190"/>
    </i>
    <i>
      <x v="3191"/>
    </i>
    <i>
      <x v="3192"/>
    </i>
    <i>
      <x v="3193"/>
    </i>
    <i>
      <x v="3194"/>
    </i>
    <i>
      <x v="3195"/>
    </i>
    <i>
      <x v="3196"/>
    </i>
    <i>
      <x v="3197"/>
    </i>
    <i>
      <x v="3198"/>
    </i>
    <i>
      <x v="3199"/>
    </i>
    <i>
      <x v="3200"/>
    </i>
    <i>
      <x v="3201"/>
    </i>
    <i>
      <x v="3202"/>
    </i>
    <i>
      <x v="3203"/>
    </i>
    <i>
      <x v="3204"/>
    </i>
    <i>
      <x v="3205"/>
    </i>
    <i>
      <x v="3206"/>
    </i>
    <i>
      <x v="3207"/>
    </i>
    <i>
      <x v="3208"/>
    </i>
    <i>
      <x v="3209"/>
    </i>
    <i>
      <x v="3210"/>
    </i>
    <i>
      <x v="3211"/>
    </i>
    <i>
      <x v="3212"/>
    </i>
    <i>
      <x v="3213"/>
    </i>
    <i>
      <x v="3214"/>
    </i>
    <i>
      <x v="3215"/>
    </i>
    <i>
      <x v="3216"/>
    </i>
    <i>
      <x v="3217"/>
    </i>
    <i>
      <x v="3218"/>
    </i>
    <i>
      <x v="3219"/>
    </i>
    <i>
      <x v="3220"/>
    </i>
    <i>
      <x v="3221"/>
    </i>
    <i>
      <x v="3222"/>
    </i>
    <i>
      <x v="3223"/>
    </i>
    <i>
      <x v="3224"/>
    </i>
    <i>
      <x v="3225"/>
    </i>
    <i>
      <x v="3226"/>
    </i>
    <i>
      <x v="3227"/>
    </i>
    <i>
      <x v="3228"/>
    </i>
    <i>
      <x v="3229"/>
    </i>
    <i>
      <x v="3230"/>
    </i>
    <i>
      <x v="3231"/>
    </i>
    <i>
      <x v="3232"/>
    </i>
    <i>
      <x v="3233"/>
    </i>
    <i>
      <x v="3234"/>
    </i>
    <i>
      <x v="3235"/>
    </i>
    <i>
      <x v="3236"/>
    </i>
    <i>
      <x v="3237"/>
    </i>
    <i>
      <x v="3238"/>
    </i>
    <i>
      <x v="3239"/>
    </i>
    <i>
      <x v="3240"/>
    </i>
    <i>
      <x v="3241"/>
    </i>
    <i>
      <x v="3242"/>
    </i>
    <i>
      <x v="3243"/>
    </i>
    <i>
      <x v="3244"/>
    </i>
    <i>
      <x v="3245"/>
    </i>
    <i>
      <x v="3246"/>
    </i>
    <i>
      <x v="3247"/>
    </i>
    <i>
      <x v="3248"/>
    </i>
    <i>
      <x v="3249"/>
    </i>
    <i>
      <x v="3250"/>
    </i>
    <i>
      <x v="3251"/>
    </i>
    <i>
      <x v="3252"/>
    </i>
    <i>
      <x v="3253"/>
    </i>
    <i>
      <x v="3254"/>
    </i>
    <i>
      <x v="3255"/>
    </i>
    <i>
      <x v="3256"/>
    </i>
    <i>
      <x v="3257"/>
    </i>
    <i>
      <x v="3258"/>
    </i>
    <i>
      <x v="3259"/>
    </i>
    <i>
      <x v="3260"/>
    </i>
    <i>
      <x v="3261"/>
    </i>
    <i>
      <x v="3262"/>
    </i>
    <i>
      <x v="3263"/>
    </i>
    <i>
      <x v="3264"/>
    </i>
    <i>
      <x v="3265"/>
    </i>
    <i>
      <x v="3266"/>
    </i>
    <i>
      <x v="3267"/>
    </i>
    <i>
      <x v="3268"/>
    </i>
    <i>
      <x v="3269"/>
    </i>
    <i>
      <x v="3270"/>
    </i>
    <i>
      <x v="3271"/>
    </i>
    <i>
      <x v="3272"/>
    </i>
    <i>
      <x v="3273"/>
    </i>
    <i>
      <x v="3274"/>
    </i>
    <i>
      <x v="3275"/>
    </i>
    <i>
      <x v="3276"/>
    </i>
    <i>
      <x v="3277"/>
    </i>
    <i>
      <x v="3278"/>
    </i>
    <i>
      <x v="3279"/>
    </i>
    <i>
      <x v="3280"/>
    </i>
    <i>
      <x v="3281"/>
    </i>
    <i>
      <x v="3282"/>
    </i>
    <i>
      <x v="3283"/>
    </i>
    <i>
      <x v="3284"/>
    </i>
    <i>
      <x v="3285"/>
    </i>
    <i>
      <x v="3286"/>
    </i>
    <i>
      <x v="3287"/>
    </i>
    <i>
      <x v="3288"/>
    </i>
    <i>
      <x v="3289"/>
    </i>
    <i>
      <x v="3290"/>
    </i>
    <i>
      <x v="3291"/>
    </i>
    <i>
      <x v="3292"/>
    </i>
    <i>
      <x v="3293"/>
    </i>
    <i>
      <x v="3294"/>
    </i>
    <i>
      <x v="3295"/>
    </i>
    <i>
      <x v="3296"/>
    </i>
    <i>
      <x v="3297"/>
    </i>
    <i>
      <x v="3298"/>
    </i>
    <i>
      <x v="3299"/>
    </i>
    <i>
      <x v="3300"/>
    </i>
    <i>
      <x v="3301"/>
    </i>
    <i>
      <x v="3302"/>
    </i>
    <i>
      <x v="3303"/>
    </i>
    <i>
      <x v="3304"/>
    </i>
    <i>
      <x v="3305"/>
    </i>
    <i>
      <x v="3306"/>
    </i>
    <i>
      <x v="3307"/>
    </i>
    <i>
      <x v="3308"/>
    </i>
    <i>
      <x v="3309"/>
    </i>
    <i>
      <x v="3310"/>
    </i>
    <i>
      <x v="3311"/>
    </i>
    <i>
      <x v="3312"/>
    </i>
    <i>
      <x v="3313"/>
    </i>
    <i>
      <x v="3314"/>
    </i>
    <i>
      <x v="3315"/>
    </i>
    <i>
      <x v="3316"/>
    </i>
    <i>
      <x v="3317"/>
    </i>
    <i>
      <x v="3318"/>
    </i>
    <i>
      <x v="3319"/>
    </i>
    <i>
      <x v="3320"/>
    </i>
    <i>
      <x v="3321"/>
    </i>
    <i>
      <x v="3322"/>
    </i>
    <i>
      <x v="3323"/>
    </i>
    <i>
      <x v="3324"/>
    </i>
    <i>
      <x v="3325"/>
    </i>
    <i>
      <x v="3326"/>
    </i>
    <i>
      <x v="3327"/>
    </i>
    <i>
      <x v="3328"/>
    </i>
    <i>
      <x v="3329"/>
    </i>
    <i>
      <x v="3330"/>
    </i>
    <i>
      <x v="3331"/>
    </i>
    <i>
      <x v="3332"/>
    </i>
    <i>
      <x v="3333"/>
    </i>
    <i>
      <x v="3334"/>
    </i>
    <i>
      <x v="3335"/>
    </i>
    <i>
      <x v="3336"/>
    </i>
    <i>
      <x v="3337"/>
    </i>
    <i>
      <x v="3338"/>
    </i>
    <i>
      <x v="3339"/>
    </i>
    <i>
      <x v="3340"/>
    </i>
    <i>
      <x v="3341"/>
    </i>
    <i>
      <x v="3342"/>
    </i>
    <i>
      <x v="3343"/>
    </i>
    <i>
      <x v="3344"/>
    </i>
    <i>
      <x v="3345"/>
    </i>
    <i>
      <x v="3346"/>
    </i>
    <i>
      <x v="3347"/>
    </i>
    <i>
      <x v="3348"/>
    </i>
    <i>
      <x v="3349"/>
    </i>
    <i>
      <x v="3350"/>
    </i>
    <i>
      <x v="3351"/>
    </i>
    <i>
      <x v="3352"/>
    </i>
    <i>
      <x v="3353"/>
    </i>
    <i>
      <x v="3354"/>
    </i>
    <i>
      <x v="3355"/>
    </i>
    <i>
      <x v="3356"/>
    </i>
    <i>
      <x v="3357"/>
    </i>
    <i>
      <x v="3358"/>
    </i>
    <i>
      <x v="3359"/>
    </i>
    <i>
      <x v="3360"/>
    </i>
    <i>
      <x v="3361"/>
    </i>
    <i>
      <x v="3362"/>
    </i>
    <i>
      <x v="3363"/>
    </i>
    <i>
      <x v="3364"/>
    </i>
    <i>
      <x v="3365"/>
    </i>
    <i>
      <x v="3366"/>
    </i>
    <i>
      <x v="3367"/>
    </i>
    <i>
      <x v="3368"/>
    </i>
    <i>
      <x v="3369"/>
    </i>
    <i>
      <x v="3370"/>
    </i>
    <i>
      <x v="3371"/>
    </i>
    <i>
      <x v="3372"/>
    </i>
    <i>
      <x v="3373"/>
    </i>
    <i>
      <x v="3374"/>
    </i>
    <i>
      <x v="3375"/>
    </i>
    <i>
      <x v="3376"/>
    </i>
    <i>
      <x v="3377"/>
    </i>
    <i>
      <x v="3378"/>
    </i>
    <i>
      <x v="3379"/>
    </i>
    <i>
      <x v="3380"/>
    </i>
    <i>
      <x v="3381"/>
    </i>
    <i>
      <x v="3382"/>
    </i>
    <i>
      <x v="3383"/>
    </i>
    <i>
      <x v="3384"/>
    </i>
    <i>
      <x v="3385"/>
    </i>
    <i>
      <x v="3386"/>
    </i>
    <i>
      <x v="3387"/>
    </i>
    <i>
      <x v="3388"/>
    </i>
    <i>
      <x v="3389"/>
    </i>
    <i>
      <x v="3390"/>
    </i>
    <i>
      <x v="3391"/>
    </i>
    <i>
      <x v="3392"/>
    </i>
    <i>
      <x v="3393"/>
    </i>
    <i>
      <x v="3394"/>
    </i>
    <i>
      <x v="3395"/>
    </i>
    <i>
      <x v="3396"/>
    </i>
    <i>
      <x v="3397"/>
    </i>
    <i>
      <x v="3398"/>
    </i>
    <i>
      <x v="3399"/>
    </i>
    <i>
      <x v="3400"/>
    </i>
    <i>
      <x v="3401"/>
    </i>
    <i>
      <x v="3402"/>
    </i>
    <i>
      <x v="3403"/>
    </i>
    <i>
      <x v="3404"/>
    </i>
    <i>
      <x v="3405"/>
    </i>
    <i>
      <x v="3406"/>
    </i>
    <i>
      <x v="3407"/>
    </i>
    <i>
      <x v="3408"/>
    </i>
    <i>
      <x v="3409"/>
    </i>
    <i>
      <x v="3410"/>
    </i>
    <i>
      <x v="3411"/>
    </i>
    <i>
      <x v="3412"/>
    </i>
    <i>
      <x v="3413"/>
    </i>
    <i>
      <x v="3414"/>
    </i>
    <i>
      <x v="3415"/>
    </i>
    <i>
      <x v="3416"/>
    </i>
    <i>
      <x v="3417"/>
    </i>
    <i>
      <x v="3418"/>
    </i>
    <i>
      <x v="3419"/>
    </i>
    <i>
      <x v="3420"/>
    </i>
    <i>
      <x v="3421"/>
    </i>
    <i>
      <x v="3422"/>
    </i>
    <i>
      <x v="3423"/>
    </i>
    <i>
      <x v="3424"/>
    </i>
    <i>
      <x v="3425"/>
    </i>
    <i>
      <x v="3426"/>
    </i>
    <i>
      <x v="3427"/>
    </i>
    <i>
      <x v="3428"/>
    </i>
    <i>
      <x v="3429"/>
    </i>
    <i>
      <x v="3430"/>
    </i>
    <i>
      <x v="3431"/>
    </i>
    <i>
      <x v="3432"/>
    </i>
    <i>
      <x v="3433"/>
    </i>
    <i>
      <x v="3434"/>
    </i>
    <i>
      <x v="3435"/>
    </i>
    <i>
      <x v="3436"/>
    </i>
    <i>
      <x v="3437"/>
    </i>
    <i>
      <x v="3438"/>
    </i>
    <i>
      <x v="3439"/>
    </i>
    <i>
      <x v="3440"/>
    </i>
    <i>
      <x v="3441"/>
    </i>
    <i>
      <x v="3442"/>
    </i>
    <i>
      <x v="3443"/>
    </i>
    <i>
      <x v="3444"/>
    </i>
    <i>
      <x v="3445"/>
    </i>
    <i>
      <x v="3446"/>
    </i>
    <i>
      <x v="3447"/>
    </i>
    <i>
      <x v="3448"/>
    </i>
    <i>
      <x v="3449"/>
    </i>
    <i>
      <x v="3450"/>
    </i>
    <i>
      <x v="3451"/>
    </i>
    <i>
      <x v="3452"/>
    </i>
    <i>
      <x v="3453"/>
    </i>
    <i>
      <x v="3454"/>
    </i>
    <i>
      <x v="3455"/>
    </i>
    <i>
      <x v="3456"/>
    </i>
    <i>
      <x v="3457"/>
    </i>
    <i>
      <x v="3458"/>
    </i>
    <i>
      <x v="3459"/>
    </i>
    <i>
      <x v="3460"/>
    </i>
    <i>
      <x v="3461"/>
    </i>
    <i>
      <x v="3462"/>
    </i>
    <i>
      <x v="3463"/>
    </i>
    <i>
      <x v="3464"/>
    </i>
    <i>
      <x v="3465"/>
    </i>
    <i>
      <x v="3466"/>
    </i>
    <i>
      <x v="3467"/>
    </i>
    <i>
      <x v="3468"/>
    </i>
    <i>
      <x v="3469"/>
    </i>
    <i>
      <x v="3470"/>
    </i>
    <i>
      <x v="3471"/>
    </i>
    <i>
      <x v="3472"/>
    </i>
    <i>
      <x v="3473"/>
    </i>
    <i>
      <x v="3474"/>
    </i>
    <i>
      <x v="3475"/>
    </i>
    <i>
      <x v="3476"/>
    </i>
    <i>
      <x v="3477"/>
    </i>
    <i>
      <x v="3478"/>
    </i>
    <i>
      <x v="3479"/>
    </i>
    <i>
      <x v="3480"/>
    </i>
    <i>
      <x v="3481"/>
    </i>
    <i>
      <x v="3482"/>
    </i>
    <i>
      <x v="3483"/>
    </i>
    <i>
      <x v="3484"/>
    </i>
    <i>
      <x v="3485"/>
    </i>
    <i>
      <x v="3486"/>
    </i>
    <i>
      <x v="3487"/>
    </i>
    <i>
      <x v="3488"/>
    </i>
    <i>
      <x v="3489"/>
    </i>
    <i>
      <x v="3490"/>
    </i>
    <i>
      <x v="3491"/>
    </i>
    <i>
      <x v="3492"/>
    </i>
    <i>
      <x v="3493"/>
    </i>
    <i>
      <x v="3494"/>
    </i>
    <i>
      <x v="3495"/>
    </i>
    <i>
      <x v="3496"/>
    </i>
    <i>
      <x v="3497"/>
    </i>
    <i>
      <x v="3498"/>
    </i>
    <i>
      <x v="3499"/>
    </i>
    <i>
      <x v="3500"/>
    </i>
    <i>
      <x v="3501"/>
    </i>
    <i>
      <x v="3502"/>
    </i>
    <i>
      <x v="3503"/>
    </i>
    <i>
      <x v="3504"/>
    </i>
    <i>
      <x v="3505"/>
    </i>
    <i>
      <x v="3506"/>
    </i>
    <i>
      <x v="3507"/>
    </i>
    <i>
      <x v="3508"/>
    </i>
    <i>
      <x v="3509"/>
    </i>
    <i>
      <x v="3510"/>
    </i>
    <i>
      <x v="3511"/>
    </i>
    <i>
      <x v="3512"/>
    </i>
    <i>
      <x v="3513"/>
    </i>
    <i>
      <x v="3514"/>
    </i>
    <i>
      <x v="3515"/>
    </i>
    <i>
      <x v="3516"/>
    </i>
    <i>
      <x v="3517"/>
    </i>
    <i>
      <x v="3518"/>
    </i>
    <i>
      <x v="3519"/>
    </i>
    <i>
      <x v="3520"/>
    </i>
    <i>
      <x v="3521"/>
    </i>
    <i>
      <x v="3522"/>
    </i>
    <i>
      <x v="3523"/>
    </i>
    <i>
      <x v="3524"/>
    </i>
    <i>
      <x v="3525"/>
    </i>
    <i>
      <x v="3526"/>
    </i>
    <i>
      <x v="3527"/>
    </i>
    <i>
      <x v="3528"/>
    </i>
    <i>
      <x v="3529"/>
    </i>
    <i>
      <x v="3530"/>
    </i>
    <i>
      <x v="3531"/>
    </i>
    <i>
      <x v="3532"/>
    </i>
    <i>
      <x v="3533"/>
    </i>
    <i>
      <x v="3534"/>
    </i>
    <i>
      <x v="3535"/>
    </i>
    <i>
      <x v="3536"/>
    </i>
    <i>
      <x v="3537"/>
    </i>
    <i>
      <x v="3538"/>
    </i>
    <i>
      <x v="3539"/>
    </i>
    <i>
      <x v="3540"/>
    </i>
    <i>
      <x v="3541"/>
    </i>
    <i>
      <x v="3542"/>
    </i>
    <i>
      <x v="3543"/>
    </i>
    <i>
      <x v="3544"/>
    </i>
    <i>
      <x v="3545"/>
    </i>
    <i>
      <x v="3546"/>
    </i>
    <i>
      <x v="3547"/>
    </i>
    <i>
      <x v="3548"/>
    </i>
    <i>
      <x v="3549"/>
    </i>
    <i>
      <x v="3550"/>
    </i>
    <i>
      <x v="3551"/>
    </i>
    <i>
      <x v="3552"/>
    </i>
    <i>
      <x v="3553"/>
    </i>
    <i>
      <x v="3554"/>
    </i>
    <i>
      <x v="3555"/>
    </i>
    <i>
      <x v="3556"/>
    </i>
    <i>
      <x v="3557"/>
    </i>
    <i>
      <x v="3558"/>
    </i>
    <i>
      <x v="3559"/>
    </i>
    <i>
      <x v="3560"/>
    </i>
    <i>
      <x v="3561"/>
    </i>
    <i>
      <x v="3562"/>
    </i>
    <i>
      <x v="3563"/>
    </i>
    <i>
      <x v="3564"/>
    </i>
    <i>
      <x v="3565"/>
    </i>
    <i>
      <x v="3566"/>
    </i>
    <i>
      <x v="3567"/>
    </i>
    <i>
      <x v="3568"/>
    </i>
    <i>
      <x v="3569"/>
    </i>
    <i>
      <x v="3570"/>
    </i>
    <i>
      <x v="3571"/>
    </i>
    <i>
      <x v="3572"/>
    </i>
    <i>
      <x v="3573"/>
    </i>
    <i>
      <x v="3574"/>
    </i>
    <i>
      <x v="3575"/>
    </i>
    <i>
      <x v="3576"/>
    </i>
    <i>
      <x v="3577"/>
    </i>
    <i>
      <x v="3578"/>
    </i>
    <i>
      <x v="3579"/>
    </i>
    <i>
      <x v="3580"/>
    </i>
    <i>
      <x v="3581"/>
    </i>
    <i>
      <x v="3582"/>
    </i>
    <i>
      <x v="3583"/>
    </i>
    <i>
      <x v="3584"/>
    </i>
    <i>
      <x v="3585"/>
    </i>
    <i>
      <x v="3586"/>
    </i>
    <i>
      <x v="3587"/>
    </i>
    <i>
      <x v="3588"/>
    </i>
    <i>
      <x v="3589"/>
    </i>
    <i>
      <x v="3590"/>
    </i>
    <i>
      <x v="3591"/>
    </i>
    <i>
      <x v="3592"/>
    </i>
    <i>
      <x v="3593"/>
    </i>
    <i>
      <x v="3594"/>
    </i>
    <i>
      <x v="3595"/>
    </i>
    <i>
      <x v="3596"/>
    </i>
    <i>
      <x v="3597"/>
    </i>
    <i>
      <x v="3598"/>
    </i>
    <i>
      <x v="3599"/>
    </i>
    <i>
      <x v="3600"/>
    </i>
    <i>
      <x v="3601"/>
    </i>
    <i>
      <x v="3602"/>
    </i>
    <i>
      <x v="3603"/>
    </i>
    <i>
      <x v="3604"/>
    </i>
    <i>
      <x v="3605"/>
    </i>
    <i>
      <x v="3606"/>
    </i>
    <i>
      <x v="3607"/>
    </i>
    <i>
      <x v="3608"/>
    </i>
    <i>
      <x v="3609"/>
    </i>
    <i>
      <x v="3610"/>
    </i>
    <i>
      <x v="3611"/>
    </i>
    <i>
      <x v="3612"/>
    </i>
    <i>
      <x v="3613"/>
    </i>
    <i>
      <x v="3614"/>
    </i>
    <i>
      <x v="3615"/>
    </i>
    <i>
      <x v="3616"/>
    </i>
    <i>
      <x v="3617"/>
    </i>
    <i>
      <x v="3618"/>
    </i>
    <i>
      <x v="3619"/>
    </i>
    <i>
      <x v="3620"/>
    </i>
    <i>
      <x v="3621"/>
    </i>
    <i>
      <x v="3622"/>
    </i>
    <i>
      <x v="3623"/>
    </i>
    <i>
      <x v="3624"/>
    </i>
    <i>
      <x v="3625"/>
    </i>
    <i>
      <x v="3626"/>
    </i>
    <i>
      <x v="3627"/>
    </i>
    <i>
      <x v="3628"/>
    </i>
    <i>
      <x v="3629"/>
    </i>
    <i>
      <x v="3630"/>
    </i>
    <i>
      <x v="3631"/>
    </i>
    <i>
      <x v="3632"/>
    </i>
    <i>
      <x v="3633"/>
    </i>
    <i>
      <x v="3634"/>
    </i>
    <i>
      <x v="3635"/>
    </i>
    <i>
      <x v="3636"/>
    </i>
    <i>
      <x v="3637"/>
    </i>
    <i>
      <x v="3638"/>
    </i>
    <i>
      <x v="3639"/>
    </i>
    <i>
      <x v="3640"/>
    </i>
    <i>
      <x v="3641"/>
    </i>
    <i>
      <x v="3642"/>
    </i>
    <i>
      <x v="3643"/>
    </i>
    <i>
      <x v="3644"/>
    </i>
    <i>
      <x v="3645"/>
    </i>
    <i>
      <x v="3646"/>
    </i>
    <i>
      <x v="3647"/>
    </i>
    <i>
      <x v="3648"/>
    </i>
    <i>
      <x v="3649"/>
    </i>
    <i>
      <x v="3650"/>
    </i>
    <i>
      <x v="3651"/>
    </i>
    <i>
      <x v="3652"/>
    </i>
    <i>
      <x v="3653"/>
    </i>
    <i>
      <x v="3654"/>
    </i>
    <i>
      <x v="3655"/>
    </i>
    <i>
      <x v="3656"/>
    </i>
    <i>
      <x v="3657"/>
    </i>
    <i>
      <x v="3658"/>
    </i>
    <i>
      <x v="3659"/>
    </i>
    <i>
      <x v="3660"/>
    </i>
    <i>
      <x v="3661"/>
    </i>
    <i>
      <x v="3662"/>
    </i>
    <i>
      <x v="3663"/>
    </i>
    <i>
      <x v="3664"/>
    </i>
    <i>
      <x v="3665"/>
    </i>
    <i>
      <x v="3666"/>
    </i>
    <i>
      <x v="3667"/>
    </i>
    <i>
      <x v="3668"/>
    </i>
    <i>
      <x v="3669"/>
    </i>
    <i>
      <x v="3670"/>
    </i>
    <i>
      <x v="3671"/>
    </i>
    <i>
      <x v="3672"/>
    </i>
    <i>
      <x v="3673"/>
    </i>
    <i>
      <x v="3674"/>
    </i>
    <i>
      <x v="3675"/>
    </i>
    <i>
      <x v="3676"/>
    </i>
    <i>
      <x v="3677"/>
    </i>
    <i>
      <x v="3678"/>
    </i>
    <i>
      <x v="3679"/>
    </i>
    <i>
      <x v="3680"/>
    </i>
    <i>
      <x v="3681"/>
    </i>
    <i>
      <x v="3682"/>
    </i>
    <i>
      <x v="3683"/>
    </i>
    <i>
      <x v="3684"/>
    </i>
    <i>
      <x v="3685"/>
    </i>
    <i>
      <x v="3686"/>
    </i>
    <i>
      <x v="3687"/>
    </i>
    <i>
      <x v="3688"/>
    </i>
    <i>
      <x v="3689"/>
    </i>
    <i>
      <x v="3690"/>
    </i>
    <i>
      <x v="3691"/>
    </i>
    <i>
      <x v="3692"/>
    </i>
    <i>
      <x v="3693"/>
    </i>
    <i>
      <x v="3694"/>
    </i>
    <i>
      <x v="3695"/>
    </i>
    <i>
      <x v="3696"/>
    </i>
    <i>
      <x v="3697"/>
    </i>
    <i>
      <x v="3698"/>
    </i>
    <i>
      <x v="3699"/>
    </i>
    <i>
      <x v="3700"/>
    </i>
    <i>
      <x v="3701"/>
    </i>
    <i>
      <x v="3702"/>
    </i>
    <i>
      <x v="3703"/>
    </i>
    <i>
      <x v="3704"/>
    </i>
    <i>
      <x v="3705"/>
    </i>
    <i>
      <x v="3706"/>
    </i>
    <i>
      <x v="3707"/>
    </i>
    <i>
      <x v="3708"/>
    </i>
    <i>
      <x v="3709"/>
    </i>
    <i>
      <x v="3710"/>
    </i>
    <i>
      <x v="3711"/>
    </i>
    <i>
      <x v="3712"/>
    </i>
    <i>
      <x v="3713"/>
    </i>
    <i>
      <x v="3714"/>
    </i>
    <i>
      <x v="3715"/>
    </i>
    <i>
      <x v="3716"/>
    </i>
    <i>
      <x v="3717"/>
    </i>
    <i>
      <x v="3718"/>
    </i>
    <i>
      <x v="3719"/>
    </i>
    <i>
      <x v="3720"/>
    </i>
    <i>
      <x v="3721"/>
    </i>
    <i>
      <x v="3722"/>
    </i>
    <i>
      <x v="3723"/>
    </i>
    <i>
      <x v="3724"/>
    </i>
    <i>
      <x v="3725"/>
    </i>
    <i>
      <x v="3726"/>
    </i>
    <i>
      <x v="3727"/>
    </i>
    <i>
      <x v="3728"/>
    </i>
    <i>
      <x v="3729"/>
    </i>
    <i>
      <x v="3730"/>
    </i>
    <i>
      <x v="3731"/>
    </i>
    <i>
      <x v="3732"/>
    </i>
    <i>
      <x v="3733"/>
    </i>
    <i>
      <x v="3734"/>
    </i>
    <i>
      <x v="3735"/>
    </i>
    <i>
      <x v="3736"/>
    </i>
    <i>
      <x v="3737"/>
    </i>
    <i>
      <x v="3738"/>
    </i>
    <i>
      <x v="3739"/>
    </i>
    <i>
      <x v="3740"/>
    </i>
    <i>
      <x v="3741"/>
    </i>
    <i>
      <x v="3742"/>
    </i>
    <i>
      <x v="3743"/>
    </i>
    <i>
      <x v="3744"/>
    </i>
    <i>
      <x v="3745"/>
    </i>
    <i>
      <x v="3746"/>
    </i>
    <i>
      <x v="3747"/>
    </i>
    <i>
      <x v="3748"/>
    </i>
    <i>
      <x v="3749"/>
    </i>
    <i>
      <x v="3750"/>
    </i>
    <i>
      <x v="3751"/>
    </i>
    <i>
      <x v="3752"/>
    </i>
    <i>
      <x v="3753"/>
    </i>
    <i>
      <x v="3754"/>
    </i>
    <i>
      <x v="3755"/>
    </i>
    <i>
      <x v="3756"/>
    </i>
    <i>
      <x v="3757"/>
    </i>
    <i>
      <x v="3758"/>
    </i>
    <i>
      <x v="3759"/>
    </i>
    <i>
      <x v="3760"/>
    </i>
    <i>
      <x v="3761"/>
    </i>
    <i>
      <x v="3762"/>
    </i>
    <i>
      <x v="3763"/>
    </i>
    <i>
      <x v="3764"/>
    </i>
    <i>
      <x v="3765"/>
    </i>
    <i>
      <x v="3766"/>
    </i>
    <i>
      <x v="3767"/>
    </i>
    <i>
      <x v="3768"/>
    </i>
    <i>
      <x v="3769"/>
    </i>
    <i>
      <x v="3770"/>
    </i>
    <i>
      <x v="3771"/>
    </i>
    <i>
      <x v="3772"/>
    </i>
    <i>
      <x v="3773"/>
    </i>
    <i>
      <x v="3774"/>
    </i>
    <i>
      <x v="3775"/>
    </i>
    <i>
      <x v="3776"/>
    </i>
    <i>
      <x v="3777"/>
    </i>
    <i>
      <x v="3778"/>
    </i>
    <i>
      <x v="3779"/>
    </i>
    <i>
      <x v="3780"/>
    </i>
    <i>
      <x v="3781"/>
    </i>
    <i>
      <x v="3782"/>
    </i>
    <i>
      <x v="3783"/>
    </i>
    <i>
      <x v="3784"/>
    </i>
    <i>
      <x v="3785"/>
    </i>
    <i>
      <x v="3786"/>
    </i>
    <i>
      <x v="3787"/>
    </i>
    <i>
      <x v="3788"/>
    </i>
    <i>
      <x v="3789"/>
    </i>
    <i>
      <x v="3790"/>
    </i>
    <i>
      <x v="3791"/>
    </i>
    <i>
      <x v="3792"/>
    </i>
    <i>
      <x v="3793"/>
    </i>
    <i>
      <x v="3794"/>
    </i>
    <i>
      <x v="3795"/>
    </i>
    <i>
      <x v="3796"/>
    </i>
    <i>
      <x v="3797"/>
    </i>
    <i>
      <x v="3798"/>
    </i>
    <i>
      <x v="3799"/>
    </i>
    <i>
      <x v="3800"/>
    </i>
    <i>
      <x v="3801"/>
    </i>
    <i>
      <x v="3802"/>
    </i>
    <i>
      <x v="3803"/>
    </i>
    <i>
      <x v="3804"/>
    </i>
    <i>
      <x v="3805"/>
    </i>
    <i>
      <x v="3806"/>
    </i>
    <i>
      <x v="3807"/>
    </i>
    <i>
      <x v="3808"/>
    </i>
    <i>
      <x v="3809"/>
    </i>
    <i>
      <x v="3810"/>
    </i>
    <i>
      <x v="3811"/>
    </i>
    <i>
      <x v="3812"/>
    </i>
    <i>
      <x v="3813"/>
    </i>
    <i>
      <x v="3814"/>
    </i>
    <i>
      <x v="3815"/>
    </i>
    <i>
      <x v="3816"/>
    </i>
    <i>
      <x v="3817"/>
    </i>
    <i>
      <x v="3818"/>
    </i>
    <i>
      <x v="3819"/>
    </i>
    <i>
      <x v="3820"/>
    </i>
    <i>
      <x v="3821"/>
    </i>
    <i>
      <x v="3822"/>
    </i>
    <i>
      <x v="3823"/>
    </i>
    <i>
      <x v="3824"/>
    </i>
    <i>
      <x v="3825"/>
    </i>
    <i>
      <x v="3826"/>
    </i>
    <i>
      <x v="3827"/>
    </i>
    <i>
      <x v="3828"/>
    </i>
    <i>
      <x v="3829"/>
    </i>
    <i>
      <x v="3830"/>
    </i>
    <i>
      <x v="3831"/>
    </i>
    <i>
      <x v="3832"/>
    </i>
    <i>
      <x v="3833"/>
    </i>
    <i>
      <x v="3834"/>
    </i>
    <i>
      <x v="3835"/>
    </i>
    <i>
      <x v="3836"/>
    </i>
    <i>
      <x v="3837"/>
    </i>
    <i>
      <x v="3838"/>
    </i>
    <i>
      <x v="3839"/>
    </i>
    <i>
      <x v="3840"/>
    </i>
    <i>
      <x v="3841"/>
    </i>
    <i>
      <x v="3842"/>
    </i>
    <i>
      <x v="3843"/>
    </i>
    <i>
      <x v="3844"/>
    </i>
    <i>
      <x v="3845"/>
    </i>
    <i>
      <x v="3846"/>
    </i>
    <i>
      <x v="3847"/>
    </i>
    <i>
      <x v="3848"/>
    </i>
    <i>
      <x v="3849"/>
    </i>
    <i>
      <x v="3850"/>
    </i>
    <i>
      <x v="3851"/>
    </i>
    <i>
      <x v="3852"/>
    </i>
    <i>
      <x v="3853"/>
    </i>
    <i>
      <x v="3854"/>
    </i>
    <i>
      <x v="3855"/>
    </i>
    <i>
      <x v="3856"/>
    </i>
    <i>
      <x v="3857"/>
    </i>
    <i>
      <x v="3858"/>
    </i>
    <i>
      <x v="3859"/>
    </i>
    <i>
      <x v="3860"/>
    </i>
    <i>
      <x v="3861"/>
    </i>
    <i>
      <x v="3862"/>
    </i>
    <i>
      <x v="3863"/>
    </i>
    <i>
      <x v="3864"/>
    </i>
    <i>
      <x v="3865"/>
    </i>
    <i>
      <x v="3866"/>
    </i>
    <i>
      <x v="3867"/>
    </i>
    <i>
      <x v="3868"/>
    </i>
    <i>
      <x v="3869"/>
    </i>
    <i>
      <x v="3870"/>
    </i>
    <i>
      <x v="3871"/>
    </i>
    <i>
      <x v="3872"/>
    </i>
    <i>
      <x v="3873"/>
    </i>
    <i>
      <x v="3874"/>
    </i>
    <i>
      <x v="3875"/>
    </i>
    <i>
      <x v="3876"/>
    </i>
    <i>
      <x v="3877"/>
    </i>
    <i>
      <x v="3878"/>
    </i>
    <i>
      <x v="3879"/>
    </i>
    <i>
      <x v="3880"/>
    </i>
    <i>
      <x v="3881"/>
    </i>
    <i>
      <x v="3882"/>
    </i>
    <i>
      <x v="3883"/>
    </i>
    <i>
      <x v="3884"/>
    </i>
    <i>
      <x v="3885"/>
    </i>
    <i>
      <x v="3886"/>
    </i>
    <i>
      <x v="3887"/>
    </i>
    <i>
      <x v="3888"/>
    </i>
    <i>
      <x v="3889"/>
    </i>
    <i>
      <x v="3890"/>
    </i>
    <i>
      <x v="3891"/>
    </i>
    <i>
      <x v="3892"/>
    </i>
    <i>
      <x v="3893"/>
    </i>
    <i>
      <x v="3894"/>
    </i>
    <i>
      <x v="3895"/>
    </i>
    <i>
      <x v="3896"/>
    </i>
    <i>
      <x v="3897"/>
    </i>
    <i>
      <x v="3898"/>
    </i>
    <i>
      <x v="3899"/>
    </i>
    <i>
      <x v="3900"/>
    </i>
    <i>
      <x v="3901"/>
    </i>
    <i>
      <x v="3902"/>
    </i>
    <i>
      <x v="3903"/>
    </i>
    <i>
      <x v="3904"/>
    </i>
    <i>
      <x v="3905"/>
    </i>
    <i>
      <x v="3906"/>
    </i>
    <i>
      <x v="3907"/>
    </i>
    <i>
      <x v="3908"/>
    </i>
    <i>
      <x v="3909"/>
    </i>
    <i>
      <x v="3910"/>
    </i>
    <i>
      <x v="3911"/>
    </i>
    <i>
      <x v="3912"/>
    </i>
    <i>
      <x v="3913"/>
    </i>
    <i>
      <x v="3914"/>
    </i>
    <i>
      <x v="3915"/>
    </i>
    <i>
      <x v="3916"/>
    </i>
    <i>
      <x v="3917"/>
    </i>
    <i>
      <x v="3918"/>
    </i>
    <i>
      <x v="3919"/>
    </i>
    <i>
      <x v="3920"/>
    </i>
    <i>
      <x v="3921"/>
    </i>
    <i>
      <x v="3922"/>
    </i>
    <i>
      <x v="3923"/>
    </i>
    <i>
      <x v="3924"/>
    </i>
    <i>
      <x v="3925"/>
    </i>
    <i>
      <x v="3926"/>
    </i>
    <i>
      <x v="3927"/>
    </i>
    <i>
      <x v="3928"/>
    </i>
    <i>
      <x v="3929"/>
    </i>
    <i>
      <x v="3930"/>
    </i>
    <i>
      <x v="3931"/>
    </i>
    <i>
      <x v="3932"/>
    </i>
    <i>
      <x v="3933"/>
    </i>
    <i>
      <x v="3934"/>
    </i>
    <i>
      <x v="3935"/>
    </i>
    <i>
      <x v="3936"/>
    </i>
    <i>
      <x v="3937"/>
    </i>
    <i>
      <x v="3938"/>
    </i>
    <i>
      <x v="3939"/>
    </i>
    <i>
      <x v="3940"/>
    </i>
    <i>
      <x v="3941"/>
    </i>
    <i>
      <x v="3942"/>
    </i>
    <i>
      <x v="3943"/>
    </i>
    <i>
      <x v="3944"/>
    </i>
    <i>
      <x v="3945"/>
    </i>
    <i>
      <x v="3946"/>
    </i>
    <i>
      <x v="3947"/>
    </i>
    <i>
      <x v="3948"/>
    </i>
    <i>
      <x v="3949"/>
    </i>
    <i>
      <x v="3950"/>
    </i>
    <i>
      <x v="3951"/>
    </i>
    <i>
      <x v="3952"/>
    </i>
    <i>
      <x v="3953"/>
    </i>
    <i>
      <x v="3954"/>
    </i>
    <i>
      <x v="3955"/>
    </i>
    <i>
      <x v="3956"/>
    </i>
    <i>
      <x v="3957"/>
    </i>
    <i>
      <x v="3958"/>
    </i>
    <i>
      <x v="3959"/>
    </i>
    <i>
      <x v="3960"/>
    </i>
    <i>
      <x v="3961"/>
    </i>
    <i>
      <x v="3962"/>
    </i>
    <i>
      <x v="3963"/>
    </i>
    <i>
      <x v="3964"/>
    </i>
    <i>
      <x v="3965"/>
    </i>
    <i>
      <x v="3966"/>
    </i>
    <i>
      <x v="3967"/>
    </i>
    <i>
      <x v="3968"/>
    </i>
    <i>
      <x v="3969"/>
    </i>
    <i>
      <x v="3970"/>
    </i>
    <i>
      <x v="3971"/>
    </i>
    <i>
      <x v="3972"/>
    </i>
    <i>
      <x v="3973"/>
    </i>
    <i>
      <x v="3974"/>
    </i>
    <i>
      <x v="3975"/>
    </i>
    <i>
      <x v="3976"/>
    </i>
    <i>
      <x v="3977"/>
    </i>
    <i>
      <x v="3978"/>
    </i>
    <i>
      <x v="3979"/>
    </i>
    <i>
      <x v="3980"/>
    </i>
    <i>
      <x v="3981"/>
    </i>
    <i>
      <x v="3982"/>
    </i>
    <i>
      <x v="3983"/>
    </i>
    <i>
      <x v="3984"/>
    </i>
    <i>
      <x v="3985"/>
    </i>
    <i>
      <x v="3986"/>
    </i>
    <i>
      <x v="3987"/>
    </i>
    <i>
      <x v="3988"/>
    </i>
    <i>
      <x v="3989"/>
    </i>
    <i>
      <x v="3990"/>
    </i>
    <i>
      <x v="3991"/>
    </i>
    <i>
      <x v="3992"/>
    </i>
    <i>
      <x v="3993"/>
    </i>
    <i>
      <x v="3994"/>
    </i>
    <i>
      <x v="3995"/>
    </i>
    <i>
      <x v="3996"/>
    </i>
    <i>
      <x v="3997"/>
    </i>
    <i>
      <x v="3998"/>
    </i>
    <i>
      <x v="3999"/>
    </i>
    <i>
      <x v="4000"/>
    </i>
    <i>
      <x v="4001"/>
    </i>
    <i>
      <x v="4002"/>
    </i>
    <i>
      <x v="4003"/>
    </i>
    <i>
      <x v="4004"/>
    </i>
    <i>
      <x v="4005"/>
    </i>
    <i>
      <x v="4006"/>
    </i>
    <i>
      <x v="4007"/>
    </i>
    <i>
      <x v="4008"/>
    </i>
    <i>
      <x v="4009"/>
    </i>
    <i>
      <x v="4010"/>
    </i>
    <i>
      <x v="4011"/>
    </i>
    <i>
      <x v="4012"/>
    </i>
    <i>
      <x v="4013"/>
    </i>
    <i>
      <x v="4014"/>
    </i>
    <i>
      <x v="4015"/>
    </i>
    <i>
      <x v="4016"/>
    </i>
    <i>
      <x v="4017"/>
    </i>
    <i>
      <x v="4018"/>
    </i>
    <i>
      <x v="4019"/>
    </i>
    <i>
      <x v="4020"/>
    </i>
    <i>
      <x v="4021"/>
    </i>
    <i>
      <x v="4022"/>
    </i>
    <i>
      <x v="4023"/>
    </i>
    <i>
      <x v="4024"/>
    </i>
    <i>
      <x v="4025"/>
    </i>
    <i>
      <x v="4026"/>
    </i>
    <i>
      <x v="4027"/>
    </i>
    <i>
      <x v="4028"/>
    </i>
    <i>
      <x v="4029"/>
    </i>
    <i>
      <x v="4030"/>
    </i>
    <i>
      <x v="4031"/>
    </i>
    <i>
      <x v="4032"/>
    </i>
    <i>
      <x v="4033"/>
    </i>
    <i>
      <x v="4034"/>
    </i>
    <i>
      <x v="4035"/>
    </i>
    <i>
      <x v="4036"/>
    </i>
    <i>
      <x v="4037"/>
    </i>
    <i>
      <x v="4038"/>
    </i>
    <i>
      <x v="4039"/>
    </i>
    <i>
      <x v="4040"/>
    </i>
    <i>
      <x v="4041"/>
    </i>
    <i>
      <x v="4042"/>
    </i>
    <i>
      <x v="4043"/>
    </i>
    <i>
      <x v="4044"/>
    </i>
    <i>
      <x v="4045"/>
    </i>
    <i>
      <x v="4046"/>
    </i>
    <i>
      <x v="4047"/>
    </i>
    <i>
      <x v="4048"/>
    </i>
    <i>
      <x v="4049"/>
    </i>
    <i>
      <x v="4050"/>
    </i>
    <i>
      <x v="4051"/>
    </i>
    <i>
      <x v="4052"/>
    </i>
    <i>
      <x v="4053"/>
    </i>
    <i>
      <x v="4054"/>
    </i>
    <i>
      <x v="4055"/>
    </i>
    <i>
      <x v="4056"/>
    </i>
    <i>
      <x v="4057"/>
    </i>
    <i>
      <x v="4058"/>
    </i>
    <i>
      <x v="4059"/>
    </i>
    <i>
      <x v="4060"/>
    </i>
    <i>
      <x v="4061"/>
    </i>
    <i>
      <x v="4062"/>
    </i>
    <i>
      <x v="4063"/>
    </i>
    <i>
      <x v="4064"/>
    </i>
    <i>
      <x v="4065"/>
    </i>
    <i>
      <x v="4066"/>
    </i>
    <i>
      <x v="4067"/>
    </i>
    <i>
      <x v="4068"/>
    </i>
    <i>
      <x v="4069"/>
    </i>
    <i>
      <x v="4070"/>
    </i>
    <i>
      <x v="4071"/>
    </i>
    <i>
      <x v="4072"/>
    </i>
    <i>
      <x v="4073"/>
    </i>
    <i>
      <x v="4074"/>
    </i>
    <i>
      <x v="4075"/>
    </i>
    <i>
      <x v="4076"/>
    </i>
    <i>
      <x v="4077"/>
    </i>
    <i>
      <x v="4078"/>
    </i>
    <i>
      <x v="4079"/>
    </i>
    <i>
      <x v="4080"/>
    </i>
    <i>
      <x v="4081"/>
    </i>
    <i>
      <x v="4082"/>
    </i>
    <i>
      <x v="4083"/>
    </i>
    <i>
      <x v="4084"/>
    </i>
    <i>
      <x v="4085"/>
    </i>
    <i>
      <x v="4086"/>
    </i>
    <i>
      <x v="4087"/>
    </i>
    <i>
      <x v="4088"/>
    </i>
    <i>
      <x v="4089"/>
    </i>
    <i>
      <x v="4090"/>
    </i>
    <i>
      <x v="4091"/>
    </i>
    <i>
      <x v="4092"/>
    </i>
    <i>
      <x v="4093"/>
    </i>
    <i>
      <x v="4094"/>
    </i>
    <i>
      <x v="4095"/>
    </i>
    <i>
      <x v="4096"/>
    </i>
    <i>
      <x v="4097"/>
    </i>
    <i>
      <x v="4098"/>
    </i>
    <i>
      <x v="4099"/>
    </i>
    <i>
      <x v="4100"/>
    </i>
    <i>
      <x v="4101"/>
    </i>
    <i>
      <x v="4102"/>
    </i>
    <i>
      <x v="4103"/>
    </i>
    <i>
      <x v="4104"/>
    </i>
    <i>
      <x v="4105"/>
    </i>
    <i>
      <x v="4106"/>
    </i>
    <i>
      <x v="4107"/>
    </i>
    <i>
      <x v="4108"/>
    </i>
    <i>
      <x v="4109"/>
    </i>
    <i>
      <x v="4110"/>
    </i>
    <i>
      <x v="4111"/>
    </i>
    <i>
      <x v="4112"/>
    </i>
    <i>
      <x v="4113"/>
    </i>
    <i>
      <x v="4114"/>
    </i>
    <i>
      <x v="4115"/>
    </i>
    <i>
      <x v="4116"/>
    </i>
    <i>
      <x v="4117"/>
    </i>
    <i>
      <x v="4118"/>
    </i>
    <i>
      <x v="4119"/>
    </i>
    <i>
      <x v="4120"/>
    </i>
    <i>
      <x v="4121"/>
    </i>
    <i>
      <x v="4122"/>
    </i>
    <i>
      <x v="4123"/>
    </i>
    <i>
      <x v="4124"/>
    </i>
    <i>
      <x v="4125"/>
    </i>
    <i>
      <x v="4126"/>
    </i>
    <i>
      <x v="4127"/>
    </i>
    <i>
      <x v="4128"/>
    </i>
    <i>
      <x v="4129"/>
    </i>
    <i>
      <x v="4130"/>
    </i>
    <i>
      <x v="4131"/>
    </i>
    <i>
      <x v="4132"/>
    </i>
    <i>
      <x v="4133"/>
    </i>
    <i>
      <x v="4134"/>
    </i>
    <i>
      <x v="4135"/>
    </i>
    <i>
      <x v="4136"/>
    </i>
    <i>
      <x v="4137"/>
    </i>
    <i>
      <x v="4138"/>
    </i>
    <i>
      <x v="4139"/>
    </i>
    <i>
      <x v="4140"/>
    </i>
    <i>
      <x v="4141"/>
    </i>
    <i>
      <x v="4142"/>
    </i>
    <i>
      <x v="4143"/>
    </i>
    <i>
      <x v="4144"/>
    </i>
    <i>
      <x v="4145"/>
    </i>
    <i>
      <x v="4146"/>
    </i>
    <i>
      <x v="4147"/>
    </i>
    <i>
      <x v="4148"/>
    </i>
    <i>
      <x v="4149"/>
    </i>
    <i>
      <x v="4150"/>
    </i>
    <i>
      <x v="4151"/>
    </i>
    <i>
      <x v="4152"/>
    </i>
    <i>
      <x v="4153"/>
    </i>
    <i>
      <x v="4154"/>
    </i>
    <i>
      <x v="4155"/>
    </i>
    <i>
      <x v="4156"/>
    </i>
    <i>
      <x v="4157"/>
    </i>
    <i>
      <x v="4158"/>
    </i>
    <i>
      <x v="4159"/>
    </i>
    <i>
      <x v="4160"/>
    </i>
    <i>
      <x v="4161"/>
    </i>
    <i>
      <x v="4162"/>
    </i>
    <i>
      <x v="4163"/>
    </i>
    <i>
      <x v="4164"/>
    </i>
    <i>
      <x v="4165"/>
    </i>
    <i>
      <x v="4166"/>
    </i>
    <i>
      <x v="4167"/>
    </i>
    <i>
      <x v="4168"/>
    </i>
    <i>
      <x v="4169"/>
    </i>
    <i>
      <x v="4170"/>
    </i>
    <i>
      <x v="4171"/>
    </i>
    <i>
      <x v="4172"/>
    </i>
    <i>
      <x v="4173"/>
    </i>
    <i>
      <x v="4174"/>
    </i>
    <i>
      <x v="4175"/>
    </i>
    <i>
      <x v="4176"/>
    </i>
    <i>
      <x v="4177"/>
    </i>
    <i>
      <x v="4178"/>
    </i>
    <i>
      <x v="4179"/>
    </i>
    <i>
      <x v="4180"/>
    </i>
    <i>
      <x v="4181"/>
    </i>
    <i>
      <x v="4182"/>
    </i>
    <i>
      <x v="4183"/>
    </i>
    <i>
      <x v="4184"/>
    </i>
    <i>
      <x v="4185"/>
    </i>
    <i>
      <x v="4186"/>
    </i>
    <i>
      <x v="4187"/>
    </i>
    <i>
      <x v="4188"/>
    </i>
    <i>
      <x v="4189"/>
    </i>
    <i>
      <x v="4190"/>
    </i>
    <i>
      <x v="4191"/>
    </i>
    <i>
      <x v="4192"/>
    </i>
    <i>
      <x v="4193"/>
    </i>
    <i>
      <x v="4194"/>
    </i>
    <i>
      <x v="4195"/>
    </i>
    <i>
      <x v="4196"/>
    </i>
    <i>
      <x v="4197"/>
    </i>
    <i>
      <x v="4198"/>
    </i>
    <i>
      <x v="4199"/>
    </i>
    <i>
      <x v="4200"/>
    </i>
    <i>
      <x v="4201"/>
    </i>
    <i>
      <x v="4202"/>
    </i>
    <i>
      <x v="4203"/>
    </i>
    <i>
      <x v="4204"/>
    </i>
    <i>
      <x v="4205"/>
    </i>
    <i>
      <x v="4206"/>
    </i>
    <i>
      <x v="4207"/>
    </i>
    <i>
      <x v="4208"/>
    </i>
    <i>
      <x v="4209"/>
    </i>
    <i>
      <x v="4210"/>
    </i>
    <i>
      <x v="4211"/>
    </i>
    <i>
      <x v="4212"/>
    </i>
    <i>
      <x v="4213"/>
    </i>
    <i>
      <x v="4214"/>
    </i>
    <i>
      <x v="4215"/>
    </i>
    <i>
      <x v="4216"/>
    </i>
    <i>
      <x v="4217"/>
    </i>
    <i>
      <x v="4218"/>
    </i>
    <i>
      <x v="4219"/>
    </i>
    <i>
      <x v="4220"/>
    </i>
    <i>
      <x v="4221"/>
    </i>
    <i>
      <x v="4222"/>
    </i>
    <i>
      <x v="4223"/>
    </i>
    <i>
      <x v="4224"/>
    </i>
    <i>
      <x v="4225"/>
    </i>
    <i>
      <x v="4226"/>
    </i>
    <i>
      <x v="4227"/>
    </i>
    <i>
      <x v="4228"/>
    </i>
    <i>
      <x v="4229"/>
    </i>
    <i>
      <x v="4230"/>
    </i>
    <i>
      <x v="4231"/>
    </i>
    <i>
      <x v="4232"/>
    </i>
    <i>
      <x v="4233"/>
    </i>
    <i>
      <x v="4234"/>
    </i>
    <i>
      <x v="4235"/>
    </i>
    <i>
      <x v="4236"/>
    </i>
    <i>
      <x v="4237"/>
    </i>
    <i>
      <x v="4238"/>
    </i>
    <i>
      <x v="4239"/>
    </i>
    <i>
      <x v="4240"/>
    </i>
    <i>
      <x v="4241"/>
    </i>
    <i>
      <x v="4242"/>
    </i>
    <i>
      <x v="4243"/>
    </i>
    <i>
      <x v="4244"/>
    </i>
    <i>
      <x v="4245"/>
    </i>
    <i>
      <x v="4246"/>
    </i>
    <i>
      <x v="4247"/>
    </i>
    <i>
      <x v="4248"/>
    </i>
    <i>
      <x v="4249"/>
    </i>
    <i>
      <x v="4250"/>
    </i>
    <i>
      <x v="4251"/>
    </i>
    <i>
      <x v="4252"/>
    </i>
    <i>
      <x v="4253"/>
    </i>
    <i>
      <x v="4254"/>
    </i>
    <i>
      <x v="4255"/>
    </i>
    <i>
      <x v="4256"/>
    </i>
    <i>
      <x v="4257"/>
    </i>
    <i>
      <x v="4258"/>
    </i>
    <i>
      <x v="4259"/>
    </i>
    <i>
      <x v="4260"/>
    </i>
    <i>
      <x v="4261"/>
    </i>
    <i>
      <x v="4262"/>
    </i>
    <i>
      <x v="4263"/>
    </i>
    <i>
      <x v="4264"/>
    </i>
    <i>
      <x v="4265"/>
    </i>
    <i>
      <x v="4266"/>
    </i>
    <i>
      <x v="4267"/>
    </i>
    <i>
      <x v="4268"/>
    </i>
    <i>
      <x v="4269"/>
    </i>
    <i>
      <x v="4270"/>
    </i>
    <i>
      <x v="4271"/>
    </i>
    <i>
      <x v="4272"/>
    </i>
    <i>
      <x v="4273"/>
    </i>
    <i>
      <x v="4274"/>
    </i>
    <i>
      <x v="4275"/>
    </i>
    <i>
      <x v="4276"/>
    </i>
    <i>
      <x v="4277"/>
    </i>
    <i>
      <x v="4278"/>
    </i>
    <i>
      <x v="4279"/>
    </i>
    <i>
      <x v="4280"/>
    </i>
    <i>
      <x v="4281"/>
    </i>
    <i>
      <x v="4282"/>
    </i>
    <i>
      <x v="4283"/>
    </i>
    <i>
      <x v="4284"/>
    </i>
    <i>
      <x v="4285"/>
    </i>
    <i>
      <x v="4286"/>
    </i>
    <i>
      <x v="4287"/>
    </i>
    <i>
      <x v="4288"/>
    </i>
    <i>
      <x v="4289"/>
    </i>
    <i>
      <x v="4290"/>
    </i>
    <i>
      <x v="4291"/>
    </i>
    <i>
      <x v="4292"/>
    </i>
    <i>
      <x v="4293"/>
    </i>
    <i>
      <x v="4294"/>
    </i>
    <i>
      <x v="4295"/>
    </i>
    <i>
      <x v="4296"/>
    </i>
    <i>
      <x v="4297"/>
    </i>
    <i>
      <x v="4298"/>
    </i>
    <i>
      <x v="4299"/>
    </i>
    <i>
      <x v="4300"/>
    </i>
    <i>
      <x v="4301"/>
    </i>
    <i>
      <x v="4302"/>
    </i>
    <i>
      <x v="4303"/>
    </i>
    <i>
      <x v="4304"/>
    </i>
    <i>
      <x v="4305"/>
    </i>
    <i>
      <x v="4306"/>
    </i>
    <i>
      <x v="4307"/>
    </i>
    <i>
      <x v="4308"/>
    </i>
    <i>
      <x v="4309"/>
    </i>
    <i>
      <x v="4310"/>
    </i>
    <i>
      <x v="4311"/>
    </i>
    <i>
      <x v="4312"/>
    </i>
    <i>
      <x v="4313"/>
    </i>
    <i>
      <x v="4314"/>
    </i>
    <i>
      <x v="4315"/>
    </i>
    <i>
      <x v="4316"/>
    </i>
    <i>
      <x v="4317"/>
    </i>
    <i>
      <x v="4318"/>
    </i>
    <i>
      <x v="4319"/>
    </i>
    <i>
      <x v="4320"/>
    </i>
    <i>
      <x v="4321"/>
    </i>
    <i>
      <x v="4322"/>
    </i>
    <i>
      <x v="4323"/>
    </i>
    <i>
      <x v="4324"/>
    </i>
    <i>
      <x v="4325"/>
    </i>
    <i>
      <x v="4326"/>
    </i>
    <i>
      <x v="4327"/>
    </i>
    <i>
      <x v="4328"/>
    </i>
    <i>
      <x v="4329"/>
    </i>
    <i>
      <x v="4330"/>
    </i>
    <i>
      <x v="4331"/>
    </i>
    <i>
      <x v="4332"/>
    </i>
    <i>
      <x v="4333"/>
    </i>
    <i>
      <x v="4334"/>
    </i>
    <i>
      <x v="4335"/>
    </i>
    <i>
      <x v="4336"/>
    </i>
    <i>
      <x v="4337"/>
    </i>
    <i>
      <x v="4338"/>
    </i>
    <i>
      <x v="4339"/>
    </i>
    <i>
      <x v="4340"/>
    </i>
    <i>
      <x v="4341"/>
    </i>
    <i>
      <x v="4342"/>
    </i>
    <i>
      <x v="4343"/>
    </i>
    <i>
      <x v="4344"/>
    </i>
    <i>
      <x v="4345"/>
    </i>
    <i>
      <x v="4346"/>
    </i>
    <i>
      <x v="4347"/>
    </i>
    <i>
      <x v="4348"/>
    </i>
    <i>
      <x v="4349"/>
    </i>
    <i>
      <x v="4350"/>
    </i>
    <i>
      <x v="4351"/>
    </i>
    <i>
      <x v="4352"/>
    </i>
    <i>
      <x v="4353"/>
    </i>
    <i>
      <x v="4354"/>
    </i>
    <i>
      <x v="4355"/>
    </i>
    <i>
      <x v="4356"/>
    </i>
    <i>
      <x v="4357"/>
    </i>
    <i>
      <x v="4358"/>
    </i>
    <i>
      <x v="4359"/>
    </i>
    <i>
      <x v="4360"/>
    </i>
    <i>
      <x v="4361"/>
    </i>
    <i>
      <x v="4362"/>
    </i>
    <i>
      <x v="4363"/>
    </i>
    <i>
      <x v="4364"/>
    </i>
    <i>
      <x v="4365"/>
    </i>
    <i>
      <x v="4366"/>
    </i>
    <i>
      <x v="4367"/>
    </i>
    <i>
      <x v="4368"/>
    </i>
    <i>
      <x v="4369"/>
    </i>
    <i>
      <x v="4370"/>
    </i>
    <i>
      <x v="4371"/>
    </i>
    <i>
      <x v="4372"/>
    </i>
    <i>
      <x v="4373"/>
    </i>
    <i>
      <x v="4374"/>
    </i>
    <i>
      <x v="4375"/>
    </i>
    <i>
      <x v="4376"/>
    </i>
    <i>
      <x v="4377"/>
    </i>
    <i>
      <x v="4378"/>
    </i>
    <i>
      <x v="4379"/>
    </i>
    <i>
      <x v="4380"/>
    </i>
    <i>
      <x v="4381"/>
    </i>
    <i>
      <x v="4382"/>
    </i>
    <i>
      <x v="4383"/>
    </i>
    <i>
      <x v="4384"/>
    </i>
    <i>
      <x v="4385"/>
    </i>
    <i>
      <x v="4386"/>
    </i>
    <i>
      <x v="4387"/>
    </i>
    <i>
      <x v="4388"/>
    </i>
    <i>
      <x v="4389"/>
    </i>
    <i>
      <x v="4390"/>
    </i>
    <i>
      <x v="4391"/>
    </i>
    <i>
      <x v="4392"/>
    </i>
    <i>
      <x v="4393"/>
    </i>
    <i>
      <x v="4394"/>
    </i>
    <i>
      <x v="4395"/>
    </i>
    <i>
      <x v="4396"/>
    </i>
    <i>
      <x v="4397"/>
    </i>
    <i>
      <x v="4398"/>
    </i>
    <i>
      <x v="4399"/>
    </i>
    <i>
      <x v="4400"/>
    </i>
    <i>
      <x v="4401"/>
    </i>
    <i>
      <x v="4402"/>
    </i>
    <i>
      <x v="4403"/>
    </i>
    <i>
      <x v="4404"/>
    </i>
    <i>
      <x v="4405"/>
    </i>
    <i>
      <x v="4406"/>
    </i>
    <i>
      <x v="4407"/>
    </i>
    <i>
      <x v="4408"/>
    </i>
    <i>
      <x v="4409"/>
    </i>
    <i>
      <x v="4410"/>
    </i>
    <i>
      <x v="4411"/>
    </i>
    <i>
      <x v="4412"/>
    </i>
    <i>
      <x v="4413"/>
    </i>
    <i>
      <x v="4414"/>
    </i>
    <i>
      <x v="4415"/>
    </i>
    <i>
      <x v="4416"/>
    </i>
    <i>
      <x v="4417"/>
    </i>
    <i>
      <x v="4418"/>
    </i>
    <i>
      <x v="4419"/>
    </i>
    <i>
      <x v="4420"/>
    </i>
    <i>
      <x v="4421"/>
    </i>
    <i>
      <x v="4422"/>
    </i>
    <i>
      <x v="4423"/>
    </i>
    <i>
      <x v="4424"/>
    </i>
    <i>
      <x v="4425"/>
    </i>
    <i>
      <x v="4426"/>
    </i>
    <i>
      <x v="4427"/>
    </i>
    <i>
      <x v="4428"/>
    </i>
    <i>
      <x v="4429"/>
    </i>
    <i>
      <x v="4430"/>
    </i>
    <i>
      <x v="4431"/>
    </i>
    <i>
      <x v="4432"/>
    </i>
    <i>
      <x v="4433"/>
    </i>
    <i>
      <x v="4434"/>
    </i>
    <i>
      <x v="4435"/>
    </i>
    <i>
      <x v="4436"/>
    </i>
    <i>
      <x v="4437"/>
    </i>
    <i>
      <x v="4438"/>
    </i>
    <i>
      <x v="4439"/>
    </i>
    <i>
      <x v="4440"/>
    </i>
    <i>
      <x v="4441"/>
    </i>
    <i>
      <x v="4442"/>
    </i>
    <i>
      <x v="4443"/>
    </i>
    <i>
      <x v="4444"/>
    </i>
    <i>
      <x v="4445"/>
    </i>
    <i>
      <x v="4446"/>
    </i>
    <i>
      <x v="4447"/>
    </i>
    <i>
      <x v="4448"/>
    </i>
    <i>
      <x v="4449"/>
    </i>
    <i>
      <x v="4450"/>
    </i>
    <i>
      <x v="4451"/>
    </i>
    <i>
      <x v="4452"/>
    </i>
    <i>
      <x v="4453"/>
    </i>
    <i>
      <x v="4454"/>
    </i>
    <i>
      <x v="4455"/>
    </i>
    <i>
      <x v="4456"/>
    </i>
    <i>
      <x v="4457"/>
    </i>
    <i>
      <x v="4458"/>
    </i>
    <i>
      <x v="4459"/>
    </i>
    <i>
      <x v="4460"/>
    </i>
    <i>
      <x v="4461"/>
    </i>
    <i>
      <x v="4462"/>
    </i>
    <i>
      <x v="4463"/>
    </i>
    <i>
      <x v="4464"/>
    </i>
    <i>
      <x v="4465"/>
    </i>
    <i>
      <x v="4466"/>
    </i>
    <i>
      <x v="4467"/>
    </i>
    <i>
      <x v="4468"/>
    </i>
    <i>
      <x v="4469"/>
    </i>
    <i>
      <x v="4470"/>
    </i>
    <i>
      <x v="4471"/>
    </i>
    <i>
      <x v="4472"/>
    </i>
    <i>
      <x v="4473"/>
    </i>
    <i>
      <x v="4474"/>
    </i>
    <i>
      <x v="4475"/>
    </i>
    <i>
      <x v="4476"/>
    </i>
    <i>
      <x v="4477"/>
    </i>
    <i>
      <x v="4478"/>
    </i>
    <i>
      <x v="4479"/>
    </i>
    <i>
      <x v="4480"/>
    </i>
    <i>
      <x v="4481"/>
    </i>
    <i>
      <x v="4482"/>
    </i>
    <i>
      <x v="4483"/>
    </i>
    <i>
      <x v="4484"/>
    </i>
    <i>
      <x v="4485"/>
    </i>
    <i>
      <x v="4486"/>
    </i>
    <i>
      <x v="4487"/>
    </i>
    <i>
      <x v="4488"/>
    </i>
    <i>
      <x v="4489"/>
    </i>
    <i>
      <x v="4490"/>
    </i>
    <i>
      <x v="4491"/>
    </i>
    <i>
      <x v="4492"/>
    </i>
    <i>
      <x v="4493"/>
    </i>
    <i>
      <x v="4494"/>
    </i>
    <i>
      <x v="4495"/>
    </i>
    <i>
      <x v="4496"/>
    </i>
    <i>
      <x v="4497"/>
    </i>
    <i>
      <x v="4498"/>
    </i>
    <i>
      <x v="4499"/>
    </i>
    <i>
      <x v="4500"/>
    </i>
    <i>
      <x v="4501"/>
    </i>
    <i>
      <x v="4502"/>
    </i>
    <i>
      <x v="4503"/>
    </i>
    <i>
      <x v="4504"/>
    </i>
    <i>
      <x v="4505"/>
    </i>
    <i>
      <x v="4506"/>
    </i>
    <i>
      <x v="4507"/>
    </i>
    <i>
      <x v="4508"/>
    </i>
    <i>
      <x v="4509"/>
    </i>
    <i>
      <x v="4510"/>
    </i>
    <i>
      <x v="4511"/>
    </i>
    <i>
      <x v="4512"/>
    </i>
    <i>
      <x v="4513"/>
    </i>
    <i>
      <x v="4514"/>
    </i>
    <i>
      <x v="4515"/>
    </i>
    <i>
      <x v="4516"/>
    </i>
    <i>
      <x v="4517"/>
    </i>
    <i>
      <x v="4518"/>
    </i>
    <i>
      <x v="4519"/>
    </i>
    <i>
      <x v="4520"/>
    </i>
    <i>
      <x v="4521"/>
    </i>
    <i>
      <x v="4522"/>
    </i>
    <i>
      <x v="4523"/>
    </i>
    <i>
      <x v="4524"/>
    </i>
    <i>
      <x v="4525"/>
    </i>
    <i>
      <x v="4526"/>
    </i>
    <i>
      <x v="4527"/>
    </i>
    <i>
      <x v="4528"/>
    </i>
    <i>
      <x v="4529"/>
    </i>
    <i>
      <x v="4530"/>
    </i>
    <i>
      <x v="4531"/>
    </i>
    <i>
      <x v="4532"/>
    </i>
    <i>
      <x v="4533"/>
    </i>
    <i>
      <x v="4534"/>
    </i>
    <i>
      <x v="4535"/>
    </i>
    <i>
      <x v="4536"/>
    </i>
    <i>
      <x v="4537"/>
    </i>
    <i>
      <x v="4538"/>
    </i>
    <i>
      <x v="4539"/>
    </i>
    <i>
      <x v="4540"/>
    </i>
    <i>
      <x v="4541"/>
    </i>
    <i>
      <x v="4542"/>
    </i>
    <i>
      <x v="4543"/>
    </i>
    <i>
      <x v="4544"/>
    </i>
    <i>
      <x v="4545"/>
    </i>
    <i>
      <x v="4546"/>
    </i>
    <i>
      <x v="4547"/>
    </i>
    <i>
      <x v="4548"/>
    </i>
    <i>
      <x v="4549"/>
    </i>
    <i>
      <x v="4550"/>
    </i>
    <i>
      <x v="4551"/>
    </i>
    <i>
      <x v="4552"/>
    </i>
    <i>
      <x v="4553"/>
    </i>
    <i>
      <x v="4554"/>
    </i>
    <i>
      <x v="4555"/>
    </i>
    <i>
      <x v="4556"/>
    </i>
    <i>
      <x v="4557"/>
    </i>
    <i>
      <x v="4558"/>
    </i>
    <i>
      <x v="4559"/>
    </i>
    <i>
      <x v="4560"/>
    </i>
    <i>
      <x v="4561"/>
    </i>
    <i>
      <x v="4562"/>
    </i>
    <i>
      <x v="4563"/>
    </i>
    <i>
      <x v="4564"/>
    </i>
    <i>
      <x v="4565"/>
    </i>
    <i>
      <x v="4566"/>
    </i>
    <i>
      <x v="4567"/>
    </i>
    <i>
      <x v="4568"/>
    </i>
    <i>
      <x v="4569"/>
    </i>
    <i>
      <x v="4570"/>
    </i>
    <i>
      <x v="4571"/>
    </i>
    <i>
      <x v="4572"/>
    </i>
    <i>
      <x v="4573"/>
    </i>
    <i>
      <x v="4574"/>
    </i>
    <i>
      <x v="4575"/>
    </i>
    <i>
      <x v="4576"/>
    </i>
    <i>
      <x v="4577"/>
    </i>
    <i>
      <x v="4578"/>
    </i>
    <i>
      <x v="4579"/>
    </i>
    <i>
      <x v="4580"/>
    </i>
    <i>
      <x v="4581"/>
    </i>
    <i>
      <x v="4582"/>
    </i>
    <i>
      <x v="4583"/>
    </i>
    <i>
      <x v="4584"/>
    </i>
    <i>
      <x v="4585"/>
    </i>
    <i>
      <x v="4586"/>
    </i>
    <i>
      <x v="4587"/>
    </i>
    <i>
      <x v="4588"/>
    </i>
    <i>
      <x v="4589"/>
    </i>
    <i>
      <x v="4590"/>
    </i>
    <i>
      <x v="4591"/>
    </i>
    <i>
      <x v="4592"/>
    </i>
    <i>
      <x v="4593"/>
    </i>
    <i>
      <x v="4594"/>
    </i>
    <i>
      <x v="4595"/>
    </i>
    <i>
      <x v="4596"/>
    </i>
    <i>
      <x v="4597"/>
    </i>
    <i>
      <x v="4598"/>
    </i>
    <i>
      <x v="4599"/>
    </i>
    <i>
      <x v="4600"/>
    </i>
    <i>
      <x v="4601"/>
    </i>
    <i>
      <x v="4602"/>
    </i>
    <i>
      <x v="4603"/>
    </i>
    <i>
      <x v="4604"/>
    </i>
    <i>
      <x v="4605"/>
    </i>
    <i>
      <x v="4606"/>
    </i>
    <i>
      <x v="4607"/>
    </i>
    <i>
      <x v="4608"/>
    </i>
    <i>
      <x v="4609"/>
    </i>
    <i>
      <x v="4610"/>
    </i>
    <i>
      <x v="4611"/>
    </i>
    <i>
      <x v="4612"/>
    </i>
    <i>
      <x v="4613"/>
    </i>
    <i>
      <x v="4614"/>
    </i>
    <i>
      <x v="4615"/>
    </i>
    <i>
      <x v="4616"/>
    </i>
    <i>
      <x v="4617"/>
    </i>
    <i>
      <x v="4618"/>
    </i>
    <i>
      <x v="4619"/>
    </i>
    <i>
      <x v="4620"/>
    </i>
    <i>
      <x v="4621"/>
    </i>
    <i>
      <x v="4622"/>
    </i>
    <i>
      <x v="4623"/>
    </i>
    <i>
      <x v="4624"/>
    </i>
    <i>
      <x v="4625"/>
    </i>
    <i>
      <x v="4626"/>
    </i>
    <i>
      <x v="4627"/>
    </i>
    <i>
      <x v="4628"/>
    </i>
    <i>
      <x v="4629"/>
    </i>
    <i>
      <x v="4630"/>
    </i>
    <i>
      <x v="4631"/>
    </i>
    <i>
      <x v="4632"/>
    </i>
    <i>
      <x v="4633"/>
    </i>
    <i>
      <x v="4634"/>
    </i>
    <i>
      <x v="4635"/>
    </i>
    <i>
      <x v="4636"/>
    </i>
    <i>
      <x v="4637"/>
    </i>
    <i>
      <x v="4638"/>
    </i>
    <i>
      <x v="4639"/>
    </i>
    <i>
      <x v="4640"/>
    </i>
    <i>
      <x v="4641"/>
    </i>
    <i>
      <x v="4642"/>
    </i>
    <i>
      <x v="4643"/>
    </i>
    <i>
      <x v="4644"/>
    </i>
    <i>
      <x v="4645"/>
    </i>
    <i>
      <x v="4646"/>
    </i>
    <i>
      <x v="4647"/>
    </i>
    <i>
      <x v="4648"/>
    </i>
    <i>
      <x v="4649"/>
    </i>
    <i>
      <x v="4650"/>
    </i>
    <i>
      <x v="4651"/>
    </i>
    <i>
      <x v="4652"/>
    </i>
    <i>
      <x v="4653"/>
    </i>
    <i>
      <x v="4654"/>
    </i>
    <i>
      <x v="4655"/>
    </i>
    <i>
      <x v="4656"/>
    </i>
    <i>
      <x v="4657"/>
    </i>
    <i>
      <x v="4658"/>
    </i>
    <i>
      <x v="4659"/>
    </i>
    <i>
      <x v="4660"/>
    </i>
    <i>
      <x v="4661"/>
    </i>
    <i>
      <x v="4662"/>
    </i>
    <i>
      <x v="4663"/>
    </i>
    <i>
      <x v="4664"/>
    </i>
    <i>
      <x v="4665"/>
    </i>
    <i>
      <x v="4666"/>
    </i>
    <i>
      <x v="4667"/>
    </i>
    <i>
      <x v="4668"/>
    </i>
    <i>
      <x v="4669"/>
    </i>
    <i>
      <x v="4670"/>
    </i>
    <i>
      <x v="4671"/>
    </i>
    <i>
      <x v="4672"/>
    </i>
    <i>
      <x v="4673"/>
    </i>
    <i>
      <x v="4674"/>
    </i>
    <i>
      <x v="4675"/>
    </i>
    <i>
      <x v="4676"/>
    </i>
    <i>
      <x v="4677"/>
    </i>
    <i>
      <x v="4678"/>
    </i>
    <i>
      <x v="4679"/>
    </i>
    <i>
      <x v="4680"/>
    </i>
    <i>
      <x v="4681"/>
    </i>
    <i>
      <x v="4682"/>
    </i>
    <i>
      <x v="4683"/>
    </i>
    <i>
      <x v="4684"/>
    </i>
    <i>
      <x v="4685"/>
    </i>
    <i>
      <x v="4686"/>
    </i>
    <i>
      <x v="4687"/>
    </i>
    <i>
      <x v="4688"/>
    </i>
    <i>
      <x v="4689"/>
    </i>
    <i>
      <x v="4690"/>
    </i>
    <i>
      <x v="4691"/>
    </i>
    <i>
      <x v="4692"/>
    </i>
    <i>
      <x v="4693"/>
    </i>
    <i>
      <x v="4694"/>
    </i>
    <i>
      <x v="4695"/>
    </i>
    <i>
      <x v="4696"/>
    </i>
    <i>
      <x v="4697"/>
    </i>
    <i>
      <x v="4698"/>
    </i>
    <i>
      <x v="4699"/>
    </i>
    <i>
      <x v="4700"/>
    </i>
    <i>
      <x v="4701"/>
    </i>
    <i>
      <x v="4702"/>
    </i>
    <i>
      <x v="4703"/>
    </i>
    <i>
      <x v="4704"/>
    </i>
    <i>
      <x v="4705"/>
    </i>
    <i>
      <x v="4706"/>
    </i>
    <i>
      <x v="4707"/>
    </i>
    <i>
      <x v="4708"/>
    </i>
    <i>
      <x v="4709"/>
    </i>
    <i>
      <x v="4710"/>
    </i>
    <i>
      <x v="4711"/>
    </i>
    <i>
      <x v="4712"/>
    </i>
    <i>
      <x v="4713"/>
    </i>
    <i>
      <x v="4714"/>
    </i>
    <i>
      <x v="4715"/>
    </i>
    <i>
      <x v="4716"/>
    </i>
    <i>
      <x v="4717"/>
    </i>
    <i>
      <x v="4718"/>
    </i>
    <i>
      <x v="4719"/>
    </i>
    <i>
      <x v="4720"/>
    </i>
    <i>
      <x v="4721"/>
    </i>
    <i>
      <x v="4722"/>
    </i>
    <i>
      <x v="4723"/>
    </i>
    <i>
      <x v="4724"/>
    </i>
    <i>
      <x v="4725"/>
    </i>
    <i>
      <x v="4726"/>
    </i>
    <i>
      <x v="4727"/>
    </i>
    <i>
      <x v="4728"/>
    </i>
    <i>
      <x v="4729"/>
    </i>
    <i>
      <x v="4730"/>
    </i>
    <i>
      <x v="4731"/>
    </i>
    <i>
      <x v="4732"/>
    </i>
    <i>
      <x v="4733"/>
    </i>
    <i>
      <x v="4734"/>
    </i>
    <i>
      <x v="4735"/>
    </i>
    <i>
      <x v="4736"/>
    </i>
    <i>
      <x v="4737"/>
    </i>
    <i>
      <x v="4738"/>
    </i>
    <i>
      <x v="4739"/>
    </i>
    <i>
      <x v="4740"/>
    </i>
    <i>
      <x v="4741"/>
    </i>
    <i>
      <x v="4742"/>
    </i>
    <i>
      <x v="4743"/>
    </i>
    <i>
      <x v="4744"/>
    </i>
    <i>
      <x v="4745"/>
    </i>
    <i>
      <x v="4746"/>
    </i>
    <i>
      <x v="4747"/>
    </i>
    <i>
      <x v="4748"/>
    </i>
    <i>
      <x v="4749"/>
    </i>
    <i>
      <x v="4750"/>
    </i>
    <i>
      <x v="4751"/>
    </i>
    <i>
      <x v="4752"/>
    </i>
    <i>
      <x v="4753"/>
    </i>
    <i>
      <x v="4754"/>
    </i>
    <i>
      <x v="4755"/>
    </i>
    <i>
      <x v="4756"/>
    </i>
    <i>
      <x v="4757"/>
    </i>
    <i>
      <x v="4758"/>
    </i>
    <i>
      <x v="4759"/>
    </i>
    <i>
      <x v="4760"/>
    </i>
    <i>
      <x v="4761"/>
    </i>
    <i>
      <x v="4762"/>
    </i>
    <i>
      <x v="4763"/>
    </i>
    <i>
      <x v="4764"/>
    </i>
    <i>
      <x v="4765"/>
    </i>
    <i>
      <x v="4766"/>
    </i>
    <i>
      <x v="4767"/>
    </i>
    <i>
      <x v="4768"/>
    </i>
    <i>
      <x v="4769"/>
    </i>
    <i>
      <x v="4770"/>
    </i>
    <i>
      <x v="4771"/>
    </i>
    <i>
      <x v="4772"/>
    </i>
    <i>
      <x v="4773"/>
    </i>
    <i>
      <x v="4774"/>
    </i>
    <i>
      <x v="4775"/>
    </i>
    <i>
      <x v="4776"/>
    </i>
    <i>
      <x v="4777"/>
    </i>
    <i>
      <x v="4778"/>
    </i>
    <i>
      <x v="4779"/>
    </i>
    <i>
      <x v="4780"/>
    </i>
    <i>
      <x v="4781"/>
    </i>
    <i>
      <x v="4782"/>
    </i>
    <i>
      <x v="4783"/>
    </i>
    <i>
      <x v="4784"/>
    </i>
    <i>
      <x v="4785"/>
    </i>
    <i>
      <x v="4786"/>
    </i>
    <i>
      <x v="4787"/>
    </i>
    <i>
      <x v="4788"/>
    </i>
    <i>
      <x v="4789"/>
    </i>
    <i>
      <x v="4790"/>
    </i>
    <i>
      <x v="4791"/>
    </i>
    <i>
      <x v="4792"/>
    </i>
    <i>
      <x v="4793"/>
    </i>
    <i>
      <x v="4794"/>
    </i>
    <i>
      <x v="4795"/>
    </i>
    <i>
      <x v="4796"/>
    </i>
    <i>
      <x v="4797"/>
    </i>
    <i>
      <x v="4798"/>
    </i>
    <i>
      <x v="4799"/>
    </i>
    <i>
      <x v="4800"/>
    </i>
    <i>
      <x v="4801"/>
    </i>
    <i>
      <x v="4802"/>
    </i>
    <i>
      <x v="4803"/>
    </i>
    <i>
      <x v="4804"/>
    </i>
    <i>
      <x v="4805"/>
    </i>
    <i>
      <x v="4806"/>
    </i>
    <i>
      <x v="4807"/>
    </i>
    <i>
      <x v="4808"/>
    </i>
    <i>
      <x v="4809"/>
    </i>
    <i>
      <x v="4810"/>
    </i>
    <i>
      <x v="4811"/>
    </i>
    <i>
      <x v="4812"/>
    </i>
    <i>
      <x v="4813"/>
    </i>
    <i>
      <x v="4814"/>
    </i>
    <i>
      <x v="4815"/>
    </i>
    <i>
      <x v="4816"/>
    </i>
    <i>
      <x v="4817"/>
    </i>
    <i>
      <x v="4818"/>
    </i>
    <i>
      <x v="4819"/>
    </i>
    <i>
      <x v="4820"/>
    </i>
    <i>
      <x v="4821"/>
    </i>
    <i>
      <x v="4822"/>
    </i>
    <i>
      <x v="4823"/>
    </i>
    <i>
      <x v="4824"/>
    </i>
    <i>
      <x v="4825"/>
    </i>
    <i>
      <x v="4826"/>
    </i>
    <i>
      <x v="4827"/>
    </i>
    <i>
      <x v="4828"/>
    </i>
    <i>
      <x v="4829"/>
    </i>
    <i>
      <x v="4830"/>
    </i>
    <i>
      <x v="4831"/>
    </i>
    <i>
      <x v="4832"/>
    </i>
    <i>
      <x v="4833"/>
    </i>
    <i>
      <x v="4834"/>
    </i>
    <i>
      <x v="4835"/>
    </i>
    <i>
      <x v="4836"/>
    </i>
    <i>
      <x v="4837"/>
    </i>
    <i>
      <x v="4838"/>
    </i>
    <i>
      <x v="4839"/>
    </i>
    <i>
      <x v="4840"/>
    </i>
    <i>
      <x v="4841"/>
    </i>
    <i>
      <x v="4842"/>
    </i>
    <i>
      <x v="4843"/>
    </i>
    <i>
      <x v="4844"/>
    </i>
    <i>
      <x v="4845"/>
    </i>
    <i>
      <x v="4846"/>
    </i>
    <i>
      <x v="4847"/>
    </i>
    <i>
      <x v="4848"/>
    </i>
    <i>
      <x v="4849"/>
    </i>
    <i>
      <x v="4850"/>
    </i>
    <i>
      <x v="4851"/>
    </i>
    <i>
      <x v="4852"/>
    </i>
    <i>
      <x v="4853"/>
    </i>
    <i>
      <x v="4854"/>
    </i>
    <i>
      <x v="4855"/>
    </i>
    <i>
      <x v="4856"/>
    </i>
    <i>
      <x v="4857"/>
    </i>
    <i>
      <x v="4858"/>
    </i>
    <i>
      <x v="4859"/>
    </i>
    <i>
      <x v="4860"/>
    </i>
    <i>
      <x v="4861"/>
    </i>
    <i>
      <x v="4862"/>
    </i>
    <i>
      <x v="4863"/>
    </i>
    <i>
      <x v="4864"/>
    </i>
    <i>
      <x v="4865"/>
    </i>
    <i>
      <x v="4866"/>
    </i>
    <i>
      <x v="4867"/>
    </i>
    <i>
      <x v="4868"/>
    </i>
    <i>
      <x v="4869"/>
    </i>
    <i>
      <x v="4870"/>
    </i>
    <i>
      <x v="4871"/>
    </i>
    <i>
      <x v="4872"/>
    </i>
    <i>
      <x v="4873"/>
    </i>
    <i>
      <x v="4874"/>
    </i>
    <i>
      <x v="4875"/>
    </i>
    <i>
      <x v="4876"/>
    </i>
    <i>
      <x v="4877"/>
    </i>
    <i>
      <x v="4878"/>
    </i>
    <i>
      <x v="4879"/>
    </i>
    <i>
      <x v="4880"/>
    </i>
    <i>
      <x v="4881"/>
    </i>
    <i>
      <x v="4882"/>
    </i>
    <i>
      <x v="4883"/>
    </i>
    <i>
      <x v="4884"/>
    </i>
    <i>
      <x v="4885"/>
    </i>
    <i>
      <x v="4886"/>
    </i>
    <i>
      <x v="4887"/>
    </i>
    <i>
      <x v="4888"/>
    </i>
    <i>
      <x v="4889"/>
    </i>
    <i>
      <x v="4890"/>
    </i>
    <i>
      <x v="4891"/>
    </i>
    <i>
      <x v="4892"/>
    </i>
    <i>
      <x v="4893"/>
    </i>
    <i>
      <x v="4894"/>
    </i>
    <i>
      <x v="4895"/>
    </i>
    <i>
      <x v="4896"/>
    </i>
    <i>
      <x v="4897"/>
    </i>
    <i>
      <x v="4898"/>
    </i>
    <i>
      <x v="4899"/>
    </i>
    <i>
      <x v="4900"/>
    </i>
    <i>
      <x v="4901"/>
    </i>
    <i>
      <x v="4902"/>
    </i>
    <i>
      <x v="4903"/>
    </i>
    <i>
      <x v="4904"/>
    </i>
    <i>
      <x v="4905"/>
    </i>
    <i>
      <x v="4906"/>
    </i>
    <i>
      <x v="4907"/>
    </i>
    <i>
      <x v="4908"/>
    </i>
    <i>
      <x v="4909"/>
    </i>
    <i>
      <x v="4910"/>
    </i>
    <i>
      <x v="4911"/>
    </i>
    <i>
      <x v="4912"/>
    </i>
    <i>
      <x v="4913"/>
    </i>
    <i>
      <x v="4914"/>
    </i>
    <i>
      <x v="4915"/>
    </i>
    <i>
      <x v="4916"/>
    </i>
    <i>
      <x v="4917"/>
    </i>
    <i>
      <x v="4918"/>
    </i>
    <i>
      <x v="4919"/>
    </i>
    <i>
      <x v="4920"/>
    </i>
    <i>
      <x v="4921"/>
    </i>
    <i>
      <x v="4922"/>
    </i>
    <i>
      <x v="4923"/>
    </i>
    <i>
      <x v="4924"/>
    </i>
    <i>
      <x v="4925"/>
    </i>
    <i>
      <x v="4926"/>
    </i>
    <i>
      <x v="4927"/>
    </i>
    <i>
      <x v="4928"/>
    </i>
    <i>
      <x v="4929"/>
    </i>
    <i>
      <x v="4930"/>
    </i>
    <i>
      <x v="4931"/>
    </i>
    <i>
      <x v="4932"/>
    </i>
    <i>
      <x v="4933"/>
    </i>
    <i>
      <x v="4934"/>
    </i>
    <i>
      <x v="4935"/>
    </i>
    <i>
      <x v="4936"/>
    </i>
    <i>
      <x v="4937"/>
    </i>
    <i>
      <x v="4938"/>
    </i>
    <i>
      <x v="4939"/>
    </i>
    <i>
      <x v="4940"/>
    </i>
    <i>
      <x v="4941"/>
    </i>
    <i>
      <x v="4942"/>
    </i>
    <i>
      <x v="4943"/>
    </i>
    <i>
      <x v="4944"/>
    </i>
    <i>
      <x v="4945"/>
    </i>
    <i>
      <x v="4946"/>
    </i>
    <i>
      <x v="4947"/>
    </i>
    <i>
      <x v="4948"/>
    </i>
    <i>
      <x v="4949"/>
    </i>
    <i>
      <x v="4950"/>
    </i>
    <i>
      <x v="4951"/>
    </i>
    <i>
      <x v="4952"/>
    </i>
    <i>
      <x v="4953"/>
    </i>
    <i>
      <x v="4954"/>
    </i>
    <i>
      <x v="4955"/>
    </i>
    <i>
      <x v="4956"/>
    </i>
    <i>
      <x v="4957"/>
    </i>
    <i>
      <x v="4958"/>
    </i>
    <i>
      <x v="4959"/>
    </i>
    <i>
      <x v="4960"/>
    </i>
    <i>
      <x v="4961"/>
    </i>
    <i>
      <x v="4962"/>
    </i>
    <i>
      <x v="4963"/>
    </i>
    <i>
      <x v="4964"/>
    </i>
    <i>
      <x v="4965"/>
    </i>
    <i>
      <x v="4966"/>
    </i>
    <i>
      <x v="4967"/>
    </i>
    <i>
      <x v="4968"/>
    </i>
    <i>
      <x v="4969"/>
    </i>
    <i>
      <x v="4970"/>
    </i>
    <i>
      <x v="4971"/>
    </i>
    <i>
      <x v="4972"/>
    </i>
    <i>
      <x v="4973"/>
    </i>
    <i>
      <x v="4974"/>
    </i>
    <i>
      <x v="4975"/>
    </i>
    <i>
      <x v="4976"/>
    </i>
    <i>
      <x v="4977"/>
    </i>
    <i>
      <x v="4978"/>
    </i>
    <i>
      <x v="4979"/>
    </i>
    <i>
      <x v="4980"/>
    </i>
    <i>
      <x v="4981"/>
    </i>
    <i>
      <x v="4982"/>
    </i>
    <i>
      <x v="4983"/>
    </i>
    <i>
      <x v="4984"/>
    </i>
    <i>
      <x v="4985"/>
    </i>
    <i>
      <x v="4986"/>
    </i>
    <i>
      <x v="4987"/>
    </i>
    <i>
      <x v="4988"/>
    </i>
    <i>
      <x v="4989"/>
    </i>
    <i>
      <x v="4990"/>
    </i>
    <i>
      <x v="4991"/>
    </i>
    <i>
      <x v="4992"/>
    </i>
    <i>
      <x v="4993"/>
    </i>
    <i>
      <x v="4994"/>
    </i>
    <i>
      <x v="4995"/>
    </i>
    <i>
      <x v="4996"/>
    </i>
    <i>
      <x v="4997"/>
    </i>
    <i>
      <x v="4998"/>
    </i>
    <i>
      <x v="499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 calls resolved" fld="8" baseField="0" baseItem="0"/>
    <dataField name="Sum of Calls unresolved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0687C1-9C41-443A-9217-ABA1FE1FF0E6}" name="Table1" displayName="Table1" ref="A1:P5001" totalsRowShown="0">
  <autoFilter ref="A1:P5001" xr:uid="{9B0687C1-9C41-443A-9217-ABA1FE1FF0E6}"/>
  <tableColumns count="16">
    <tableColumn id="1" xr3:uid="{04B3C591-0605-4668-A6D0-A1A59ACCFED1}" name="Call Id"/>
    <tableColumn id="2" xr3:uid="{90EDCF17-869B-45EA-A1CB-613AF49D6C90}" name="Agent"/>
    <tableColumn id="3" xr3:uid="{7B0D2260-66D9-495A-A700-07E75500A8B0}" name="Date"/>
    <tableColumn id="4" xr3:uid="{74095C46-DC5C-4054-914F-32A2979D9B1B}" name="Time" dataDxfId="27"/>
    <tableColumn id="5" xr3:uid="{AC8C5D34-EE28-4C8A-BFC9-BB96C081052E}" name="Topic"/>
    <tableColumn id="6" xr3:uid="{FF6DF30A-BB05-41C5-9594-5C849BB23868}" name="Answered (Y/N)"/>
    <tableColumn id="13" xr3:uid="{127A7A49-85DC-4D8D-8448-ADF88A79B9EF}" name="Total calls answered" dataDxfId="25">
      <calculatedColumnFormula>IF(F3="Y",1,0)</calculatedColumnFormula>
    </tableColumn>
    <tableColumn id="7" xr3:uid="{E9B71AA5-5653-4E55-AE9E-9C14E98A4C08}" name="Resolved"/>
    <tableColumn id="14" xr3:uid="{FF4B541E-75DF-41A4-9E02-D1986DFD183D}" name="Total calls resolved" dataDxfId="24">
      <calculatedColumnFormula>IF(Table1[[#This Row],[Resolved]]="Y",1,0)</calculatedColumnFormula>
    </tableColumn>
    <tableColumn id="19" xr3:uid="{BA470604-DFBB-4B35-9FCB-3E79E2DF3DC6}" name="Calls unresolved" dataDxfId="9">
      <calculatedColumnFormula>IF(Table1[[#This Row],[Resolved]]="N",1,0)</calculatedColumnFormula>
    </tableColumn>
    <tableColumn id="8" xr3:uid="{A857EF83-AB99-43AE-A68D-8EB83B93418F}" name="Speed of answer in seconds"/>
    <tableColumn id="9" xr3:uid="{62A37640-ED7E-4DA4-8325-F61AC3FE20AC}" name="AvgTalkDuration" dataDxfId="26"/>
    <tableColumn id="16" xr3:uid="{D736BBC4-C056-4B9F-AD08-720A731AF7F5}" name="Average talk duration in second" dataDxfId="19">
      <calculatedColumnFormula>MINUTE(Table1[[#This Row],[AvgTalkDuration]])*60+SECOND(Table1[[#This Row],[AvgTalkDuration]])</calculatedColumnFormula>
    </tableColumn>
    <tableColumn id="10" xr3:uid="{B4B7E366-82D3-4359-B323-78996ADECE08}" name="Satisfaction rating"/>
    <tableColumn id="11" xr3:uid="{DF2E9C35-D4D0-42AA-ADC2-6993AF4D929C}" name="customer satisfaction ">
      <calculatedColumnFormula array="1">_xlfn.SWITCH(N2,1,"Very poor",2,"Poor",3,"Average",4,"Good",5,"Excellent")</calculatedColumnFormula>
    </tableColumn>
    <tableColumn id="18" xr3:uid="{56253111-D8FA-49F2-BF49-47FA38BE4A57}" name="Satisfied customer" dataDxfId="10">
      <calculatedColumnFormula>IF(Table1[[#This Row],[Satisfaction rating]]&gt;3,"Satisfied","Unsatisfied")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01"/>
  <sheetViews>
    <sheetView topLeftCell="A4971" zoomScale="59" zoomScaleNormal="59" workbookViewId="0">
      <selection activeCell="I1" sqref="I1"/>
    </sheetView>
  </sheetViews>
  <sheetFormatPr defaultRowHeight="14.5" x14ac:dyDescent="0.35"/>
  <cols>
    <col min="1" max="1" width="7.90625" customWidth="1"/>
    <col min="2" max="2" width="9.08984375" customWidth="1"/>
    <col min="3" max="3" width="17" customWidth="1"/>
    <col min="4" max="4" width="20.08984375" customWidth="1"/>
    <col min="5" max="5" width="15.7265625" bestFit="1" customWidth="1"/>
    <col min="6" max="6" width="16" customWidth="1"/>
    <col min="7" max="7" width="20.1796875" bestFit="1" customWidth="1"/>
    <col min="8" max="8" width="10.26953125" customWidth="1"/>
    <col min="9" max="10" width="17" customWidth="1"/>
    <col min="11" max="11" width="26.7265625" style="2" customWidth="1"/>
    <col min="12" max="12" width="17.90625" customWidth="1"/>
    <col min="13" max="13" width="32" bestFit="1" customWidth="1"/>
    <col min="14" max="14" width="21.26953125" customWidth="1"/>
    <col min="15" max="15" width="24" bestFit="1" customWidth="1"/>
    <col min="16" max="16" width="21.816406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5118</v>
      </c>
      <c r="H1" t="s">
        <v>6</v>
      </c>
      <c r="I1" t="s">
        <v>5119</v>
      </c>
      <c r="J1" t="s">
        <v>5127</v>
      </c>
      <c r="K1" t="s">
        <v>7</v>
      </c>
      <c r="L1" s="2" t="s">
        <v>8</v>
      </c>
      <c r="M1" s="2" t="s">
        <v>5124</v>
      </c>
      <c r="N1" t="s">
        <v>9</v>
      </c>
      <c r="O1" t="s">
        <v>5115</v>
      </c>
      <c r="P1" t="s">
        <v>5126</v>
      </c>
    </row>
    <row r="2" spans="1:16" x14ac:dyDescent="0.3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>
        <f t="shared" ref="G2:G65" si="0">IF(F3="Y",1,0)</f>
        <v>1</v>
      </c>
      <c r="H2" t="s">
        <v>14</v>
      </c>
      <c r="I2">
        <f>IF(Table1[[#This Row],[Resolved]]="Y",1,0)</f>
        <v>1</v>
      </c>
      <c r="J2">
        <f>IF(Table1[[#This Row],[Resolved]]="N",1,0)</f>
        <v>0</v>
      </c>
      <c r="K2">
        <v>109</v>
      </c>
      <c r="L2" s="2">
        <v>1.6550925925925926E-3</v>
      </c>
      <c r="M2" s="6">
        <f>MINUTE(Table1[[#This Row],[AvgTalkDuration]])*60+SECOND(Table1[[#This Row],[AvgTalkDuration]])</f>
        <v>143</v>
      </c>
      <c r="N2">
        <v>3</v>
      </c>
      <c r="O2" t="str" cm="1">
        <f t="array" ref="O2">_xlfn.SWITCH(N2,1,"Very poor",2,"Poor",3,"Average",4,"Good",5,"Excellent")</f>
        <v>Average</v>
      </c>
      <c r="P2" t="str">
        <f>IF(Table1[[#This Row],[Satisfaction rating]]&gt;3,"Satisfied","Unsatisfied")</f>
        <v>Unsatisfied</v>
      </c>
    </row>
    <row r="3" spans="1:16" x14ac:dyDescent="0.3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>
        <f t="shared" si="0"/>
        <v>1</v>
      </c>
      <c r="H3" t="s">
        <v>18</v>
      </c>
      <c r="I3">
        <f>IF(Table1[[#This Row],[Resolved]]="Y",1,0)</f>
        <v>0</v>
      </c>
      <c r="J3">
        <f>IF(Table1[[#This Row],[Resolved]]="N",1,0)</f>
        <v>1</v>
      </c>
      <c r="K3">
        <v>70</v>
      </c>
      <c r="L3" s="2">
        <v>2.8009259259259259E-3</v>
      </c>
      <c r="M3" s="6">
        <f>MINUTE(Table1[[#This Row],[AvgTalkDuration]])*60+SECOND(Table1[[#This Row],[AvgTalkDuration]])</f>
        <v>242</v>
      </c>
      <c r="N3">
        <v>3</v>
      </c>
      <c r="O3" t="str" cm="1">
        <f t="array" ref="O3">_xlfn.SWITCH(N3,1,"Very poor",2,"Poor",3,"Average",4,"Good",5,"Excellent")</f>
        <v>Average</v>
      </c>
      <c r="P3" t="str">
        <f>IF(Table1[[#This Row],[Satisfaction rating]]&gt;3,"Satisfied","Unsatisfied")</f>
        <v>Unsatisfied</v>
      </c>
    </row>
    <row r="4" spans="1:16" x14ac:dyDescent="0.3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>
        <f t="shared" si="0"/>
        <v>1</v>
      </c>
      <c r="H4" t="s">
        <v>14</v>
      </c>
      <c r="I4">
        <f>IF(Table1[[#This Row],[Resolved]]="Y",1,0)</f>
        <v>1</v>
      </c>
      <c r="J4">
        <f>IF(Table1[[#This Row],[Resolved]]="N",1,0)</f>
        <v>0</v>
      </c>
      <c r="K4">
        <v>10</v>
      </c>
      <c r="L4" s="2">
        <v>1.5162037037037036E-3</v>
      </c>
      <c r="M4" s="6">
        <f>MINUTE(Table1[[#This Row],[AvgTalkDuration]])*60+SECOND(Table1[[#This Row],[AvgTalkDuration]])</f>
        <v>131</v>
      </c>
      <c r="N4">
        <v>3</v>
      </c>
      <c r="O4" t="str" cm="1">
        <f t="array" ref="O4">_xlfn.SWITCH(N4,1,"Very poor",2,"Poor",3,"Average",4,"Good",5,"Excellent")</f>
        <v>Average</v>
      </c>
      <c r="P4" t="str">
        <f>IF(Table1[[#This Row],[Satisfaction rating]]&gt;3,"Satisfied","Unsatisfied")</f>
        <v>Unsatisfied</v>
      </c>
    </row>
    <row r="5" spans="1:16" x14ac:dyDescent="0.3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>
        <f t="shared" si="0"/>
        <v>1</v>
      </c>
      <c r="H5" t="s">
        <v>14</v>
      </c>
      <c r="I5">
        <f>IF(Table1[[#This Row],[Resolved]]="Y",1,0)</f>
        <v>1</v>
      </c>
      <c r="J5">
        <f>IF(Table1[[#This Row],[Resolved]]="N",1,0)</f>
        <v>0</v>
      </c>
      <c r="K5">
        <v>53</v>
      </c>
      <c r="L5" s="2">
        <v>4.2824074074074081E-4</v>
      </c>
      <c r="M5" s="6">
        <f>MINUTE(Table1[[#This Row],[AvgTalkDuration]])*60+SECOND(Table1[[#This Row],[AvgTalkDuration]])</f>
        <v>37</v>
      </c>
      <c r="N5">
        <v>2</v>
      </c>
      <c r="O5" t="str" cm="1">
        <f t="array" ref="O5">_xlfn.SWITCH(N5,1,"Very poor",2,"Poor",3,"Average",4,"Good",5,"Excellent")</f>
        <v>Poor</v>
      </c>
      <c r="P5" t="str">
        <f>IF(Table1[[#This Row],[Satisfaction rating]]&gt;3,"Satisfied","Unsatisfied")</f>
        <v>Unsatisfied</v>
      </c>
    </row>
    <row r="6" spans="1:16" x14ac:dyDescent="0.3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>
        <f t="shared" si="0"/>
        <v>0</v>
      </c>
      <c r="H6" t="s">
        <v>14</v>
      </c>
      <c r="I6">
        <f>IF(Table1[[#This Row],[Resolved]]="Y",1,0)</f>
        <v>1</v>
      </c>
      <c r="J6">
        <f>IF(Table1[[#This Row],[Resolved]]="N",1,0)</f>
        <v>0</v>
      </c>
      <c r="K6">
        <v>95</v>
      </c>
      <c r="L6" s="2">
        <v>6.9444444444444447E-4</v>
      </c>
      <c r="M6" s="6">
        <f>MINUTE(Table1[[#This Row],[AvgTalkDuration]])*60+SECOND(Table1[[#This Row],[AvgTalkDuration]])</f>
        <v>60</v>
      </c>
      <c r="N6">
        <v>3</v>
      </c>
      <c r="O6" t="str" cm="1">
        <f t="array" ref="O6">_xlfn.SWITCH(N6,1,"Very poor",2,"Poor",3,"Average",4,"Good",5,"Excellent")</f>
        <v>Average</v>
      </c>
      <c r="P6" t="str">
        <f>IF(Table1[[#This Row],[Satisfaction rating]]&gt;3,"Satisfied","Unsatisfied")</f>
        <v>Unsatisfied</v>
      </c>
    </row>
    <row r="7" spans="1:16" x14ac:dyDescent="0.3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>
        <f t="shared" si="0"/>
        <v>1</v>
      </c>
      <c r="H7" t="s">
        <v>18</v>
      </c>
      <c r="I7">
        <f>IF(Table1[[#This Row],[Resolved]]="Y",1,0)</f>
        <v>0</v>
      </c>
      <c r="J7">
        <f>IF(Table1[[#This Row],[Resolved]]="N",1,0)</f>
        <v>1</v>
      </c>
      <c r="K7"/>
      <c r="L7" s="2"/>
      <c r="M7" s="6">
        <f>MINUTE(Table1[[#This Row],[AvgTalkDuration]])*60+SECOND(Table1[[#This Row],[AvgTalkDuration]])</f>
        <v>0</v>
      </c>
      <c r="O7" t="e" cm="1">
        <f t="array" ref="O7">_xlfn.SWITCH(N7,1,"Very poor",2,"Poor",3,"Average",4,"Good",5,"Excellent")</f>
        <v>#N/A</v>
      </c>
      <c r="P7" t="str">
        <f>IF(Table1[[#This Row],[Satisfaction rating]]&gt;3,"Satisfied","Unsatisfied")</f>
        <v>Unsatisfied</v>
      </c>
    </row>
    <row r="8" spans="1:16" x14ac:dyDescent="0.3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>
        <f t="shared" si="0"/>
        <v>1</v>
      </c>
      <c r="H8" t="s">
        <v>14</v>
      </c>
      <c r="I8">
        <f>IF(Table1[[#This Row],[Resolved]]="Y",1,0)</f>
        <v>1</v>
      </c>
      <c r="J8">
        <f>IF(Table1[[#This Row],[Resolved]]="N",1,0)</f>
        <v>0</v>
      </c>
      <c r="K8">
        <v>24</v>
      </c>
      <c r="L8" s="2">
        <v>2.5462962962962965E-3</v>
      </c>
      <c r="M8" s="6">
        <f>MINUTE(Table1[[#This Row],[AvgTalkDuration]])*60+SECOND(Table1[[#This Row],[AvgTalkDuration]])</f>
        <v>220</v>
      </c>
      <c r="N8">
        <v>2</v>
      </c>
      <c r="O8" t="str" cm="1">
        <f t="array" ref="O8">_xlfn.SWITCH(N8,1,"Very poor",2,"Poor",3,"Average",4,"Good",5,"Excellent")</f>
        <v>Poor</v>
      </c>
      <c r="P8" t="str">
        <f>IF(Table1[[#This Row],[Satisfaction rating]]&gt;3,"Satisfied","Unsatisfied")</f>
        <v>Unsatisfied</v>
      </c>
    </row>
    <row r="9" spans="1:16" x14ac:dyDescent="0.3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>
        <f t="shared" si="0"/>
        <v>1</v>
      </c>
      <c r="H9" t="s">
        <v>14</v>
      </c>
      <c r="I9">
        <f>IF(Table1[[#This Row],[Resolved]]="Y",1,0)</f>
        <v>1</v>
      </c>
      <c r="J9">
        <f>IF(Table1[[#This Row],[Resolved]]="N",1,0)</f>
        <v>0</v>
      </c>
      <c r="K9">
        <v>22</v>
      </c>
      <c r="L9" s="2">
        <v>4.3981481481481481E-4</v>
      </c>
      <c r="M9" s="6">
        <f>MINUTE(Table1[[#This Row],[AvgTalkDuration]])*60+SECOND(Table1[[#This Row],[AvgTalkDuration]])</f>
        <v>38</v>
      </c>
      <c r="N9">
        <v>4</v>
      </c>
      <c r="O9" t="str" cm="1">
        <f t="array" ref="O9">_xlfn.SWITCH(N9,1,"Very poor",2,"Poor",3,"Average",4,"Good",5,"Excellent")</f>
        <v>Good</v>
      </c>
      <c r="P9" t="str">
        <f>IF(Table1[[#This Row],[Satisfaction rating]]&gt;3,"Satisfied","Unsatisfied")</f>
        <v>Satisfied</v>
      </c>
    </row>
    <row r="10" spans="1:16" x14ac:dyDescent="0.3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>
        <f t="shared" si="0"/>
        <v>1</v>
      </c>
      <c r="H10" t="s">
        <v>14</v>
      </c>
      <c r="I10">
        <f>IF(Table1[[#This Row],[Resolved]]="Y",1,0)</f>
        <v>1</v>
      </c>
      <c r="J10">
        <f>IF(Table1[[#This Row],[Resolved]]="N",1,0)</f>
        <v>0</v>
      </c>
      <c r="K10">
        <v>15</v>
      </c>
      <c r="L10" s="2">
        <v>4.6064814814814814E-3</v>
      </c>
      <c r="M10" s="6">
        <f>MINUTE(Table1[[#This Row],[AvgTalkDuration]])*60+SECOND(Table1[[#This Row],[AvgTalkDuration]])</f>
        <v>398</v>
      </c>
      <c r="N10">
        <v>4</v>
      </c>
      <c r="O10" t="str" cm="1">
        <f t="array" ref="O10">_xlfn.SWITCH(N10,1,"Very poor",2,"Poor",3,"Average",4,"Good",5,"Excellent")</f>
        <v>Good</v>
      </c>
      <c r="P10" t="str">
        <f>IF(Table1[[#This Row],[Satisfaction rating]]&gt;3,"Satisfied","Unsatisfied")</f>
        <v>Satisfied</v>
      </c>
    </row>
    <row r="11" spans="1:16" x14ac:dyDescent="0.3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>
        <f t="shared" si="0"/>
        <v>0</v>
      </c>
      <c r="H11" t="s">
        <v>14</v>
      </c>
      <c r="I11">
        <f>IF(Table1[[#This Row],[Resolved]]="Y",1,0)</f>
        <v>1</v>
      </c>
      <c r="J11">
        <f>IF(Table1[[#This Row],[Resolved]]="N",1,0)</f>
        <v>0</v>
      </c>
      <c r="K11">
        <v>78</v>
      </c>
      <c r="L11" s="2">
        <v>7.407407407407407E-4</v>
      </c>
      <c r="M11" s="6">
        <f>MINUTE(Table1[[#This Row],[AvgTalkDuration]])*60+SECOND(Table1[[#This Row],[AvgTalkDuration]])</f>
        <v>64</v>
      </c>
      <c r="N11">
        <v>3</v>
      </c>
      <c r="O11" t="str" cm="1">
        <f t="array" ref="O11">_xlfn.SWITCH(N11,1,"Very poor",2,"Poor",3,"Average",4,"Good",5,"Excellent")</f>
        <v>Average</v>
      </c>
      <c r="P11" t="str">
        <f>IF(Table1[[#This Row],[Satisfaction rating]]&gt;3,"Satisfied","Unsatisfied")</f>
        <v>Unsatisfied</v>
      </c>
    </row>
    <row r="12" spans="1:16" x14ac:dyDescent="0.3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>
        <f t="shared" si="0"/>
        <v>1</v>
      </c>
      <c r="H12" t="s">
        <v>18</v>
      </c>
      <c r="I12">
        <f>IF(Table1[[#This Row],[Resolved]]="Y",1,0)</f>
        <v>0</v>
      </c>
      <c r="J12">
        <f>IF(Table1[[#This Row],[Resolved]]="N",1,0)</f>
        <v>1</v>
      </c>
      <c r="K12"/>
      <c r="L12" s="2"/>
      <c r="M12" s="6">
        <f>MINUTE(Table1[[#This Row],[AvgTalkDuration]])*60+SECOND(Table1[[#This Row],[AvgTalkDuration]])</f>
        <v>0</v>
      </c>
      <c r="O12" t="e" cm="1">
        <f t="array" ref="O12">_xlfn.SWITCH(N12,1,"Very poor",2,"Poor",3,"Average",4,"Good",5,"Excellent")</f>
        <v>#N/A</v>
      </c>
      <c r="P12" t="str">
        <f>IF(Table1[[#This Row],[Satisfaction rating]]&gt;3,"Satisfied","Unsatisfied")</f>
        <v>Unsatisfied</v>
      </c>
    </row>
    <row r="13" spans="1:16" x14ac:dyDescent="0.3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>
        <f t="shared" si="0"/>
        <v>1</v>
      </c>
      <c r="H13" t="s">
        <v>14</v>
      </c>
      <c r="I13">
        <f>IF(Table1[[#This Row],[Resolved]]="Y",1,0)</f>
        <v>1</v>
      </c>
      <c r="J13">
        <f>IF(Table1[[#This Row],[Resolved]]="N",1,0)</f>
        <v>0</v>
      </c>
      <c r="K13">
        <v>50</v>
      </c>
      <c r="L13" s="2">
        <v>3.7037037037037041E-4</v>
      </c>
      <c r="M13" s="6">
        <f>MINUTE(Table1[[#This Row],[AvgTalkDuration]])*60+SECOND(Table1[[#This Row],[AvgTalkDuration]])</f>
        <v>32</v>
      </c>
      <c r="N13">
        <v>4</v>
      </c>
      <c r="O13" t="str" cm="1">
        <f t="array" ref="O13">_xlfn.SWITCH(N13,1,"Very poor",2,"Poor",3,"Average",4,"Good",5,"Excellent")</f>
        <v>Good</v>
      </c>
      <c r="P13" t="str">
        <f>IF(Table1[[#This Row],[Satisfaction rating]]&gt;3,"Satisfied","Unsatisfied")</f>
        <v>Satisfied</v>
      </c>
    </row>
    <row r="14" spans="1:16" x14ac:dyDescent="0.3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>
        <f t="shared" si="0"/>
        <v>1</v>
      </c>
      <c r="H14" t="s">
        <v>14</v>
      </c>
      <c r="I14">
        <f>IF(Table1[[#This Row],[Resolved]]="Y",1,0)</f>
        <v>1</v>
      </c>
      <c r="J14">
        <f>IF(Table1[[#This Row],[Resolved]]="N",1,0)</f>
        <v>0</v>
      </c>
      <c r="K14">
        <v>84</v>
      </c>
      <c r="L14" s="2">
        <v>2.476851851851852E-3</v>
      </c>
      <c r="M14" s="6">
        <f>MINUTE(Table1[[#This Row],[AvgTalkDuration]])*60+SECOND(Table1[[#This Row],[AvgTalkDuration]])</f>
        <v>214</v>
      </c>
      <c r="N14">
        <v>3</v>
      </c>
      <c r="O14" t="str" cm="1">
        <f t="array" ref="O14">_xlfn.SWITCH(N14,1,"Very poor",2,"Poor",3,"Average",4,"Good",5,"Excellent")</f>
        <v>Average</v>
      </c>
      <c r="P14" t="str">
        <f>IF(Table1[[#This Row],[Satisfaction rating]]&gt;3,"Satisfied","Unsatisfied")</f>
        <v>Unsatisfied</v>
      </c>
    </row>
    <row r="15" spans="1:16" x14ac:dyDescent="0.3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>
        <f t="shared" si="0"/>
        <v>1</v>
      </c>
      <c r="H15" t="s">
        <v>14</v>
      </c>
      <c r="I15">
        <f>IF(Table1[[#This Row],[Resolved]]="Y",1,0)</f>
        <v>1</v>
      </c>
      <c r="J15">
        <f>IF(Table1[[#This Row],[Resolved]]="N",1,0)</f>
        <v>0</v>
      </c>
      <c r="K15">
        <v>89</v>
      </c>
      <c r="L15" s="2">
        <v>3.9814814814814817E-3</v>
      </c>
      <c r="M15" s="6">
        <f>MINUTE(Table1[[#This Row],[AvgTalkDuration]])*60+SECOND(Table1[[#This Row],[AvgTalkDuration]])</f>
        <v>344</v>
      </c>
      <c r="N15">
        <v>3</v>
      </c>
      <c r="O15" t="str" cm="1">
        <f t="array" ref="O15">_xlfn.SWITCH(N15,1,"Very poor",2,"Poor",3,"Average",4,"Good",5,"Excellent")</f>
        <v>Average</v>
      </c>
      <c r="P15" t="str">
        <f>IF(Table1[[#This Row],[Satisfaction rating]]&gt;3,"Satisfied","Unsatisfied")</f>
        <v>Unsatisfied</v>
      </c>
    </row>
    <row r="16" spans="1:16" x14ac:dyDescent="0.3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>
        <f t="shared" si="0"/>
        <v>1</v>
      </c>
      <c r="H16" t="s">
        <v>14</v>
      </c>
      <c r="I16">
        <f>IF(Table1[[#This Row],[Resolved]]="Y",1,0)</f>
        <v>1</v>
      </c>
      <c r="J16">
        <f>IF(Table1[[#This Row],[Resolved]]="N",1,0)</f>
        <v>0</v>
      </c>
      <c r="K16">
        <v>48</v>
      </c>
      <c r="L16" s="2">
        <v>2.627314814814815E-3</v>
      </c>
      <c r="M16" s="6">
        <f>MINUTE(Table1[[#This Row],[AvgTalkDuration]])*60+SECOND(Table1[[#This Row],[AvgTalkDuration]])</f>
        <v>227</v>
      </c>
      <c r="N16">
        <v>4</v>
      </c>
      <c r="O16" t="str" cm="1">
        <f t="array" ref="O16">_xlfn.SWITCH(N16,1,"Very poor",2,"Poor",3,"Average",4,"Good",5,"Excellent")</f>
        <v>Good</v>
      </c>
      <c r="P16" t="str">
        <f>IF(Table1[[#This Row],[Satisfaction rating]]&gt;3,"Satisfied","Unsatisfied")</f>
        <v>Satisfied</v>
      </c>
    </row>
    <row r="17" spans="1:16" x14ac:dyDescent="0.3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>
        <f t="shared" si="0"/>
        <v>1</v>
      </c>
      <c r="H17" t="s">
        <v>14</v>
      </c>
      <c r="I17">
        <f>IF(Table1[[#This Row],[Resolved]]="Y",1,0)</f>
        <v>1</v>
      </c>
      <c r="J17">
        <f>IF(Table1[[#This Row],[Resolved]]="N",1,0)</f>
        <v>0</v>
      </c>
      <c r="K17">
        <v>63</v>
      </c>
      <c r="L17" s="2">
        <v>3.7731481481481483E-3</v>
      </c>
      <c r="M17" s="6">
        <f>MINUTE(Table1[[#This Row],[AvgTalkDuration]])*60+SECOND(Table1[[#This Row],[AvgTalkDuration]])</f>
        <v>326</v>
      </c>
      <c r="N17">
        <v>2</v>
      </c>
      <c r="O17" t="str" cm="1">
        <f t="array" ref="O17">_xlfn.SWITCH(N17,1,"Very poor",2,"Poor",3,"Average",4,"Good",5,"Excellent")</f>
        <v>Poor</v>
      </c>
      <c r="P17" t="str">
        <f>IF(Table1[[#This Row],[Satisfaction rating]]&gt;3,"Satisfied","Unsatisfied")</f>
        <v>Unsatisfied</v>
      </c>
    </row>
    <row r="18" spans="1:16" x14ac:dyDescent="0.3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>
        <f t="shared" si="0"/>
        <v>0</v>
      </c>
      <c r="H18" t="s">
        <v>14</v>
      </c>
      <c r="I18">
        <f>IF(Table1[[#This Row],[Resolved]]="Y",1,0)</f>
        <v>1</v>
      </c>
      <c r="J18">
        <f>IF(Table1[[#This Row],[Resolved]]="N",1,0)</f>
        <v>0</v>
      </c>
      <c r="K18">
        <v>45</v>
      </c>
      <c r="L18" s="2">
        <v>3.8425925925925928E-3</v>
      </c>
      <c r="M18" s="6">
        <f>MINUTE(Table1[[#This Row],[AvgTalkDuration]])*60+SECOND(Table1[[#This Row],[AvgTalkDuration]])</f>
        <v>332</v>
      </c>
      <c r="N18">
        <v>5</v>
      </c>
      <c r="O18" t="str" cm="1">
        <f t="array" ref="O18">_xlfn.SWITCH(N18,1,"Very poor",2,"Poor",3,"Average",4,"Good",5,"Excellent")</f>
        <v>Excellent</v>
      </c>
      <c r="P18" t="str">
        <f>IF(Table1[[#This Row],[Satisfaction rating]]&gt;3,"Satisfied","Unsatisfied")</f>
        <v>Satisfied</v>
      </c>
    </row>
    <row r="19" spans="1:16" x14ac:dyDescent="0.3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>
        <f t="shared" si="0"/>
        <v>0</v>
      </c>
      <c r="H19" t="s">
        <v>18</v>
      </c>
      <c r="I19">
        <f>IF(Table1[[#This Row],[Resolved]]="Y",1,0)</f>
        <v>0</v>
      </c>
      <c r="J19">
        <f>IF(Table1[[#This Row],[Resolved]]="N",1,0)</f>
        <v>1</v>
      </c>
      <c r="K19"/>
      <c r="L19" s="2"/>
      <c r="M19" s="6">
        <f>MINUTE(Table1[[#This Row],[AvgTalkDuration]])*60+SECOND(Table1[[#This Row],[AvgTalkDuration]])</f>
        <v>0</v>
      </c>
      <c r="O19" t="e" cm="1">
        <f t="array" ref="O19">_xlfn.SWITCH(N19,1,"Very poor",2,"Poor",3,"Average",4,"Good",5,"Excellent")</f>
        <v>#N/A</v>
      </c>
      <c r="P19" t="str">
        <f>IF(Table1[[#This Row],[Satisfaction rating]]&gt;3,"Satisfied","Unsatisfied")</f>
        <v>Unsatisfied</v>
      </c>
    </row>
    <row r="20" spans="1:16" x14ac:dyDescent="0.3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>
        <f t="shared" si="0"/>
        <v>1</v>
      </c>
      <c r="H20" t="s">
        <v>18</v>
      </c>
      <c r="I20">
        <f>IF(Table1[[#This Row],[Resolved]]="Y",1,0)</f>
        <v>0</v>
      </c>
      <c r="J20">
        <f>IF(Table1[[#This Row],[Resolved]]="N",1,0)</f>
        <v>1</v>
      </c>
      <c r="K20"/>
      <c r="L20" s="2"/>
      <c r="M20" s="6">
        <f>MINUTE(Table1[[#This Row],[AvgTalkDuration]])*60+SECOND(Table1[[#This Row],[AvgTalkDuration]])</f>
        <v>0</v>
      </c>
      <c r="O20" t="e" cm="1">
        <f t="array" ref="O20">_xlfn.SWITCH(N20,1,"Very poor",2,"Poor",3,"Average",4,"Good",5,"Excellent")</f>
        <v>#N/A</v>
      </c>
      <c r="P20" t="str">
        <f>IF(Table1[[#This Row],[Satisfaction rating]]&gt;3,"Satisfied","Unsatisfied")</f>
        <v>Unsatisfied</v>
      </c>
    </row>
    <row r="21" spans="1:16" x14ac:dyDescent="0.3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>
        <f t="shared" si="0"/>
        <v>1</v>
      </c>
      <c r="H21" t="s">
        <v>14</v>
      </c>
      <c r="I21">
        <f>IF(Table1[[#This Row],[Resolved]]="Y",1,0)</f>
        <v>1</v>
      </c>
      <c r="J21">
        <f>IF(Table1[[#This Row],[Resolved]]="N",1,0)</f>
        <v>0</v>
      </c>
      <c r="K21">
        <v>101</v>
      </c>
      <c r="L21" s="2">
        <v>1.7013888888888888E-3</v>
      </c>
      <c r="M21" s="6">
        <f>MINUTE(Table1[[#This Row],[AvgTalkDuration]])*60+SECOND(Table1[[#This Row],[AvgTalkDuration]])</f>
        <v>147</v>
      </c>
      <c r="N21">
        <v>3</v>
      </c>
      <c r="O21" t="str" cm="1">
        <f t="array" ref="O21">_xlfn.SWITCH(N21,1,"Very poor",2,"Poor",3,"Average",4,"Good",5,"Excellent")</f>
        <v>Average</v>
      </c>
      <c r="P21" t="str">
        <f>IF(Table1[[#This Row],[Satisfaction rating]]&gt;3,"Satisfied","Unsatisfied")</f>
        <v>Unsatisfied</v>
      </c>
    </row>
    <row r="22" spans="1:16" x14ac:dyDescent="0.3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>
        <f t="shared" si="0"/>
        <v>1</v>
      </c>
      <c r="H22" t="s">
        <v>14</v>
      </c>
      <c r="I22">
        <f>IF(Table1[[#This Row],[Resolved]]="Y",1,0)</f>
        <v>1</v>
      </c>
      <c r="J22">
        <f>IF(Table1[[#This Row],[Resolved]]="N",1,0)</f>
        <v>0</v>
      </c>
      <c r="K22">
        <v>74</v>
      </c>
      <c r="L22" s="2">
        <v>3.7268518518518519E-3</v>
      </c>
      <c r="M22" s="6">
        <f>MINUTE(Table1[[#This Row],[AvgTalkDuration]])*60+SECOND(Table1[[#This Row],[AvgTalkDuration]])</f>
        <v>322</v>
      </c>
      <c r="N22">
        <v>5</v>
      </c>
      <c r="O22" t="str" cm="1">
        <f t="array" ref="O22">_xlfn.SWITCH(N22,1,"Very poor",2,"Poor",3,"Average",4,"Good",5,"Excellent")</f>
        <v>Excellent</v>
      </c>
      <c r="P22" t="str">
        <f>IF(Table1[[#This Row],[Satisfaction rating]]&gt;3,"Satisfied","Unsatisfied")</f>
        <v>Satisfied</v>
      </c>
    </row>
    <row r="23" spans="1:16" x14ac:dyDescent="0.3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>
        <f t="shared" si="0"/>
        <v>0</v>
      </c>
      <c r="H23" t="s">
        <v>14</v>
      </c>
      <c r="I23">
        <f>IF(Table1[[#This Row],[Resolved]]="Y",1,0)</f>
        <v>1</v>
      </c>
      <c r="J23">
        <f>IF(Table1[[#This Row],[Resolved]]="N",1,0)</f>
        <v>0</v>
      </c>
      <c r="K23">
        <v>89</v>
      </c>
      <c r="L23" s="2">
        <v>4.0509259259259257E-3</v>
      </c>
      <c r="M23" s="6">
        <f>MINUTE(Table1[[#This Row],[AvgTalkDuration]])*60+SECOND(Table1[[#This Row],[AvgTalkDuration]])</f>
        <v>350</v>
      </c>
      <c r="N23">
        <v>5</v>
      </c>
      <c r="O23" t="str" cm="1">
        <f t="array" ref="O23">_xlfn.SWITCH(N23,1,"Very poor",2,"Poor",3,"Average",4,"Good",5,"Excellent")</f>
        <v>Excellent</v>
      </c>
      <c r="P23" t="str">
        <f>IF(Table1[[#This Row],[Satisfaction rating]]&gt;3,"Satisfied","Unsatisfied")</f>
        <v>Satisfied</v>
      </c>
    </row>
    <row r="24" spans="1:16" x14ac:dyDescent="0.3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>
        <f t="shared" si="0"/>
        <v>1</v>
      </c>
      <c r="H24" t="s">
        <v>18</v>
      </c>
      <c r="I24">
        <f>IF(Table1[[#This Row],[Resolved]]="Y",1,0)</f>
        <v>0</v>
      </c>
      <c r="J24">
        <f>IF(Table1[[#This Row],[Resolved]]="N",1,0)</f>
        <v>1</v>
      </c>
      <c r="K24"/>
      <c r="L24" s="2"/>
      <c r="M24" s="6">
        <f>MINUTE(Table1[[#This Row],[AvgTalkDuration]])*60+SECOND(Table1[[#This Row],[AvgTalkDuration]])</f>
        <v>0</v>
      </c>
      <c r="O24" t="e" cm="1">
        <f t="array" ref="O24">_xlfn.SWITCH(N24,1,"Very poor",2,"Poor",3,"Average",4,"Good",5,"Excellent")</f>
        <v>#N/A</v>
      </c>
      <c r="P24" t="str">
        <f>IF(Table1[[#This Row],[Satisfaction rating]]&gt;3,"Satisfied","Unsatisfied")</f>
        <v>Unsatisfied</v>
      </c>
    </row>
    <row r="25" spans="1:16" x14ac:dyDescent="0.3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>
        <f t="shared" si="0"/>
        <v>1</v>
      </c>
      <c r="H25" t="s">
        <v>14</v>
      </c>
      <c r="I25">
        <f>IF(Table1[[#This Row],[Resolved]]="Y",1,0)</f>
        <v>1</v>
      </c>
      <c r="J25">
        <f>IF(Table1[[#This Row],[Resolved]]="N",1,0)</f>
        <v>0</v>
      </c>
      <c r="K25">
        <v>68</v>
      </c>
      <c r="L25" s="2">
        <v>3.7615740740740739E-3</v>
      </c>
      <c r="M25" s="6">
        <f>MINUTE(Table1[[#This Row],[AvgTalkDuration]])*60+SECOND(Table1[[#This Row],[AvgTalkDuration]])</f>
        <v>325</v>
      </c>
      <c r="N25">
        <v>2</v>
      </c>
      <c r="O25" t="str" cm="1">
        <f t="array" ref="O25">_xlfn.SWITCH(N25,1,"Very poor",2,"Poor",3,"Average",4,"Good",5,"Excellent")</f>
        <v>Poor</v>
      </c>
      <c r="P25" t="str">
        <f>IF(Table1[[#This Row],[Satisfaction rating]]&gt;3,"Satisfied","Unsatisfied")</f>
        <v>Unsatisfied</v>
      </c>
    </row>
    <row r="26" spans="1:16" x14ac:dyDescent="0.3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>
        <f t="shared" si="0"/>
        <v>0</v>
      </c>
      <c r="H26" t="s">
        <v>14</v>
      </c>
      <c r="I26">
        <f>IF(Table1[[#This Row],[Resolved]]="Y",1,0)</f>
        <v>1</v>
      </c>
      <c r="J26">
        <f>IF(Table1[[#This Row],[Resolved]]="N",1,0)</f>
        <v>0</v>
      </c>
      <c r="K26">
        <v>97</v>
      </c>
      <c r="L26" s="2">
        <v>2.8819444444444444E-3</v>
      </c>
      <c r="M26" s="6">
        <f>MINUTE(Table1[[#This Row],[AvgTalkDuration]])*60+SECOND(Table1[[#This Row],[AvgTalkDuration]])</f>
        <v>249</v>
      </c>
      <c r="N26">
        <v>3</v>
      </c>
      <c r="O26" t="str" cm="1">
        <f t="array" ref="O26">_xlfn.SWITCH(N26,1,"Very poor",2,"Poor",3,"Average",4,"Good",5,"Excellent")</f>
        <v>Average</v>
      </c>
      <c r="P26" t="str">
        <f>IF(Table1[[#This Row],[Satisfaction rating]]&gt;3,"Satisfied","Unsatisfied")</f>
        <v>Unsatisfied</v>
      </c>
    </row>
    <row r="27" spans="1:16" x14ac:dyDescent="0.3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>
        <f t="shared" si="0"/>
        <v>1</v>
      </c>
      <c r="H27" t="s">
        <v>18</v>
      </c>
      <c r="I27">
        <f>IF(Table1[[#This Row],[Resolved]]="Y",1,0)</f>
        <v>0</v>
      </c>
      <c r="J27">
        <f>IF(Table1[[#This Row],[Resolved]]="N",1,0)</f>
        <v>1</v>
      </c>
      <c r="K27"/>
      <c r="L27" s="2"/>
      <c r="M27" s="6">
        <f>MINUTE(Table1[[#This Row],[AvgTalkDuration]])*60+SECOND(Table1[[#This Row],[AvgTalkDuration]])</f>
        <v>0</v>
      </c>
      <c r="O27" t="e" cm="1">
        <f t="array" ref="O27">_xlfn.SWITCH(N27,1,"Very poor",2,"Poor",3,"Average",4,"Good",5,"Excellent")</f>
        <v>#N/A</v>
      </c>
      <c r="P27" t="str">
        <f>IF(Table1[[#This Row],[Satisfaction rating]]&gt;3,"Satisfied","Unsatisfied")</f>
        <v>Unsatisfied</v>
      </c>
    </row>
    <row r="28" spans="1:16" x14ac:dyDescent="0.3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>
        <f t="shared" si="0"/>
        <v>1</v>
      </c>
      <c r="H28" t="s">
        <v>14</v>
      </c>
      <c r="I28">
        <f>IF(Table1[[#This Row],[Resolved]]="Y",1,0)</f>
        <v>1</v>
      </c>
      <c r="J28">
        <f>IF(Table1[[#This Row],[Resolved]]="N",1,0)</f>
        <v>0</v>
      </c>
      <c r="K28">
        <v>39</v>
      </c>
      <c r="L28" s="2">
        <v>2.7777777777777779E-3</v>
      </c>
      <c r="M28" s="6">
        <f>MINUTE(Table1[[#This Row],[AvgTalkDuration]])*60+SECOND(Table1[[#This Row],[AvgTalkDuration]])</f>
        <v>240</v>
      </c>
      <c r="N28">
        <v>3</v>
      </c>
      <c r="O28" t="str" cm="1">
        <f t="array" ref="O28">_xlfn.SWITCH(N28,1,"Very poor",2,"Poor",3,"Average",4,"Good",5,"Excellent")</f>
        <v>Average</v>
      </c>
      <c r="P28" t="str">
        <f>IF(Table1[[#This Row],[Satisfaction rating]]&gt;3,"Satisfied","Unsatisfied")</f>
        <v>Unsatisfied</v>
      </c>
    </row>
    <row r="29" spans="1:16" x14ac:dyDescent="0.3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>
        <f t="shared" si="0"/>
        <v>1</v>
      </c>
      <c r="H29" t="s">
        <v>14</v>
      </c>
      <c r="I29">
        <f>IF(Table1[[#This Row],[Resolved]]="Y",1,0)</f>
        <v>1</v>
      </c>
      <c r="J29">
        <f>IF(Table1[[#This Row],[Resolved]]="N",1,0)</f>
        <v>0</v>
      </c>
      <c r="K29">
        <v>51</v>
      </c>
      <c r="L29" s="2">
        <v>1.7824074074074075E-3</v>
      </c>
      <c r="M29" s="6">
        <f>MINUTE(Table1[[#This Row],[AvgTalkDuration]])*60+SECOND(Table1[[#This Row],[AvgTalkDuration]])</f>
        <v>154</v>
      </c>
      <c r="N29">
        <v>4</v>
      </c>
      <c r="O29" t="str" cm="1">
        <f t="array" ref="O29">_xlfn.SWITCH(N29,1,"Very poor",2,"Poor",3,"Average",4,"Good",5,"Excellent")</f>
        <v>Good</v>
      </c>
      <c r="P29" t="str">
        <f>IF(Table1[[#This Row],[Satisfaction rating]]&gt;3,"Satisfied","Unsatisfied")</f>
        <v>Satisfied</v>
      </c>
    </row>
    <row r="30" spans="1:16" x14ac:dyDescent="0.3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>
        <f t="shared" si="0"/>
        <v>1</v>
      </c>
      <c r="H30" t="s">
        <v>14</v>
      </c>
      <c r="I30">
        <f>IF(Table1[[#This Row],[Resolved]]="Y",1,0)</f>
        <v>1</v>
      </c>
      <c r="J30">
        <f>IF(Table1[[#This Row],[Resolved]]="N",1,0)</f>
        <v>0</v>
      </c>
      <c r="K30">
        <v>106</v>
      </c>
      <c r="L30" s="2">
        <v>1.4930555555555556E-3</v>
      </c>
      <c r="M30" s="6">
        <f>MINUTE(Table1[[#This Row],[AvgTalkDuration]])*60+SECOND(Table1[[#This Row],[AvgTalkDuration]])</f>
        <v>129</v>
      </c>
      <c r="N30">
        <v>4</v>
      </c>
      <c r="O30" t="str" cm="1">
        <f t="array" ref="O30">_xlfn.SWITCH(N30,1,"Very poor",2,"Poor",3,"Average",4,"Good",5,"Excellent")</f>
        <v>Good</v>
      </c>
      <c r="P30" t="str">
        <f>IF(Table1[[#This Row],[Satisfaction rating]]&gt;3,"Satisfied","Unsatisfied")</f>
        <v>Satisfied</v>
      </c>
    </row>
    <row r="31" spans="1:16" x14ac:dyDescent="0.3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>
        <f t="shared" si="0"/>
        <v>1</v>
      </c>
      <c r="H31" t="s">
        <v>14</v>
      </c>
      <c r="I31">
        <f>IF(Table1[[#This Row],[Resolved]]="Y",1,0)</f>
        <v>1</v>
      </c>
      <c r="J31">
        <f>IF(Table1[[#This Row],[Resolved]]="N",1,0)</f>
        <v>0</v>
      </c>
      <c r="K31">
        <v>107</v>
      </c>
      <c r="L31" s="2">
        <v>4.1087962962962962E-3</v>
      </c>
      <c r="M31" s="6">
        <f>MINUTE(Table1[[#This Row],[AvgTalkDuration]])*60+SECOND(Table1[[#This Row],[AvgTalkDuration]])</f>
        <v>355</v>
      </c>
      <c r="N31">
        <v>3</v>
      </c>
      <c r="O31" t="str" cm="1">
        <f t="array" ref="O31">_xlfn.SWITCH(N31,1,"Very poor",2,"Poor",3,"Average",4,"Good",5,"Excellent")</f>
        <v>Average</v>
      </c>
      <c r="P31" t="str">
        <f>IF(Table1[[#This Row],[Satisfaction rating]]&gt;3,"Satisfied","Unsatisfied")</f>
        <v>Unsatisfied</v>
      </c>
    </row>
    <row r="32" spans="1:16" x14ac:dyDescent="0.3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>
        <f t="shared" si="0"/>
        <v>1</v>
      </c>
      <c r="H32" t="s">
        <v>14</v>
      </c>
      <c r="I32">
        <f>IF(Table1[[#This Row],[Resolved]]="Y",1,0)</f>
        <v>1</v>
      </c>
      <c r="J32">
        <f>IF(Table1[[#This Row],[Resolved]]="N",1,0)</f>
        <v>0</v>
      </c>
      <c r="K32">
        <v>22</v>
      </c>
      <c r="L32" s="2">
        <v>3.5648148148148149E-3</v>
      </c>
      <c r="M32" s="6">
        <f>MINUTE(Table1[[#This Row],[AvgTalkDuration]])*60+SECOND(Table1[[#This Row],[AvgTalkDuration]])</f>
        <v>308</v>
      </c>
      <c r="N32">
        <v>3</v>
      </c>
      <c r="O32" t="str" cm="1">
        <f t="array" ref="O32">_xlfn.SWITCH(N32,1,"Very poor",2,"Poor",3,"Average",4,"Good",5,"Excellent")</f>
        <v>Average</v>
      </c>
      <c r="P32" t="str">
        <f>IF(Table1[[#This Row],[Satisfaction rating]]&gt;3,"Satisfied","Unsatisfied")</f>
        <v>Unsatisfied</v>
      </c>
    </row>
    <row r="33" spans="1:16" x14ac:dyDescent="0.3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>
        <f t="shared" si="0"/>
        <v>1</v>
      </c>
      <c r="H33" t="s">
        <v>14</v>
      </c>
      <c r="I33">
        <f>IF(Table1[[#This Row],[Resolved]]="Y",1,0)</f>
        <v>1</v>
      </c>
      <c r="J33">
        <f>IF(Table1[[#This Row],[Resolved]]="N",1,0)</f>
        <v>0</v>
      </c>
      <c r="K33">
        <v>122</v>
      </c>
      <c r="L33" s="2">
        <v>1.4814814814814814E-3</v>
      </c>
      <c r="M33" s="6">
        <f>MINUTE(Table1[[#This Row],[AvgTalkDuration]])*60+SECOND(Table1[[#This Row],[AvgTalkDuration]])</f>
        <v>128</v>
      </c>
      <c r="N33">
        <v>4</v>
      </c>
      <c r="O33" t="str" cm="1">
        <f t="array" ref="O33">_xlfn.SWITCH(N33,1,"Very poor",2,"Poor",3,"Average",4,"Good",5,"Excellent")</f>
        <v>Good</v>
      </c>
      <c r="P33" t="str">
        <f>IF(Table1[[#This Row],[Satisfaction rating]]&gt;3,"Satisfied","Unsatisfied")</f>
        <v>Satisfied</v>
      </c>
    </row>
    <row r="34" spans="1:16" x14ac:dyDescent="0.3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>
        <f t="shared" si="0"/>
        <v>1</v>
      </c>
      <c r="H34" t="s">
        <v>14</v>
      </c>
      <c r="I34">
        <f>IF(Table1[[#This Row],[Resolved]]="Y",1,0)</f>
        <v>1</v>
      </c>
      <c r="J34">
        <f>IF(Table1[[#This Row],[Resolved]]="N",1,0)</f>
        <v>0</v>
      </c>
      <c r="K34">
        <v>57</v>
      </c>
      <c r="L34" s="2">
        <v>4.7337962962962967E-3</v>
      </c>
      <c r="M34" s="6">
        <f>MINUTE(Table1[[#This Row],[AvgTalkDuration]])*60+SECOND(Table1[[#This Row],[AvgTalkDuration]])</f>
        <v>409</v>
      </c>
      <c r="N34">
        <v>3</v>
      </c>
      <c r="O34" t="str" cm="1">
        <f t="array" ref="O34">_xlfn.SWITCH(N34,1,"Very poor",2,"Poor",3,"Average",4,"Good",5,"Excellent")</f>
        <v>Average</v>
      </c>
      <c r="P34" t="str">
        <f>IF(Table1[[#This Row],[Satisfaction rating]]&gt;3,"Satisfied","Unsatisfied")</f>
        <v>Unsatisfied</v>
      </c>
    </row>
    <row r="35" spans="1:16" x14ac:dyDescent="0.3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>
        <f t="shared" si="0"/>
        <v>1</v>
      </c>
      <c r="H35" t="s">
        <v>18</v>
      </c>
      <c r="I35">
        <f>IF(Table1[[#This Row],[Resolved]]="Y",1,0)</f>
        <v>0</v>
      </c>
      <c r="J35">
        <f>IF(Table1[[#This Row],[Resolved]]="N",1,0)</f>
        <v>1</v>
      </c>
      <c r="K35">
        <v>53</v>
      </c>
      <c r="L35" s="2">
        <v>1.2037037037037038E-3</v>
      </c>
      <c r="M35" s="6">
        <f>MINUTE(Table1[[#This Row],[AvgTalkDuration]])*60+SECOND(Table1[[#This Row],[AvgTalkDuration]])</f>
        <v>104</v>
      </c>
      <c r="N35">
        <v>2</v>
      </c>
      <c r="O35" t="str" cm="1">
        <f t="array" ref="O35">_xlfn.SWITCH(N35,1,"Very poor",2,"Poor",3,"Average",4,"Good",5,"Excellent")</f>
        <v>Poor</v>
      </c>
      <c r="P35" t="str">
        <f>IF(Table1[[#This Row],[Satisfaction rating]]&gt;3,"Satisfied","Unsatisfied")</f>
        <v>Unsatisfied</v>
      </c>
    </row>
    <row r="36" spans="1:16" x14ac:dyDescent="0.3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>
        <f t="shared" si="0"/>
        <v>0</v>
      </c>
      <c r="H36" t="s">
        <v>14</v>
      </c>
      <c r="I36">
        <f>IF(Table1[[#This Row],[Resolved]]="Y",1,0)</f>
        <v>1</v>
      </c>
      <c r="J36">
        <f>IF(Table1[[#This Row],[Resolved]]="N",1,0)</f>
        <v>0</v>
      </c>
      <c r="K36">
        <v>119</v>
      </c>
      <c r="L36" s="2">
        <v>1.0532407407407407E-3</v>
      </c>
      <c r="M36" s="6">
        <f>MINUTE(Table1[[#This Row],[AvgTalkDuration]])*60+SECOND(Table1[[#This Row],[AvgTalkDuration]])</f>
        <v>91</v>
      </c>
      <c r="N36">
        <v>5</v>
      </c>
      <c r="O36" t="str" cm="1">
        <f t="array" ref="O36">_xlfn.SWITCH(N36,1,"Very poor",2,"Poor",3,"Average",4,"Good",5,"Excellent")</f>
        <v>Excellent</v>
      </c>
      <c r="P36" t="str">
        <f>IF(Table1[[#This Row],[Satisfaction rating]]&gt;3,"Satisfied","Unsatisfied")</f>
        <v>Satisfied</v>
      </c>
    </row>
    <row r="37" spans="1:16" x14ac:dyDescent="0.3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>
        <f t="shared" si="0"/>
        <v>1</v>
      </c>
      <c r="H37" t="s">
        <v>18</v>
      </c>
      <c r="I37">
        <f>IF(Table1[[#This Row],[Resolved]]="Y",1,0)</f>
        <v>0</v>
      </c>
      <c r="J37">
        <f>IF(Table1[[#This Row],[Resolved]]="N",1,0)</f>
        <v>1</v>
      </c>
      <c r="K37"/>
      <c r="L37" s="2"/>
      <c r="M37" s="6">
        <f>MINUTE(Table1[[#This Row],[AvgTalkDuration]])*60+SECOND(Table1[[#This Row],[AvgTalkDuration]])</f>
        <v>0</v>
      </c>
      <c r="O37" t="e" cm="1">
        <f t="array" ref="O37">_xlfn.SWITCH(N37,1,"Very poor",2,"Poor",3,"Average",4,"Good",5,"Excellent")</f>
        <v>#N/A</v>
      </c>
      <c r="P37" t="str">
        <f>IF(Table1[[#This Row],[Satisfaction rating]]&gt;3,"Satisfied","Unsatisfied")</f>
        <v>Unsatisfied</v>
      </c>
    </row>
    <row r="38" spans="1:16" x14ac:dyDescent="0.3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>
        <f t="shared" si="0"/>
        <v>1</v>
      </c>
      <c r="H38" t="s">
        <v>18</v>
      </c>
      <c r="I38">
        <f>IF(Table1[[#This Row],[Resolved]]="Y",1,0)</f>
        <v>0</v>
      </c>
      <c r="J38">
        <f>IF(Table1[[#This Row],[Resolved]]="N",1,0)</f>
        <v>1</v>
      </c>
      <c r="K38">
        <v>20</v>
      </c>
      <c r="L38" s="2">
        <v>8.3333333333333339E-4</v>
      </c>
      <c r="M38" s="6">
        <f>MINUTE(Table1[[#This Row],[AvgTalkDuration]])*60+SECOND(Table1[[#This Row],[AvgTalkDuration]])</f>
        <v>72</v>
      </c>
      <c r="N38">
        <v>2</v>
      </c>
      <c r="O38" t="str" cm="1">
        <f t="array" ref="O38">_xlfn.SWITCH(N38,1,"Very poor",2,"Poor",3,"Average",4,"Good",5,"Excellent")</f>
        <v>Poor</v>
      </c>
      <c r="P38" t="str">
        <f>IF(Table1[[#This Row],[Satisfaction rating]]&gt;3,"Satisfied","Unsatisfied")</f>
        <v>Unsatisfied</v>
      </c>
    </row>
    <row r="39" spans="1:16" x14ac:dyDescent="0.3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>
        <f t="shared" si="0"/>
        <v>1</v>
      </c>
      <c r="H39" t="s">
        <v>14</v>
      </c>
      <c r="I39">
        <f>IF(Table1[[#This Row],[Resolved]]="Y",1,0)</f>
        <v>1</v>
      </c>
      <c r="J39">
        <f>IF(Table1[[#This Row],[Resolved]]="N",1,0)</f>
        <v>0</v>
      </c>
      <c r="K39">
        <v>52</v>
      </c>
      <c r="L39" s="2">
        <v>4.1666666666666669E-4</v>
      </c>
      <c r="M39" s="6">
        <f>MINUTE(Table1[[#This Row],[AvgTalkDuration]])*60+SECOND(Table1[[#This Row],[AvgTalkDuration]])</f>
        <v>36</v>
      </c>
      <c r="N39">
        <v>3</v>
      </c>
      <c r="O39" t="str" cm="1">
        <f t="array" ref="O39">_xlfn.SWITCH(N39,1,"Very poor",2,"Poor",3,"Average",4,"Good",5,"Excellent")</f>
        <v>Average</v>
      </c>
      <c r="P39" t="str">
        <f>IF(Table1[[#This Row],[Satisfaction rating]]&gt;3,"Satisfied","Unsatisfied")</f>
        <v>Unsatisfied</v>
      </c>
    </row>
    <row r="40" spans="1:16" x14ac:dyDescent="0.3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>
        <f t="shared" si="0"/>
        <v>1</v>
      </c>
      <c r="H40" t="s">
        <v>14</v>
      </c>
      <c r="I40">
        <f>IF(Table1[[#This Row],[Resolved]]="Y",1,0)</f>
        <v>1</v>
      </c>
      <c r="J40">
        <f>IF(Table1[[#This Row],[Resolved]]="N",1,0)</f>
        <v>0</v>
      </c>
      <c r="K40">
        <v>74</v>
      </c>
      <c r="L40" s="2">
        <v>4.6412037037037038E-3</v>
      </c>
      <c r="M40" s="6">
        <f>MINUTE(Table1[[#This Row],[AvgTalkDuration]])*60+SECOND(Table1[[#This Row],[AvgTalkDuration]])</f>
        <v>401</v>
      </c>
      <c r="N40">
        <v>1</v>
      </c>
      <c r="O40" t="str" cm="1">
        <f t="array" ref="O40">_xlfn.SWITCH(N40,1,"Very poor",2,"Poor",3,"Average",4,"Good",5,"Excellent")</f>
        <v>Very poor</v>
      </c>
      <c r="P40" t="str">
        <f>IF(Table1[[#This Row],[Satisfaction rating]]&gt;3,"Satisfied","Unsatisfied")</f>
        <v>Unsatisfied</v>
      </c>
    </row>
    <row r="41" spans="1:16" x14ac:dyDescent="0.3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>
        <f t="shared" si="0"/>
        <v>1</v>
      </c>
      <c r="H41" t="s">
        <v>14</v>
      </c>
      <c r="I41">
        <f>IF(Table1[[#This Row],[Resolved]]="Y",1,0)</f>
        <v>1</v>
      </c>
      <c r="J41">
        <f>IF(Table1[[#This Row],[Resolved]]="N",1,0)</f>
        <v>0</v>
      </c>
      <c r="K41">
        <v>49</v>
      </c>
      <c r="L41" s="2">
        <v>1.724537037037037E-3</v>
      </c>
      <c r="M41" s="6">
        <f>MINUTE(Table1[[#This Row],[AvgTalkDuration]])*60+SECOND(Table1[[#This Row],[AvgTalkDuration]])</f>
        <v>149</v>
      </c>
      <c r="N41">
        <v>3</v>
      </c>
      <c r="O41" t="str" cm="1">
        <f t="array" ref="O41">_xlfn.SWITCH(N41,1,"Very poor",2,"Poor",3,"Average",4,"Good",5,"Excellent")</f>
        <v>Average</v>
      </c>
      <c r="P41" t="str">
        <f>IF(Table1[[#This Row],[Satisfaction rating]]&gt;3,"Satisfied","Unsatisfied")</f>
        <v>Unsatisfied</v>
      </c>
    </row>
    <row r="42" spans="1:16" x14ac:dyDescent="0.3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>
        <f t="shared" si="0"/>
        <v>1</v>
      </c>
      <c r="H42" t="s">
        <v>14</v>
      </c>
      <c r="I42">
        <f>IF(Table1[[#This Row],[Resolved]]="Y",1,0)</f>
        <v>1</v>
      </c>
      <c r="J42">
        <f>IF(Table1[[#This Row],[Resolved]]="N",1,0)</f>
        <v>0</v>
      </c>
      <c r="K42">
        <v>27</v>
      </c>
      <c r="L42" s="2">
        <v>1.4930555555555556E-3</v>
      </c>
      <c r="M42" s="6">
        <f>MINUTE(Table1[[#This Row],[AvgTalkDuration]])*60+SECOND(Table1[[#This Row],[AvgTalkDuration]])</f>
        <v>129</v>
      </c>
      <c r="N42">
        <v>5</v>
      </c>
      <c r="O42" t="str" cm="1">
        <f t="array" ref="O42">_xlfn.SWITCH(N42,1,"Very poor",2,"Poor",3,"Average",4,"Good",5,"Excellent")</f>
        <v>Excellent</v>
      </c>
      <c r="P42" t="str">
        <f>IF(Table1[[#This Row],[Satisfaction rating]]&gt;3,"Satisfied","Unsatisfied")</f>
        <v>Satisfied</v>
      </c>
    </row>
    <row r="43" spans="1:16" x14ac:dyDescent="0.3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>
        <f t="shared" si="0"/>
        <v>1</v>
      </c>
      <c r="H43" t="s">
        <v>14</v>
      </c>
      <c r="I43">
        <f>IF(Table1[[#This Row],[Resolved]]="Y",1,0)</f>
        <v>1</v>
      </c>
      <c r="J43">
        <f>IF(Table1[[#This Row],[Resolved]]="N",1,0)</f>
        <v>0</v>
      </c>
      <c r="K43">
        <v>100</v>
      </c>
      <c r="L43" s="2">
        <v>3.4027777777777776E-3</v>
      </c>
      <c r="M43" s="6">
        <f>MINUTE(Table1[[#This Row],[AvgTalkDuration]])*60+SECOND(Table1[[#This Row],[AvgTalkDuration]])</f>
        <v>294</v>
      </c>
      <c r="N43">
        <v>5</v>
      </c>
      <c r="O43" t="str" cm="1">
        <f t="array" ref="O43">_xlfn.SWITCH(N43,1,"Very poor",2,"Poor",3,"Average",4,"Good",5,"Excellent")</f>
        <v>Excellent</v>
      </c>
      <c r="P43" t="str">
        <f>IF(Table1[[#This Row],[Satisfaction rating]]&gt;3,"Satisfied","Unsatisfied")</f>
        <v>Satisfied</v>
      </c>
    </row>
    <row r="44" spans="1:16" x14ac:dyDescent="0.3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>
        <f t="shared" si="0"/>
        <v>1</v>
      </c>
      <c r="H44" t="s">
        <v>14</v>
      </c>
      <c r="I44">
        <f>IF(Table1[[#This Row],[Resolved]]="Y",1,0)</f>
        <v>1</v>
      </c>
      <c r="J44">
        <f>IF(Table1[[#This Row],[Resolved]]="N",1,0)</f>
        <v>0</v>
      </c>
      <c r="K44">
        <v>45</v>
      </c>
      <c r="L44" s="2">
        <v>4.409722222222222E-3</v>
      </c>
      <c r="M44" s="6">
        <f>MINUTE(Table1[[#This Row],[AvgTalkDuration]])*60+SECOND(Table1[[#This Row],[AvgTalkDuration]])</f>
        <v>381</v>
      </c>
      <c r="N44">
        <v>3</v>
      </c>
      <c r="O44" t="str" cm="1">
        <f t="array" ref="O44">_xlfn.SWITCH(N44,1,"Very poor",2,"Poor",3,"Average",4,"Good",5,"Excellent")</f>
        <v>Average</v>
      </c>
      <c r="P44" t="str">
        <f>IF(Table1[[#This Row],[Satisfaction rating]]&gt;3,"Satisfied","Unsatisfied")</f>
        <v>Unsatisfied</v>
      </c>
    </row>
    <row r="45" spans="1:16" x14ac:dyDescent="0.3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>
        <f t="shared" si="0"/>
        <v>1</v>
      </c>
      <c r="H45" t="s">
        <v>14</v>
      </c>
      <c r="I45">
        <f>IF(Table1[[#This Row],[Resolved]]="Y",1,0)</f>
        <v>1</v>
      </c>
      <c r="J45">
        <f>IF(Table1[[#This Row],[Resolved]]="N",1,0)</f>
        <v>0</v>
      </c>
      <c r="K45">
        <v>98</v>
      </c>
      <c r="L45" s="2">
        <v>2.2453703703703702E-3</v>
      </c>
      <c r="M45" s="6">
        <f>MINUTE(Table1[[#This Row],[AvgTalkDuration]])*60+SECOND(Table1[[#This Row],[AvgTalkDuration]])</f>
        <v>194</v>
      </c>
      <c r="N45">
        <v>5</v>
      </c>
      <c r="O45" t="str" cm="1">
        <f t="array" ref="O45">_xlfn.SWITCH(N45,1,"Very poor",2,"Poor",3,"Average",4,"Good",5,"Excellent")</f>
        <v>Excellent</v>
      </c>
      <c r="P45" t="str">
        <f>IF(Table1[[#This Row],[Satisfaction rating]]&gt;3,"Satisfied","Unsatisfied")</f>
        <v>Satisfied</v>
      </c>
    </row>
    <row r="46" spans="1:16" x14ac:dyDescent="0.3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>
        <f t="shared" si="0"/>
        <v>0</v>
      </c>
      <c r="H46" t="s">
        <v>14</v>
      </c>
      <c r="I46">
        <f>IF(Table1[[#This Row],[Resolved]]="Y",1,0)</f>
        <v>1</v>
      </c>
      <c r="J46">
        <f>IF(Table1[[#This Row],[Resolved]]="N",1,0)</f>
        <v>0</v>
      </c>
      <c r="K46">
        <v>25</v>
      </c>
      <c r="L46" s="2">
        <v>3.6226851851851854E-3</v>
      </c>
      <c r="M46" s="6">
        <f>MINUTE(Table1[[#This Row],[AvgTalkDuration]])*60+SECOND(Table1[[#This Row],[AvgTalkDuration]])</f>
        <v>313</v>
      </c>
      <c r="N46">
        <v>5</v>
      </c>
      <c r="O46" t="str" cm="1">
        <f t="array" ref="O46">_xlfn.SWITCH(N46,1,"Very poor",2,"Poor",3,"Average",4,"Good",5,"Excellent")</f>
        <v>Excellent</v>
      </c>
      <c r="P46" t="str">
        <f>IF(Table1[[#This Row],[Satisfaction rating]]&gt;3,"Satisfied","Unsatisfied")</f>
        <v>Satisfied</v>
      </c>
    </row>
    <row r="47" spans="1:16" x14ac:dyDescent="0.3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>
        <f t="shared" si="0"/>
        <v>1</v>
      </c>
      <c r="H47" t="s">
        <v>18</v>
      </c>
      <c r="I47">
        <f>IF(Table1[[#This Row],[Resolved]]="Y",1,0)</f>
        <v>0</v>
      </c>
      <c r="J47">
        <f>IF(Table1[[#This Row],[Resolved]]="N",1,0)</f>
        <v>1</v>
      </c>
      <c r="K47"/>
      <c r="L47" s="2"/>
      <c r="M47" s="6">
        <f>MINUTE(Table1[[#This Row],[AvgTalkDuration]])*60+SECOND(Table1[[#This Row],[AvgTalkDuration]])</f>
        <v>0</v>
      </c>
      <c r="O47" t="e" cm="1">
        <f t="array" ref="O47">_xlfn.SWITCH(N47,1,"Very poor",2,"Poor",3,"Average",4,"Good",5,"Excellent")</f>
        <v>#N/A</v>
      </c>
      <c r="P47" t="str">
        <f>IF(Table1[[#This Row],[Satisfaction rating]]&gt;3,"Satisfied","Unsatisfied")</f>
        <v>Unsatisfied</v>
      </c>
    </row>
    <row r="48" spans="1:16" x14ac:dyDescent="0.3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>
        <f t="shared" si="0"/>
        <v>0</v>
      </c>
      <c r="H48" t="s">
        <v>14</v>
      </c>
      <c r="I48">
        <f>IF(Table1[[#This Row],[Resolved]]="Y",1,0)</f>
        <v>1</v>
      </c>
      <c r="J48">
        <f>IF(Table1[[#This Row],[Resolved]]="N",1,0)</f>
        <v>0</v>
      </c>
      <c r="K48">
        <v>107</v>
      </c>
      <c r="L48" s="2">
        <v>1.6435185185185185E-3</v>
      </c>
      <c r="M48" s="6">
        <f>MINUTE(Table1[[#This Row],[AvgTalkDuration]])*60+SECOND(Table1[[#This Row],[AvgTalkDuration]])</f>
        <v>142</v>
      </c>
      <c r="N48">
        <v>3</v>
      </c>
      <c r="O48" t="str" cm="1">
        <f t="array" ref="O48">_xlfn.SWITCH(N48,1,"Very poor",2,"Poor",3,"Average",4,"Good",5,"Excellent")</f>
        <v>Average</v>
      </c>
      <c r="P48" t="str">
        <f>IF(Table1[[#This Row],[Satisfaction rating]]&gt;3,"Satisfied","Unsatisfied")</f>
        <v>Unsatisfied</v>
      </c>
    </row>
    <row r="49" spans="1:16" x14ac:dyDescent="0.3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>
        <f t="shared" si="0"/>
        <v>1</v>
      </c>
      <c r="H49" t="s">
        <v>18</v>
      </c>
      <c r="I49">
        <f>IF(Table1[[#This Row],[Resolved]]="Y",1,0)</f>
        <v>0</v>
      </c>
      <c r="J49">
        <f>IF(Table1[[#This Row],[Resolved]]="N",1,0)</f>
        <v>1</v>
      </c>
      <c r="K49"/>
      <c r="L49" s="2"/>
      <c r="M49" s="6">
        <f>MINUTE(Table1[[#This Row],[AvgTalkDuration]])*60+SECOND(Table1[[#This Row],[AvgTalkDuration]])</f>
        <v>0</v>
      </c>
      <c r="O49" t="e" cm="1">
        <f t="array" ref="O49">_xlfn.SWITCH(N49,1,"Very poor",2,"Poor",3,"Average",4,"Good",5,"Excellent")</f>
        <v>#N/A</v>
      </c>
      <c r="P49" t="str">
        <f>IF(Table1[[#This Row],[Satisfaction rating]]&gt;3,"Satisfied","Unsatisfied")</f>
        <v>Unsatisfied</v>
      </c>
    </row>
    <row r="50" spans="1:16" x14ac:dyDescent="0.3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>
        <f t="shared" si="0"/>
        <v>0</v>
      </c>
      <c r="H50" t="s">
        <v>14</v>
      </c>
      <c r="I50">
        <f>IF(Table1[[#This Row],[Resolved]]="Y",1,0)</f>
        <v>1</v>
      </c>
      <c r="J50">
        <f>IF(Table1[[#This Row],[Resolved]]="N",1,0)</f>
        <v>0</v>
      </c>
      <c r="K50">
        <v>104</v>
      </c>
      <c r="L50" s="2">
        <v>2.488425925925926E-3</v>
      </c>
      <c r="M50" s="6">
        <f>MINUTE(Table1[[#This Row],[AvgTalkDuration]])*60+SECOND(Table1[[#This Row],[AvgTalkDuration]])</f>
        <v>215</v>
      </c>
      <c r="N50">
        <v>5</v>
      </c>
      <c r="O50" t="str" cm="1">
        <f t="array" ref="O50">_xlfn.SWITCH(N50,1,"Very poor",2,"Poor",3,"Average",4,"Good",5,"Excellent")</f>
        <v>Excellent</v>
      </c>
      <c r="P50" t="str">
        <f>IF(Table1[[#This Row],[Satisfaction rating]]&gt;3,"Satisfied","Unsatisfied")</f>
        <v>Satisfied</v>
      </c>
    </row>
    <row r="51" spans="1:16" x14ac:dyDescent="0.3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>
        <f t="shared" si="0"/>
        <v>0</v>
      </c>
      <c r="H51" t="s">
        <v>18</v>
      </c>
      <c r="I51">
        <f>IF(Table1[[#This Row],[Resolved]]="Y",1,0)</f>
        <v>0</v>
      </c>
      <c r="J51">
        <f>IF(Table1[[#This Row],[Resolved]]="N",1,0)</f>
        <v>1</v>
      </c>
      <c r="K51"/>
      <c r="L51" s="2"/>
      <c r="M51" s="6">
        <f>MINUTE(Table1[[#This Row],[AvgTalkDuration]])*60+SECOND(Table1[[#This Row],[AvgTalkDuration]])</f>
        <v>0</v>
      </c>
      <c r="O51" t="e" cm="1">
        <f t="array" ref="O51">_xlfn.SWITCH(N51,1,"Very poor",2,"Poor",3,"Average",4,"Good",5,"Excellent")</f>
        <v>#N/A</v>
      </c>
      <c r="P51" t="str">
        <f>IF(Table1[[#This Row],[Satisfaction rating]]&gt;3,"Satisfied","Unsatisfied")</f>
        <v>Unsatisfied</v>
      </c>
    </row>
    <row r="52" spans="1:16" x14ac:dyDescent="0.3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>
        <f t="shared" si="0"/>
        <v>0</v>
      </c>
      <c r="H52" t="s">
        <v>18</v>
      </c>
      <c r="I52">
        <f>IF(Table1[[#This Row],[Resolved]]="Y",1,0)</f>
        <v>0</v>
      </c>
      <c r="J52">
        <f>IF(Table1[[#This Row],[Resolved]]="N",1,0)</f>
        <v>1</v>
      </c>
      <c r="K52"/>
      <c r="L52" s="2"/>
      <c r="M52" s="6">
        <f>MINUTE(Table1[[#This Row],[AvgTalkDuration]])*60+SECOND(Table1[[#This Row],[AvgTalkDuration]])</f>
        <v>0</v>
      </c>
      <c r="O52" t="e" cm="1">
        <f t="array" ref="O52">_xlfn.SWITCH(N52,1,"Very poor",2,"Poor",3,"Average",4,"Good",5,"Excellent")</f>
        <v>#N/A</v>
      </c>
      <c r="P52" t="str">
        <f>IF(Table1[[#This Row],[Satisfaction rating]]&gt;3,"Satisfied","Unsatisfied")</f>
        <v>Unsatisfied</v>
      </c>
    </row>
    <row r="53" spans="1:16" x14ac:dyDescent="0.3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>
        <f t="shared" si="0"/>
        <v>1</v>
      </c>
      <c r="H53" t="s">
        <v>18</v>
      </c>
      <c r="I53">
        <f>IF(Table1[[#This Row],[Resolved]]="Y",1,0)</f>
        <v>0</v>
      </c>
      <c r="J53">
        <f>IF(Table1[[#This Row],[Resolved]]="N",1,0)</f>
        <v>1</v>
      </c>
      <c r="K53"/>
      <c r="L53" s="2"/>
      <c r="M53" s="6">
        <f>MINUTE(Table1[[#This Row],[AvgTalkDuration]])*60+SECOND(Table1[[#This Row],[AvgTalkDuration]])</f>
        <v>0</v>
      </c>
      <c r="O53" t="e" cm="1">
        <f t="array" ref="O53">_xlfn.SWITCH(N53,1,"Very poor",2,"Poor",3,"Average",4,"Good",5,"Excellent")</f>
        <v>#N/A</v>
      </c>
      <c r="P53" t="str">
        <f>IF(Table1[[#This Row],[Satisfaction rating]]&gt;3,"Satisfied","Unsatisfied")</f>
        <v>Unsatisfied</v>
      </c>
    </row>
    <row r="54" spans="1:16" x14ac:dyDescent="0.3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>
        <f t="shared" si="0"/>
        <v>1</v>
      </c>
      <c r="H54" t="s">
        <v>14</v>
      </c>
      <c r="I54">
        <f>IF(Table1[[#This Row],[Resolved]]="Y",1,0)</f>
        <v>1</v>
      </c>
      <c r="J54">
        <f>IF(Table1[[#This Row],[Resolved]]="N",1,0)</f>
        <v>0</v>
      </c>
      <c r="K54">
        <v>13</v>
      </c>
      <c r="L54" s="2">
        <v>8.6805555555555551E-4</v>
      </c>
      <c r="M54" s="6">
        <f>MINUTE(Table1[[#This Row],[AvgTalkDuration]])*60+SECOND(Table1[[#This Row],[AvgTalkDuration]])</f>
        <v>75</v>
      </c>
      <c r="N54">
        <v>5</v>
      </c>
      <c r="O54" t="str" cm="1">
        <f t="array" ref="O54">_xlfn.SWITCH(N54,1,"Very poor",2,"Poor",3,"Average",4,"Good",5,"Excellent")</f>
        <v>Excellent</v>
      </c>
      <c r="P54" t="str">
        <f>IF(Table1[[#This Row],[Satisfaction rating]]&gt;3,"Satisfied","Unsatisfied")</f>
        <v>Satisfied</v>
      </c>
    </row>
    <row r="55" spans="1:16" x14ac:dyDescent="0.3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>
        <f t="shared" si="0"/>
        <v>1</v>
      </c>
      <c r="H55" t="s">
        <v>14</v>
      </c>
      <c r="I55">
        <f>IF(Table1[[#This Row],[Resolved]]="Y",1,0)</f>
        <v>1</v>
      </c>
      <c r="J55">
        <f>IF(Table1[[#This Row],[Resolved]]="N",1,0)</f>
        <v>0</v>
      </c>
      <c r="K55">
        <v>119</v>
      </c>
      <c r="L55" s="2">
        <v>1.7592592592592592E-3</v>
      </c>
      <c r="M55" s="6">
        <f>MINUTE(Table1[[#This Row],[AvgTalkDuration]])*60+SECOND(Table1[[#This Row],[AvgTalkDuration]])</f>
        <v>152</v>
      </c>
      <c r="N55">
        <v>5</v>
      </c>
      <c r="O55" t="str" cm="1">
        <f t="array" ref="O55">_xlfn.SWITCH(N55,1,"Very poor",2,"Poor",3,"Average",4,"Good",5,"Excellent")</f>
        <v>Excellent</v>
      </c>
      <c r="P55" t="str">
        <f>IF(Table1[[#This Row],[Satisfaction rating]]&gt;3,"Satisfied","Unsatisfied")</f>
        <v>Satisfied</v>
      </c>
    </row>
    <row r="56" spans="1:16" x14ac:dyDescent="0.3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>
        <f t="shared" si="0"/>
        <v>1</v>
      </c>
      <c r="H56" t="s">
        <v>14</v>
      </c>
      <c r="I56">
        <f>IF(Table1[[#This Row],[Resolved]]="Y",1,0)</f>
        <v>1</v>
      </c>
      <c r="J56">
        <f>IF(Table1[[#This Row],[Resolved]]="N",1,0)</f>
        <v>0</v>
      </c>
      <c r="K56">
        <v>35</v>
      </c>
      <c r="L56" s="2">
        <v>9.1435185185185185E-4</v>
      </c>
      <c r="M56" s="6">
        <f>MINUTE(Table1[[#This Row],[AvgTalkDuration]])*60+SECOND(Table1[[#This Row],[AvgTalkDuration]])</f>
        <v>79</v>
      </c>
      <c r="N56">
        <v>3</v>
      </c>
      <c r="O56" t="str" cm="1">
        <f t="array" ref="O56">_xlfn.SWITCH(N56,1,"Very poor",2,"Poor",3,"Average",4,"Good",5,"Excellent")</f>
        <v>Average</v>
      </c>
      <c r="P56" t="str">
        <f>IF(Table1[[#This Row],[Satisfaction rating]]&gt;3,"Satisfied","Unsatisfied")</f>
        <v>Unsatisfied</v>
      </c>
    </row>
    <row r="57" spans="1:16" x14ac:dyDescent="0.3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>
        <f t="shared" si="0"/>
        <v>1</v>
      </c>
      <c r="H57" t="s">
        <v>14</v>
      </c>
      <c r="I57">
        <f>IF(Table1[[#This Row],[Resolved]]="Y",1,0)</f>
        <v>1</v>
      </c>
      <c r="J57">
        <f>IF(Table1[[#This Row],[Resolved]]="N",1,0)</f>
        <v>0</v>
      </c>
      <c r="K57">
        <v>83</v>
      </c>
      <c r="L57" s="2">
        <v>4.6874999999999998E-3</v>
      </c>
      <c r="M57" s="6">
        <f>MINUTE(Table1[[#This Row],[AvgTalkDuration]])*60+SECOND(Table1[[#This Row],[AvgTalkDuration]])</f>
        <v>405</v>
      </c>
      <c r="N57">
        <v>4</v>
      </c>
      <c r="O57" t="str" cm="1">
        <f t="array" ref="O57">_xlfn.SWITCH(N57,1,"Very poor",2,"Poor",3,"Average",4,"Good",5,"Excellent")</f>
        <v>Good</v>
      </c>
      <c r="P57" t="str">
        <f>IF(Table1[[#This Row],[Satisfaction rating]]&gt;3,"Satisfied","Unsatisfied")</f>
        <v>Satisfied</v>
      </c>
    </row>
    <row r="58" spans="1:16" x14ac:dyDescent="0.3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>
        <f t="shared" si="0"/>
        <v>1</v>
      </c>
      <c r="H58" t="s">
        <v>14</v>
      </c>
      <c r="I58">
        <f>IF(Table1[[#This Row],[Resolved]]="Y",1,0)</f>
        <v>1</v>
      </c>
      <c r="J58">
        <f>IF(Table1[[#This Row],[Resolved]]="N",1,0)</f>
        <v>0</v>
      </c>
      <c r="K58">
        <v>48</v>
      </c>
      <c r="L58" s="2">
        <v>1.9907407407407408E-3</v>
      </c>
      <c r="M58" s="6">
        <f>MINUTE(Table1[[#This Row],[AvgTalkDuration]])*60+SECOND(Table1[[#This Row],[AvgTalkDuration]])</f>
        <v>172</v>
      </c>
      <c r="N58">
        <v>2</v>
      </c>
      <c r="O58" t="str" cm="1">
        <f t="array" ref="O58">_xlfn.SWITCH(N58,1,"Very poor",2,"Poor",3,"Average",4,"Good",5,"Excellent")</f>
        <v>Poor</v>
      </c>
      <c r="P58" t="str">
        <f>IF(Table1[[#This Row],[Satisfaction rating]]&gt;3,"Satisfied","Unsatisfied")</f>
        <v>Unsatisfied</v>
      </c>
    </row>
    <row r="59" spans="1:16" x14ac:dyDescent="0.3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>
        <f t="shared" si="0"/>
        <v>1</v>
      </c>
      <c r="H59" t="s">
        <v>14</v>
      </c>
      <c r="I59">
        <f>IF(Table1[[#This Row],[Resolved]]="Y",1,0)</f>
        <v>1</v>
      </c>
      <c r="J59">
        <f>IF(Table1[[#This Row],[Resolved]]="N",1,0)</f>
        <v>0</v>
      </c>
      <c r="K59">
        <v>45</v>
      </c>
      <c r="L59" s="2">
        <v>2.3495370370370371E-3</v>
      </c>
      <c r="M59" s="6">
        <f>MINUTE(Table1[[#This Row],[AvgTalkDuration]])*60+SECOND(Table1[[#This Row],[AvgTalkDuration]])</f>
        <v>203</v>
      </c>
      <c r="N59">
        <v>5</v>
      </c>
      <c r="O59" t="str" cm="1">
        <f t="array" ref="O59">_xlfn.SWITCH(N59,1,"Very poor",2,"Poor",3,"Average",4,"Good",5,"Excellent")</f>
        <v>Excellent</v>
      </c>
      <c r="P59" t="str">
        <f>IF(Table1[[#This Row],[Satisfaction rating]]&gt;3,"Satisfied","Unsatisfied")</f>
        <v>Satisfied</v>
      </c>
    </row>
    <row r="60" spans="1:16" x14ac:dyDescent="0.3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>
        <f t="shared" si="0"/>
        <v>1</v>
      </c>
      <c r="H60" t="s">
        <v>14</v>
      </c>
      <c r="I60">
        <f>IF(Table1[[#This Row],[Resolved]]="Y",1,0)</f>
        <v>1</v>
      </c>
      <c r="J60">
        <f>IF(Table1[[#This Row],[Resolved]]="N",1,0)</f>
        <v>0</v>
      </c>
      <c r="K60">
        <v>65</v>
      </c>
      <c r="L60" s="2">
        <v>4.1666666666666666E-3</v>
      </c>
      <c r="M60" s="6">
        <f>MINUTE(Table1[[#This Row],[AvgTalkDuration]])*60+SECOND(Table1[[#This Row],[AvgTalkDuration]])</f>
        <v>360</v>
      </c>
      <c r="N60">
        <v>5</v>
      </c>
      <c r="O60" t="str" cm="1">
        <f t="array" ref="O60">_xlfn.SWITCH(N60,1,"Very poor",2,"Poor",3,"Average",4,"Good",5,"Excellent")</f>
        <v>Excellent</v>
      </c>
      <c r="P60" t="str">
        <f>IF(Table1[[#This Row],[Satisfaction rating]]&gt;3,"Satisfied","Unsatisfied")</f>
        <v>Satisfied</v>
      </c>
    </row>
    <row r="61" spans="1:16" x14ac:dyDescent="0.3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>
        <f t="shared" si="0"/>
        <v>1</v>
      </c>
      <c r="H61" t="s">
        <v>14</v>
      </c>
      <c r="I61">
        <f>IF(Table1[[#This Row],[Resolved]]="Y",1,0)</f>
        <v>1</v>
      </c>
      <c r="J61">
        <f>IF(Table1[[#This Row],[Resolved]]="N",1,0)</f>
        <v>0</v>
      </c>
      <c r="K61">
        <v>50</v>
      </c>
      <c r="L61" s="2">
        <v>3.0787037037037037E-3</v>
      </c>
      <c r="M61" s="6">
        <f>MINUTE(Table1[[#This Row],[AvgTalkDuration]])*60+SECOND(Table1[[#This Row],[AvgTalkDuration]])</f>
        <v>266</v>
      </c>
      <c r="N61">
        <v>3</v>
      </c>
      <c r="O61" t="str" cm="1">
        <f t="array" ref="O61">_xlfn.SWITCH(N61,1,"Very poor",2,"Poor",3,"Average",4,"Good",5,"Excellent")</f>
        <v>Average</v>
      </c>
      <c r="P61" t="str">
        <f>IF(Table1[[#This Row],[Satisfaction rating]]&gt;3,"Satisfied","Unsatisfied")</f>
        <v>Unsatisfied</v>
      </c>
    </row>
    <row r="62" spans="1:16" x14ac:dyDescent="0.3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>
        <f t="shared" si="0"/>
        <v>0</v>
      </c>
      <c r="H62" t="s">
        <v>14</v>
      </c>
      <c r="I62">
        <f>IF(Table1[[#This Row],[Resolved]]="Y",1,0)</f>
        <v>1</v>
      </c>
      <c r="J62">
        <f>IF(Table1[[#This Row],[Resolved]]="N",1,0)</f>
        <v>0</v>
      </c>
      <c r="K62">
        <v>17</v>
      </c>
      <c r="L62" s="2">
        <v>4.340277777777778E-3</v>
      </c>
      <c r="M62" s="6">
        <f>MINUTE(Table1[[#This Row],[AvgTalkDuration]])*60+SECOND(Table1[[#This Row],[AvgTalkDuration]])</f>
        <v>375</v>
      </c>
      <c r="N62">
        <v>3</v>
      </c>
      <c r="O62" t="str" cm="1">
        <f t="array" ref="O62">_xlfn.SWITCH(N62,1,"Very poor",2,"Poor",3,"Average",4,"Good",5,"Excellent")</f>
        <v>Average</v>
      </c>
      <c r="P62" t="str">
        <f>IF(Table1[[#This Row],[Satisfaction rating]]&gt;3,"Satisfied","Unsatisfied")</f>
        <v>Unsatisfied</v>
      </c>
    </row>
    <row r="63" spans="1:16" x14ac:dyDescent="0.3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>
        <f t="shared" si="0"/>
        <v>1</v>
      </c>
      <c r="H63" t="s">
        <v>18</v>
      </c>
      <c r="I63">
        <f>IF(Table1[[#This Row],[Resolved]]="Y",1,0)</f>
        <v>0</v>
      </c>
      <c r="J63">
        <f>IF(Table1[[#This Row],[Resolved]]="N",1,0)</f>
        <v>1</v>
      </c>
      <c r="K63"/>
      <c r="L63" s="2"/>
      <c r="M63" s="6">
        <f>MINUTE(Table1[[#This Row],[AvgTalkDuration]])*60+SECOND(Table1[[#This Row],[AvgTalkDuration]])</f>
        <v>0</v>
      </c>
      <c r="O63" t="e" cm="1">
        <f t="array" ref="O63">_xlfn.SWITCH(N63,1,"Very poor",2,"Poor",3,"Average",4,"Good",5,"Excellent")</f>
        <v>#N/A</v>
      </c>
      <c r="P63" t="str">
        <f>IF(Table1[[#This Row],[Satisfaction rating]]&gt;3,"Satisfied","Unsatisfied")</f>
        <v>Unsatisfied</v>
      </c>
    </row>
    <row r="64" spans="1:16" x14ac:dyDescent="0.3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>
        <f t="shared" si="0"/>
        <v>1</v>
      </c>
      <c r="H64" t="s">
        <v>14</v>
      </c>
      <c r="I64">
        <f>IF(Table1[[#This Row],[Resolved]]="Y",1,0)</f>
        <v>1</v>
      </c>
      <c r="J64">
        <f>IF(Table1[[#This Row],[Resolved]]="N",1,0)</f>
        <v>0</v>
      </c>
      <c r="K64">
        <v>96</v>
      </c>
      <c r="L64" s="2">
        <v>4.6990740740740743E-3</v>
      </c>
      <c r="M64" s="6">
        <f>MINUTE(Table1[[#This Row],[AvgTalkDuration]])*60+SECOND(Table1[[#This Row],[AvgTalkDuration]])</f>
        <v>406</v>
      </c>
      <c r="N64">
        <v>1</v>
      </c>
      <c r="O64" t="str" cm="1">
        <f t="array" ref="O64">_xlfn.SWITCH(N64,1,"Very poor",2,"Poor",3,"Average",4,"Good",5,"Excellent")</f>
        <v>Very poor</v>
      </c>
      <c r="P64" t="str">
        <f>IF(Table1[[#This Row],[Satisfaction rating]]&gt;3,"Satisfied","Unsatisfied")</f>
        <v>Unsatisfied</v>
      </c>
    </row>
    <row r="65" spans="1:16" x14ac:dyDescent="0.3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>
        <f t="shared" si="0"/>
        <v>1</v>
      </c>
      <c r="H65" t="s">
        <v>14</v>
      </c>
      <c r="I65">
        <f>IF(Table1[[#This Row],[Resolved]]="Y",1,0)</f>
        <v>1</v>
      </c>
      <c r="J65">
        <f>IF(Table1[[#This Row],[Resolved]]="N",1,0)</f>
        <v>0</v>
      </c>
      <c r="K65">
        <v>90</v>
      </c>
      <c r="L65" s="2">
        <v>4.43287037037037E-3</v>
      </c>
      <c r="M65" s="6">
        <f>MINUTE(Table1[[#This Row],[AvgTalkDuration]])*60+SECOND(Table1[[#This Row],[AvgTalkDuration]])</f>
        <v>383</v>
      </c>
      <c r="N65">
        <v>3</v>
      </c>
      <c r="O65" t="str" cm="1">
        <f t="array" ref="O65">_xlfn.SWITCH(N65,1,"Very poor",2,"Poor",3,"Average",4,"Good",5,"Excellent")</f>
        <v>Average</v>
      </c>
      <c r="P65" t="str">
        <f>IF(Table1[[#This Row],[Satisfaction rating]]&gt;3,"Satisfied","Unsatisfied")</f>
        <v>Unsatisfied</v>
      </c>
    </row>
    <row r="66" spans="1:16" x14ac:dyDescent="0.3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>
        <f t="shared" ref="G66:G129" si="1">IF(F67="Y",1,0)</f>
        <v>1</v>
      </c>
      <c r="H66" t="s">
        <v>14</v>
      </c>
      <c r="I66">
        <f>IF(Table1[[#This Row],[Resolved]]="Y",1,0)</f>
        <v>1</v>
      </c>
      <c r="J66">
        <f>IF(Table1[[#This Row],[Resolved]]="N",1,0)</f>
        <v>0</v>
      </c>
      <c r="K66">
        <v>98</v>
      </c>
      <c r="L66" s="2">
        <v>4.4560185185185189E-3</v>
      </c>
      <c r="M66" s="6">
        <f>MINUTE(Table1[[#This Row],[AvgTalkDuration]])*60+SECOND(Table1[[#This Row],[AvgTalkDuration]])</f>
        <v>385</v>
      </c>
      <c r="N66">
        <v>2</v>
      </c>
      <c r="O66" t="str" cm="1">
        <f t="array" ref="O66">_xlfn.SWITCH(N66,1,"Very poor",2,"Poor",3,"Average",4,"Good",5,"Excellent")</f>
        <v>Poor</v>
      </c>
      <c r="P66" t="str">
        <f>IF(Table1[[#This Row],[Satisfaction rating]]&gt;3,"Satisfied","Unsatisfied")</f>
        <v>Unsatisfied</v>
      </c>
    </row>
    <row r="67" spans="1:16" x14ac:dyDescent="0.3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>
        <f t="shared" si="1"/>
        <v>1</v>
      </c>
      <c r="H67" t="s">
        <v>18</v>
      </c>
      <c r="I67">
        <f>IF(Table1[[#This Row],[Resolved]]="Y",1,0)</f>
        <v>0</v>
      </c>
      <c r="J67">
        <f>IF(Table1[[#This Row],[Resolved]]="N",1,0)</f>
        <v>1</v>
      </c>
      <c r="K67">
        <v>90</v>
      </c>
      <c r="L67" s="2">
        <v>9.6064814814814819E-4</v>
      </c>
      <c r="M67" s="6">
        <f>MINUTE(Table1[[#This Row],[AvgTalkDuration]])*60+SECOND(Table1[[#This Row],[AvgTalkDuration]])</f>
        <v>83</v>
      </c>
      <c r="N67">
        <v>4</v>
      </c>
      <c r="O67" t="str" cm="1">
        <f t="array" ref="O67">_xlfn.SWITCH(N67,1,"Very poor",2,"Poor",3,"Average",4,"Good",5,"Excellent")</f>
        <v>Good</v>
      </c>
      <c r="P67" t="str">
        <f>IF(Table1[[#This Row],[Satisfaction rating]]&gt;3,"Satisfied","Unsatisfied")</f>
        <v>Satisfied</v>
      </c>
    </row>
    <row r="68" spans="1:16" x14ac:dyDescent="0.3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>
        <f t="shared" si="1"/>
        <v>1</v>
      </c>
      <c r="H68" t="s">
        <v>14</v>
      </c>
      <c r="I68">
        <f>IF(Table1[[#This Row],[Resolved]]="Y",1,0)</f>
        <v>1</v>
      </c>
      <c r="J68">
        <f>IF(Table1[[#This Row],[Resolved]]="N",1,0)</f>
        <v>0</v>
      </c>
      <c r="K68">
        <v>98</v>
      </c>
      <c r="L68" s="2">
        <v>4.0393518518518521E-3</v>
      </c>
      <c r="M68" s="6">
        <f>MINUTE(Table1[[#This Row],[AvgTalkDuration]])*60+SECOND(Table1[[#This Row],[AvgTalkDuration]])</f>
        <v>349</v>
      </c>
      <c r="N68">
        <v>5</v>
      </c>
      <c r="O68" t="str" cm="1">
        <f t="array" ref="O68">_xlfn.SWITCH(N68,1,"Very poor",2,"Poor",3,"Average",4,"Good",5,"Excellent")</f>
        <v>Excellent</v>
      </c>
      <c r="P68" t="str">
        <f>IF(Table1[[#This Row],[Satisfaction rating]]&gt;3,"Satisfied","Unsatisfied")</f>
        <v>Satisfied</v>
      </c>
    </row>
    <row r="69" spans="1:16" x14ac:dyDescent="0.3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>
        <f t="shared" si="1"/>
        <v>1</v>
      </c>
      <c r="H69" t="s">
        <v>14</v>
      </c>
      <c r="I69">
        <f>IF(Table1[[#This Row],[Resolved]]="Y",1,0)</f>
        <v>1</v>
      </c>
      <c r="J69">
        <f>IF(Table1[[#This Row],[Resolved]]="N",1,0)</f>
        <v>0</v>
      </c>
      <c r="K69">
        <v>70</v>
      </c>
      <c r="L69" s="2">
        <v>2.2222222222222222E-3</v>
      </c>
      <c r="M69" s="6">
        <f>MINUTE(Table1[[#This Row],[AvgTalkDuration]])*60+SECOND(Table1[[#This Row],[AvgTalkDuration]])</f>
        <v>192</v>
      </c>
      <c r="N69">
        <v>5</v>
      </c>
      <c r="O69" t="str" cm="1">
        <f t="array" ref="O69">_xlfn.SWITCH(N69,1,"Very poor",2,"Poor",3,"Average",4,"Good",5,"Excellent")</f>
        <v>Excellent</v>
      </c>
      <c r="P69" t="str">
        <f>IF(Table1[[#This Row],[Satisfaction rating]]&gt;3,"Satisfied","Unsatisfied")</f>
        <v>Satisfied</v>
      </c>
    </row>
    <row r="70" spans="1:16" x14ac:dyDescent="0.3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>
        <f t="shared" si="1"/>
        <v>0</v>
      </c>
      <c r="H70" t="s">
        <v>14</v>
      </c>
      <c r="I70">
        <f>IF(Table1[[#This Row],[Resolved]]="Y",1,0)</f>
        <v>1</v>
      </c>
      <c r="J70">
        <f>IF(Table1[[#This Row],[Resolved]]="N",1,0)</f>
        <v>0</v>
      </c>
      <c r="K70">
        <v>69</v>
      </c>
      <c r="L70" s="2">
        <v>3.2986111111111111E-3</v>
      </c>
      <c r="M70" s="6">
        <f>MINUTE(Table1[[#This Row],[AvgTalkDuration]])*60+SECOND(Table1[[#This Row],[AvgTalkDuration]])</f>
        <v>285</v>
      </c>
      <c r="N70">
        <v>4</v>
      </c>
      <c r="O70" t="str" cm="1">
        <f t="array" ref="O70">_xlfn.SWITCH(N70,1,"Very poor",2,"Poor",3,"Average",4,"Good",5,"Excellent")</f>
        <v>Good</v>
      </c>
      <c r="P70" t="str">
        <f>IF(Table1[[#This Row],[Satisfaction rating]]&gt;3,"Satisfied","Unsatisfied")</f>
        <v>Satisfied</v>
      </c>
    </row>
    <row r="71" spans="1:16" x14ac:dyDescent="0.3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>
        <f t="shared" si="1"/>
        <v>1</v>
      </c>
      <c r="H71" t="s">
        <v>18</v>
      </c>
      <c r="I71">
        <f>IF(Table1[[#This Row],[Resolved]]="Y",1,0)</f>
        <v>0</v>
      </c>
      <c r="J71">
        <f>IF(Table1[[#This Row],[Resolved]]="N",1,0)</f>
        <v>1</v>
      </c>
      <c r="K71"/>
      <c r="L71" s="2"/>
      <c r="M71" s="6">
        <f>MINUTE(Table1[[#This Row],[AvgTalkDuration]])*60+SECOND(Table1[[#This Row],[AvgTalkDuration]])</f>
        <v>0</v>
      </c>
      <c r="O71" t="e" cm="1">
        <f t="array" ref="O71">_xlfn.SWITCH(N71,1,"Very poor",2,"Poor",3,"Average",4,"Good",5,"Excellent")</f>
        <v>#N/A</v>
      </c>
      <c r="P71" t="str">
        <f>IF(Table1[[#This Row],[Satisfaction rating]]&gt;3,"Satisfied","Unsatisfied")</f>
        <v>Unsatisfied</v>
      </c>
    </row>
    <row r="72" spans="1:16" x14ac:dyDescent="0.3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>
        <f t="shared" si="1"/>
        <v>1</v>
      </c>
      <c r="H72" t="s">
        <v>14</v>
      </c>
      <c r="I72">
        <f>IF(Table1[[#This Row],[Resolved]]="Y",1,0)</f>
        <v>1</v>
      </c>
      <c r="J72">
        <f>IF(Table1[[#This Row],[Resolved]]="N",1,0)</f>
        <v>0</v>
      </c>
      <c r="K72">
        <v>120</v>
      </c>
      <c r="L72" s="2">
        <v>1.5162037037037036E-3</v>
      </c>
      <c r="M72" s="6">
        <f>MINUTE(Table1[[#This Row],[AvgTalkDuration]])*60+SECOND(Table1[[#This Row],[AvgTalkDuration]])</f>
        <v>131</v>
      </c>
      <c r="N72">
        <v>4</v>
      </c>
      <c r="O72" t="str" cm="1">
        <f t="array" ref="O72">_xlfn.SWITCH(N72,1,"Very poor",2,"Poor",3,"Average",4,"Good",5,"Excellent")</f>
        <v>Good</v>
      </c>
      <c r="P72" t="str">
        <f>IF(Table1[[#This Row],[Satisfaction rating]]&gt;3,"Satisfied","Unsatisfied")</f>
        <v>Satisfied</v>
      </c>
    </row>
    <row r="73" spans="1:16" x14ac:dyDescent="0.3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>
        <f t="shared" si="1"/>
        <v>1</v>
      </c>
      <c r="H73" t="s">
        <v>14</v>
      </c>
      <c r="I73">
        <f>IF(Table1[[#This Row],[Resolved]]="Y",1,0)</f>
        <v>1</v>
      </c>
      <c r="J73">
        <f>IF(Table1[[#This Row],[Resolved]]="N",1,0)</f>
        <v>0</v>
      </c>
      <c r="K73">
        <v>113</v>
      </c>
      <c r="L73" s="2">
        <v>4.0625000000000001E-3</v>
      </c>
      <c r="M73" s="6">
        <f>MINUTE(Table1[[#This Row],[AvgTalkDuration]])*60+SECOND(Table1[[#This Row],[AvgTalkDuration]])</f>
        <v>351</v>
      </c>
      <c r="N73">
        <v>5</v>
      </c>
      <c r="O73" t="str" cm="1">
        <f t="array" ref="O73">_xlfn.SWITCH(N73,1,"Very poor",2,"Poor",3,"Average",4,"Good",5,"Excellent")</f>
        <v>Excellent</v>
      </c>
      <c r="P73" t="str">
        <f>IF(Table1[[#This Row],[Satisfaction rating]]&gt;3,"Satisfied","Unsatisfied")</f>
        <v>Satisfied</v>
      </c>
    </row>
    <row r="74" spans="1:16" x14ac:dyDescent="0.3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>
        <f t="shared" si="1"/>
        <v>1</v>
      </c>
      <c r="H74" t="s">
        <v>18</v>
      </c>
      <c r="I74">
        <f>IF(Table1[[#This Row],[Resolved]]="Y",1,0)</f>
        <v>0</v>
      </c>
      <c r="J74">
        <f>IF(Table1[[#This Row],[Resolved]]="N",1,0)</f>
        <v>1</v>
      </c>
      <c r="K74">
        <v>10</v>
      </c>
      <c r="L74" s="2">
        <v>1.6087962962962963E-3</v>
      </c>
      <c r="M74" s="6">
        <f>MINUTE(Table1[[#This Row],[AvgTalkDuration]])*60+SECOND(Table1[[#This Row],[AvgTalkDuration]])</f>
        <v>139</v>
      </c>
      <c r="N74">
        <v>5</v>
      </c>
      <c r="O74" t="str" cm="1">
        <f t="array" ref="O74">_xlfn.SWITCH(N74,1,"Very poor",2,"Poor",3,"Average",4,"Good",5,"Excellent")</f>
        <v>Excellent</v>
      </c>
      <c r="P74" t="str">
        <f>IF(Table1[[#This Row],[Satisfaction rating]]&gt;3,"Satisfied","Unsatisfied")</f>
        <v>Satisfied</v>
      </c>
    </row>
    <row r="75" spans="1:16" x14ac:dyDescent="0.3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>
        <f t="shared" si="1"/>
        <v>1</v>
      </c>
      <c r="H75" t="s">
        <v>14</v>
      </c>
      <c r="I75">
        <f>IF(Table1[[#This Row],[Resolved]]="Y",1,0)</f>
        <v>1</v>
      </c>
      <c r="J75">
        <f>IF(Table1[[#This Row],[Resolved]]="N",1,0)</f>
        <v>0</v>
      </c>
      <c r="K75">
        <v>122</v>
      </c>
      <c r="L75" s="2">
        <v>3.3912037037037036E-3</v>
      </c>
      <c r="M75" s="6">
        <f>MINUTE(Table1[[#This Row],[AvgTalkDuration]])*60+SECOND(Table1[[#This Row],[AvgTalkDuration]])</f>
        <v>293</v>
      </c>
      <c r="N75">
        <v>1</v>
      </c>
      <c r="O75" t="str" cm="1">
        <f t="array" ref="O75">_xlfn.SWITCH(N75,1,"Very poor",2,"Poor",3,"Average",4,"Good",5,"Excellent")</f>
        <v>Very poor</v>
      </c>
      <c r="P75" t="str">
        <f>IF(Table1[[#This Row],[Satisfaction rating]]&gt;3,"Satisfied","Unsatisfied")</f>
        <v>Unsatisfied</v>
      </c>
    </row>
    <row r="76" spans="1:16" x14ac:dyDescent="0.3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>
        <f t="shared" si="1"/>
        <v>0</v>
      </c>
      <c r="H76" t="s">
        <v>18</v>
      </c>
      <c r="I76">
        <f>IF(Table1[[#This Row],[Resolved]]="Y",1,0)</f>
        <v>0</v>
      </c>
      <c r="J76">
        <f>IF(Table1[[#This Row],[Resolved]]="N",1,0)</f>
        <v>1</v>
      </c>
      <c r="K76">
        <v>125</v>
      </c>
      <c r="L76" s="2">
        <v>1.1342592592592593E-3</v>
      </c>
      <c r="M76" s="6">
        <f>MINUTE(Table1[[#This Row],[AvgTalkDuration]])*60+SECOND(Table1[[#This Row],[AvgTalkDuration]])</f>
        <v>98</v>
      </c>
      <c r="N76">
        <v>3</v>
      </c>
      <c r="O76" t="str" cm="1">
        <f t="array" ref="O76">_xlfn.SWITCH(N76,1,"Very poor",2,"Poor",3,"Average",4,"Good",5,"Excellent")</f>
        <v>Average</v>
      </c>
      <c r="P76" t="str">
        <f>IF(Table1[[#This Row],[Satisfaction rating]]&gt;3,"Satisfied","Unsatisfied")</f>
        <v>Unsatisfied</v>
      </c>
    </row>
    <row r="77" spans="1:16" x14ac:dyDescent="0.3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>
        <f t="shared" si="1"/>
        <v>1</v>
      </c>
      <c r="H77" t="s">
        <v>18</v>
      </c>
      <c r="I77">
        <f>IF(Table1[[#This Row],[Resolved]]="Y",1,0)</f>
        <v>0</v>
      </c>
      <c r="J77">
        <f>IF(Table1[[#This Row],[Resolved]]="N",1,0)</f>
        <v>1</v>
      </c>
      <c r="K77"/>
      <c r="L77" s="2"/>
      <c r="M77" s="6">
        <f>MINUTE(Table1[[#This Row],[AvgTalkDuration]])*60+SECOND(Table1[[#This Row],[AvgTalkDuration]])</f>
        <v>0</v>
      </c>
      <c r="O77" t="e" cm="1">
        <f t="array" ref="O77">_xlfn.SWITCH(N77,1,"Very poor",2,"Poor",3,"Average",4,"Good",5,"Excellent")</f>
        <v>#N/A</v>
      </c>
      <c r="P77" t="str">
        <f>IF(Table1[[#This Row],[Satisfaction rating]]&gt;3,"Satisfied","Unsatisfied")</f>
        <v>Unsatisfied</v>
      </c>
    </row>
    <row r="78" spans="1:16" x14ac:dyDescent="0.3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>
        <f t="shared" si="1"/>
        <v>1</v>
      </c>
      <c r="H78" t="s">
        <v>14</v>
      </c>
      <c r="I78">
        <f>IF(Table1[[#This Row],[Resolved]]="Y",1,0)</f>
        <v>1</v>
      </c>
      <c r="J78">
        <f>IF(Table1[[#This Row],[Resolved]]="N",1,0)</f>
        <v>0</v>
      </c>
      <c r="K78">
        <v>33</v>
      </c>
      <c r="L78" s="2">
        <v>4.6064814814814814E-3</v>
      </c>
      <c r="M78" s="6">
        <f>MINUTE(Table1[[#This Row],[AvgTalkDuration]])*60+SECOND(Table1[[#This Row],[AvgTalkDuration]])</f>
        <v>398</v>
      </c>
      <c r="N78">
        <v>2</v>
      </c>
      <c r="O78" t="str" cm="1">
        <f t="array" ref="O78">_xlfn.SWITCH(N78,1,"Very poor",2,"Poor",3,"Average",4,"Good",5,"Excellent")</f>
        <v>Poor</v>
      </c>
      <c r="P78" t="str">
        <f>IF(Table1[[#This Row],[Satisfaction rating]]&gt;3,"Satisfied","Unsatisfied")</f>
        <v>Unsatisfied</v>
      </c>
    </row>
    <row r="79" spans="1:16" x14ac:dyDescent="0.3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>
        <f t="shared" si="1"/>
        <v>1</v>
      </c>
      <c r="H79" t="s">
        <v>14</v>
      </c>
      <c r="I79">
        <f>IF(Table1[[#This Row],[Resolved]]="Y",1,0)</f>
        <v>1</v>
      </c>
      <c r="J79">
        <f>IF(Table1[[#This Row],[Resolved]]="N",1,0)</f>
        <v>0</v>
      </c>
      <c r="K79">
        <v>51</v>
      </c>
      <c r="L79" s="2">
        <v>4.4212962962962964E-3</v>
      </c>
      <c r="M79" s="6">
        <f>MINUTE(Table1[[#This Row],[AvgTalkDuration]])*60+SECOND(Table1[[#This Row],[AvgTalkDuration]])</f>
        <v>382</v>
      </c>
      <c r="N79">
        <v>2</v>
      </c>
      <c r="O79" t="str" cm="1">
        <f t="array" ref="O79">_xlfn.SWITCH(N79,1,"Very poor",2,"Poor",3,"Average",4,"Good",5,"Excellent")</f>
        <v>Poor</v>
      </c>
      <c r="P79" t="str">
        <f>IF(Table1[[#This Row],[Satisfaction rating]]&gt;3,"Satisfied","Unsatisfied")</f>
        <v>Unsatisfied</v>
      </c>
    </row>
    <row r="80" spans="1:16" x14ac:dyDescent="0.3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>
        <f t="shared" si="1"/>
        <v>1</v>
      </c>
      <c r="H80" t="s">
        <v>14</v>
      </c>
      <c r="I80">
        <f>IF(Table1[[#This Row],[Resolved]]="Y",1,0)</f>
        <v>1</v>
      </c>
      <c r="J80">
        <f>IF(Table1[[#This Row],[Resolved]]="N",1,0)</f>
        <v>0</v>
      </c>
      <c r="K80">
        <v>58</v>
      </c>
      <c r="L80" s="2">
        <v>2.4074074074074076E-3</v>
      </c>
      <c r="M80" s="6">
        <f>MINUTE(Table1[[#This Row],[AvgTalkDuration]])*60+SECOND(Table1[[#This Row],[AvgTalkDuration]])</f>
        <v>208</v>
      </c>
      <c r="N80">
        <v>3</v>
      </c>
      <c r="O80" t="str" cm="1">
        <f t="array" ref="O80">_xlfn.SWITCH(N80,1,"Very poor",2,"Poor",3,"Average",4,"Good",5,"Excellent")</f>
        <v>Average</v>
      </c>
      <c r="P80" t="str">
        <f>IF(Table1[[#This Row],[Satisfaction rating]]&gt;3,"Satisfied","Unsatisfied")</f>
        <v>Unsatisfied</v>
      </c>
    </row>
    <row r="81" spans="1:16" x14ac:dyDescent="0.3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>
        <f t="shared" si="1"/>
        <v>1</v>
      </c>
      <c r="H81" t="s">
        <v>14</v>
      </c>
      <c r="I81">
        <f>IF(Table1[[#This Row],[Resolved]]="Y",1,0)</f>
        <v>1</v>
      </c>
      <c r="J81">
        <f>IF(Table1[[#This Row],[Resolved]]="N",1,0)</f>
        <v>0</v>
      </c>
      <c r="K81">
        <v>121</v>
      </c>
      <c r="L81" s="2">
        <v>3.3217592592592591E-3</v>
      </c>
      <c r="M81" s="6">
        <f>MINUTE(Table1[[#This Row],[AvgTalkDuration]])*60+SECOND(Table1[[#This Row],[AvgTalkDuration]])</f>
        <v>287</v>
      </c>
      <c r="N81">
        <v>5</v>
      </c>
      <c r="O81" t="str" cm="1">
        <f t="array" ref="O81">_xlfn.SWITCH(N81,1,"Very poor",2,"Poor",3,"Average",4,"Good",5,"Excellent")</f>
        <v>Excellent</v>
      </c>
      <c r="P81" t="str">
        <f>IF(Table1[[#This Row],[Satisfaction rating]]&gt;3,"Satisfied","Unsatisfied")</f>
        <v>Satisfied</v>
      </c>
    </row>
    <row r="82" spans="1:16" x14ac:dyDescent="0.3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>
        <f t="shared" si="1"/>
        <v>1</v>
      </c>
      <c r="H82" t="s">
        <v>14</v>
      </c>
      <c r="I82">
        <f>IF(Table1[[#This Row],[Resolved]]="Y",1,0)</f>
        <v>1</v>
      </c>
      <c r="J82">
        <f>IF(Table1[[#This Row],[Resolved]]="N",1,0)</f>
        <v>0</v>
      </c>
      <c r="K82">
        <v>118</v>
      </c>
      <c r="L82" s="2">
        <v>1.4583333333333334E-3</v>
      </c>
      <c r="M82" s="6">
        <f>MINUTE(Table1[[#This Row],[AvgTalkDuration]])*60+SECOND(Table1[[#This Row],[AvgTalkDuration]])</f>
        <v>126</v>
      </c>
      <c r="N82">
        <v>4</v>
      </c>
      <c r="O82" t="str" cm="1">
        <f t="array" ref="O82">_xlfn.SWITCH(N82,1,"Very poor",2,"Poor",3,"Average",4,"Good",5,"Excellent")</f>
        <v>Good</v>
      </c>
      <c r="P82" t="str">
        <f>IF(Table1[[#This Row],[Satisfaction rating]]&gt;3,"Satisfied","Unsatisfied")</f>
        <v>Satisfied</v>
      </c>
    </row>
    <row r="83" spans="1:16" x14ac:dyDescent="0.3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>
        <f t="shared" si="1"/>
        <v>1</v>
      </c>
      <c r="H83" t="s">
        <v>14</v>
      </c>
      <c r="I83">
        <f>IF(Table1[[#This Row],[Resolved]]="Y",1,0)</f>
        <v>1</v>
      </c>
      <c r="J83">
        <f>IF(Table1[[#This Row],[Resolved]]="N",1,0)</f>
        <v>0</v>
      </c>
      <c r="K83">
        <v>52</v>
      </c>
      <c r="L83" s="2">
        <v>4.8148148148148152E-3</v>
      </c>
      <c r="M83" s="6">
        <f>MINUTE(Table1[[#This Row],[AvgTalkDuration]])*60+SECOND(Table1[[#This Row],[AvgTalkDuration]])</f>
        <v>416</v>
      </c>
      <c r="N83">
        <v>4</v>
      </c>
      <c r="O83" t="str" cm="1">
        <f t="array" ref="O83">_xlfn.SWITCH(N83,1,"Very poor",2,"Poor",3,"Average",4,"Good",5,"Excellent")</f>
        <v>Good</v>
      </c>
      <c r="P83" t="str">
        <f>IF(Table1[[#This Row],[Satisfaction rating]]&gt;3,"Satisfied","Unsatisfied")</f>
        <v>Satisfied</v>
      </c>
    </row>
    <row r="84" spans="1:16" x14ac:dyDescent="0.3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>
        <f t="shared" si="1"/>
        <v>1</v>
      </c>
      <c r="H84" t="s">
        <v>14</v>
      </c>
      <c r="I84">
        <f>IF(Table1[[#This Row],[Resolved]]="Y",1,0)</f>
        <v>1</v>
      </c>
      <c r="J84">
        <f>IF(Table1[[#This Row],[Resolved]]="N",1,0)</f>
        <v>0</v>
      </c>
      <c r="K84">
        <v>55</v>
      </c>
      <c r="L84" s="2">
        <v>3.2870370370370371E-3</v>
      </c>
      <c r="M84" s="6">
        <f>MINUTE(Table1[[#This Row],[AvgTalkDuration]])*60+SECOND(Table1[[#This Row],[AvgTalkDuration]])</f>
        <v>284</v>
      </c>
      <c r="N84">
        <v>3</v>
      </c>
      <c r="O84" t="str" cm="1">
        <f t="array" ref="O84">_xlfn.SWITCH(N84,1,"Very poor",2,"Poor",3,"Average",4,"Good",5,"Excellent")</f>
        <v>Average</v>
      </c>
      <c r="P84" t="str">
        <f>IF(Table1[[#This Row],[Satisfaction rating]]&gt;3,"Satisfied","Unsatisfied")</f>
        <v>Unsatisfied</v>
      </c>
    </row>
    <row r="85" spans="1:16" x14ac:dyDescent="0.3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>
        <f t="shared" si="1"/>
        <v>1</v>
      </c>
      <c r="H85" t="s">
        <v>14</v>
      </c>
      <c r="I85">
        <f>IF(Table1[[#This Row],[Resolved]]="Y",1,0)</f>
        <v>1</v>
      </c>
      <c r="J85">
        <f>IF(Table1[[#This Row],[Resolved]]="N",1,0)</f>
        <v>0</v>
      </c>
      <c r="K85">
        <v>68</v>
      </c>
      <c r="L85" s="2">
        <v>4.1550925925925922E-3</v>
      </c>
      <c r="M85" s="6">
        <f>MINUTE(Table1[[#This Row],[AvgTalkDuration]])*60+SECOND(Table1[[#This Row],[AvgTalkDuration]])</f>
        <v>359</v>
      </c>
      <c r="N85">
        <v>4</v>
      </c>
      <c r="O85" t="str" cm="1">
        <f t="array" ref="O85">_xlfn.SWITCH(N85,1,"Very poor",2,"Poor",3,"Average",4,"Good",5,"Excellent")</f>
        <v>Good</v>
      </c>
      <c r="P85" t="str">
        <f>IF(Table1[[#This Row],[Satisfaction rating]]&gt;3,"Satisfied","Unsatisfied")</f>
        <v>Satisfied</v>
      </c>
    </row>
    <row r="86" spans="1:16" x14ac:dyDescent="0.3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>
        <f t="shared" si="1"/>
        <v>1</v>
      </c>
      <c r="H86" t="s">
        <v>14</v>
      </c>
      <c r="I86">
        <f>IF(Table1[[#This Row],[Resolved]]="Y",1,0)</f>
        <v>1</v>
      </c>
      <c r="J86">
        <f>IF(Table1[[#This Row],[Resolved]]="N",1,0)</f>
        <v>0</v>
      </c>
      <c r="K86">
        <v>106</v>
      </c>
      <c r="L86" s="2">
        <v>3.0324074074074073E-3</v>
      </c>
      <c r="M86" s="6">
        <f>MINUTE(Table1[[#This Row],[AvgTalkDuration]])*60+SECOND(Table1[[#This Row],[AvgTalkDuration]])</f>
        <v>262</v>
      </c>
      <c r="N86">
        <v>5</v>
      </c>
      <c r="O86" t="str" cm="1">
        <f t="array" ref="O86">_xlfn.SWITCH(N86,1,"Very poor",2,"Poor",3,"Average",4,"Good",5,"Excellent")</f>
        <v>Excellent</v>
      </c>
      <c r="P86" t="str">
        <f>IF(Table1[[#This Row],[Satisfaction rating]]&gt;3,"Satisfied","Unsatisfied")</f>
        <v>Satisfied</v>
      </c>
    </row>
    <row r="87" spans="1:16" x14ac:dyDescent="0.3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>
        <f t="shared" si="1"/>
        <v>0</v>
      </c>
      <c r="H87" t="s">
        <v>14</v>
      </c>
      <c r="I87">
        <f>IF(Table1[[#This Row],[Resolved]]="Y",1,0)</f>
        <v>1</v>
      </c>
      <c r="J87">
        <f>IF(Table1[[#This Row],[Resolved]]="N",1,0)</f>
        <v>0</v>
      </c>
      <c r="K87">
        <v>32</v>
      </c>
      <c r="L87" s="2">
        <v>3.1944444444444446E-3</v>
      </c>
      <c r="M87" s="6">
        <f>MINUTE(Table1[[#This Row],[AvgTalkDuration]])*60+SECOND(Table1[[#This Row],[AvgTalkDuration]])</f>
        <v>276</v>
      </c>
      <c r="N87">
        <v>3</v>
      </c>
      <c r="O87" t="str" cm="1">
        <f t="array" ref="O87">_xlfn.SWITCH(N87,1,"Very poor",2,"Poor",3,"Average",4,"Good",5,"Excellent")</f>
        <v>Average</v>
      </c>
      <c r="P87" t="str">
        <f>IF(Table1[[#This Row],[Satisfaction rating]]&gt;3,"Satisfied","Unsatisfied")</f>
        <v>Unsatisfied</v>
      </c>
    </row>
    <row r="88" spans="1:16" x14ac:dyDescent="0.3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>
        <f t="shared" si="1"/>
        <v>1</v>
      </c>
      <c r="H88" t="s">
        <v>18</v>
      </c>
      <c r="I88">
        <f>IF(Table1[[#This Row],[Resolved]]="Y",1,0)</f>
        <v>0</v>
      </c>
      <c r="J88">
        <f>IF(Table1[[#This Row],[Resolved]]="N",1,0)</f>
        <v>1</v>
      </c>
      <c r="K88"/>
      <c r="L88" s="2"/>
      <c r="M88" s="6">
        <f>MINUTE(Table1[[#This Row],[AvgTalkDuration]])*60+SECOND(Table1[[#This Row],[AvgTalkDuration]])</f>
        <v>0</v>
      </c>
      <c r="O88" t="e" cm="1">
        <f t="array" ref="O88">_xlfn.SWITCH(N88,1,"Very poor",2,"Poor",3,"Average",4,"Good",5,"Excellent")</f>
        <v>#N/A</v>
      </c>
      <c r="P88" t="str">
        <f>IF(Table1[[#This Row],[Satisfaction rating]]&gt;3,"Satisfied","Unsatisfied")</f>
        <v>Unsatisfied</v>
      </c>
    </row>
    <row r="89" spans="1:16" x14ac:dyDescent="0.3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>
        <f t="shared" si="1"/>
        <v>1</v>
      </c>
      <c r="H89" t="s">
        <v>18</v>
      </c>
      <c r="I89">
        <f>IF(Table1[[#This Row],[Resolved]]="Y",1,0)</f>
        <v>0</v>
      </c>
      <c r="J89">
        <f>IF(Table1[[#This Row],[Resolved]]="N",1,0)</f>
        <v>1</v>
      </c>
      <c r="K89">
        <v>45</v>
      </c>
      <c r="L89" s="2">
        <v>9.9537037037037042E-4</v>
      </c>
      <c r="M89" s="6">
        <f>MINUTE(Table1[[#This Row],[AvgTalkDuration]])*60+SECOND(Table1[[#This Row],[AvgTalkDuration]])</f>
        <v>86</v>
      </c>
      <c r="N89">
        <v>4</v>
      </c>
      <c r="O89" t="str" cm="1">
        <f t="array" ref="O89">_xlfn.SWITCH(N89,1,"Very poor",2,"Poor",3,"Average",4,"Good",5,"Excellent")</f>
        <v>Good</v>
      </c>
      <c r="P89" t="str">
        <f>IF(Table1[[#This Row],[Satisfaction rating]]&gt;3,"Satisfied","Unsatisfied")</f>
        <v>Satisfied</v>
      </c>
    </row>
    <row r="90" spans="1:16" x14ac:dyDescent="0.3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>
        <f t="shared" si="1"/>
        <v>0</v>
      </c>
      <c r="H90" t="s">
        <v>14</v>
      </c>
      <c r="I90">
        <f>IF(Table1[[#This Row],[Resolved]]="Y",1,0)</f>
        <v>1</v>
      </c>
      <c r="J90">
        <f>IF(Table1[[#This Row],[Resolved]]="N",1,0)</f>
        <v>0</v>
      </c>
      <c r="K90">
        <v>119</v>
      </c>
      <c r="L90" s="2">
        <v>2.4537037037037036E-3</v>
      </c>
      <c r="M90" s="6">
        <f>MINUTE(Table1[[#This Row],[AvgTalkDuration]])*60+SECOND(Table1[[#This Row],[AvgTalkDuration]])</f>
        <v>212</v>
      </c>
      <c r="N90">
        <v>4</v>
      </c>
      <c r="O90" t="str" cm="1">
        <f t="array" ref="O90">_xlfn.SWITCH(N90,1,"Very poor",2,"Poor",3,"Average",4,"Good",5,"Excellent")</f>
        <v>Good</v>
      </c>
      <c r="P90" t="str">
        <f>IF(Table1[[#This Row],[Satisfaction rating]]&gt;3,"Satisfied","Unsatisfied")</f>
        <v>Satisfied</v>
      </c>
    </row>
    <row r="91" spans="1:16" x14ac:dyDescent="0.3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>
        <f t="shared" si="1"/>
        <v>1</v>
      </c>
      <c r="H91" t="s">
        <v>18</v>
      </c>
      <c r="I91">
        <f>IF(Table1[[#This Row],[Resolved]]="Y",1,0)</f>
        <v>0</v>
      </c>
      <c r="J91">
        <f>IF(Table1[[#This Row],[Resolved]]="N",1,0)</f>
        <v>1</v>
      </c>
      <c r="K91"/>
      <c r="L91" s="2"/>
      <c r="M91" s="6">
        <f>MINUTE(Table1[[#This Row],[AvgTalkDuration]])*60+SECOND(Table1[[#This Row],[AvgTalkDuration]])</f>
        <v>0</v>
      </c>
      <c r="O91" t="e" cm="1">
        <f t="array" ref="O91">_xlfn.SWITCH(N91,1,"Very poor",2,"Poor",3,"Average",4,"Good",5,"Excellent")</f>
        <v>#N/A</v>
      </c>
      <c r="P91" t="str">
        <f>IF(Table1[[#This Row],[Satisfaction rating]]&gt;3,"Satisfied","Unsatisfied")</f>
        <v>Unsatisfied</v>
      </c>
    </row>
    <row r="92" spans="1:16" x14ac:dyDescent="0.3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>
        <f t="shared" si="1"/>
        <v>1</v>
      </c>
      <c r="H92" t="s">
        <v>14</v>
      </c>
      <c r="I92">
        <f>IF(Table1[[#This Row],[Resolved]]="Y",1,0)</f>
        <v>1</v>
      </c>
      <c r="J92">
        <f>IF(Table1[[#This Row],[Resolved]]="N",1,0)</f>
        <v>0</v>
      </c>
      <c r="K92">
        <v>46</v>
      </c>
      <c r="L92" s="2">
        <v>3.9467592592592592E-3</v>
      </c>
      <c r="M92" s="6">
        <f>MINUTE(Table1[[#This Row],[AvgTalkDuration]])*60+SECOND(Table1[[#This Row],[AvgTalkDuration]])</f>
        <v>341</v>
      </c>
      <c r="N92">
        <v>1</v>
      </c>
      <c r="O92" t="str" cm="1">
        <f t="array" ref="O92">_xlfn.SWITCH(N92,1,"Very poor",2,"Poor",3,"Average",4,"Good",5,"Excellent")</f>
        <v>Very poor</v>
      </c>
      <c r="P92" t="str">
        <f>IF(Table1[[#This Row],[Satisfaction rating]]&gt;3,"Satisfied","Unsatisfied")</f>
        <v>Unsatisfied</v>
      </c>
    </row>
    <row r="93" spans="1:16" x14ac:dyDescent="0.3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>
        <f t="shared" si="1"/>
        <v>1</v>
      </c>
      <c r="H93" t="s">
        <v>14</v>
      </c>
      <c r="I93">
        <f>IF(Table1[[#This Row],[Resolved]]="Y",1,0)</f>
        <v>1</v>
      </c>
      <c r="J93">
        <f>IF(Table1[[#This Row],[Resolved]]="N",1,0)</f>
        <v>0</v>
      </c>
      <c r="K93">
        <v>101</v>
      </c>
      <c r="L93" s="2">
        <v>1.0185185185185184E-3</v>
      </c>
      <c r="M93" s="6">
        <f>MINUTE(Table1[[#This Row],[AvgTalkDuration]])*60+SECOND(Table1[[#This Row],[AvgTalkDuration]])</f>
        <v>88</v>
      </c>
      <c r="N93">
        <v>3</v>
      </c>
      <c r="O93" t="str" cm="1">
        <f t="array" ref="O93">_xlfn.SWITCH(N93,1,"Very poor",2,"Poor",3,"Average",4,"Good",5,"Excellent")</f>
        <v>Average</v>
      </c>
      <c r="P93" t="str">
        <f>IF(Table1[[#This Row],[Satisfaction rating]]&gt;3,"Satisfied","Unsatisfied")</f>
        <v>Unsatisfied</v>
      </c>
    </row>
    <row r="94" spans="1:16" x14ac:dyDescent="0.3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>
        <f t="shared" si="1"/>
        <v>1</v>
      </c>
      <c r="H94" t="s">
        <v>14</v>
      </c>
      <c r="I94">
        <f>IF(Table1[[#This Row],[Resolved]]="Y",1,0)</f>
        <v>1</v>
      </c>
      <c r="J94">
        <f>IF(Table1[[#This Row],[Resolved]]="N",1,0)</f>
        <v>0</v>
      </c>
      <c r="K94">
        <v>56</v>
      </c>
      <c r="L94" s="2">
        <v>1.9907407407407408E-3</v>
      </c>
      <c r="M94" s="6">
        <f>MINUTE(Table1[[#This Row],[AvgTalkDuration]])*60+SECOND(Table1[[#This Row],[AvgTalkDuration]])</f>
        <v>172</v>
      </c>
      <c r="N94">
        <v>3</v>
      </c>
      <c r="O94" t="str" cm="1">
        <f t="array" ref="O94">_xlfn.SWITCH(N94,1,"Very poor",2,"Poor",3,"Average",4,"Good",5,"Excellent")</f>
        <v>Average</v>
      </c>
      <c r="P94" t="str">
        <f>IF(Table1[[#This Row],[Satisfaction rating]]&gt;3,"Satisfied","Unsatisfied")</f>
        <v>Unsatisfied</v>
      </c>
    </row>
    <row r="95" spans="1:16" x14ac:dyDescent="0.3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>
        <f t="shared" si="1"/>
        <v>1</v>
      </c>
      <c r="H95" t="s">
        <v>14</v>
      </c>
      <c r="I95">
        <f>IF(Table1[[#This Row],[Resolved]]="Y",1,0)</f>
        <v>1</v>
      </c>
      <c r="J95">
        <f>IF(Table1[[#This Row],[Resolved]]="N",1,0)</f>
        <v>0</v>
      </c>
      <c r="K95">
        <v>80</v>
      </c>
      <c r="L95" s="2">
        <v>6.134259259259259E-4</v>
      </c>
      <c r="M95" s="6">
        <f>MINUTE(Table1[[#This Row],[AvgTalkDuration]])*60+SECOND(Table1[[#This Row],[AvgTalkDuration]])</f>
        <v>53</v>
      </c>
      <c r="N95">
        <v>3</v>
      </c>
      <c r="O95" t="str" cm="1">
        <f t="array" ref="O95">_xlfn.SWITCH(N95,1,"Very poor",2,"Poor",3,"Average",4,"Good",5,"Excellent")</f>
        <v>Average</v>
      </c>
      <c r="P95" t="str">
        <f>IF(Table1[[#This Row],[Satisfaction rating]]&gt;3,"Satisfied","Unsatisfied")</f>
        <v>Unsatisfied</v>
      </c>
    </row>
    <row r="96" spans="1:16" x14ac:dyDescent="0.3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>
        <f t="shared" si="1"/>
        <v>1</v>
      </c>
      <c r="H96" t="s">
        <v>14</v>
      </c>
      <c r="I96">
        <f>IF(Table1[[#This Row],[Resolved]]="Y",1,0)</f>
        <v>1</v>
      </c>
      <c r="J96">
        <f>IF(Table1[[#This Row],[Resolved]]="N",1,0)</f>
        <v>0</v>
      </c>
      <c r="K96">
        <v>24</v>
      </c>
      <c r="L96" s="2">
        <v>1.1111111111111111E-3</v>
      </c>
      <c r="M96" s="6">
        <f>MINUTE(Table1[[#This Row],[AvgTalkDuration]])*60+SECOND(Table1[[#This Row],[AvgTalkDuration]])</f>
        <v>96</v>
      </c>
      <c r="N96">
        <v>3</v>
      </c>
      <c r="O96" t="str" cm="1">
        <f t="array" ref="O96">_xlfn.SWITCH(N96,1,"Very poor",2,"Poor",3,"Average",4,"Good",5,"Excellent")</f>
        <v>Average</v>
      </c>
      <c r="P96" t="str">
        <f>IF(Table1[[#This Row],[Satisfaction rating]]&gt;3,"Satisfied","Unsatisfied")</f>
        <v>Unsatisfied</v>
      </c>
    </row>
    <row r="97" spans="1:16" x14ac:dyDescent="0.3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>
        <f t="shared" si="1"/>
        <v>1</v>
      </c>
      <c r="H97" t="s">
        <v>14</v>
      </c>
      <c r="I97">
        <f>IF(Table1[[#This Row],[Resolved]]="Y",1,0)</f>
        <v>1</v>
      </c>
      <c r="J97">
        <f>IF(Table1[[#This Row],[Resolved]]="N",1,0)</f>
        <v>0</v>
      </c>
      <c r="K97">
        <v>113</v>
      </c>
      <c r="L97" s="2">
        <v>2.7083333333333334E-3</v>
      </c>
      <c r="M97" s="6">
        <f>MINUTE(Table1[[#This Row],[AvgTalkDuration]])*60+SECOND(Table1[[#This Row],[AvgTalkDuration]])</f>
        <v>234</v>
      </c>
      <c r="N97">
        <v>2</v>
      </c>
      <c r="O97" t="str" cm="1">
        <f t="array" ref="O97">_xlfn.SWITCH(N97,1,"Very poor",2,"Poor",3,"Average",4,"Good",5,"Excellent")</f>
        <v>Poor</v>
      </c>
      <c r="P97" t="str">
        <f>IF(Table1[[#This Row],[Satisfaction rating]]&gt;3,"Satisfied","Unsatisfied")</f>
        <v>Unsatisfied</v>
      </c>
    </row>
    <row r="98" spans="1:16" x14ac:dyDescent="0.3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>
        <f t="shared" si="1"/>
        <v>0</v>
      </c>
      <c r="H98" t="s">
        <v>14</v>
      </c>
      <c r="I98">
        <f>IF(Table1[[#This Row],[Resolved]]="Y",1,0)</f>
        <v>1</v>
      </c>
      <c r="J98">
        <f>IF(Table1[[#This Row],[Resolved]]="N",1,0)</f>
        <v>0</v>
      </c>
      <c r="K98">
        <v>19</v>
      </c>
      <c r="L98" s="2">
        <v>1.4236111111111112E-3</v>
      </c>
      <c r="M98" s="6">
        <f>MINUTE(Table1[[#This Row],[AvgTalkDuration]])*60+SECOND(Table1[[#This Row],[AvgTalkDuration]])</f>
        <v>123</v>
      </c>
      <c r="N98">
        <v>4</v>
      </c>
      <c r="O98" t="str" cm="1">
        <f t="array" ref="O98">_xlfn.SWITCH(N98,1,"Very poor",2,"Poor",3,"Average",4,"Good",5,"Excellent")</f>
        <v>Good</v>
      </c>
      <c r="P98" t="str">
        <f>IF(Table1[[#This Row],[Satisfaction rating]]&gt;3,"Satisfied","Unsatisfied")</f>
        <v>Satisfied</v>
      </c>
    </row>
    <row r="99" spans="1:16" x14ac:dyDescent="0.3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>
        <f t="shared" si="1"/>
        <v>1</v>
      </c>
      <c r="H99" t="s">
        <v>18</v>
      </c>
      <c r="I99">
        <f>IF(Table1[[#This Row],[Resolved]]="Y",1,0)</f>
        <v>0</v>
      </c>
      <c r="J99">
        <f>IF(Table1[[#This Row],[Resolved]]="N",1,0)</f>
        <v>1</v>
      </c>
      <c r="K99"/>
      <c r="L99" s="2"/>
      <c r="M99" s="6">
        <f>MINUTE(Table1[[#This Row],[AvgTalkDuration]])*60+SECOND(Table1[[#This Row],[AvgTalkDuration]])</f>
        <v>0</v>
      </c>
      <c r="O99" t="e" cm="1">
        <f t="array" ref="O99">_xlfn.SWITCH(N99,1,"Very poor",2,"Poor",3,"Average",4,"Good",5,"Excellent")</f>
        <v>#N/A</v>
      </c>
      <c r="P99" t="str">
        <f>IF(Table1[[#This Row],[Satisfaction rating]]&gt;3,"Satisfied","Unsatisfied")</f>
        <v>Unsatisfied</v>
      </c>
    </row>
    <row r="100" spans="1:16" x14ac:dyDescent="0.3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>
        <f t="shared" si="1"/>
        <v>1</v>
      </c>
      <c r="H100" t="s">
        <v>14</v>
      </c>
      <c r="I100">
        <f>IF(Table1[[#This Row],[Resolved]]="Y",1,0)</f>
        <v>1</v>
      </c>
      <c r="J100">
        <f>IF(Table1[[#This Row],[Resolved]]="N",1,0)</f>
        <v>0</v>
      </c>
      <c r="K100">
        <v>45</v>
      </c>
      <c r="L100" s="2">
        <v>4.5949074074074078E-3</v>
      </c>
      <c r="M100" s="6">
        <f>MINUTE(Table1[[#This Row],[AvgTalkDuration]])*60+SECOND(Table1[[#This Row],[AvgTalkDuration]])</f>
        <v>397</v>
      </c>
      <c r="N100">
        <v>3</v>
      </c>
      <c r="O100" t="str" cm="1">
        <f t="array" ref="O100">_xlfn.SWITCH(N100,1,"Very poor",2,"Poor",3,"Average",4,"Good",5,"Excellent")</f>
        <v>Average</v>
      </c>
      <c r="P100" t="str">
        <f>IF(Table1[[#This Row],[Satisfaction rating]]&gt;3,"Satisfied","Unsatisfied")</f>
        <v>Unsatisfied</v>
      </c>
    </row>
    <row r="101" spans="1:16" x14ac:dyDescent="0.3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>
        <f t="shared" si="1"/>
        <v>0</v>
      </c>
      <c r="H101" t="s">
        <v>14</v>
      </c>
      <c r="I101">
        <f>IF(Table1[[#This Row],[Resolved]]="Y",1,0)</f>
        <v>1</v>
      </c>
      <c r="J101">
        <f>IF(Table1[[#This Row],[Resolved]]="N",1,0)</f>
        <v>0</v>
      </c>
      <c r="K101">
        <v>95</v>
      </c>
      <c r="L101" s="2">
        <v>3.5995370370370369E-3</v>
      </c>
      <c r="M101" s="6">
        <f>MINUTE(Table1[[#This Row],[AvgTalkDuration]])*60+SECOND(Table1[[#This Row],[AvgTalkDuration]])</f>
        <v>311</v>
      </c>
      <c r="N101">
        <v>1</v>
      </c>
      <c r="O101" t="str" cm="1">
        <f t="array" ref="O101">_xlfn.SWITCH(N101,1,"Very poor",2,"Poor",3,"Average",4,"Good",5,"Excellent")</f>
        <v>Very poor</v>
      </c>
      <c r="P101" t="str">
        <f>IF(Table1[[#This Row],[Satisfaction rating]]&gt;3,"Satisfied","Unsatisfied")</f>
        <v>Unsatisfied</v>
      </c>
    </row>
    <row r="102" spans="1:16" x14ac:dyDescent="0.3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>
        <f t="shared" si="1"/>
        <v>1</v>
      </c>
      <c r="H102" t="s">
        <v>18</v>
      </c>
      <c r="I102">
        <f>IF(Table1[[#This Row],[Resolved]]="Y",1,0)</f>
        <v>0</v>
      </c>
      <c r="J102">
        <f>IF(Table1[[#This Row],[Resolved]]="N",1,0)</f>
        <v>1</v>
      </c>
      <c r="K102"/>
      <c r="L102" s="2"/>
      <c r="M102" s="6">
        <f>MINUTE(Table1[[#This Row],[AvgTalkDuration]])*60+SECOND(Table1[[#This Row],[AvgTalkDuration]])</f>
        <v>0</v>
      </c>
      <c r="O102" t="e" cm="1">
        <f t="array" ref="O102">_xlfn.SWITCH(N102,1,"Very poor",2,"Poor",3,"Average",4,"Good",5,"Excellent")</f>
        <v>#N/A</v>
      </c>
      <c r="P102" t="str">
        <f>IF(Table1[[#This Row],[Satisfaction rating]]&gt;3,"Satisfied","Unsatisfied")</f>
        <v>Unsatisfied</v>
      </c>
    </row>
    <row r="103" spans="1:16" x14ac:dyDescent="0.3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>
        <f t="shared" si="1"/>
        <v>1</v>
      </c>
      <c r="H103" t="s">
        <v>18</v>
      </c>
      <c r="I103">
        <f>IF(Table1[[#This Row],[Resolved]]="Y",1,0)</f>
        <v>0</v>
      </c>
      <c r="J103">
        <f>IF(Table1[[#This Row],[Resolved]]="N",1,0)</f>
        <v>1</v>
      </c>
      <c r="K103">
        <v>79</v>
      </c>
      <c r="L103" s="2">
        <v>3.8310185185185183E-3</v>
      </c>
      <c r="M103" s="6">
        <f>MINUTE(Table1[[#This Row],[AvgTalkDuration]])*60+SECOND(Table1[[#This Row],[AvgTalkDuration]])</f>
        <v>331</v>
      </c>
      <c r="N103">
        <v>1</v>
      </c>
      <c r="O103" t="str" cm="1">
        <f t="array" ref="O103">_xlfn.SWITCH(N103,1,"Very poor",2,"Poor",3,"Average",4,"Good",5,"Excellent")</f>
        <v>Very poor</v>
      </c>
      <c r="P103" t="str">
        <f>IF(Table1[[#This Row],[Satisfaction rating]]&gt;3,"Satisfied","Unsatisfied")</f>
        <v>Unsatisfied</v>
      </c>
    </row>
    <row r="104" spans="1:16" x14ac:dyDescent="0.3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>
        <f t="shared" si="1"/>
        <v>1</v>
      </c>
      <c r="H104" t="s">
        <v>14</v>
      </c>
      <c r="I104">
        <f>IF(Table1[[#This Row],[Resolved]]="Y",1,0)</f>
        <v>1</v>
      </c>
      <c r="J104">
        <f>IF(Table1[[#This Row],[Resolved]]="N",1,0)</f>
        <v>0</v>
      </c>
      <c r="K104">
        <v>22</v>
      </c>
      <c r="L104" s="2">
        <v>2.7314814814814814E-3</v>
      </c>
      <c r="M104" s="6">
        <f>MINUTE(Table1[[#This Row],[AvgTalkDuration]])*60+SECOND(Table1[[#This Row],[AvgTalkDuration]])</f>
        <v>236</v>
      </c>
      <c r="N104">
        <v>2</v>
      </c>
      <c r="O104" t="str" cm="1">
        <f t="array" ref="O104">_xlfn.SWITCH(N104,1,"Very poor",2,"Poor",3,"Average",4,"Good",5,"Excellent")</f>
        <v>Poor</v>
      </c>
      <c r="P104" t="str">
        <f>IF(Table1[[#This Row],[Satisfaction rating]]&gt;3,"Satisfied","Unsatisfied")</f>
        <v>Unsatisfied</v>
      </c>
    </row>
    <row r="105" spans="1:16" x14ac:dyDescent="0.3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>
        <f t="shared" si="1"/>
        <v>1</v>
      </c>
      <c r="H105" t="s">
        <v>14</v>
      </c>
      <c r="I105">
        <f>IF(Table1[[#This Row],[Resolved]]="Y",1,0)</f>
        <v>1</v>
      </c>
      <c r="J105">
        <f>IF(Table1[[#This Row],[Resolved]]="N",1,0)</f>
        <v>0</v>
      </c>
      <c r="K105">
        <v>38</v>
      </c>
      <c r="L105" s="2">
        <v>4.5833333333333334E-3</v>
      </c>
      <c r="M105" s="6">
        <f>MINUTE(Table1[[#This Row],[AvgTalkDuration]])*60+SECOND(Table1[[#This Row],[AvgTalkDuration]])</f>
        <v>396</v>
      </c>
      <c r="N105">
        <v>1</v>
      </c>
      <c r="O105" t="str" cm="1">
        <f t="array" ref="O105">_xlfn.SWITCH(N105,1,"Very poor",2,"Poor",3,"Average",4,"Good",5,"Excellent")</f>
        <v>Very poor</v>
      </c>
      <c r="P105" t="str">
        <f>IF(Table1[[#This Row],[Satisfaction rating]]&gt;3,"Satisfied","Unsatisfied")</f>
        <v>Unsatisfied</v>
      </c>
    </row>
    <row r="106" spans="1:16" x14ac:dyDescent="0.3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>
        <f t="shared" si="1"/>
        <v>1</v>
      </c>
      <c r="H106" t="s">
        <v>14</v>
      </c>
      <c r="I106">
        <f>IF(Table1[[#This Row],[Resolved]]="Y",1,0)</f>
        <v>1</v>
      </c>
      <c r="J106">
        <f>IF(Table1[[#This Row],[Resolved]]="N",1,0)</f>
        <v>0</v>
      </c>
      <c r="K106">
        <v>112</v>
      </c>
      <c r="L106" s="2">
        <v>2.3726851851851851E-3</v>
      </c>
      <c r="M106" s="6">
        <f>MINUTE(Table1[[#This Row],[AvgTalkDuration]])*60+SECOND(Table1[[#This Row],[AvgTalkDuration]])</f>
        <v>205</v>
      </c>
      <c r="N106">
        <v>5</v>
      </c>
      <c r="O106" t="str" cm="1">
        <f t="array" ref="O106">_xlfn.SWITCH(N106,1,"Very poor",2,"Poor",3,"Average",4,"Good",5,"Excellent")</f>
        <v>Excellent</v>
      </c>
      <c r="P106" t="str">
        <f>IF(Table1[[#This Row],[Satisfaction rating]]&gt;3,"Satisfied","Unsatisfied")</f>
        <v>Satisfied</v>
      </c>
    </row>
    <row r="107" spans="1:16" x14ac:dyDescent="0.3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>
        <f t="shared" si="1"/>
        <v>0</v>
      </c>
      <c r="H107" t="s">
        <v>14</v>
      </c>
      <c r="I107">
        <f>IF(Table1[[#This Row],[Resolved]]="Y",1,0)</f>
        <v>1</v>
      </c>
      <c r="J107">
        <f>IF(Table1[[#This Row],[Resolved]]="N",1,0)</f>
        <v>0</v>
      </c>
      <c r="K107">
        <v>65</v>
      </c>
      <c r="L107" s="2">
        <v>3.4375E-3</v>
      </c>
      <c r="M107" s="6">
        <f>MINUTE(Table1[[#This Row],[AvgTalkDuration]])*60+SECOND(Table1[[#This Row],[AvgTalkDuration]])</f>
        <v>297</v>
      </c>
      <c r="N107">
        <v>3</v>
      </c>
      <c r="O107" t="str" cm="1">
        <f t="array" ref="O107">_xlfn.SWITCH(N107,1,"Very poor",2,"Poor",3,"Average",4,"Good",5,"Excellent")</f>
        <v>Average</v>
      </c>
      <c r="P107" t="str">
        <f>IF(Table1[[#This Row],[Satisfaction rating]]&gt;3,"Satisfied","Unsatisfied")</f>
        <v>Unsatisfied</v>
      </c>
    </row>
    <row r="108" spans="1:16" x14ac:dyDescent="0.3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>
        <f t="shared" si="1"/>
        <v>1</v>
      </c>
      <c r="H108" t="s">
        <v>18</v>
      </c>
      <c r="I108">
        <f>IF(Table1[[#This Row],[Resolved]]="Y",1,0)</f>
        <v>0</v>
      </c>
      <c r="J108">
        <f>IF(Table1[[#This Row],[Resolved]]="N",1,0)</f>
        <v>1</v>
      </c>
      <c r="K108"/>
      <c r="L108" s="2"/>
      <c r="M108" s="6">
        <f>MINUTE(Table1[[#This Row],[AvgTalkDuration]])*60+SECOND(Table1[[#This Row],[AvgTalkDuration]])</f>
        <v>0</v>
      </c>
      <c r="O108" t="e" cm="1">
        <f t="array" ref="O108">_xlfn.SWITCH(N108,1,"Very poor",2,"Poor",3,"Average",4,"Good",5,"Excellent")</f>
        <v>#N/A</v>
      </c>
      <c r="P108" t="str">
        <f>IF(Table1[[#This Row],[Satisfaction rating]]&gt;3,"Satisfied","Unsatisfied")</f>
        <v>Unsatisfied</v>
      </c>
    </row>
    <row r="109" spans="1:16" x14ac:dyDescent="0.3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>
        <f t="shared" si="1"/>
        <v>0</v>
      </c>
      <c r="H109" t="s">
        <v>18</v>
      </c>
      <c r="I109">
        <f>IF(Table1[[#This Row],[Resolved]]="Y",1,0)</f>
        <v>0</v>
      </c>
      <c r="J109">
        <f>IF(Table1[[#This Row],[Resolved]]="N",1,0)</f>
        <v>1</v>
      </c>
      <c r="K109">
        <v>55</v>
      </c>
      <c r="L109" s="2">
        <v>1.7592592592592592E-3</v>
      </c>
      <c r="M109" s="6">
        <f>MINUTE(Table1[[#This Row],[AvgTalkDuration]])*60+SECOND(Table1[[#This Row],[AvgTalkDuration]])</f>
        <v>152</v>
      </c>
      <c r="N109">
        <v>1</v>
      </c>
      <c r="O109" t="str" cm="1">
        <f t="array" ref="O109">_xlfn.SWITCH(N109,1,"Very poor",2,"Poor",3,"Average",4,"Good",5,"Excellent")</f>
        <v>Very poor</v>
      </c>
      <c r="P109" t="str">
        <f>IF(Table1[[#This Row],[Satisfaction rating]]&gt;3,"Satisfied","Unsatisfied")</f>
        <v>Unsatisfied</v>
      </c>
    </row>
    <row r="110" spans="1:16" x14ac:dyDescent="0.3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>
        <f t="shared" si="1"/>
        <v>1</v>
      </c>
      <c r="H110" t="s">
        <v>18</v>
      </c>
      <c r="I110">
        <f>IF(Table1[[#This Row],[Resolved]]="Y",1,0)</f>
        <v>0</v>
      </c>
      <c r="J110">
        <f>IF(Table1[[#This Row],[Resolved]]="N",1,0)</f>
        <v>1</v>
      </c>
      <c r="K110"/>
      <c r="L110" s="2"/>
      <c r="M110" s="6">
        <f>MINUTE(Table1[[#This Row],[AvgTalkDuration]])*60+SECOND(Table1[[#This Row],[AvgTalkDuration]])</f>
        <v>0</v>
      </c>
      <c r="O110" t="e" cm="1">
        <f t="array" ref="O110">_xlfn.SWITCH(N110,1,"Very poor",2,"Poor",3,"Average",4,"Good",5,"Excellent")</f>
        <v>#N/A</v>
      </c>
      <c r="P110" t="str">
        <f>IF(Table1[[#This Row],[Satisfaction rating]]&gt;3,"Satisfied","Unsatisfied")</f>
        <v>Unsatisfied</v>
      </c>
    </row>
    <row r="111" spans="1:16" x14ac:dyDescent="0.3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>
        <f t="shared" si="1"/>
        <v>1</v>
      </c>
      <c r="H111" t="s">
        <v>14</v>
      </c>
      <c r="I111">
        <f>IF(Table1[[#This Row],[Resolved]]="Y",1,0)</f>
        <v>1</v>
      </c>
      <c r="J111">
        <f>IF(Table1[[#This Row],[Resolved]]="N",1,0)</f>
        <v>0</v>
      </c>
      <c r="K111">
        <v>19</v>
      </c>
      <c r="L111" s="2">
        <v>1.8287037037037037E-3</v>
      </c>
      <c r="M111" s="6">
        <f>MINUTE(Table1[[#This Row],[AvgTalkDuration]])*60+SECOND(Table1[[#This Row],[AvgTalkDuration]])</f>
        <v>158</v>
      </c>
      <c r="N111">
        <v>2</v>
      </c>
      <c r="O111" t="str" cm="1">
        <f t="array" ref="O111">_xlfn.SWITCH(N111,1,"Very poor",2,"Poor",3,"Average",4,"Good",5,"Excellent")</f>
        <v>Poor</v>
      </c>
      <c r="P111" t="str">
        <f>IF(Table1[[#This Row],[Satisfaction rating]]&gt;3,"Satisfied","Unsatisfied")</f>
        <v>Unsatisfied</v>
      </c>
    </row>
    <row r="112" spans="1:16" x14ac:dyDescent="0.3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>
        <f t="shared" si="1"/>
        <v>1</v>
      </c>
      <c r="H112" t="s">
        <v>14</v>
      </c>
      <c r="I112">
        <f>IF(Table1[[#This Row],[Resolved]]="Y",1,0)</f>
        <v>1</v>
      </c>
      <c r="J112">
        <f>IF(Table1[[#This Row],[Resolved]]="N",1,0)</f>
        <v>0</v>
      </c>
      <c r="K112">
        <v>53</v>
      </c>
      <c r="L112" s="2">
        <v>6.4814814814814813E-4</v>
      </c>
      <c r="M112" s="6">
        <f>MINUTE(Table1[[#This Row],[AvgTalkDuration]])*60+SECOND(Table1[[#This Row],[AvgTalkDuration]])</f>
        <v>56</v>
      </c>
      <c r="N112">
        <v>3</v>
      </c>
      <c r="O112" t="str" cm="1">
        <f t="array" ref="O112">_xlfn.SWITCH(N112,1,"Very poor",2,"Poor",3,"Average",4,"Good",5,"Excellent")</f>
        <v>Average</v>
      </c>
      <c r="P112" t="str">
        <f>IF(Table1[[#This Row],[Satisfaction rating]]&gt;3,"Satisfied","Unsatisfied")</f>
        <v>Unsatisfied</v>
      </c>
    </row>
    <row r="113" spans="1:16" x14ac:dyDescent="0.3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>
        <f t="shared" si="1"/>
        <v>1</v>
      </c>
      <c r="H113" t="s">
        <v>14</v>
      </c>
      <c r="I113">
        <f>IF(Table1[[#This Row],[Resolved]]="Y",1,0)</f>
        <v>1</v>
      </c>
      <c r="J113">
        <f>IF(Table1[[#This Row],[Resolved]]="N",1,0)</f>
        <v>0</v>
      </c>
      <c r="K113">
        <v>24</v>
      </c>
      <c r="L113" s="2">
        <v>4.2361111111111115E-3</v>
      </c>
      <c r="M113" s="6">
        <f>MINUTE(Table1[[#This Row],[AvgTalkDuration]])*60+SECOND(Table1[[#This Row],[AvgTalkDuration]])</f>
        <v>366</v>
      </c>
      <c r="N113">
        <v>5</v>
      </c>
      <c r="O113" t="str" cm="1">
        <f t="array" ref="O113">_xlfn.SWITCH(N113,1,"Very poor",2,"Poor",3,"Average",4,"Good",5,"Excellent")</f>
        <v>Excellent</v>
      </c>
      <c r="P113" t="str">
        <f>IF(Table1[[#This Row],[Satisfaction rating]]&gt;3,"Satisfied","Unsatisfied")</f>
        <v>Satisfied</v>
      </c>
    </row>
    <row r="114" spans="1:16" x14ac:dyDescent="0.3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>
        <f t="shared" si="1"/>
        <v>0</v>
      </c>
      <c r="H114" t="s">
        <v>14</v>
      </c>
      <c r="I114">
        <f>IF(Table1[[#This Row],[Resolved]]="Y",1,0)</f>
        <v>1</v>
      </c>
      <c r="J114">
        <f>IF(Table1[[#This Row],[Resolved]]="N",1,0)</f>
        <v>0</v>
      </c>
      <c r="K114">
        <v>73</v>
      </c>
      <c r="L114" s="2">
        <v>4.178240740740741E-3</v>
      </c>
      <c r="M114" s="6">
        <f>MINUTE(Table1[[#This Row],[AvgTalkDuration]])*60+SECOND(Table1[[#This Row],[AvgTalkDuration]])</f>
        <v>361</v>
      </c>
      <c r="N114">
        <v>3</v>
      </c>
      <c r="O114" t="str" cm="1">
        <f t="array" ref="O114">_xlfn.SWITCH(N114,1,"Very poor",2,"Poor",3,"Average",4,"Good",5,"Excellent")</f>
        <v>Average</v>
      </c>
      <c r="P114" t="str">
        <f>IF(Table1[[#This Row],[Satisfaction rating]]&gt;3,"Satisfied","Unsatisfied")</f>
        <v>Unsatisfied</v>
      </c>
    </row>
    <row r="115" spans="1:16" x14ac:dyDescent="0.3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>
        <f t="shared" si="1"/>
        <v>1</v>
      </c>
      <c r="H115" t="s">
        <v>18</v>
      </c>
      <c r="I115">
        <f>IF(Table1[[#This Row],[Resolved]]="Y",1,0)</f>
        <v>0</v>
      </c>
      <c r="J115">
        <f>IF(Table1[[#This Row],[Resolved]]="N",1,0)</f>
        <v>1</v>
      </c>
      <c r="K115"/>
      <c r="L115" s="2"/>
      <c r="M115" s="6">
        <f>MINUTE(Table1[[#This Row],[AvgTalkDuration]])*60+SECOND(Table1[[#This Row],[AvgTalkDuration]])</f>
        <v>0</v>
      </c>
      <c r="O115" t="e" cm="1">
        <f t="array" ref="O115">_xlfn.SWITCH(N115,1,"Very poor",2,"Poor",3,"Average",4,"Good",5,"Excellent")</f>
        <v>#N/A</v>
      </c>
      <c r="P115" t="str">
        <f>IF(Table1[[#This Row],[Satisfaction rating]]&gt;3,"Satisfied","Unsatisfied")</f>
        <v>Unsatisfied</v>
      </c>
    </row>
    <row r="116" spans="1:16" x14ac:dyDescent="0.3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>
        <f t="shared" si="1"/>
        <v>0</v>
      </c>
      <c r="H116" t="s">
        <v>14</v>
      </c>
      <c r="I116">
        <f>IF(Table1[[#This Row],[Resolved]]="Y",1,0)</f>
        <v>1</v>
      </c>
      <c r="J116">
        <f>IF(Table1[[#This Row],[Resolved]]="N",1,0)</f>
        <v>0</v>
      </c>
      <c r="K116">
        <v>55</v>
      </c>
      <c r="L116" s="2">
        <v>4.0162037037037041E-3</v>
      </c>
      <c r="M116" s="6">
        <f>MINUTE(Table1[[#This Row],[AvgTalkDuration]])*60+SECOND(Table1[[#This Row],[AvgTalkDuration]])</f>
        <v>347</v>
      </c>
      <c r="N116">
        <v>5</v>
      </c>
      <c r="O116" t="str" cm="1">
        <f t="array" ref="O116">_xlfn.SWITCH(N116,1,"Very poor",2,"Poor",3,"Average",4,"Good",5,"Excellent")</f>
        <v>Excellent</v>
      </c>
      <c r="P116" t="str">
        <f>IF(Table1[[#This Row],[Satisfaction rating]]&gt;3,"Satisfied","Unsatisfied")</f>
        <v>Satisfied</v>
      </c>
    </row>
    <row r="117" spans="1:16" x14ac:dyDescent="0.3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>
        <f t="shared" si="1"/>
        <v>0</v>
      </c>
      <c r="H117" t="s">
        <v>18</v>
      </c>
      <c r="I117">
        <f>IF(Table1[[#This Row],[Resolved]]="Y",1,0)</f>
        <v>0</v>
      </c>
      <c r="J117">
        <f>IF(Table1[[#This Row],[Resolved]]="N",1,0)</f>
        <v>1</v>
      </c>
      <c r="K117"/>
      <c r="L117" s="2"/>
      <c r="M117" s="6">
        <f>MINUTE(Table1[[#This Row],[AvgTalkDuration]])*60+SECOND(Table1[[#This Row],[AvgTalkDuration]])</f>
        <v>0</v>
      </c>
      <c r="O117" t="e" cm="1">
        <f t="array" ref="O117">_xlfn.SWITCH(N117,1,"Very poor",2,"Poor",3,"Average",4,"Good",5,"Excellent")</f>
        <v>#N/A</v>
      </c>
      <c r="P117" t="str">
        <f>IF(Table1[[#This Row],[Satisfaction rating]]&gt;3,"Satisfied","Unsatisfied")</f>
        <v>Unsatisfied</v>
      </c>
    </row>
    <row r="118" spans="1:16" x14ac:dyDescent="0.3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>
        <f t="shared" si="1"/>
        <v>1</v>
      </c>
      <c r="H118" t="s">
        <v>18</v>
      </c>
      <c r="I118">
        <f>IF(Table1[[#This Row],[Resolved]]="Y",1,0)</f>
        <v>0</v>
      </c>
      <c r="J118">
        <f>IF(Table1[[#This Row],[Resolved]]="N",1,0)</f>
        <v>1</v>
      </c>
      <c r="K118"/>
      <c r="L118" s="2"/>
      <c r="M118" s="6">
        <f>MINUTE(Table1[[#This Row],[AvgTalkDuration]])*60+SECOND(Table1[[#This Row],[AvgTalkDuration]])</f>
        <v>0</v>
      </c>
      <c r="O118" t="e" cm="1">
        <f t="array" ref="O118">_xlfn.SWITCH(N118,1,"Very poor",2,"Poor",3,"Average",4,"Good",5,"Excellent")</f>
        <v>#N/A</v>
      </c>
      <c r="P118" t="str">
        <f>IF(Table1[[#This Row],[Satisfaction rating]]&gt;3,"Satisfied","Unsatisfied")</f>
        <v>Unsatisfied</v>
      </c>
    </row>
    <row r="119" spans="1:16" x14ac:dyDescent="0.3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>
        <f t="shared" si="1"/>
        <v>1</v>
      </c>
      <c r="H119" t="s">
        <v>14</v>
      </c>
      <c r="I119">
        <f>IF(Table1[[#This Row],[Resolved]]="Y",1,0)</f>
        <v>1</v>
      </c>
      <c r="J119">
        <f>IF(Table1[[#This Row],[Resolved]]="N",1,0)</f>
        <v>0</v>
      </c>
      <c r="K119">
        <v>23</v>
      </c>
      <c r="L119" s="2">
        <v>3.6805555555555554E-3</v>
      </c>
      <c r="M119" s="6">
        <f>MINUTE(Table1[[#This Row],[AvgTalkDuration]])*60+SECOND(Table1[[#This Row],[AvgTalkDuration]])</f>
        <v>318</v>
      </c>
      <c r="N119">
        <v>4</v>
      </c>
      <c r="O119" t="str" cm="1">
        <f t="array" ref="O119">_xlfn.SWITCH(N119,1,"Very poor",2,"Poor",3,"Average",4,"Good",5,"Excellent")</f>
        <v>Good</v>
      </c>
      <c r="P119" t="str">
        <f>IF(Table1[[#This Row],[Satisfaction rating]]&gt;3,"Satisfied","Unsatisfied")</f>
        <v>Satisfied</v>
      </c>
    </row>
    <row r="120" spans="1:16" x14ac:dyDescent="0.3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>
        <f t="shared" si="1"/>
        <v>0</v>
      </c>
      <c r="H120" t="s">
        <v>18</v>
      </c>
      <c r="I120">
        <f>IF(Table1[[#This Row],[Resolved]]="Y",1,0)</f>
        <v>0</v>
      </c>
      <c r="J120">
        <f>IF(Table1[[#This Row],[Resolved]]="N",1,0)</f>
        <v>1</v>
      </c>
      <c r="K120">
        <v>124</v>
      </c>
      <c r="L120" s="2">
        <v>1.6550925925925926E-3</v>
      </c>
      <c r="M120" s="6">
        <f>MINUTE(Table1[[#This Row],[AvgTalkDuration]])*60+SECOND(Table1[[#This Row],[AvgTalkDuration]])</f>
        <v>143</v>
      </c>
      <c r="N120">
        <v>5</v>
      </c>
      <c r="O120" t="str" cm="1">
        <f t="array" ref="O120">_xlfn.SWITCH(N120,1,"Very poor",2,"Poor",3,"Average",4,"Good",5,"Excellent")</f>
        <v>Excellent</v>
      </c>
      <c r="P120" t="str">
        <f>IF(Table1[[#This Row],[Satisfaction rating]]&gt;3,"Satisfied","Unsatisfied")</f>
        <v>Satisfied</v>
      </c>
    </row>
    <row r="121" spans="1:16" x14ac:dyDescent="0.3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>
        <f t="shared" si="1"/>
        <v>1</v>
      </c>
      <c r="H121" t="s">
        <v>18</v>
      </c>
      <c r="I121">
        <f>IF(Table1[[#This Row],[Resolved]]="Y",1,0)</f>
        <v>0</v>
      </c>
      <c r="J121">
        <f>IF(Table1[[#This Row],[Resolved]]="N",1,0)</f>
        <v>1</v>
      </c>
      <c r="K121"/>
      <c r="L121" s="2"/>
      <c r="M121" s="6">
        <f>MINUTE(Table1[[#This Row],[AvgTalkDuration]])*60+SECOND(Table1[[#This Row],[AvgTalkDuration]])</f>
        <v>0</v>
      </c>
      <c r="O121" t="e" cm="1">
        <f t="array" ref="O121">_xlfn.SWITCH(N121,1,"Very poor",2,"Poor",3,"Average",4,"Good",5,"Excellent")</f>
        <v>#N/A</v>
      </c>
      <c r="P121" t="str">
        <f>IF(Table1[[#This Row],[Satisfaction rating]]&gt;3,"Satisfied","Unsatisfied")</f>
        <v>Unsatisfied</v>
      </c>
    </row>
    <row r="122" spans="1:16" x14ac:dyDescent="0.3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>
        <f t="shared" si="1"/>
        <v>1</v>
      </c>
      <c r="H122" t="s">
        <v>14</v>
      </c>
      <c r="I122">
        <f>IF(Table1[[#This Row],[Resolved]]="Y",1,0)</f>
        <v>1</v>
      </c>
      <c r="J122">
        <f>IF(Table1[[#This Row],[Resolved]]="N",1,0)</f>
        <v>0</v>
      </c>
      <c r="K122">
        <v>103</v>
      </c>
      <c r="L122" s="2">
        <v>7.0601851851851847E-4</v>
      </c>
      <c r="M122" s="6">
        <f>MINUTE(Table1[[#This Row],[AvgTalkDuration]])*60+SECOND(Table1[[#This Row],[AvgTalkDuration]])</f>
        <v>61</v>
      </c>
      <c r="N122">
        <v>4</v>
      </c>
      <c r="O122" t="str" cm="1">
        <f t="array" ref="O122">_xlfn.SWITCH(N122,1,"Very poor",2,"Poor",3,"Average",4,"Good",5,"Excellent")</f>
        <v>Good</v>
      </c>
      <c r="P122" t="str">
        <f>IF(Table1[[#This Row],[Satisfaction rating]]&gt;3,"Satisfied","Unsatisfied")</f>
        <v>Satisfied</v>
      </c>
    </row>
    <row r="123" spans="1:16" x14ac:dyDescent="0.3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>
        <f t="shared" si="1"/>
        <v>1</v>
      </c>
      <c r="H123" t="s">
        <v>14</v>
      </c>
      <c r="I123">
        <f>IF(Table1[[#This Row],[Resolved]]="Y",1,0)</f>
        <v>1</v>
      </c>
      <c r="J123">
        <f>IF(Table1[[#This Row],[Resolved]]="N",1,0)</f>
        <v>0</v>
      </c>
      <c r="K123">
        <v>69</v>
      </c>
      <c r="L123" s="2">
        <v>2.6041666666666665E-3</v>
      </c>
      <c r="M123" s="6">
        <f>MINUTE(Table1[[#This Row],[AvgTalkDuration]])*60+SECOND(Table1[[#This Row],[AvgTalkDuration]])</f>
        <v>225</v>
      </c>
      <c r="N123">
        <v>4</v>
      </c>
      <c r="O123" t="str" cm="1">
        <f t="array" ref="O123">_xlfn.SWITCH(N123,1,"Very poor",2,"Poor",3,"Average",4,"Good",5,"Excellent")</f>
        <v>Good</v>
      </c>
      <c r="P123" t="str">
        <f>IF(Table1[[#This Row],[Satisfaction rating]]&gt;3,"Satisfied","Unsatisfied")</f>
        <v>Satisfied</v>
      </c>
    </row>
    <row r="124" spans="1:16" x14ac:dyDescent="0.3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>
        <f t="shared" si="1"/>
        <v>1</v>
      </c>
      <c r="H124" t="s">
        <v>14</v>
      </c>
      <c r="I124">
        <f>IF(Table1[[#This Row],[Resolved]]="Y",1,0)</f>
        <v>1</v>
      </c>
      <c r="J124">
        <f>IF(Table1[[#This Row],[Resolved]]="N",1,0)</f>
        <v>0</v>
      </c>
      <c r="K124">
        <v>78</v>
      </c>
      <c r="L124" s="2">
        <v>8.3333333333333339E-4</v>
      </c>
      <c r="M124" s="6">
        <f>MINUTE(Table1[[#This Row],[AvgTalkDuration]])*60+SECOND(Table1[[#This Row],[AvgTalkDuration]])</f>
        <v>72</v>
      </c>
      <c r="N124">
        <v>3</v>
      </c>
      <c r="O124" t="str" cm="1">
        <f t="array" ref="O124">_xlfn.SWITCH(N124,1,"Very poor",2,"Poor",3,"Average",4,"Good",5,"Excellent")</f>
        <v>Average</v>
      </c>
      <c r="P124" t="str">
        <f>IF(Table1[[#This Row],[Satisfaction rating]]&gt;3,"Satisfied","Unsatisfied")</f>
        <v>Unsatisfied</v>
      </c>
    </row>
    <row r="125" spans="1:16" x14ac:dyDescent="0.3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>
        <f t="shared" si="1"/>
        <v>0</v>
      </c>
      <c r="H125" t="s">
        <v>14</v>
      </c>
      <c r="I125">
        <f>IF(Table1[[#This Row],[Resolved]]="Y",1,0)</f>
        <v>1</v>
      </c>
      <c r="J125">
        <f>IF(Table1[[#This Row],[Resolved]]="N",1,0)</f>
        <v>0</v>
      </c>
      <c r="K125">
        <v>78</v>
      </c>
      <c r="L125" s="2">
        <v>2.3842592592592591E-3</v>
      </c>
      <c r="M125" s="6">
        <f>MINUTE(Table1[[#This Row],[AvgTalkDuration]])*60+SECOND(Table1[[#This Row],[AvgTalkDuration]])</f>
        <v>206</v>
      </c>
      <c r="N125">
        <v>5</v>
      </c>
      <c r="O125" t="str" cm="1">
        <f t="array" ref="O125">_xlfn.SWITCH(N125,1,"Very poor",2,"Poor",3,"Average",4,"Good",5,"Excellent")</f>
        <v>Excellent</v>
      </c>
      <c r="P125" t="str">
        <f>IF(Table1[[#This Row],[Satisfaction rating]]&gt;3,"Satisfied","Unsatisfied")</f>
        <v>Satisfied</v>
      </c>
    </row>
    <row r="126" spans="1:16" x14ac:dyDescent="0.3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>
        <f t="shared" si="1"/>
        <v>1</v>
      </c>
      <c r="H126" t="s">
        <v>18</v>
      </c>
      <c r="I126">
        <f>IF(Table1[[#This Row],[Resolved]]="Y",1,0)</f>
        <v>0</v>
      </c>
      <c r="J126">
        <f>IF(Table1[[#This Row],[Resolved]]="N",1,0)</f>
        <v>1</v>
      </c>
      <c r="K126"/>
      <c r="L126" s="2"/>
      <c r="M126" s="6">
        <f>MINUTE(Table1[[#This Row],[AvgTalkDuration]])*60+SECOND(Table1[[#This Row],[AvgTalkDuration]])</f>
        <v>0</v>
      </c>
      <c r="O126" t="e" cm="1">
        <f t="array" ref="O126">_xlfn.SWITCH(N126,1,"Very poor",2,"Poor",3,"Average",4,"Good",5,"Excellent")</f>
        <v>#N/A</v>
      </c>
      <c r="P126" t="str">
        <f>IF(Table1[[#This Row],[Satisfaction rating]]&gt;3,"Satisfied","Unsatisfied")</f>
        <v>Unsatisfied</v>
      </c>
    </row>
    <row r="127" spans="1:16" x14ac:dyDescent="0.3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>
        <f t="shared" si="1"/>
        <v>1</v>
      </c>
      <c r="H127" t="s">
        <v>14</v>
      </c>
      <c r="I127">
        <f>IF(Table1[[#This Row],[Resolved]]="Y",1,0)</f>
        <v>1</v>
      </c>
      <c r="J127">
        <f>IF(Table1[[#This Row],[Resolved]]="N",1,0)</f>
        <v>0</v>
      </c>
      <c r="K127">
        <v>44</v>
      </c>
      <c r="L127" s="2">
        <v>3.9120370370370368E-3</v>
      </c>
      <c r="M127" s="6">
        <f>MINUTE(Table1[[#This Row],[AvgTalkDuration]])*60+SECOND(Table1[[#This Row],[AvgTalkDuration]])</f>
        <v>338</v>
      </c>
      <c r="N127">
        <v>4</v>
      </c>
      <c r="O127" t="str" cm="1">
        <f t="array" ref="O127">_xlfn.SWITCH(N127,1,"Very poor",2,"Poor",3,"Average",4,"Good",5,"Excellent")</f>
        <v>Good</v>
      </c>
      <c r="P127" t="str">
        <f>IF(Table1[[#This Row],[Satisfaction rating]]&gt;3,"Satisfied","Unsatisfied")</f>
        <v>Satisfied</v>
      </c>
    </row>
    <row r="128" spans="1:16" x14ac:dyDescent="0.3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>
        <f t="shared" si="1"/>
        <v>1</v>
      </c>
      <c r="H128" t="s">
        <v>14</v>
      </c>
      <c r="I128">
        <f>IF(Table1[[#This Row],[Resolved]]="Y",1,0)</f>
        <v>1</v>
      </c>
      <c r="J128">
        <f>IF(Table1[[#This Row],[Resolved]]="N",1,0)</f>
        <v>0</v>
      </c>
      <c r="K128">
        <v>35</v>
      </c>
      <c r="L128" s="2">
        <v>1.9212962962962964E-3</v>
      </c>
      <c r="M128" s="6">
        <f>MINUTE(Table1[[#This Row],[AvgTalkDuration]])*60+SECOND(Table1[[#This Row],[AvgTalkDuration]])</f>
        <v>166</v>
      </c>
      <c r="N128">
        <v>4</v>
      </c>
      <c r="O128" t="str" cm="1">
        <f t="array" ref="O128">_xlfn.SWITCH(N128,1,"Very poor",2,"Poor",3,"Average",4,"Good",5,"Excellent")</f>
        <v>Good</v>
      </c>
      <c r="P128" t="str">
        <f>IF(Table1[[#This Row],[Satisfaction rating]]&gt;3,"Satisfied","Unsatisfied")</f>
        <v>Satisfied</v>
      </c>
    </row>
    <row r="129" spans="1:16" x14ac:dyDescent="0.3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>
        <f t="shared" si="1"/>
        <v>1</v>
      </c>
      <c r="H129" t="s">
        <v>14</v>
      </c>
      <c r="I129">
        <f>IF(Table1[[#This Row],[Resolved]]="Y",1,0)</f>
        <v>1</v>
      </c>
      <c r="J129">
        <f>IF(Table1[[#This Row],[Resolved]]="N",1,0)</f>
        <v>0</v>
      </c>
      <c r="K129">
        <v>102</v>
      </c>
      <c r="L129" s="2">
        <v>3.7731481481481483E-3</v>
      </c>
      <c r="M129" s="6">
        <f>MINUTE(Table1[[#This Row],[AvgTalkDuration]])*60+SECOND(Table1[[#This Row],[AvgTalkDuration]])</f>
        <v>326</v>
      </c>
      <c r="N129">
        <v>4</v>
      </c>
      <c r="O129" t="str" cm="1">
        <f t="array" ref="O129">_xlfn.SWITCH(N129,1,"Very poor",2,"Poor",3,"Average",4,"Good",5,"Excellent")</f>
        <v>Good</v>
      </c>
      <c r="P129" t="str">
        <f>IF(Table1[[#This Row],[Satisfaction rating]]&gt;3,"Satisfied","Unsatisfied")</f>
        <v>Satisfied</v>
      </c>
    </row>
    <row r="130" spans="1:16" x14ac:dyDescent="0.3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>
        <f t="shared" ref="G130:G193" si="2">IF(F131="Y",1,0)</f>
        <v>1</v>
      </c>
      <c r="H130" t="s">
        <v>14</v>
      </c>
      <c r="I130">
        <f>IF(Table1[[#This Row],[Resolved]]="Y",1,0)</f>
        <v>1</v>
      </c>
      <c r="J130">
        <f>IF(Table1[[#This Row],[Resolved]]="N",1,0)</f>
        <v>0</v>
      </c>
      <c r="K130">
        <v>99</v>
      </c>
      <c r="L130" s="2">
        <v>4.0625000000000001E-3</v>
      </c>
      <c r="M130" s="6">
        <f>MINUTE(Table1[[#This Row],[AvgTalkDuration]])*60+SECOND(Table1[[#This Row],[AvgTalkDuration]])</f>
        <v>351</v>
      </c>
      <c r="N130">
        <v>3</v>
      </c>
      <c r="O130" t="str" cm="1">
        <f t="array" ref="O130">_xlfn.SWITCH(N130,1,"Very poor",2,"Poor",3,"Average",4,"Good",5,"Excellent")</f>
        <v>Average</v>
      </c>
      <c r="P130" t="str">
        <f>IF(Table1[[#This Row],[Satisfaction rating]]&gt;3,"Satisfied","Unsatisfied")</f>
        <v>Unsatisfied</v>
      </c>
    </row>
    <row r="131" spans="1:16" x14ac:dyDescent="0.3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>
        <f t="shared" si="2"/>
        <v>1</v>
      </c>
      <c r="H131" t="s">
        <v>14</v>
      </c>
      <c r="I131">
        <f>IF(Table1[[#This Row],[Resolved]]="Y",1,0)</f>
        <v>1</v>
      </c>
      <c r="J131">
        <f>IF(Table1[[#This Row],[Resolved]]="N",1,0)</f>
        <v>0</v>
      </c>
      <c r="K131">
        <v>29</v>
      </c>
      <c r="L131" s="2">
        <v>2.8819444444444444E-3</v>
      </c>
      <c r="M131" s="6">
        <f>MINUTE(Table1[[#This Row],[AvgTalkDuration]])*60+SECOND(Table1[[#This Row],[AvgTalkDuration]])</f>
        <v>249</v>
      </c>
      <c r="N131">
        <v>3</v>
      </c>
      <c r="O131" t="str" cm="1">
        <f t="array" ref="O131">_xlfn.SWITCH(N131,1,"Very poor",2,"Poor",3,"Average",4,"Good",5,"Excellent")</f>
        <v>Average</v>
      </c>
      <c r="P131" t="str">
        <f>IF(Table1[[#This Row],[Satisfaction rating]]&gt;3,"Satisfied","Unsatisfied")</f>
        <v>Unsatisfied</v>
      </c>
    </row>
    <row r="132" spans="1:16" x14ac:dyDescent="0.3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>
        <f t="shared" si="2"/>
        <v>1</v>
      </c>
      <c r="H132" t="s">
        <v>18</v>
      </c>
      <c r="I132">
        <f>IF(Table1[[#This Row],[Resolved]]="Y",1,0)</f>
        <v>0</v>
      </c>
      <c r="J132">
        <f>IF(Table1[[#This Row],[Resolved]]="N",1,0)</f>
        <v>1</v>
      </c>
      <c r="K132">
        <v>42</v>
      </c>
      <c r="L132" s="2">
        <v>6.8287037037037036E-4</v>
      </c>
      <c r="M132" s="6">
        <f>MINUTE(Table1[[#This Row],[AvgTalkDuration]])*60+SECOND(Table1[[#This Row],[AvgTalkDuration]])</f>
        <v>59</v>
      </c>
      <c r="N132">
        <v>5</v>
      </c>
      <c r="O132" t="str" cm="1">
        <f t="array" ref="O132">_xlfn.SWITCH(N132,1,"Very poor",2,"Poor",3,"Average",4,"Good",5,"Excellent")</f>
        <v>Excellent</v>
      </c>
      <c r="P132" t="str">
        <f>IF(Table1[[#This Row],[Satisfaction rating]]&gt;3,"Satisfied","Unsatisfied")</f>
        <v>Satisfied</v>
      </c>
    </row>
    <row r="133" spans="1:16" x14ac:dyDescent="0.3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>
        <f t="shared" si="2"/>
        <v>1</v>
      </c>
      <c r="H133" t="s">
        <v>14</v>
      </c>
      <c r="I133">
        <f>IF(Table1[[#This Row],[Resolved]]="Y",1,0)</f>
        <v>1</v>
      </c>
      <c r="J133">
        <f>IF(Table1[[#This Row],[Resolved]]="N",1,0)</f>
        <v>0</v>
      </c>
      <c r="K133">
        <v>113</v>
      </c>
      <c r="L133" s="2">
        <v>3.9351851851851848E-3</v>
      </c>
      <c r="M133" s="6">
        <f>MINUTE(Table1[[#This Row],[AvgTalkDuration]])*60+SECOND(Table1[[#This Row],[AvgTalkDuration]])</f>
        <v>340</v>
      </c>
      <c r="N133">
        <v>4</v>
      </c>
      <c r="O133" t="str" cm="1">
        <f t="array" ref="O133">_xlfn.SWITCH(N133,1,"Very poor",2,"Poor",3,"Average",4,"Good",5,"Excellent")</f>
        <v>Good</v>
      </c>
      <c r="P133" t="str">
        <f>IF(Table1[[#This Row],[Satisfaction rating]]&gt;3,"Satisfied","Unsatisfied")</f>
        <v>Satisfied</v>
      </c>
    </row>
    <row r="134" spans="1:16" x14ac:dyDescent="0.3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>
        <f t="shared" si="2"/>
        <v>0</v>
      </c>
      <c r="H134" t="s">
        <v>14</v>
      </c>
      <c r="I134">
        <f>IF(Table1[[#This Row],[Resolved]]="Y",1,0)</f>
        <v>1</v>
      </c>
      <c r="J134">
        <f>IF(Table1[[#This Row],[Resolved]]="N",1,0)</f>
        <v>0</v>
      </c>
      <c r="K134">
        <v>124</v>
      </c>
      <c r="L134" s="2">
        <v>6.134259259259259E-4</v>
      </c>
      <c r="M134" s="6">
        <f>MINUTE(Table1[[#This Row],[AvgTalkDuration]])*60+SECOND(Table1[[#This Row],[AvgTalkDuration]])</f>
        <v>53</v>
      </c>
      <c r="N134">
        <v>2</v>
      </c>
      <c r="O134" t="str" cm="1">
        <f t="array" ref="O134">_xlfn.SWITCH(N134,1,"Very poor",2,"Poor",3,"Average",4,"Good",5,"Excellent")</f>
        <v>Poor</v>
      </c>
      <c r="P134" t="str">
        <f>IF(Table1[[#This Row],[Satisfaction rating]]&gt;3,"Satisfied","Unsatisfied")</f>
        <v>Unsatisfied</v>
      </c>
    </row>
    <row r="135" spans="1:16" x14ac:dyDescent="0.3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>
        <f t="shared" si="2"/>
        <v>1</v>
      </c>
      <c r="H135" t="s">
        <v>18</v>
      </c>
      <c r="I135">
        <f>IF(Table1[[#This Row],[Resolved]]="Y",1,0)</f>
        <v>0</v>
      </c>
      <c r="J135">
        <f>IF(Table1[[#This Row],[Resolved]]="N",1,0)</f>
        <v>1</v>
      </c>
      <c r="K135"/>
      <c r="L135" s="2"/>
      <c r="M135" s="6">
        <f>MINUTE(Table1[[#This Row],[AvgTalkDuration]])*60+SECOND(Table1[[#This Row],[AvgTalkDuration]])</f>
        <v>0</v>
      </c>
      <c r="O135" t="e" cm="1">
        <f t="array" ref="O135">_xlfn.SWITCH(N135,1,"Very poor",2,"Poor",3,"Average",4,"Good",5,"Excellent")</f>
        <v>#N/A</v>
      </c>
      <c r="P135" t="str">
        <f>IF(Table1[[#This Row],[Satisfaction rating]]&gt;3,"Satisfied","Unsatisfied")</f>
        <v>Unsatisfied</v>
      </c>
    </row>
    <row r="136" spans="1:16" x14ac:dyDescent="0.3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>
        <f t="shared" si="2"/>
        <v>1</v>
      </c>
      <c r="H136" t="s">
        <v>14</v>
      </c>
      <c r="I136">
        <f>IF(Table1[[#This Row],[Resolved]]="Y",1,0)</f>
        <v>1</v>
      </c>
      <c r="J136">
        <f>IF(Table1[[#This Row],[Resolved]]="N",1,0)</f>
        <v>0</v>
      </c>
      <c r="K136">
        <v>55</v>
      </c>
      <c r="L136" s="2">
        <v>1.5393518518518519E-3</v>
      </c>
      <c r="M136" s="6">
        <f>MINUTE(Table1[[#This Row],[AvgTalkDuration]])*60+SECOND(Table1[[#This Row],[AvgTalkDuration]])</f>
        <v>133</v>
      </c>
      <c r="N136">
        <v>1</v>
      </c>
      <c r="O136" t="str" cm="1">
        <f t="array" ref="O136">_xlfn.SWITCH(N136,1,"Very poor",2,"Poor",3,"Average",4,"Good",5,"Excellent")</f>
        <v>Very poor</v>
      </c>
      <c r="P136" t="str">
        <f>IF(Table1[[#This Row],[Satisfaction rating]]&gt;3,"Satisfied","Unsatisfied")</f>
        <v>Unsatisfied</v>
      </c>
    </row>
    <row r="137" spans="1:16" x14ac:dyDescent="0.3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>
        <f t="shared" si="2"/>
        <v>1</v>
      </c>
      <c r="H137" t="s">
        <v>18</v>
      </c>
      <c r="I137">
        <f>IF(Table1[[#This Row],[Resolved]]="Y",1,0)</f>
        <v>0</v>
      </c>
      <c r="J137">
        <f>IF(Table1[[#This Row],[Resolved]]="N",1,0)</f>
        <v>1</v>
      </c>
      <c r="K137">
        <v>105</v>
      </c>
      <c r="L137" s="2">
        <v>4.1550925925925922E-3</v>
      </c>
      <c r="M137" s="6">
        <f>MINUTE(Table1[[#This Row],[AvgTalkDuration]])*60+SECOND(Table1[[#This Row],[AvgTalkDuration]])</f>
        <v>359</v>
      </c>
      <c r="N137">
        <v>3</v>
      </c>
      <c r="O137" t="str" cm="1">
        <f t="array" ref="O137">_xlfn.SWITCH(N137,1,"Very poor",2,"Poor",3,"Average",4,"Good",5,"Excellent")</f>
        <v>Average</v>
      </c>
      <c r="P137" t="str">
        <f>IF(Table1[[#This Row],[Satisfaction rating]]&gt;3,"Satisfied","Unsatisfied")</f>
        <v>Unsatisfied</v>
      </c>
    </row>
    <row r="138" spans="1:16" x14ac:dyDescent="0.3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>
        <f t="shared" si="2"/>
        <v>0</v>
      </c>
      <c r="H138" t="s">
        <v>18</v>
      </c>
      <c r="I138">
        <f>IF(Table1[[#This Row],[Resolved]]="Y",1,0)</f>
        <v>0</v>
      </c>
      <c r="J138">
        <f>IF(Table1[[#This Row],[Resolved]]="N",1,0)</f>
        <v>1</v>
      </c>
      <c r="K138">
        <v>112</v>
      </c>
      <c r="L138" s="2">
        <v>2.2222222222222222E-3</v>
      </c>
      <c r="M138" s="6">
        <f>MINUTE(Table1[[#This Row],[AvgTalkDuration]])*60+SECOND(Table1[[#This Row],[AvgTalkDuration]])</f>
        <v>192</v>
      </c>
      <c r="N138">
        <v>5</v>
      </c>
      <c r="O138" t="str" cm="1">
        <f t="array" ref="O138">_xlfn.SWITCH(N138,1,"Very poor",2,"Poor",3,"Average",4,"Good",5,"Excellent")</f>
        <v>Excellent</v>
      </c>
      <c r="P138" t="str">
        <f>IF(Table1[[#This Row],[Satisfaction rating]]&gt;3,"Satisfied","Unsatisfied")</f>
        <v>Satisfied</v>
      </c>
    </row>
    <row r="139" spans="1:16" x14ac:dyDescent="0.3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>
        <f t="shared" si="2"/>
        <v>1</v>
      </c>
      <c r="H139" t="s">
        <v>18</v>
      </c>
      <c r="I139">
        <f>IF(Table1[[#This Row],[Resolved]]="Y",1,0)</f>
        <v>0</v>
      </c>
      <c r="J139">
        <f>IF(Table1[[#This Row],[Resolved]]="N",1,0)</f>
        <v>1</v>
      </c>
      <c r="K139"/>
      <c r="L139" s="2"/>
      <c r="M139" s="6">
        <f>MINUTE(Table1[[#This Row],[AvgTalkDuration]])*60+SECOND(Table1[[#This Row],[AvgTalkDuration]])</f>
        <v>0</v>
      </c>
      <c r="O139" t="e" cm="1">
        <f t="array" ref="O139">_xlfn.SWITCH(N139,1,"Very poor",2,"Poor",3,"Average",4,"Good",5,"Excellent")</f>
        <v>#N/A</v>
      </c>
      <c r="P139" t="str">
        <f>IF(Table1[[#This Row],[Satisfaction rating]]&gt;3,"Satisfied","Unsatisfied")</f>
        <v>Unsatisfied</v>
      </c>
    </row>
    <row r="140" spans="1:16" x14ac:dyDescent="0.3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>
        <f t="shared" si="2"/>
        <v>1</v>
      </c>
      <c r="H140" t="s">
        <v>14</v>
      </c>
      <c r="I140">
        <f>IF(Table1[[#This Row],[Resolved]]="Y",1,0)</f>
        <v>1</v>
      </c>
      <c r="J140">
        <f>IF(Table1[[#This Row],[Resolved]]="N",1,0)</f>
        <v>0</v>
      </c>
      <c r="K140">
        <v>43</v>
      </c>
      <c r="L140" s="2">
        <v>4.3981481481481484E-3</v>
      </c>
      <c r="M140" s="6">
        <f>MINUTE(Table1[[#This Row],[AvgTalkDuration]])*60+SECOND(Table1[[#This Row],[AvgTalkDuration]])</f>
        <v>380</v>
      </c>
      <c r="N140">
        <v>5</v>
      </c>
      <c r="O140" t="str" cm="1">
        <f t="array" ref="O140">_xlfn.SWITCH(N140,1,"Very poor",2,"Poor",3,"Average",4,"Good",5,"Excellent")</f>
        <v>Excellent</v>
      </c>
      <c r="P140" t="str">
        <f>IF(Table1[[#This Row],[Satisfaction rating]]&gt;3,"Satisfied","Unsatisfied")</f>
        <v>Satisfied</v>
      </c>
    </row>
    <row r="141" spans="1:16" x14ac:dyDescent="0.3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>
        <f t="shared" si="2"/>
        <v>1</v>
      </c>
      <c r="H141" t="s">
        <v>14</v>
      </c>
      <c r="I141">
        <f>IF(Table1[[#This Row],[Resolved]]="Y",1,0)</f>
        <v>1</v>
      </c>
      <c r="J141">
        <f>IF(Table1[[#This Row],[Resolved]]="N",1,0)</f>
        <v>0</v>
      </c>
      <c r="K141">
        <v>20</v>
      </c>
      <c r="L141" s="2">
        <v>1.2037037037037038E-3</v>
      </c>
      <c r="M141" s="6">
        <f>MINUTE(Table1[[#This Row],[AvgTalkDuration]])*60+SECOND(Table1[[#This Row],[AvgTalkDuration]])</f>
        <v>104</v>
      </c>
      <c r="N141">
        <v>3</v>
      </c>
      <c r="O141" t="str" cm="1">
        <f t="array" ref="O141">_xlfn.SWITCH(N141,1,"Very poor",2,"Poor",3,"Average",4,"Good",5,"Excellent")</f>
        <v>Average</v>
      </c>
      <c r="P141" t="str">
        <f>IF(Table1[[#This Row],[Satisfaction rating]]&gt;3,"Satisfied","Unsatisfied")</f>
        <v>Unsatisfied</v>
      </c>
    </row>
    <row r="142" spans="1:16" x14ac:dyDescent="0.3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>
        <f t="shared" si="2"/>
        <v>1</v>
      </c>
      <c r="H142" t="s">
        <v>14</v>
      </c>
      <c r="I142">
        <f>IF(Table1[[#This Row],[Resolved]]="Y",1,0)</f>
        <v>1</v>
      </c>
      <c r="J142">
        <f>IF(Table1[[#This Row],[Resolved]]="N",1,0)</f>
        <v>0</v>
      </c>
      <c r="K142">
        <v>84</v>
      </c>
      <c r="L142" s="2">
        <v>1.1921296296296296E-3</v>
      </c>
      <c r="M142" s="6">
        <f>MINUTE(Table1[[#This Row],[AvgTalkDuration]])*60+SECOND(Table1[[#This Row],[AvgTalkDuration]])</f>
        <v>103</v>
      </c>
      <c r="N142">
        <v>5</v>
      </c>
      <c r="O142" t="str" cm="1">
        <f t="array" ref="O142">_xlfn.SWITCH(N142,1,"Very poor",2,"Poor",3,"Average",4,"Good",5,"Excellent")</f>
        <v>Excellent</v>
      </c>
      <c r="P142" t="str">
        <f>IF(Table1[[#This Row],[Satisfaction rating]]&gt;3,"Satisfied","Unsatisfied")</f>
        <v>Satisfied</v>
      </c>
    </row>
    <row r="143" spans="1:16" x14ac:dyDescent="0.3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>
        <f t="shared" si="2"/>
        <v>1</v>
      </c>
      <c r="H143" t="s">
        <v>14</v>
      </c>
      <c r="I143">
        <f>IF(Table1[[#This Row],[Resolved]]="Y",1,0)</f>
        <v>1</v>
      </c>
      <c r="J143">
        <f>IF(Table1[[#This Row],[Resolved]]="N",1,0)</f>
        <v>0</v>
      </c>
      <c r="K143">
        <v>20</v>
      </c>
      <c r="L143" s="2">
        <v>1.8981481481481482E-3</v>
      </c>
      <c r="M143" s="6">
        <f>MINUTE(Table1[[#This Row],[AvgTalkDuration]])*60+SECOND(Table1[[#This Row],[AvgTalkDuration]])</f>
        <v>164</v>
      </c>
      <c r="N143">
        <v>4</v>
      </c>
      <c r="O143" t="str" cm="1">
        <f t="array" ref="O143">_xlfn.SWITCH(N143,1,"Very poor",2,"Poor",3,"Average",4,"Good",5,"Excellent")</f>
        <v>Good</v>
      </c>
      <c r="P143" t="str">
        <f>IF(Table1[[#This Row],[Satisfaction rating]]&gt;3,"Satisfied","Unsatisfied")</f>
        <v>Satisfied</v>
      </c>
    </row>
    <row r="144" spans="1:16" x14ac:dyDescent="0.3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>
        <f t="shared" si="2"/>
        <v>1</v>
      </c>
      <c r="H144" t="s">
        <v>14</v>
      </c>
      <c r="I144">
        <f>IF(Table1[[#This Row],[Resolved]]="Y",1,0)</f>
        <v>1</v>
      </c>
      <c r="J144">
        <f>IF(Table1[[#This Row],[Resolved]]="N",1,0)</f>
        <v>0</v>
      </c>
      <c r="K144">
        <v>101</v>
      </c>
      <c r="L144" s="2">
        <v>1.5740740740740741E-3</v>
      </c>
      <c r="M144" s="6">
        <f>MINUTE(Table1[[#This Row],[AvgTalkDuration]])*60+SECOND(Table1[[#This Row],[AvgTalkDuration]])</f>
        <v>136</v>
      </c>
      <c r="N144">
        <v>3</v>
      </c>
      <c r="O144" t="str" cm="1">
        <f t="array" ref="O144">_xlfn.SWITCH(N144,1,"Very poor",2,"Poor",3,"Average",4,"Good",5,"Excellent")</f>
        <v>Average</v>
      </c>
      <c r="P144" t="str">
        <f>IF(Table1[[#This Row],[Satisfaction rating]]&gt;3,"Satisfied","Unsatisfied")</f>
        <v>Unsatisfied</v>
      </c>
    </row>
    <row r="145" spans="1:16" x14ac:dyDescent="0.3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>
        <f t="shared" si="2"/>
        <v>1</v>
      </c>
      <c r="H145" t="s">
        <v>14</v>
      </c>
      <c r="I145">
        <f>IF(Table1[[#This Row],[Resolved]]="Y",1,0)</f>
        <v>1</v>
      </c>
      <c r="J145">
        <f>IF(Table1[[#This Row],[Resolved]]="N",1,0)</f>
        <v>0</v>
      </c>
      <c r="K145">
        <v>31</v>
      </c>
      <c r="L145" s="2">
        <v>2.0254629629629629E-3</v>
      </c>
      <c r="M145" s="6">
        <f>MINUTE(Table1[[#This Row],[AvgTalkDuration]])*60+SECOND(Table1[[#This Row],[AvgTalkDuration]])</f>
        <v>175</v>
      </c>
      <c r="N145">
        <v>5</v>
      </c>
      <c r="O145" t="str" cm="1">
        <f t="array" ref="O145">_xlfn.SWITCH(N145,1,"Very poor",2,"Poor",3,"Average",4,"Good",5,"Excellent")</f>
        <v>Excellent</v>
      </c>
      <c r="P145" t="str">
        <f>IF(Table1[[#This Row],[Satisfaction rating]]&gt;3,"Satisfied","Unsatisfied")</f>
        <v>Satisfied</v>
      </c>
    </row>
    <row r="146" spans="1:16" x14ac:dyDescent="0.3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>
        <f t="shared" si="2"/>
        <v>0</v>
      </c>
      <c r="H146" t="s">
        <v>14</v>
      </c>
      <c r="I146">
        <f>IF(Table1[[#This Row],[Resolved]]="Y",1,0)</f>
        <v>1</v>
      </c>
      <c r="J146">
        <f>IF(Table1[[#This Row],[Resolved]]="N",1,0)</f>
        <v>0</v>
      </c>
      <c r="K146">
        <v>56</v>
      </c>
      <c r="L146" s="2">
        <v>2.8819444444444444E-3</v>
      </c>
      <c r="M146" s="6">
        <f>MINUTE(Table1[[#This Row],[AvgTalkDuration]])*60+SECOND(Table1[[#This Row],[AvgTalkDuration]])</f>
        <v>249</v>
      </c>
      <c r="N146">
        <v>5</v>
      </c>
      <c r="O146" t="str" cm="1">
        <f t="array" ref="O146">_xlfn.SWITCH(N146,1,"Very poor",2,"Poor",3,"Average",4,"Good",5,"Excellent")</f>
        <v>Excellent</v>
      </c>
      <c r="P146" t="str">
        <f>IF(Table1[[#This Row],[Satisfaction rating]]&gt;3,"Satisfied","Unsatisfied")</f>
        <v>Satisfied</v>
      </c>
    </row>
    <row r="147" spans="1:16" x14ac:dyDescent="0.3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>
        <f t="shared" si="2"/>
        <v>1</v>
      </c>
      <c r="H147" t="s">
        <v>18</v>
      </c>
      <c r="I147">
        <f>IF(Table1[[#This Row],[Resolved]]="Y",1,0)</f>
        <v>0</v>
      </c>
      <c r="J147">
        <f>IF(Table1[[#This Row],[Resolved]]="N",1,0)</f>
        <v>1</v>
      </c>
      <c r="K147"/>
      <c r="L147" s="2"/>
      <c r="M147" s="6">
        <f>MINUTE(Table1[[#This Row],[AvgTalkDuration]])*60+SECOND(Table1[[#This Row],[AvgTalkDuration]])</f>
        <v>0</v>
      </c>
      <c r="O147" t="e" cm="1">
        <f t="array" ref="O147">_xlfn.SWITCH(N147,1,"Very poor",2,"Poor",3,"Average",4,"Good",5,"Excellent")</f>
        <v>#N/A</v>
      </c>
      <c r="P147" t="str">
        <f>IF(Table1[[#This Row],[Satisfaction rating]]&gt;3,"Satisfied","Unsatisfied")</f>
        <v>Unsatisfied</v>
      </c>
    </row>
    <row r="148" spans="1:16" x14ac:dyDescent="0.3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>
        <f t="shared" si="2"/>
        <v>1</v>
      </c>
      <c r="H148" t="s">
        <v>14</v>
      </c>
      <c r="I148">
        <f>IF(Table1[[#This Row],[Resolved]]="Y",1,0)</f>
        <v>1</v>
      </c>
      <c r="J148">
        <f>IF(Table1[[#This Row],[Resolved]]="N",1,0)</f>
        <v>0</v>
      </c>
      <c r="K148">
        <v>77</v>
      </c>
      <c r="L148" s="2">
        <v>1.0069444444444444E-3</v>
      </c>
      <c r="M148" s="6">
        <f>MINUTE(Table1[[#This Row],[AvgTalkDuration]])*60+SECOND(Table1[[#This Row],[AvgTalkDuration]])</f>
        <v>87</v>
      </c>
      <c r="N148">
        <v>5</v>
      </c>
      <c r="O148" t="str" cm="1">
        <f t="array" ref="O148">_xlfn.SWITCH(N148,1,"Very poor",2,"Poor",3,"Average",4,"Good",5,"Excellent")</f>
        <v>Excellent</v>
      </c>
      <c r="P148" t="str">
        <f>IF(Table1[[#This Row],[Satisfaction rating]]&gt;3,"Satisfied","Unsatisfied")</f>
        <v>Satisfied</v>
      </c>
    </row>
    <row r="149" spans="1:16" x14ac:dyDescent="0.3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>
        <f t="shared" si="2"/>
        <v>1</v>
      </c>
      <c r="H149" t="s">
        <v>14</v>
      </c>
      <c r="I149">
        <f>IF(Table1[[#This Row],[Resolved]]="Y",1,0)</f>
        <v>1</v>
      </c>
      <c r="J149">
        <f>IF(Table1[[#This Row],[Resolved]]="N",1,0)</f>
        <v>0</v>
      </c>
      <c r="K149">
        <v>46</v>
      </c>
      <c r="L149" s="2">
        <v>5.7870370370370367E-4</v>
      </c>
      <c r="M149" s="6">
        <f>MINUTE(Table1[[#This Row],[AvgTalkDuration]])*60+SECOND(Table1[[#This Row],[AvgTalkDuration]])</f>
        <v>50</v>
      </c>
      <c r="N149">
        <v>4</v>
      </c>
      <c r="O149" t="str" cm="1">
        <f t="array" ref="O149">_xlfn.SWITCH(N149,1,"Very poor",2,"Poor",3,"Average",4,"Good",5,"Excellent")</f>
        <v>Good</v>
      </c>
      <c r="P149" t="str">
        <f>IF(Table1[[#This Row],[Satisfaction rating]]&gt;3,"Satisfied","Unsatisfied")</f>
        <v>Satisfied</v>
      </c>
    </row>
    <row r="150" spans="1:16" x14ac:dyDescent="0.3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>
        <f t="shared" si="2"/>
        <v>1</v>
      </c>
      <c r="H150" t="s">
        <v>14</v>
      </c>
      <c r="I150">
        <f>IF(Table1[[#This Row],[Resolved]]="Y",1,0)</f>
        <v>1</v>
      </c>
      <c r="J150">
        <f>IF(Table1[[#This Row],[Resolved]]="N",1,0)</f>
        <v>0</v>
      </c>
      <c r="K150">
        <v>88</v>
      </c>
      <c r="L150" s="2">
        <v>3.0787037037037037E-3</v>
      </c>
      <c r="M150" s="6">
        <f>MINUTE(Table1[[#This Row],[AvgTalkDuration]])*60+SECOND(Table1[[#This Row],[AvgTalkDuration]])</f>
        <v>266</v>
      </c>
      <c r="N150">
        <v>3</v>
      </c>
      <c r="O150" t="str" cm="1">
        <f t="array" ref="O150">_xlfn.SWITCH(N150,1,"Very poor",2,"Poor",3,"Average",4,"Good",5,"Excellent")</f>
        <v>Average</v>
      </c>
      <c r="P150" t="str">
        <f>IF(Table1[[#This Row],[Satisfaction rating]]&gt;3,"Satisfied","Unsatisfied")</f>
        <v>Unsatisfied</v>
      </c>
    </row>
    <row r="151" spans="1:16" x14ac:dyDescent="0.3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>
        <f t="shared" si="2"/>
        <v>1</v>
      </c>
      <c r="H151" t="s">
        <v>14</v>
      </c>
      <c r="I151">
        <f>IF(Table1[[#This Row],[Resolved]]="Y",1,0)</f>
        <v>1</v>
      </c>
      <c r="J151">
        <f>IF(Table1[[#This Row],[Resolved]]="N",1,0)</f>
        <v>0</v>
      </c>
      <c r="K151">
        <v>88</v>
      </c>
      <c r="L151" s="2">
        <v>6.7129629629629625E-4</v>
      </c>
      <c r="M151" s="6">
        <f>MINUTE(Table1[[#This Row],[AvgTalkDuration]])*60+SECOND(Table1[[#This Row],[AvgTalkDuration]])</f>
        <v>58</v>
      </c>
      <c r="N151">
        <v>1</v>
      </c>
      <c r="O151" t="str" cm="1">
        <f t="array" ref="O151">_xlfn.SWITCH(N151,1,"Very poor",2,"Poor",3,"Average",4,"Good",5,"Excellent")</f>
        <v>Very poor</v>
      </c>
      <c r="P151" t="str">
        <f>IF(Table1[[#This Row],[Satisfaction rating]]&gt;3,"Satisfied","Unsatisfied")</f>
        <v>Unsatisfied</v>
      </c>
    </row>
    <row r="152" spans="1:16" x14ac:dyDescent="0.3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>
        <f t="shared" si="2"/>
        <v>0</v>
      </c>
      <c r="H152" t="s">
        <v>14</v>
      </c>
      <c r="I152">
        <f>IF(Table1[[#This Row],[Resolved]]="Y",1,0)</f>
        <v>1</v>
      </c>
      <c r="J152">
        <f>IF(Table1[[#This Row],[Resolved]]="N",1,0)</f>
        <v>0</v>
      </c>
      <c r="K152">
        <v>124</v>
      </c>
      <c r="L152" s="2">
        <v>4.2013888888888891E-3</v>
      </c>
      <c r="M152" s="6">
        <f>MINUTE(Table1[[#This Row],[AvgTalkDuration]])*60+SECOND(Table1[[#This Row],[AvgTalkDuration]])</f>
        <v>363</v>
      </c>
      <c r="N152">
        <v>1</v>
      </c>
      <c r="O152" t="str" cm="1">
        <f t="array" ref="O152">_xlfn.SWITCH(N152,1,"Very poor",2,"Poor",3,"Average",4,"Good",5,"Excellent")</f>
        <v>Very poor</v>
      </c>
      <c r="P152" t="str">
        <f>IF(Table1[[#This Row],[Satisfaction rating]]&gt;3,"Satisfied","Unsatisfied")</f>
        <v>Unsatisfied</v>
      </c>
    </row>
    <row r="153" spans="1:16" x14ac:dyDescent="0.3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>
        <f t="shared" si="2"/>
        <v>1</v>
      </c>
      <c r="H153" t="s">
        <v>18</v>
      </c>
      <c r="I153">
        <f>IF(Table1[[#This Row],[Resolved]]="Y",1,0)</f>
        <v>0</v>
      </c>
      <c r="J153">
        <f>IF(Table1[[#This Row],[Resolved]]="N",1,0)</f>
        <v>1</v>
      </c>
      <c r="K153"/>
      <c r="L153" s="2"/>
      <c r="M153" s="6">
        <f>MINUTE(Table1[[#This Row],[AvgTalkDuration]])*60+SECOND(Table1[[#This Row],[AvgTalkDuration]])</f>
        <v>0</v>
      </c>
      <c r="O153" t="e" cm="1">
        <f t="array" ref="O153">_xlfn.SWITCH(N153,1,"Very poor",2,"Poor",3,"Average",4,"Good",5,"Excellent")</f>
        <v>#N/A</v>
      </c>
      <c r="P153" t="str">
        <f>IF(Table1[[#This Row],[Satisfaction rating]]&gt;3,"Satisfied","Unsatisfied")</f>
        <v>Unsatisfied</v>
      </c>
    </row>
    <row r="154" spans="1:16" x14ac:dyDescent="0.3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>
        <f t="shared" si="2"/>
        <v>1</v>
      </c>
      <c r="H154" t="s">
        <v>18</v>
      </c>
      <c r="I154">
        <f>IF(Table1[[#This Row],[Resolved]]="Y",1,0)</f>
        <v>0</v>
      </c>
      <c r="J154">
        <f>IF(Table1[[#This Row],[Resolved]]="N",1,0)</f>
        <v>1</v>
      </c>
      <c r="K154">
        <v>52</v>
      </c>
      <c r="L154" s="2">
        <v>4.8495370370370368E-3</v>
      </c>
      <c r="M154" s="6">
        <f>MINUTE(Table1[[#This Row],[AvgTalkDuration]])*60+SECOND(Table1[[#This Row],[AvgTalkDuration]])</f>
        <v>419</v>
      </c>
      <c r="N154">
        <v>4</v>
      </c>
      <c r="O154" t="str" cm="1">
        <f t="array" ref="O154">_xlfn.SWITCH(N154,1,"Very poor",2,"Poor",3,"Average",4,"Good",5,"Excellent")</f>
        <v>Good</v>
      </c>
      <c r="P154" t="str">
        <f>IF(Table1[[#This Row],[Satisfaction rating]]&gt;3,"Satisfied","Unsatisfied")</f>
        <v>Satisfied</v>
      </c>
    </row>
    <row r="155" spans="1:16" x14ac:dyDescent="0.3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>
        <f t="shared" si="2"/>
        <v>1</v>
      </c>
      <c r="H155" t="s">
        <v>14</v>
      </c>
      <c r="I155">
        <f>IF(Table1[[#This Row],[Resolved]]="Y",1,0)</f>
        <v>1</v>
      </c>
      <c r="J155">
        <f>IF(Table1[[#This Row],[Resolved]]="N",1,0)</f>
        <v>0</v>
      </c>
      <c r="K155">
        <v>67</v>
      </c>
      <c r="L155" s="2">
        <v>4.2824074074074075E-3</v>
      </c>
      <c r="M155" s="6">
        <f>MINUTE(Table1[[#This Row],[AvgTalkDuration]])*60+SECOND(Table1[[#This Row],[AvgTalkDuration]])</f>
        <v>370</v>
      </c>
      <c r="N155">
        <v>5</v>
      </c>
      <c r="O155" t="str" cm="1">
        <f t="array" ref="O155">_xlfn.SWITCH(N155,1,"Very poor",2,"Poor",3,"Average",4,"Good",5,"Excellent")</f>
        <v>Excellent</v>
      </c>
      <c r="P155" t="str">
        <f>IF(Table1[[#This Row],[Satisfaction rating]]&gt;3,"Satisfied","Unsatisfied")</f>
        <v>Satisfied</v>
      </c>
    </row>
    <row r="156" spans="1:16" x14ac:dyDescent="0.3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>
        <f t="shared" si="2"/>
        <v>1</v>
      </c>
      <c r="H156" t="s">
        <v>14</v>
      </c>
      <c r="I156">
        <f>IF(Table1[[#This Row],[Resolved]]="Y",1,0)</f>
        <v>1</v>
      </c>
      <c r="J156">
        <f>IF(Table1[[#This Row],[Resolved]]="N",1,0)</f>
        <v>0</v>
      </c>
      <c r="K156">
        <v>119</v>
      </c>
      <c r="L156" s="2">
        <v>2.9629629629629628E-3</v>
      </c>
      <c r="M156" s="6">
        <f>MINUTE(Table1[[#This Row],[AvgTalkDuration]])*60+SECOND(Table1[[#This Row],[AvgTalkDuration]])</f>
        <v>256</v>
      </c>
      <c r="N156">
        <v>3</v>
      </c>
      <c r="O156" t="str" cm="1">
        <f t="array" ref="O156">_xlfn.SWITCH(N156,1,"Very poor",2,"Poor",3,"Average",4,"Good",5,"Excellent")</f>
        <v>Average</v>
      </c>
      <c r="P156" t="str">
        <f>IF(Table1[[#This Row],[Satisfaction rating]]&gt;3,"Satisfied","Unsatisfied")</f>
        <v>Unsatisfied</v>
      </c>
    </row>
    <row r="157" spans="1:16" x14ac:dyDescent="0.3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>
        <f t="shared" si="2"/>
        <v>0</v>
      </c>
      <c r="H157" t="s">
        <v>14</v>
      </c>
      <c r="I157">
        <f>IF(Table1[[#This Row],[Resolved]]="Y",1,0)</f>
        <v>1</v>
      </c>
      <c r="J157">
        <f>IF(Table1[[#This Row],[Resolved]]="N",1,0)</f>
        <v>0</v>
      </c>
      <c r="K157">
        <v>98</v>
      </c>
      <c r="L157" s="2">
        <v>3.2060185185185186E-3</v>
      </c>
      <c r="M157" s="6">
        <f>MINUTE(Table1[[#This Row],[AvgTalkDuration]])*60+SECOND(Table1[[#This Row],[AvgTalkDuration]])</f>
        <v>277</v>
      </c>
      <c r="N157">
        <v>2</v>
      </c>
      <c r="O157" t="str" cm="1">
        <f t="array" ref="O157">_xlfn.SWITCH(N157,1,"Very poor",2,"Poor",3,"Average",4,"Good",5,"Excellent")</f>
        <v>Poor</v>
      </c>
      <c r="P157" t="str">
        <f>IF(Table1[[#This Row],[Satisfaction rating]]&gt;3,"Satisfied","Unsatisfied")</f>
        <v>Unsatisfied</v>
      </c>
    </row>
    <row r="158" spans="1:16" x14ac:dyDescent="0.3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>
        <f t="shared" si="2"/>
        <v>1</v>
      </c>
      <c r="H158" t="s">
        <v>18</v>
      </c>
      <c r="I158">
        <f>IF(Table1[[#This Row],[Resolved]]="Y",1,0)</f>
        <v>0</v>
      </c>
      <c r="J158">
        <f>IF(Table1[[#This Row],[Resolved]]="N",1,0)</f>
        <v>1</v>
      </c>
      <c r="K158"/>
      <c r="L158" s="2"/>
      <c r="M158" s="6">
        <f>MINUTE(Table1[[#This Row],[AvgTalkDuration]])*60+SECOND(Table1[[#This Row],[AvgTalkDuration]])</f>
        <v>0</v>
      </c>
      <c r="O158" t="e" cm="1">
        <f t="array" ref="O158">_xlfn.SWITCH(N158,1,"Very poor",2,"Poor",3,"Average",4,"Good",5,"Excellent")</f>
        <v>#N/A</v>
      </c>
      <c r="P158" t="str">
        <f>IF(Table1[[#This Row],[Satisfaction rating]]&gt;3,"Satisfied","Unsatisfied")</f>
        <v>Unsatisfied</v>
      </c>
    </row>
    <row r="159" spans="1:16" x14ac:dyDescent="0.3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>
        <f t="shared" si="2"/>
        <v>1</v>
      </c>
      <c r="H159" t="s">
        <v>14</v>
      </c>
      <c r="I159">
        <f>IF(Table1[[#This Row],[Resolved]]="Y",1,0)</f>
        <v>1</v>
      </c>
      <c r="J159">
        <f>IF(Table1[[#This Row],[Resolved]]="N",1,0)</f>
        <v>0</v>
      </c>
      <c r="K159">
        <v>118</v>
      </c>
      <c r="L159" s="2">
        <v>2.9861111111111113E-3</v>
      </c>
      <c r="M159" s="6">
        <f>MINUTE(Table1[[#This Row],[AvgTalkDuration]])*60+SECOND(Table1[[#This Row],[AvgTalkDuration]])</f>
        <v>258</v>
      </c>
      <c r="N159">
        <v>3</v>
      </c>
      <c r="O159" t="str" cm="1">
        <f t="array" ref="O159">_xlfn.SWITCH(N159,1,"Very poor",2,"Poor",3,"Average",4,"Good",5,"Excellent")</f>
        <v>Average</v>
      </c>
      <c r="P159" t="str">
        <f>IF(Table1[[#This Row],[Satisfaction rating]]&gt;3,"Satisfied","Unsatisfied")</f>
        <v>Unsatisfied</v>
      </c>
    </row>
    <row r="160" spans="1:16" x14ac:dyDescent="0.3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>
        <f t="shared" si="2"/>
        <v>1</v>
      </c>
      <c r="H160" t="s">
        <v>14</v>
      </c>
      <c r="I160">
        <f>IF(Table1[[#This Row],[Resolved]]="Y",1,0)</f>
        <v>1</v>
      </c>
      <c r="J160">
        <f>IF(Table1[[#This Row],[Resolved]]="N",1,0)</f>
        <v>0</v>
      </c>
      <c r="K160">
        <v>123</v>
      </c>
      <c r="L160" s="2">
        <v>8.6805555555555551E-4</v>
      </c>
      <c r="M160" s="6">
        <f>MINUTE(Table1[[#This Row],[AvgTalkDuration]])*60+SECOND(Table1[[#This Row],[AvgTalkDuration]])</f>
        <v>75</v>
      </c>
      <c r="N160">
        <v>3</v>
      </c>
      <c r="O160" t="str" cm="1">
        <f t="array" ref="O160">_xlfn.SWITCH(N160,1,"Very poor",2,"Poor",3,"Average",4,"Good",5,"Excellent")</f>
        <v>Average</v>
      </c>
      <c r="P160" t="str">
        <f>IF(Table1[[#This Row],[Satisfaction rating]]&gt;3,"Satisfied","Unsatisfied")</f>
        <v>Unsatisfied</v>
      </c>
    </row>
    <row r="161" spans="1:16" x14ac:dyDescent="0.3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>
        <f t="shared" si="2"/>
        <v>1</v>
      </c>
      <c r="H161" t="s">
        <v>18</v>
      </c>
      <c r="I161">
        <f>IF(Table1[[#This Row],[Resolved]]="Y",1,0)</f>
        <v>0</v>
      </c>
      <c r="J161">
        <f>IF(Table1[[#This Row],[Resolved]]="N",1,0)</f>
        <v>1</v>
      </c>
      <c r="K161">
        <v>86</v>
      </c>
      <c r="L161" s="2">
        <v>3.9004629629629628E-3</v>
      </c>
      <c r="M161" s="6">
        <f>MINUTE(Table1[[#This Row],[AvgTalkDuration]])*60+SECOND(Table1[[#This Row],[AvgTalkDuration]])</f>
        <v>337</v>
      </c>
      <c r="N161">
        <v>1</v>
      </c>
      <c r="O161" t="str" cm="1">
        <f t="array" ref="O161">_xlfn.SWITCH(N161,1,"Very poor",2,"Poor",3,"Average",4,"Good",5,"Excellent")</f>
        <v>Very poor</v>
      </c>
      <c r="P161" t="str">
        <f>IF(Table1[[#This Row],[Satisfaction rating]]&gt;3,"Satisfied","Unsatisfied")</f>
        <v>Unsatisfied</v>
      </c>
    </row>
    <row r="162" spans="1:16" x14ac:dyDescent="0.3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>
        <f t="shared" si="2"/>
        <v>1</v>
      </c>
      <c r="H162" t="s">
        <v>14</v>
      </c>
      <c r="I162">
        <f>IF(Table1[[#This Row],[Resolved]]="Y",1,0)</f>
        <v>1</v>
      </c>
      <c r="J162">
        <f>IF(Table1[[#This Row],[Resolved]]="N",1,0)</f>
        <v>0</v>
      </c>
      <c r="K162">
        <v>104</v>
      </c>
      <c r="L162" s="2">
        <v>1.4930555555555556E-3</v>
      </c>
      <c r="M162" s="6">
        <f>MINUTE(Table1[[#This Row],[AvgTalkDuration]])*60+SECOND(Table1[[#This Row],[AvgTalkDuration]])</f>
        <v>129</v>
      </c>
      <c r="N162">
        <v>3</v>
      </c>
      <c r="O162" t="str" cm="1">
        <f t="array" ref="O162">_xlfn.SWITCH(N162,1,"Very poor",2,"Poor",3,"Average",4,"Good",5,"Excellent")</f>
        <v>Average</v>
      </c>
      <c r="P162" t="str">
        <f>IF(Table1[[#This Row],[Satisfaction rating]]&gt;3,"Satisfied","Unsatisfied")</f>
        <v>Unsatisfied</v>
      </c>
    </row>
    <row r="163" spans="1:16" x14ac:dyDescent="0.3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>
        <f t="shared" si="2"/>
        <v>1</v>
      </c>
      <c r="H163" t="s">
        <v>14</v>
      </c>
      <c r="I163">
        <f>IF(Table1[[#This Row],[Resolved]]="Y",1,0)</f>
        <v>1</v>
      </c>
      <c r="J163">
        <f>IF(Table1[[#This Row],[Resolved]]="N",1,0)</f>
        <v>0</v>
      </c>
      <c r="K163">
        <v>69</v>
      </c>
      <c r="L163" s="2">
        <v>1.0763888888888889E-3</v>
      </c>
      <c r="M163" s="6">
        <f>MINUTE(Table1[[#This Row],[AvgTalkDuration]])*60+SECOND(Table1[[#This Row],[AvgTalkDuration]])</f>
        <v>93</v>
      </c>
      <c r="N163">
        <v>2</v>
      </c>
      <c r="O163" t="str" cm="1">
        <f t="array" ref="O163">_xlfn.SWITCH(N163,1,"Very poor",2,"Poor",3,"Average",4,"Good",5,"Excellent")</f>
        <v>Poor</v>
      </c>
      <c r="P163" t="str">
        <f>IF(Table1[[#This Row],[Satisfaction rating]]&gt;3,"Satisfied","Unsatisfied")</f>
        <v>Unsatisfied</v>
      </c>
    </row>
    <row r="164" spans="1:16" x14ac:dyDescent="0.3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>
        <f t="shared" si="2"/>
        <v>1</v>
      </c>
      <c r="H164" t="s">
        <v>14</v>
      </c>
      <c r="I164">
        <f>IF(Table1[[#This Row],[Resolved]]="Y",1,0)</f>
        <v>1</v>
      </c>
      <c r="J164">
        <f>IF(Table1[[#This Row],[Resolved]]="N",1,0)</f>
        <v>0</v>
      </c>
      <c r="K164">
        <v>113</v>
      </c>
      <c r="L164" s="2">
        <v>1.8287037037037037E-3</v>
      </c>
      <c r="M164" s="6">
        <f>MINUTE(Table1[[#This Row],[AvgTalkDuration]])*60+SECOND(Table1[[#This Row],[AvgTalkDuration]])</f>
        <v>158</v>
      </c>
      <c r="N164">
        <v>1</v>
      </c>
      <c r="O164" t="str" cm="1">
        <f t="array" ref="O164">_xlfn.SWITCH(N164,1,"Very poor",2,"Poor",3,"Average",4,"Good",5,"Excellent")</f>
        <v>Very poor</v>
      </c>
      <c r="P164" t="str">
        <f>IF(Table1[[#This Row],[Satisfaction rating]]&gt;3,"Satisfied","Unsatisfied")</f>
        <v>Unsatisfied</v>
      </c>
    </row>
    <row r="165" spans="1:16" x14ac:dyDescent="0.3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>
        <f t="shared" si="2"/>
        <v>0</v>
      </c>
      <c r="H165" t="s">
        <v>14</v>
      </c>
      <c r="I165">
        <f>IF(Table1[[#This Row],[Resolved]]="Y",1,0)</f>
        <v>1</v>
      </c>
      <c r="J165">
        <f>IF(Table1[[#This Row],[Resolved]]="N",1,0)</f>
        <v>0</v>
      </c>
      <c r="K165">
        <v>88</v>
      </c>
      <c r="L165" s="2">
        <v>2.3495370370370371E-3</v>
      </c>
      <c r="M165" s="6">
        <f>MINUTE(Table1[[#This Row],[AvgTalkDuration]])*60+SECOND(Table1[[#This Row],[AvgTalkDuration]])</f>
        <v>203</v>
      </c>
      <c r="N165">
        <v>5</v>
      </c>
      <c r="O165" t="str" cm="1">
        <f t="array" ref="O165">_xlfn.SWITCH(N165,1,"Very poor",2,"Poor",3,"Average",4,"Good",5,"Excellent")</f>
        <v>Excellent</v>
      </c>
      <c r="P165" t="str">
        <f>IF(Table1[[#This Row],[Satisfaction rating]]&gt;3,"Satisfied","Unsatisfied")</f>
        <v>Satisfied</v>
      </c>
    </row>
    <row r="166" spans="1:16" x14ac:dyDescent="0.3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>
        <f t="shared" si="2"/>
        <v>0</v>
      </c>
      <c r="H166" t="s">
        <v>18</v>
      </c>
      <c r="I166">
        <f>IF(Table1[[#This Row],[Resolved]]="Y",1,0)</f>
        <v>0</v>
      </c>
      <c r="J166">
        <f>IF(Table1[[#This Row],[Resolved]]="N",1,0)</f>
        <v>1</v>
      </c>
      <c r="K166"/>
      <c r="L166" s="2"/>
      <c r="M166" s="6">
        <f>MINUTE(Table1[[#This Row],[AvgTalkDuration]])*60+SECOND(Table1[[#This Row],[AvgTalkDuration]])</f>
        <v>0</v>
      </c>
      <c r="O166" t="e" cm="1">
        <f t="array" ref="O166">_xlfn.SWITCH(N166,1,"Very poor",2,"Poor",3,"Average",4,"Good",5,"Excellent")</f>
        <v>#N/A</v>
      </c>
      <c r="P166" t="str">
        <f>IF(Table1[[#This Row],[Satisfaction rating]]&gt;3,"Satisfied","Unsatisfied")</f>
        <v>Unsatisfied</v>
      </c>
    </row>
    <row r="167" spans="1:16" x14ac:dyDescent="0.3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>
        <f t="shared" si="2"/>
        <v>1</v>
      </c>
      <c r="H167" t="s">
        <v>18</v>
      </c>
      <c r="I167">
        <f>IF(Table1[[#This Row],[Resolved]]="Y",1,0)</f>
        <v>0</v>
      </c>
      <c r="J167">
        <f>IF(Table1[[#This Row],[Resolved]]="N",1,0)</f>
        <v>1</v>
      </c>
      <c r="K167"/>
      <c r="L167" s="2"/>
      <c r="M167" s="6">
        <f>MINUTE(Table1[[#This Row],[AvgTalkDuration]])*60+SECOND(Table1[[#This Row],[AvgTalkDuration]])</f>
        <v>0</v>
      </c>
      <c r="O167" t="e" cm="1">
        <f t="array" ref="O167">_xlfn.SWITCH(N167,1,"Very poor",2,"Poor",3,"Average",4,"Good",5,"Excellent")</f>
        <v>#N/A</v>
      </c>
      <c r="P167" t="str">
        <f>IF(Table1[[#This Row],[Satisfaction rating]]&gt;3,"Satisfied","Unsatisfied")</f>
        <v>Unsatisfied</v>
      </c>
    </row>
    <row r="168" spans="1:16" x14ac:dyDescent="0.3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>
        <f t="shared" si="2"/>
        <v>1</v>
      </c>
      <c r="H168" t="s">
        <v>14</v>
      </c>
      <c r="I168">
        <f>IF(Table1[[#This Row],[Resolved]]="Y",1,0)</f>
        <v>1</v>
      </c>
      <c r="J168">
        <f>IF(Table1[[#This Row],[Resolved]]="N",1,0)</f>
        <v>0</v>
      </c>
      <c r="K168">
        <v>84</v>
      </c>
      <c r="L168" s="2">
        <v>6.7129629629629625E-4</v>
      </c>
      <c r="M168" s="6">
        <f>MINUTE(Table1[[#This Row],[AvgTalkDuration]])*60+SECOND(Table1[[#This Row],[AvgTalkDuration]])</f>
        <v>58</v>
      </c>
      <c r="N168">
        <v>2</v>
      </c>
      <c r="O168" t="str" cm="1">
        <f t="array" ref="O168">_xlfn.SWITCH(N168,1,"Very poor",2,"Poor",3,"Average",4,"Good",5,"Excellent")</f>
        <v>Poor</v>
      </c>
      <c r="P168" t="str">
        <f>IF(Table1[[#This Row],[Satisfaction rating]]&gt;3,"Satisfied","Unsatisfied")</f>
        <v>Unsatisfied</v>
      </c>
    </row>
    <row r="169" spans="1:16" x14ac:dyDescent="0.3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>
        <f t="shared" si="2"/>
        <v>1</v>
      </c>
      <c r="H169" t="s">
        <v>14</v>
      </c>
      <c r="I169">
        <f>IF(Table1[[#This Row],[Resolved]]="Y",1,0)</f>
        <v>1</v>
      </c>
      <c r="J169">
        <f>IF(Table1[[#This Row],[Resolved]]="N",1,0)</f>
        <v>0</v>
      </c>
      <c r="K169">
        <v>113</v>
      </c>
      <c r="L169" s="2">
        <v>9.4907407407407408E-4</v>
      </c>
      <c r="M169" s="6">
        <f>MINUTE(Table1[[#This Row],[AvgTalkDuration]])*60+SECOND(Table1[[#This Row],[AvgTalkDuration]])</f>
        <v>82</v>
      </c>
      <c r="N169">
        <v>3</v>
      </c>
      <c r="O169" t="str" cm="1">
        <f t="array" ref="O169">_xlfn.SWITCH(N169,1,"Very poor",2,"Poor",3,"Average",4,"Good",5,"Excellent")</f>
        <v>Average</v>
      </c>
      <c r="P169" t="str">
        <f>IF(Table1[[#This Row],[Satisfaction rating]]&gt;3,"Satisfied","Unsatisfied")</f>
        <v>Unsatisfied</v>
      </c>
    </row>
    <row r="170" spans="1:16" x14ac:dyDescent="0.3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>
        <f t="shared" si="2"/>
        <v>1</v>
      </c>
      <c r="H170" t="s">
        <v>14</v>
      </c>
      <c r="I170">
        <f>IF(Table1[[#This Row],[Resolved]]="Y",1,0)</f>
        <v>1</v>
      </c>
      <c r="J170">
        <f>IF(Table1[[#This Row],[Resolved]]="N",1,0)</f>
        <v>0</v>
      </c>
      <c r="K170">
        <v>38</v>
      </c>
      <c r="L170" s="2">
        <v>3.8310185185185183E-3</v>
      </c>
      <c r="M170" s="6">
        <f>MINUTE(Table1[[#This Row],[AvgTalkDuration]])*60+SECOND(Table1[[#This Row],[AvgTalkDuration]])</f>
        <v>331</v>
      </c>
      <c r="N170">
        <v>4</v>
      </c>
      <c r="O170" t="str" cm="1">
        <f t="array" ref="O170">_xlfn.SWITCH(N170,1,"Very poor",2,"Poor",3,"Average",4,"Good",5,"Excellent")</f>
        <v>Good</v>
      </c>
      <c r="P170" t="str">
        <f>IF(Table1[[#This Row],[Satisfaction rating]]&gt;3,"Satisfied","Unsatisfied")</f>
        <v>Satisfied</v>
      </c>
    </row>
    <row r="171" spans="1:16" x14ac:dyDescent="0.3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>
        <f t="shared" si="2"/>
        <v>1</v>
      </c>
      <c r="H171" t="s">
        <v>14</v>
      </c>
      <c r="I171">
        <f>IF(Table1[[#This Row],[Resolved]]="Y",1,0)</f>
        <v>1</v>
      </c>
      <c r="J171">
        <f>IF(Table1[[#This Row],[Resolved]]="N",1,0)</f>
        <v>0</v>
      </c>
      <c r="K171">
        <v>14</v>
      </c>
      <c r="L171" s="2">
        <v>4.3287037037037035E-3</v>
      </c>
      <c r="M171" s="6">
        <f>MINUTE(Table1[[#This Row],[AvgTalkDuration]])*60+SECOND(Table1[[#This Row],[AvgTalkDuration]])</f>
        <v>374</v>
      </c>
      <c r="N171">
        <v>4</v>
      </c>
      <c r="O171" t="str" cm="1">
        <f t="array" ref="O171">_xlfn.SWITCH(N171,1,"Very poor",2,"Poor",3,"Average",4,"Good",5,"Excellent")</f>
        <v>Good</v>
      </c>
      <c r="P171" t="str">
        <f>IF(Table1[[#This Row],[Satisfaction rating]]&gt;3,"Satisfied","Unsatisfied")</f>
        <v>Satisfied</v>
      </c>
    </row>
    <row r="172" spans="1:16" x14ac:dyDescent="0.3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>
        <f t="shared" si="2"/>
        <v>0</v>
      </c>
      <c r="H172" t="s">
        <v>18</v>
      </c>
      <c r="I172">
        <f>IF(Table1[[#This Row],[Resolved]]="Y",1,0)</f>
        <v>0</v>
      </c>
      <c r="J172">
        <f>IF(Table1[[#This Row],[Resolved]]="N",1,0)</f>
        <v>1</v>
      </c>
      <c r="K172">
        <v>25</v>
      </c>
      <c r="L172" s="2">
        <v>3.8425925925925928E-3</v>
      </c>
      <c r="M172" s="6">
        <f>MINUTE(Table1[[#This Row],[AvgTalkDuration]])*60+SECOND(Table1[[#This Row],[AvgTalkDuration]])</f>
        <v>332</v>
      </c>
      <c r="N172">
        <v>4</v>
      </c>
      <c r="O172" t="str" cm="1">
        <f t="array" ref="O172">_xlfn.SWITCH(N172,1,"Very poor",2,"Poor",3,"Average",4,"Good",5,"Excellent")</f>
        <v>Good</v>
      </c>
      <c r="P172" t="str">
        <f>IF(Table1[[#This Row],[Satisfaction rating]]&gt;3,"Satisfied","Unsatisfied")</f>
        <v>Satisfied</v>
      </c>
    </row>
    <row r="173" spans="1:16" x14ac:dyDescent="0.3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>
        <f t="shared" si="2"/>
        <v>0</v>
      </c>
      <c r="H173" t="s">
        <v>18</v>
      </c>
      <c r="I173">
        <f>IF(Table1[[#This Row],[Resolved]]="Y",1,0)</f>
        <v>0</v>
      </c>
      <c r="J173">
        <f>IF(Table1[[#This Row],[Resolved]]="N",1,0)</f>
        <v>1</v>
      </c>
      <c r="K173"/>
      <c r="L173" s="2"/>
      <c r="M173" s="6">
        <f>MINUTE(Table1[[#This Row],[AvgTalkDuration]])*60+SECOND(Table1[[#This Row],[AvgTalkDuration]])</f>
        <v>0</v>
      </c>
      <c r="O173" t="e" cm="1">
        <f t="array" ref="O173">_xlfn.SWITCH(N173,1,"Very poor",2,"Poor",3,"Average",4,"Good",5,"Excellent")</f>
        <v>#N/A</v>
      </c>
      <c r="P173" t="str">
        <f>IF(Table1[[#This Row],[Satisfaction rating]]&gt;3,"Satisfied","Unsatisfied")</f>
        <v>Unsatisfied</v>
      </c>
    </row>
    <row r="174" spans="1:16" x14ac:dyDescent="0.3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>
        <f t="shared" si="2"/>
        <v>1</v>
      </c>
      <c r="H174" t="s">
        <v>18</v>
      </c>
      <c r="I174">
        <f>IF(Table1[[#This Row],[Resolved]]="Y",1,0)</f>
        <v>0</v>
      </c>
      <c r="J174">
        <f>IF(Table1[[#This Row],[Resolved]]="N",1,0)</f>
        <v>1</v>
      </c>
      <c r="K174"/>
      <c r="L174" s="2"/>
      <c r="M174" s="6">
        <f>MINUTE(Table1[[#This Row],[AvgTalkDuration]])*60+SECOND(Table1[[#This Row],[AvgTalkDuration]])</f>
        <v>0</v>
      </c>
      <c r="O174" t="e" cm="1">
        <f t="array" ref="O174">_xlfn.SWITCH(N174,1,"Very poor",2,"Poor",3,"Average",4,"Good",5,"Excellent")</f>
        <v>#N/A</v>
      </c>
      <c r="P174" t="str">
        <f>IF(Table1[[#This Row],[Satisfaction rating]]&gt;3,"Satisfied","Unsatisfied")</f>
        <v>Unsatisfied</v>
      </c>
    </row>
    <row r="175" spans="1:16" x14ac:dyDescent="0.3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>
        <f t="shared" si="2"/>
        <v>1</v>
      </c>
      <c r="H175" t="s">
        <v>14</v>
      </c>
      <c r="I175">
        <f>IF(Table1[[#This Row],[Resolved]]="Y",1,0)</f>
        <v>1</v>
      </c>
      <c r="J175">
        <f>IF(Table1[[#This Row],[Resolved]]="N",1,0)</f>
        <v>0</v>
      </c>
      <c r="K175">
        <v>117</v>
      </c>
      <c r="L175" s="2">
        <v>1.4699074074074074E-3</v>
      </c>
      <c r="M175" s="6">
        <f>MINUTE(Table1[[#This Row],[AvgTalkDuration]])*60+SECOND(Table1[[#This Row],[AvgTalkDuration]])</f>
        <v>127</v>
      </c>
      <c r="N175">
        <v>4</v>
      </c>
      <c r="O175" t="str" cm="1">
        <f t="array" ref="O175">_xlfn.SWITCH(N175,1,"Very poor",2,"Poor",3,"Average",4,"Good",5,"Excellent")</f>
        <v>Good</v>
      </c>
      <c r="P175" t="str">
        <f>IF(Table1[[#This Row],[Satisfaction rating]]&gt;3,"Satisfied","Unsatisfied")</f>
        <v>Satisfied</v>
      </c>
    </row>
    <row r="176" spans="1:16" x14ac:dyDescent="0.3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>
        <f t="shared" si="2"/>
        <v>1</v>
      </c>
      <c r="H176" t="s">
        <v>18</v>
      </c>
      <c r="I176">
        <f>IF(Table1[[#This Row],[Resolved]]="Y",1,0)</f>
        <v>0</v>
      </c>
      <c r="J176">
        <f>IF(Table1[[#This Row],[Resolved]]="N",1,0)</f>
        <v>1</v>
      </c>
      <c r="K176">
        <v>57</v>
      </c>
      <c r="L176" s="2">
        <v>4.178240740740741E-3</v>
      </c>
      <c r="M176" s="6">
        <f>MINUTE(Table1[[#This Row],[AvgTalkDuration]])*60+SECOND(Table1[[#This Row],[AvgTalkDuration]])</f>
        <v>361</v>
      </c>
      <c r="N176">
        <v>2</v>
      </c>
      <c r="O176" t="str" cm="1">
        <f t="array" ref="O176">_xlfn.SWITCH(N176,1,"Very poor",2,"Poor",3,"Average",4,"Good",5,"Excellent")</f>
        <v>Poor</v>
      </c>
      <c r="P176" t="str">
        <f>IF(Table1[[#This Row],[Satisfaction rating]]&gt;3,"Satisfied","Unsatisfied")</f>
        <v>Unsatisfied</v>
      </c>
    </row>
    <row r="177" spans="1:16" x14ac:dyDescent="0.3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>
        <f t="shared" si="2"/>
        <v>0</v>
      </c>
      <c r="H177" t="s">
        <v>14</v>
      </c>
      <c r="I177">
        <f>IF(Table1[[#This Row],[Resolved]]="Y",1,0)</f>
        <v>1</v>
      </c>
      <c r="J177">
        <f>IF(Table1[[#This Row],[Resolved]]="N",1,0)</f>
        <v>0</v>
      </c>
      <c r="K177">
        <v>119</v>
      </c>
      <c r="L177" s="2">
        <v>3.6921296296296298E-3</v>
      </c>
      <c r="M177" s="6">
        <f>MINUTE(Table1[[#This Row],[AvgTalkDuration]])*60+SECOND(Table1[[#This Row],[AvgTalkDuration]])</f>
        <v>319</v>
      </c>
      <c r="N177">
        <v>5</v>
      </c>
      <c r="O177" t="str" cm="1">
        <f t="array" ref="O177">_xlfn.SWITCH(N177,1,"Very poor",2,"Poor",3,"Average",4,"Good",5,"Excellent")</f>
        <v>Excellent</v>
      </c>
      <c r="P177" t="str">
        <f>IF(Table1[[#This Row],[Satisfaction rating]]&gt;3,"Satisfied","Unsatisfied")</f>
        <v>Satisfied</v>
      </c>
    </row>
    <row r="178" spans="1:16" x14ac:dyDescent="0.3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>
        <f t="shared" si="2"/>
        <v>1</v>
      </c>
      <c r="H178" t="s">
        <v>18</v>
      </c>
      <c r="I178">
        <f>IF(Table1[[#This Row],[Resolved]]="Y",1,0)</f>
        <v>0</v>
      </c>
      <c r="J178">
        <f>IF(Table1[[#This Row],[Resolved]]="N",1,0)</f>
        <v>1</v>
      </c>
      <c r="K178"/>
      <c r="L178" s="2"/>
      <c r="M178" s="6">
        <f>MINUTE(Table1[[#This Row],[AvgTalkDuration]])*60+SECOND(Table1[[#This Row],[AvgTalkDuration]])</f>
        <v>0</v>
      </c>
      <c r="O178" t="e" cm="1">
        <f t="array" ref="O178">_xlfn.SWITCH(N178,1,"Very poor",2,"Poor",3,"Average",4,"Good",5,"Excellent")</f>
        <v>#N/A</v>
      </c>
      <c r="P178" t="str">
        <f>IF(Table1[[#This Row],[Satisfaction rating]]&gt;3,"Satisfied","Unsatisfied")</f>
        <v>Unsatisfied</v>
      </c>
    </row>
    <row r="179" spans="1:16" x14ac:dyDescent="0.3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>
        <f t="shared" si="2"/>
        <v>1</v>
      </c>
      <c r="H179" t="s">
        <v>14</v>
      </c>
      <c r="I179">
        <f>IF(Table1[[#This Row],[Resolved]]="Y",1,0)</f>
        <v>1</v>
      </c>
      <c r="J179">
        <f>IF(Table1[[#This Row],[Resolved]]="N",1,0)</f>
        <v>0</v>
      </c>
      <c r="K179">
        <v>93</v>
      </c>
      <c r="L179" s="2">
        <v>4.5370370370370373E-3</v>
      </c>
      <c r="M179" s="6">
        <f>MINUTE(Table1[[#This Row],[AvgTalkDuration]])*60+SECOND(Table1[[#This Row],[AvgTalkDuration]])</f>
        <v>392</v>
      </c>
      <c r="N179">
        <v>5</v>
      </c>
      <c r="O179" t="str" cm="1">
        <f t="array" ref="O179">_xlfn.SWITCH(N179,1,"Very poor",2,"Poor",3,"Average",4,"Good",5,"Excellent")</f>
        <v>Excellent</v>
      </c>
      <c r="P179" t="str">
        <f>IF(Table1[[#This Row],[Satisfaction rating]]&gt;3,"Satisfied","Unsatisfied")</f>
        <v>Satisfied</v>
      </c>
    </row>
    <row r="180" spans="1:16" x14ac:dyDescent="0.3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>
        <f t="shared" si="2"/>
        <v>0</v>
      </c>
      <c r="H180" t="s">
        <v>14</v>
      </c>
      <c r="I180">
        <f>IF(Table1[[#This Row],[Resolved]]="Y",1,0)</f>
        <v>1</v>
      </c>
      <c r="J180">
        <f>IF(Table1[[#This Row],[Resolved]]="N",1,0)</f>
        <v>0</v>
      </c>
      <c r="K180">
        <v>86</v>
      </c>
      <c r="L180" s="2">
        <v>7.407407407407407E-4</v>
      </c>
      <c r="M180" s="6">
        <f>MINUTE(Table1[[#This Row],[AvgTalkDuration]])*60+SECOND(Table1[[#This Row],[AvgTalkDuration]])</f>
        <v>64</v>
      </c>
      <c r="N180">
        <v>4</v>
      </c>
      <c r="O180" t="str" cm="1">
        <f t="array" ref="O180">_xlfn.SWITCH(N180,1,"Very poor",2,"Poor",3,"Average",4,"Good",5,"Excellent")</f>
        <v>Good</v>
      </c>
      <c r="P180" t="str">
        <f>IF(Table1[[#This Row],[Satisfaction rating]]&gt;3,"Satisfied","Unsatisfied")</f>
        <v>Satisfied</v>
      </c>
    </row>
    <row r="181" spans="1:16" x14ac:dyDescent="0.3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>
        <f t="shared" si="2"/>
        <v>1</v>
      </c>
      <c r="H181" t="s">
        <v>18</v>
      </c>
      <c r="I181">
        <f>IF(Table1[[#This Row],[Resolved]]="Y",1,0)</f>
        <v>0</v>
      </c>
      <c r="J181">
        <f>IF(Table1[[#This Row],[Resolved]]="N",1,0)</f>
        <v>1</v>
      </c>
      <c r="K181"/>
      <c r="L181" s="2"/>
      <c r="M181" s="6">
        <f>MINUTE(Table1[[#This Row],[AvgTalkDuration]])*60+SECOND(Table1[[#This Row],[AvgTalkDuration]])</f>
        <v>0</v>
      </c>
      <c r="O181" t="e" cm="1">
        <f t="array" ref="O181">_xlfn.SWITCH(N181,1,"Very poor",2,"Poor",3,"Average",4,"Good",5,"Excellent")</f>
        <v>#N/A</v>
      </c>
      <c r="P181" t="str">
        <f>IF(Table1[[#This Row],[Satisfaction rating]]&gt;3,"Satisfied","Unsatisfied")</f>
        <v>Unsatisfied</v>
      </c>
    </row>
    <row r="182" spans="1:16" x14ac:dyDescent="0.3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>
        <f t="shared" si="2"/>
        <v>0</v>
      </c>
      <c r="H182" t="s">
        <v>14</v>
      </c>
      <c r="I182">
        <f>IF(Table1[[#This Row],[Resolved]]="Y",1,0)</f>
        <v>1</v>
      </c>
      <c r="J182">
        <f>IF(Table1[[#This Row],[Resolved]]="N",1,0)</f>
        <v>0</v>
      </c>
      <c r="K182">
        <v>92</v>
      </c>
      <c r="L182" s="2">
        <v>2.0717592592592593E-3</v>
      </c>
      <c r="M182" s="6">
        <f>MINUTE(Table1[[#This Row],[AvgTalkDuration]])*60+SECOND(Table1[[#This Row],[AvgTalkDuration]])</f>
        <v>179</v>
      </c>
      <c r="N182">
        <v>3</v>
      </c>
      <c r="O182" t="str" cm="1">
        <f t="array" ref="O182">_xlfn.SWITCH(N182,1,"Very poor",2,"Poor",3,"Average",4,"Good",5,"Excellent")</f>
        <v>Average</v>
      </c>
      <c r="P182" t="str">
        <f>IF(Table1[[#This Row],[Satisfaction rating]]&gt;3,"Satisfied","Unsatisfied")</f>
        <v>Unsatisfied</v>
      </c>
    </row>
    <row r="183" spans="1:16" x14ac:dyDescent="0.3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>
        <f t="shared" si="2"/>
        <v>1</v>
      </c>
      <c r="H183" t="s">
        <v>18</v>
      </c>
      <c r="I183">
        <f>IF(Table1[[#This Row],[Resolved]]="Y",1,0)</f>
        <v>0</v>
      </c>
      <c r="J183">
        <f>IF(Table1[[#This Row],[Resolved]]="N",1,0)</f>
        <v>1</v>
      </c>
      <c r="K183"/>
      <c r="L183" s="2"/>
      <c r="M183" s="6">
        <f>MINUTE(Table1[[#This Row],[AvgTalkDuration]])*60+SECOND(Table1[[#This Row],[AvgTalkDuration]])</f>
        <v>0</v>
      </c>
      <c r="O183" t="e" cm="1">
        <f t="array" ref="O183">_xlfn.SWITCH(N183,1,"Very poor",2,"Poor",3,"Average",4,"Good",5,"Excellent")</f>
        <v>#N/A</v>
      </c>
      <c r="P183" t="str">
        <f>IF(Table1[[#This Row],[Satisfaction rating]]&gt;3,"Satisfied","Unsatisfied")</f>
        <v>Unsatisfied</v>
      </c>
    </row>
    <row r="184" spans="1:16" x14ac:dyDescent="0.3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>
        <f t="shared" si="2"/>
        <v>1</v>
      </c>
      <c r="H184" t="s">
        <v>14</v>
      </c>
      <c r="I184">
        <f>IF(Table1[[#This Row],[Resolved]]="Y",1,0)</f>
        <v>1</v>
      </c>
      <c r="J184">
        <f>IF(Table1[[#This Row],[Resolved]]="N",1,0)</f>
        <v>0</v>
      </c>
      <c r="K184">
        <v>106</v>
      </c>
      <c r="L184" s="2">
        <v>3.9583333333333337E-3</v>
      </c>
      <c r="M184" s="6">
        <f>MINUTE(Table1[[#This Row],[AvgTalkDuration]])*60+SECOND(Table1[[#This Row],[AvgTalkDuration]])</f>
        <v>342</v>
      </c>
      <c r="N184">
        <v>3</v>
      </c>
      <c r="O184" t="str" cm="1">
        <f t="array" ref="O184">_xlfn.SWITCH(N184,1,"Very poor",2,"Poor",3,"Average",4,"Good",5,"Excellent")</f>
        <v>Average</v>
      </c>
      <c r="P184" t="str">
        <f>IF(Table1[[#This Row],[Satisfaction rating]]&gt;3,"Satisfied","Unsatisfied")</f>
        <v>Unsatisfied</v>
      </c>
    </row>
    <row r="185" spans="1:16" x14ac:dyDescent="0.3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>
        <f t="shared" si="2"/>
        <v>1</v>
      </c>
      <c r="H185" t="s">
        <v>14</v>
      </c>
      <c r="I185">
        <f>IF(Table1[[#This Row],[Resolved]]="Y",1,0)</f>
        <v>1</v>
      </c>
      <c r="J185">
        <f>IF(Table1[[#This Row],[Resolved]]="N",1,0)</f>
        <v>0</v>
      </c>
      <c r="K185">
        <v>67</v>
      </c>
      <c r="L185" s="2">
        <v>1.8981481481481482E-3</v>
      </c>
      <c r="M185" s="6">
        <f>MINUTE(Table1[[#This Row],[AvgTalkDuration]])*60+SECOND(Table1[[#This Row],[AvgTalkDuration]])</f>
        <v>164</v>
      </c>
      <c r="N185">
        <v>3</v>
      </c>
      <c r="O185" t="str" cm="1">
        <f t="array" ref="O185">_xlfn.SWITCH(N185,1,"Very poor",2,"Poor",3,"Average",4,"Good",5,"Excellent")</f>
        <v>Average</v>
      </c>
      <c r="P185" t="str">
        <f>IF(Table1[[#This Row],[Satisfaction rating]]&gt;3,"Satisfied","Unsatisfied")</f>
        <v>Unsatisfied</v>
      </c>
    </row>
    <row r="186" spans="1:16" x14ac:dyDescent="0.3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>
        <f t="shared" si="2"/>
        <v>0</v>
      </c>
      <c r="H186" t="s">
        <v>14</v>
      </c>
      <c r="I186">
        <f>IF(Table1[[#This Row],[Resolved]]="Y",1,0)</f>
        <v>1</v>
      </c>
      <c r="J186">
        <f>IF(Table1[[#This Row],[Resolved]]="N",1,0)</f>
        <v>0</v>
      </c>
      <c r="K186">
        <v>90</v>
      </c>
      <c r="L186" s="2">
        <v>2.9745370370370373E-3</v>
      </c>
      <c r="M186" s="6">
        <f>MINUTE(Table1[[#This Row],[AvgTalkDuration]])*60+SECOND(Table1[[#This Row],[AvgTalkDuration]])</f>
        <v>257</v>
      </c>
      <c r="N186">
        <v>3</v>
      </c>
      <c r="O186" t="str" cm="1">
        <f t="array" ref="O186">_xlfn.SWITCH(N186,1,"Very poor",2,"Poor",3,"Average",4,"Good",5,"Excellent")</f>
        <v>Average</v>
      </c>
      <c r="P186" t="str">
        <f>IF(Table1[[#This Row],[Satisfaction rating]]&gt;3,"Satisfied","Unsatisfied")</f>
        <v>Unsatisfied</v>
      </c>
    </row>
    <row r="187" spans="1:16" x14ac:dyDescent="0.3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>
        <f t="shared" si="2"/>
        <v>1</v>
      </c>
      <c r="H187" t="s">
        <v>18</v>
      </c>
      <c r="I187">
        <f>IF(Table1[[#This Row],[Resolved]]="Y",1,0)</f>
        <v>0</v>
      </c>
      <c r="J187">
        <f>IF(Table1[[#This Row],[Resolved]]="N",1,0)</f>
        <v>1</v>
      </c>
      <c r="K187"/>
      <c r="L187" s="2"/>
      <c r="M187" s="6">
        <f>MINUTE(Table1[[#This Row],[AvgTalkDuration]])*60+SECOND(Table1[[#This Row],[AvgTalkDuration]])</f>
        <v>0</v>
      </c>
      <c r="O187" t="e" cm="1">
        <f t="array" ref="O187">_xlfn.SWITCH(N187,1,"Very poor",2,"Poor",3,"Average",4,"Good",5,"Excellent")</f>
        <v>#N/A</v>
      </c>
      <c r="P187" t="str">
        <f>IF(Table1[[#This Row],[Satisfaction rating]]&gt;3,"Satisfied","Unsatisfied")</f>
        <v>Unsatisfied</v>
      </c>
    </row>
    <row r="188" spans="1:16" x14ac:dyDescent="0.3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>
        <f t="shared" si="2"/>
        <v>1</v>
      </c>
      <c r="H188" t="s">
        <v>18</v>
      </c>
      <c r="I188">
        <f>IF(Table1[[#This Row],[Resolved]]="Y",1,0)</f>
        <v>0</v>
      </c>
      <c r="J188">
        <f>IF(Table1[[#This Row],[Resolved]]="N",1,0)</f>
        <v>1</v>
      </c>
      <c r="K188">
        <v>50</v>
      </c>
      <c r="L188" s="2">
        <v>2.650462962962963E-3</v>
      </c>
      <c r="M188" s="6">
        <f>MINUTE(Table1[[#This Row],[AvgTalkDuration]])*60+SECOND(Table1[[#This Row],[AvgTalkDuration]])</f>
        <v>229</v>
      </c>
      <c r="N188">
        <v>4</v>
      </c>
      <c r="O188" t="str" cm="1">
        <f t="array" ref="O188">_xlfn.SWITCH(N188,1,"Very poor",2,"Poor",3,"Average",4,"Good",5,"Excellent")</f>
        <v>Good</v>
      </c>
      <c r="P188" t="str">
        <f>IF(Table1[[#This Row],[Satisfaction rating]]&gt;3,"Satisfied","Unsatisfied")</f>
        <v>Satisfied</v>
      </c>
    </row>
    <row r="189" spans="1:16" x14ac:dyDescent="0.3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>
        <f t="shared" si="2"/>
        <v>1</v>
      </c>
      <c r="H189" t="s">
        <v>18</v>
      </c>
      <c r="I189">
        <f>IF(Table1[[#This Row],[Resolved]]="Y",1,0)</f>
        <v>0</v>
      </c>
      <c r="J189">
        <f>IF(Table1[[#This Row],[Resolved]]="N",1,0)</f>
        <v>1</v>
      </c>
      <c r="K189">
        <v>89</v>
      </c>
      <c r="L189" s="2">
        <v>2.9629629629629628E-3</v>
      </c>
      <c r="M189" s="6">
        <f>MINUTE(Table1[[#This Row],[AvgTalkDuration]])*60+SECOND(Table1[[#This Row],[AvgTalkDuration]])</f>
        <v>256</v>
      </c>
      <c r="N189">
        <v>3</v>
      </c>
      <c r="O189" t="str" cm="1">
        <f t="array" ref="O189">_xlfn.SWITCH(N189,1,"Very poor",2,"Poor",3,"Average",4,"Good",5,"Excellent")</f>
        <v>Average</v>
      </c>
      <c r="P189" t="str">
        <f>IF(Table1[[#This Row],[Satisfaction rating]]&gt;3,"Satisfied","Unsatisfied")</f>
        <v>Unsatisfied</v>
      </c>
    </row>
    <row r="190" spans="1:16" x14ac:dyDescent="0.3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>
        <f t="shared" si="2"/>
        <v>1</v>
      </c>
      <c r="H190" t="s">
        <v>14</v>
      </c>
      <c r="I190">
        <f>IF(Table1[[#This Row],[Resolved]]="Y",1,0)</f>
        <v>1</v>
      </c>
      <c r="J190">
        <f>IF(Table1[[#This Row],[Resolved]]="N",1,0)</f>
        <v>0</v>
      </c>
      <c r="K190">
        <v>74</v>
      </c>
      <c r="L190" s="2">
        <v>4.3750000000000004E-3</v>
      </c>
      <c r="M190" s="6">
        <f>MINUTE(Table1[[#This Row],[AvgTalkDuration]])*60+SECOND(Table1[[#This Row],[AvgTalkDuration]])</f>
        <v>378</v>
      </c>
      <c r="N190">
        <v>3</v>
      </c>
      <c r="O190" t="str" cm="1">
        <f t="array" ref="O190">_xlfn.SWITCH(N190,1,"Very poor",2,"Poor",3,"Average",4,"Good",5,"Excellent")</f>
        <v>Average</v>
      </c>
      <c r="P190" t="str">
        <f>IF(Table1[[#This Row],[Satisfaction rating]]&gt;3,"Satisfied","Unsatisfied")</f>
        <v>Unsatisfied</v>
      </c>
    </row>
    <row r="191" spans="1:16" x14ac:dyDescent="0.3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>
        <f t="shared" si="2"/>
        <v>1</v>
      </c>
      <c r="H191" t="s">
        <v>14</v>
      </c>
      <c r="I191">
        <f>IF(Table1[[#This Row],[Resolved]]="Y",1,0)</f>
        <v>1</v>
      </c>
      <c r="J191">
        <f>IF(Table1[[#This Row],[Resolved]]="N",1,0)</f>
        <v>0</v>
      </c>
      <c r="K191">
        <v>63</v>
      </c>
      <c r="L191" s="2">
        <v>1.6435185185185185E-3</v>
      </c>
      <c r="M191" s="6">
        <f>MINUTE(Table1[[#This Row],[AvgTalkDuration]])*60+SECOND(Table1[[#This Row],[AvgTalkDuration]])</f>
        <v>142</v>
      </c>
      <c r="N191">
        <v>2</v>
      </c>
      <c r="O191" t="str" cm="1">
        <f t="array" ref="O191">_xlfn.SWITCH(N191,1,"Very poor",2,"Poor",3,"Average",4,"Good",5,"Excellent")</f>
        <v>Poor</v>
      </c>
      <c r="P191" t="str">
        <f>IF(Table1[[#This Row],[Satisfaction rating]]&gt;3,"Satisfied","Unsatisfied")</f>
        <v>Unsatisfied</v>
      </c>
    </row>
    <row r="192" spans="1:16" x14ac:dyDescent="0.3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>
        <f t="shared" si="2"/>
        <v>0</v>
      </c>
      <c r="H192" t="s">
        <v>14</v>
      </c>
      <c r="I192">
        <f>IF(Table1[[#This Row],[Resolved]]="Y",1,0)</f>
        <v>1</v>
      </c>
      <c r="J192">
        <f>IF(Table1[[#This Row],[Resolved]]="N",1,0)</f>
        <v>0</v>
      </c>
      <c r="K192">
        <v>45</v>
      </c>
      <c r="L192" s="2">
        <v>4.5254629629629629E-3</v>
      </c>
      <c r="M192" s="6">
        <f>MINUTE(Table1[[#This Row],[AvgTalkDuration]])*60+SECOND(Table1[[#This Row],[AvgTalkDuration]])</f>
        <v>391</v>
      </c>
      <c r="N192">
        <v>5</v>
      </c>
      <c r="O192" t="str" cm="1">
        <f t="array" ref="O192">_xlfn.SWITCH(N192,1,"Very poor",2,"Poor",3,"Average",4,"Good",5,"Excellent")</f>
        <v>Excellent</v>
      </c>
      <c r="P192" t="str">
        <f>IF(Table1[[#This Row],[Satisfaction rating]]&gt;3,"Satisfied","Unsatisfied")</f>
        <v>Satisfied</v>
      </c>
    </row>
    <row r="193" spans="1:16" x14ac:dyDescent="0.3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>
        <f t="shared" si="2"/>
        <v>1</v>
      </c>
      <c r="H193" t="s">
        <v>18</v>
      </c>
      <c r="I193">
        <f>IF(Table1[[#This Row],[Resolved]]="Y",1,0)</f>
        <v>0</v>
      </c>
      <c r="J193">
        <f>IF(Table1[[#This Row],[Resolved]]="N",1,0)</f>
        <v>1</v>
      </c>
      <c r="K193"/>
      <c r="L193" s="2"/>
      <c r="M193" s="6">
        <f>MINUTE(Table1[[#This Row],[AvgTalkDuration]])*60+SECOND(Table1[[#This Row],[AvgTalkDuration]])</f>
        <v>0</v>
      </c>
      <c r="O193" t="e" cm="1">
        <f t="array" ref="O193">_xlfn.SWITCH(N193,1,"Very poor",2,"Poor",3,"Average",4,"Good",5,"Excellent")</f>
        <v>#N/A</v>
      </c>
      <c r="P193" t="str">
        <f>IF(Table1[[#This Row],[Satisfaction rating]]&gt;3,"Satisfied","Unsatisfied")</f>
        <v>Unsatisfied</v>
      </c>
    </row>
    <row r="194" spans="1:16" x14ac:dyDescent="0.3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>
        <f t="shared" ref="G194:G257" si="3">IF(F195="Y",1,0)</f>
        <v>0</v>
      </c>
      <c r="H194" t="s">
        <v>14</v>
      </c>
      <c r="I194">
        <f>IF(Table1[[#This Row],[Resolved]]="Y",1,0)</f>
        <v>1</v>
      </c>
      <c r="J194">
        <f>IF(Table1[[#This Row],[Resolved]]="N",1,0)</f>
        <v>0</v>
      </c>
      <c r="K194">
        <v>31</v>
      </c>
      <c r="L194" s="2">
        <v>4.6643518518518518E-3</v>
      </c>
      <c r="M194" s="6">
        <f>MINUTE(Table1[[#This Row],[AvgTalkDuration]])*60+SECOND(Table1[[#This Row],[AvgTalkDuration]])</f>
        <v>403</v>
      </c>
      <c r="N194">
        <v>2</v>
      </c>
      <c r="O194" t="str" cm="1">
        <f t="array" ref="O194">_xlfn.SWITCH(N194,1,"Very poor",2,"Poor",3,"Average",4,"Good",5,"Excellent")</f>
        <v>Poor</v>
      </c>
      <c r="P194" t="str">
        <f>IF(Table1[[#This Row],[Satisfaction rating]]&gt;3,"Satisfied","Unsatisfied")</f>
        <v>Unsatisfied</v>
      </c>
    </row>
    <row r="195" spans="1:16" x14ac:dyDescent="0.3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>
        <f t="shared" si="3"/>
        <v>1</v>
      </c>
      <c r="H195" t="s">
        <v>18</v>
      </c>
      <c r="I195">
        <f>IF(Table1[[#This Row],[Resolved]]="Y",1,0)</f>
        <v>0</v>
      </c>
      <c r="J195">
        <f>IF(Table1[[#This Row],[Resolved]]="N",1,0)</f>
        <v>1</v>
      </c>
      <c r="K195"/>
      <c r="L195" s="2"/>
      <c r="M195" s="6">
        <f>MINUTE(Table1[[#This Row],[AvgTalkDuration]])*60+SECOND(Table1[[#This Row],[AvgTalkDuration]])</f>
        <v>0</v>
      </c>
      <c r="O195" t="e" cm="1">
        <f t="array" ref="O195">_xlfn.SWITCH(N195,1,"Very poor",2,"Poor",3,"Average",4,"Good",5,"Excellent")</f>
        <v>#N/A</v>
      </c>
      <c r="P195" t="str">
        <f>IF(Table1[[#This Row],[Satisfaction rating]]&gt;3,"Satisfied","Unsatisfied")</f>
        <v>Unsatisfied</v>
      </c>
    </row>
    <row r="196" spans="1:16" x14ac:dyDescent="0.3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>
        <f t="shared" si="3"/>
        <v>1</v>
      </c>
      <c r="H196" t="s">
        <v>14</v>
      </c>
      <c r="I196">
        <f>IF(Table1[[#This Row],[Resolved]]="Y",1,0)</f>
        <v>1</v>
      </c>
      <c r="J196">
        <f>IF(Table1[[#This Row],[Resolved]]="N",1,0)</f>
        <v>0</v>
      </c>
      <c r="K196">
        <v>43</v>
      </c>
      <c r="L196" s="2">
        <v>2.5925925925925925E-3</v>
      </c>
      <c r="M196" s="6">
        <f>MINUTE(Table1[[#This Row],[AvgTalkDuration]])*60+SECOND(Table1[[#This Row],[AvgTalkDuration]])</f>
        <v>224</v>
      </c>
      <c r="N196">
        <v>5</v>
      </c>
      <c r="O196" t="str" cm="1">
        <f t="array" ref="O196">_xlfn.SWITCH(N196,1,"Very poor",2,"Poor",3,"Average",4,"Good",5,"Excellent")</f>
        <v>Excellent</v>
      </c>
      <c r="P196" t="str">
        <f>IF(Table1[[#This Row],[Satisfaction rating]]&gt;3,"Satisfied","Unsatisfied")</f>
        <v>Satisfied</v>
      </c>
    </row>
    <row r="197" spans="1:16" x14ac:dyDescent="0.3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>
        <f t="shared" si="3"/>
        <v>1</v>
      </c>
      <c r="H197" t="s">
        <v>14</v>
      </c>
      <c r="I197">
        <f>IF(Table1[[#This Row],[Resolved]]="Y",1,0)</f>
        <v>1</v>
      </c>
      <c r="J197">
        <f>IF(Table1[[#This Row],[Resolved]]="N",1,0)</f>
        <v>0</v>
      </c>
      <c r="K197">
        <v>50</v>
      </c>
      <c r="L197" s="2">
        <v>3.9583333333333337E-3</v>
      </c>
      <c r="M197" s="6">
        <f>MINUTE(Table1[[#This Row],[AvgTalkDuration]])*60+SECOND(Table1[[#This Row],[AvgTalkDuration]])</f>
        <v>342</v>
      </c>
      <c r="N197">
        <v>4</v>
      </c>
      <c r="O197" t="str" cm="1">
        <f t="array" ref="O197">_xlfn.SWITCH(N197,1,"Very poor",2,"Poor",3,"Average",4,"Good",5,"Excellent")</f>
        <v>Good</v>
      </c>
      <c r="P197" t="str">
        <f>IF(Table1[[#This Row],[Satisfaction rating]]&gt;3,"Satisfied","Unsatisfied")</f>
        <v>Satisfied</v>
      </c>
    </row>
    <row r="198" spans="1:16" x14ac:dyDescent="0.3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>
        <f t="shared" si="3"/>
        <v>1</v>
      </c>
      <c r="H198" t="s">
        <v>14</v>
      </c>
      <c r="I198">
        <f>IF(Table1[[#This Row],[Resolved]]="Y",1,0)</f>
        <v>1</v>
      </c>
      <c r="J198">
        <f>IF(Table1[[#This Row],[Resolved]]="N",1,0)</f>
        <v>0</v>
      </c>
      <c r="K198">
        <v>48</v>
      </c>
      <c r="L198" s="2">
        <v>3.6111111111111109E-3</v>
      </c>
      <c r="M198" s="6">
        <f>MINUTE(Table1[[#This Row],[AvgTalkDuration]])*60+SECOND(Table1[[#This Row],[AvgTalkDuration]])</f>
        <v>312</v>
      </c>
      <c r="N198">
        <v>4</v>
      </c>
      <c r="O198" t="str" cm="1">
        <f t="array" ref="O198">_xlfn.SWITCH(N198,1,"Very poor",2,"Poor",3,"Average",4,"Good",5,"Excellent")</f>
        <v>Good</v>
      </c>
      <c r="P198" t="str">
        <f>IF(Table1[[#This Row],[Satisfaction rating]]&gt;3,"Satisfied","Unsatisfied")</f>
        <v>Satisfied</v>
      </c>
    </row>
    <row r="199" spans="1:16" x14ac:dyDescent="0.3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>
        <f t="shared" si="3"/>
        <v>0</v>
      </c>
      <c r="H199" t="s">
        <v>14</v>
      </c>
      <c r="I199">
        <f>IF(Table1[[#This Row],[Resolved]]="Y",1,0)</f>
        <v>1</v>
      </c>
      <c r="J199">
        <f>IF(Table1[[#This Row],[Resolved]]="N",1,0)</f>
        <v>0</v>
      </c>
      <c r="K199">
        <v>113</v>
      </c>
      <c r="L199" s="2">
        <v>1.8981481481481482E-3</v>
      </c>
      <c r="M199" s="6">
        <f>MINUTE(Table1[[#This Row],[AvgTalkDuration]])*60+SECOND(Table1[[#This Row],[AvgTalkDuration]])</f>
        <v>164</v>
      </c>
      <c r="N199">
        <v>5</v>
      </c>
      <c r="O199" t="str" cm="1">
        <f t="array" ref="O199">_xlfn.SWITCH(N199,1,"Very poor",2,"Poor",3,"Average",4,"Good",5,"Excellent")</f>
        <v>Excellent</v>
      </c>
      <c r="P199" t="str">
        <f>IF(Table1[[#This Row],[Satisfaction rating]]&gt;3,"Satisfied","Unsatisfied")</f>
        <v>Satisfied</v>
      </c>
    </row>
    <row r="200" spans="1:16" x14ac:dyDescent="0.3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>
        <f t="shared" si="3"/>
        <v>1</v>
      </c>
      <c r="H200" t="s">
        <v>18</v>
      </c>
      <c r="I200">
        <f>IF(Table1[[#This Row],[Resolved]]="Y",1,0)</f>
        <v>0</v>
      </c>
      <c r="J200">
        <f>IF(Table1[[#This Row],[Resolved]]="N",1,0)</f>
        <v>1</v>
      </c>
      <c r="K200"/>
      <c r="L200" s="2"/>
      <c r="M200" s="6">
        <f>MINUTE(Table1[[#This Row],[AvgTalkDuration]])*60+SECOND(Table1[[#This Row],[AvgTalkDuration]])</f>
        <v>0</v>
      </c>
      <c r="O200" t="e" cm="1">
        <f t="array" ref="O200">_xlfn.SWITCH(N200,1,"Very poor",2,"Poor",3,"Average",4,"Good",5,"Excellent")</f>
        <v>#N/A</v>
      </c>
      <c r="P200" t="str">
        <f>IF(Table1[[#This Row],[Satisfaction rating]]&gt;3,"Satisfied","Unsatisfied")</f>
        <v>Unsatisfied</v>
      </c>
    </row>
    <row r="201" spans="1:16" x14ac:dyDescent="0.3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>
        <f t="shared" si="3"/>
        <v>1</v>
      </c>
      <c r="H201" t="s">
        <v>14</v>
      </c>
      <c r="I201">
        <f>IF(Table1[[#This Row],[Resolved]]="Y",1,0)</f>
        <v>1</v>
      </c>
      <c r="J201">
        <f>IF(Table1[[#This Row],[Resolved]]="N",1,0)</f>
        <v>0</v>
      </c>
      <c r="K201">
        <v>103</v>
      </c>
      <c r="L201" s="2">
        <v>4.6296296296296294E-3</v>
      </c>
      <c r="M201" s="6">
        <f>MINUTE(Table1[[#This Row],[AvgTalkDuration]])*60+SECOND(Table1[[#This Row],[AvgTalkDuration]])</f>
        <v>400</v>
      </c>
      <c r="N201">
        <v>5</v>
      </c>
      <c r="O201" t="str" cm="1">
        <f t="array" ref="O201">_xlfn.SWITCH(N201,1,"Very poor",2,"Poor",3,"Average",4,"Good",5,"Excellent")</f>
        <v>Excellent</v>
      </c>
      <c r="P201" t="str">
        <f>IF(Table1[[#This Row],[Satisfaction rating]]&gt;3,"Satisfied","Unsatisfied")</f>
        <v>Satisfied</v>
      </c>
    </row>
    <row r="202" spans="1:16" x14ac:dyDescent="0.3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>
        <f t="shared" si="3"/>
        <v>1</v>
      </c>
      <c r="H202" t="s">
        <v>18</v>
      </c>
      <c r="I202">
        <f>IF(Table1[[#This Row],[Resolved]]="Y",1,0)</f>
        <v>0</v>
      </c>
      <c r="J202">
        <f>IF(Table1[[#This Row],[Resolved]]="N",1,0)</f>
        <v>1</v>
      </c>
      <c r="K202">
        <v>95</v>
      </c>
      <c r="L202" s="2">
        <v>3.0902777777777777E-3</v>
      </c>
      <c r="M202" s="6">
        <f>MINUTE(Table1[[#This Row],[AvgTalkDuration]])*60+SECOND(Table1[[#This Row],[AvgTalkDuration]])</f>
        <v>267</v>
      </c>
      <c r="N202">
        <v>3</v>
      </c>
      <c r="O202" t="str" cm="1">
        <f t="array" ref="O202">_xlfn.SWITCH(N202,1,"Very poor",2,"Poor",3,"Average",4,"Good",5,"Excellent")</f>
        <v>Average</v>
      </c>
      <c r="P202" t="str">
        <f>IF(Table1[[#This Row],[Satisfaction rating]]&gt;3,"Satisfied","Unsatisfied")</f>
        <v>Unsatisfied</v>
      </c>
    </row>
    <row r="203" spans="1:16" x14ac:dyDescent="0.3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>
        <f t="shared" si="3"/>
        <v>1</v>
      </c>
      <c r="H203" t="s">
        <v>14</v>
      </c>
      <c r="I203">
        <f>IF(Table1[[#This Row],[Resolved]]="Y",1,0)</f>
        <v>1</v>
      </c>
      <c r="J203">
        <f>IF(Table1[[#This Row],[Resolved]]="N",1,0)</f>
        <v>0</v>
      </c>
      <c r="K203">
        <v>30</v>
      </c>
      <c r="L203" s="2">
        <v>3.5185185185185185E-3</v>
      </c>
      <c r="M203" s="6">
        <f>MINUTE(Table1[[#This Row],[AvgTalkDuration]])*60+SECOND(Table1[[#This Row],[AvgTalkDuration]])</f>
        <v>304</v>
      </c>
      <c r="N203">
        <v>1</v>
      </c>
      <c r="O203" t="str" cm="1">
        <f t="array" ref="O203">_xlfn.SWITCH(N203,1,"Very poor",2,"Poor",3,"Average",4,"Good",5,"Excellent")</f>
        <v>Very poor</v>
      </c>
      <c r="P203" t="str">
        <f>IF(Table1[[#This Row],[Satisfaction rating]]&gt;3,"Satisfied","Unsatisfied")</f>
        <v>Unsatisfied</v>
      </c>
    </row>
    <row r="204" spans="1:16" x14ac:dyDescent="0.3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>
        <f t="shared" si="3"/>
        <v>1</v>
      </c>
      <c r="H204" t="s">
        <v>14</v>
      </c>
      <c r="I204">
        <f>IF(Table1[[#This Row],[Resolved]]="Y",1,0)</f>
        <v>1</v>
      </c>
      <c r="J204">
        <f>IF(Table1[[#This Row],[Resolved]]="N",1,0)</f>
        <v>0</v>
      </c>
      <c r="K204">
        <v>124</v>
      </c>
      <c r="L204" s="2">
        <v>2.3032407407407407E-3</v>
      </c>
      <c r="M204" s="6">
        <f>MINUTE(Table1[[#This Row],[AvgTalkDuration]])*60+SECOND(Table1[[#This Row],[AvgTalkDuration]])</f>
        <v>199</v>
      </c>
      <c r="N204">
        <v>3</v>
      </c>
      <c r="O204" t="str" cm="1">
        <f t="array" ref="O204">_xlfn.SWITCH(N204,1,"Very poor",2,"Poor",3,"Average",4,"Good",5,"Excellent")</f>
        <v>Average</v>
      </c>
      <c r="P204" t="str">
        <f>IF(Table1[[#This Row],[Satisfaction rating]]&gt;3,"Satisfied","Unsatisfied")</f>
        <v>Unsatisfied</v>
      </c>
    </row>
    <row r="205" spans="1:16" x14ac:dyDescent="0.3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>
        <f t="shared" si="3"/>
        <v>1</v>
      </c>
      <c r="H205" t="s">
        <v>14</v>
      </c>
      <c r="I205">
        <f>IF(Table1[[#This Row],[Resolved]]="Y",1,0)</f>
        <v>1</v>
      </c>
      <c r="J205">
        <f>IF(Table1[[#This Row],[Resolved]]="N",1,0)</f>
        <v>0</v>
      </c>
      <c r="K205">
        <v>17</v>
      </c>
      <c r="L205" s="2">
        <v>1.4236111111111112E-3</v>
      </c>
      <c r="M205" s="6">
        <f>MINUTE(Table1[[#This Row],[AvgTalkDuration]])*60+SECOND(Table1[[#This Row],[AvgTalkDuration]])</f>
        <v>123</v>
      </c>
      <c r="N205">
        <v>5</v>
      </c>
      <c r="O205" t="str" cm="1">
        <f t="array" ref="O205">_xlfn.SWITCH(N205,1,"Very poor",2,"Poor",3,"Average",4,"Good",5,"Excellent")</f>
        <v>Excellent</v>
      </c>
      <c r="P205" t="str">
        <f>IF(Table1[[#This Row],[Satisfaction rating]]&gt;3,"Satisfied","Unsatisfied")</f>
        <v>Satisfied</v>
      </c>
    </row>
    <row r="206" spans="1:16" x14ac:dyDescent="0.3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>
        <f t="shared" si="3"/>
        <v>1</v>
      </c>
      <c r="H206" t="s">
        <v>14</v>
      </c>
      <c r="I206">
        <f>IF(Table1[[#This Row],[Resolved]]="Y",1,0)</f>
        <v>1</v>
      </c>
      <c r="J206">
        <f>IF(Table1[[#This Row],[Resolved]]="N",1,0)</f>
        <v>0</v>
      </c>
      <c r="K206">
        <v>113</v>
      </c>
      <c r="L206" s="2">
        <v>4.1666666666666666E-3</v>
      </c>
      <c r="M206" s="6">
        <f>MINUTE(Table1[[#This Row],[AvgTalkDuration]])*60+SECOND(Table1[[#This Row],[AvgTalkDuration]])</f>
        <v>360</v>
      </c>
      <c r="N206">
        <v>3</v>
      </c>
      <c r="O206" t="str" cm="1">
        <f t="array" ref="O206">_xlfn.SWITCH(N206,1,"Very poor",2,"Poor",3,"Average",4,"Good",5,"Excellent")</f>
        <v>Average</v>
      </c>
      <c r="P206" t="str">
        <f>IF(Table1[[#This Row],[Satisfaction rating]]&gt;3,"Satisfied","Unsatisfied")</f>
        <v>Unsatisfied</v>
      </c>
    </row>
    <row r="207" spans="1:16" x14ac:dyDescent="0.3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>
        <f t="shared" si="3"/>
        <v>1</v>
      </c>
      <c r="H207" t="s">
        <v>14</v>
      </c>
      <c r="I207">
        <f>IF(Table1[[#This Row],[Resolved]]="Y",1,0)</f>
        <v>1</v>
      </c>
      <c r="J207">
        <f>IF(Table1[[#This Row],[Resolved]]="N",1,0)</f>
        <v>0</v>
      </c>
      <c r="K207">
        <v>25</v>
      </c>
      <c r="L207" s="2">
        <v>1.7013888888888888E-3</v>
      </c>
      <c r="M207" s="6">
        <f>MINUTE(Table1[[#This Row],[AvgTalkDuration]])*60+SECOND(Table1[[#This Row],[AvgTalkDuration]])</f>
        <v>147</v>
      </c>
      <c r="N207">
        <v>5</v>
      </c>
      <c r="O207" t="str" cm="1">
        <f t="array" ref="O207">_xlfn.SWITCH(N207,1,"Very poor",2,"Poor",3,"Average",4,"Good",5,"Excellent")</f>
        <v>Excellent</v>
      </c>
      <c r="P207" t="str">
        <f>IF(Table1[[#This Row],[Satisfaction rating]]&gt;3,"Satisfied","Unsatisfied")</f>
        <v>Satisfied</v>
      </c>
    </row>
    <row r="208" spans="1:16" x14ac:dyDescent="0.3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>
        <f t="shared" si="3"/>
        <v>1</v>
      </c>
      <c r="H208" t="s">
        <v>14</v>
      </c>
      <c r="I208">
        <f>IF(Table1[[#This Row],[Resolved]]="Y",1,0)</f>
        <v>1</v>
      </c>
      <c r="J208">
        <f>IF(Table1[[#This Row],[Resolved]]="N",1,0)</f>
        <v>0</v>
      </c>
      <c r="K208">
        <v>52</v>
      </c>
      <c r="L208" s="2">
        <v>3.0324074074074073E-3</v>
      </c>
      <c r="M208" s="6">
        <f>MINUTE(Table1[[#This Row],[AvgTalkDuration]])*60+SECOND(Table1[[#This Row],[AvgTalkDuration]])</f>
        <v>262</v>
      </c>
      <c r="N208">
        <v>5</v>
      </c>
      <c r="O208" t="str" cm="1">
        <f t="array" ref="O208">_xlfn.SWITCH(N208,1,"Very poor",2,"Poor",3,"Average",4,"Good",5,"Excellent")</f>
        <v>Excellent</v>
      </c>
      <c r="P208" t="str">
        <f>IF(Table1[[#This Row],[Satisfaction rating]]&gt;3,"Satisfied","Unsatisfied")</f>
        <v>Satisfied</v>
      </c>
    </row>
    <row r="209" spans="1:16" x14ac:dyDescent="0.3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>
        <f t="shared" si="3"/>
        <v>1</v>
      </c>
      <c r="H209" t="s">
        <v>14</v>
      </c>
      <c r="I209">
        <f>IF(Table1[[#This Row],[Resolved]]="Y",1,0)</f>
        <v>1</v>
      </c>
      <c r="J209">
        <f>IF(Table1[[#This Row],[Resolved]]="N",1,0)</f>
        <v>0</v>
      </c>
      <c r="K209">
        <v>28</v>
      </c>
      <c r="L209" s="2">
        <v>1.8981481481481482E-3</v>
      </c>
      <c r="M209" s="6">
        <f>MINUTE(Table1[[#This Row],[AvgTalkDuration]])*60+SECOND(Table1[[#This Row],[AvgTalkDuration]])</f>
        <v>164</v>
      </c>
      <c r="N209">
        <v>5</v>
      </c>
      <c r="O209" t="str" cm="1">
        <f t="array" ref="O209">_xlfn.SWITCH(N209,1,"Very poor",2,"Poor",3,"Average",4,"Good",5,"Excellent")</f>
        <v>Excellent</v>
      </c>
      <c r="P209" t="str">
        <f>IF(Table1[[#This Row],[Satisfaction rating]]&gt;3,"Satisfied","Unsatisfied")</f>
        <v>Satisfied</v>
      </c>
    </row>
    <row r="210" spans="1:16" x14ac:dyDescent="0.3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>
        <f t="shared" si="3"/>
        <v>1</v>
      </c>
      <c r="H210" t="s">
        <v>14</v>
      </c>
      <c r="I210">
        <f>IF(Table1[[#This Row],[Resolved]]="Y",1,0)</f>
        <v>1</v>
      </c>
      <c r="J210">
        <f>IF(Table1[[#This Row],[Resolved]]="N",1,0)</f>
        <v>0</v>
      </c>
      <c r="K210">
        <v>69</v>
      </c>
      <c r="L210" s="2">
        <v>2.1412037037037038E-3</v>
      </c>
      <c r="M210" s="6">
        <f>MINUTE(Table1[[#This Row],[AvgTalkDuration]])*60+SECOND(Table1[[#This Row],[AvgTalkDuration]])</f>
        <v>185</v>
      </c>
      <c r="N210">
        <v>3</v>
      </c>
      <c r="O210" t="str" cm="1">
        <f t="array" ref="O210">_xlfn.SWITCH(N210,1,"Very poor",2,"Poor",3,"Average",4,"Good",5,"Excellent")</f>
        <v>Average</v>
      </c>
      <c r="P210" t="str">
        <f>IF(Table1[[#This Row],[Satisfaction rating]]&gt;3,"Satisfied","Unsatisfied")</f>
        <v>Unsatisfied</v>
      </c>
    </row>
    <row r="211" spans="1:16" x14ac:dyDescent="0.3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>
        <f t="shared" si="3"/>
        <v>0</v>
      </c>
      <c r="H211" t="s">
        <v>14</v>
      </c>
      <c r="I211">
        <f>IF(Table1[[#This Row],[Resolved]]="Y",1,0)</f>
        <v>1</v>
      </c>
      <c r="J211">
        <f>IF(Table1[[#This Row],[Resolved]]="N",1,0)</f>
        <v>0</v>
      </c>
      <c r="K211">
        <v>106</v>
      </c>
      <c r="L211" s="2">
        <v>2.685185185185185E-3</v>
      </c>
      <c r="M211" s="6">
        <f>MINUTE(Table1[[#This Row],[AvgTalkDuration]])*60+SECOND(Table1[[#This Row],[AvgTalkDuration]])</f>
        <v>232</v>
      </c>
      <c r="N211">
        <v>3</v>
      </c>
      <c r="O211" t="str" cm="1">
        <f t="array" ref="O211">_xlfn.SWITCH(N211,1,"Very poor",2,"Poor",3,"Average",4,"Good",5,"Excellent")</f>
        <v>Average</v>
      </c>
      <c r="P211" t="str">
        <f>IF(Table1[[#This Row],[Satisfaction rating]]&gt;3,"Satisfied","Unsatisfied")</f>
        <v>Unsatisfied</v>
      </c>
    </row>
    <row r="212" spans="1:16" x14ac:dyDescent="0.3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>
        <f t="shared" si="3"/>
        <v>1</v>
      </c>
      <c r="H212" t="s">
        <v>18</v>
      </c>
      <c r="I212">
        <f>IF(Table1[[#This Row],[Resolved]]="Y",1,0)</f>
        <v>0</v>
      </c>
      <c r="J212">
        <f>IF(Table1[[#This Row],[Resolved]]="N",1,0)</f>
        <v>1</v>
      </c>
      <c r="K212"/>
      <c r="L212" s="2"/>
      <c r="M212" s="6">
        <f>MINUTE(Table1[[#This Row],[AvgTalkDuration]])*60+SECOND(Table1[[#This Row],[AvgTalkDuration]])</f>
        <v>0</v>
      </c>
      <c r="O212" t="e" cm="1">
        <f t="array" ref="O212">_xlfn.SWITCH(N212,1,"Very poor",2,"Poor",3,"Average",4,"Good",5,"Excellent")</f>
        <v>#N/A</v>
      </c>
      <c r="P212" t="str">
        <f>IF(Table1[[#This Row],[Satisfaction rating]]&gt;3,"Satisfied","Unsatisfied")</f>
        <v>Unsatisfied</v>
      </c>
    </row>
    <row r="213" spans="1:16" x14ac:dyDescent="0.3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>
        <f t="shared" si="3"/>
        <v>1</v>
      </c>
      <c r="H213" t="s">
        <v>14</v>
      </c>
      <c r="I213">
        <f>IF(Table1[[#This Row],[Resolved]]="Y",1,0)</f>
        <v>1</v>
      </c>
      <c r="J213">
        <f>IF(Table1[[#This Row],[Resolved]]="N",1,0)</f>
        <v>0</v>
      </c>
      <c r="K213">
        <v>26</v>
      </c>
      <c r="L213" s="2">
        <v>3.460648148148148E-3</v>
      </c>
      <c r="M213" s="6">
        <f>MINUTE(Table1[[#This Row],[AvgTalkDuration]])*60+SECOND(Table1[[#This Row],[AvgTalkDuration]])</f>
        <v>299</v>
      </c>
      <c r="N213">
        <v>3</v>
      </c>
      <c r="O213" t="str" cm="1">
        <f t="array" ref="O213">_xlfn.SWITCH(N213,1,"Very poor",2,"Poor",3,"Average",4,"Good",5,"Excellent")</f>
        <v>Average</v>
      </c>
      <c r="P213" t="str">
        <f>IF(Table1[[#This Row],[Satisfaction rating]]&gt;3,"Satisfied","Unsatisfied")</f>
        <v>Unsatisfied</v>
      </c>
    </row>
    <row r="214" spans="1:16" x14ac:dyDescent="0.3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>
        <f t="shared" si="3"/>
        <v>1</v>
      </c>
      <c r="H214" t="s">
        <v>14</v>
      </c>
      <c r="I214">
        <f>IF(Table1[[#This Row],[Resolved]]="Y",1,0)</f>
        <v>1</v>
      </c>
      <c r="J214">
        <f>IF(Table1[[#This Row],[Resolved]]="N",1,0)</f>
        <v>0</v>
      </c>
      <c r="K214">
        <v>53</v>
      </c>
      <c r="L214" s="2">
        <v>4.1087962962962962E-3</v>
      </c>
      <c r="M214" s="6">
        <f>MINUTE(Table1[[#This Row],[AvgTalkDuration]])*60+SECOND(Table1[[#This Row],[AvgTalkDuration]])</f>
        <v>355</v>
      </c>
      <c r="N214">
        <v>4</v>
      </c>
      <c r="O214" t="str" cm="1">
        <f t="array" ref="O214">_xlfn.SWITCH(N214,1,"Very poor",2,"Poor",3,"Average",4,"Good",5,"Excellent")</f>
        <v>Good</v>
      </c>
      <c r="P214" t="str">
        <f>IF(Table1[[#This Row],[Satisfaction rating]]&gt;3,"Satisfied","Unsatisfied")</f>
        <v>Satisfied</v>
      </c>
    </row>
    <row r="215" spans="1:16" x14ac:dyDescent="0.3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>
        <f t="shared" si="3"/>
        <v>1</v>
      </c>
      <c r="H215" t="s">
        <v>14</v>
      </c>
      <c r="I215">
        <f>IF(Table1[[#This Row],[Resolved]]="Y",1,0)</f>
        <v>1</v>
      </c>
      <c r="J215">
        <f>IF(Table1[[#This Row],[Resolved]]="N",1,0)</f>
        <v>0</v>
      </c>
      <c r="K215">
        <v>77</v>
      </c>
      <c r="L215" s="2">
        <v>2.8935185185185184E-3</v>
      </c>
      <c r="M215" s="6">
        <f>MINUTE(Table1[[#This Row],[AvgTalkDuration]])*60+SECOND(Table1[[#This Row],[AvgTalkDuration]])</f>
        <v>250</v>
      </c>
      <c r="N215">
        <v>2</v>
      </c>
      <c r="O215" t="str" cm="1">
        <f t="array" ref="O215">_xlfn.SWITCH(N215,1,"Very poor",2,"Poor",3,"Average",4,"Good",5,"Excellent")</f>
        <v>Poor</v>
      </c>
      <c r="P215" t="str">
        <f>IF(Table1[[#This Row],[Satisfaction rating]]&gt;3,"Satisfied","Unsatisfied")</f>
        <v>Unsatisfied</v>
      </c>
    </row>
    <row r="216" spans="1:16" x14ac:dyDescent="0.3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>
        <f t="shared" si="3"/>
        <v>0</v>
      </c>
      <c r="H216" t="s">
        <v>14</v>
      </c>
      <c r="I216">
        <f>IF(Table1[[#This Row],[Resolved]]="Y",1,0)</f>
        <v>1</v>
      </c>
      <c r="J216">
        <f>IF(Table1[[#This Row],[Resolved]]="N",1,0)</f>
        <v>0</v>
      </c>
      <c r="K216">
        <v>45</v>
      </c>
      <c r="L216" s="2">
        <v>2.1064814814814813E-3</v>
      </c>
      <c r="M216" s="6">
        <f>MINUTE(Table1[[#This Row],[AvgTalkDuration]])*60+SECOND(Table1[[#This Row],[AvgTalkDuration]])</f>
        <v>182</v>
      </c>
      <c r="N216">
        <v>3</v>
      </c>
      <c r="O216" t="str" cm="1">
        <f t="array" ref="O216">_xlfn.SWITCH(N216,1,"Very poor",2,"Poor",3,"Average",4,"Good",5,"Excellent")</f>
        <v>Average</v>
      </c>
      <c r="P216" t="str">
        <f>IF(Table1[[#This Row],[Satisfaction rating]]&gt;3,"Satisfied","Unsatisfied")</f>
        <v>Unsatisfied</v>
      </c>
    </row>
    <row r="217" spans="1:16" x14ac:dyDescent="0.3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>
        <f t="shared" si="3"/>
        <v>1</v>
      </c>
      <c r="H217" t="s">
        <v>18</v>
      </c>
      <c r="I217">
        <f>IF(Table1[[#This Row],[Resolved]]="Y",1,0)</f>
        <v>0</v>
      </c>
      <c r="J217">
        <f>IF(Table1[[#This Row],[Resolved]]="N",1,0)</f>
        <v>1</v>
      </c>
      <c r="K217"/>
      <c r="L217" s="2"/>
      <c r="M217" s="6">
        <f>MINUTE(Table1[[#This Row],[AvgTalkDuration]])*60+SECOND(Table1[[#This Row],[AvgTalkDuration]])</f>
        <v>0</v>
      </c>
      <c r="O217" t="e" cm="1">
        <f t="array" ref="O217">_xlfn.SWITCH(N217,1,"Very poor",2,"Poor",3,"Average",4,"Good",5,"Excellent")</f>
        <v>#N/A</v>
      </c>
      <c r="P217" t="str">
        <f>IF(Table1[[#This Row],[Satisfaction rating]]&gt;3,"Satisfied","Unsatisfied")</f>
        <v>Unsatisfied</v>
      </c>
    </row>
    <row r="218" spans="1:16" x14ac:dyDescent="0.3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>
        <f t="shared" si="3"/>
        <v>1</v>
      </c>
      <c r="H218" t="s">
        <v>14</v>
      </c>
      <c r="I218">
        <f>IF(Table1[[#This Row],[Resolved]]="Y",1,0)</f>
        <v>1</v>
      </c>
      <c r="J218">
        <f>IF(Table1[[#This Row],[Resolved]]="N",1,0)</f>
        <v>0</v>
      </c>
      <c r="K218">
        <v>56</v>
      </c>
      <c r="L218" s="2">
        <v>2.9629629629629628E-3</v>
      </c>
      <c r="M218" s="6">
        <f>MINUTE(Table1[[#This Row],[AvgTalkDuration]])*60+SECOND(Table1[[#This Row],[AvgTalkDuration]])</f>
        <v>256</v>
      </c>
      <c r="N218">
        <v>4</v>
      </c>
      <c r="O218" t="str" cm="1">
        <f t="array" ref="O218">_xlfn.SWITCH(N218,1,"Very poor",2,"Poor",3,"Average",4,"Good",5,"Excellent")</f>
        <v>Good</v>
      </c>
      <c r="P218" t="str">
        <f>IF(Table1[[#This Row],[Satisfaction rating]]&gt;3,"Satisfied","Unsatisfied")</f>
        <v>Satisfied</v>
      </c>
    </row>
    <row r="219" spans="1:16" x14ac:dyDescent="0.3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>
        <f t="shared" si="3"/>
        <v>1</v>
      </c>
      <c r="H219" t="s">
        <v>14</v>
      </c>
      <c r="I219">
        <f>IF(Table1[[#This Row],[Resolved]]="Y",1,0)</f>
        <v>1</v>
      </c>
      <c r="J219">
        <f>IF(Table1[[#This Row],[Resolved]]="N",1,0)</f>
        <v>0</v>
      </c>
      <c r="K219">
        <v>13</v>
      </c>
      <c r="L219" s="2">
        <v>2.7314814814814814E-3</v>
      </c>
      <c r="M219" s="6">
        <f>MINUTE(Table1[[#This Row],[AvgTalkDuration]])*60+SECOND(Table1[[#This Row],[AvgTalkDuration]])</f>
        <v>236</v>
      </c>
      <c r="N219">
        <v>2</v>
      </c>
      <c r="O219" t="str" cm="1">
        <f t="array" ref="O219">_xlfn.SWITCH(N219,1,"Very poor",2,"Poor",3,"Average",4,"Good",5,"Excellent")</f>
        <v>Poor</v>
      </c>
      <c r="P219" t="str">
        <f>IF(Table1[[#This Row],[Satisfaction rating]]&gt;3,"Satisfied","Unsatisfied")</f>
        <v>Unsatisfied</v>
      </c>
    </row>
    <row r="220" spans="1:16" x14ac:dyDescent="0.3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>
        <f t="shared" si="3"/>
        <v>1</v>
      </c>
      <c r="H220" t="s">
        <v>14</v>
      </c>
      <c r="I220">
        <f>IF(Table1[[#This Row],[Resolved]]="Y",1,0)</f>
        <v>1</v>
      </c>
      <c r="J220">
        <f>IF(Table1[[#This Row],[Resolved]]="N",1,0)</f>
        <v>0</v>
      </c>
      <c r="K220">
        <v>120</v>
      </c>
      <c r="L220" s="2">
        <v>4.7453703703703703E-3</v>
      </c>
      <c r="M220" s="6">
        <f>MINUTE(Table1[[#This Row],[AvgTalkDuration]])*60+SECOND(Table1[[#This Row],[AvgTalkDuration]])</f>
        <v>410</v>
      </c>
      <c r="N220">
        <v>5</v>
      </c>
      <c r="O220" t="str" cm="1">
        <f t="array" ref="O220">_xlfn.SWITCH(N220,1,"Very poor",2,"Poor",3,"Average",4,"Good",5,"Excellent")</f>
        <v>Excellent</v>
      </c>
      <c r="P220" t="str">
        <f>IF(Table1[[#This Row],[Satisfaction rating]]&gt;3,"Satisfied","Unsatisfied")</f>
        <v>Satisfied</v>
      </c>
    </row>
    <row r="221" spans="1:16" x14ac:dyDescent="0.3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>
        <f t="shared" si="3"/>
        <v>1</v>
      </c>
      <c r="H221" t="s">
        <v>14</v>
      </c>
      <c r="I221">
        <f>IF(Table1[[#This Row],[Resolved]]="Y",1,0)</f>
        <v>1</v>
      </c>
      <c r="J221">
        <f>IF(Table1[[#This Row],[Resolved]]="N",1,0)</f>
        <v>0</v>
      </c>
      <c r="K221">
        <v>22</v>
      </c>
      <c r="L221" s="2">
        <v>5.7870370370370367E-4</v>
      </c>
      <c r="M221" s="6">
        <f>MINUTE(Table1[[#This Row],[AvgTalkDuration]])*60+SECOND(Table1[[#This Row],[AvgTalkDuration]])</f>
        <v>50</v>
      </c>
      <c r="N221">
        <v>1</v>
      </c>
      <c r="O221" t="str" cm="1">
        <f t="array" ref="O221">_xlfn.SWITCH(N221,1,"Very poor",2,"Poor",3,"Average",4,"Good",5,"Excellent")</f>
        <v>Very poor</v>
      </c>
      <c r="P221" t="str">
        <f>IF(Table1[[#This Row],[Satisfaction rating]]&gt;3,"Satisfied","Unsatisfied")</f>
        <v>Unsatisfied</v>
      </c>
    </row>
    <row r="222" spans="1:16" x14ac:dyDescent="0.3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>
        <f t="shared" si="3"/>
        <v>0</v>
      </c>
      <c r="H222" t="s">
        <v>14</v>
      </c>
      <c r="I222">
        <f>IF(Table1[[#This Row],[Resolved]]="Y",1,0)</f>
        <v>1</v>
      </c>
      <c r="J222">
        <f>IF(Table1[[#This Row],[Resolved]]="N",1,0)</f>
        <v>0</v>
      </c>
      <c r="K222">
        <v>81</v>
      </c>
      <c r="L222" s="2">
        <v>2.3263888888888887E-3</v>
      </c>
      <c r="M222" s="6">
        <f>MINUTE(Table1[[#This Row],[AvgTalkDuration]])*60+SECOND(Table1[[#This Row],[AvgTalkDuration]])</f>
        <v>201</v>
      </c>
      <c r="N222">
        <v>4</v>
      </c>
      <c r="O222" t="str" cm="1">
        <f t="array" ref="O222">_xlfn.SWITCH(N222,1,"Very poor",2,"Poor",3,"Average",4,"Good",5,"Excellent")</f>
        <v>Good</v>
      </c>
      <c r="P222" t="str">
        <f>IF(Table1[[#This Row],[Satisfaction rating]]&gt;3,"Satisfied","Unsatisfied")</f>
        <v>Satisfied</v>
      </c>
    </row>
    <row r="223" spans="1:16" x14ac:dyDescent="0.3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>
        <f t="shared" si="3"/>
        <v>1</v>
      </c>
      <c r="H223" t="s">
        <v>18</v>
      </c>
      <c r="I223">
        <f>IF(Table1[[#This Row],[Resolved]]="Y",1,0)</f>
        <v>0</v>
      </c>
      <c r="J223">
        <f>IF(Table1[[#This Row],[Resolved]]="N",1,0)</f>
        <v>1</v>
      </c>
      <c r="K223"/>
      <c r="L223" s="2"/>
      <c r="M223" s="6">
        <f>MINUTE(Table1[[#This Row],[AvgTalkDuration]])*60+SECOND(Table1[[#This Row],[AvgTalkDuration]])</f>
        <v>0</v>
      </c>
      <c r="O223" t="e" cm="1">
        <f t="array" ref="O223">_xlfn.SWITCH(N223,1,"Very poor",2,"Poor",3,"Average",4,"Good",5,"Excellent")</f>
        <v>#N/A</v>
      </c>
      <c r="P223" t="str">
        <f>IF(Table1[[#This Row],[Satisfaction rating]]&gt;3,"Satisfied","Unsatisfied")</f>
        <v>Unsatisfied</v>
      </c>
    </row>
    <row r="224" spans="1:16" x14ac:dyDescent="0.3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>
        <f t="shared" si="3"/>
        <v>1</v>
      </c>
      <c r="H224" t="s">
        <v>14</v>
      </c>
      <c r="I224">
        <f>IF(Table1[[#This Row],[Resolved]]="Y",1,0)</f>
        <v>1</v>
      </c>
      <c r="J224">
        <f>IF(Table1[[#This Row],[Resolved]]="N",1,0)</f>
        <v>0</v>
      </c>
      <c r="K224">
        <v>71</v>
      </c>
      <c r="L224" s="2">
        <v>5.5555555555555556E-4</v>
      </c>
      <c r="M224" s="6">
        <f>MINUTE(Table1[[#This Row],[AvgTalkDuration]])*60+SECOND(Table1[[#This Row],[AvgTalkDuration]])</f>
        <v>48</v>
      </c>
      <c r="N224">
        <v>2</v>
      </c>
      <c r="O224" t="str" cm="1">
        <f t="array" ref="O224">_xlfn.SWITCH(N224,1,"Very poor",2,"Poor",3,"Average",4,"Good",5,"Excellent")</f>
        <v>Poor</v>
      </c>
      <c r="P224" t="str">
        <f>IF(Table1[[#This Row],[Satisfaction rating]]&gt;3,"Satisfied","Unsatisfied")</f>
        <v>Unsatisfied</v>
      </c>
    </row>
    <row r="225" spans="1:16" x14ac:dyDescent="0.3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>
        <f t="shared" si="3"/>
        <v>1</v>
      </c>
      <c r="H225" t="s">
        <v>14</v>
      </c>
      <c r="I225">
        <f>IF(Table1[[#This Row],[Resolved]]="Y",1,0)</f>
        <v>1</v>
      </c>
      <c r="J225">
        <f>IF(Table1[[#This Row],[Resolved]]="N",1,0)</f>
        <v>0</v>
      </c>
      <c r="K225">
        <v>75</v>
      </c>
      <c r="L225" s="2">
        <v>1.0763888888888889E-3</v>
      </c>
      <c r="M225" s="6">
        <f>MINUTE(Table1[[#This Row],[AvgTalkDuration]])*60+SECOND(Table1[[#This Row],[AvgTalkDuration]])</f>
        <v>93</v>
      </c>
      <c r="N225">
        <v>4</v>
      </c>
      <c r="O225" t="str" cm="1">
        <f t="array" ref="O225">_xlfn.SWITCH(N225,1,"Very poor",2,"Poor",3,"Average",4,"Good",5,"Excellent")</f>
        <v>Good</v>
      </c>
      <c r="P225" t="str">
        <f>IF(Table1[[#This Row],[Satisfaction rating]]&gt;3,"Satisfied","Unsatisfied")</f>
        <v>Satisfied</v>
      </c>
    </row>
    <row r="226" spans="1:16" x14ac:dyDescent="0.3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>
        <f t="shared" si="3"/>
        <v>1</v>
      </c>
      <c r="H226" t="s">
        <v>14</v>
      </c>
      <c r="I226">
        <f>IF(Table1[[#This Row],[Resolved]]="Y",1,0)</f>
        <v>1</v>
      </c>
      <c r="J226">
        <f>IF(Table1[[#This Row],[Resolved]]="N",1,0)</f>
        <v>0</v>
      </c>
      <c r="K226">
        <v>77</v>
      </c>
      <c r="L226" s="2">
        <v>1.8749999999999999E-3</v>
      </c>
      <c r="M226" s="6">
        <f>MINUTE(Table1[[#This Row],[AvgTalkDuration]])*60+SECOND(Table1[[#This Row],[AvgTalkDuration]])</f>
        <v>162</v>
      </c>
      <c r="N226">
        <v>4</v>
      </c>
      <c r="O226" t="str" cm="1">
        <f t="array" ref="O226">_xlfn.SWITCH(N226,1,"Very poor",2,"Poor",3,"Average",4,"Good",5,"Excellent")</f>
        <v>Good</v>
      </c>
      <c r="P226" t="str">
        <f>IF(Table1[[#This Row],[Satisfaction rating]]&gt;3,"Satisfied","Unsatisfied")</f>
        <v>Satisfied</v>
      </c>
    </row>
    <row r="227" spans="1:16" x14ac:dyDescent="0.3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>
        <f t="shared" si="3"/>
        <v>1</v>
      </c>
      <c r="H227" t="s">
        <v>14</v>
      </c>
      <c r="I227">
        <f>IF(Table1[[#This Row],[Resolved]]="Y",1,0)</f>
        <v>1</v>
      </c>
      <c r="J227">
        <f>IF(Table1[[#This Row],[Resolved]]="N",1,0)</f>
        <v>0</v>
      </c>
      <c r="K227">
        <v>88</v>
      </c>
      <c r="L227" s="2">
        <v>4.4791666666666669E-3</v>
      </c>
      <c r="M227" s="6">
        <f>MINUTE(Table1[[#This Row],[AvgTalkDuration]])*60+SECOND(Table1[[#This Row],[AvgTalkDuration]])</f>
        <v>387</v>
      </c>
      <c r="N227">
        <v>4</v>
      </c>
      <c r="O227" t="str" cm="1">
        <f t="array" ref="O227">_xlfn.SWITCH(N227,1,"Very poor",2,"Poor",3,"Average",4,"Good",5,"Excellent")</f>
        <v>Good</v>
      </c>
      <c r="P227" t="str">
        <f>IF(Table1[[#This Row],[Satisfaction rating]]&gt;3,"Satisfied","Unsatisfied")</f>
        <v>Satisfied</v>
      </c>
    </row>
    <row r="228" spans="1:16" x14ac:dyDescent="0.3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>
        <f t="shared" si="3"/>
        <v>1</v>
      </c>
      <c r="H228" t="s">
        <v>14</v>
      </c>
      <c r="I228">
        <f>IF(Table1[[#This Row],[Resolved]]="Y",1,0)</f>
        <v>1</v>
      </c>
      <c r="J228">
        <f>IF(Table1[[#This Row],[Resolved]]="N",1,0)</f>
        <v>0</v>
      </c>
      <c r="K228">
        <v>82</v>
      </c>
      <c r="L228" s="2">
        <v>2.1412037037037038E-3</v>
      </c>
      <c r="M228" s="6">
        <f>MINUTE(Table1[[#This Row],[AvgTalkDuration]])*60+SECOND(Table1[[#This Row],[AvgTalkDuration]])</f>
        <v>185</v>
      </c>
      <c r="N228">
        <v>2</v>
      </c>
      <c r="O228" t="str" cm="1">
        <f t="array" ref="O228">_xlfn.SWITCH(N228,1,"Very poor",2,"Poor",3,"Average",4,"Good",5,"Excellent")</f>
        <v>Poor</v>
      </c>
      <c r="P228" t="str">
        <f>IF(Table1[[#This Row],[Satisfaction rating]]&gt;3,"Satisfied","Unsatisfied")</f>
        <v>Unsatisfied</v>
      </c>
    </row>
    <row r="229" spans="1:16" x14ac:dyDescent="0.3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>
        <f t="shared" si="3"/>
        <v>1</v>
      </c>
      <c r="H229" t="s">
        <v>14</v>
      </c>
      <c r="I229">
        <f>IF(Table1[[#This Row],[Resolved]]="Y",1,0)</f>
        <v>1</v>
      </c>
      <c r="J229">
        <f>IF(Table1[[#This Row],[Resolved]]="N",1,0)</f>
        <v>0</v>
      </c>
      <c r="K229">
        <v>110</v>
      </c>
      <c r="L229" s="2">
        <v>4.5138888888888885E-3</v>
      </c>
      <c r="M229" s="6">
        <f>MINUTE(Table1[[#This Row],[AvgTalkDuration]])*60+SECOND(Table1[[#This Row],[AvgTalkDuration]])</f>
        <v>390</v>
      </c>
      <c r="N229">
        <v>3</v>
      </c>
      <c r="O229" t="str" cm="1">
        <f t="array" ref="O229">_xlfn.SWITCH(N229,1,"Very poor",2,"Poor",3,"Average",4,"Good",5,"Excellent")</f>
        <v>Average</v>
      </c>
      <c r="P229" t="str">
        <f>IF(Table1[[#This Row],[Satisfaction rating]]&gt;3,"Satisfied","Unsatisfied")</f>
        <v>Unsatisfied</v>
      </c>
    </row>
    <row r="230" spans="1:16" x14ac:dyDescent="0.3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>
        <f t="shared" si="3"/>
        <v>1</v>
      </c>
      <c r="H230" t="s">
        <v>18</v>
      </c>
      <c r="I230">
        <f>IF(Table1[[#This Row],[Resolved]]="Y",1,0)</f>
        <v>0</v>
      </c>
      <c r="J230">
        <f>IF(Table1[[#This Row],[Resolved]]="N",1,0)</f>
        <v>1</v>
      </c>
      <c r="K230">
        <v>70</v>
      </c>
      <c r="L230" s="2">
        <v>1.0648148148148149E-3</v>
      </c>
      <c r="M230" s="6">
        <f>MINUTE(Table1[[#This Row],[AvgTalkDuration]])*60+SECOND(Table1[[#This Row],[AvgTalkDuration]])</f>
        <v>92</v>
      </c>
      <c r="N230">
        <v>3</v>
      </c>
      <c r="O230" t="str" cm="1">
        <f t="array" ref="O230">_xlfn.SWITCH(N230,1,"Very poor",2,"Poor",3,"Average",4,"Good",5,"Excellent")</f>
        <v>Average</v>
      </c>
      <c r="P230" t="str">
        <f>IF(Table1[[#This Row],[Satisfaction rating]]&gt;3,"Satisfied","Unsatisfied")</f>
        <v>Unsatisfied</v>
      </c>
    </row>
    <row r="231" spans="1:16" x14ac:dyDescent="0.3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>
        <f t="shared" si="3"/>
        <v>1</v>
      </c>
      <c r="H231" t="s">
        <v>14</v>
      </c>
      <c r="I231">
        <f>IF(Table1[[#This Row],[Resolved]]="Y",1,0)</f>
        <v>1</v>
      </c>
      <c r="J231">
        <f>IF(Table1[[#This Row],[Resolved]]="N",1,0)</f>
        <v>0</v>
      </c>
      <c r="K231">
        <v>117</v>
      </c>
      <c r="L231" s="2">
        <v>2.5462962962962965E-3</v>
      </c>
      <c r="M231" s="6">
        <f>MINUTE(Table1[[#This Row],[AvgTalkDuration]])*60+SECOND(Table1[[#This Row],[AvgTalkDuration]])</f>
        <v>220</v>
      </c>
      <c r="N231">
        <v>3</v>
      </c>
      <c r="O231" t="str" cm="1">
        <f t="array" ref="O231">_xlfn.SWITCH(N231,1,"Very poor",2,"Poor",3,"Average",4,"Good",5,"Excellent")</f>
        <v>Average</v>
      </c>
      <c r="P231" t="str">
        <f>IF(Table1[[#This Row],[Satisfaction rating]]&gt;3,"Satisfied","Unsatisfied")</f>
        <v>Unsatisfied</v>
      </c>
    </row>
    <row r="232" spans="1:16" x14ac:dyDescent="0.3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>
        <f t="shared" si="3"/>
        <v>1</v>
      </c>
      <c r="H232" t="s">
        <v>14</v>
      </c>
      <c r="I232">
        <f>IF(Table1[[#This Row],[Resolved]]="Y",1,0)</f>
        <v>1</v>
      </c>
      <c r="J232">
        <f>IF(Table1[[#This Row],[Resolved]]="N",1,0)</f>
        <v>0</v>
      </c>
      <c r="K232">
        <v>18</v>
      </c>
      <c r="L232" s="2">
        <v>5.7870370370370367E-4</v>
      </c>
      <c r="M232" s="6">
        <f>MINUTE(Table1[[#This Row],[AvgTalkDuration]])*60+SECOND(Table1[[#This Row],[AvgTalkDuration]])</f>
        <v>50</v>
      </c>
      <c r="N232">
        <v>3</v>
      </c>
      <c r="O232" t="str" cm="1">
        <f t="array" ref="O232">_xlfn.SWITCH(N232,1,"Very poor",2,"Poor",3,"Average",4,"Good",5,"Excellent")</f>
        <v>Average</v>
      </c>
      <c r="P232" t="str">
        <f>IF(Table1[[#This Row],[Satisfaction rating]]&gt;3,"Satisfied","Unsatisfied")</f>
        <v>Unsatisfied</v>
      </c>
    </row>
    <row r="233" spans="1:16" x14ac:dyDescent="0.3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>
        <f t="shared" si="3"/>
        <v>1</v>
      </c>
      <c r="H233" t="s">
        <v>14</v>
      </c>
      <c r="I233">
        <f>IF(Table1[[#This Row],[Resolved]]="Y",1,0)</f>
        <v>1</v>
      </c>
      <c r="J233">
        <f>IF(Table1[[#This Row],[Resolved]]="N",1,0)</f>
        <v>0</v>
      </c>
      <c r="K233">
        <v>113</v>
      </c>
      <c r="L233" s="2">
        <v>1.8055555555555555E-3</v>
      </c>
      <c r="M233" s="6">
        <f>MINUTE(Table1[[#This Row],[AvgTalkDuration]])*60+SECOND(Table1[[#This Row],[AvgTalkDuration]])</f>
        <v>156</v>
      </c>
      <c r="N233">
        <v>4</v>
      </c>
      <c r="O233" t="str" cm="1">
        <f t="array" ref="O233">_xlfn.SWITCH(N233,1,"Very poor",2,"Poor",3,"Average",4,"Good",5,"Excellent")</f>
        <v>Good</v>
      </c>
      <c r="P233" t="str">
        <f>IF(Table1[[#This Row],[Satisfaction rating]]&gt;3,"Satisfied","Unsatisfied")</f>
        <v>Satisfied</v>
      </c>
    </row>
    <row r="234" spans="1:16" x14ac:dyDescent="0.3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>
        <f t="shared" si="3"/>
        <v>1</v>
      </c>
      <c r="H234" t="s">
        <v>18</v>
      </c>
      <c r="I234">
        <f>IF(Table1[[#This Row],[Resolved]]="Y",1,0)</f>
        <v>0</v>
      </c>
      <c r="J234">
        <f>IF(Table1[[#This Row],[Resolved]]="N",1,0)</f>
        <v>1</v>
      </c>
      <c r="K234">
        <v>68</v>
      </c>
      <c r="L234" s="2">
        <v>2.4189814814814816E-3</v>
      </c>
      <c r="M234" s="6">
        <f>MINUTE(Table1[[#This Row],[AvgTalkDuration]])*60+SECOND(Table1[[#This Row],[AvgTalkDuration]])</f>
        <v>209</v>
      </c>
      <c r="N234">
        <v>5</v>
      </c>
      <c r="O234" t="str" cm="1">
        <f t="array" ref="O234">_xlfn.SWITCH(N234,1,"Very poor",2,"Poor",3,"Average",4,"Good",5,"Excellent")</f>
        <v>Excellent</v>
      </c>
      <c r="P234" t="str">
        <f>IF(Table1[[#This Row],[Satisfaction rating]]&gt;3,"Satisfied","Unsatisfied")</f>
        <v>Satisfied</v>
      </c>
    </row>
    <row r="235" spans="1:16" x14ac:dyDescent="0.3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>
        <f t="shared" si="3"/>
        <v>1</v>
      </c>
      <c r="H235" t="s">
        <v>14</v>
      </c>
      <c r="I235">
        <f>IF(Table1[[#This Row],[Resolved]]="Y",1,0)</f>
        <v>1</v>
      </c>
      <c r="J235">
        <f>IF(Table1[[#This Row],[Resolved]]="N",1,0)</f>
        <v>0</v>
      </c>
      <c r="K235">
        <v>67</v>
      </c>
      <c r="L235" s="2">
        <v>2.9398148148148148E-3</v>
      </c>
      <c r="M235" s="6">
        <f>MINUTE(Table1[[#This Row],[AvgTalkDuration]])*60+SECOND(Table1[[#This Row],[AvgTalkDuration]])</f>
        <v>254</v>
      </c>
      <c r="N235">
        <v>5</v>
      </c>
      <c r="O235" t="str" cm="1">
        <f t="array" ref="O235">_xlfn.SWITCH(N235,1,"Very poor",2,"Poor",3,"Average",4,"Good",5,"Excellent")</f>
        <v>Excellent</v>
      </c>
      <c r="P235" t="str">
        <f>IF(Table1[[#This Row],[Satisfaction rating]]&gt;3,"Satisfied","Unsatisfied")</f>
        <v>Satisfied</v>
      </c>
    </row>
    <row r="236" spans="1:16" x14ac:dyDescent="0.3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>
        <f t="shared" si="3"/>
        <v>0</v>
      </c>
      <c r="H236" t="s">
        <v>14</v>
      </c>
      <c r="I236">
        <f>IF(Table1[[#This Row],[Resolved]]="Y",1,0)</f>
        <v>1</v>
      </c>
      <c r="J236">
        <f>IF(Table1[[#This Row],[Resolved]]="N",1,0)</f>
        <v>0</v>
      </c>
      <c r="K236">
        <v>36</v>
      </c>
      <c r="L236" s="2">
        <v>7.7546296296296293E-4</v>
      </c>
      <c r="M236" s="6">
        <f>MINUTE(Table1[[#This Row],[AvgTalkDuration]])*60+SECOND(Table1[[#This Row],[AvgTalkDuration]])</f>
        <v>67</v>
      </c>
      <c r="N236">
        <v>5</v>
      </c>
      <c r="O236" t="str" cm="1">
        <f t="array" ref="O236">_xlfn.SWITCH(N236,1,"Very poor",2,"Poor",3,"Average",4,"Good",5,"Excellent")</f>
        <v>Excellent</v>
      </c>
      <c r="P236" t="str">
        <f>IF(Table1[[#This Row],[Satisfaction rating]]&gt;3,"Satisfied","Unsatisfied")</f>
        <v>Satisfied</v>
      </c>
    </row>
    <row r="237" spans="1:16" x14ac:dyDescent="0.3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>
        <f t="shared" si="3"/>
        <v>1</v>
      </c>
      <c r="H237" t="s">
        <v>18</v>
      </c>
      <c r="I237">
        <f>IF(Table1[[#This Row],[Resolved]]="Y",1,0)</f>
        <v>0</v>
      </c>
      <c r="J237">
        <f>IF(Table1[[#This Row],[Resolved]]="N",1,0)</f>
        <v>1</v>
      </c>
      <c r="K237"/>
      <c r="L237" s="2"/>
      <c r="M237" s="6">
        <f>MINUTE(Table1[[#This Row],[AvgTalkDuration]])*60+SECOND(Table1[[#This Row],[AvgTalkDuration]])</f>
        <v>0</v>
      </c>
      <c r="O237" t="e" cm="1">
        <f t="array" ref="O237">_xlfn.SWITCH(N237,1,"Very poor",2,"Poor",3,"Average",4,"Good",5,"Excellent")</f>
        <v>#N/A</v>
      </c>
      <c r="P237" t="str">
        <f>IF(Table1[[#This Row],[Satisfaction rating]]&gt;3,"Satisfied","Unsatisfied")</f>
        <v>Unsatisfied</v>
      </c>
    </row>
    <row r="238" spans="1:16" x14ac:dyDescent="0.3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>
        <f t="shared" si="3"/>
        <v>1</v>
      </c>
      <c r="H238" t="s">
        <v>14</v>
      </c>
      <c r="I238">
        <f>IF(Table1[[#This Row],[Resolved]]="Y",1,0)</f>
        <v>1</v>
      </c>
      <c r="J238">
        <f>IF(Table1[[#This Row],[Resolved]]="N",1,0)</f>
        <v>0</v>
      </c>
      <c r="K238">
        <v>33</v>
      </c>
      <c r="L238" s="2">
        <v>1.736111111111111E-3</v>
      </c>
      <c r="M238" s="6">
        <f>MINUTE(Table1[[#This Row],[AvgTalkDuration]])*60+SECOND(Table1[[#This Row],[AvgTalkDuration]])</f>
        <v>150</v>
      </c>
      <c r="N238">
        <v>1</v>
      </c>
      <c r="O238" t="str" cm="1">
        <f t="array" ref="O238">_xlfn.SWITCH(N238,1,"Very poor",2,"Poor",3,"Average",4,"Good",5,"Excellent")</f>
        <v>Very poor</v>
      </c>
      <c r="P238" t="str">
        <f>IF(Table1[[#This Row],[Satisfaction rating]]&gt;3,"Satisfied","Unsatisfied")</f>
        <v>Unsatisfied</v>
      </c>
    </row>
    <row r="239" spans="1:16" x14ac:dyDescent="0.3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>
        <f t="shared" si="3"/>
        <v>1</v>
      </c>
      <c r="H239" t="s">
        <v>14</v>
      </c>
      <c r="I239">
        <f>IF(Table1[[#This Row],[Resolved]]="Y",1,0)</f>
        <v>1</v>
      </c>
      <c r="J239">
        <f>IF(Table1[[#This Row],[Resolved]]="N",1,0)</f>
        <v>0</v>
      </c>
      <c r="K239">
        <v>113</v>
      </c>
      <c r="L239" s="2">
        <v>1.3773148148148147E-3</v>
      </c>
      <c r="M239" s="6">
        <f>MINUTE(Table1[[#This Row],[AvgTalkDuration]])*60+SECOND(Table1[[#This Row],[AvgTalkDuration]])</f>
        <v>119</v>
      </c>
      <c r="N239">
        <v>5</v>
      </c>
      <c r="O239" t="str" cm="1">
        <f t="array" ref="O239">_xlfn.SWITCH(N239,1,"Very poor",2,"Poor",3,"Average",4,"Good",5,"Excellent")</f>
        <v>Excellent</v>
      </c>
      <c r="P239" t="str">
        <f>IF(Table1[[#This Row],[Satisfaction rating]]&gt;3,"Satisfied","Unsatisfied")</f>
        <v>Satisfied</v>
      </c>
    </row>
    <row r="240" spans="1:16" x14ac:dyDescent="0.3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>
        <f t="shared" si="3"/>
        <v>1</v>
      </c>
      <c r="H240" t="s">
        <v>14</v>
      </c>
      <c r="I240">
        <f>IF(Table1[[#This Row],[Resolved]]="Y",1,0)</f>
        <v>1</v>
      </c>
      <c r="J240">
        <f>IF(Table1[[#This Row],[Resolved]]="N",1,0)</f>
        <v>0</v>
      </c>
      <c r="K240">
        <v>106</v>
      </c>
      <c r="L240" s="2">
        <v>4.386574074074074E-3</v>
      </c>
      <c r="M240" s="6">
        <f>MINUTE(Table1[[#This Row],[AvgTalkDuration]])*60+SECOND(Table1[[#This Row],[AvgTalkDuration]])</f>
        <v>379</v>
      </c>
      <c r="N240">
        <v>3</v>
      </c>
      <c r="O240" t="str" cm="1">
        <f t="array" ref="O240">_xlfn.SWITCH(N240,1,"Very poor",2,"Poor",3,"Average",4,"Good",5,"Excellent")</f>
        <v>Average</v>
      </c>
      <c r="P240" t="str">
        <f>IF(Table1[[#This Row],[Satisfaction rating]]&gt;3,"Satisfied","Unsatisfied")</f>
        <v>Unsatisfied</v>
      </c>
    </row>
    <row r="241" spans="1:16" x14ac:dyDescent="0.3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>
        <f t="shared" si="3"/>
        <v>0</v>
      </c>
      <c r="H241" t="s">
        <v>14</v>
      </c>
      <c r="I241">
        <f>IF(Table1[[#This Row],[Resolved]]="Y",1,0)</f>
        <v>1</v>
      </c>
      <c r="J241">
        <f>IF(Table1[[#This Row],[Resolved]]="N",1,0)</f>
        <v>0</v>
      </c>
      <c r="K241">
        <v>23</v>
      </c>
      <c r="L241" s="2">
        <v>3.460648148148148E-3</v>
      </c>
      <c r="M241" s="6">
        <f>MINUTE(Table1[[#This Row],[AvgTalkDuration]])*60+SECOND(Table1[[#This Row],[AvgTalkDuration]])</f>
        <v>299</v>
      </c>
      <c r="N241">
        <v>3</v>
      </c>
      <c r="O241" t="str" cm="1">
        <f t="array" ref="O241">_xlfn.SWITCH(N241,1,"Very poor",2,"Poor",3,"Average",4,"Good",5,"Excellent")</f>
        <v>Average</v>
      </c>
      <c r="P241" t="str">
        <f>IF(Table1[[#This Row],[Satisfaction rating]]&gt;3,"Satisfied","Unsatisfied")</f>
        <v>Unsatisfied</v>
      </c>
    </row>
    <row r="242" spans="1:16" x14ac:dyDescent="0.3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>
        <f t="shared" si="3"/>
        <v>1</v>
      </c>
      <c r="H242" t="s">
        <v>18</v>
      </c>
      <c r="I242">
        <f>IF(Table1[[#This Row],[Resolved]]="Y",1,0)</f>
        <v>0</v>
      </c>
      <c r="J242">
        <f>IF(Table1[[#This Row],[Resolved]]="N",1,0)</f>
        <v>1</v>
      </c>
      <c r="K242"/>
      <c r="L242" s="2"/>
      <c r="M242" s="6">
        <f>MINUTE(Table1[[#This Row],[AvgTalkDuration]])*60+SECOND(Table1[[#This Row],[AvgTalkDuration]])</f>
        <v>0</v>
      </c>
      <c r="O242" t="e" cm="1">
        <f t="array" ref="O242">_xlfn.SWITCH(N242,1,"Very poor",2,"Poor",3,"Average",4,"Good",5,"Excellent")</f>
        <v>#N/A</v>
      </c>
      <c r="P242" t="str">
        <f>IF(Table1[[#This Row],[Satisfaction rating]]&gt;3,"Satisfied","Unsatisfied")</f>
        <v>Unsatisfied</v>
      </c>
    </row>
    <row r="243" spans="1:16" x14ac:dyDescent="0.3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>
        <f t="shared" si="3"/>
        <v>1</v>
      </c>
      <c r="H243" t="s">
        <v>14</v>
      </c>
      <c r="I243">
        <f>IF(Table1[[#This Row],[Resolved]]="Y",1,0)</f>
        <v>1</v>
      </c>
      <c r="J243">
        <f>IF(Table1[[#This Row],[Resolved]]="N",1,0)</f>
        <v>0</v>
      </c>
      <c r="K243">
        <v>11</v>
      </c>
      <c r="L243" s="2">
        <v>3.2638888888888891E-3</v>
      </c>
      <c r="M243" s="6">
        <f>MINUTE(Table1[[#This Row],[AvgTalkDuration]])*60+SECOND(Table1[[#This Row],[AvgTalkDuration]])</f>
        <v>282</v>
      </c>
      <c r="N243">
        <v>1</v>
      </c>
      <c r="O243" t="str" cm="1">
        <f t="array" ref="O243">_xlfn.SWITCH(N243,1,"Very poor",2,"Poor",3,"Average",4,"Good",5,"Excellent")</f>
        <v>Very poor</v>
      </c>
      <c r="P243" t="str">
        <f>IF(Table1[[#This Row],[Satisfaction rating]]&gt;3,"Satisfied","Unsatisfied")</f>
        <v>Unsatisfied</v>
      </c>
    </row>
    <row r="244" spans="1:16" x14ac:dyDescent="0.3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>
        <f t="shared" si="3"/>
        <v>1</v>
      </c>
      <c r="H244" t="s">
        <v>14</v>
      </c>
      <c r="I244">
        <f>IF(Table1[[#This Row],[Resolved]]="Y",1,0)</f>
        <v>1</v>
      </c>
      <c r="J244">
        <f>IF(Table1[[#This Row],[Resolved]]="N",1,0)</f>
        <v>0</v>
      </c>
      <c r="K244">
        <v>73</v>
      </c>
      <c r="L244" s="2">
        <v>3.2986111111111111E-3</v>
      </c>
      <c r="M244" s="6">
        <f>MINUTE(Table1[[#This Row],[AvgTalkDuration]])*60+SECOND(Table1[[#This Row],[AvgTalkDuration]])</f>
        <v>285</v>
      </c>
      <c r="N244">
        <v>5</v>
      </c>
      <c r="O244" t="str" cm="1">
        <f t="array" ref="O244">_xlfn.SWITCH(N244,1,"Very poor",2,"Poor",3,"Average",4,"Good",5,"Excellent")</f>
        <v>Excellent</v>
      </c>
      <c r="P244" t="str">
        <f>IF(Table1[[#This Row],[Satisfaction rating]]&gt;3,"Satisfied","Unsatisfied")</f>
        <v>Satisfied</v>
      </c>
    </row>
    <row r="245" spans="1:16" x14ac:dyDescent="0.3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>
        <f t="shared" si="3"/>
        <v>1</v>
      </c>
      <c r="H245" t="s">
        <v>14</v>
      </c>
      <c r="I245">
        <f>IF(Table1[[#This Row],[Resolved]]="Y",1,0)</f>
        <v>1</v>
      </c>
      <c r="J245">
        <f>IF(Table1[[#This Row],[Resolved]]="N",1,0)</f>
        <v>0</v>
      </c>
      <c r="K245">
        <v>109</v>
      </c>
      <c r="L245" s="2">
        <v>3.3449074074074076E-3</v>
      </c>
      <c r="M245" s="6">
        <f>MINUTE(Table1[[#This Row],[AvgTalkDuration]])*60+SECOND(Table1[[#This Row],[AvgTalkDuration]])</f>
        <v>289</v>
      </c>
      <c r="N245">
        <v>5</v>
      </c>
      <c r="O245" t="str" cm="1">
        <f t="array" ref="O245">_xlfn.SWITCH(N245,1,"Very poor",2,"Poor",3,"Average",4,"Good",5,"Excellent")</f>
        <v>Excellent</v>
      </c>
      <c r="P245" t="str">
        <f>IF(Table1[[#This Row],[Satisfaction rating]]&gt;3,"Satisfied","Unsatisfied")</f>
        <v>Satisfied</v>
      </c>
    </row>
    <row r="246" spans="1:16" x14ac:dyDescent="0.3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>
        <f t="shared" si="3"/>
        <v>0</v>
      </c>
      <c r="H246" t="s">
        <v>14</v>
      </c>
      <c r="I246">
        <f>IF(Table1[[#This Row],[Resolved]]="Y",1,0)</f>
        <v>1</v>
      </c>
      <c r="J246">
        <f>IF(Table1[[#This Row],[Resolved]]="N",1,0)</f>
        <v>0</v>
      </c>
      <c r="K246">
        <v>29</v>
      </c>
      <c r="L246" s="2">
        <v>2.9398148148148148E-3</v>
      </c>
      <c r="M246" s="6">
        <f>MINUTE(Table1[[#This Row],[AvgTalkDuration]])*60+SECOND(Table1[[#This Row],[AvgTalkDuration]])</f>
        <v>254</v>
      </c>
      <c r="N246">
        <v>4</v>
      </c>
      <c r="O246" t="str" cm="1">
        <f t="array" ref="O246">_xlfn.SWITCH(N246,1,"Very poor",2,"Poor",3,"Average",4,"Good",5,"Excellent")</f>
        <v>Good</v>
      </c>
      <c r="P246" t="str">
        <f>IF(Table1[[#This Row],[Satisfaction rating]]&gt;3,"Satisfied","Unsatisfied")</f>
        <v>Satisfied</v>
      </c>
    </row>
    <row r="247" spans="1:16" x14ac:dyDescent="0.3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>
        <f t="shared" si="3"/>
        <v>1</v>
      </c>
      <c r="H247" t="s">
        <v>18</v>
      </c>
      <c r="I247">
        <f>IF(Table1[[#This Row],[Resolved]]="Y",1,0)</f>
        <v>0</v>
      </c>
      <c r="J247">
        <f>IF(Table1[[#This Row],[Resolved]]="N",1,0)</f>
        <v>1</v>
      </c>
      <c r="K247"/>
      <c r="L247" s="2"/>
      <c r="M247" s="6">
        <f>MINUTE(Table1[[#This Row],[AvgTalkDuration]])*60+SECOND(Table1[[#This Row],[AvgTalkDuration]])</f>
        <v>0</v>
      </c>
      <c r="O247" t="e" cm="1">
        <f t="array" ref="O247">_xlfn.SWITCH(N247,1,"Very poor",2,"Poor",3,"Average",4,"Good",5,"Excellent")</f>
        <v>#N/A</v>
      </c>
      <c r="P247" t="str">
        <f>IF(Table1[[#This Row],[Satisfaction rating]]&gt;3,"Satisfied","Unsatisfied")</f>
        <v>Unsatisfied</v>
      </c>
    </row>
    <row r="248" spans="1:16" x14ac:dyDescent="0.3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>
        <f t="shared" si="3"/>
        <v>1</v>
      </c>
      <c r="H248" t="s">
        <v>14</v>
      </c>
      <c r="I248">
        <f>IF(Table1[[#This Row],[Resolved]]="Y",1,0)</f>
        <v>1</v>
      </c>
      <c r="J248">
        <f>IF(Table1[[#This Row],[Resolved]]="N",1,0)</f>
        <v>0</v>
      </c>
      <c r="K248">
        <v>81</v>
      </c>
      <c r="L248" s="2">
        <v>8.564814814814815E-4</v>
      </c>
      <c r="M248" s="6">
        <f>MINUTE(Table1[[#This Row],[AvgTalkDuration]])*60+SECOND(Table1[[#This Row],[AvgTalkDuration]])</f>
        <v>74</v>
      </c>
      <c r="N248">
        <v>4</v>
      </c>
      <c r="O248" t="str" cm="1">
        <f t="array" ref="O248">_xlfn.SWITCH(N248,1,"Very poor",2,"Poor",3,"Average",4,"Good",5,"Excellent")</f>
        <v>Good</v>
      </c>
      <c r="P248" t="str">
        <f>IF(Table1[[#This Row],[Satisfaction rating]]&gt;3,"Satisfied","Unsatisfied")</f>
        <v>Satisfied</v>
      </c>
    </row>
    <row r="249" spans="1:16" x14ac:dyDescent="0.3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>
        <f t="shared" si="3"/>
        <v>1</v>
      </c>
      <c r="H249" t="s">
        <v>14</v>
      </c>
      <c r="I249">
        <f>IF(Table1[[#This Row],[Resolved]]="Y",1,0)</f>
        <v>1</v>
      </c>
      <c r="J249">
        <f>IF(Table1[[#This Row],[Resolved]]="N",1,0)</f>
        <v>0</v>
      </c>
      <c r="K249">
        <v>59</v>
      </c>
      <c r="L249" s="2">
        <v>2.685185185185185E-3</v>
      </c>
      <c r="M249" s="6">
        <f>MINUTE(Table1[[#This Row],[AvgTalkDuration]])*60+SECOND(Table1[[#This Row],[AvgTalkDuration]])</f>
        <v>232</v>
      </c>
      <c r="N249">
        <v>1</v>
      </c>
      <c r="O249" t="str" cm="1">
        <f t="array" ref="O249">_xlfn.SWITCH(N249,1,"Very poor",2,"Poor",3,"Average",4,"Good",5,"Excellent")</f>
        <v>Very poor</v>
      </c>
      <c r="P249" t="str">
        <f>IF(Table1[[#This Row],[Satisfaction rating]]&gt;3,"Satisfied","Unsatisfied")</f>
        <v>Unsatisfied</v>
      </c>
    </row>
    <row r="250" spans="1:16" x14ac:dyDescent="0.3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>
        <f t="shared" si="3"/>
        <v>1</v>
      </c>
      <c r="H250" t="s">
        <v>14</v>
      </c>
      <c r="I250">
        <f>IF(Table1[[#This Row],[Resolved]]="Y",1,0)</f>
        <v>1</v>
      </c>
      <c r="J250">
        <f>IF(Table1[[#This Row],[Resolved]]="N",1,0)</f>
        <v>0</v>
      </c>
      <c r="K250">
        <v>32</v>
      </c>
      <c r="L250" s="2">
        <v>4.5023148148148149E-3</v>
      </c>
      <c r="M250" s="6">
        <f>MINUTE(Table1[[#This Row],[AvgTalkDuration]])*60+SECOND(Table1[[#This Row],[AvgTalkDuration]])</f>
        <v>389</v>
      </c>
      <c r="N250">
        <v>4</v>
      </c>
      <c r="O250" t="str" cm="1">
        <f t="array" ref="O250">_xlfn.SWITCH(N250,1,"Very poor",2,"Poor",3,"Average",4,"Good",5,"Excellent")</f>
        <v>Good</v>
      </c>
      <c r="P250" t="str">
        <f>IF(Table1[[#This Row],[Satisfaction rating]]&gt;3,"Satisfied","Unsatisfied")</f>
        <v>Satisfied</v>
      </c>
    </row>
    <row r="251" spans="1:16" x14ac:dyDescent="0.3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>
        <f t="shared" si="3"/>
        <v>1</v>
      </c>
      <c r="H251" t="s">
        <v>14</v>
      </c>
      <c r="I251">
        <f>IF(Table1[[#This Row],[Resolved]]="Y",1,0)</f>
        <v>1</v>
      </c>
      <c r="J251">
        <f>IF(Table1[[#This Row],[Resolved]]="N",1,0)</f>
        <v>0</v>
      </c>
      <c r="K251">
        <v>116</v>
      </c>
      <c r="L251" s="2">
        <v>4.861111111111111E-4</v>
      </c>
      <c r="M251" s="6">
        <f>MINUTE(Table1[[#This Row],[AvgTalkDuration]])*60+SECOND(Table1[[#This Row],[AvgTalkDuration]])</f>
        <v>42</v>
      </c>
      <c r="N251">
        <v>4</v>
      </c>
      <c r="O251" t="str" cm="1">
        <f t="array" ref="O251">_xlfn.SWITCH(N251,1,"Very poor",2,"Poor",3,"Average",4,"Good",5,"Excellent")</f>
        <v>Good</v>
      </c>
      <c r="P251" t="str">
        <f>IF(Table1[[#This Row],[Satisfaction rating]]&gt;3,"Satisfied","Unsatisfied")</f>
        <v>Satisfied</v>
      </c>
    </row>
    <row r="252" spans="1:16" x14ac:dyDescent="0.3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>
        <f t="shared" si="3"/>
        <v>1</v>
      </c>
      <c r="H252" t="s">
        <v>14</v>
      </c>
      <c r="I252">
        <f>IF(Table1[[#This Row],[Resolved]]="Y",1,0)</f>
        <v>1</v>
      </c>
      <c r="J252">
        <f>IF(Table1[[#This Row],[Resolved]]="N",1,0)</f>
        <v>0</v>
      </c>
      <c r="K252">
        <v>92</v>
      </c>
      <c r="L252" s="2">
        <v>1.3310185185185185E-3</v>
      </c>
      <c r="M252" s="6">
        <f>MINUTE(Table1[[#This Row],[AvgTalkDuration]])*60+SECOND(Table1[[#This Row],[AvgTalkDuration]])</f>
        <v>115</v>
      </c>
      <c r="N252">
        <v>5</v>
      </c>
      <c r="O252" t="str" cm="1">
        <f t="array" ref="O252">_xlfn.SWITCH(N252,1,"Very poor",2,"Poor",3,"Average",4,"Good",5,"Excellent")</f>
        <v>Excellent</v>
      </c>
      <c r="P252" t="str">
        <f>IF(Table1[[#This Row],[Satisfaction rating]]&gt;3,"Satisfied","Unsatisfied")</f>
        <v>Satisfied</v>
      </c>
    </row>
    <row r="253" spans="1:16" x14ac:dyDescent="0.3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>
        <f t="shared" si="3"/>
        <v>1</v>
      </c>
      <c r="H253" t="s">
        <v>14</v>
      </c>
      <c r="I253">
        <f>IF(Table1[[#This Row],[Resolved]]="Y",1,0)</f>
        <v>1</v>
      </c>
      <c r="J253">
        <f>IF(Table1[[#This Row],[Resolved]]="N",1,0)</f>
        <v>0</v>
      </c>
      <c r="K253">
        <v>62</v>
      </c>
      <c r="L253" s="2">
        <v>4.1898148148148146E-3</v>
      </c>
      <c r="M253" s="6">
        <f>MINUTE(Table1[[#This Row],[AvgTalkDuration]])*60+SECOND(Table1[[#This Row],[AvgTalkDuration]])</f>
        <v>362</v>
      </c>
      <c r="N253">
        <v>5</v>
      </c>
      <c r="O253" t="str" cm="1">
        <f t="array" ref="O253">_xlfn.SWITCH(N253,1,"Very poor",2,"Poor",3,"Average",4,"Good",5,"Excellent")</f>
        <v>Excellent</v>
      </c>
      <c r="P253" t="str">
        <f>IF(Table1[[#This Row],[Satisfaction rating]]&gt;3,"Satisfied","Unsatisfied")</f>
        <v>Satisfied</v>
      </c>
    </row>
    <row r="254" spans="1:16" x14ac:dyDescent="0.3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>
        <f t="shared" si="3"/>
        <v>1</v>
      </c>
      <c r="H254" t="s">
        <v>14</v>
      </c>
      <c r="I254">
        <f>IF(Table1[[#This Row],[Resolved]]="Y",1,0)</f>
        <v>1</v>
      </c>
      <c r="J254">
        <f>IF(Table1[[#This Row],[Resolved]]="N",1,0)</f>
        <v>0</v>
      </c>
      <c r="K254">
        <v>83</v>
      </c>
      <c r="L254" s="2">
        <v>1.3078703703703703E-3</v>
      </c>
      <c r="M254" s="6">
        <f>MINUTE(Table1[[#This Row],[AvgTalkDuration]])*60+SECOND(Table1[[#This Row],[AvgTalkDuration]])</f>
        <v>113</v>
      </c>
      <c r="N254">
        <v>5</v>
      </c>
      <c r="O254" t="str" cm="1">
        <f t="array" ref="O254">_xlfn.SWITCH(N254,1,"Very poor",2,"Poor",3,"Average",4,"Good",5,"Excellent")</f>
        <v>Excellent</v>
      </c>
      <c r="P254" t="str">
        <f>IF(Table1[[#This Row],[Satisfaction rating]]&gt;3,"Satisfied","Unsatisfied")</f>
        <v>Satisfied</v>
      </c>
    </row>
    <row r="255" spans="1:16" x14ac:dyDescent="0.3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>
        <f t="shared" si="3"/>
        <v>1</v>
      </c>
      <c r="H255" t="s">
        <v>14</v>
      </c>
      <c r="I255">
        <f>IF(Table1[[#This Row],[Resolved]]="Y",1,0)</f>
        <v>1</v>
      </c>
      <c r="J255">
        <f>IF(Table1[[#This Row],[Resolved]]="N",1,0)</f>
        <v>0</v>
      </c>
      <c r="K255">
        <v>71</v>
      </c>
      <c r="L255" s="2">
        <v>1.7476851851851852E-3</v>
      </c>
      <c r="M255" s="6">
        <f>MINUTE(Table1[[#This Row],[AvgTalkDuration]])*60+SECOND(Table1[[#This Row],[AvgTalkDuration]])</f>
        <v>151</v>
      </c>
      <c r="N255">
        <v>3</v>
      </c>
      <c r="O255" t="str" cm="1">
        <f t="array" ref="O255">_xlfn.SWITCH(N255,1,"Very poor",2,"Poor",3,"Average",4,"Good",5,"Excellent")</f>
        <v>Average</v>
      </c>
      <c r="P255" t="str">
        <f>IF(Table1[[#This Row],[Satisfaction rating]]&gt;3,"Satisfied","Unsatisfied")</f>
        <v>Unsatisfied</v>
      </c>
    </row>
    <row r="256" spans="1:16" x14ac:dyDescent="0.3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>
        <f t="shared" si="3"/>
        <v>1</v>
      </c>
      <c r="H256" t="s">
        <v>18</v>
      </c>
      <c r="I256">
        <f>IF(Table1[[#This Row],[Resolved]]="Y",1,0)</f>
        <v>0</v>
      </c>
      <c r="J256">
        <f>IF(Table1[[#This Row],[Resolved]]="N",1,0)</f>
        <v>1</v>
      </c>
      <c r="K256">
        <v>74</v>
      </c>
      <c r="L256" s="2">
        <v>3.1481481481481482E-3</v>
      </c>
      <c r="M256" s="6">
        <f>MINUTE(Table1[[#This Row],[AvgTalkDuration]])*60+SECOND(Table1[[#This Row],[AvgTalkDuration]])</f>
        <v>272</v>
      </c>
      <c r="N256">
        <v>3</v>
      </c>
      <c r="O256" t="str" cm="1">
        <f t="array" ref="O256">_xlfn.SWITCH(N256,1,"Very poor",2,"Poor",3,"Average",4,"Good",5,"Excellent")</f>
        <v>Average</v>
      </c>
      <c r="P256" t="str">
        <f>IF(Table1[[#This Row],[Satisfaction rating]]&gt;3,"Satisfied","Unsatisfied")</f>
        <v>Unsatisfied</v>
      </c>
    </row>
    <row r="257" spans="1:16" x14ac:dyDescent="0.3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>
        <f t="shared" si="3"/>
        <v>1</v>
      </c>
      <c r="H257" t="s">
        <v>14</v>
      </c>
      <c r="I257">
        <f>IF(Table1[[#This Row],[Resolved]]="Y",1,0)</f>
        <v>1</v>
      </c>
      <c r="J257">
        <f>IF(Table1[[#This Row],[Resolved]]="N",1,0)</f>
        <v>0</v>
      </c>
      <c r="K257">
        <v>96</v>
      </c>
      <c r="L257" s="2">
        <v>4.0046296296296297E-3</v>
      </c>
      <c r="M257" s="6">
        <f>MINUTE(Table1[[#This Row],[AvgTalkDuration]])*60+SECOND(Table1[[#This Row],[AvgTalkDuration]])</f>
        <v>346</v>
      </c>
      <c r="N257">
        <v>4</v>
      </c>
      <c r="O257" t="str" cm="1">
        <f t="array" ref="O257">_xlfn.SWITCH(N257,1,"Very poor",2,"Poor",3,"Average",4,"Good",5,"Excellent")</f>
        <v>Good</v>
      </c>
      <c r="P257" t="str">
        <f>IF(Table1[[#This Row],[Satisfaction rating]]&gt;3,"Satisfied","Unsatisfied")</f>
        <v>Satisfied</v>
      </c>
    </row>
    <row r="258" spans="1:16" x14ac:dyDescent="0.3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>
        <f t="shared" ref="G258:G321" si="4">IF(F259="Y",1,0)</f>
        <v>1</v>
      </c>
      <c r="H258" t="s">
        <v>14</v>
      </c>
      <c r="I258">
        <f>IF(Table1[[#This Row],[Resolved]]="Y",1,0)</f>
        <v>1</v>
      </c>
      <c r="J258">
        <f>IF(Table1[[#This Row],[Resolved]]="N",1,0)</f>
        <v>0</v>
      </c>
      <c r="K258">
        <v>110</v>
      </c>
      <c r="L258" s="2">
        <v>1.1689814814814816E-3</v>
      </c>
      <c r="M258" s="6">
        <f>MINUTE(Table1[[#This Row],[AvgTalkDuration]])*60+SECOND(Table1[[#This Row],[AvgTalkDuration]])</f>
        <v>101</v>
      </c>
      <c r="N258">
        <v>1</v>
      </c>
      <c r="O258" t="str" cm="1">
        <f t="array" ref="O258">_xlfn.SWITCH(N258,1,"Very poor",2,"Poor",3,"Average",4,"Good",5,"Excellent")</f>
        <v>Very poor</v>
      </c>
      <c r="P258" t="str">
        <f>IF(Table1[[#This Row],[Satisfaction rating]]&gt;3,"Satisfied","Unsatisfied")</f>
        <v>Unsatisfied</v>
      </c>
    </row>
    <row r="259" spans="1:16" x14ac:dyDescent="0.3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>
        <f t="shared" si="4"/>
        <v>1</v>
      </c>
      <c r="H259" t="s">
        <v>18</v>
      </c>
      <c r="I259">
        <f>IF(Table1[[#This Row],[Resolved]]="Y",1,0)</f>
        <v>0</v>
      </c>
      <c r="J259">
        <f>IF(Table1[[#This Row],[Resolved]]="N",1,0)</f>
        <v>1</v>
      </c>
      <c r="K259">
        <v>110</v>
      </c>
      <c r="L259" s="2">
        <v>1.8287037037037037E-3</v>
      </c>
      <c r="M259" s="6">
        <f>MINUTE(Table1[[#This Row],[AvgTalkDuration]])*60+SECOND(Table1[[#This Row],[AvgTalkDuration]])</f>
        <v>158</v>
      </c>
      <c r="N259">
        <v>3</v>
      </c>
      <c r="O259" t="str" cm="1">
        <f t="array" ref="O259">_xlfn.SWITCH(N259,1,"Very poor",2,"Poor",3,"Average",4,"Good",5,"Excellent")</f>
        <v>Average</v>
      </c>
      <c r="P259" t="str">
        <f>IF(Table1[[#This Row],[Satisfaction rating]]&gt;3,"Satisfied","Unsatisfied")</f>
        <v>Unsatisfied</v>
      </c>
    </row>
    <row r="260" spans="1:16" x14ac:dyDescent="0.3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>
        <f t="shared" si="4"/>
        <v>1</v>
      </c>
      <c r="H260" t="s">
        <v>14</v>
      </c>
      <c r="I260">
        <f>IF(Table1[[#This Row],[Resolved]]="Y",1,0)</f>
        <v>1</v>
      </c>
      <c r="J260">
        <f>IF(Table1[[#This Row],[Resolved]]="N",1,0)</f>
        <v>0</v>
      </c>
      <c r="K260">
        <v>117</v>
      </c>
      <c r="L260" s="2">
        <v>2.1180555555555558E-3</v>
      </c>
      <c r="M260" s="6">
        <f>MINUTE(Table1[[#This Row],[AvgTalkDuration]])*60+SECOND(Table1[[#This Row],[AvgTalkDuration]])</f>
        <v>183</v>
      </c>
      <c r="N260">
        <v>4</v>
      </c>
      <c r="O260" t="str" cm="1">
        <f t="array" ref="O260">_xlfn.SWITCH(N260,1,"Very poor",2,"Poor",3,"Average",4,"Good",5,"Excellent")</f>
        <v>Good</v>
      </c>
      <c r="P260" t="str">
        <f>IF(Table1[[#This Row],[Satisfaction rating]]&gt;3,"Satisfied","Unsatisfied")</f>
        <v>Satisfied</v>
      </c>
    </row>
    <row r="261" spans="1:16" x14ac:dyDescent="0.3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>
        <f t="shared" si="4"/>
        <v>1</v>
      </c>
      <c r="H261" t="s">
        <v>14</v>
      </c>
      <c r="I261">
        <f>IF(Table1[[#This Row],[Resolved]]="Y",1,0)</f>
        <v>1</v>
      </c>
      <c r="J261">
        <f>IF(Table1[[#This Row],[Resolved]]="N",1,0)</f>
        <v>0</v>
      </c>
      <c r="K261">
        <v>44</v>
      </c>
      <c r="L261" s="2">
        <v>4.0856481481481481E-3</v>
      </c>
      <c r="M261" s="6">
        <f>MINUTE(Table1[[#This Row],[AvgTalkDuration]])*60+SECOND(Table1[[#This Row],[AvgTalkDuration]])</f>
        <v>353</v>
      </c>
      <c r="N261">
        <v>3</v>
      </c>
      <c r="O261" t="str" cm="1">
        <f t="array" ref="O261">_xlfn.SWITCH(N261,1,"Very poor",2,"Poor",3,"Average",4,"Good",5,"Excellent")</f>
        <v>Average</v>
      </c>
      <c r="P261" t="str">
        <f>IF(Table1[[#This Row],[Satisfaction rating]]&gt;3,"Satisfied","Unsatisfied")</f>
        <v>Unsatisfied</v>
      </c>
    </row>
    <row r="262" spans="1:16" x14ac:dyDescent="0.3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>
        <f t="shared" si="4"/>
        <v>1</v>
      </c>
      <c r="H262" t="s">
        <v>14</v>
      </c>
      <c r="I262">
        <f>IF(Table1[[#This Row],[Resolved]]="Y",1,0)</f>
        <v>1</v>
      </c>
      <c r="J262">
        <f>IF(Table1[[#This Row],[Resolved]]="N",1,0)</f>
        <v>0</v>
      </c>
      <c r="K262">
        <v>47</v>
      </c>
      <c r="L262" s="2">
        <v>4.1898148148148146E-3</v>
      </c>
      <c r="M262" s="6">
        <f>MINUTE(Table1[[#This Row],[AvgTalkDuration]])*60+SECOND(Table1[[#This Row],[AvgTalkDuration]])</f>
        <v>362</v>
      </c>
      <c r="N262">
        <v>4</v>
      </c>
      <c r="O262" t="str" cm="1">
        <f t="array" ref="O262">_xlfn.SWITCH(N262,1,"Very poor",2,"Poor",3,"Average",4,"Good",5,"Excellent")</f>
        <v>Good</v>
      </c>
      <c r="P262" t="str">
        <f>IF(Table1[[#This Row],[Satisfaction rating]]&gt;3,"Satisfied","Unsatisfied")</f>
        <v>Satisfied</v>
      </c>
    </row>
    <row r="263" spans="1:16" x14ac:dyDescent="0.3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>
        <f t="shared" si="4"/>
        <v>1</v>
      </c>
      <c r="H263" t="s">
        <v>14</v>
      </c>
      <c r="I263">
        <f>IF(Table1[[#This Row],[Resolved]]="Y",1,0)</f>
        <v>1</v>
      </c>
      <c r="J263">
        <f>IF(Table1[[#This Row],[Resolved]]="N",1,0)</f>
        <v>0</v>
      </c>
      <c r="K263">
        <v>97</v>
      </c>
      <c r="L263" s="2">
        <v>8.7962962962962962E-4</v>
      </c>
      <c r="M263" s="6">
        <f>MINUTE(Table1[[#This Row],[AvgTalkDuration]])*60+SECOND(Table1[[#This Row],[AvgTalkDuration]])</f>
        <v>76</v>
      </c>
      <c r="N263">
        <v>3</v>
      </c>
      <c r="O263" t="str" cm="1">
        <f t="array" ref="O263">_xlfn.SWITCH(N263,1,"Very poor",2,"Poor",3,"Average",4,"Good",5,"Excellent")</f>
        <v>Average</v>
      </c>
      <c r="P263" t="str">
        <f>IF(Table1[[#This Row],[Satisfaction rating]]&gt;3,"Satisfied","Unsatisfied")</f>
        <v>Unsatisfied</v>
      </c>
    </row>
    <row r="264" spans="1:16" x14ac:dyDescent="0.3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>
        <f t="shared" si="4"/>
        <v>1</v>
      </c>
      <c r="H264" t="s">
        <v>14</v>
      </c>
      <c r="I264">
        <f>IF(Table1[[#This Row],[Resolved]]="Y",1,0)</f>
        <v>1</v>
      </c>
      <c r="J264">
        <f>IF(Table1[[#This Row],[Resolved]]="N",1,0)</f>
        <v>0</v>
      </c>
      <c r="K264">
        <v>67</v>
      </c>
      <c r="L264" s="2">
        <v>1.8402777777777777E-3</v>
      </c>
      <c r="M264" s="6">
        <f>MINUTE(Table1[[#This Row],[AvgTalkDuration]])*60+SECOND(Table1[[#This Row],[AvgTalkDuration]])</f>
        <v>159</v>
      </c>
      <c r="N264">
        <v>4</v>
      </c>
      <c r="O264" t="str" cm="1">
        <f t="array" ref="O264">_xlfn.SWITCH(N264,1,"Very poor",2,"Poor",3,"Average",4,"Good",5,"Excellent")</f>
        <v>Good</v>
      </c>
      <c r="P264" t="str">
        <f>IF(Table1[[#This Row],[Satisfaction rating]]&gt;3,"Satisfied","Unsatisfied")</f>
        <v>Satisfied</v>
      </c>
    </row>
    <row r="265" spans="1:16" x14ac:dyDescent="0.3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>
        <f t="shared" si="4"/>
        <v>1</v>
      </c>
      <c r="H265" t="s">
        <v>14</v>
      </c>
      <c r="I265">
        <f>IF(Table1[[#This Row],[Resolved]]="Y",1,0)</f>
        <v>1</v>
      </c>
      <c r="J265">
        <f>IF(Table1[[#This Row],[Resolved]]="N",1,0)</f>
        <v>0</v>
      </c>
      <c r="K265">
        <v>72</v>
      </c>
      <c r="L265" s="2">
        <v>4.7222222222222223E-3</v>
      </c>
      <c r="M265" s="6">
        <f>MINUTE(Table1[[#This Row],[AvgTalkDuration]])*60+SECOND(Table1[[#This Row],[AvgTalkDuration]])</f>
        <v>408</v>
      </c>
      <c r="N265">
        <v>3</v>
      </c>
      <c r="O265" t="str" cm="1">
        <f t="array" ref="O265">_xlfn.SWITCH(N265,1,"Very poor",2,"Poor",3,"Average",4,"Good",5,"Excellent")</f>
        <v>Average</v>
      </c>
      <c r="P265" t="str">
        <f>IF(Table1[[#This Row],[Satisfaction rating]]&gt;3,"Satisfied","Unsatisfied")</f>
        <v>Unsatisfied</v>
      </c>
    </row>
    <row r="266" spans="1:16" x14ac:dyDescent="0.3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>
        <f t="shared" si="4"/>
        <v>1</v>
      </c>
      <c r="H266" t="s">
        <v>14</v>
      </c>
      <c r="I266">
        <f>IF(Table1[[#This Row],[Resolved]]="Y",1,0)</f>
        <v>1</v>
      </c>
      <c r="J266">
        <f>IF(Table1[[#This Row],[Resolved]]="N",1,0)</f>
        <v>0</v>
      </c>
      <c r="K266">
        <v>68</v>
      </c>
      <c r="L266" s="2">
        <v>3.0208333333333333E-3</v>
      </c>
      <c r="M266" s="6">
        <f>MINUTE(Table1[[#This Row],[AvgTalkDuration]])*60+SECOND(Table1[[#This Row],[AvgTalkDuration]])</f>
        <v>261</v>
      </c>
      <c r="N266">
        <v>3</v>
      </c>
      <c r="O266" t="str" cm="1">
        <f t="array" ref="O266">_xlfn.SWITCH(N266,1,"Very poor",2,"Poor",3,"Average",4,"Good",5,"Excellent")</f>
        <v>Average</v>
      </c>
      <c r="P266" t="str">
        <f>IF(Table1[[#This Row],[Satisfaction rating]]&gt;3,"Satisfied","Unsatisfied")</f>
        <v>Unsatisfied</v>
      </c>
    </row>
    <row r="267" spans="1:16" x14ac:dyDescent="0.3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>
        <f t="shared" si="4"/>
        <v>1</v>
      </c>
      <c r="H267" t="s">
        <v>14</v>
      </c>
      <c r="I267">
        <f>IF(Table1[[#This Row],[Resolved]]="Y",1,0)</f>
        <v>1</v>
      </c>
      <c r="J267">
        <f>IF(Table1[[#This Row],[Resolved]]="N",1,0)</f>
        <v>0</v>
      </c>
      <c r="K267">
        <v>98</v>
      </c>
      <c r="L267" s="2">
        <v>4.4212962962962964E-3</v>
      </c>
      <c r="M267" s="6">
        <f>MINUTE(Table1[[#This Row],[AvgTalkDuration]])*60+SECOND(Table1[[#This Row],[AvgTalkDuration]])</f>
        <v>382</v>
      </c>
      <c r="N267">
        <v>5</v>
      </c>
      <c r="O267" t="str" cm="1">
        <f t="array" ref="O267">_xlfn.SWITCH(N267,1,"Very poor",2,"Poor",3,"Average",4,"Good",5,"Excellent")</f>
        <v>Excellent</v>
      </c>
      <c r="P267" t="str">
        <f>IF(Table1[[#This Row],[Satisfaction rating]]&gt;3,"Satisfied","Unsatisfied")</f>
        <v>Satisfied</v>
      </c>
    </row>
    <row r="268" spans="1:16" x14ac:dyDescent="0.3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>
        <f t="shared" si="4"/>
        <v>1</v>
      </c>
      <c r="H268" t="s">
        <v>14</v>
      </c>
      <c r="I268">
        <f>IF(Table1[[#This Row],[Resolved]]="Y",1,0)</f>
        <v>1</v>
      </c>
      <c r="J268">
        <f>IF(Table1[[#This Row],[Resolved]]="N",1,0)</f>
        <v>0</v>
      </c>
      <c r="K268">
        <v>120</v>
      </c>
      <c r="L268" s="2">
        <v>6.4814814814814813E-4</v>
      </c>
      <c r="M268" s="6">
        <f>MINUTE(Table1[[#This Row],[AvgTalkDuration]])*60+SECOND(Table1[[#This Row],[AvgTalkDuration]])</f>
        <v>56</v>
      </c>
      <c r="N268">
        <v>3</v>
      </c>
      <c r="O268" t="str" cm="1">
        <f t="array" ref="O268">_xlfn.SWITCH(N268,1,"Very poor",2,"Poor",3,"Average",4,"Good",5,"Excellent")</f>
        <v>Average</v>
      </c>
      <c r="P268" t="str">
        <f>IF(Table1[[#This Row],[Satisfaction rating]]&gt;3,"Satisfied","Unsatisfied")</f>
        <v>Unsatisfied</v>
      </c>
    </row>
    <row r="269" spans="1:16" x14ac:dyDescent="0.3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>
        <f t="shared" si="4"/>
        <v>1</v>
      </c>
      <c r="H269" t="s">
        <v>14</v>
      </c>
      <c r="I269">
        <f>IF(Table1[[#This Row],[Resolved]]="Y",1,0)</f>
        <v>1</v>
      </c>
      <c r="J269">
        <f>IF(Table1[[#This Row],[Resolved]]="N",1,0)</f>
        <v>0</v>
      </c>
      <c r="K269">
        <v>13</v>
      </c>
      <c r="L269" s="2">
        <v>1.7708333333333332E-3</v>
      </c>
      <c r="M269" s="6">
        <f>MINUTE(Table1[[#This Row],[AvgTalkDuration]])*60+SECOND(Table1[[#This Row],[AvgTalkDuration]])</f>
        <v>153</v>
      </c>
      <c r="N269">
        <v>1</v>
      </c>
      <c r="O269" t="str" cm="1">
        <f t="array" ref="O269">_xlfn.SWITCH(N269,1,"Very poor",2,"Poor",3,"Average",4,"Good",5,"Excellent")</f>
        <v>Very poor</v>
      </c>
      <c r="P269" t="str">
        <f>IF(Table1[[#This Row],[Satisfaction rating]]&gt;3,"Satisfied","Unsatisfied")</f>
        <v>Unsatisfied</v>
      </c>
    </row>
    <row r="270" spans="1:16" x14ac:dyDescent="0.3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>
        <f t="shared" si="4"/>
        <v>1</v>
      </c>
      <c r="H270" t="s">
        <v>14</v>
      </c>
      <c r="I270">
        <f>IF(Table1[[#This Row],[Resolved]]="Y",1,0)</f>
        <v>1</v>
      </c>
      <c r="J270">
        <f>IF(Table1[[#This Row],[Resolved]]="N",1,0)</f>
        <v>0</v>
      </c>
      <c r="K270">
        <v>95</v>
      </c>
      <c r="L270" s="2">
        <v>1.238425925925926E-3</v>
      </c>
      <c r="M270" s="6">
        <f>MINUTE(Table1[[#This Row],[AvgTalkDuration]])*60+SECOND(Table1[[#This Row],[AvgTalkDuration]])</f>
        <v>107</v>
      </c>
      <c r="N270">
        <v>5</v>
      </c>
      <c r="O270" t="str" cm="1">
        <f t="array" ref="O270">_xlfn.SWITCH(N270,1,"Very poor",2,"Poor",3,"Average",4,"Good",5,"Excellent")</f>
        <v>Excellent</v>
      </c>
      <c r="P270" t="str">
        <f>IF(Table1[[#This Row],[Satisfaction rating]]&gt;3,"Satisfied","Unsatisfied")</f>
        <v>Satisfied</v>
      </c>
    </row>
    <row r="271" spans="1:16" x14ac:dyDescent="0.3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>
        <f t="shared" si="4"/>
        <v>1</v>
      </c>
      <c r="H271" t="s">
        <v>14</v>
      </c>
      <c r="I271">
        <f>IF(Table1[[#This Row],[Resolved]]="Y",1,0)</f>
        <v>1</v>
      </c>
      <c r="J271">
        <f>IF(Table1[[#This Row],[Resolved]]="N",1,0)</f>
        <v>0</v>
      </c>
      <c r="K271">
        <v>31</v>
      </c>
      <c r="L271" s="2">
        <v>4.861111111111111E-4</v>
      </c>
      <c r="M271" s="6">
        <f>MINUTE(Table1[[#This Row],[AvgTalkDuration]])*60+SECOND(Table1[[#This Row],[AvgTalkDuration]])</f>
        <v>42</v>
      </c>
      <c r="N271">
        <v>5</v>
      </c>
      <c r="O271" t="str" cm="1">
        <f t="array" ref="O271">_xlfn.SWITCH(N271,1,"Very poor",2,"Poor",3,"Average",4,"Good",5,"Excellent")</f>
        <v>Excellent</v>
      </c>
      <c r="P271" t="str">
        <f>IF(Table1[[#This Row],[Satisfaction rating]]&gt;3,"Satisfied","Unsatisfied")</f>
        <v>Satisfied</v>
      </c>
    </row>
    <row r="272" spans="1:16" x14ac:dyDescent="0.3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>
        <f t="shared" si="4"/>
        <v>1</v>
      </c>
      <c r="H272" t="s">
        <v>14</v>
      </c>
      <c r="I272">
        <f>IF(Table1[[#This Row],[Resolved]]="Y",1,0)</f>
        <v>1</v>
      </c>
      <c r="J272">
        <f>IF(Table1[[#This Row],[Resolved]]="N",1,0)</f>
        <v>0</v>
      </c>
      <c r="K272">
        <v>113</v>
      </c>
      <c r="L272" s="2">
        <v>4.4212962962962964E-3</v>
      </c>
      <c r="M272" s="6">
        <f>MINUTE(Table1[[#This Row],[AvgTalkDuration]])*60+SECOND(Table1[[#This Row],[AvgTalkDuration]])</f>
        <v>382</v>
      </c>
      <c r="N272">
        <v>3</v>
      </c>
      <c r="O272" t="str" cm="1">
        <f t="array" ref="O272">_xlfn.SWITCH(N272,1,"Very poor",2,"Poor",3,"Average",4,"Good",5,"Excellent")</f>
        <v>Average</v>
      </c>
      <c r="P272" t="str">
        <f>IF(Table1[[#This Row],[Satisfaction rating]]&gt;3,"Satisfied","Unsatisfied")</f>
        <v>Unsatisfied</v>
      </c>
    </row>
    <row r="273" spans="1:16" x14ac:dyDescent="0.3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>
        <f t="shared" si="4"/>
        <v>1</v>
      </c>
      <c r="H273" t="s">
        <v>14</v>
      </c>
      <c r="I273">
        <f>IF(Table1[[#This Row],[Resolved]]="Y",1,0)</f>
        <v>1</v>
      </c>
      <c r="J273">
        <f>IF(Table1[[#This Row],[Resolved]]="N",1,0)</f>
        <v>0</v>
      </c>
      <c r="K273">
        <v>116</v>
      </c>
      <c r="L273" s="2">
        <v>3.2407407407407406E-3</v>
      </c>
      <c r="M273" s="6">
        <f>MINUTE(Table1[[#This Row],[AvgTalkDuration]])*60+SECOND(Table1[[#This Row],[AvgTalkDuration]])</f>
        <v>280</v>
      </c>
      <c r="N273">
        <v>3</v>
      </c>
      <c r="O273" t="str" cm="1">
        <f t="array" ref="O273">_xlfn.SWITCH(N273,1,"Very poor",2,"Poor",3,"Average",4,"Good",5,"Excellent")</f>
        <v>Average</v>
      </c>
      <c r="P273" t="str">
        <f>IF(Table1[[#This Row],[Satisfaction rating]]&gt;3,"Satisfied","Unsatisfied")</f>
        <v>Unsatisfied</v>
      </c>
    </row>
    <row r="274" spans="1:16" x14ac:dyDescent="0.3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>
        <f t="shared" si="4"/>
        <v>1</v>
      </c>
      <c r="H274" t="s">
        <v>18</v>
      </c>
      <c r="I274">
        <f>IF(Table1[[#This Row],[Resolved]]="Y",1,0)</f>
        <v>0</v>
      </c>
      <c r="J274">
        <f>IF(Table1[[#This Row],[Resolved]]="N",1,0)</f>
        <v>1</v>
      </c>
      <c r="K274">
        <v>94</v>
      </c>
      <c r="L274" s="2">
        <v>3.8078703703703703E-3</v>
      </c>
      <c r="M274" s="6">
        <f>MINUTE(Table1[[#This Row],[AvgTalkDuration]])*60+SECOND(Table1[[#This Row],[AvgTalkDuration]])</f>
        <v>329</v>
      </c>
      <c r="N274">
        <v>5</v>
      </c>
      <c r="O274" t="str" cm="1">
        <f t="array" ref="O274">_xlfn.SWITCH(N274,1,"Very poor",2,"Poor",3,"Average",4,"Good",5,"Excellent")</f>
        <v>Excellent</v>
      </c>
      <c r="P274" t="str">
        <f>IF(Table1[[#This Row],[Satisfaction rating]]&gt;3,"Satisfied","Unsatisfied")</f>
        <v>Satisfied</v>
      </c>
    </row>
    <row r="275" spans="1:16" x14ac:dyDescent="0.3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>
        <f t="shared" si="4"/>
        <v>1</v>
      </c>
      <c r="H275" t="s">
        <v>18</v>
      </c>
      <c r="I275">
        <f>IF(Table1[[#This Row],[Resolved]]="Y",1,0)</f>
        <v>0</v>
      </c>
      <c r="J275">
        <f>IF(Table1[[#This Row],[Resolved]]="N",1,0)</f>
        <v>1</v>
      </c>
      <c r="K275">
        <v>51</v>
      </c>
      <c r="L275" s="2">
        <v>3.2638888888888891E-3</v>
      </c>
      <c r="M275" s="6">
        <f>MINUTE(Table1[[#This Row],[AvgTalkDuration]])*60+SECOND(Table1[[#This Row],[AvgTalkDuration]])</f>
        <v>282</v>
      </c>
      <c r="N275">
        <v>4</v>
      </c>
      <c r="O275" t="str" cm="1">
        <f t="array" ref="O275">_xlfn.SWITCH(N275,1,"Very poor",2,"Poor",3,"Average",4,"Good",5,"Excellent")</f>
        <v>Good</v>
      </c>
      <c r="P275" t="str">
        <f>IF(Table1[[#This Row],[Satisfaction rating]]&gt;3,"Satisfied","Unsatisfied")</f>
        <v>Satisfied</v>
      </c>
    </row>
    <row r="276" spans="1:16" x14ac:dyDescent="0.3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>
        <f t="shared" si="4"/>
        <v>1</v>
      </c>
      <c r="H276" t="s">
        <v>14</v>
      </c>
      <c r="I276">
        <f>IF(Table1[[#This Row],[Resolved]]="Y",1,0)</f>
        <v>1</v>
      </c>
      <c r="J276">
        <f>IF(Table1[[#This Row],[Resolved]]="N",1,0)</f>
        <v>0</v>
      </c>
      <c r="K276">
        <v>60</v>
      </c>
      <c r="L276" s="2">
        <v>2.8587962962962963E-3</v>
      </c>
      <c r="M276" s="6">
        <f>MINUTE(Table1[[#This Row],[AvgTalkDuration]])*60+SECOND(Table1[[#This Row],[AvgTalkDuration]])</f>
        <v>247</v>
      </c>
      <c r="N276">
        <v>4</v>
      </c>
      <c r="O276" t="str" cm="1">
        <f t="array" ref="O276">_xlfn.SWITCH(N276,1,"Very poor",2,"Poor",3,"Average",4,"Good",5,"Excellent")</f>
        <v>Good</v>
      </c>
      <c r="P276" t="str">
        <f>IF(Table1[[#This Row],[Satisfaction rating]]&gt;3,"Satisfied","Unsatisfied")</f>
        <v>Satisfied</v>
      </c>
    </row>
    <row r="277" spans="1:16" x14ac:dyDescent="0.3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>
        <f t="shared" si="4"/>
        <v>0</v>
      </c>
      <c r="H277" t="s">
        <v>14</v>
      </c>
      <c r="I277">
        <f>IF(Table1[[#This Row],[Resolved]]="Y",1,0)</f>
        <v>1</v>
      </c>
      <c r="J277">
        <f>IF(Table1[[#This Row],[Resolved]]="N",1,0)</f>
        <v>0</v>
      </c>
      <c r="K277">
        <v>59</v>
      </c>
      <c r="L277" s="2">
        <v>4.2129629629629626E-3</v>
      </c>
      <c r="M277" s="6">
        <f>MINUTE(Table1[[#This Row],[AvgTalkDuration]])*60+SECOND(Table1[[#This Row],[AvgTalkDuration]])</f>
        <v>364</v>
      </c>
      <c r="N277">
        <v>2</v>
      </c>
      <c r="O277" t="str" cm="1">
        <f t="array" ref="O277">_xlfn.SWITCH(N277,1,"Very poor",2,"Poor",3,"Average",4,"Good",5,"Excellent")</f>
        <v>Poor</v>
      </c>
      <c r="P277" t="str">
        <f>IF(Table1[[#This Row],[Satisfaction rating]]&gt;3,"Satisfied","Unsatisfied")</f>
        <v>Unsatisfied</v>
      </c>
    </row>
    <row r="278" spans="1:16" x14ac:dyDescent="0.3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>
        <f t="shared" si="4"/>
        <v>0</v>
      </c>
      <c r="H278" t="s">
        <v>18</v>
      </c>
      <c r="I278">
        <f>IF(Table1[[#This Row],[Resolved]]="Y",1,0)</f>
        <v>0</v>
      </c>
      <c r="J278">
        <f>IF(Table1[[#This Row],[Resolved]]="N",1,0)</f>
        <v>1</v>
      </c>
      <c r="K278"/>
      <c r="L278" s="2"/>
      <c r="M278" s="6">
        <f>MINUTE(Table1[[#This Row],[AvgTalkDuration]])*60+SECOND(Table1[[#This Row],[AvgTalkDuration]])</f>
        <v>0</v>
      </c>
      <c r="O278" t="e" cm="1">
        <f t="array" ref="O278">_xlfn.SWITCH(N278,1,"Very poor",2,"Poor",3,"Average",4,"Good",5,"Excellent")</f>
        <v>#N/A</v>
      </c>
      <c r="P278" t="str">
        <f>IF(Table1[[#This Row],[Satisfaction rating]]&gt;3,"Satisfied","Unsatisfied")</f>
        <v>Unsatisfied</v>
      </c>
    </row>
    <row r="279" spans="1:16" x14ac:dyDescent="0.3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>
        <f t="shared" si="4"/>
        <v>0</v>
      </c>
      <c r="H279" t="s">
        <v>18</v>
      </c>
      <c r="I279">
        <f>IF(Table1[[#This Row],[Resolved]]="Y",1,0)</f>
        <v>0</v>
      </c>
      <c r="J279">
        <f>IF(Table1[[#This Row],[Resolved]]="N",1,0)</f>
        <v>1</v>
      </c>
      <c r="K279"/>
      <c r="L279" s="2"/>
      <c r="M279" s="6">
        <f>MINUTE(Table1[[#This Row],[AvgTalkDuration]])*60+SECOND(Table1[[#This Row],[AvgTalkDuration]])</f>
        <v>0</v>
      </c>
      <c r="O279" t="e" cm="1">
        <f t="array" ref="O279">_xlfn.SWITCH(N279,1,"Very poor",2,"Poor",3,"Average",4,"Good",5,"Excellent")</f>
        <v>#N/A</v>
      </c>
      <c r="P279" t="str">
        <f>IF(Table1[[#This Row],[Satisfaction rating]]&gt;3,"Satisfied","Unsatisfied")</f>
        <v>Unsatisfied</v>
      </c>
    </row>
    <row r="280" spans="1:16" x14ac:dyDescent="0.3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>
        <f t="shared" si="4"/>
        <v>1</v>
      </c>
      <c r="H280" t="s">
        <v>18</v>
      </c>
      <c r="I280">
        <f>IF(Table1[[#This Row],[Resolved]]="Y",1,0)</f>
        <v>0</v>
      </c>
      <c r="J280">
        <f>IF(Table1[[#This Row],[Resolved]]="N",1,0)</f>
        <v>1</v>
      </c>
      <c r="K280"/>
      <c r="L280" s="2"/>
      <c r="M280" s="6">
        <f>MINUTE(Table1[[#This Row],[AvgTalkDuration]])*60+SECOND(Table1[[#This Row],[AvgTalkDuration]])</f>
        <v>0</v>
      </c>
      <c r="O280" t="e" cm="1">
        <f t="array" ref="O280">_xlfn.SWITCH(N280,1,"Very poor",2,"Poor",3,"Average",4,"Good",5,"Excellent")</f>
        <v>#N/A</v>
      </c>
      <c r="P280" t="str">
        <f>IF(Table1[[#This Row],[Satisfaction rating]]&gt;3,"Satisfied","Unsatisfied")</f>
        <v>Unsatisfied</v>
      </c>
    </row>
    <row r="281" spans="1:16" x14ac:dyDescent="0.3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>
        <f t="shared" si="4"/>
        <v>1</v>
      </c>
      <c r="H281" t="s">
        <v>14</v>
      </c>
      <c r="I281">
        <f>IF(Table1[[#This Row],[Resolved]]="Y",1,0)</f>
        <v>1</v>
      </c>
      <c r="J281">
        <f>IF(Table1[[#This Row],[Resolved]]="N",1,0)</f>
        <v>0</v>
      </c>
      <c r="K281">
        <v>16</v>
      </c>
      <c r="L281" s="2">
        <v>2.4652777777777776E-3</v>
      </c>
      <c r="M281" s="6">
        <f>MINUTE(Table1[[#This Row],[AvgTalkDuration]])*60+SECOND(Table1[[#This Row],[AvgTalkDuration]])</f>
        <v>213</v>
      </c>
      <c r="N281">
        <v>4</v>
      </c>
      <c r="O281" t="str" cm="1">
        <f t="array" ref="O281">_xlfn.SWITCH(N281,1,"Very poor",2,"Poor",3,"Average",4,"Good",5,"Excellent")</f>
        <v>Good</v>
      </c>
      <c r="P281" t="str">
        <f>IF(Table1[[#This Row],[Satisfaction rating]]&gt;3,"Satisfied","Unsatisfied")</f>
        <v>Satisfied</v>
      </c>
    </row>
    <row r="282" spans="1:16" x14ac:dyDescent="0.3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>
        <f t="shared" si="4"/>
        <v>1</v>
      </c>
      <c r="H282" t="s">
        <v>14</v>
      </c>
      <c r="I282">
        <f>IF(Table1[[#This Row],[Resolved]]="Y",1,0)</f>
        <v>1</v>
      </c>
      <c r="J282">
        <f>IF(Table1[[#This Row],[Resolved]]="N",1,0)</f>
        <v>0</v>
      </c>
      <c r="K282">
        <v>81</v>
      </c>
      <c r="L282" s="2">
        <v>1.2847222222222223E-3</v>
      </c>
      <c r="M282" s="6">
        <f>MINUTE(Table1[[#This Row],[AvgTalkDuration]])*60+SECOND(Table1[[#This Row],[AvgTalkDuration]])</f>
        <v>111</v>
      </c>
      <c r="N282">
        <v>3</v>
      </c>
      <c r="O282" t="str" cm="1">
        <f t="array" ref="O282">_xlfn.SWITCH(N282,1,"Very poor",2,"Poor",3,"Average",4,"Good",5,"Excellent")</f>
        <v>Average</v>
      </c>
      <c r="P282" t="str">
        <f>IF(Table1[[#This Row],[Satisfaction rating]]&gt;3,"Satisfied","Unsatisfied")</f>
        <v>Unsatisfied</v>
      </c>
    </row>
    <row r="283" spans="1:16" x14ac:dyDescent="0.3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>
        <f t="shared" si="4"/>
        <v>1</v>
      </c>
      <c r="H283" t="s">
        <v>14</v>
      </c>
      <c r="I283">
        <f>IF(Table1[[#This Row],[Resolved]]="Y",1,0)</f>
        <v>1</v>
      </c>
      <c r="J283">
        <f>IF(Table1[[#This Row],[Resolved]]="N",1,0)</f>
        <v>0</v>
      </c>
      <c r="K283">
        <v>65</v>
      </c>
      <c r="L283" s="2">
        <v>4.6990740740740743E-3</v>
      </c>
      <c r="M283" s="6">
        <f>MINUTE(Table1[[#This Row],[AvgTalkDuration]])*60+SECOND(Table1[[#This Row],[AvgTalkDuration]])</f>
        <v>406</v>
      </c>
      <c r="N283">
        <v>1</v>
      </c>
      <c r="O283" t="str" cm="1">
        <f t="array" ref="O283">_xlfn.SWITCH(N283,1,"Very poor",2,"Poor",3,"Average",4,"Good",5,"Excellent")</f>
        <v>Very poor</v>
      </c>
      <c r="P283" t="str">
        <f>IF(Table1[[#This Row],[Satisfaction rating]]&gt;3,"Satisfied","Unsatisfied")</f>
        <v>Unsatisfied</v>
      </c>
    </row>
    <row r="284" spans="1:16" x14ac:dyDescent="0.3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>
        <f t="shared" si="4"/>
        <v>0</v>
      </c>
      <c r="H284" t="s">
        <v>14</v>
      </c>
      <c r="I284">
        <f>IF(Table1[[#This Row],[Resolved]]="Y",1,0)</f>
        <v>1</v>
      </c>
      <c r="J284">
        <f>IF(Table1[[#This Row],[Resolved]]="N",1,0)</f>
        <v>0</v>
      </c>
      <c r="K284">
        <v>55</v>
      </c>
      <c r="L284" s="2">
        <v>2.1296296296296298E-3</v>
      </c>
      <c r="M284" s="6">
        <f>MINUTE(Table1[[#This Row],[AvgTalkDuration]])*60+SECOND(Table1[[#This Row],[AvgTalkDuration]])</f>
        <v>184</v>
      </c>
      <c r="N284">
        <v>2</v>
      </c>
      <c r="O284" t="str" cm="1">
        <f t="array" ref="O284">_xlfn.SWITCH(N284,1,"Very poor",2,"Poor",3,"Average",4,"Good",5,"Excellent")</f>
        <v>Poor</v>
      </c>
      <c r="P284" t="str">
        <f>IF(Table1[[#This Row],[Satisfaction rating]]&gt;3,"Satisfied","Unsatisfied")</f>
        <v>Unsatisfied</v>
      </c>
    </row>
    <row r="285" spans="1:16" x14ac:dyDescent="0.3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>
        <f t="shared" si="4"/>
        <v>1</v>
      </c>
      <c r="H285" t="s">
        <v>18</v>
      </c>
      <c r="I285">
        <f>IF(Table1[[#This Row],[Resolved]]="Y",1,0)</f>
        <v>0</v>
      </c>
      <c r="J285">
        <f>IF(Table1[[#This Row],[Resolved]]="N",1,0)</f>
        <v>1</v>
      </c>
      <c r="K285"/>
      <c r="L285" s="2"/>
      <c r="M285" s="6">
        <f>MINUTE(Table1[[#This Row],[AvgTalkDuration]])*60+SECOND(Table1[[#This Row],[AvgTalkDuration]])</f>
        <v>0</v>
      </c>
      <c r="O285" t="e" cm="1">
        <f t="array" ref="O285">_xlfn.SWITCH(N285,1,"Very poor",2,"Poor",3,"Average",4,"Good",5,"Excellent")</f>
        <v>#N/A</v>
      </c>
      <c r="P285" t="str">
        <f>IF(Table1[[#This Row],[Satisfaction rating]]&gt;3,"Satisfied","Unsatisfied")</f>
        <v>Unsatisfied</v>
      </c>
    </row>
    <row r="286" spans="1:16" x14ac:dyDescent="0.3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>
        <f t="shared" si="4"/>
        <v>1</v>
      </c>
      <c r="H286" t="s">
        <v>14</v>
      </c>
      <c r="I286">
        <f>IF(Table1[[#This Row],[Resolved]]="Y",1,0)</f>
        <v>1</v>
      </c>
      <c r="J286">
        <f>IF(Table1[[#This Row],[Resolved]]="N",1,0)</f>
        <v>0</v>
      </c>
      <c r="K286">
        <v>31</v>
      </c>
      <c r="L286" s="2">
        <v>1.6782407407407408E-3</v>
      </c>
      <c r="M286" s="6">
        <f>MINUTE(Table1[[#This Row],[AvgTalkDuration]])*60+SECOND(Table1[[#This Row],[AvgTalkDuration]])</f>
        <v>145</v>
      </c>
      <c r="N286">
        <v>4</v>
      </c>
      <c r="O286" t="str" cm="1">
        <f t="array" ref="O286">_xlfn.SWITCH(N286,1,"Very poor",2,"Poor",3,"Average",4,"Good",5,"Excellent")</f>
        <v>Good</v>
      </c>
      <c r="P286" t="str">
        <f>IF(Table1[[#This Row],[Satisfaction rating]]&gt;3,"Satisfied","Unsatisfied")</f>
        <v>Satisfied</v>
      </c>
    </row>
    <row r="287" spans="1:16" x14ac:dyDescent="0.3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>
        <f t="shared" si="4"/>
        <v>0</v>
      </c>
      <c r="H287" t="s">
        <v>14</v>
      </c>
      <c r="I287">
        <f>IF(Table1[[#This Row],[Resolved]]="Y",1,0)</f>
        <v>1</v>
      </c>
      <c r="J287">
        <f>IF(Table1[[#This Row],[Resolved]]="N",1,0)</f>
        <v>0</v>
      </c>
      <c r="K287">
        <v>45</v>
      </c>
      <c r="L287" s="2">
        <v>3.6226851851851854E-3</v>
      </c>
      <c r="M287" s="6">
        <f>MINUTE(Table1[[#This Row],[AvgTalkDuration]])*60+SECOND(Table1[[#This Row],[AvgTalkDuration]])</f>
        <v>313</v>
      </c>
      <c r="N287">
        <v>2</v>
      </c>
      <c r="O287" t="str" cm="1">
        <f t="array" ref="O287">_xlfn.SWITCH(N287,1,"Very poor",2,"Poor",3,"Average",4,"Good",5,"Excellent")</f>
        <v>Poor</v>
      </c>
      <c r="P287" t="str">
        <f>IF(Table1[[#This Row],[Satisfaction rating]]&gt;3,"Satisfied","Unsatisfied")</f>
        <v>Unsatisfied</v>
      </c>
    </row>
    <row r="288" spans="1:16" x14ac:dyDescent="0.3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>
        <f t="shared" si="4"/>
        <v>1</v>
      </c>
      <c r="H288" t="s">
        <v>18</v>
      </c>
      <c r="I288">
        <f>IF(Table1[[#This Row],[Resolved]]="Y",1,0)</f>
        <v>0</v>
      </c>
      <c r="J288">
        <f>IF(Table1[[#This Row],[Resolved]]="N",1,0)</f>
        <v>1</v>
      </c>
      <c r="K288"/>
      <c r="L288" s="2"/>
      <c r="M288" s="6">
        <f>MINUTE(Table1[[#This Row],[AvgTalkDuration]])*60+SECOND(Table1[[#This Row],[AvgTalkDuration]])</f>
        <v>0</v>
      </c>
      <c r="O288" t="e" cm="1">
        <f t="array" ref="O288">_xlfn.SWITCH(N288,1,"Very poor",2,"Poor",3,"Average",4,"Good",5,"Excellent")</f>
        <v>#N/A</v>
      </c>
      <c r="P288" t="str">
        <f>IF(Table1[[#This Row],[Satisfaction rating]]&gt;3,"Satisfied","Unsatisfied")</f>
        <v>Unsatisfied</v>
      </c>
    </row>
    <row r="289" spans="1:16" x14ac:dyDescent="0.3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>
        <f t="shared" si="4"/>
        <v>1</v>
      </c>
      <c r="H289" t="s">
        <v>14</v>
      </c>
      <c r="I289">
        <f>IF(Table1[[#This Row],[Resolved]]="Y",1,0)</f>
        <v>1</v>
      </c>
      <c r="J289">
        <f>IF(Table1[[#This Row],[Resolved]]="N",1,0)</f>
        <v>0</v>
      </c>
      <c r="K289">
        <v>43</v>
      </c>
      <c r="L289" s="2">
        <v>1.4930555555555556E-3</v>
      </c>
      <c r="M289" s="6">
        <f>MINUTE(Table1[[#This Row],[AvgTalkDuration]])*60+SECOND(Table1[[#This Row],[AvgTalkDuration]])</f>
        <v>129</v>
      </c>
      <c r="N289">
        <v>5</v>
      </c>
      <c r="O289" t="str" cm="1">
        <f t="array" ref="O289">_xlfn.SWITCH(N289,1,"Very poor",2,"Poor",3,"Average",4,"Good",5,"Excellent")</f>
        <v>Excellent</v>
      </c>
      <c r="P289" t="str">
        <f>IF(Table1[[#This Row],[Satisfaction rating]]&gt;3,"Satisfied","Unsatisfied")</f>
        <v>Satisfied</v>
      </c>
    </row>
    <row r="290" spans="1:16" x14ac:dyDescent="0.3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>
        <f t="shared" si="4"/>
        <v>1</v>
      </c>
      <c r="H290" t="s">
        <v>14</v>
      </c>
      <c r="I290">
        <f>IF(Table1[[#This Row],[Resolved]]="Y",1,0)</f>
        <v>1</v>
      </c>
      <c r="J290">
        <f>IF(Table1[[#This Row],[Resolved]]="N",1,0)</f>
        <v>0</v>
      </c>
      <c r="K290">
        <v>55</v>
      </c>
      <c r="L290" s="2">
        <v>4.1203703703703706E-3</v>
      </c>
      <c r="M290" s="6">
        <f>MINUTE(Table1[[#This Row],[AvgTalkDuration]])*60+SECOND(Table1[[#This Row],[AvgTalkDuration]])</f>
        <v>356</v>
      </c>
      <c r="N290">
        <v>4</v>
      </c>
      <c r="O290" t="str" cm="1">
        <f t="array" ref="O290">_xlfn.SWITCH(N290,1,"Very poor",2,"Poor",3,"Average",4,"Good",5,"Excellent")</f>
        <v>Good</v>
      </c>
      <c r="P290" t="str">
        <f>IF(Table1[[#This Row],[Satisfaction rating]]&gt;3,"Satisfied","Unsatisfied")</f>
        <v>Satisfied</v>
      </c>
    </row>
    <row r="291" spans="1:16" x14ac:dyDescent="0.3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>
        <f t="shared" si="4"/>
        <v>0</v>
      </c>
      <c r="H291" t="s">
        <v>14</v>
      </c>
      <c r="I291">
        <f>IF(Table1[[#This Row],[Resolved]]="Y",1,0)</f>
        <v>1</v>
      </c>
      <c r="J291">
        <f>IF(Table1[[#This Row],[Resolved]]="N",1,0)</f>
        <v>0</v>
      </c>
      <c r="K291">
        <v>63</v>
      </c>
      <c r="L291" s="2">
        <v>1.6087962962962963E-3</v>
      </c>
      <c r="M291" s="6">
        <f>MINUTE(Table1[[#This Row],[AvgTalkDuration]])*60+SECOND(Table1[[#This Row],[AvgTalkDuration]])</f>
        <v>139</v>
      </c>
      <c r="N291">
        <v>3</v>
      </c>
      <c r="O291" t="str" cm="1">
        <f t="array" ref="O291">_xlfn.SWITCH(N291,1,"Very poor",2,"Poor",3,"Average",4,"Good",5,"Excellent")</f>
        <v>Average</v>
      </c>
      <c r="P291" t="str">
        <f>IF(Table1[[#This Row],[Satisfaction rating]]&gt;3,"Satisfied","Unsatisfied")</f>
        <v>Unsatisfied</v>
      </c>
    </row>
    <row r="292" spans="1:16" x14ac:dyDescent="0.3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>
        <f t="shared" si="4"/>
        <v>1</v>
      </c>
      <c r="H292" t="s">
        <v>18</v>
      </c>
      <c r="I292">
        <f>IF(Table1[[#This Row],[Resolved]]="Y",1,0)</f>
        <v>0</v>
      </c>
      <c r="J292">
        <f>IF(Table1[[#This Row],[Resolved]]="N",1,0)</f>
        <v>1</v>
      </c>
      <c r="K292"/>
      <c r="L292" s="2"/>
      <c r="M292" s="6">
        <f>MINUTE(Table1[[#This Row],[AvgTalkDuration]])*60+SECOND(Table1[[#This Row],[AvgTalkDuration]])</f>
        <v>0</v>
      </c>
      <c r="O292" t="e" cm="1">
        <f t="array" ref="O292">_xlfn.SWITCH(N292,1,"Very poor",2,"Poor",3,"Average",4,"Good",5,"Excellent")</f>
        <v>#N/A</v>
      </c>
      <c r="P292" t="str">
        <f>IF(Table1[[#This Row],[Satisfaction rating]]&gt;3,"Satisfied","Unsatisfied")</f>
        <v>Unsatisfied</v>
      </c>
    </row>
    <row r="293" spans="1:16" x14ac:dyDescent="0.3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>
        <f t="shared" si="4"/>
        <v>1</v>
      </c>
      <c r="H293" t="s">
        <v>14</v>
      </c>
      <c r="I293">
        <f>IF(Table1[[#This Row],[Resolved]]="Y",1,0)</f>
        <v>1</v>
      </c>
      <c r="J293">
        <f>IF(Table1[[#This Row],[Resolved]]="N",1,0)</f>
        <v>0</v>
      </c>
      <c r="K293">
        <v>122</v>
      </c>
      <c r="L293" s="2">
        <v>4.0740740740740737E-3</v>
      </c>
      <c r="M293" s="6">
        <f>MINUTE(Table1[[#This Row],[AvgTalkDuration]])*60+SECOND(Table1[[#This Row],[AvgTalkDuration]])</f>
        <v>352</v>
      </c>
      <c r="N293">
        <v>1</v>
      </c>
      <c r="O293" t="str" cm="1">
        <f t="array" ref="O293">_xlfn.SWITCH(N293,1,"Very poor",2,"Poor",3,"Average",4,"Good",5,"Excellent")</f>
        <v>Very poor</v>
      </c>
      <c r="P293" t="str">
        <f>IF(Table1[[#This Row],[Satisfaction rating]]&gt;3,"Satisfied","Unsatisfied")</f>
        <v>Unsatisfied</v>
      </c>
    </row>
    <row r="294" spans="1:16" x14ac:dyDescent="0.3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>
        <f t="shared" si="4"/>
        <v>1</v>
      </c>
      <c r="H294" t="s">
        <v>14</v>
      </c>
      <c r="I294">
        <f>IF(Table1[[#This Row],[Resolved]]="Y",1,0)</f>
        <v>1</v>
      </c>
      <c r="J294">
        <f>IF(Table1[[#This Row],[Resolved]]="N",1,0)</f>
        <v>0</v>
      </c>
      <c r="K294">
        <v>71</v>
      </c>
      <c r="L294" s="2">
        <v>1.8402777777777777E-3</v>
      </c>
      <c r="M294" s="6">
        <f>MINUTE(Table1[[#This Row],[AvgTalkDuration]])*60+SECOND(Table1[[#This Row],[AvgTalkDuration]])</f>
        <v>159</v>
      </c>
      <c r="N294">
        <v>4</v>
      </c>
      <c r="O294" t="str" cm="1">
        <f t="array" ref="O294">_xlfn.SWITCH(N294,1,"Very poor",2,"Poor",3,"Average",4,"Good",5,"Excellent")</f>
        <v>Good</v>
      </c>
      <c r="P294" t="str">
        <f>IF(Table1[[#This Row],[Satisfaction rating]]&gt;3,"Satisfied","Unsatisfied")</f>
        <v>Satisfied</v>
      </c>
    </row>
    <row r="295" spans="1:16" x14ac:dyDescent="0.3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>
        <f t="shared" si="4"/>
        <v>1</v>
      </c>
      <c r="H295" t="s">
        <v>14</v>
      </c>
      <c r="I295">
        <f>IF(Table1[[#This Row],[Resolved]]="Y",1,0)</f>
        <v>1</v>
      </c>
      <c r="J295">
        <f>IF(Table1[[#This Row],[Resolved]]="N",1,0)</f>
        <v>0</v>
      </c>
      <c r="K295">
        <v>54</v>
      </c>
      <c r="L295" s="2">
        <v>3.4375E-3</v>
      </c>
      <c r="M295" s="6">
        <f>MINUTE(Table1[[#This Row],[AvgTalkDuration]])*60+SECOND(Table1[[#This Row],[AvgTalkDuration]])</f>
        <v>297</v>
      </c>
      <c r="N295">
        <v>4</v>
      </c>
      <c r="O295" t="str" cm="1">
        <f t="array" ref="O295">_xlfn.SWITCH(N295,1,"Very poor",2,"Poor",3,"Average",4,"Good",5,"Excellent")</f>
        <v>Good</v>
      </c>
      <c r="P295" t="str">
        <f>IF(Table1[[#This Row],[Satisfaction rating]]&gt;3,"Satisfied","Unsatisfied")</f>
        <v>Satisfied</v>
      </c>
    </row>
    <row r="296" spans="1:16" x14ac:dyDescent="0.3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>
        <f t="shared" si="4"/>
        <v>1</v>
      </c>
      <c r="H296" t="s">
        <v>14</v>
      </c>
      <c r="I296">
        <f>IF(Table1[[#This Row],[Resolved]]="Y",1,0)</f>
        <v>1</v>
      </c>
      <c r="J296">
        <f>IF(Table1[[#This Row],[Resolved]]="N",1,0)</f>
        <v>0</v>
      </c>
      <c r="K296">
        <v>74</v>
      </c>
      <c r="L296" s="2">
        <v>2.3379629629629631E-3</v>
      </c>
      <c r="M296" s="6">
        <f>MINUTE(Table1[[#This Row],[AvgTalkDuration]])*60+SECOND(Table1[[#This Row],[AvgTalkDuration]])</f>
        <v>202</v>
      </c>
      <c r="N296">
        <v>4</v>
      </c>
      <c r="O296" t="str" cm="1">
        <f t="array" ref="O296">_xlfn.SWITCH(N296,1,"Very poor",2,"Poor",3,"Average",4,"Good",5,"Excellent")</f>
        <v>Good</v>
      </c>
      <c r="P296" t="str">
        <f>IF(Table1[[#This Row],[Satisfaction rating]]&gt;3,"Satisfied","Unsatisfied")</f>
        <v>Satisfied</v>
      </c>
    </row>
    <row r="297" spans="1:16" x14ac:dyDescent="0.3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>
        <f t="shared" si="4"/>
        <v>1</v>
      </c>
      <c r="H297" t="s">
        <v>14</v>
      </c>
      <c r="I297">
        <f>IF(Table1[[#This Row],[Resolved]]="Y",1,0)</f>
        <v>1</v>
      </c>
      <c r="J297">
        <f>IF(Table1[[#This Row],[Resolved]]="N",1,0)</f>
        <v>0</v>
      </c>
      <c r="K297">
        <v>125</v>
      </c>
      <c r="L297" s="2">
        <v>3.3217592592592591E-3</v>
      </c>
      <c r="M297" s="6">
        <f>MINUTE(Table1[[#This Row],[AvgTalkDuration]])*60+SECOND(Table1[[#This Row],[AvgTalkDuration]])</f>
        <v>287</v>
      </c>
      <c r="N297">
        <v>4</v>
      </c>
      <c r="O297" t="str" cm="1">
        <f t="array" ref="O297">_xlfn.SWITCH(N297,1,"Very poor",2,"Poor",3,"Average",4,"Good",5,"Excellent")</f>
        <v>Good</v>
      </c>
      <c r="P297" t="str">
        <f>IF(Table1[[#This Row],[Satisfaction rating]]&gt;3,"Satisfied","Unsatisfied")</f>
        <v>Satisfied</v>
      </c>
    </row>
    <row r="298" spans="1:16" x14ac:dyDescent="0.3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>
        <f t="shared" si="4"/>
        <v>0</v>
      </c>
      <c r="H298" t="s">
        <v>14</v>
      </c>
      <c r="I298">
        <f>IF(Table1[[#This Row],[Resolved]]="Y",1,0)</f>
        <v>1</v>
      </c>
      <c r="J298">
        <f>IF(Table1[[#This Row],[Resolved]]="N",1,0)</f>
        <v>0</v>
      </c>
      <c r="K298">
        <v>110</v>
      </c>
      <c r="L298" s="2">
        <v>2.5810185185185185E-3</v>
      </c>
      <c r="M298" s="6">
        <f>MINUTE(Table1[[#This Row],[AvgTalkDuration]])*60+SECOND(Table1[[#This Row],[AvgTalkDuration]])</f>
        <v>223</v>
      </c>
      <c r="N298">
        <v>3</v>
      </c>
      <c r="O298" t="str" cm="1">
        <f t="array" ref="O298">_xlfn.SWITCH(N298,1,"Very poor",2,"Poor",3,"Average",4,"Good",5,"Excellent")</f>
        <v>Average</v>
      </c>
      <c r="P298" t="str">
        <f>IF(Table1[[#This Row],[Satisfaction rating]]&gt;3,"Satisfied","Unsatisfied")</f>
        <v>Unsatisfied</v>
      </c>
    </row>
    <row r="299" spans="1:16" x14ac:dyDescent="0.3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>
        <f t="shared" si="4"/>
        <v>1</v>
      </c>
      <c r="H299" t="s">
        <v>18</v>
      </c>
      <c r="I299">
        <f>IF(Table1[[#This Row],[Resolved]]="Y",1,0)</f>
        <v>0</v>
      </c>
      <c r="J299">
        <f>IF(Table1[[#This Row],[Resolved]]="N",1,0)</f>
        <v>1</v>
      </c>
      <c r="K299"/>
      <c r="L299" s="2"/>
      <c r="M299" s="6">
        <f>MINUTE(Table1[[#This Row],[AvgTalkDuration]])*60+SECOND(Table1[[#This Row],[AvgTalkDuration]])</f>
        <v>0</v>
      </c>
      <c r="O299" t="e" cm="1">
        <f t="array" ref="O299">_xlfn.SWITCH(N299,1,"Very poor",2,"Poor",3,"Average",4,"Good",5,"Excellent")</f>
        <v>#N/A</v>
      </c>
      <c r="P299" t="str">
        <f>IF(Table1[[#This Row],[Satisfaction rating]]&gt;3,"Satisfied","Unsatisfied")</f>
        <v>Unsatisfied</v>
      </c>
    </row>
    <row r="300" spans="1:16" x14ac:dyDescent="0.3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>
        <f t="shared" si="4"/>
        <v>1</v>
      </c>
      <c r="H300" t="s">
        <v>14</v>
      </c>
      <c r="I300">
        <f>IF(Table1[[#This Row],[Resolved]]="Y",1,0)</f>
        <v>1</v>
      </c>
      <c r="J300">
        <f>IF(Table1[[#This Row],[Resolved]]="N",1,0)</f>
        <v>0</v>
      </c>
      <c r="K300">
        <v>74</v>
      </c>
      <c r="L300" s="2">
        <v>1.0532407407407407E-3</v>
      </c>
      <c r="M300" s="6">
        <f>MINUTE(Table1[[#This Row],[AvgTalkDuration]])*60+SECOND(Table1[[#This Row],[AvgTalkDuration]])</f>
        <v>91</v>
      </c>
      <c r="N300">
        <v>5</v>
      </c>
      <c r="O300" t="str" cm="1">
        <f t="array" ref="O300">_xlfn.SWITCH(N300,1,"Very poor",2,"Poor",3,"Average",4,"Good",5,"Excellent")</f>
        <v>Excellent</v>
      </c>
      <c r="P300" t="str">
        <f>IF(Table1[[#This Row],[Satisfaction rating]]&gt;3,"Satisfied","Unsatisfied")</f>
        <v>Satisfied</v>
      </c>
    </row>
    <row r="301" spans="1:16" x14ac:dyDescent="0.3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>
        <f t="shared" si="4"/>
        <v>0</v>
      </c>
      <c r="H301" t="s">
        <v>14</v>
      </c>
      <c r="I301">
        <f>IF(Table1[[#This Row],[Resolved]]="Y",1,0)</f>
        <v>1</v>
      </c>
      <c r="J301">
        <f>IF(Table1[[#This Row],[Resolved]]="N",1,0)</f>
        <v>0</v>
      </c>
      <c r="K301">
        <v>80</v>
      </c>
      <c r="L301" s="2">
        <v>3.0902777777777777E-3</v>
      </c>
      <c r="M301" s="6">
        <f>MINUTE(Table1[[#This Row],[AvgTalkDuration]])*60+SECOND(Table1[[#This Row],[AvgTalkDuration]])</f>
        <v>267</v>
      </c>
      <c r="N301">
        <v>4</v>
      </c>
      <c r="O301" t="str" cm="1">
        <f t="array" ref="O301">_xlfn.SWITCH(N301,1,"Very poor",2,"Poor",3,"Average",4,"Good",5,"Excellent")</f>
        <v>Good</v>
      </c>
      <c r="P301" t="str">
        <f>IF(Table1[[#This Row],[Satisfaction rating]]&gt;3,"Satisfied","Unsatisfied")</f>
        <v>Satisfied</v>
      </c>
    </row>
    <row r="302" spans="1:16" x14ac:dyDescent="0.3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>
        <f t="shared" si="4"/>
        <v>1</v>
      </c>
      <c r="H302" t="s">
        <v>18</v>
      </c>
      <c r="I302">
        <f>IF(Table1[[#This Row],[Resolved]]="Y",1,0)</f>
        <v>0</v>
      </c>
      <c r="J302">
        <f>IF(Table1[[#This Row],[Resolved]]="N",1,0)</f>
        <v>1</v>
      </c>
      <c r="K302"/>
      <c r="L302" s="2"/>
      <c r="M302" s="6">
        <f>MINUTE(Table1[[#This Row],[AvgTalkDuration]])*60+SECOND(Table1[[#This Row],[AvgTalkDuration]])</f>
        <v>0</v>
      </c>
      <c r="O302" t="e" cm="1">
        <f t="array" ref="O302">_xlfn.SWITCH(N302,1,"Very poor",2,"Poor",3,"Average",4,"Good",5,"Excellent")</f>
        <v>#N/A</v>
      </c>
      <c r="P302" t="str">
        <f>IF(Table1[[#This Row],[Satisfaction rating]]&gt;3,"Satisfied","Unsatisfied")</f>
        <v>Unsatisfied</v>
      </c>
    </row>
    <row r="303" spans="1:16" x14ac:dyDescent="0.3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>
        <f t="shared" si="4"/>
        <v>1</v>
      </c>
      <c r="H303" t="s">
        <v>14</v>
      </c>
      <c r="I303">
        <f>IF(Table1[[#This Row],[Resolved]]="Y",1,0)</f>
        <v>1</v>
      </c>
      <c r="J303">
        <f>IF(Table1[[#This Row],[Resolved]]="N",1,0)</f>
        <v>0</v>
      </c>
      <c r="K303">
        <v>110</v>
      </c>
      <c r="L303" s="2">
        <v>2.7083333333333334E-3</v>
      </c>
      <c r="M303" s="6">
        <f>MINUTE(Table1[[#This Row],[AvgTalkDuration]])*60+SECOND(Table1[[#This Row],[AvgTalkDuration]])</f>
        <v>234</v>
      </c>
      <c r="N303">
        <v>2</v>
      </c>
      <c r="O303" t="str" cm="1">
        <f t="array" ref="O303">_xlfn.SWITCH(N303,1,"Very poor",2,"Poor",3,"Average",4,"Good",5,"Excellent")</f>
        <v>Poor</v>
      </c>
      <c r="P303" t="str">
        <f>IF(Table1[[#This Row],[Satisfaction rating]]&gt;3,"Satisfied","Unsatisfied")</f>
        <v>Unsatisfied</v>
      </c>
    </row>
    <row r="304" spans="1:16" x14ac:dyDescent="0.3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>
        <f t="shared" si="4"/>
        <v>0</v>
      </c>
      <c r="H304" t="s">
        <v>14</v>
      </c>
      <c r="I304">
        <f>IF(Table1[[#This Row],[Resolved]]="Y",1,0)</f>
        <v>1</v>
      </c>
      <c r="J304">
        <f>IF(Table1[[#This Row],[Resolved]]="N",1,0)</f>
        <v>0</v>
      </c>
      <c r="K304">
        <v>26</v>
      </c>
      <c r="L304" s="2">
        <v>2.1759259259259258E-3</v>
      </c>
      <c r="M304" s="6">
        <f>MINUTE(Table1[[#This Row],[AvgTalkDuration]])*60+SECOND(Table1[[#This Row],[AvgTalkDuration]])</f>
        <v>188</v>
      </c>
      <c r="N304">
        <v>3</v>
      </c>
      <c r="O304" t="str" cm="1">
        <f t="array" ref="O304">_xlfn.SWITCH(N304,1,"Very poor",2,"Poor",3,"Average",4,"Good",5,"Excellent")</f>
        <v>Average</v>
      </c>
      <c r="P304" t="str">
        <f>IF(Table1[[#This Row],[Satisfaction rating]]&gt;3,"Satisfied","Unsatisfied")</f>
        <v>Unsatisfied</v>
      </c>
    </row>
    <row r="305" spans="1:16" x14ac:dyDescent="0.3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>
        <f t="shared" si="4"/>
        <v>1</v>
      </c>
      <c r="H305" t="s">
        <v>18</v>
      </c>
      <c r="I305">
        <f>IF(Table1[[#This Row],[Resolved]]="Y",1,0)</f>
        <v>0</v>
      </c>
      <c r="J305">
        <f>IF(Table1[[#This Row],[Resolved]]="N",1,0)</f>
        <v>1</v>
      </c>
      <c r="K305"/>
      <c r="L305" s="2"/>
      <c r="M305" s="6">
        <f>MINUTE(Table1[[#This Row],[AvgTalkDuration]])*60+SECOND(Table1[[#This Row],[AvgTalkDuration]])</f>
        <v>0</v>
      </c>
      <c r="O305" t="e" cm="1">
        <f t="array" ref="O305">_xlfn.SWITCH(N305,1,"Very poor",2,"Poor",3,"Average",4,"Good",5,"Excellent")</f>
        <v>#N/A</v>
      </c>
      <c r="P305" t="str">
        <f>IF(Table1[[#This Row],[Satisfaction rating]]&gt;3,"Satisfied","Unsatisfied")</f>
        <v>Unsatisfied</v>
      </c>
    </row>
    <row r="306" spans="1:16" x14ac:dyDescent="0.3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>
        <f t="shared" si="4"/>
        <v>1</v>
      </c>
      <c r="H306" t="s">
        <v>14</v>
      </c>
      <c r="I306">
        <f>IF(Table1[[#This Row],[Resolved]]="Y",1,0)</f>
        <v>1</v>
      </c>
      <c r="J306">
        <f>IF(Table1[[#This Row],[Resolved]]="N",1,0)</f>
        <v>0</v>
      </c>
      <c r="K306">
        <v>97</v>
      </c>
      <c r="L306" s="2">
        <v>1.238425925925926E-3</v>
      </c>
      <c r="M306" s="6">
        <f>MINUTE(Table1[[#This Row],[AvgTalkDuration]])*60+SECOND(Table1[[#This Row],[AvgTalkDuration]])</f>
        <v>107</v>
      </c>
      <c r="N306">
        <v>3</v>
      </c>
      <c r="O306" t="str" cm="1">
        <f t="array" ref="O306">_xlfn.SWITCH(N306,1,"Very poor",2,"Poor",3,"Average",4,"Good",5,"Excellent")</f>
        <v>Average</v>
      </c>
      <c r="P306" t="str">
        <f>IF(Table1[[#This Row],[Satisfaction rating]]&gt;3,"Satisfied","Unsatisfied")</f>
        <v>Unsatisfied</v>
      </c>
    </row>
    <row r="307" spans="1:16" x14ac:dyDescent="0.3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>
        <f t="shared" si="4"/>
        <v>1</v>
      </c>
      <c r="H307" t="s">
        <v>18</v>
      </c>
      <c r="I307">
        <f>IF(Table1[[#This Row],[Resolved]]="Y",1,0)</f>
        <v>0</v>
      </c>
      <c r="J307">
        <f>IF(Table1[[#This Row],[Resolved]]="N",1,0)</f>
        <v>1</v>
      </c>
      <c r="K307">
        <v>82</v>
      </c>
      <c r="L307" s="2">
        <v>3.9351851851851848E-3</v>
      </c>
      <c r="M307" s="6">
        <f>MINUTE(Table1[[#This Row],[AvgTalkDuration]])*60+SECOND(Table1[[#This Row],[AvgTalkDuration]])</f>
        <v>340</v>
      </c>
      <c r="N307">
        <v>3</v>
      </c>
      <c r="O307" t="str" cm="1">
        <f t="array" ref="O307">_xlfn.SWITCH(N307,1,"Very poor",2,"Poor",3,"Average",4,"Good",5,"Excellent")</f>
        <v>Average</v>
      </c>
      <c r="P307" t="str">
        <f>IF(Table1[[#This Row],[Satisfaction rating]]&gt;3,"Satisfied","Unsatisfied")</f>
        <v>Unsatisfied</v>
      </c>
    </row>
    <row r="308" spans="1:16" x14ac:dyDescent="0.3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>
        <f t="shared" si="4"/>
        <v>1</v>
      </c>
      <c r="H308" t="s">
        <v>18</v>
      </c>
      <c r="I308">
        <f>IF(Table1[[#This Row],[Resolved]]="Y",1,0)</f>
        <v>0</v>
      </c>
      <c r="J308">
        <f>IF(Table1[[#This Row],[Resolved]]="N",1,0)</f>
        <v>1</v>
      </c>
      <c r="K308">
        <v>102</v>
      </c>
      <c r="L308" s="2">
        <v>4.0856481481481481E-3</v>
      </c>
      <c r="M308" s="6">
        <f>MINUTE(Table1[[#This Row],[AvgTalkDuration]])*60+SECOND(Table1[[#This Row],[AvgTalkDuration]])</f>
        <v>353</v>
      </c>
      <c r="N308">
        <v>5</v>
      </c>
      <c r="O308" t="str" cm="1">
        <f t="array" ref="O308">_xlfn.SWITCH(N308,1,"Very poor",2,"Poor",3,"Average",4,"Good",5,"Excellent")</f>
        <v>Excellent</v>
      </c>
      <c r="P308" t="str">
        <f>IF(Table1[[#This Row],[Satisfaction rating]]&gt;3,"Satisfied","Unsatisfied")</f>
        <v>Satisfied</v>
      </c>
    </row>
    <row r="309" spans="1:16" x14ac:dyDescent="0.3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>
        <f t="shared" si="4"/>
        <v>1</v>
      </c>
      <c r="H309" t="s">
        <v>14</v>
      </c>
      <c r="I309">
        <f>IF(Table1[[#This Row],[Resolved]]="Y",1,0)</f>
        <v>1</v>
      </c>
      <c r="J309">
        <f>IF(Table1[[#This Row],[Resolved]]="N",1,0)</f>
        <v>0</v>
      </c>
      <c r="K309">
        <v>120</v>
      </c>
      <c r="L309" s="2">
        <v>6.018518518518519E-4</v>
      </c>
      <c r="M309" s="6">
        <f>MINUTE(Table1[[#This Row],[AvgTalkDuration]])*60+SECOND(Table1[[#This Row],[AvgTalkDuration]])</f>
        <v>52</v>
      </c>
      <c r="N309">
        <v>5</v>
      </c>
      <c r="O309" t="str" cm="1">
        <f t="array" ref="O309">_xlfn.SWITCH(N309,1,"Very poor",2,"Poor",3,"Average",4,"Good",5,"Excellent")</f>
        <v>Excellent</v>
      </c>
      <c r="P309" t="str">
        <f>IF(Table1[[#This Row],[Satisfaction rating]]&gt;3,"Satisfied","Unsatisfied")</f>
        <v>Satisfied</v>
      </c>
    </row>
    <row r="310" spans="1:16" x14ac:dyDescent="0.3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>
        <f t="shared" si="4"/>
        <v>0</v>
      </c>
      <c r="H310" t="s">
        <v>14</v>
      </c>
      <c r="I310">
        <f>IF(Table1[[#This Row],[Resolved]]="Y",1,0)</f>
        <v>1</v>
      </c>
      <c r="J310">
        <f>IF(Table1[[#This Row],[Resolved]]="N",1,0)</f>
        <v>0</v>
      </c>
      <c r="K310">
        <v>70</v>
      </c>
      <c r="L310" s="2">
        <v>3.6921296296296298E-3</v>
      </c>
      <c r="M310" s="6">
        <f>MINUTE(Table1[[#This Row],[AvgTalkDuration]])*60+SECOND(Table1[[#This Row],[AvgTalkDuration]])</f>
        <v>319</v>
      </c>
      <c r="N310">
        <v>3</v>
      </c>
      <c r="O310" t="str" cm="1">
        <f t="array" ref="O310">_xlfn.SWITCH(N310,1,"Very poor",2,"Poor",3,"Average",4,"Good",5,"Excellent")</f>
        <v>Average</v>
      </c>
      <c r="P310" t="str">
        <f>IF(Table1[[#This Row],[Satisfaction rating]]&gt;3,"Satisfied","Unsatisfied")</f>
        <v>Unsatisfied</v>
      </c>
    </row>
    <row r="311" spans="1:16" x14ac:dyDescent="0.3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>
        <f t="shared" si="4"/>
        <v>1</v>
      </c>
      <c r="H311" t="s">
        <v>18</v>
      </c>
      <c r="I311">
        <f>IF(Table1[[#This Row],[Resolved]]="Y",1,0)</f>
        <v>0</v>
      </c>
      <c r="J311">
        <f>IF(Table1[[#This Row],[Resolved]]="N",1,0)</f>
        <v>1</v>
      </c>
      <c r="K311"/>
      <c r="L311" s="2"/>
      <c r="M311" s="6">
        <f>MINUTE(Table1[[#This Row],[AvgTalkDuration]])*60+SECOND(Table1[[#This Row],[AvgTalkDuration]])</f>
        <v>0</v>
      </c>
      <c r="O311" t="e" cm="1">
        <f t="array" ref="O311">_xlfn.SWITCH(N311,1,"Very poor",2,"Poor",3,"Average",4,"Good",5,"Excellent")</f>
        <v>#N/A</v>
      </c>
      <c r="P311" t="str">
        <f>IF(Table1[[#This Row],[Satisfaction rating]]&gt;3,"Satisfied","Unsatisfied")</f>
        <v>Unsatisfied</v>
      </c>
    </row>
    <row r="312" spans="1:16" x14ac:dyDescent="0.3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>
        <f t="shared" si="4"/>
        <v>0</v>
      </c>
      <c r="H312" t="s">
        <v>14</v>
      </c>
      <c r="I312">
        <f>IF(Table1[[#This Row],[Resolved]]="Y",1,0)</f>
        <v>1</v>
      </c>
      <c r="J312">
        <f>IF(Table1[[#This Row],[Resolved]]="N",1,0)</f>
        <v>0</v>
      </c>
      <c r="K312">
        <v>122</v>
      </c>
      <c r="L312" s="2">
        <v>2.0370370370370369E-3</v>
      </c>
      <c r="M312" s="6">
        <f>MINUTE(Table1[[#This Row],[AvgTalkDuration]])*60+SECOND(Table1[[#This Row],[AvgTalkDuration]])</f>
        <v>176</v>
      </c>
      <c r="N312">
        <v>3</v>
      </c>
      <c r="O312" t="str" cm="1">
        <f t="array" ref="O312">_xlfn.SWITCH(N312,1,"Very poor",2,"Poor",3,"Average",4,"Good",5,"Excellent")</f>
        <v>Average</v>
      </c>
      <c r="P312" t="str">
        <f>IF(Table1[[#This Row],[Satisfaction rating]]&gt;3,"Satisfied","Unsatisfied")</f>
        <v>Unsatisfied</v>
      </c>
    </row>
    <row r="313" spans="1:16" x14ac:dyDescent="0.3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>
        <f t="shared" si="4"/>
        <v>1</v>
      </c>
      <c r="H313" t="s">
        <v>18</v>
      </c>
      <c r="I313">
        <f>IF(Table1[[#This Row],[Resolved]]="Y",1,0)</f>
        <v>0</v>
      </c>
      <c r="J313">
        <f>IF(Table1[[#This Row],[Resolved]]="N",1,0)</f>
        <v>1</v>
      </c>
      <c r="K313"/>
      <c r="L313" s="2"/>
      <c r="M313" s="6">
        <f>MINUTE(Table1[[#This Row],[AvgTalkDuration]])*60+SECOND(Table1[[#This Row],[AvgTalkDuration]])</f>
        <v>0</v>
      </c>
      <c r="O313" t="e" cm="1">
        <f t="array" ref="O313">_xlfn.SWITCH(N313,1,"Very poor",2,"Poor",3,"Average",4,"Good",5,"Excellent")</f>
        <v>#N/A</v>
      </c>
      <c r="P313" t="str">
        <f>IF(Table1[[#This Row],[Satisfaction rating]]&gt;3,"Satisfied","Unsatisfied")</f>
        <v>Unsatisfied</v>
      </c>
    </row>
    <row r="314" spans="1:16" x14ac:dyDescent="0.3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>
        <f t="shared" si="4"/>
        <v>1</v>
      </c>
      <c r="H314" t="s">
        <v>14</v>
      </c>
      <c r="I314">
        <f>IF(Table1[[#This Row],[Resolved]]="Y",1,0)</f>
        <v>1</v>
      </c>
      <c r="J314">
        <f>IF(Table1[[#This Row],[Resolved]]="N",1,0)</f>
        <v>0</v>
      </c>
      <c r="K314">
        <v>19</v>
      </c>
      <c r="L314" s="2">
        <v>6.3657407407407413E-4</v>
      </c>
      <c r="M314" s="6">
        <f>MINUTE(Table1[[#This Row],[AvgTalkDuration]])*60+SECOND(Table1[[#This Row],[AvgTalkDuration]])</f>
        <v>55</v>
      </c>
      <c r="N314">
        <v>1</v>
      </c>
      <c r="O314" t="str" cm="1">
        <f t="array" ref="O314">_xlfn.SWITCH(N314,1,"Very poor",2,"Poor",3,"Average",4,"Good",5,"Excellent")</f>
        <v>Very poor</v>
      </c>
      <c r="P314" t="str">
        <f>IF(Table1[[#This Row],[Satisfaction rating]]&gt;3,"Satisfied","Unsatisfied")</f>
        <v>Unsatisfied</v>
      </c>
    </row>
    <row r="315" spans="1:16" x14ac:dyDescent="0.3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>
        <f t="shared" si="4"/>
        <v>1</v>
      </c>
      <c r="H315" t="s">
        <v>14</v>
      </c>
      <c r="I315">
        <f>IF(Table1[[#This Row],[Resolved]]="Y",1,0)</f>
        <v>1</v>
      </c>
      <c r="J315">
        <f>IF(Table1[[#This Row],[Resolved]]="N",1,0)</f>
        <v>0</v>
      </c>
      <c r="K315">
        <v>71</v>
      </c>
      <c r="L315" s="2">
        <v>1.8171296296296297E-3</v>
      </c>
      <c r="M315" s="6">
        <f>MINUTE(Table1[[#This Row],[AvgTalkDuration]])*60+SECOND(Table1[[#This Row],[AvgTalkDuration]])</f>
        <v>157</v>
      </c>
      <c r="N315">
        <v>4</v>
      </c>
      <c r="O315" t="str" cm="1">
        <f t="array" ref="O315">_xlfn.SWITCH(N315,1,"Very poor",2,"Poor",3,"Average",4,"Good",5,"Excellent")</f>
        <v>Good</v>
      </c>
      <c r="P315" t="str">
        <f>IF(Table1[[#This Row],[Satisfaction rating]]&gt;3,"Satisfied","Unsatisfied")</f>
        <v>Satisfied</v>
      </c>
    </row>
    <row r="316" spans="1:16" x14ac:dyDescent="0.3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>
        <f t="shared" si="4"/>
        <v>1</v>
      </c>
      <c r="H316" t="s">
        <v>14</v>
      </c>
      <c r="I316">
        <f>IF(Table1[[#This Row],[Resolved]]="Y",1,0)</f>
        <v>1</v>
      </c>
      <c r="J316">
        <f>IF(Table1[[#This Row],[Resolved]]="N",1,0)</f>
        <v>0</v>
      </c>
      <c r="K316">
        <v>24</v>
      </c>
      <c r="L316" s="2">
        <v>3.460648148148148E-3</v>
      </c>
      <c r="M316" s="6">
        <f>MINUTE(Table1[[#This Row],[AvgTalkDuration]])*60+SECOND(Table1[[#This Row],[AvgTalkDuration]])</f>
        <v>299</v>
      </c>
      <c r="N316">
        <v>1</v>
      </c>
      <c r="O316" t="str" cm="1">
        <f t="array" ref="O316">_xlfn.SWITCH(N316,1,"Very poor",2,"Poor",3,"Average",4,"Good",5,"Excellent")</f>
        <v>Very poor</v>
      </c>
      <c r="P316" t="str">
        <f>IF(Table1[[#This Row],[Satisfaction rating]]&gt;3,"Satisfied","Unsatisfied")</f>
        <v>Unsatisfied</v>
      </c>
    </row>
    <row r="317" spans="1:16" x14ac:dyDescent="0.3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>
        <f t="shared" si="4"/>
        <v>1</v>
      </c>
      <c r="H317" t="s">
        <v>14</v>
      </c>
      <c r="I317">
        <f>IF(Table1[[#This Row],[Resolved]]="Y",1,0)</f>
        <v>1</v>
      </c>
      <c r="J317">
        <f>IF(Table1[[#This Row],[Resolved]]="N",1,0)</f>
        <v>0</v>
      </c>
      <c r="K317">
        <v>67</v>
      </c>
      <c r="L317" s="2">
        <v>3.8888888888888888E-3</v>
      </c>
      <c r="M317" s="6">
        <f>MINUTE(Table1[[#This Row],[AvgTalkDuration]])*60+SECOND(Table1[[#This Row],[AvgTalkDuration]])</f>
        <v>336</v>
      </c>
      <c r="N317">
        <v>1</v>
      </c>
      <c r="O317" t="str" cm="1">
        <f t="array" ref="O317">_xlfn.SWITCH(N317,1,"Very poor",2,"Poor",3,"Average",4,"Good",5,"Excellent")</f>
        <v>Very poor</v>
      </c>
      <c r="P317" t="str">
        <f>IF(Table1[[#This Row],[Satisfaction rating]]&gt;3,"Satisfied","Unsatisfied")</f>
        <v>Unsatisfied</v>
      </c>
    </row>
    <row r="318" spans="1:16" x14ac:dyDescent="0.3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>
        <f t="shared" si="4"/>
        <v>1</v>
      </c>
      <c r="H318" t="s">
        <v>18</v>
      </c>
      <c r="I318">
        <f>IF(Table1[[#This Row],[Resolved]]="Y",1,0)</f>
        <v>0</v>
      </c>
      <c r="J318">
        <f>IF(Table1[[#This Row],[Resolved]]="N",1,0)</f>
        <v>1</v>
      </c>
      <c r="K318">
        <v>57</v>
      </c>
      <c r="L318" s="2">
        <v>2.9398148148148148E-3</v>
      </c>
      <c r="M318" s="6">
        <f>MINUTE(Table1[[#This Row],[AvgTalkDuration]])*60+SECOND(Table1[[#This Row],[AvgTalkDuration]])</f>
        <v>254</v>
      </c>
      <c r="N318">
        <v>3</v>
      </c>
      <c r="O318" t="str" cm="1">
        <f t="array" ref="O318">_xlfn.SWITCH(N318,1,"Very poor",2,"Poor",3,"Average",4,"Good",5,"Excellent")</f>
        <v>Average</v>
      </c>
      <c r="P318" t="str">
        <f>IF(Table1[[#This Row],[Satisfaction rating]]&gt;3,"Satisfied","Unsatisfied")</f>
        <v>Unsatisfied</v>
      </c>
    </row>
    <row r="319" spans="1:16" x14ac:dyDescent="0.3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>
        <f t="shared" si="4"/>
        <v>1</v>
      </c>
      <c r="H319" t="s">
        <v>14</v>
      </c>
      <c r="I319">
        <f>IF(Table1[[#This Row],[Resolved]]="Y",1,0)</f>
        <v>1</v>
      </c>
      <c r="J319">
        <f>IF(Table1[[#This Row],[Resolved]]="N",1,0)</f>
        <v>0</v>
      </c>
      <c r="K319">
        <v>108</v>
      </c>
      <c r="L319" s="2">
        <v>3.5069444444444445E-3</v>
      </c>
      <c r="M319" s="6">
        <f>MINUTE(Table1[[#This Row],[AvgTalkDuration]])*60+SECOND(Table1[[#This Row],[AvgTalkDuration]])</f>
        <v>303</v>
      </c>
      <c r="N319">
        <v>4</v>
      </c>
      <c r="O319" t="str" cm="1">
        <f t="array" ref="O319">_xlfn.SWITCH(N319,1,"Very poor",2,"Poor",3,"Average",4,"Good",5,"Excellent")</f>
        <v>Good</v>
      </c>
      <c r="P319" t="str">
        <f>IF(Table1[[#This Row],[Satisfaction rating]]&gt;3,"Satisfied","Unsatisfied")</f>
        <v>Satisfied</v>
      </c>
    </row>
    <row r="320" spans="1:16" x14ac:dyDescent="0.3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>
        <f t="shared" si="4"/>
        <v>1</v>
      </c>
      <c r="H320" t="s">
        <v>14</v>
      </c>
      <c r="I320">
        <f>IF(Table1[[#This Row],[Resolved]]="Y",1,0)</f>
        <v>1</v>
      </c>
      <c r="J320">
        <f>IF(Table1[[#This Row],[Resolved]]="N",1,0)</f>
        <v>0</v>
      </c>
      <c r="K320">
        <v>99</v>
      </c>
      <c r="L320" s="2">
        <v>2.8703703703703703E-3</v>
      </c>
      <c r="M320" s="6">
        <f>MINUTE(Table1[[#This Row],[AvgTalkDuration]])*60+SECOND(Table1[[#This Row],[AvgTalkDuration]])</f>
        <v>248</v>
      </c>
      <c r="N320">
        <v>4</v>
      </c>
      <c r="O320" t="str" cm="1">
        <f t="array" ref="O320">_xlfn.SWITCH(N320,1,"Very poor",2,"Poor",3,"Average",4,"Good",5,"Excellent")</f>
        <v>Good</v>
      </c>
      <c r="P320" t="str">
        <f>IF(Table1[[#This Row],[Satisfaction rating]]&gt;3,"Satisfied","Unsatisfied")</f>
        <v>Satisfied</v>
      </c>
    </row>
    <row r="321" spans="1:16" x14ac:dyDescent="0.3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>
        <f t="shared" si="4"/>
        <v>1</v>
      </c>
      <c r="H321" t="s">
        <v>14</v>
      </c>
      <c r="I321">
        <f>IF(Table1[[#This Row],[Resolved]]="Y",1,0)</f>
        <v>1</v>
      </c>
      <c r="J321">
        <f>IF(Table1[[#This Row],[Resolved]]="N",1,0)</f>
        <v>0</v>
      </c>
      <c r="K321">
        <v>56</v>
      </c>
      <c r="L321" s="2">
        <v>3.3796296296296296E-3</v>
      </c>
      <c r="M321" s="6">
        <f>MINUTE(Table1[[#This Row],[AvgTalkDuration]])*60+SECOND(Table1[[#This Row],[AvgTalkDuration]])</f>
        <v>292</v>
      </c>
      <c r="N321">
        <v>1</v>
      </c>
      <c r="O321" t="str" cm="1">
        <f t="array" ref="O321">_xlfn.SWITCH(N321,1,"Very poor",2,"Poor",3,"Average",4,"Good",5,"Excellent")</f>
        <v>Very poor</v>
      </c>
      <c r="P321" t="str">
        <f>IF(Table1[[#This Row],[Satisfaction rating]]&gt;3,"Satisfied","Unsatisfied")</f>
        <v>Unsatisfied</v>
      </c>
    </row>
    <row r="322" spans="1:16" x14ac:dyDescent="0.3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>
        <f t="shared" ref="G322:G385" si="5">IF(F323="Y",1,0)</f>
        <v>0</v>
      </c>
      <c r="H322" t="s">
        <v>14</v>
      </c>
      <c r="I322">
        <f>IF(Table1[[#This Row],[Resolved]]="Y",1,0)</f>
        <v>1</v>
      </c>
      <c r="J322">
        <f>IF(Table1[[#This Row],[Resolved]]="N",1,0)</f>
        <v>0</v>
      </c>
      <c r="K322">
        <v>121</v>
      </c>
      <c r="L322" s="2">
        <v>2.7430555555555554E-3</v>
      </c>
      <c r="M322" s="6">
        <f>MINUTE(Table1[[#This Row],[AvgTalkDuration]])*60+SECOND(Table1[[#This Row],[AvgTalkDuration]])</f>
        <v>237</v>
      </c>
      <c r="N322">
        <v>3</v>
      </c>
      <c r="O322" t="str" cm="1">
        <f t="array" ref="O322">_xlfn.SWITCH(N322,1,"Very poor",2,"Poor",3,"Average",4,"Good",5,"Excellent")</f>
        <v>Average</v>
      </c>
      <c r="P322" t="str">
        <f>IF(Table1[[#This Row],[Satisfaction rating]]&gt;3,"Satisfied","Unsatisfied")</f>
        <v>Unsatisfied</v>
      </c>
    </row>
    <row r="323" spans="1:16" x14ac:dyDescent="0.3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>
        <f t="shared" si="5"/>
        <v>1</v>
      </c>
      <c r="H323" t="s">
        <v>18</v>
      </c>
      <c r="I323">
        <f>IF(Table1[[#This Row],[Resolved]]="Y",1,0)</f>
        <v>0</v>
      </c>
      <c r="J323">
        <f>IF(Table1[[#This Row],[Resolved]]="N",1,0)</f>
        <v>1</v>
      </c>
      <c r="K323"/>
      <c r="L323" s="2"/>
      <c r="M323" s="6">
        <f>MINUTE(Table1[[#This Row],[AvgTalkDuration]])*60+SECOND(Table1[[#This Row],[AvgTalkDuration]])</f>
        <v>0</v>
      </c>
      <c r="O323" t="e" cm="1">
        <f t="array" ref="O323">_xlfn.SWITCH(N323,1,"Very poor",2,"Poor",3,"Average",4,"Good",5,"Excellent")</f>
        <v>#N/A</v>
      </c>
      <c r="P323" t="str">
        <f>IF(Table1[[#This Row],[Satisfaction rating]]&gt;3,"Satisfied","Unsatisfied")</f>
        <v>Unsatisfied</v>
      </c>
    </row>
    <row r="324" spans="1:16" x14ac:dyDescent="0.3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>
        <f t="shared" si="5"/>
        <v>1</v>
      </c>
      <c r="H324" t="s">
        <v>14</v>
      </c>
      <c r="I324">
        <f>IF(Table1[[#This Row],[Resolved]]="Y",1,0)</f>
        <v>1</v>
      </c>
      <c r="J324">
        <f>IF(Table1[[#This Row],[Resolved]]="N",1,0)</f>
        <v>0</v>
      </c>
      <c r="K324">
        <v>72</v>
      </c>
      <c r="L324" s="2">
        <v>4.1666666666666666E-3</v>
      </c>
      <c r="M324" s="6">
        <f>MINUTE(Table1[[#This Row],[AvgTalkDuration]])*60+SECOND(Table1[[#This Row],[AvgTalkDuration]])</f>
        <v>360</v>
      </c>
      <c r="N324">
        <v>1</v>
      </c>
      <c r="O324" t="str" cm="1">
        <f t="array" ref="O324">_xlfn.SWITCH(N324,1,"Very poor",2,"Poor",3,"Average",4,"Good",5,"Excellent")</f>
        <v>Very poor</v>
      </c>
      <c r="P324" t="str">
        <f>IF(Table1[[#This Row],[Satisfaction rating]]&gt;3,"Satisfied","Unsatisfied")</f>
        <v>Unsatisfied</v>
      </c>
    </row>
    <row r="325" spans="1:16" x14ac:dyDescent="0.3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>
        <f t="shared" si="5"/>
        <v>1</v>
      </c>
      <c r="H325" t="s">
        <v>14</v>
      </c>
      <c r="I325">
        <f>IF(Table1[[#This Row],[Resolved]]="Y",1,0)</f>
        <v>1</v>
      </c>
      <c r="J325">
        <f>IF(Table1[[#This Row],[Resolved]]="N",1,0)</f>
        <v>0</v>
      </c>
      <c r="K325">
        <v>54</v>
      </c>
      <c r="L325" s="2">
        <v>4.340277777777778E-3</v>
      </c>
      <c r="M325" s="6">
        <f>MINUTE(Table1[[#This Row],[AvgTalkDuration]])*60+SECOND(Table1[[#This Row],[AvgTalkDuration]])</f>
        <v>375</v>
      </c>
      <c r="N325">
        <v>4</v>
      </c>
      <c r="O325" t="str" cm="1">
        <f t="array" ref="O325">_xlfn.SWITCH(N325,1,"Very poor",2,"Poor",3,"Average",4,"Good",5,"Excellent")</f>
        <v>Good</v>
      </c>
      <c r="P325" t="str">
        <f>IF(Table1[[#This Row],[Satisfaction rating]]&gt;3,"Satisfied","Unsatisfied")</f>
        <v>Satisfied</v>
      </c>
    </row>
    <row r="326" spans="1:16" x14ac:dyDescent="0.3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>
        <f t="shared" si="5"/>
        <v>1</v>
      </c>
      <c r="H326" t="s">
        <v>14</v>
      </c>
      <c r="I326">
        <f>IF(Table1[[#This Row],[Resolved]]="Y",1,0)</f>
        <v>1</v>
      </c>
      <c r="J326">
        <f>IF(Table1[[#This Row],[Resolved]]="N",1,0)</f>
        <v>0</v>
      </c>
      <c r="K326">
        <v>30</v>
      </c>
      <c r="L326" s="2">
        <v>3.1944444444444446E-3</v>
      </c>
      <c r="M326" s="6">
        <f>MINUTE(Table1[[#This Row],[AvgTalkDuration]])*60+SECOND(Table1[[#This Row],[AvgTalkDuration]])</f>
        <v>276</v>
      </c>
      <c r="N326">
        <v>3</v>
      </c>
      <c r="O326" t="str" cm="1">
        <f t="array" ref="O326">_xlfn.SWITCH(N326,1,"Very poor",2,"Poor",3,"Average",4,"Good",5,"Excellent")</f>
        <v>Average</v>
      </c>
      <c r="P326" t="str">
        <f>IF(Table1[[#This Row],[Satisfaction rating]]&gt;3,"Satisfied","Unsatisfied")</f>
        <v>Unsatisfied</v>
      </c>
    </row>
    <row r="327" spans="1:16" x14ac:dyDescent="0.3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>
        <f t="shared" si="5"/>
        <v>1</v>
      </c>
      <c r="H327" t="s">
        <v>14</v>
      </c>
      <c r="I327">
        <f>IF(Table1[[#This Row],[Resolved]]="Y",1,0)</f>
        <v>1</v>
      </c>
      <c r="J327">
        <f>IF(Table1[[#This Row],[Resolved]]="N",1,0)</f>
        <v>0</v>
      </c>
      <c r="K327">
        <v>44</v>
      </c>
      <c r="L327" s="2">
        <v>7.407407407407407E-4</v>
      </c>
      <c r="M327" s="6">
        <f>MINUTE(Table1[[#This Row],[AvgTalkDuration]])*60+SECOND(Table1[[#This Row],[AvgTalkDuration]])</f>
        <v>64</v>
      </c>
      <c r="N327">
        <v>2</v>
      </c>
      <c r="O327" t="str" cm="1">
        <f t="array" ref="O327">_xlfn.SWITCH(N327,1,"Very poor",2,"Poor",3,"Average",4,"Good",5,"Excellent")</f>
        <v>Poor</v>
      </c>
      <c r="P327" t="str">
        <f>IF(Table1[[#This Row],[Satisfaction rating]]&gt;3,"Satisfied","Unsatisfied")</f>
        <v>Unsatisfied</v>
      </c>
    </row>
    <row r="328" spans="1:16" x14ac:dyDescent="0.3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>
        <f t="shared" si="5"/>
        <v>1</v>
      </c>
      <c r="H328" t="s">
        <v>18</v>
      </c>
      <c r="I328">
        <f>IF(Table1[[#This Row],[Resolved]]="Y",1,0)</f>
        <v>0</v>
      </c>
      <c r="J328">
        <f>IF(Table1[[#This Row],[Resolved]]="N",1,0)</f>
        <v>1</v>
      </c>
      <c r="K328">
        <v>97</v>
      </c>
      <c r="L328" s="2">
        <v>1.3657407407407407E-3</v>
      </c>
      <c r="M328" s="6">
        <f>MINUTE(Table1[[#This Row],[AvgTalkDuration]])*60+SECOND(Table1[[#This Row],[AvgTalkDuration]])</f>
        <v>118</v>
      </c>
      <c r="N328">
        <v>4</v>
      </c>
      <c r="O328" t="str" cm="1">
        <f t="array" ref="O328">_xlfn.SWITCH(N328,1,"Very poor",2,"Poor",3,"Average",4,"Good",5,"Excellent")</f>
        <v>Good</v>
      </c>
      <c r="P328" t="str">
        <f>IF(Table1[[#This Row],[Satisfaction rating]]&gt;3,"Satisfied","Unsatisfied")</f>
        <v>Satisfied</v>
      </c>
    </row>
    <row r="329" spans="1:16" x14ac:dyDescent="0.3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>
        <f t="shared" si="5"/>
        <v>1</v>
      </c>
      <c r="H329" t="s">
        <v>14</v>
      </c>
      <c r="I329">
        <f>IF(Table1[[#This Row],[Resolved]]="Y",1,0)</f>
        <v>1</v>
      </c>
      <c r="J329">
        <f>IF(Table1[[#This Row],[Resolved]]="N",1,0)</f>
        <v>0</v>
      </c>
      <c r="K329">
        <v>47</v>
      </c>
      <c r="L329" s="2">
        <v>1.261574074074074E-3</v>
      </c>
      <c r="M329" s="6">
        <f>MINUTE(Table1[[#This Row],[AvgTalkDuration]])*60+SECOND(Table1[[#This Row],[AvgTalkDuration]])</f>
        <v>109</v>
      </c>
      <c r="N329">
        <v>3</v>
      </c>
      <c r="O329" t="str" cm="1">
        <f t="array" ref="O329">_xlfn.SWITCH(N329,1,"Very poor",2,"Poor",3,"Average",4,"Good",5,"Excellent")</f>
        <v>Average</v>
      </c>
      <c r="P329" t="str">
        <f>IF(Table1[[#This Row],[Satisfaction rating]]&gt;3,"Satisfied","Unsatisfied")</f>
        <v>Unsatisfied</v>
      </c>
    </row>
    <row r="330" spans="1:16" x14ac:dyDescent="0.3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>
        <f t="shared" si="5"/>
        <v>0</v>
      </c>
      <c r="H330" t="s">
        <v>14</v>
      </c>
      <c r="I330">
        <f>IF(Table1[[#This Row],[Resolved]]="Y",1,0)</f>
        <v>1</v>
      </c>
      <c r="J330">
        <f>IF(Table1[[#This Row],[Resolved]]="N",1,0)</f>
        <v>0</v>
      </c>
      <c r="K330">
        <v>53</v>
      </c>
      <c r="L330" s="2">
        <v>1.1921296296296296E-3</v>
      </c>
      <c r="M330" s="6">
        <f>MINUTE(Table1[[#This Row],[AvgTalkDuration]])*60+SECOND(Table1[[#This Row],[AvgTalkDuration]])</f>
        <v>103</v>
      </c>
      <c r="N330">
        <v>3</v>
      </c>
      <c r="O330" t="str" cm="1">
        <f t="array" ref="O330">_xlfn.SWITCH(N330,1,"Very poor",2,"Poor",3,"Average",4,"Good",5,"Excellent")</f>
        <v>Average</v>
      </c>
      <c r="P330" t="str">
        <f>IF(Table1[[#This Row],[Satisfaction rating]]&gt;3,"Satisfied","Unsatisfied")</f>
        <v>Unsatisfied</v>
      </c>
    </row>
    <row r="331" spans="1:16" x14ac:dyDescent="0.3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>
        <f t="shared" si="5"/>
        <v>0</v>
      </c>
      <c r="H331" t="s">
        <v>18</v>
      </c>
      <c r="I331">
        <f>IF(Table1[[#This Row],[Resolved]]="Y",1,0)</f>
        <v>0</v>
      </c>
      <c r="J331">
        <f>IF(Table1[[#This Row],[Resolved]]="N",1,0)</f>
        <v>1</v>
      </c>
      <c r="K331"/>
      <c r="L331" s="2"/>
      <c r="M331" s="6">
        <f>MINUTE(Table1[[#This Row],[AvgTalkDuration]])*60+SECOND(Table1[[#This Row],[AvgTalkDuration]])</f>
        <v>0</v>
      </c>
      <c r="O331" t="e" cm="1">
        <f t="array" ref="O331">_xlfn.SWITCH(N331,1,"Very poor",2,"Poor",3,"Average",4,"Good",5,"Excellent")</f>
        <v>#N/A</v>
      </c>
      <c r="P331" t="str">
        <f>IF(Table1[[#This Row],[Satisfaction rating]]&gt;3,"Satisfied","Unsatisfied")</f>
        <v>Unsatisfied</v>
      </c>
    </row>
    <row r="332" spans="1:16" x14ac:dyDescent="0.3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>
        <f t="shared" si="5"/>
        <v>0</v>
      </c>
      <c r="H332" t="s">
        <v>18</v>
      </c>
      <c r="I332">
        <f>IF(Table1[[#This Row],[Resolved]]="Y",1,0)</f>
        <v>0</v>
      </c>
      <c r="J332">
        <f>IF(Table1[[#This Row],[Resolved]]="N",1,0)</f>
        <v>1</v>
      </c>
      <c r="K332"/>
      <c r="L332" s="2"/>
      <c r="M332" s="6">
        <f>MINUTE(Table1[[#This Row],[AvgTalkDuration]])*60+SECOND(Table1[[#This Row],[AvgTalkDuration]])</f>
        <v>0</v>
      </c>
      <c r="O332" t="e" cm="1">
        <f t="array" ref="O332">_xlfn.SWITCH(N332,1,"Very poor",2,"Poor",3,"Average",4,"Good",5,"Excellent")</f>
        <v>#N/A</v>
      </c>
      <c r="P332" t="str">
        <f>IF(Table1[[#This Row],[Satisfaction rating]]&gt;3,"Satisfied","Unsatisfied")</f>
        <v>Unsatisfied</v>
      </c>
    </row>
    <row r="333" spans="1:16" x14ac:dyDescent="0.3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>
        <f t="shared" si="5"/>
        <v>1</v>
      </c>
      <c r="H333" t="s">
        <v>18</v>
      </c>
      <c r="I333">
        <f>IF(Table1[[#This Row],[Resolved]]="Y",1,0)</f>
        <v>0</v>
      </c>
      <c r="J333">
        <f>IF(Table1[[#This Row],[Resolved]]="N",1,0)</f>
        <v>1</v>
      </c>
      <c r="K333"/>
      <c r="L333" s="2"/>
      <c r="M333" s="6">
        <f>MINUTE(Table1[[#This Row],[AvgTalkDuration]])*60+SECOND(Table1[[#This Row],[AvgTalkDuration]])</f>
        <v>0</v>
      </c>
      <c r="O333" t="e" cm="1">
        <f t="array" ref="O333">_xlfn.SWITCH(N333,1,"Very poor",2,"Poor",3,"Average",4,"Good",5,"Excellent")</f>
        <v>#N/A</v>
      </c>
      <c r="P333" t="str">
        <f>IF(Table1[[#This Row],[Satisfaction rating]]&gt;3,"Satisfied","Unsatisfied")</f>
        <v>Unsatisfied</v>
      </c>
    </row>
    <row r="334" spans="1:16" x14ac:dyDescent="0.3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>
        <f t="shared" si="5"/>
        <v>1</v>
      </c>
      <c r="H334" t="s">
        <v>14</v>
      </c>
      <c r="I334">
        <f>IF(Table1[[#This Row],[Resolved]]="Y",1,0)</f>
        <v>1</v>
      </c>
      <c r="J334">
        <f>IF(Table1[[#This Row],[Resolved]]="N",1,0)</f>
        <v>0</v>
      </c>
      <c r="K334">
        <v>81</v>
      </c>
      <c r="L334" s="2">
        <v>2.6041666666666665E-3</v>
      </c>
      <c r="M334" s="6">
        <f>MINUTE(Table1[[#This Row],[AvgTalkDuration]])*60+SECOND(Table1[[#This Row],[AvgTalkDuration]])</f>
        <v>225</v>
      </c>
      <c r="N334">
        <v>3</v>
      </c>
      <c r="O334" t="str" cm="1">
        <f t="array" ref="O334">_xlfn.SWITCH(N334,1,"Very poor",2,"Poor",3,"Average",4,"Good",5,"Excellent")</f>
        <v>Average</v>
      </c>
      <c r="P334" t="str">
        <f>IF(Table1[[#This Row],[Satisfaction rating]]&gt;3,"Satisfied","Unsatisfied")</f>
        <v>Unsatisfied</v>
      </c>
    </row>
    <row r="335" spans="1:16" x14ac:dyDescent="0.3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>
        <f t="shared" si="5"/>
        <v>1</v>
      </c>
      <c r="H335" t="s">
        <v>14</v>
      </c>
      <c r="I335">
        <f>IF(Table1[[#This Row],[Resolved]]="Y",1,0)</f>
        <v>1</v>
      </c>
      <c r="J335">
        <f>IF(Table1[[#This Row],[Resolved]]="N",1,0)</f>
        <v>0</v>
      </c>
      <c r="K335">
        <v>11</v>
      </c>
      <c r="L335" s="2">
        <v>3.9351851851851852E-4</v>
      </c>
      <c r="M335" s="6">
        <f>MINUTE(Table1[[#This Row],[AvgTalkDuration]])*60+SECOND(Table1[[#This Row],[AvgTalkDuration]])</f>
        <v>34</v>
      </c>
      <c r="N335">
        <v>4</v>
      </c>
      <c r="O335" t="str" cm="1">
        <f t="array" ref="O335">_xlfn.SWITCH(N335,1,"Very poor",2,"Poor",3,"Average",4,"Good",5,"Excellent")</f>
        <v>Good</v>
      </c>
      <c r="P335" t="str">
        <f>IF(Table1[[#This Row],[Satisfaction rating]]&gt;3,"Satisfied","Unsatisfied")</f>
        <v>Satisfied</v>
      </c>
    </row>
    <row r="336" spans="1:16" x14ac:dyDescent="0.3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>
        <f t="shared" si="5"/>
        <v>1</v>
      </c>
      <c r="H336" t="s">
        <v>14</v>
      </c>
      <c r="I336">
        <f>IF(Table1[[#This Row],[Resolved]]="Y",1,0)</f>
        <v>1</v>
      </c>
      <c r="J336">
        <f>IF(Table1[[#This Row],[Resolved]]="N",1,0)</f>
        <v>0</v>
      </c>
      <c r="K336">
        <v>48</v>
      </c>
      <c r="L336" s="2">
        <v>6.134259259259259E-4</v>
      </c>
      <c r="M336" s="6">
        <f>MINUTE(Table1[[#This Row],[AvgTalkDuration]])*60+SECOND(Table1[[#This Row],[AvgTalkDuration]])</f>
        <v>53</v>
      </c>
      <c r="N336">
        <v>5</v>
      </c>
      <c r="O336" t="str" cm="1">
        <f t="array" ref="O336">_xlfn.SWITCH(N336,1,"Very poor",2,"Poor",3,"Average",4,"Good",5,"Excellent")</f>
        <v>Excellent</v>
      </c>
      <c r="P336" t="str">
        <f>IF(Table1[[#This Row],[Satisfaction rating]]&gt;3,"Satisfied","Unsatisfied")</f>
        <v>Satisfied</v>
      </c>
    </row>
    <row r="337" spans="1:16" x14ac:dyDescent="0.3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>
        <f t="shared" si="5"/>
        <v>1</v>
      </c>
      <c r="H337" t="s">
        <v>14</v>
      </c>
      <c r="I337">
        <f>IF(Table1[[#This Row],[Resolved]]="Y",1,0)</f>
        <v>1</v>
      </c>
      <c r="J337">
        <f>IF(Table1[[#This Row],[Resolved]]="N",1,0)</f>
        <v>0</v>
      </c>
      <c r="K337">
        <v>37</v>
      </c>
      <c r="L337" s="2">
        <v>4.7916666666666663E-3</v>
      </c>
      <c r="M337" s="6">
        <f>MINUTE(Table1[[#This Row],[AvgTalkDuration]])*60+SECOND(Table1[[#This Row],[AvgTalkDuration]])</f>
        <v>414</v>
      </c>
      <c r="N337">
        <v>5</v>
      </c>
      <c r="O337" t="str" cm="1">
        <f t="array" ref="O337">_xlfn.SWITCH(N337,1,"Very poor",2,"Poor",3,"Average",4,"Good",5,"Excellent")</f>
        <v>Excellent</v>
      </c>
      <c r="P337" t="str">
        <f>IF(Table1[[#This Row],[Satisfaction rating]]&gt;3,"Satisfied","Unsatisfied")</f>
        <v>Satisfied</v>
      </c>
    </row>
    <row r="338" spans="1:16" x14ac:dyDescent="0.3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>
        <f t="shared" si="5"/>
        <v>1</v>
      </c>
      <c r="H338" t="s">
        <v>14</v>
      </c>
      <c r="I338">
        <f>IF(Table1[[#This Row],[Resolved]]="Y",1,0)</f>
        <v>1</v>
      </c>
      <c r="J338">
        <f>IF(Table1[[#This Row],[Resolved]]="N",1,0)</f>
        <v>0</v>
      </c>
      <c r="K338">
        <v>115</v>
      </c>
      <c r="L338" s="2">
        <v>1.7824074074074075E-3</v>
      </c>
      <c r="M338" s="6">
        <f>MINUTE(Table1[[#This Row],[AvgTalkDuration]])*60+SECOND(Table1[[#This Row],[AvgTalkDuration]])</f>
        <v>154</v>
      </c>
      <c r="N338">
        <v>4</v>
      </c>
      <c r="O338" t="str" cm="1">
        <f t="array" ref="O338">_xlfn.SWITCH(N338,1,"Very poor",2,"Poor",3,"Average",4,"Good",5,"Excellent")</f>
        <v>Good</v>
      </c>
      <c r="P338" t="str">
        <f>IF(Table1[[#This Row],[Satisfaction rating]]&gt;3,"Satisfied","Unsatisfied")</f>
        <v>Satisfied</v>
      </c>
    </row>
    <row r="339" spans="1:16" x14ac:dyDescent="0.3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>
        <f t="shared" si="5"/>
        <v>0</v>
      </c>
      <c r="H339" t="s">
        <v>14</v>
      </c>
      <c r="I339">
        <f>IF(Table1[[#This Row],[Resolved]]="Y",1,0)</f>
        <v>1</v>
      </c>
      <c r="J339">
        <f>IF(Table1[[#This Row],[Resolved]]="N",1,0)</f>
        <v>0</v>
      </c>
      <c r="K339">
        <v>81</v>
      </c>
      <c r="L339" s="2">
        <v>6.134259259259259E-4</v>
      </c>
      <c r="M339" s="6">
        <f>MINUTE(Table1[[#This Row],[AvgTalkDuration]])*60+SECOND(Table1[[#This Row],[AvgTalkDuration]])</f>
        <v>53</v>
      </c>
      <c r="N339">
        <v>4</v>
      </c>
      <c r="O339" t="str" cm="1">
        <f t="array" ref="O339">_xlfn.SWITCH(N339,1,"Very poor",2,"Poor",3,"Average",4,"Good",5,"Excellent")</f>
        <v>Good</v>
      </c>
      <c r="P339" t="str">
        <f>IF(Table1[[#This Row],[Satisfaction rating]]&gt;3,"Satisfied","Unsatisfied")</f>
        <v>Satisfied</v>
      </c>
    </row>
    <row r="340" spans="1:16" x14ac:dyDescent="0.3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>
        <f t="shared" si="5"/>
        <v>1</v>
      </c>
      <c r="H340" t="s">
        <v>18</v>
      </c>
      <c r="I340">
        <f>IF(Table1[[#This Row],[Resolved]]="Y",1,0)</f>
        <v>0</v>
      </c>
      <c r="J340">
        <f>IF(Table1[[#This Row],[Resolved]]="N",1,0)</f>
        <v>1</v>
      </c>
      <c r="K340"/>
      <c r="L340" s="2"/>
      <c r="M340" s="6">
        <f>MINUTE(Table1[[#This Row],[AvgTalkDuration]])*60+SECOND(Table1[[#This Row],[AvgTalkDuration]])</f>
        <v>0</v>
      </c>
      <c r="O340" t="e" cm="1">
        <f t="array" ref="O340">_xlfn.SWITCH(N340,1,"Very poor",2,"Poor",3,"Average",4,"Good",5,"Excellent")</f>
        <v>#N/A</v>
      </c>
      <c r="P340" t="str">
        <f>IF(Table1[[#This Row],[Satisfaction rating]]&gt;3,"Satisfied","Unsatisfied")</f>
        <v>Unsatisfied</v>
      </c>
    </row>
    <row r="341" spans="1:16" x14ac:dyDescent="0.3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>
        <f t="shared" si="5"/>
        <v>1</v>
      </c>
      <c r="H341" t="s">
        <v>14</v>
      </c>
      <c r="I341">
        <f>IF(Table1[[#This Row],[Resolved]]="Y",1,0)</f>
        <v>1</v>
      </c>
      <c r="J341">
        <f>IF(Table1[[#This Row],[Resolved]]="N",1,0)</f>
        <v>0</v>
      </c>
      <c r="K341">
        <v>12</v>
      </c>
      <c r="L341" s="2">
        <v>2.2222222222222222E-3</v>
      </c>
      <c r="M341" s="6">
        <f>MINUTE(Table1[[#This Row],[AvgTalkDuration]])*60+SECOND(Table1[[#This Row],[AvgTalkDuration]])</f>
        <v>192</v>
      </c>
      <c r="N341">
        <v>5</v>
      </c>
      <c r="O341" t="str" cm="1">
        <f t="array" ref="O341">_xlfn.SWITCH(N341,1,"Very poor",2,"Poor",3,"Average",4,"Good",5,"Excellent")</f>
        <v>Excellent</v>
      </c>
      <c r="P341" t="str">
        <f>IF(Table1[[#This Row],[Satisfaction rating]]&gt;3,"Satisfied","Unsatisfied")</f>
        <v>Satisfied</v>
      </c>
    </row>
    <row r="342" spans="1:16" x14ac:dyDescent="0.3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>
        <f t="shared" si="5"/>
        <v>1</v>
      </c>
      <c r="H342" t="s">
        <v>14</v>
      </c>
      <c r="I342">
        <f>IF(Table1[[#This Row],[Resolved]]="Y",1,0)</f>
        <v>1</v>
      </c>
      <c r="J342">
        <f>IF(Table1[[#This Row],[Resolved]]="N",1,0)</f>
        <v>0</v>
      </c>
      <c r="K342">
        <v>75</v>
      </c>
      <c r="L342" s="2">
        <v>1.9791666666666668E-3</v>
      </c>
      <c r="M342" s="6">
        <f>MINUTE(Table1[[#This Row],[AvgTalkDuration]])*60+SECOND(Table1[[#This Row],[AvgTalkDuration]])</f>
        <v>171</v>
      </c>
      <c r="N342">
        <v>3</v>
      </c>
      <c r="O342" t="str" cm="1">
        <f t="array" ref="O342">_xlfn.SWITCH(N342,1,"Very poor",2,"Poor",3,"Average",4,"Good",5,"Excellent")</f>
        <v>Average</v>
      </c>
      <c r="P342" t="str">
        <f>IF(Table1[[#This Row],[Satisfaction rating]]&gt;3,"Satisfied","Unsatisfied")</f>
        <v>Unsatisfied</v>
      </c>
    </row>
    <row r="343" spans="1:16" x14ac:dyDescent="0.3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>
        <f t="shared" si="5"/>
        <v>1</v>
      </c>
      <c r="H343" t="s">
        <v>14</v>
      </c>
      <c r="I343">
        <f>IF(Table1[[#This Row],[Resolved]]="Y",1,0)</f>
        <v>1</v>
      </c>
      <c r="J343">
        <f>IF(Table1[[#This Row],[Resolved]]="N",1,0)</f>
        <v>0</v>
      </c>
      <c r="K343">
        <v>42</v>
      </c>
      <c r="L343" s="2">
        <v>8.9120370370370373E-4</v>
      </c>
      <c r="M343" s="6">
        <f>MINUTE(Table1[[#This Row],[AvgTalkDuration]])*60+SECOND(Table1[[#This Row],[AvgTalkDuration]])</f>
        <v>77</v>
      </c>
      <c r="N343">
        <v>4</v>
      </c>
      <c r="O343" t="str" cm="1">
        <f t="array" ref="O343">_xlfn.SWITCH(N343,1,"Very poor",2,"Poor",3,"Average",4,"Good",5,"Excellent")</f>
        <v>Good</v>
      </c>
      <c r="P343" t="str">
        <f>IF(Table1[[#This Row],[Satisfaction rating]]&gt;3,"Satisfied","Unsatisfied")</f>
        <v>Satisfied</v>
      </c>
    </row>
    <row r="344" spans="1:16" x14ac:dyDescent="0.3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>
        <f t="shared" si="5"/>
        <v>1</v>
      </c>
      <c r="H344" t="s">
        <v>14</v>
      </c>
      <c r="I344">
        <f>IF(Table1[[#This Row],[Resolved]]="Y",1,0)</f>
        <v>1</v>
      </c>
      <c r="J344">
        <f>IF(Table1[[#This Row],[Resolved]]="N",1,0)</f>
        <v>0</v>
      </c>
      <c r="K344">
        <v>96</v>
      </c>
      <c r="L344" s="2">
        <v>1.2152777777777778E-3</v>
      </c>
      <c r="M344" s="6">
        <f>MINUTE(Table1[[#This Row],[AvgTalkDuration]])*60+SECOND(Table1[[#This Row],[AvgTalkDuration]])</f>
        <v>105</v>
      </c>
      <c r="N344">
        <v>5</v>
      </c>
      <c r="O344" t="str" cm="1">
        <f t="array" ref="O344">_xlfn.SWITCH(N344,1,"Very poor",2,"Poor",3,"Average",4,"Good",5,"Excellent")</f>
        <v>Excellent</v>
      </c>
      <c r="P344" t="str">
        <f>IF(Table1[[#This Row],[Satisfaction rating]]&gt;3,"Satisfied","Unsatisfied")</f>
        <v>Satisfied</v>
      </c>
    </row>
    <row r="345" spans="1:16" x14ac:dyDescent="0.3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>
        <f t="shared" si="5"/>
        <v>1</v>
      </c>
      <c r="H345" t="s">
        <v>14</v>
      </c>
      <c r="I345">
        <f>IF(Table1[[#This Row],[Resolved]]="Y",1,0)</f>
        <v>1</v>
      </c>
      <c r="J345">
        <f>IF(Table1[[#This Row],[Resolved]]="N",1,0)</f>
        <v>0</v>
      </c>
      <c r="K345">
        <v>58</v>
      </c>
      <c r="L345" s="2">
        <v>1.2847222222222223E-3</v>
      </c>
      <c r="M345" s="6">
        <f>MINUTE(Table1[[#This Row],[AvgTalkDuration]])*60+SECOND(Table1[[#This Row],[AvgTalkDuration]])</f>
        <v>111</v>
      </c>
      <c r="N345">
        <v>5</v>
      </c>
      <c r="O345" t="str" cm="1">
        <f t="array" ref="O345">_xlfn.SWITCH(N345,1,"Very poor",2,"Poor",3,"Average",4,"Good",5,"Excellent")</f>
        <v>Excellent</v>
      </c>
      <c r="P345" t="str">
        <f>IF(Table1[[#This Row],[Satisfaction rating]]&gt;3,"Satisfied","Unsatisfied")</f>
        <v>Satisfied</v>
      </c>
    </row>
    <row r="346" spans="1:16" x14ac:dyDescent="0.3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>
        <f t="shared" si="5"/>
        <v>1</v>
      </c>
      <c r="H346" t="s">
        <v>14</v>
      </c>
      <c r="I346">
        <f>IF(Table1[[#This Row],[Resolved]]="Y",1,0)</f>
        <v>1</v>
      </c>
      <c r="J346">
        <f>IF(Table1[[#This Row],[Resolved]]="N",1,0)</f>
        <v>0</v>
      </c>
      <c r="K346">
        <v>62</v>
      </c>
      <c r="L346" s="2">
        <v>3.6574074074074074E-3</v>
      </c>
      <c r="M346" s="6">
        <f>MINUTE(Table1[[#This Row],[AvgTalkDuration]])*60+SECOND(Table1[[#This Row],[AvgTalkDuration]])</f>
        <v>316</v>
      </c>
      <c r="N346">
        <v>5</v>
      </c>
      <c r="O346" t="str" cm="1">
        <f t="array" ref="O346">_xlfn.SWITCH(N346,1,"Very poor",2,"Poor",3,"Average",4,"Good",5,"Excellent")</f>
        <v>Excellent</v>
      </c>
      <c r="P346" t="str">
        <f>IF(Table1[[#This Row],[Satisfaction rating]]&gt;3,"Satisfied","Unsatisfied")</f>
        <v>Satisfied</v>
      </c>
    </row>
    <row r="347" spans="1:16" x14ac:dyDescent="0.3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>
        <f t="shared" si="5"/>
        <v>1</v>
      </c>
      <c r="H347" t="s">
        <v>14</v>
      </c>
      <c r="I347">
        <f>IF(Table1[[#This Row],[Resolved]]="Y",1,0)</f>
        <v>1</v>
      </c>
      <c r="J347">
        <f>IF(Table1[[#This Row],[Resolved]]="N",1,0)</f>
        <v>0</v>
      </c>
      <c r="K347">
        <v>74</v>
      </c>
      <c r="L347" s="2">
        <v>1.5046296296296296E-3</v>
      </c>
      <c r="M347" s="6">
        <f>MINUTE(Table1[[#This Row],[AvgTalkDuration]])*60+SECOND(Table1[[#This Row],[AvgTalkDuration]])</f>
        <v>130</v>
      </c>
      <c r="N347">
        <v>5</v>
      </c>
      <c r="O347" t="str" cm="1">
        <f t="array" ref="O347">_xlfn.SWITCH(N347,1,"Very poor",2,"Poor",3,"Average",4,"Good",5,"Excellent")</f>
        <v>Excellent</v>
      </c>
      <c r="P347" t="str">
        <f>IF(Table1[[#This Row],[Satisfaction rating]]&gt;3,"Satisfied","Unsatisfied")</f>
        <v>Satisfied</v>
      </c>
    </row>
    <row r="348" spans="1:16" x14ac:dyDescent="0.3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>
        <f t="shared" si="5"/>
        <v>0</v>
      </c>
      <c r="H348" t="s">
        <v>14</v>
      </c>
      <c r="I348">
        <f>IF(Table1[[#This Row],[Resolved]]="Y",1,0)</f>
        <v>1</v>
      </c>
      <c r="J348">
        <f>IF(Table1[[#This Row],[Resolved]]="N",1,0)</f>
        <v>0</v>
      </c>
      <c r="K348">
        <v>26</v>
      </c>
      <c r="L348" s="2">
        <v>8.1018518518518516E-4</v>
      </c>
      <c r="M348" s="6">
        <f>MINUTE(Table1[[#This Row],[AvgTalkDuration]])*60+SECOND(Table1[[#This Row],[AvgTalkDuration]])</f>
        <v>70</v>
      </c>
      <c r="N348">
        <v>3</v>
      </c>
      <c r="O348" t="str" cm="1">
        <f t="array" ref="O348">_xlfn.SWITCH(N348,1,"Very poor",2,"Poor",3,"Average",4,"Good",5,"Excellent")</f>
        <v>Average</v>
      </c>
      <c r="P348" t="str">
        <f>IF(Table1[[#This Row],[Satisfaction rating]]&gt;3,"Satisfied","Unsatisfied")</f>
        <v>Unsatisfied</v>
      </c>
    </row>
    <row r="349" spans="1:16" x14ac:dyDescent="0.3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>
        <f t="shared" si="5"/>
        <v>1</v>
      </c>
      <c r="H349" t="s">
        <v>18</v>
      </c>
      <c r="I349">
        <f>IF(Table1[[#This Row],[Resolved]]="Y",1,0)</f>
        <v>0</v>
      </c>
      <c r="J349">
        <f>IF(Table1[[#This Row],[Resolved]]="N",1,0)</f>
        <v>1</v>
      </c>
      <c r="K349"/>
      <c r="L349" s="2"/>
      <c r="M349" s="6">
        <f>MINUTE(Table1[[#This Row],[AvgTalkDuration]])*60+SECOND(Table1[[#This Row],[AvgTalkDuration]])</f>
        <v>0</v>
      </c>
      <c r="O349" t="e" cm="1">
        <f t="array" ref="O349">_xlfn.SWITCH(N349,1,"Very poor",2,"Poor",3,"Average",4,"Good",5,"Excellent")</f>
        <v>#N/A</v>
      </c>
      <c r="P349" t="str">
        <f>IF(Table1[[#This Row],[Satisfaction rating]]&gt;3,"Satisfied","Unsatisfied")</f>
        <v>Unsatisfied</v>
      </c>
    </row>
    <row r="350" spans="1:16" x14ac:dyDescent="0.3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>
        <f t="shared" si="5"/>
        <v>1</v>
      </c>
      <c r="H350" t="s">
        <v>14</v>
      </c>
      <c r="I350">
        <f>IF(Table1[[#This Row],[Resolved]]="Y",1,0)</f>
        <v>1</v>
      </c>
      <c r="J350">
        <f>IF(Table1[[#This Row],[Resolved]]="N",1,0)</f>
        <v>0</v>
      </c>
      <c r="K350">
        <v>40</v>
      </c>
      <c r="L350" s="2">
        <v>3.5648148148148149E-3</v>
      </c>
      <c r="M350" s="6">
        <f>MINUTE(Table1[[#This Row],[AvgTalkDuration]])*60+SECOND(Table1[[#This Row],[AvgTalkDuration]])</f>
        <v>308</v>
      </c>
      <c r="N350">
        <v>2</v>
      </c>
      <c r="O350" t="str" cm="1">
        <f t="array" ref="O350">_xlfn.SWITCH(N350,1,"Very poor",2,"Poor",3,"Average",4,"Good",5,"Excellent")</f>
        <v>Poor</v>
      </c>
      <c r="P350" t="str">
        <f>IF(Table1[[#This Row],[Satisfaction rating]]&gt;3,"Satisfied","Unsatisfied")</f>
        <v>Unsatisfied</v>
      </c>
    </row>
    <row r="351" spans="1:16" x14ac:dyDescent="0.3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>
        <f t="shared" si="5"/>
        <v>1</v>
      </c>
      <c r="H351" t="s">
        <v>14</v>
      </c>
      <c r="I351">
        <f>IF(Table1[[#This Row],[Resolved]]="Y",1,0)</f>
        <v>1</v>
      </c>
      <c r="J351">
        <f>IF(Table1[[#This Row],[Resolved]]="N",1,0)</f>
        <v>0</v>
      </c>
      <c r="K351">
        <v>12</v>
      </c>
      <c r="L351" s="2">
        <v>3.4027777777777776E-3</v>
      </c>
      <c r="M351" s="6">
        <f>MINUTE(Table1[[#This Row],[AvgTalkDuration]])*60+SECOND(Table1[[#This Row],[AvgTalkDuration]])</f>
        <v>294</v>
      </c>
      <c r="N351">
        <v>3</v>
      </c>
      <c r="O351" t="str" cm="1">
        <f t="array" ref="O351">_xlfn.SWITCH(N351,1,"Very poor",2,"Poor",3,"Average",4,"Good",5,"Excellent")</f>
        <v>Average</v>
      </c>
      <c r="P351" t="str">
        <f>IF(Table1[[#This Row],[Satisfaction rating]]&gt;3,"Satisfied","Unsatisfied")</f>
        <v>Unsatisfied</v>
      </c>
    </row>
    <row r="352" spans="1:16" x14ac:dyDescent="0.3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>
        <f t="shared" si="5"/>
        <v>1</v>
      </c>
      <c r="H352" t="s">
        <v>14</v>
      </c>
      <c r="I352">
        <f>IF(Table1[[#This Row],[Resolved]]="Y",1,0)</f>
        <v>1</v>
      </c>
      <c r="J352">
        <f>IF(Table1[[#This Row],[Resolved]]="N",1,0)</f>
        <v>0</v>
      </c>
      <c r="K352">
        <v>114</v>
      </c>
      <c r="L352" s="2">
        <v>2.5578703703703705E-3</v>
      </c>
      <c r="M352" s="6">
        <f>MINUTE(Table1[[#This Row],[AvgTalkDuration]])*60+SECOND(Table1[[#This Row],[AvgTalkDuration]])</f>
        <v>221</v>
      </c>
      <c r="N352">
        <v>5</v>
      </c>
      <c r="O352" t="str" cm="1">
        <f t="array" ref="O352">_xlfn.SWITCH(N352,1,"Very poor",2,"Poor",3,"Average",4,"Good",5,"Excellent")</f>
        <v>Excellent</v>
      </c>
      <c r="P352" t="str">
        <f>IF(Table1[[#This Row],[Satisfaction rating]]&gt;3,"Satisfied","Unsatisfied")</f>
        <v>Satisfied</v>
      </c>
    </row>
    <row r="353" spans="1:16" x14ac:dyDescent="0.3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>
        <f t="shared" si="5"/>
        <v>1</v>
      </c>
      <c r="H353" t="s">
        <v>14</v>
      </c>
      <c r="I353">
        <f>IF(Table1[[#This Row],[Resolved]]="Y",1,0)</f>
        <v>1</v>
      </c>
      <c r="J353">
        <f>IF(Table1[[#This Row],[Resolved]]="N",1,0)</f>
        <v>0</v>
      </c>
      <c r="K353">
        <v>85</v>
      </c>
      <c r="L353" s="2">
        <v>2.4189814814814816E-3</v>
      </c>
      <c r="M353" s="6">
        <f>MINUTE(Table1[[#This Row],[AvgTalkDuration]])*60+SECOND(Table1[[#This Row],[AvgTalkDuration]])</f>
        <v>209</v>
      </c>
      <c r="N353">
        <v>4</v>
      </c>
      <c r="O353" t="str" cm="1">
        <f t="array" ref="O353">_xlfn.SWITCH(N353,1,"Very poor",2,"Poor",3,"Average",4,"Good",5,"Excellent")</f>
        <v>Good</v>
      </c>
      <c r="P353" t="str">
        <f>IF(Table1[[#This Row],[Satisfaction rating]]&gt;3,"Satisfied","Unsatisfied")</f>
        <v>Satisfied</v>
      </c>
    </row>
    <row r="354" spans="1:16" x14ac:dyDescent="0.3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>
        <f t="shared" si="5"/>
        <v>1</v>
      </c>
      <c r="H354" t="s">
        <v>14</v>
      </c>
      <c r="I354">
        <f>IF(Table1[[#This Row],[Resolved]]="Y",1,0)</f>
        <v>1</v>
      </c>
      <c r="J354">
        <f>IF(Table1[[#This Row],[Resolved]]="N",1,0)</f>
        <v>0</v>
      </c>
      <c r="K354">
        <v>52</v>
      </c>
      <c r="L354" s="2">
        <v>1.3310185185185185E-3</v>
      </c>
      <c r="M354" s="6">
        <f>MINUTE(Table1[[#This Row],[AvgTalkDuration]])*60+SECOND(Table1[[#This Row],[AvgTalkDuration]])</f>
        <v>115</v>
      </c>
      <c r="N354">
        <v>5</v>
      </c>
      <c r="O354" t="str" cm="1">
        <f t="array" ref="O354">_xlfn.SWITCH(N354,1,"Very poor",2,"Poor",3,"Average",4,"Good",5,"Excellent")</f>
        <v>Excellent</v>
      </c>
      <c r="P354" t="str">
        <f>IF(Table1[[#This Row],[Satisfaction rating]]&gt;3,"Satisfied","Unsatisfied")</f>
        <v>Satisfied</v>
      </c>
    </row>
    <row r="355" spans="1:16" x14ac:dyDescent="0.3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>
        <f t="shared" si="5"/>
        <v>1</v>
      </c>
      <c r="H355" t="s">
        <v>14</v>
      </c>
      <c r="I355">
        <f>IF(Table1[[#This Row],[Resolved]]="Y",1,0)</f>
        <v>1</v>
      </c>
      <c r="J355">
        <f>IF(Table1[[#This Row],[Resolved]]="N",1,0)</f>
        <v>0</v>
      </c>
      <c r="K355">
        <v>60</v>
      </c>
      <c r="L355" s="2">
        <v>2.9861111111111113E-3</v>
      </c>
      <c r="M355" s="6">
        <f>MINUTE(Table1[[#This Row],[AvgTalkDuration]])*60+SECOND(Table1[[#This Row],[AvgTalkDuration]])</f>
        <v>258</v>
      </c>
      <c r="N355">
        <v>3</v>
      </c>
      <c r="O355" t="str" cm="1">
        <f t="array" ref="O355">_xlfn.SWITCH(N355,1,"Very poor",2,"Poor",3,"Average",4,"Good",5,"Excellent")</f>
        <v>Average</v>
      </c>
      <c r="P355" t="str">
        <f>IF(Table1[[#This Row],[Satisfaction rating]]&gt;3,"Satisfied","Unsatisfied")</f>
        <v>Unsatisfied</v>
      </c>
    </row>
    <row r="356" spans="1:16" x14ac:dyDescent="0.3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>
        <f t="shared" si="5"/>
        <v>0</v>
      </c>
      <c r="H356" t="s">
        <v>14</v>
      </c>
      <c r="I356">
        <f>IF(Table1[[#This Row],[Resolved]]="Y",1,0)</f>
        <v>1</v>
      </c>
      <c r="J356">
        <f>IF(Table1[[#This Row],[Resolved]]="N",1,0)</f>
        <v>0</v>
      </c>
      <c r="K356">
        <v>76</v>
      </c>
      <c r="L356" s="2">
        <v>3.5532407407407409E-3</v>
      </c>
      <c r="M356" s="6">
        <f>MINUTE(Table1[[#This Row],[AvgTalkDuration]])*60+SECOND(Table1[[#This Row],[AvgTalkDuration]])</f>
        <v>307</v>
      </c>
      <c r="N356">
        <v>4</v>
      </c>
      <c r="O356" t="str" cm="1">
        <f t="array" ref="O356">_xlfn.SWITCH(N356,1,"Very poor",2,"Poor",3,"Average",4,"Good",5,"Excellent")</f>
        <v>Good</v>
      </c>
      <c r="P356" t="str">
        <f>IF(Table1[[#This Row],[Satisfaction rating]]&gt;3,"Satisfied","Unsatisfied")</f>
        <v>Satisfied</v>
      </c>
    </row>
    <row r="357" spans="1:16" x14ac:dyDescent="0.3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>
        <f t="shared" si="5"/>
        <v>0</v>
      </c>
      <c r="H357" t="s">
        <v>18</v>
      </c>
      <c r="I357">
        <f>IF(Table1[[#This Row],[Resolved]]="Y",1,0)</f>
        <v>0</v>
      </c>
      <c r="J357">
        <f>IF(Table1[[#This Row],[Resolved]]="N",1,0)</f>
        <v>1</v>
      </c>
      <c r="K357"/>
      <c r="L357" s="2"/>
      <c r="M357" s="6">
        <f>MINUTE(Table1[[#This Row],[AvgTalkDuration]])*60+SECOND(Table1[[#This Row],[AvgTalkDuration]])</f>
        <v>0</v>
      </c>
      <c r="O357" t="e" cm="1">
        <f t="array" ref="O357">_xlfn.SWITCH(N357,1,"Very poor",2,"Poor",3,"Average",4,"Good",5,"Excellent")</f>
        <v>#N/A</v>
      </c>
      <c r="P357" t="str">
        <f>IF(Table1[[#This Row],[Satisfaction rating]]&gt;3,"Satisfied","Unsatisfied")</f>
        <v>Unsatisfied</v>
      </c>
    </row>
    <row r="358" spans="1:16" x14ac:dyDescent="0.3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>
        <f t="shared" si="5"/>
        <v>1</v>
      </c>
      <c r="H358" t="s">
        <v>18</v>
      </c>
      <c r="I358">
        <f>IF(Table1[[#This Row],[Resolved]]="Y",1,0)</f>
        <v>0</v>
      </c>
      <c r="J358">
        <f>IF(Table1[[#This Row],[Resolved]]="N",1,0)</f>
        <v>1</v>
      </c>
      <c r="K358"/>
      <c r="L358" s="2"/>
      <c r="M358" s="6">
        <f>MINUTE(Table1[[#This Row],[AvgTalkDuration]])*60+SECOND(Table1[[#This Row],[AvgTalkDuration]])</f>
        <v>0</v>
      </c>
      <c r="O358" t="e" cm="1">
        <f t="array" ref="O358">_xlfn.SWITCH(N358,1,"Very poor",2,"Poor",3,"Average",4,"Good",5,"Excellent")</f>
        <v>#N/A</v>
      </c>
      <c r="P358" t="str">
        <f>IF(Table1[[#This Row],[Satisfaction rating]]&gt;3,"Satisfied","Unsatisfied")</f>
        <v>Unsatisfied</v>
      </c>
    </row>
    <row r="359" spans="1:16" x14ac:dyDescent="0.3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>
        <f t="shared" si="5"/>
        <v>1</v>
      </c>
      <c r="H359" t="s">
        <v>14</v>
      </c>
      <c r="I359">
        <f>IF(Table1[[#This Row],[Resolved]]="Y",1,0)</f>
        <v>1</v>
      </c>
      <c r="J359">
        <f>IF(Table1[[#This Row],[Resolved]]="N",1,0)</f>
        <v>0</v>
      </c>
      <c r="K359">
        <v>25</v>
      </c>
      <c r="L359" s="2">
        <v>9.2592592592592596E-4</v>
      </c>
      <c r="M359" s="6">
        <f>MINUTE(Table1[[#This Row],[AvgTalkDuration]])*60+SECOND(Table1[[#This Row],[AvgTalkDuration]])</f>
        <v>80</v>
      </c>
      <c r="N359">
        <v>5</v>
      </c>
      <c r="O359" t="str" cm="1">
        <f t="array" ref="O359">_xlfn.SWITCH(N359,1,"Very poor",2,"Poor",3,"Average",4,"Good",5,"Excellent")</f>
        <v>Excellent</v>
      </c>
      <c r="P359" t="str">
        <f>IF(Table1[[#This Row],[Satisfaction rating]]&gt;3,"Satisfied","Unsatisfied")</f>
        <v>Satisfied</v>
      </c>
    </row>
    <row r="360" spans="1:16" x14ac:dyDescent="0.3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>
        <f t="shared" si="5"/>
        <v>1</v>
      </c>
      <c r="H360" t="s">
        <v>14</v>
      </c>
      <c r="I360">
        <f>IF(Table1[[#This Row],[Resolved]]="Y",1,0)</f>
        <v>1</v>
      </c>
      <c r="J360">
        <f>IF(Table1[[#This Row],[Resolved]]="N",1,0)</f>
        <v>0</v>
      </c>
      <c r="K360">
        <v>37</v>
      </c>
      <c r="L360" s="2">
        <v>1.7592592592592592E-3</v>
      </c>
      <c r="M360" s="6">
        <f>MINUTE(Table1[[#This Row],[AvgTalkDuration]])*60+SECOND(Table1[[#This Row],[AvgTalkDuration]])</f>
        <v>152</v>
      </c>
      <c r="N360">
        <v>3</v>
      </c>
      <c r="O360" t="str" cm="1">
        <f t="array" ref="O360">_xlfn.SWITCH(N360,1,"Very poor",2,"Poor",3,"Average",4,"Good",5,"Excellent")</f>
        <v>Average</v>
      </c>
      <c r="P360" t="str">
        <f>IF(Table1[[#This Row],[Satisfaction rating]]&gt;3,"Satisfied","Unsatisfied")</f>
        <v>Unsatisfied</v>
      </c>
    </row>
    <row r="361" spans="1:16" x14ac:dyDescent="0.3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>
        <f t="shared" si="5"/>
        <v>1</v>
      </c>
      <c r="H361" t="s">
        <v>14</v>
      </c>
      <c r="I361">
        <f>IF(Table1[[#This Row],[Resolved]]="Y",1,0)</f>
        <v>1</v>
      </c>
      <c r="J361">
        <f>IF(Table1[[#This Row],[Resolved]]="N",1,0)</f>
        <v>0</v>
      </c>
      <c r="K361">
        <v>71</v>
      </c>
      <c r="L361" s="2">
        <v>3.9467592592592592E-3</v>
      </c>
      <c r="M361" s="6">
        <f>MINUTE(Table1[[#This Row],[AvgTalkDuration]])*60+SECOND(Table1[[#This Row],[AvgTalkDuration]])</f>
        <v>341</v>
      </c>
      <c r="N361">
        <v>3</v>
      </c>
      <c r="O361" t="str" cm="1">
        <f t="array" ref="O361">_xlfn.SWITCH(N361,1,"Very poor",2,"Poor",3,"Average",4,"Good",5,"Excellent")</f>
        <v>Average</v>
      </c>
      <c r="P361" t="str">
        <f>IF(Table1[[#This Row],[Satisfaction rating]]&gt;3,"Satisfied","Unsatisfied")</f>
        <v>Unsatisfied</v>
      </c>
    </row>
    <row r="362" spans="1:16" x14ac:dyDescent="0.3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>
        <f t="shared" si="5"/>
        <v>1</v>
      </c>
      <c r="H362" t="s">
        <v>14</v>
      </c>
      <c r="I362">
        <f>IF(Table1[[#This Row],[Resolved]]="Y",1,0)</f>
        <v>1</v>
      </c>
      <c r="J362">
        <f>IF(Table1[[#This Row],[Resolved]]="N",1,0)</f>
        <v>0</v>
      </c>
      <c r="K362">
        <v>76</v>
      </c>
      <c r="L362" s="2">
        <v>3.2060185185185186E-3</v>
      </c>
      <c r="M362" s="6">
        <f>MINUTE(Table1[[#This Row],[AvgTalkDuration]])*60+SECOND(Table1[[#This Row],[AvgTalkDuration]])</f>
        <v>277</v>
      </c>
      <c r="N362">
        <v>1</v>
      </c>
      <c r="O362" t="str" cm="1">
        <f t="array" ref="O362">_xlfn.SWITCH(N362,1,"Very poor",2,"Poor",3,"Average",4,"Good",5,"Excellent")</f>
        <v>Very poor</v>
      </c>
      <c r="P362" t="str">
        <f>IF(Table1[[#This Row],[Satisfaction rating]]&gt;3,"Satisfied","Unsatisfied")</f>
        <v>Unsatisfied</v>
      </c>
    </row>
    <row r="363" spans="1:16" x14ac:dyDescent="0.3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>
        <f t="shared" si="5"/>
        <v>1</v>
      </c>
      <c r="H363" t="s">
        <v>14</v>
      </c>
      <c r="I363">
        <f>IF(Table1[[#This Row],[Resolved]]="Y",1,0)</f>
        <v>1</v>
      </c>
      <c r="J363">
        <f>IF(Table1[[#This Row],[Resolved]]="N",1,0)</f>
        <v>0</v>
      </c>
      <c r="K363">
        <v>66</v>
      </c>
      <c r="L363" s="2">
        <v>4.7453703703703703E-3</v>
      </c>
      <c r="M363" s="6">
        <f>MINUTE(Table1[[#This Row],[AvgTalkDuration]])*60+SECOND(Table1[[#This Row],[AvgTalkDuration]])</f>
        <v>410</v>
      </c>
      <c r="N363">
        <v>3</v>
      </c>
      <c r="O363" t="str" cm="1">
        <f t="array" ref="O363">_xlfn.SWITCH(N363,1,"Very poor",2,"Poor",3,"Average",4,"Good",5,"Excellent")</f>
        <v>Average</v>
      </c>
      <c r="P363" t="str">
        <f>IF(Table1[[#This Row],[Satisfaction rating]]&gt;3,"Satisfied","Unsatisfied")</f>
        <v>Unsatisfied</v>
      </c>
    </row>
    <row r="364" spans="1:16" x14ac:dyDescent="0.3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>
        <f t="shared" si="5"/>
        <v>1</v>
      </c>
      <c r="H364" t="s">
        <v>14</v>
      </c>
      <c r="I364">
        <f>IF(Table1[[#This Row],[Resolved]]="Y",1,0)</f>
        <v>1</v>
      </c>
      <c r="J364">
        <f>IF(Table1[[#This Row],[Resolved]]="N",1,0)</f>
        <v>0</v>
      </c>
      <c r="K364">
        <v>72</v>
      </c>
      <c r="L364" s="2">
        <v>2.3726851851851851E-3</v>
      </c>
      <c r="M364" s="6">
        <f>MINUTE(Table1[[#This Row],[AvgTalkDuration]])*60+SECOND(Table1[[#This Row],[AvgTalkDuration]])</f>
        <v>205</v>
      </c>
      <c r="N364">
        <v>3</v>
      </c>
      <c r="O364" t="str" cm="1">
        <f t="array" ref="O364">_xlfn.SWITCH(N364,1,"Very poor",2,"Poor",3,"Average",4,"Good",5,"Excellent")</f>
        <v>Average</v>
      </c>
      <c r="P364" t="str">
        <f>IF(Table1[[#This Row],[Satisfaction rating]]&gt;3,"Satisfied","Unsatisfied")</f>
        <v>Unsatisfied</v>
      </c>
    </row>
    <row r="365" spans="1:16" x14ac:dyDescent="0.3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>
        <f t="shared" si="5"/>
        <v>0</v>
      </c>
      <c r="H365" t="s">
        <v>14</v>
      </c>
      <c r="I365">
        <f>IF(Table1[[#This Row],[Resolved]]="Y",1,0)</f>
        <v>1</v>
      </c>
      <c r="J365">
        <f>IF(Table1[[#This Row],[Resolved]]="N",1,0)</f>
        <v>0</v>
      </c>
      <c r="K365">
        <v>47</v>
      </c>
      <c r="L365" s="2">
        <v>4.5949074074074078E-3</v>
      </c>
      <c r="M365" s="6">
        <f>MINUTE(Table1[[#This Row],[AvgTalkDuration]])*60+SECOND(Table1[[#This Row],[AvgTalkDuration]])</f>
        <v>397</v>
      </c>
      <c r="N365">
        <v>5</v>
      </c>
      <c r="O365" t="str" cm="1">
        <f t="array" ref="O365">_xlfn.SWITCH(N365,1,"Very poor",2,"Poor",3,"Average",4,"Good",5,"Excellent")</f>
        <v>Excellent</v>
      </c>
      <c r="P365" t="str">
        <f>IF(Table1[[#This Row],[Satisfaction rating]]&gt;3,"Satisfied","Unsatisfied")</f>
        <v>Satisfied</v>
      </c>
    </row>
    <row r="366" spans="1:16" x14ac:dyDescent="0.3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>
        <f t="shared" si="5"/>
        <v>1</v>
      </c>
      <c r="H366" t="s">
        <v>18</v>
      </c>
      <c r="I366">
        <f>IF(Table1[[#This Row],[Resolved]]="Y",1,0)</f>
        <v>0</v>
      </c>
      <c r="J366">
        <f>IF(Table1[[#This Row],[Resolved]]="N",1,0)</f>
        <v>1</v>
      </c>
      <c r="K366"/>
      <c r="L366" s="2"/>
      <c r="M366" s="6">
        <f>MINUTE(Table1[[#This Row],[AvgTalkDuration]])*60+SECOND(Table1[[#This Row],[AvgTalkDuration]])</f>
        <v>0</v>
      </c>
      <c r="O366" t="e" cm="1">
        <f t="array" ref="O366">_xlfn.SWITCH(N366,1,"Very poor",2,"Poor",3,"Average",4,"Good",5,"Excellent")</f>
        <v>#N/A</v>
      </c>
      <c r="P366" t="str">
        <f>IF(Table1[[#This Row],[Satisfaction rating]]&gt;3,"Satisfied","Unsatisfied")</f>
        <v>Unsatisfied</v>
      </c>
    </row>
    <row r="367" spans="1:16" x14ac:dyDescent="0.3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>
        <f t="shared" si="5"/>
        <v>0</v>
      </c>
      <c r="H367" t="s">
        <v>14</v>
      </c>
      <c r="I367">
        <f>IF(Table1[[#This Row],[Resolved]]="Y",1,0)</f>
        <v>1</v>
      </c>
      <c r="J367">
        <f>IF(Table1[[#This Row],[Resolved]]="N",1,0)</f>
        <v>0</v>
      </c>
      <c r="K367">
        <v>29</v>
      </c>
      <c r="L367" s="2">
        <v>1.9791666666666668E-3</v>
      </c>
      <c r="M367" s="6">
        <f>MINUTE(Table1[[#This Row],[AvgTalkDuration]])*60+SECOND(Table1[[#This Row],[AvgTalkDuration]])</f>
        <v>171</v>
      </c>
      <c r="N367">
        <v>5</v>
      </c>
      <c r="O367" t="str" cm="1">
        <f t="array" ref="O367">_xlfn.SWITCH(N367,1,"Very poor",2,"Poor",3,"Average",4,"Good",5,"Excellent")</f>
        <v>Excellent</v>
      </c>
      <c r="P367" t="str">
        <f>IF(Table1[[#This Row],[Satisfaction rating]]&gt;3,"Satisfied","Unsatisfied")</f>
        <v>Satisfied</v>
      </c>
    </row>
    <row r="368" spans="1:16" x14ac:dyDescent="0.3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>
        <f t="shared" si="5"/>
        <v>1</v>
      </c>
      <c r="H368" t="s">
        <v>18</v>
      </c>
      <c r="I368">
        <f>IF(Table1[[#This Row],[Resolved]]="Y",1,0)</f>
        <v>0</v>
      </c>
      <c r="J368">
        <f>IF(Table1[[#This Row],[Resolved]]="N",1,0)</f>
        <v>1</v>
      </c>
      <c r="K368"/>
      <c r="L368" s="2"/>
      <c r="M368" s="6">
        <f>MINUTE(Table1[[#This Row],[AvgTalkDuration]])*60+SECOND(Table1[[#This Row],[AvgTalkDuration]])</f>
        <v>0</v>
      </c>
      <c r="O368" t="e" cm="1">
        <f t="array" ref="O368">_xlfn.SWITCH(N368,1,"Very poor",2,"Poor",3,"Average",4,"Good",5,"Excellent")</f>
        <v>#N/A</v>
      </c>
      <c r="P368" t="str">
        <f>IF(Table1[[#This Row],[Satisfaction rating]]&gt;3,"Satisfied","Unsatisfied")</f>
        <v>Unsatisfied</v>
      </c>
    </row>
    <row r="369" spans="1:16" x14ac:dyDescent="0.3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>
        <f t="shared" si="5"/>
        <v>1</v>
      </c>
      <c r="H369" t="s">
        <v>14</v>
      </c>
      <c r="I369">
        <f>IF(Table1[[#This Row],[Resolved]]="Y",1,0)</f>
        <v>1</v>
      </c>
      <c r="J369">
        <f>IF(Table1[[#This Row],[Resolved]]="N",1,0)</f>
        <v>0</v>
      </c>
      <c r="K369">
        <v>122</v>
      </c>
      <c r="L369" s="2">
        <v>1.1574074074074073E-3</v>
      </c>
      <c r="M369" s="6">
        <f>MINUTE(Table1[[#This Row],[AvgTalkDuration]])*60+SECOND(Table1[[#This Row],[AvgTalkDuration]])</f>
        <v>100</v>
      </c>
      <c r="N369">
        <v>4</v>
      </c>
      <c r="O369" t="str" cm="1">
        <f t="array" ref="O369">_xlfn.SWITCH(N369,1,"Very poor",2,"Poor",3,"Average",4,"Good",5,"Excellent")</f>
        <v>Good</v>
      </c>
      <c r="P369" t="str">
        <f>IF(Table1[[#This Row],[Satisfaction rating]]&gt;3,"Satisfied","Unsatisfied")</f>
        <v>Satisfied</v>
      </c>
    </row>
    <row r="370" spans="1:16" x14ac:dyDescent="0.3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>
        <f t="shared" si="5"/>
        <v>1</v>
      </c>
      <c r="H370" t="s">
        <v>14</v>
      </c>
      <c r="I370">
        <f>IF(Table1[[#This Row],[Resolved]]="Y",1,0)</f>
        <v>1</v>
      </c>
      <c r="J370">
        <f>IF(Table1[[#This Row],[Resolved]]="N",1,0)</f>
        <v>0</v>
      </c>
      <c r="K370">
        <v>52</v>
      </c>
      <c r="L370" s="2">
        <v>2.8472222222222223E-3</v>
      </c>
      <c r="M370" s="6">
        <f>MINUTE(Table1[[#This Row],[AvgTalkDuration]])*60+SECOND(Table1[[#This Row],[AvgTalkDuration]])</f>
        <v>246</v>
      </c>
      <c r="N370">
        <v>5</v>
      </c>
      <c r="O370" t="str" cm="1">
        <f t="array" ref="O370">_xlfn.SWITCH(N370,1,"Very poor",2,"Poor",3,"Average",4,"Good",5,"Excellent")</f>
        <v>Excellent</v>
      </c>
      <c r="P370" t="str">
        <f>IF(Table1[[#This Row],[Satisfaction rating]]&gt;3,"Satisfied","Unsatisfied")</f>
        <v>Satisfied</v>
      </c>
    </row>
    <row r="371" spans="1:16" x14ac:dyDescent="0.3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>
        <f t="shared" si="5"/>
        <v>1</v>
      </c>
      <c r="H371" t="s">
        <v>14</v>
      </c>
      <c r="I371">
        <f>IF(Table1[[#This Row],[Resolved]]="Y",1,0)</f>
        <v>1</v>
      </c>
      <c r="J371">
        <f>IF(Table1[[#This Row],[Resolved]]="N",1,0)</f>
        <v>0</v>
      </c>
      <c r="K371">
        <v>33</v>
      </c>
      <c r="L371" s="2">
        <v>3.0787037037037037E-3</v>
      </c>
      <c r="M371" s="6">
        <f>MINUTE(Table1[[#This Row],[AvgTalkDuration]])*60+SECOND(Table1[[#This Row],[AvgTalkDuration]])</f>
        <v>266</v>
      </c>
      <c r="N371">
        <v>4</v>
      </c>
      <c r="O371" t="str" cm="1">
        <f t="array" ref="O371">_xlfn.SWITCH(N371,1,"Very poor",2,"Poor",3,"Average",4,"Good",5,"Excellent")</f>
        <v>Good</v>
      </c>
      <c r="P371" t="str">
        <f>IF(Table1[[#This Row],[Satisfaction rating]]&gt;3,"Satisfied","Unsatisfied")</f>
        <v>Satisfied</v>
      </c>
    </row>
    <row r="372" spans="1:16" x14ac:dyDescent="0.3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>
        <f t="shared" si="5"/>
        <v>1</v>
      </c>
      <c r="H372" t="s">
        <v>14</v>
      </c>
      <c r="I372">
        <f>IF(Table1[[#This Row],[Resolved]]="Y",1,0)</f>
        <v>1</v>
      </c>
      <c r="J372">
        <f>IF(Table1[[#This Row],[Resolved]]="N",1,0)</f>
        <v>0</v>
      </c>
      <c r="K372">
        <v>123</v>
      </c>
      <c r="L372" s="2">
        <v>1.6666666666666668E-3</v>
      </c>
      <c r="M372" s="6">
        <f>MINUTE(Table1[[#This Row],[AvgTalkDuration]])*60+SECOND(Table1[[#This Row],[AvgTalkDuration]])</f>
        <v>144</v>
      </c>
      <c r="N372">
        <v>3</v>
      </c>
      <c r="O372" t="str" cm="1">
        <f t="array" ref="O372">_xlfn.SWITCH(N372,1,"Very poor",2,"Poor",3,"Average",4,"Good",5,"Excellent")</f>
        <v>Average</v>
      </c>
      <c r="P372" t="str">
        <f>IF(Table1[[#This Row],[Satisfaction rating]]&gt;3,"Satisfied","Unsatisfied")</f>
        <v>Unsatisfied</v>
      </c>
    </row>
    <row r="373" spans="1:16" x14ac:dyDescent="0.3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>
        <f t="shared" si="5"/>
        <v>0</v>
      </c>
      <c r="H373" t="s">
        <v>14</v>
      </c>
      <c r="I373">
        <f>IF(Table1[[#This Row],[Resolved]]="Y",1,0)</f>
        <v>1</v>
      </c>
      <c r="J373">
        <f>IF(Table1[[#This Row],[Resolved]]="N",1,0)</f>
        <v>0</v>
      </c>
      <c r="K373">
        <v>23</v>
      </c>
      <c r="L373" s="2">
        <v>1.4236111111111112E-3</v>
      </c>
      <c r="M373" s="6">
        <f>MINUTE(Table1[[#This Row],[AvgTalkDuration]])*60+SECOND(Table1[[#This Row],[AvgTalkDuration]])</f>
        <v>123</v>
      </c>
      <c r="N373">
        <v>4</v>
      </c>
      <c r="O373" t="str" cm="1">
        <f t="array" ref="O373">_xlfn.SWITCH(N373,1,"Very poor",2,"Poor",3,"Average",4,"Good",5,"Excellent")</f>
        <v>Good</v>
      </c>
      <c r="P373" t="str">
        <f>IF(Table1[[#This Row],[Satisfaction rating]]&gt;3,"Satisfied","Unsatisfied")</f>
        <v>Satisfied</v>
      </c>
    </row>
    <row r="374" spans="1:16" x14ac:dyDescent="0.3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>
        <f t="shared" si="5"/>
        <v>1</v>
      </c>
      <c r="H374" t="s">
        <v>18</v>
      </c>
      <c r="I374">
        <f>IF(Table1[[#This Row],[Resolved]]="Y",1,0)</f>
        <v>0</v>
      </c>
      <c r="J374">
        <f>IF(Table1[[#This Row],[Resolved]]="N",1,0)</f>
        <v>1</v>
      </c>
      <c r="K374"/>
      <c r="L374" s="2"/>
      <c r="M374" s="6">
        <f>MINUTE(Table1[[#This Row],[AvgTalkDuration]])*60+SECOND(Table1[[#This Row],[AvgTalkDuration]])</f>
        <v>0</v>
      </c>
      <c r="O374" t="e" cm="1">
        <f t="array" ref="O374">_xlfn.SWITCH(N374,1,"Very poor",2,"Poor",3,"Average",4,"Good",5,"Excellent")</f>
        <v>#N/A</v>
      </c>
      <c r="P374" t="str">
        <f>IF(Table1[[#This Row],[Satisfaction rating]]&gt;3,"Satisfied","Unsatisfied")</f>
        <v>Unsatisfied</v>
      </c>
    </row>
    <row r="375" spans="1:16" x14ac:dyDescent="0.3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>
        <f t="shared" si="5"/>
        <v>0</v>
      </c>
      <c r="H375" t="s">
        <v>18</v>
      </c>
      <c r="I375">
        <f>IF(Table1[[#This Row],[Resolved]]="Y",1,0)</f>
        <v>0</v>
      </c>
      <c r="J375">
        <f>IF(Table1[[#This Row],[Resolved]]="N",1,0)</f>
        <v>1</v>
      </c>
      <c r="K375">
        <v>29</v>
      </c>
      <c r="L375" s="2">
        <v>2.3726851851851851E-3</v>
      </c>
      <c r="M375" s="6">
        <f>MINUTE(Table1[[#This Row],[AvgTalkDuration]])*60+SECOND(Table1[[#This Row],[AvgTalkDuration]])</f>
        <v>205</v>
      </c>
      <c r="N375">
        <v>5</v>
      </c>
      <c r="O375" t="str" cm="1">
        <f t="array" ref="O375">_xlfn.SWITCH(N375,1,"Very poor",2,"Poor",3,"Average",4,"Good",5,"Excellent")</f>
        <v>Excellent</v>
      </c>
      <c r="P375" t="str">
        <f>IF(Table1[[#This Row],[Satisfaction rating]]&gt;3,"Satisfied","Unsatisfied")</f>
        <v>Satisfied</v>
      </c>
    </row>
    <row r="376" spans="1:16" x14ac:dyDescent="0.3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>
        <f t="shared" si="5"/>
        <v>1</v>
      </c>
      <c r="H376" t="s">
        <v>18</v>
      </c>
      <c r="I376">
        <f>IF(Table1[[#This Row],[Resolved]]="Y",1,0)</f>
        <v>0</v>
      </c>
      <c r="J376">
        <f>IF(Table1[[#This Row],[Resolved]]="N",1,0)</f>
        <v>1</v>
      </c>
      <c r="K376"/>
      <c r="L376" s="2"/>
      <c r="M376" s="6">
        <f>MINUTE(Table1[[#This Row],[AvgTalkDuration]])*60+SECOND(Table1[[#This Row],[AvgTalkDuration]])</f>
        <v>0</v>
      </c>
      <c r="O376" t="e" cm="1">
        <f t="array" ref="O376">_xlfn.SWITCH(N376,1,"Very poor",2,"Poor",3,"Average",4,"Good",5,"Excellent")</f>
        <v>#N/A</v>
      </c>
      <c r="P376" t="str">
        <f>IF(Table1[[#This Row],[Satisfaction rating]]&gt;3,"Satisfied","Unsatisfied")</f>
        <v>Unsatisfied</v>
      </c>
    </row>
    <row r="377" spans="1:16" x14ac:dyDescent="0.3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>
        <f t="shared" si="5"/>
        <v>1</v>
      </c>
      <c r="H377" t="s">
        <v>14</v>
      </c>
      <c r="I377">
        <f>IF(Table1[[#This Row],[Resolved]]="Y",1,0)</f>
        <v>1</v>
      </c>
      <c r="J377">
        <f>IF(Table1[[#This Row],[Resolved]]="N",1,0)</f>
        <v>0</v>
      </c>
      <c r="K377">
        <v>54</v>
      </c>
      <c r="L377" s="2">
        <v>2.638888888888889E-3</v>
      </c>
      <c r="M377" s="6">
        <f>MINUTE(Table1[[#This Row],[AvgTalkDuration]])*60+SECOND(Table1[[#This Row],[AvgTalkDuration]])</f>
        <v>228</v>
      </c>
      <c r="N377">
        <v>5</v>
      </c>
      <c r="O377" t="str" cm="1">
        <f t="array" ref="O377">_xlfn.SWITCH(N377,1,"Very poor",2,"Poor",3,"Average",4,"Good",5,"Excellent")</f>
        <v>Excellent</v>
      </c>
      <c r="P377" t="str">
        <f>IF(Table1[[#This Row],[Satisfaction rating]]&gt;3,"Satisfied","Unsatisfied")</f>
        <v>Satisfied</v>
      </c>
    </row>
    <row r="378" spans="1:16" x14ac:dyDescent="0.3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>
        <f t="shared" si="5"/>
        <v>1</v>
      </c>
      <c r="H378" t="s">
        <v>14</v>
      </c>
      <c r="I378">
        <f>IF(Table1[[#This Row],[Resolved]]="Y",1,0)</f>
        <v>1</v>
      </c>
      <c r="J378">
        <f>IF(Table1[[#This Row],[Resolved]]="N",1,0)</f>
        <v>0</v>
      </c>
      <c r="K378">
        <v>14</v>
      </c>
      <c r="L378" s="2">
        <v>3.2754629629629631E-3</v>
      </c>
      <c r="M378" s="6">
        <f>MINUTE(Table1[[#This Row],[AvgTalkDuration]])*60+SECOND(Table1[[#This Row],[AvgTalkDuration]])</f>
        <v>283</v>
      </c>
      <c r="N378">
        <v>4</v>
      </c>
      <c r="O378" t="str" cm="1">
        <f t="array" ref="O378">_xlfn.SWITCH(N378,1,"Very poor",2,"Poor",3,"Average",4,"Good",5,"Excellent")</f>
        <v>Good</v>
      </c>
      <c r="P378" t="str">
        <f>IF(Table1[[#This Row],[Satisfaction rating]]&gt;3,"Satisfied","Unsatisfied")</f>
        <v>Satisfied</v>
      </c>
    </row>
    <row r="379" spans="1:16" x14ac:dyDescent="0.3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>
        <f t="shared" si="5"/>
        <v>1</v>
      </c>
      <c r="H379" t="s">
        <v>14</v>
      </c>
      <c r="I379">
        <f>IF(Table1[[#This Row],[Resolved]]="Y",1,0)</f>
        <v>1</v>
      </c>
      <c r="J379">
        <f>IF(Table1[[#This Row],[Resolved]]="N",1,0)</f>
        <v>0</v>
      </c>
      <c r="K379">
        <v>11</v>
      </c>
      <c r="L379" s="2">
        <v>3.0671296296296297E-3</v>
      </c>
      <c r="M379" s="6">
        <f>MINUTE(Table1[[#This Row],[AvgTalkDuration]])*60+SECOND(Table1[[#This Row],[AvgTalkDuration]])</f>
        <v>265</v>
      </c>
      <c r="N379">
        <v>3</v>
      </c>
      <c r="O379" t="str" cm="1">
        <f t="array" ref="O379">_xlfn.SWITCH(N379,1,"Very poor",2,"Poor",3,"Average",4,"Good",5,"Excellent")</f>
        <v>Average</v>
      </c>
      <c r="P379" t="str">
        <f>IF(Table1[[#This Row],[Satisfaction rating]]&gt;3,"Satisfied","Unsatisfied")</f>
        <v>Unsatisfied</v>
      </c>
    </row>
    <row r="380" spans="1:16" x14ac:dyDescent="0.3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>
        <f t="shared" si="5"/>
        <v>1</v>
      </c>
      <c r="H380" t="s">
        <v>14</v>
      </c>
      <c r="I380">
        <f>IF(Table1[[#This Row],[Resolved]]="Y",1,0)</f>
        <v>1</v>
      </c>
      <c r="J380">
        <f>IF(Table1[[#This Row],[Resolved]]="N",1,0)</f>
        <v>0</v>
      </c>
      <c r="K380">
        <v>84</v>
      </c>
      <c r="L380" s="2">
        <v>3.460648148148148E-3</v>
      </c>
      <c r="M380" s="6">
        <f>MINUTE(Table1[[#This Row],[AvgTalkDuration]])*60+SECOND(Table1[[#This Row],[AvgTalkDuration]])</f>
        <v>299</v>
      </c>
      <c r="N380">
        <v>1</v>
      </c>
      <c r="O380" t="str" cm="1">
        <f t="array" ref="O380">_xlfn.SWITCH(N380,1,"Very poor",2,"Poor",3,"Average",4,"Good",5,"Excellent")</f>
        <v>Very poor</v>
      </c>
      <c r="P380" t="str">
        <f>IF(Table1[[#This Row],[Satisfaction rating]]&gt;3,"Satisfied","Unsatisfied")</f>
        <v>Unsatisfied</v>
      </c>
    </row>
    <row r="381" spans="1:16" x14ac:dyDescent="0.3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>
        <f t="shared" si="5"/>
        <v>1</v>
      </c>
      <c r="H381" t="s">
        <v>14</v>
      </c>
      <c r="I381">
        <f>IF(Table1[[#This Row],[Resolved]]="Y",1,0)</f>
        <v>1</v>
      </c>
      <c r="J381">
        <f>IF(Table1[[#This Row],[Resolved]]="N",1,0)</f>
        <v>0</v>
      </c>
      <c r="K381">
        <v>21</v>
      </c>
      <c r="L381" s="2">
        <v>1.9791666666666668E-3</v>
      </c>
      <c r="M381" s="6">
        <f>MINUTE(Table1[[#This Row],[AvgTalkDuration]])*60+SECOND(Table1[[#This Row],[AvgTalkDuration]])</f>
        <v>171</v>
      </c>
      <c r="N381">
        <v>4</v>
      </c>
      <c r="O381" t="str" cm="1">
        <f t="array" ref="O381">_xlfn.SWITCH(N381,1,"Very poor",2,"Poor",3,"Average",4,"Good",5,"Excellent")</f>
        <v>Good</v>
      </c>
      <c r="P381" t="str">
        <f>IF(Table1[[#This Row],[Satisfaction rating]]&gt;3,"Satisfied","Unsatisfied")</f>
        <v>Satisfied</v>
      </c>
    </row>
    <row r="382" spans="1:16" x14ac:dyDescent="0.3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>
        <f t="shared" si="5"/>
        <v>0</v>
      </c>
      <c r="H382" t="s">
        <v>18</v>
      </c>
      <c r="I382">
        <f>IF(Table1[[#This Row],[Resolved]]="Y",1,0)</f>
        <v>0</v>
      </c>
      <c r="J382">
        <f>IF(Table1[[#This Row],[Resolved]]="N",1,0)</f>
        <v>1</v>
      </c>
      <c r="K382">
        <v>81</v>
      </c>
      <c r="L382" s="2">
        <v>3.5879629629629629E-3</v>
      </c>
      <c r="M382" s="6">
        <f>MINUTE(Table1[[#This Row],[AvgTalkDuration]])*60+SECOND(Table1[[#This Row],[AvgTalkDuration]])</f>
        <v>310</v>
      </c>
      <c r="N382">
        <v>3</v>
      </c>
      <c r="O382" t="str" cm="1">
        <f t="array" ref="O382">_xlfn.SWITCH(N382,1,"Very poor",2,"Poor",3,"Average",4,"Good",5,"Excellent")</f>
        <v>Average</v>
      </c>
      <c r="P382" t="str">
        <f>IF(Table1[[#This Row],[Satisfaction rating]]&gt;3,"Satisfied","Unsatisfied")</f>
        <v>Unsatisfied</v>
      </c>
    </row>
    <row r="383" spans="1:16" x14ac:dyDescent="0.3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>
        <f t="shared" si="5"/>
        <v>0</v>
      </c>
      <c r="H383" t="s">
        <v>18</v>
      </c>
      <c r="I383">
        <f>IF(Table1[[#This Row],[Resolved]]="Y",1,0)</f>
        <v>0</v>
      </c>
      <c r="J383">
        <f>IF(Table1[[#This Row],[Resolved]]="N",1,0)</f>
        <v>1</v>
      </c>
      <c r="K383"/>
      <c r="L383" s="2"/>
      <c r="M383" s="6">
        <f>MINUTE(Table1[[#This Row],[AvgTalkDuration]])*60+SECOND(Table1[[#This Row],[AvgTalkDuration]])</f>
        <v>0</v>
      </c>
      <c r="O383" t="e" cm="1">
        <f t="array" ref="O383">_xlfn.SWITCH(N383,1,"Very poor",2,"Poor",3,"Average",4,"Good",5,"Excellent")</f>
        <v>#N/A</v>
      </c>
      <c r="P383" t="str">
        <f>IF(Table1[[#This Row],[Satisfaction rating]]&gt;3,"Satisfied","Unsatisfied")</f>
        <v>Unsatisfied</v>
      </c>
    </row>
    <row r="384" spans="1:16" x14ac:dyDescent="0.3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>
        <f t="shared" si="5"/>
        <v>1</v>
      </c>
      <c r="H384" t="s">
        <v>18</v>
      </c>
      <c r="I384">
        <f>IF(Table1[[#This Row],[Resolved]]="Y",1,0)</f>
        <v>0</v>
      </c>
      <c r="J384">
        <f>IF(Table1[[#This Row],[Resolved]]="N",1,0)</f>
        <v>1</v>
      </c>
      <c r="K384"/>
      <c r="L384" s="2"/>
      <c r="M384" s="6">
        <f>MINUTE(Table1[[#This Row],[AvgTalkDuration]])*60+SECOND(Table1[[#This Row],[AvgTalkDuration]])</f>
        <v>0</v>
      </c>
      <c r="O384" t="e" cm="1">
        <f t="array" ref="O384">_xlfn.SWITCH(N384,1,"Very poor",2,"Poor",3,"Average",4,"Good",5,"Excellent")</f>
        <v>#N/A</v>
      </c>
      <c r="P384" t="str">
        <f>IF(Table1[[#This Row],[Satisfaction rating]]&gt;3,"Satisfied","Unsatisfied")</f>
        <v>Unsatisfied</v>
      </c>
    </row>
    <row r="385" spans="1:16" x14ac:dyDescent="0.3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>
        <f t="shared" si="5"/>
        <v>1</v>
      </c>
      <c r="H385" t="s">
        <v>14</v>
      </c>
      <c r="I385">
        <f>IF(Table1[[#This Row],[Resolved]]="Y",1,0)</f>
        <v>1</v>
      </c>
      <c r="J385">
        <f>IF(Table1[[#This Row],[Resolved]]="N",1,0)</f>
        <v>0</v>
      </c>
      <c r="K385">
        <v>84</v>
      </c>
      <c r="L385" s="2">
        <v>4.4212962962962964E-3</v>
      </c>
      <c r="M385" s="6">
        <f>MINUTE(Table1[[#This Row],[AvgTalkDuration]])*60+SECOND(Table1[[#This Row],[AvgTalkDuration]])</f>
        <v>382</v>
      </c>
      <c r="N385">
        <v>4</v>
      </c>
      <c r="O385" t="str" cm="1">
        <f t="array" ref="O385">_xlfn.SWITCH(N385,1,"Very poor",2,"Poor",3,"Average",4,"Good",5,"Excellent")</f>
        <v>Good</v>
      </c>
      <c r="P385" t="str">
        <f>IF(Table1[[#This Row],[Satisfaction rating]]&gt;3,"Satisfied","Unsatisfied")</f>
        <v>Satisfied</v>
      </c>
    </row>
    <row r="386" spans="1:16" x14ac:dyDescent="0.3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>
        <f t="shared" ref="G386:G449" si="6">IF(F387="Y",1,0)</f>
        <v>1</v>
      </c>
      <c r="H386" t="s">
        <v>14</v>
      </c>
      <c r="I386">
        <f>IF(Table1[[#This Row],[Resolved]]="Y",1,0)</f>
        <v>1</v>
      </c>
      <c r="J386">
        <f>IF(Table1[[#This Row],[Resolved]]="N",1,0)</f>
        <v>0</v>
      </c>
      <c r="K386">
        <v>118</v>
      </c>
      <c r="L386" s="2">
        <v>2.488425925925926E-3</v>
      </c>
      <c r="M386" s="6">
        <f>MINUTE(Table1[[#This Row],[AvgTalkDuration]])*60+SECOND(Table1[[#This Row],[AvgTalkDuration]])</f>
        <v>215</v>
      </c>
      <c r="N386">
        <v>2</v>
      </c>
      <c r="O386" t="str" cm="1">
        <f t="array" ref="O386">_xlfn.SWITCH(N386,1,"Very poor",2,"Poor",3,"Average",4,"Good",5,"Excellent")</f>
        <v>Poor</v>
      </c>
      <c r="P386" t="str">
        <f>IF(Table1[[#This Row],[Satisfaction rating]]&gt;3,"Satisfied","Unsatisfied")</f>
        <v>Unsatisfied</v>
      </c>
    </row>
    <row r="387" spans="1:16" x14ac:dyDescent="0.3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>
        <f t="shared" si="6"/>
        <v>1</v>
      </c>
      <c r="H387" t="s">
        <v>14</v>
      </c>
      <c r="I387">
        <f>IF(Table1[[#This Row],[Resolved]]="Y",1,0)</f>
        <v>1</v>
      </c>
      <c r="J387">
        <f>IF(Table1[[#This Row],[Resolved]]="N",1,0)</f>
        <v>0</v>
      </c>
      <c r="K387">
        <v>35</v>
      </c>
      <c r="L387" s="2">
        <v>4.340277777777778E-3</v>
      </c>
      <c r="M387" s="6">
        <f>MINUTE(Table1[[#This Row],[AvgTalkDuration]])*60+SECOND(Table1[[#This Row],[AvgTalkDuration]])</f>
        <v>375</v>
      </c>
      <c r="N387">
        <v>2</v>
      </c>
      <c r="O387" t="str" cm="1">
        <f t="array" ref="O387">_xlfn.SWITCH(N387,1,"Very poor",2,"Poor",3,"Average",4,"Good",5,"Excellent")</f>
        <v>Poor</v>
      </c>
      <c r="P387" t="str">
        <f>IF(Table1[[#This Row],[Satisfaction rating]]&gt;3,"Satisfied","Unsatisfied")</f>
        <v>Unsatisfied</v>
      </c>
    </row>
    <row r="388" spans="1:16" x14ac:dyDescent="0.3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>
        <f t="shared" si="6"/>
        <v>1</v>
      </c>
      <c r="H388" t="s">
        <v>14</v>
      </c>
      <c r="I388">
        <f>IF(Table1[[#This Row],[Resolved]]="Y",1,0)</f>
        <v>1</v>
      </c>
      <c r="J388">
        <f>IF(Table1[[#This Row],[Resolved]]="N",1,0)</f>
        <v>0</v>
      </c>
      <c r="K388">
        <v>82</v>
      </c>
      <c r="L388" s="2">
        <v>1.5393518518518519E-3</v>
      </c>
      <c r="M388" s="6">
        <f>MINUTE(Table1[[#This Row],[AvgTalkDuration]])*60+SECOND(Table1[[#This Row],[AvgTalkDuration]])</f>
        <v>133</v>
      </c>
      <c r="N388">
        <v>3</v>
      </c>
      <c r="O388" t="str" cm="1">
        <f t="array" ref="O388">_xlfn.SWITCH(N388,1,"Very poor",2,"Poor",3,"Average",4,"Good",5,"Excellent")</f>
        <v>Average</v>
      </c>
      <c r="P388" t="str">
        <f>IF(Table1[[#This Row],[Satisfaction rating]]&gt;3,"Satisfied","Unsatisfied")</f>
        <v>Unsatisfied</v>
      </c>
    </row>
    <row r="389" spans="1:16" x14ac:dyDescent="0.3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>
        <f t="shared" si="6"/>
        <v>1</v>
      </c>
      <c r="H389" t="s">
        <v>14</v>
      </c>
      <c r="I389">
        <f>IF(Table1[[#This Row],[Resolved]]="Y",1,0)</f>
        <v>1</v>
      </c>
      <c r="J389">
        <f>IF(Table1[[#This Row],[Resolved]]="N",1,0)</f>
        <v>0</v>
      </c>
      <c r="K389">
        <v>119</v>
      </c>
      <c r="L389" s="2">
        <v>2.1180555555555558E-3</v>
      </c>
      <c r="M389" s="6">
        <f>MINUTE(Table1[[#This Row],[AvgTalkDuration]])*60+SECOND(Table1[[#This Row],[AvgTalkDuration]])</f>
        <v>183</v>
      </c>
      <c r="N389">
        <v>4</v>
      </c>
      <c r="O389" t="str" cm="1">
        <f t="array" ref="O389">_xlfn.SWITCH(N389,1,"Very poor",2,"Poor",3,"Average",4,"Good",5,"Excellent")</f>
        <v>Good</v>
      </c>
      <c r="P389" t="str">
        <f>IF(Table1[[#This Row],[Satisfaction rating]]&gt;3,"Satisfied","Unsatisfied")</f>
        <v>Satisfied</v>
      </c>
    </row>
    <row r="390" spans="1:16" x14ac:dyDescent="0.3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>
        <f t="shared" si="6"/>
        <v>1</v>
      </c>
      <c r="H390" t="s">
        <v>14</v>
      </c>
      <c r="I390">
        <f>IF(Table1[[#This Row],[Resolved]]="Y",1,0)</f>
        <v>1</v>
      </c>
      <c r="J390">
        <f>IF(Table1[[#This Row],[Resolved]]="N",1,0)</f>
        <v>0</v>
      </c>
      <c r="K390">
        <v>107</v>
      </c>
      <c r="L390" s="2">
        <v>4.6990740740740743E-3</v>
      </c>
      <c r="M390" s="6">
        <f>MINUTE(Table1[[#This Row],[AvgTalkDuration]])*60+SECOND(Table1[[#This Row],[AvgTalkDuration]])</f>
        <v>406</v>
      </c>
      <c r="N390">
        <v>2</v>
      </c>
      <c r="O390" t="str" cm="1">
        <f t="array" ref="O390">_xlfn.SWITCH(N390,1,"Very poor",2,"Poor",3,"Average",4,"Good",5,"Excellent")</f>
        <v>Poor</v>
      </c>
      <c r="P390" t="str">
        <f>IF(Table1[[#This Row],[Satisfaction rating]]&gt;3,"Satisfied","Unsatisfied")</f>
        <v>Unsatisfied</v>
      </c>
    </row>
    <row r="391" spans="1:16" x14ac:dyDescent="0.3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>
        <f t="shared" si="6"/>
        <v>1</v>
      </c>
      <c r="H391" t="s">
        <v>14</v>
      </c>
      <c r="I391">
        <f>IF(Table1[[#This Row],[Resolved]]="Y",1,0)</f>
        <v>1</v>
      </c>
      <c r="J391">
        <f>IF(Table1[[#This Row],[Resolved]]="N",1,0)</f>
        <v>0</v>
      </c>
      <c r="K391">
        <v>86</v>
      </c>
      <c r="L391" s="2">
        <v>4.861111111111111E-4</v>
      </c>
      <c r="M391" s="6">
        <f>MINUTE(Table1[[#This Row],[AvgTalkDuration]])*60+SECOND(Table1[[#This Row],[AvgTalkDuration]])</f>
        <v>42</v>
      </c>
      <c r="N391">
        <v>4</v>
      </c>
      <c r="O391" t="str" cm="1">
        <f t="array" ref="O391">_xlfn.SWITCH(N391,1,"Very poor",2,"Poor",3,"Average",4,"Good",5,"Excellent")</f>
        <v>Good</v>
      </c>
      <c r="P391" t="str">
        <f>IF(Table1[[#This Row],[Satisfaction rating]]&gt;3,"Satisfied","Unsatisfied")</f>
        <v>Satisfied</v>
      </c>
    </row>
    <row r="392" spans="1:16" x14ac:dyDescent="0.3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>
        <f t="shared" si="6"/>
        <v>1</v>
      </c>
      <c r="H392" t="s">
        <v>14</v>
      </c>
      <c r="I392">
        <f>IF(Table1[[#This Row],[Resolved]]="Y",1,0)</f>
        <v>1</v>
      </c>
      <c r="J392">
        <f>IF(Table1[[#This Row],[Resolved]]="N",1,0)</f>
        <v>0</v>
      </c>
      <c r="K392">
        <v>76</v>
      </c>
      <c r="L392" s="2">
        <v>9.6064814814814819E-4</v>
      </c>
      <c r="M392" s="6">
        <f>MINUTE(Table1[[#This Row],[AvgTalkDuration]])*60+SECOND(Table1[[#This Row],[AvgTalkDuration]])</f>
        <v>83</v>
      </c>
      <c r="N392">
        <v>4</v>
      </c>
      <c r="O392" t="str" cm="1">
        <f t="array" ref="O392">_xlfn.SWITCH(N392,1,"Very poor",2,"Poor",3,"Average",4,"Good",5,"Excellent")</f>
        <v>Good</v>
      </c>
      <c r="P392" t="str">
        <f>IF(Table1[[#This Row],[Satisfaction rating]]&gt;3,"Satisfied","Unsatisfied")</f>
        <v>Satisfied</v>
      </c>
    </row>
    <row r="393" spans="1:16" x14ac:dyDescent="0.3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>
        <f t="shared" si="6"/>
        <v>1</v>
      </c>
      <c r="H393" t="s">
        <v>18</v>
      </c>
      <c r="I393">
        <f>IF(Table1[[#This Row],[Resolved]]="Y",1,0)</f>
        <v>0</v>
      </c>
      <c r="J393">
        <f>IF(Table1[[#This Row],[Resolved]]="N",1,0)</f>
        <v>1</v>
      </c>
      <c r="K393">
        <v>78</v>
      </c>
      <c r="L393" s="2">
        <v>2.1643518518518518E-3</v>
      </c>
      <c r="M393" s="6">
        <f>MINUTE(Table1[[#This Row],[AvgTalkDuration]])*60+SECOND(Table1[[#This Row],[AvgTalkDuration]])</f>
        <v>187</v>
      </c>
      <c r="N393">
        <v>3</v>
      </c>
      <c r="O393" t="str" cm="1">
        <f t="array" ref="O393">_xlfn.SWITCH(N393,1,"Very poor",2,"Poor",3,"Average",4,"Good",5,"Excellent")</f>
        <v>Average</v>
      </c>
      <c r="P393" t="str">
        <f>IF(Table1[[#This Row],[Satisfaction rating]]&gt;3,"Satisfied","Unsatisfied")</f>
        <v>Unsatisfied</v>
      </c>
    </row>
    <row r="394" spans="1:16" x14ac:dyDescent="0.3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>
        <f t="shared" si="6"/>
        <v>0</v>
      </c>
      <c r="H394" t="s">
        <v>14</v>
      </c>
      <c r="I394">
        <f>IF(Table1[[#This Row],[Resolved]]="Y",1,0)</f>
        <v>1</v>
      </c>
      <c r="J394">
        <f>IF(Table1[[#This Row],[Resolved]]="N",1,0)</f>
        <v>0</v>
      </c>
      <c r="K394">
        <v>118</v>
      </c>
      <c r="L394" s="2">
        <v>3.8194444444444452E-4</v>
      </c>
      <c r="M394" s="6">
        <f>MINUTE(Table1[[#This Row],[AvgTalkDuration]])*60+SECOND(Table1[[#This Row],[AvgTalkDuration]])</f>
        <v>33</v>
      </c>
      <c r="N394">
        <v>3</v>
      </c>
      <c r="O394" t="str" cm="1">
        <f t="array" ref="O394">_xlfn.SWITCH(N394,1,"Very poor",2,"Poor",3,"Average",4,"Good",5,"Excellent")</f>
        <v>Average</v>
      </c>
      <c r="P394" t="str">
        <f>IF(Table1[[#This Row],[Satisfaction rating]]&gt;3,"Satisfied","Unsatisfied")</f>
        <v>Unsatisfied</v>
      </c>
    </row>
    <row r="395" spans="1:16" x14ac:dyDescent="0.3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>
        <f t="shared" si="6"/>
        <v>1</v>
      </c>
      <c r="H395" t="s">
        <v>18</v>
      </c>
      <c r="I395">
        <f>IF(Table1[[#This Row],[Resolved]]="Y",1,0)</f>
        <v>0</v>
      </c>
      <c r="J395">
        <f>IF(Table1[[#This Row],[Resolved]]="N",1,0)</f>
        <v>1</v>
      </c>
      <c r="K395"/>
      <c r="L395" s="2"/>
      <c r="M395" s="6">
        <f>MINUTE(Table1[[#This Row],[AvgTalkDuration]])*60+SECOND(Table1[[#This Row],[AvgTalkDuration]])</f>
        <v>0</v>
      </c>
      <c r="O395" t="e" cm="1">
        <f t="array" ref="O395">_xlfn.SWITCH(N395,1,"Very poor",2,"Poor",3,"Average",4,"Good",5,"Excellent")</f>
        <v>#N/A</v>
      </c>
      <c r="P395" t="str">
        <f>IF(Table1[[#This Row],[Satisfaction rating]]&gt;3,"Satisfied","Unsatisfied")</f>
        <v>Unsatisfied</v>
      </c>
    </row>
    <row r="396" spans="1:16" x14ac:dyDescent="0.3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>
        <f t="shared" si="6"/>
        <v>1</v>
      </c>
      <c r="H396" t="s">
        <v>14</v>
      </c>
      <c r="I396">
        <f>IF(Table1[[#This Row],[Resolved]]="Y",1,0)</f>
        <v>1</v>
      </c>
      <c r="J396">
        <f>IF(Table1[[#This Row],[Resolved]]="N",1,0)</f>
        <v>0</v>
      </c>
      <c r="K396">
        <v>47</v>
      </c>
      <c r="L396" s="2">
        <v>1.4120370370370369E-3</v>
      </c>
      <c r="M396" s="6">
        <f>MINUTE(Table1[[#This Row],[AvgTalkDuration]])*60+SECOND(Table1[[#This Row],[AvgTalkDuration]])</f>
        <v>122</v>
      </c>
      <c r="N396">
        <v>5</v>
      </c>
      <c r="O396" t="str" cm="1">
        <f t="array" ref="O396">_xlfn.SWITCH(N396,1,"Very poor",2,"Poor",3,"Average",4,"Good",5,"Excellent")</f>
        <v>Excellent</v>
      </c>
      <c r="P396" t="str">
        <f>IF(Table1[[#This Row],[Satisfaction rating]]&gt;3,"Satisfied","Unsatisfied")</f>
        <v>Satisfied</v>
      </c>
    </row>
    <row r="397" spans="1:16" x14ac:dyDescent="0.3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>
        <f t="shared" si="6"/>
        <v>1</v>
      </c>
      <c r="H397" t="s">
        <v>14</v>
      </c>
      <c r="I397">
        <f>IF(Table1[[#This Row],[Resolved]]="Y",1,0)</f>
        <v>1</v>
      </c>
      <c r="J397">
        <f>IF(Table1[[#This Row],[Resolved]]="N",1,0)</f>
        <v>0</v>
      </c>
      <c r="K397">
        <v>86</v>
      </c>
      <c r="L397" s="2">
        <v>2.0601851851851853E-3</v>
      </c>
      <c r="M397" s="6">
        <f>MINUTE(Table1[[#This Row],[AvgTalkDuration]])*60+SECOND(Table1[[#This Row],[AvgTalkDuration]])</f>
        <v>178</v>
      </c>
      <c r="N397">
        <v>2</v>
      </c>
      <c r="O397" t="str" cm="1">
        <f t="array" ref="O397">_xlfn.SWITCH(N397,1,"Very poor",2,"Poor",3,"Average",4,"Good",5,"Excellent")</f>
        <v>Poor</v>
      </c>
      <c r="P397" t="str">
        <f>IF(Table1[[#This Row],[Satisfaction rating]]&gt;3,"Satisfied","Unsatisfied")</f>
        <v>Unsatisfied</v>
      </c>
    </row>
    <row r="398" spans="1:16" x14ac:dyDescent="0.3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>
        <f t="shared" si="6"/>
        <v>1</v>
      </c>
      <c r="H398" t="s">
        <v>14</v>
      </c>
      <c r="I398">
        <f>IF(Table1[[#This Row],[Resolved]]="Y",1,0)</f>
        <v>1</v>
      </c>
      <c r="J398">
        <f>IF(Table1[[#This Row],[Resolved]]="N",1,0)</f>
        <v>0</v>
      </c>
      <c r="K398">
        <v>76</v>
      </c>
      <c r="L398" s="2">
        <v>4.0740740740740737E-3</v>
      </c>
      <c r="M398" s="6">
        <f>MINUTE(Table1[[#This Row],[AvgTalkDuration]])*60+SECOND(Table1[[#This Row],[AvgTalkDuration]])</f>
        <v>352</v>
      </c>
      <c r="N398">
        <v>3</v>
      </c>
      <c r="O398" t="str" cm="1">
        <f t="array" ref="O398">_xlfn.SWITCH(N398,1,"Very poor",2,"Poor",3,"Average",4,"Good",5,"Excellent")</f>
        <v>Average</v>
      </c>
      <c r="P398" t="str">
        <f>IF(Table1[[#This Row],[Satisfaction rating]]&gt;3,"Satisfied","Unsatisfied")</f>
        <v>Unsatisfied</v>
      </c>
    </row>
    <row r="399" spans="1:16" x14ac:dyDescent="0.3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>
        <f t="shared" si="6"/>
        <v>1</v>
      </c>
      <c r="H399" t="s">
        <v>14</v>
      </c>
      <c r="I399">
        <f>IF(Table1[[#This Row],[Resolved]]="Y",1,0)</f>
        <v>1</v>
      </c>
      <c r="J399">
        <f>IF(Table1[[#This Row],[Resolved]]="N",1,0)</f>
        <v>0</v>
      </c>
      <c r="K399">
        <v>32</v>
      </c>
      <c r="L399" s="2">
        <v>2.3495370370370371E-3</v>
      </c>
      <c r="M399" s="6">
        <f>MINUTE(Table1[[#This Row],[AvgTalkDuration]])*60+SECOND(Table1[[#This Row],[AvgTalkDuration]])</f>
        <v>203</v>
      </c>
      <c r="N399">
        <v>4</v>
      </c>
      <c r="O399" t="str" cm="1">
        <f t="array" ref="O399">_xlfn.SWITCH(N399,1,"Very poor",2,"Poor",3,"Average",4,"Good",5,"Excellent")</f>
        <v>Good</v>
      </c>
      <c r="P399" t="str">
        <f>IF(Table1[[#This Row],[Satisfaction rating]]&gt;3,"Satisfied","Unsatisfied")</f>
        <v>Satisfied</v>
      </c>
    </row>
    <row r="400" spans="1:16" x14ac:dyDescent="0.3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>
        <f t="shared" si="6"/>
        <v>1</v>
      </c>
      <c r="H400" t="s">
        <v>14</v>
      </c>
      <c r="I400">
        <f>IF(Table1[[#This Row],[Resolved]]="Y",1,0)</f>
        <v>1</v>
      </c>
      <c r="J400">
        <f>IF(Table1[[#This Row],[Resolved]]="N",1,0)</f>
        <v>0</v>
      </c>
      <c r="K400">
        <v>98</v>
      </c>
      <c r="L400" s="2">
        <v>2.4652777777777776E-3</v>
      </c>
      <c r="M400" s="6">
        <f>MINUTE(Table1[[#This Row],[AvgTalkDuration]])*60+SECOND(Table1[[#This Row],[AvgTalkDuration]])</f>
        <v>213</v>
      </c>
      <c r="N400">
        <v>5</v>
      </c>
      <c r="O400" t="str" cm="1">
        <f t="array" ref="O400">_xlfn.SWITCH(N400,1,"Very poor",2,"Poor",3,"Average",4,"Good",5,"Excellent")</f>
        <v>Excellent</v>
      </c>
      <c r="P400" t="str">
        <f>IF(Table1[[#This Row],[Satisfaction rating]]&gt;3,"Satisfied","Unsatisfied")</f>
        <v>Satisfied</v>
      </c>
    </row>
    <row r="401" spans="1:16" x14ac:dyDescent="0.3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>
        <f t="shared" si="6"/>
        <v>1</v>
      </c>
      <c r="H401" t="s">
        <v>14</v>
      </c>
      <c r="I401">
        <f>IF(Table1[[#This Row],[Resolved]]="Y",1,0)</f>
        <v>1</v>
      </c>
      <c r="J401">
        <f>IF(Table1[[#This Row],[Resolved]]="N",1,0)</f>
        <v>0</v>
      </c>
      <c r="K401">
        <v>86</v>
      </c>
      <c r="L401" s="2">
        <v>4.2824074074074081E-4</v>
      </c>
      <c r="M401" s="6">
        <f>MINUTE(Table1[[#This Row],[AvgTalkDuration]])*60+SECOND(Table1[[#This Row],[AvgTalkDuration]])</f>
        <v>37</v>
      </c>
      <c r="N401">
        <v>4</v>
      </c>
      <c r="O401" t="str" cm="1">
        <f t="array" ref="O401">_xlfn.SWITCH(N401,1,"Very poor",2,"Poor",3,"Average",4,"Good",5,"Excellent")</f>
        <v>Good</v>
      </c>
      <c r="P401" t="str">
        <f>IF(Table1[[#This Row],[Satisfaction rating]]&gt;3,"Satisfied","Unsatisfied")</f>
        <v>Satisfied</v>
      </c>
    </row>
    <row r="402" spans="1:16" x14ac:dyDescent="0.3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>
        <f t="shared" si="6"/>
        <v>1</v>
      </c>
      <c r="H402" t="s">
        <v>14</v>
      </c>
      <c r="I402">
        <f>IF(Table1[[#This Row],[Resolved]]="Y",1,0)</f>
        <v>1</v>
      </c>
      <c r="J402">
        <f>IF(Table1[[#This Row],[Resolved]]="N",1,0)</f>
        <v>0</v>
      </c>
      <c r="K402">
        <v>37</v>
      </c>
      <c r="L402" s="2">
        <v>7.5231481481481482E-4</v>
      </c>
      <c r="M402" s="6">
        <f>MINUTE(Table1[[#This Row],[AvgTalkDuration]])*60+SECOND(Table1[[#This Row],[AvgTalkDuration]])</f>
        <v>65</v>
      </c>
      <c r="N402">
        <v>3</v>
      </c>
      <c r="O402" t="str" cm="1">
        <f t="array" ref="O402">_xlfn.SWITCH(N402,1,"Very poor",2,"Poor",3,"Average",4,"Good",5,"Excellent")</f>
        <v>Average</v>
      </c>
      <c r="P402" t="str">
        <f>IF(Table1[[#This Row],[Satisfaction rating]]&gt;3,"Satisfied","Unsatisfied")</f>
        <v>Unsatisfied</v>
      </c>
    </row>
    <row r="403" spans="1:16" x14ac:dyDescent="0.3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>
        <f t="shared" si="6"/>
        <v>1</v>
      </c>
      <c r="H403" t="s">
        <v>14</v>
      </c>
      <c r="I403">
        <f>IF(Table1[[#This Row],[Resolved]]="Y",1,0)</f>
        <v>1</v>
      </c>
      <c r="J403">
        <f>IF(Table1[[#This Row],[Resolved]]="N",1,0)</f>
        <v>0</v>
      </c>
      <c r="K403">
        <v>15</v>
      </c>
      <c r="L403" s="2">
        <v>3.0902777777777777E-3</v>
      </c>
      <c r="M403" s="6">
        <f>MINUTE(Table1[[#This Row],[AvgTalkDuration]])*60+SECOND(Table1[[#This Row],[AvgTalkDuration]])</f>
        <v>267</v>
      </c>
      <c r="N403">
        <v>5</v>
      </c>
      <c r="O403" t="str" cm="1">
        <f t="array" ref="O403">_xlfn.SWITCH(N403,1,"Very poor",2,"Poor",3,"Average",4,"Good",5,"Excellent")</f>
        <v>Excellent</v>
      </c>
      <c r="P403" t="str">
        <f>IF(Table1[[#This Row],[Satisfaction rating]]&gt;3,"Satisfied","Unsatisfied")</f>
        <v>Satisfied</v>
      </c>
    </row>
    <row r="404" spans="1:16" x14ac:dyDescent="0.3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>
        <f t="shared" si="6"/>
        <v>0</v>
      </c>
      <c r="H404" t="s">
        <v>14</v>
      </c>
      <c r="I404">
        <f>IF(Table1[[#This Row],[Resolved]]="Y",1,0)</f>
        <v>1</v>
      </c>
      <c r="J404">
        <f>IF(Table1[[#This Row],[Resolved]]="N",1,0)</f>
        <v>0</v>
      </c>
      <c r="K404">
        <v>114</v>
      </c>
      <c r="L404" s="2">
        <v>2.9282407407407408E-3</v>
      </c>
      <c r="M404" s="6">
        <f>MINUTE(Table1[[#This Row],[AvgTalkDuration]])*60+SECOND(Table1[[#This Row],[AvgTalkDuration]])</f>
        <v>253</v>
      </c>
      <c r="N404">
        <v>5</v>
      </c>
      <c r="O404" t="str" cm="1">
        <f t="array" ref="O404">_xlfn.SWITCH(N404,1,"Very poor",2,"Poor",3,"Average",4,"Good",5,"Excellent")</f>
        <v>Excellent</v>
      </c>
      <c r="P404" t="str">
        <f>IF(Table1[[#This Row],[Satisfaction rating]]&gt;3,"Satisfied","Unsatisfied")</f>
        <v>Satisfied</v>
      </c>
    </row>
    <row r="405" spans="1:16" x14ac:dyDescent="0.3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>
        <f t="shared" si="6"/>
        <v>0</v>
      </c>
      <c r="H405" t="s">
        <v>18</v>
      </c>
      <c r="I405">
        <f>IF(Table1[[#This Row],[Resolved]]="Y",1,0)</f>
        <v>0</v>
      </c>
      <c r="J405">
        <f>IF(Table1[[#This Row],[Resolved]]="N",1,0)</f>
        <v>1</v>
      </c>
      <c r="K405"/>
      <c r="L405" s="2"/>
      <c r="M405" s="6">
        <f>MINUTE(Table1[[#This Row],[AvgTalkDuration]])*60+SECOND(Table1[[#This Row],[AvgTalkDuration]])</f>
        <v>0</v>
      </c>
      <c r="O405" t="e" cm="1">
        <f t="array" ref="O405">_xlfn.SWITCH(N405,1,"Very poor",2,"Poor",3,"Average",4,"Good",5,"Excellent")</f>
        <v>#N/A</v>
      </c>
      <c r="P405" t="str">
        <f>IF(Table1[[#This Row],[Satisfaction rating]]&gt;3,"Satisfied","Unsatisfied")</f>
        <v>Unsatisfied</v>
      </c>
    </row>
    <row r="406" spans="1:16" x14ac:dyDescent="0.3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>
        <f t="shared" si="6"/>
        <v>0</v>
      </c>
      <c r="H406" t="s">
        <v>18</v>
      </c>
      <c r="I406">
        <f>IF(Table1[[#This Row],[Resolved]]="Y",1,0)</f>
        <v>0</v>
      </c>
      <c r="J406">
        <f>IF(Table1[[#This Row],[Resolved]]="N",1,0)</f>
        <v>1</v>
      </c>
      <c r="K406"/>
      <c r="L406" s="2"/>
      <c r="M406" s="6">
        <f>MINUTE(Table1[[#This Row],[AvgTalkDuration]])*60+SECOND(Table1[[#This Row],[AvgTalkDuration]])</f>
        <v>0</v>
      </c>
      <c r="O406" t="e" cm="1">
        <f t="array" ref="O406">_xlfn.SWITCH(N406,1,"Very poor",2,"Poor",3,"Average",4,"Good",5,"Excellent")</f>
        <v>#N/A</v>
      </c>
      <c r="P406" t="str">
        <f>IF(Table1[[#This Row],[Satisfaction rating]]&gt;3,"Satisfied","Unsatisfied")</f>
        <v>Unsatisfied</v>
      </c>
    </row>
    <row r="407" spans="1:16" x14ac:dyDescent="0.3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>
        <f t="shared" si="6"/>
        <v>1</v>
      </c>
      <c r="H407" t="s">
        <v>18</v>
      </c>
      <c r="I407">
        <f>IF(Table1[[#This Row],[Resolved]]="Y",1,0)</f>
        <v>0</v>
      </c>
      <c r="J407">
        <f>IF(Table1[[#This Row],[Resolved]]="N",1,0)</f>
        <v>1</v>
      </c>
      <c r="K407"/>
      <c r="L407" s="2"/>
      <c r="M407" s="6">
        <f>MINUTE(Table1[[#This Row],[AvgTalkDuration]])*60+SECOND(Table1[[#This Row],[AvgTalkDuration]])</f>
        <v>0</v>
      </c>
      <c r="O407" t="e" cm="1">
        <f t="array" ref="O407">_xlfn.SWITCH(N407,1,"Very poor",2,"Poor",3,"Average",4,"Good",5,"Excellent")</f>
        <v>#N/A</v>
      </c>
      <c r="P407" t="str">
        <f>IF(Table1[[#This Row],[Satisfaction rating]]&gt;3,"Satisfied","Unsatisfied")</f>
        <v>Unsatisfied</v>
      </c>
    </row>
    <row r="408" spans="1:16" x14ac:dyDescent="0.3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>
        <f t="shared" si="6"/>
        <v>0</v>
      </c>
      <c r="H408" t="s">
        <v>18</v>
      </c>
      <c r="I408">
        <f>IF(Table1[[#This Row],[Resolved]]="Y",1,0)</f>
        <v>0</v>
      </c>
      <c r="J408">
        <f>IF(Table1[[#This Row],[Resolved]]="N",1,0)</f>
        <v>1</v>
      </c>
      <c r="K408">
        <v>23</v>
      </c>
      <c r="L408" s="2">
        <v>1.5740740740740741E-3</v>
      </c>
      <c r="M408" s="6">
        <f>MINUTE(Table1[[#This Row],[AvgTalkDuration]])*60+SECOND(Table1[[#This Row],[AvgTalkDuration]])</f>
        <v>136</v>
      </c>
      <c r="N408">
        <v>3</v>
      </c>
      <c r="O408" t="str" cm="1">
        <f t="array" ref="O408">_xlfn.SWITCH(N408,1,"Very poor",2,"Poor",3,"Average",4,"Good",5,"Excellent")</f>
        <v>Average</v>
      </c>
      <c r="P408" t="str">
        <f>IF(Table1[[#This Row],[Satisfaction rating]]&gt;3,"Satisfied","Unsatisfied")</f>
        <v>Unsatisfied</v>
      </c>
    </row>
    <row r="409" spans="1:16" x14ac:dyDescent="0.3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>
        <f t="shared" si="6"/>
        <v>1</v>
      </c>
      <c r="H409" t="s">
        <v>18</v>
      </c>
      <c r="I409">
        <f>IF(Table1[[#This Row],[Resolved]]="Y",1,0)</f>
        <v>0</v>
      </c>
      <c r="J409">
        <f>IF(Table1[[#This Row],[Resolved]]="N",1,0)</f>
        <v>1</v>
      </c>
      <c r="K409"/>
      <c r="L409" s="2"/>
      <c r="M409" s="6">
        <f>MINUTE(Table1[[#This Row],[AvgTalkDuration]])*60+SECOND(Table1[[#This Row],[AvgTalkDuration]])</f>
        <v>0</v>
      </c>
      <c r="O409" t="e" cm="1">
        <f t="array" ref="O409">_xlfn.SWITCH(N409,1,"Very poor",2,"Poor",3,"Average",4,"Good",5,"Excellent")</f>
        <v>#N/A</v>
      </c>
      <c r="P409" t="str">
        <f>IF(Table1[[#This Row],[Satisfaction rating]]&gt;3,"Satisfied","Unsatisfied")</f>
        <v>Unsatisfied</v>
      </c>
    </row>
    <row r="410" spans="1:16" x14ac:dyDescent="0.3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>
        <f t="shared" si="6"/>
        <v>1</v>
      </c>
      <c r="H410" t="s">
        <v>14</v>
      </c>
      <c r="I410">
        <f>IF(Table1[[#This Row],[Resolved]]="Y",1,0)</f>
        <v>1</v>
      </c>
      <c r="J410">
        <f>IF(Table1[[#This Row],[Resolved]]="N",1,0)</f>
        <v>0</v>
      </c>
      <c r="K410">
        <v>69</v>
      </c>
      <c r="L410" s="2">
        <v>3.9467592592592592E-3</v>
      </c>
      <c r="M410" s="6">
        <f>MINUTE(Table1[[#This Row],[AvgTalkDuration]])*60+SECOND(Table1[[#This Row],[AvgTalkDuration]])</f>
        <v>341</v>
      </c>
      <c r="N410">
        <v>3</v>
      </c>
      <c r="O410" t="str" cm="1">
        <f t="array" ref="O410">_xlfn.SWITCH(N410,1,"Very poor",2,"Poor",3,"Average",4,"Good",5,"Excellent")</f>
        <v>Average</v>
      </c>
      <c r="P410" t="str">
        <f>IF(Table1[[#This Row],[Satisfaction rating]]&gt;3,"Satisfied","Unsatisfied")</f>
        <v>Unsatisfied</v>
      </c>
    </row>
    <row r="411" spans="1:16" x14ac:dyDescent="0.3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>
        <f t="shared" si="6"/>
        <v>1</v>
      </c>
      <c r="H411" t="s">
        <v>14</v>
      </c>
      <c r="I411">
        <f>IF(Table1[[#This Row],[Resolved]]="Y",1,0)</f>
        <v>1</v>
      </c>
      <c r="J411">
        <f>IF(Table1[[#This Row],[Resolved]]="N",1,0)</f>
        <v>0</v>
      </c>
      <c r="K411">
        <v>15</v>
      </c>
      <c r="L411" s="2">
        <v>4.2824074074074075E-3</v>
      </c>
      <c r="M411" s="6">
        <f>MINUTE(Table1[[#This Row],[AvgTalkDuration]])*60+SECOND(Table1[[#This Row],[AvgTalkDuration]])</f>
        <v>370</v>
      </c>
      <c r="N411">
        <v>4</v>
      </c>
      <c r="O411" t="str" cm="1">
        <f t="array" ref="O411">_xlfn.SWITCH(N411,1,"Very poor",2,"Poor",3,"Average",4,"Good",5,"Excellent")</f>
        <v>Good</v>
      </c>
      <c r="P411" t="str">
        <f>IF(Table1[[#This Row],[Satisfaction rating]]&gt;3,"Satisfied","Unsatisfied")</f>
        <v>Satisfied</v>
      </c>
    </row>
    <row r="412" spans="1:16" x14ac:dyDescent="0.3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>
        <f t="shared" si="6"/>
        <v>1</v>
      </c>
      <c r="H412" t="s">
        <v>14</v>
      </c>
      <c r="I412">
        <f>IF(Table1[[#This Row],[Resolved]]="Y",1,0)</f>
        <v>1</v>
      </c>
      <c r="J412">
        <f>IF(Table1[[#This Row],[Resolved]]="N",1,0)</f>
        <v>0</v>
      </c>
      <c r="K412">
        <v>119</v>
      </c>
      <c r="L412" s="2">
        <v>3.7962962962962963E-3</v>
      </c>
      <c r="M412" s="6">
        <f>MINUTE(Table1[[#This Row],[AvgTalkDuration]])*60+SECOND(Table1[[#This Row],[AvgTalkDuration]])</f>
        <v>328</v>
      </c>
      <c r="N412">
        <v>3</v>
      </c>
      <c r="O412" t="str" cm="1">
        <f t="array" ref="O412">_xlfn.SWITCH(N412,1,"Very poor",2,"Poor",3,"Average",4,"Good",5,"Excellent")</f>
        <v>Average</v>
      </c>
      <c r="P412" t="str">
        <f>IF(Table1[[#This Row],[Satisfaction rating]]&gt;3,"Satisfied","Unsatisfied")</f>
        <v>Unsatisfied</v>
      </c>
    </row>
    <row r="413" spans="1:16" x14ac:dyDescent="0.3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>
        <f t="shared" si="6"/>
        <v>1</v>
      </c>
      <c r="H413" t="s">
        <v>14</v>
      </c>
      <c r="I413">
        <f>IF(Table1[[#This Row],[Resolved]]="Y",1,0)</f>
        <v>1</v>
      </c>
      <c r="J413">
        <f>IF(Table1[[#This Row],[Resolved]]="N",1,0)</f>
        <v>0</v>
      </c>
      <c r="K413">
        <v>68</v>
      </c>
      <c r="L413" s="2">
        <v>3.6689814814814814E-3</v>
      </c>
      <c r="M413" s="6">
        <f>MINUTE(Table1[[#This Row],[AvgTalkDuration]])*60+SECOND(Table1[[#This Row],[AvgTalkDuration]])</f>
        <v>317</v>
      </c>
      <c r="N413">
        <v>1</v>
      </c>
      <c r="O413" t="str" cm="1">
        <f t="array" ref="O413">_xlfn.SWITCH(N413,1,"Very poor",2,"Poor",3,"Average",4,"Good",5,"Excellent")</f>
        <v>Very poor</v>
      </c>
      <c r="P413" t="str">
        <f>IF(Table1[[#This Row],[Satisfaction rating]]&gt;3,"Satisfied","Unsatisfied")</f>
        <v>Unsatisfied</v>
      </c>
    </row>
    <row r="414" spans="1:16" x14ac:dyDescent="0.3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>
        <f t="shared" si="6"/>
        <v>1</v>
      </c>
      <c r="H414" t="s">
        <v>14</v>
      </c>
      <c r="I414">
        <f>IF(Table1[[#This Row],[Resolved]]="Y",1,0)</f>
        <v>1</v>
      </c>
      <c r="J414">
        <f>IF(Table1[[#This Row],[Resolved]]="N",1,0)</f>
        <v>0</v>
      </c>
      <c r="K414">
        <v>115</v>
      </c>
      <c r="L414" s="2">
        <v>4.2824074074074075E-3</v>
      </c>
      <c r="M414" s="6">
        <f>MINUTE(Table1[[#This Row],[AvgTalkDuration]])*60+SECOND(Table1[[#This Row],[AvgTalkDuration]])</f>
        <v>370</v>
      </c>
      <c r="N414">
        <v>3</v>
      </c>
      <c r="O414" t="str" cm="1">
        <f t="array" ref="O414">_xlfn.SWITCH(N414,1,"Very poor",2,"Poor",3,"Average",4,"Good",5,"Excellent")</f>
        <v>Average</v>
      </c>
      <c r="P414" t="str">
        <f>IF(Table1[[#This Row],[Satisfaction rating]]&gt;3,"Satisfied","Unsatisfied")</f>
        <v>Unsatisfied</v>
      </c>
    </row>
    <row r="415" spans="1:16" x14ac:dyDescent="0.3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>
        <f t="shared" si="6"/>
        <v>1</v>
      </c>
      <c r="H415" t="s">
        <v>14</v>
      </c>
      <c r="I415">
        <f>IF(Table1[[#This Row],[Resolved]]="Y",1,0)</f>
        <v>1</v>
      </c>
      <c r="J415">
        <f>IF(Table1[[#This Row],[Resolved]]="N",1,0)</f>
        <v>0</v>
      </c>
      <c r="K415">
        <v>84</v>
      </c>
      <c r="L415" s="2">
        <v>8.2175925925925927E-4</v>
      </c>
      <c r="M415" s="6">
        <f>MINUTE(Table1[[#This Row],[AvgTalkDuration]])*60+SECOND(Table1[[#This Row],[AvgTalkDuration]])</f>
        <v>71</v>
      </c>
      <c r="N415">
        <v>5</v>
      </c>
      <c r="O415" t="str" cm="1">
        <f t="array" ref="O415">_xlfn.SWITCH(N415,1,"Very poor",2,"Poor",3,"Average",4,"Good",5,"Excellent")</f>
        <v>Excellent</v>
      </c>
      <c r="P415" t="str">
        <f>IF(Table1[[#This Row],[Satisfaction rating]]&gt;3,"Satisfied","Unsatisfied")</f>
        <v>Satisfied</v>
      </c>
    </row>
    <row r="416" spans="1:16" x14ac:dyDescent="0.3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>
        <f t="shared" si="6"/>
        <v>1</v>
      </c>
      <c r="H416" t="s">
        <v>18</v>
      </c>
      <c r="I416">
        <f>IF(Table1[[#This Row],[Resolved]]="Y",1,0)</f>
        <v>0</v>
      </c>
      <c r="J416">
        <f>IF(Table1[[#This Row],[Resolved]]="N",1,0)</f>
        <v>1</v>
      </c>
      <c r="K416">
        <v>59</v>
      </c>
      <c r="L416" s="2">
        <v>8.9120370370370373E-4</v>
      </c>
      <c r="M416" s="6">
        <f>MINUTE(Table1[[#This Row],[AvgTalkDuration]])*60+SECOND(Table1[[#This Row],[AvgTalkDuration]])</f>
        <v>77</v>
      </c>
      <c r="N416">
        <v>4</v>
      </c>
      <c r="O416" t="str" cm="1">
        <f t="array" ref="O416">_xlfn.SWITCH(N416,1,"Very poor",2,"Poor",3,"Average",4,"Good",5,"Excellent")</f>
        <v>Good</v>
      </c>
      <c r="P416" t="str">
        <f>IF(Table1[[#This Row],[Satisfaction rating]]&gt;3,"Satisfied","Unsatisfied")</f>
        <v>Satisfied</v>
      </c>
    </row>
    <row r="417" spans="1:16" x14ac:dyDescent="0.3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>
        <f t="shared" si="6"/>
        <v>0</v>
      </c>
      <c r="H417" t="s">
        <v>18</v>
      </c>
      <c r="I417">
        <f>IF(Table1[[#This Row],[Resolved]]="Y",1,0)</f>
        <v>0</v>
      </c>
      <c r="J417">
        <f>IF(Table1[[#This Row],[Resolved]]="N",1,0)</f>
        <v>1</v>
      </c>
      <c r="K417">
        <v>112</v>
      </c>
      <c r="L417" s="2">
        <v>2.476851851851852E-3</v>
      </c>
      <c r="M417" s="6">
        <f>MINUTE(Table1[[#This Row],[AvgTalkDuration]])*60+SECOND(Table1[[#This Row],[AvgTalkDuration]])</f>
        <v>214</v>
      </c>
      <c r="N417">
        <v>4</v>
      </c>
      <c r="O417" t="str" cm="1">
        <f t="array" ref="O417">_xlfn.SWITCH(N417,1,"Very poor",2,"Poor",3,"Average",4,"Good",5,"Excellent")</f>
        <v>Good</v>
      </c>
      <c r="P417" t="str">
        <f>IF(Table1[[#This Row],[Satisfaction rating]]&gt;3,"Satisfied","Unsatisfied")</f>
        <v>Satisfied</v>
      </c>
    </row>
    <row r="418" spans="1:16" x14ac:dyDescent="0.3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>
        <f t="shared" si="6"/>
        <v>1</v>
      </c>
      <c r="H418" t="s">
        <v>18</v>
      </c>
      <c r="I418">
        <f>IF(Table1[[#This Row],[Resolved]]="Y",1,0)</f>
        <v>0</v>
      </c>
      <c r="J418">
        <f>IF(Table1[[#This Row],[Resolved]]="N",1,0)</f>
        <v>1</v>
      </c>
      <c r="K418"/>
      <c r="L418" s="2"/>
      <c r="M418" s="6">
        <f>MINUTE(Table1[[#This Row],[AvgTalkDuration]])*60+SECOND(Table1[[#This Row],[AvgTalkDuration]])</f>
        <v>0</v>
      </c>
      <c r="O418" t="e" cm="1">
        <f t="array" ref="O418">_xlfn.SWITCH(N418,1,"Very poor",2,"Poor",3,"Average",4,"Good",5,"Excellent")</f>
        <v>#N/A</v>
      </c>
      <c r="P418" t="str">
        <f>IF(Table1[[#This Row],[Satisfaction rating]]&gt;3,"Satisfied","Unsatisfied")</f>
        <v>Unsatisfied</v>
      </c>
    </row>
    <row r="419" spans="1:16" x14ac:dyDescent="0.3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>
        <f t="shared" si="6"/>
        <v>1</v>
      </c>
      <c r="H419" t="s">
        <v>14</v>
      </c>
      <c r="I419">
        <f>IF(Table1[[#This Row],[Resolved]]="Y",1,0)</f>
        <v>1</v>
      </c>
      <c r="J419">
        <f>IF(Table1[[#This Row],[Resolved]]="N",1,0)</f>
        <v>0</v>
      </c>
      <c r="K419">
        <v>39</v>
      </c>
      <c r="L419" s="2">
        <v>3.3680555555555556E-3</v>
      </c>
      <c r="M419" s="6">
        <f>MINUTE(Table1[[#This Row],[AvgTalkDuration]])*60+SECOND(Table1[[#This Row],[AvgTalkDuration]])</f>
        <v>291</v>
      </c>
      <c r="N419">
        <v>3</v>
      </c>
      <c r="O419" t="str" cm="1">
        <f t="array" ref="O419">_xlfn.SWITCH(N419,1,"Very poor",2,"Poor",3,"Average",4,"Good",5,"Excellent")</f>
        <v>Average</v>
      </c>
      <c r="P419" t="str">
        <f>IF(Table1[[#This Row],[Satisfaction rating]]&gt;3,"Satisfied","Unsatisfied")</f>
        <v>Unsatisfied</v>
      </c>
    </row>
    <row r="420" spans="1:16" x14ac:dyDescent="0.3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>
        <f t="shared" si="6"/>
        <v>1</v>
      </c>
      <c r="H420" t="s">
        <v>14</v>
      </c>
      <c r="I420">
        <f>IF(Table1[[#This Row],[Resolved]]="Y",1,0)</f>
        <v>1</v>
      </c>
      <c r="J420">
        <f>IF(Table1[[#This Row],[Resolved]]="N",1,0)</f>
        <v>0</v>
      </c>
      <c r="K420">
        <v>31</v>
      </c>
      <c r="L420" s="2">
        <v>4.5717592592592589E-3</v>
      </c>
      <c r="M420" s="6">
        <f>MINUTE(Table1[[#This Row],[AvgTalkDuration]])*60+SECOND(Table1[[#This Row],[AvgTalkDuration]])</f>
        <v>395</v>
      </c>
      <c r="N420">
        <v>5</v>
      </c>
      <c r="O420" t="str" cm="1">
        <f t="array" ref="O420">_xlfn.SWITCH(N420,1,"Very poor",2,"Poor",3,"Average",4,"Good",5,"Excellent")</f>
        <v>Excellent</v>
      </c>
      <c r="P420" t="str">
        <f>IF(Table1[[#This Row],[Satisfaction rating]]&gt;3,"Satisfied","Unsatisfied")</f>
        <v>Satisfied</v>
      </c>
    </row>
    <row r="421" spans="1:16" x14ac:dyDescent="0.3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>
        <f t="shared" si="6"/>
        <v>1</v>
      </c>
      <c r="H421" t="s">
        <v>14</v>
      </c>
      <c r="I421">
        <f>IF(Table1[[#This Row],[Resolved]]="Y",1,0)</f>
        <v>1</v>
      </c>
      <c r="J421">
        <f>IF(Table1[[#This Row],[Resolved]]="N",1,0)</f>
        <v>0</v>
      </c>
      <c r="K421">
        <v>112</v>
      </c>
      <c r="L421" s="2">
        <v>2.5578703703703705E-3</v>
      </c>
      <c r="M421" s="6">
        <f>MINUTE(Table1[[#This Row],[AvgTalkDuration]])*60+SECOND(Table1[[#This Row],[AvgTalkDuration]])</f>
        <v>221</v>
      </c>
      <c r="N421">
        <v>2</v>
      </c>
      <c r="O421" t="str" cm="1">
        <f t="array" ref="O421">_xlfn.SWITCH(N421,1,"Very poor",2,"Poor",3,"Average",4,"Good",5,"Excellent")</f>
        <v>Poor</v>
      </c>
      <c r="P421" t="str">
        <f>IF(Table1[[#This Row],[Satisfaction rating]]&gt;3,"Satisfied","Unsatisfied")</f>
        <v>Unsatisfied</v>
      </c>
    </row>
    <row r="422" spans="1:16" x14ac:dyDescent="0.3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>
        <f t="shared" si="6"/>
        <v>1</v>
      </c>
      <c r="H422" t="s">
        <v>14</v>
      </c>
      <c r="I422">
        <f>IF(Table1[[#This Row],[Resolved]]="Y",1,0)</f>
        <v>1</v>
      </c>
      <c r="J422">
        <f>IF(Table1[[#This Row],[Resolved]]="N",1,0)</f>
        <v>0</v>
      </c>
      <c r="K422">
        <v>49</v>
      </c>
      <c r="L422" s="2">
        <v>1.6782407407407408E-3</v>
      </c>
      <c r="M422" s="6">
        <f>MINUTE(Table1[[#This Row],[AvgTalkDuration]])*60+SECOND(Table1[[#This Row],[AvgTalkDuration]])</f>
        <v>145</v>
      </c>
      <c r="N422">
        <v>4</v>
      </c>
      <c r="O422" t="str" cm="1">
        <f t="array" ref="O422">_xlfn.SWITCH(N422,1,"Very poor",2,"Poor",3,"Average",4,"Good",5,"Excellent")</f>
        <v>Good</v>
      </c>
      <c r="P422" t="str">
        <f>IF(Table1[[#This Row],[Satisfaction rating]]&gt;3,"Satisfied","Unsatisfied")</f>
        <v>Satisfied</v>
      </c>
    </row>
    <row r="423" spans="1:16" x14ac:dyDescent="0.3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>
        <f t="shared" si="6"/>
        <v>1</v>
      </c>
      <c r="H423" t="s">
        <v>14</v>
      </c>
      <c r="I423">
        <f>IF(Table1[[#This Row],[Resolved]]="Y",1,0)</f>
        <v>1</v>
      </c>
      <c r="J423">
        <f>IF(Table1[[#This Row],[Resolved]]="N",1,0)</f>
        <v>0</v>
      </c>
      <c r="K423">
        <v>18</v>
      </c>
      <c r="L423" s="2">
        <v>4.6064814814814814E-3</v>
      </c>
      <c r="M423" s="6">
        <f>MINUTE(Table1[[#This Row],[AvgTalkDuration]])*60+SECOND(Table1[[#This Row],[AvgTalkDuration]])</f>
        <v>398</v>
      </c>
      <c r="N423">
        <v>3</v>
      </c>
      <c r="O423" t="str" cm="1">
        <f t="array" ref="O423">_xlfn.SWITCH(N423,1,"Very poor",2,"Poor",3,"Average",4,"Good",5,"Excellent")</f>
        <v>Average</v>
      </c>
      <c r="P423" t="str">
        <f>IF(Table1[[#This Row],[Satisfaction rating]]&gt;3,"Satisfied","Unsatisfied")</f>
        <v>Unsatisfied</v>
      </c>
    </row>
    <row r="424" spans="1:16" x14ac:dyDescent="0.3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>
        <f t="shared" si="6"/>
        <v>1</v>
      </c>
      <c r="H424" t="s">
        <v>14</v>
      </c>
      <c r="I424">
        <f>IF(Table1[[#This Row],[Resolved]]="Y",1,0)</f>
        <v>1</v>
      </c>
      <c r="J424">
        <f>IF(Table1[[#This Row],[Resolved]]="N",1,0)</f>
        <v>0</v>
      </c>
      <c r="K424">
        <v>80</v>
      </c>
      <c r="L424" s="2">
        <v>1.8865740740740742E-3</v>
      </c>
      <c r="M424" s="6">
        <f>MINUTE(Table1[[#This Row],[AvgTalkDuration]])*60+SECOND(Table1[[#This Row],[AvgTalkDuration]])</f>
        <v>163</v>
      </c>
      <c r="N424">
        <v>4</v>
      </c>
      <c r="O424" t="str" cm="1">
        <f t="array" ref="O424">_xlfn.SWITCH(N424,1,"Very poor",2,"Poor",3,"Average",4,"Good",5,"Excellent")</f>
        <v>Good</v>
      </c>
      <c r="P424" t="str">
        <f>IF(Table1[[#This Row],[Satisfaction rating]]&gt;3,"Satisfied","Unsatisfied")</f>
        <v>Satisfied</v>
      </c>
    </row>
    <row r="425" spans="1:16" x14ac:dyDescent="0.3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>
        <f t="shared" si="6"/>
        <v>0</v>
      </c>
      <c r="H425" t="s">
        <v>14</v>
      </c>
      <c r="I425">
        <f>IF(Table1[[#This Row],[Resolved]]="Y",1,0)</f>
        <v>1</v>
      </c>
      <c r="J425">
        <f>IF(Table1[[#This Row],[Resolved]]="N",1,0)</f>
        <v>0</v>
      </c>
      <c r="K425">
        <v>57</v>
      </c>
      <c r="L425" s="2">
        <v>1.7708333333333332E-3</v>
      </c>
      <c r="M425" s="6">
        <f>MINUTE(Table1[[#This Row],[AvgTalkDuration]])*60+SECOND(Table1[[#This Row],[AvgTalkDuration]])</f>
        <v>153</v>
      </c>
      <c r="N425">
        <v>3</v>
      </c>
      <c r="O425" t="str" cm="1">
        <f t="array" ref="O425">_xlfn.SWITCH(N425,1,"Very poor",2,"Poor",3,"Average",4,"Good",5,"Excellent")</f>
        <v>Average</v>
      </c>
      <c r="P425" t="str">
        <f>IF(Table1[[#This Row],[Satisfaction rating]]&gt;3,"Satisfied","Unsatisfied")</f>
        <v>Unsatisfied</v>
      </c>
    </row>
    <row r="426" spans="1:16" x14ac:dyDescent="0.3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>
        <f t="shared" si="6"/>
        <v>1</v>
      </c>
      <c r="H426" t="s">
        <v>18</v>
      </c>
      <c r="I426">
        <f>IF(Table1[[#This Row],[Resolved]]="Y",1,0)</f>
        <v>0</v>
      </c>
      <c r="J426">
        <f>IF(Table1[[#This Row],[Resolved]]="N",1,0)</f>
        <v>1</v>
      </c>
      <c r="K426"/>
      <c r="L426" s="2"/>
      <c r="M426" s="6">
        <f>MINUTE(Table1[[#This Row],[AvgTalkDuration]])*60+SECOND(Table1[[#This Row],[AvgTalkDuration]])</f>
        <v>0</v>
      </c>
      <c r="O426" t="e" cm="1">
        <f t="array" ref="O426">_xlfn.SWITCH(N426,1,"Very poor",2,"Poor",3,"Average",4,"Good",5,"Excellent")</f>
        <v>#N/A</v>
      </c>
      <c r="P426" t="str">
        <f>IF(Table1[[#This Row],[Satisfaction rating]]&gt;3,"Satisfied","Unsatisfied")</f>
        <v>Unsatisfied</v>
      </c>
    </row>
    <row r="427" spans="1:16" x14ac:dyDescent="0.3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>
        <f t="shared" si="6"/>
        <v>0</v>
      </c>
      <c r="H427" t="s">
        <v>18</v>
      </c>
      <c r="I427">
        <f>IF(Table1[[#This Row],[Resolved]]="Y",1,0)</f>
        <v>0</v>
      </c>
      <c r="J427">
        <f>IF(Table1[[#This Row],[Resolved]]="N",1,0)</f>
        <v>1</v>
      </c>
      <c r="K427">
        <v>87</v>
      </c>
      <c r="L427" s="2">
        <v>4.3750000000000004E-3</v>
      </c>
      <c r="M427" s="6">
        <f>MINUTE(Table1[[#This Row],[AvgTalkDuration]])*60+SECOND(Table1[[#This Row],[AvgTalkDuration]])</f>
        <v>378</v>
      </c>
      <c r="N427">
        <v>4</v>
      </c>
      <c r="O427" t="str" cm="1">
        <f t="array" ref="O427">_xlfn.SWITCH(N427,1,"Very poor",2,"Poor",3,"Average",4,"Good",5,"Excellent")</f>
        <v>Good</v>
      </c>
      <c r="P427" t="str">
        <f>IF(Table1[[#This Row],[Satisfaction rating]]&gt;3,"Satisfied","Unsatisfied")</f>
        <v>Satisfied</v>
      </c>
    </row>
    <row r="428" spans="1:16" x14ac:dyDescent="0.3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>
        <f t="shared" si="6"/>
        <v>1</v>
      </c>
      <c r="H428" t="s">
        <v>18</v>
      </c>
      <c r="I428">
        <f>IF(Table1[[#This Row],[Resolved]]="Y",1,0)</f>
        <v>0</v>
      </c>
      <c r="J428">
        <f>IF(Table1[[#This Row],[Resolved]]="N",1,0)</f>
        <v>1</v>
      </c>
      <c r="K428"/>
      <c r="L428" s="2"/>
      <c r="M428" s="6">
        <f>MINUTE(Table1[[#This Row],[AvgTalkDuration]])*60+SECOND(Table1[[#This Row],[AvgTalkDuration]])</f>
        <v>0</v>
      </c>
      <c r="O428" t="e" cm="1">
        <f t="array" ref="O428">_xlfn.SWITCH(N428,1,"Very poor",2,"Poor",3,"Average",4,"Good",5,"Excellent")</f>
        <v>#N/A</v>
      </c>
      <c r="P428" t="str">
        <f>IF(Table1[[#This Row],[Satisfaction rating]]&gt;3,"Satisfied","Unsatisfied")</f>
        <v>Unsatisfied</v>
      </c>
    </row>
    <row r="429" spans="1:16" x14ac:dyDescent="0.3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>
        <f t="shared" si="6"/>
        <v>0</v>
      </c>
      <c r="H429" t="s">
        <v>14</v>
      </c>
      <c r="I429">
        <f>IF(Table1[[#This Row],[Resolved]]="Y",1,0)</f>
        <v>1</v>
      </c>
      <c r="J429">
        <f>IF(Table1[[#This Row],[Resolved]]="N",1,0)</f>
        <v>0</v>
      </c>
      <c r="K429">
        <v>81</v>
      </c>
      <c r="L429" s="2">
        <v>4.1203703703703706E-3</v>
      </c>
      <c r="M429" s="6">
        <f>MINUTE(Table1[[#This Row],[AvgTalkDuration]])*60+SECOND(Table1[[#This Row],[AvgTalkDuration]])</f>
        <v>356</v>
      </c>
      <c r="N429">
        <v>3</v>
      </c>
      <c r="O429" t="str" cm="1">
        <f t="array" ref="O429">_xlfn.SWITCH(N429,1,"Very poor",2,"Poor",3,"Average",4,"Good",5,"Excellent")</f>
        <v>Average</v>
      </c>
      <c r="P429" t="str">
        <f>IF(Table1[[#This Row],[Satisfaction rating]]&gt;3,"Satisfied","Unsatisfied")</f>
        <v>Unsatisfied</v>
      </c>
    </row>
    <row r="430" spans="1:16" x14ac:dyDescent="0.3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>
        <f t="shared" si="6"/>
        <v>1</v>
      </c>
      <c r="H430" t="s">
        <v>18</v>
      </c>
      <c r="I430">
        <f>IF(Table1[[#This Row],[Resolved]]="Y",1,0)</f>
        <v>0</v>
      </c>
      <c r="J430">
        <f>IF(Table1[[#This Row],[Resolved]]="N",1,0)</f>
        <v>1</v>
      </c>
      <c r="K430"/>
      <c r="L430" s="2"/>
      <c r="M430" s="6">
        <f>MINUTE(Table1[[#This Row],[AvgTalkDuration]])*60+SECOND(Table1[[#This Row],[AvgTalkDuration]])</f>
        <v>0</v>
      </c>
      <c r="O430" t="e" cm="1">
        <f t="array" ref="O430">_xlfn.SWITCH(N430,1,"Very poor",2,"Poor",3,"Average",4,"Good",5,"Excellent")</f>
        <v>#N/A</v>
      </c>
      <c r="P430" t="str">
        <f>IF(Table1[[#This Row],[Satisfaction rating]]&gt;3,"Satisfied","Unsatisfied")</f>
        <v>Unsatisfied</v>
      </c>
    </row>
    <row r="431" spans="1:16" x14ac:dyDescent="0.3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>
        <f t="shared" si="6"/>
        <v>1</v>
      </c>
      <c r="H431" t="s">
        <v>14</v>
      </c>
      <c r="I431">
        <f>IF(Table1[[#This Row],[Resolved]]="Y",1,0)</f>
        <v>1</v>
      </c>
      <c r="J431">
        <f>IF(Table1[[#This Row],[Resolved]]="N",1,0)</f>
        <v>0</v>
      </c>
      <c r="K431">
        <v>47</v>
      </c>
      <c r="L431" s="2">
        <v>1.5162037037037036E-3</v>
      </c>
      <c r="M431" s="6">
        <f>MINUTE(Table1[[#This Row],[AvgTalkDuration]])*60+SECOND(Table1[[#This Row],[AvgTalkDuration]])</f>
        <v>131</v>
      </c>
      <c r="N431">
        <v>5</v>
      </c>
      <c r="O431" t="str" cm="1">
        <f t="array" ref="O431">_xlfn.SWITCH(N431,1,"Very poor",2,"Poor",3,"Average",4,"Good",5,"Excellent")</f>
        <v>Excellent</v>
      </c>
      <c r="P431" t="str">
        <f>IF(Table1[[#This Row],[Satisfaction rating]]&gt;3,"Satisfied","Unsatisfied")</f>
        <v>Satisfied</v>
      </c>
    </row>
    <row r="432" spans="1:16" x14ac:dyDescent="0.3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>
        <f t="shared" si="6"/>
        <v>0</v>
      </c>
      <c r="H432" t="s">
        <v>14</v>
      </c>
      <c r="I432">
        <f>IF(Table1[[#This Row],[Resolved]]="Y",1,0)</f>
        <v>1</v>
      </c>
      <c r="J432">
        <f>IF(Table1[[#This Row],[Resolved]]="N",1,0)</f>
        <v>0</v>
      </c>
      <c r="K432">
        <v>57</v>
      </c>
      <c r="L432" s="2">
        <v>4.340277777777778E-3</v>
      </c>
      <c r="M432" s="6">
        <f>MINUTE(Table1[[#This Row],[AvgTalkDuration]])*60+SECOND(Table1[[#This Row],[AvgTalkDuration]])</f>
        <v>375</v>
      </c>
      <c r="N432">
        <v>4</v>
      </c>
      <c r="O432" t="str" cm="1">
        <f t="array" ref="O432">_xlfn.SWITCH(N432,1,"Very poor",2,"Poor",3,"Average",4,"Good",5,"Excellent")</f>
        <v>Good</v>
      </c>
      <c r="P432" t="str">
        <f>IF(Table1[[#This Row],[Satisfaction rating]]&gt;3,"Satisfied","Unsatisfied")</f>
        <v>Satisfied</v>
      </c>
    </row>
    <row r="433" spans="1:16" x14ac:dyDescent="0.3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>
        <f t="shared" si="6"/>
        <v>1</v>
      </c>
      <c r="H433" t="s">
        <v>18</v>
      </c>
      <c r="I433">
        <f>IF(Table1[[#This Row],[Resolved]]="Y",1,0)</f>
        <v>0</v>
      </c>
      <c r="J433">
        <f>IF(Table1[[#This Row],[Resolved]]="N",1,0)</f>
        <v>1</v>
      </c>
      <c r="K433"/>
      <c r="L433" s="2"/>
      <c r="M433" s="6">
        <f>MINUTE(Table1[[#This Row],[AvgTalkDuration]])*60+SECOND(Table1[[#This Row],[AvgTalkDuration]])</f>
        <v>0</v>
      </c>
      <c r="O433" t="e" cm="1">
        <f t="array" ref="O433">_xlfn.SWITCH(N433,1,"Very poor",2,"Poor",3,"Average",4,"Good",5,"Excellent")</f>
        <v>#N/A</v>
      </c>
      <c r="P433" t="str">
        <f>IF(Table1[[#This Row],[Satisfaction rating]]&gt;3,"Satisfied","Unsatisfied")</f>
        <v>Unsatisfied</v>
      </c>
    </row>
    <row r="434" spans="1:16" x14ac:dyDescent="0.3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>
        <f t="shared" si="6"/>
        <v>1</v>
      </c>
      <c r="H434" t="s">
        <v>14</v>
      </c>
      <c r="I434">
        <f>IF(Table1[[#This Row],[Resolved]]="Y",1,0)</f>
        <v>1</v>
      </c>
      <c r="J434">
        <f>IF(Table1[[#This Row],[Resolved]]="N",1,0)</f>
        <v>0</v>
      </c>
      <c r="K434">
        <v>104</v>
      </c>
      <c r="L434" s="2">
        <v>2.7199074074074074E-3</v>
      </c>
      <c r="M434" s="6">
        <f>MINUTE(Table1[[#This Row],[AvgTalkDuration]])*60+SECOND(Table1[[#This Row],[AvgTalkDuration]])</f>
        <v>235</v>
      </c>
      <c r="N434">
        <v>4</v>
      </c>
      <c r="O434" t="str" cm="1">
        <f t="array" ref="O434">_xlfn.SWITCH(N434,1,"Very poor",2,"Poor",3,"Average",4,"Good",5,"Excellent")</f>
        <v>Good</v>
      </c>
      <c r="P434" t="str">
        <f>IF(Table1[[#This Row],[Satisfaction rating]]&gt;3,"Satisfied","Unsatisfied")</f>
        <v>Satisfied</v>
      </c>
    </row>
    <row r="435" spans="1:16" x14ac:dyDescent="0.3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>
        <f t="shared" si="6"/>
        <v>1</v>
      </c>
      <c r="H435" t="s">
        <v>14</v>
      </c>
      <c r="I435">
        <f>IF(Table1[[#This Row],[Resolved]]="Y",1,0)</f>
        <v>1</v>
      </c>
      <c r="J435">
        <f>IF(Table1[[#This Row],[Resolved]]="N",1,0)</f>
        <v>0</v>
      </c>
      <c r="K435">
        <v>16</v>
      </c>
      <c r="L435" s="2">
        <v>4.0046296296296297E-3</v>
      </c>
      <c r="M435" s="6">
        <f>MINUTE(Table1[[#This Row],[AvgTalkDuration]])*60+SECOND(Table1[[#This Row],[AvgTalkDuration]])</f>
        <v>346</v>
      </c>
      <c r="N435">
        <v>3</v>
      </c>
      <c r="O435" t="str" cm="1">
        <f t="array" ref="O435">_xlfn.SWITCH(N435,1,"Very poor",2,"Poor",3,"Average",4,"Good",5,"Excellent")</f>
        <v>Average</v>
      </c>
      <c r="P435" t="str">
        <f>IF(Table1[[#This Row],[Satisfaction rating]]&gt;3,"Satisfied","Unsatisfied")</f>
        <v>Unsatisfied</v>
      </c>
    </row>
    <row r="436" spans="1:16" x14ac:dyDescent="0.3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>
        <f t="shared" si="6"/>
        <v>0</v>
      </c>
      <c r="H436" t="s">
        <v>14</v>
      </c>
      <c r="I436">
        <f>IF(Table1[[#This Row],[Resolved]]="Y",1,0)</f>
        <v>1</v>
      </c>
      <c r="J436">
        <f>IF(Table1[[#This Row],[Resolved]]="N",1,0)</f>
        <v>0</v>
      </c>
      <c r="K436">
        <v>37</v>
      </c>
      <c r="L436" s="2">
        <v>2.9282407407407408E-3</v>
      </c>
      <c r="M436" s="6">
        <f>MINUTE(Table1[[#This Row],[AvgTalkDuration]])*60+SECOND(Table1[[#This Row],[AvgTalkDuration]])</f>
        <v>253</v>
      </c>
      <c r="N436">
        <v>4</v>
      </c>
      <c r="O436" t="str" cm="1">
        <f t="array" ref="O436">_xlfn.SWITCH(N436,1,"Very poor",2,"Poor",3,"Average",4,"Good",5,"Excellent")</f>
        <v>Good</v>
      </c>
      <c r="P436" t="str">
        <f>IF(Table1[[#This Row],[Satisfaction rating]]&gt;3,"Satisfied","Unsatisfied")</f>
        <v>Satisfied</v>
      </c>
    </row>
    <row r="437" spans="1:16" x14ac:dyDescent="0.3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>
        <f t="shared" si="6"/>
        <v>1</v>
      </c>
      <c r="H437" t="s">
        <v>18</v>
      </c>
      <c r="I437">
        <f>IF(Table1[[#This Row],[Resolved]]="Y",1,0)</f>
        <v>0</v>
      </c>
      <c r="J437">
        <f>IF(Table1[[#This Row],[Resolved]]="N",1,0)</f>
        <v>1</v>
      </c>
      <c r="K437"/>
      <c r="L437" s="2"/>
      <c r="M437" s="6">
        <f>MINUTE(Table1[[#This Row],[AvgTalkDuration]])*60+SECOND(Table1[[#This Row],[AvgTalkDuration]])</f>
        <v>0</v>
      </c>
      <c r="O437" t="e" cm="1">
        <f t="array" ref="O437">_xlfn.SWITCH(N437,1,"Very poor",2,"Poor",3,"Average",4,"Good",5,"Excellent")</f>
        <v>#N/A</v>
      </c>
      <c r="P437" t="str">
        <f>IF(Table1[[#This Row],[Satisfaction rating]]&gt;3,"Satisfied","Unsatisfied")</f>
        <v>Unsatisfied</v>
      </c>
    </row>
    <row r="438" spans="1:16" x14ac:dyDescent="0.3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>
        <f t="shared" si="6"/>
        <v>1</v>
      </c>
      <c r="H438" t="s">
        <v>14</v>
      </c>
      <c r="I438">
        <f>IF(Table1[[#This Row],[Resolved]]="Y",1,0)</f>
        <v>1</v>
      </c>
      <c r="J438">
        <f>IF(Table1[[#This Row],[Resolved]]="N",1,0)</f>
        <v>0</v>
      </c>
      <c r="K438">
        <v>61</v>
      </c>
      <c r="L438" s="2">
        <v>1.4583333333333334E-3</v>
      </c>
      <c r="M438" s="6">
        <f>MINUTE(Table1[[#This Row],[AvgTalkDuration]])*60+SECOND(Table1[[#This Row],[AvgTalkDuration]])</f>
        <v>126</v>
      </c>
      <c r="N438">
        <v>4</v>
      </c>
      <c r="O438" t="str" cm="1">
        <f t="array" ref="O438">_xlfn.SWITCH(N438,1,"Very poor",2,"Poor",3,"Average",4,"Good",5,"Excellent")</f>
        <v>Good</v>
      </c>
      <c r="P438" t="str">
        <f>IF(Table1[[#This Row],[Satisfaction rating]]&gt;3,"Satisfied","Unsatisfied")</f>
        <v>Satisfied</v>
      </c>
    </row>
    <row r="439" spans="1:16" x14ac:dyDescent="0.3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>
        <f t="shared" si="6"/>
        <v>1</v>
      </c>
      <c r="H439" t="s">
        <v>18</v>
      </c>
      <c r="I439">
        <f>IF(Table1[[#This Row],[Resolved]]="Y",1,0)</f>
        <v>0</v>
      </c>
      <c r="J439">
        <f>IF(Table1[[#This Row],[Resolved]]="N",1,0)</f>
        <v>1</v>
      </c>
      <c r="K439">
        <v>41</v>
      </c>
      <c r="L439" s="2">
        <v>2.1990740740740742E-3</v>
      </c>
      <c r="M439" s="6">
        <f>MINUTE(Table1[[#This Row],[AvgTalkDuration]])*60+SECOND(Table1[[#This Row],[AvgTalkDuration]])</f>
        <v>190</v>
      </c>
      <c r="N439">
        <v>4</v>
      </c>
      <c r="O439" t="str" cm="1">
        <f t="array" ref="O439">_xlfn.SWITCH(N439,1,"Very poor",2,"Poor",3,"Average",4,"Good",5,"Excellent")</f>
        <v>Good</v>
      </c>
      <c r="P439" t="str">
        <f>IF(Table1[[#This Row],[Satisfaction rating]]&gt;3,"Satisfied","Unsatisfied")</f>
        <v>Satisfied</v>
      </c>
    </row>
    <row r="440" spans="1:16" x14ac:dyDescent="0.3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>
        <f t="shared" si="6"/>
        <v>1</v>
      </c>
      <c r="H440" t="s">
        <v>14</v>
      </c>
      <c r="I440">
        <f>IF(Table1[[#This Row],[Resolved]]="Y",1,0)</f>
        <v>1</v>
      </c>
      <c r="J440">
        <f>IF(Table1[[#This Row],[Resolved]]="N",1,0)</f>
        <v>0</v>
      </c>
      <c r="K440">
        <v>40</v>
      </c>
      <c r="L440" s="2">
        <v>9.3749999999999997E-4</v>
      </c>
      <c r="M440" s="6">
        <f>MINUTE(Table1[[#This Row],[AvgTalkDuration]])*60+SECOND(Table1[[#This Row],[AvgTalkDuration]])</f>
        <v>81</v>
      </c>
      <c r="N440">
        <v>4</v>
      </c>
      <c r="O440" t="str" cm="1">
        <f t="array" ref="O440">_xlfn.SWITCH(N440,1,"Very poor",2,"Poor",3,"Average",4,"Good",5,"Excellent")</f>
        <v>Good</v>
      </c>
      <c r="P440" t="str">
        <f>IF(Table1[[#This Row],[Satisfaction rating]]&gt;3,"Satisfied","Unsatisfied")</f>
        <v>Satisfied</v>
      </c>
    </row>
    <row r="441" spans="1:16" x14ac:dyDescent="0.3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>
        <f t="shared" si="6"/>
        <v>1</v>
      </c>
      <c r="H441" t="s">
        <v>14</v>
      </c>
      <c r="I441">
        <f>IF(Table1[[#This Row],[Resolved]]="Y",1,0)</f>
        <v>1</v>
      </c>
      <c r="J441">
        <f>IF(Table1[[#This Row],[Resolved]]="N",1,0)</f>
        <v>0</v>
      </c>
      <c r="K441">
        <v>55</v>
      </c>
      <c r="L441" s="2">
        <v>3.7152777777777778E-3</v>
      </c>
      <c r="M441" s="6">
        <f>MINUTE(Table1[[#This Row],[AvgTalkDuration]])*60+SECOND(Table1[[#This Row],[AvgTalkDuration]])</f>
        <v>321</v>
      </c>
      <c r="N441">
        <v>2</v>
      </c>
      <c r="O441" t="str" cm="1">
        <f t="array" ref="O441">_xlfn.SWITCH(N441,1,"Very poor",2,"Poor",3,"Average",4,"Good",5,"Excellent")</f>
        <v>Poor</v>
      </c>
      <c r="P441" t="str">
        <f>IF(Table1[[#This Row],[Satisfaction rating]]&gt;3,"Satisfied","Unsatisfied")</f>
        <v>Unsatisfied</v>
      </c>
    </row>
    <row r="442" spans="1:16" x14ac:dyDescent="0.3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>
        <f t="shared" si="6"/>
        <v>1</v>
      </c>
      <c r="H442" t="s">
        <v>14</v>
      </c>
      <c r="I442">
        <f>IF(Table1[[#This Row],[Resolved]]="Y",1,0)</f>
        <v>1</v>
      </c>
      <c r="J442">
        <f>IF(Table1[[#This Row],[Resolved]]="N",1,0)</f>
        <v>0</v>
      </c>
      <c r="K442">
        <v>92</v>
      </c>
      <c r="L442" s="2">
        <v>6.134259259259259E-4</v>
      </c>
      <c r="M442" s="6">
        <f>MINUTE(Table1[[#This Row],[AvgTalkDuration]])*60+SECOND(Table1[[#This Row],[AvgTalkDuration]])</f>
        <v>53</v>
      </c>
      <c r="N442">
        <v>3</v>
      </c>
      <c r="O442" t="str" cm="1">
        <f t="array" ref="O442">_xlfn.SWITCH(N442,1,"Very poor",2,"Poor",3,"Average",4,"Good",5,"Excellent")</f>
        <v>Average</v>
      </c>
      <c r="P442" t="str">
        <f>IF(Table1[[#This Row],[Satisfaction rating]]&gt;3,"Satisfied","Unsatisfied")</f>
        <v>Unsatisfied</v>
      </c>
    </row>
    <row r="443" spans="1:16" x14ac:dyDescent="0.3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>
        <f t="shared" si="6"/>
        <v>1</v>
      </c>
      <c r="H443" t="s">
        <v>14</v>
      </c>
      <c r="I443">
        <f>IF(Table1[[#This Row],[Resolved]]="Y",1,0)</f>
        <v>1</v>
      </c>
      <c r="J443">
        <f>IF(Table1[[#This Row],[Resolved]]="N",1,0)</f>
        <v>0</v>
      </c>
      <c r="K443">
        <v>118</v>
      </c>
      <c r="L443" s="2">
        <v>1.1342592592592593E-3</v>
      </c>
      <c r="M443" s="6">
        <f>MINUTE(Table1[[#This Row],[AvgTalkDuration]])*60+SECOND(Table1[[#This Row],[AvgTalkDuration]])</f>
        <v>98</v>
      </c>
      <c r="N443">
        <v>5</v>
      </c>
      <c r="O443" t="str" cm="1">
        <f t="array" ref="O443">_xlfn.SWITCH(N443,1,"Very poor",2,"Poor",3,"Average",4,"Good",5,"Excellent")</f>
        <v>Excellent</v>
      </c>
      <c r="P443" t="str">
        <f>IF(Table1[[#This Row],[Satisfaction rating]]&gt;3,"Satisfied","Unsatisfied")</f>
        <v>Satisfied</v>
      </c>
    </row>
    <row r="444" spans="1:16" x14ac:dyDescent="0.3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>
        <f t="shared" si="6"/>
        <v>1</v>
      </c>
      <c r="H444" t="s">
        <v>14</v>
      </c>
      <c r="I444">
        <f>IF(Table1[[#This Row],[Resolved]]="Y",1,0)</f>
        <v>1</v>
      </c>
      <c r="J444">
        <f>IF(Table1[[#This Row],[Resolved]]="N",1,0)</f>
        <v>0</v>
      </c>
      <c r="K444">
        <v>82</v>
      </c>
      <c r="L444" s="2">
        <v>3.9699074074074072E-3</v>
      </c>
      <c r="M444" s="6">
        <f>MINUTE(Table1[[#This Row],[AvgTalkDuration]])*60+SECOND(Table1[[#This Row],[AvgTalkDuration]])</f>
        <v>343</v>
      </c>
      <c r="N444">
        <v>3</v>
      </c>
      <c r="O444" t="str" cm="1">
        <f t="array" ref="O444">_xlfn.SWITCH(N444,1,"Very poor",2,"Poor",3,"Average",4,"Good",5,"Excellent")</f>
        <v>Average</v>
      </c>
      <c r="P444" t="str">
        <f>IF(Table1[[#This Row],[Satisfaction rating]]&gt;3,"Satisfied","Unsatisfied")</f>
        <v>Unsatisfied</v>
      </c>
    </row>
    <row r="445" spans="1:16" x14ac:dyDescent="0.3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>
        <f t="shared" si="6"/>
        <v>1</v>
      </c>
      <c r="H445" t="s">
        <v>14</v>
      </c>
      <c r="I445">
        <f>IF(Table1[[#This Row],[Resolved]]="Y",1,0)</f>
        <v>1</v>
      </c>
      <c r="J445">
        <f>IF(Table1[[#This Row],[Resolved]]="N",1,0)</f>
        <v>0</v>
      </c>
      <c r="K445">
        <v>83</v>
      </c>
      <c r="L445" s="2">
        <v>9.2592592592592596E-4</v>
      </c>
      <c r="M445" s="6">
        <f>MINUTE(Table1[[#This Row],[AvgTalkDuration]])*60+SECOND(Table1[[#This Row],[AvgTalkDuration]])</f>
        <v>80</v>
      </c>
      <c r="N445">
        <v>3</v>
      </c>
      <c r="O445" t="str" cm="1">
        <f t="array" ref="O445">_xlfn.SWITCH(N445,1,"Very poor",2,"Poor",3,"Average",4,"Good",5,"Excellent")</f>
        <v>Average</v>
      </c>
      <c r="P445" t="str">
        <f>IF(Table1[[#This Row],[Satisfaction rating]]&gt;3,"Satisfied","Unsatisfied")</f>
        <v>Unsatisfied</v>
      </c>
    </row>
    <row r="446" spans="1:16" x14ac:dyDescent="0.3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>
        <f t="shared" si="6"/>
        <v>1</v>
      </c>
      <c r="H446" t="s">
        <v>14</v>
      </c>
      <c r="I446">
        <f>IF(Table1[[#This Row],[Resolved]]="Y",1,0)</f>
        <v>1</v>
      </c>
      <c r="J446">
        <f>IF(Table1[[#This Row],[Resolved]]="N",1,0)</f>
        <v>0</v>
      </c>
      <c r="K446">
        <v>78</v>
      </c>
      <c r="L446" s="2">
        <v>3.6226851851851854E-3</v>
      </c>
      <c r="M446" s="6">
        <f>MINUTE(Table1[[#This Row],[AvgTalkDuration]])*60+SECOND(Table1[[#This Row],[AvgTalkDuration]])</f>
        <v>313</v>
      </c>
      <c r="N446">
        <v>2</v>
      </c>
      <c r="O446" t="str" cm="1">
        <f t="array" ref="O446">_xlfn.SWITCH(N446,1,"Very poor",2,"Poor",3,"Average",4,"Good",5,"Excellent")</f>
        <v>Poor</v>
      </c>
      <c r="P446" t="str">
        <f>IF(Table1[[#This Row],[Satisfaction rating]]&gt;3,"Satisfied","Unsatisfied")</f>
        <v>Unsatisfied</v>
      </c>
    </row>
    <row r="447" spans="1:16" x14ac:dyDescent="0.3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>
        <f t="shared" si="6"/>
        <v>1</v>
      </c>
      <c r="H447" t="s">
        <v>18</v>
      </c>
      <c r="I447">
        <f>IF(Table1[[#This Row],[Resolved]]="Y",1,0)</f>
        <v>0</v>
      </c>
      <c r="J447">
        <f>IF(Table1[[#This Row],[Resolved]]="N",1,0)</f>
        <v>1</v>
      </c>
      <c r="K447">
        <v>111</v>
      </c>
      <c r="L447" s="2">
        <v>3.6342592592592594E-3</v>
      </c>
      <c r="M447" s="6">
        <f>MINUTE(Table1[[#This Row],[AvgTalkDuration]])*60+SECOND(Table1[[#This Row],[AvgTalkDuration]])</f>
        <v>314</v>
      </c>
      <c r="N447">
        <v>5</v>
      </c>
      <c r="O447" t="str" cm="1">
        <f t="array" ref="O447">_xlfn.SWITCH(N447,1,"Very poor",2,"Poor",3,"Average",4,"Good",5,"Excellent")</f>
        <v>Excellent</v>
      </c>
      <c r="P447" t="str">
        <f>IF(Table1[[#This Row],[Satisfaction rating]]&gt;3,"Satisfied","Unsatisfied")</f>
        <v>Satisfied</v>
      </c>
    </row>
    <row r="448" spans="1:16" x14ac:dyDescent="0.3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>
        <f t="shared" si="6"/>
        <v>1</v>
      </c>
      <c r="H448" t="s">
        <v>14</v>
      </c>
      <c r="I448">
        <f>IF(Table1[[#This Row],[Resolved]]="Y",1,0)</f>
        <v>1</v>
      </c>
      <c r="J448">
        <f>IF(Table1[[#This Row],[Resolved]]="N",1,0)</f>
        <v>0</v>
      </c>
      <c r="K448">
        <v>107</v>
      </c>
      <c r="L448" s="2">
        <v>3.7268518518518519E-3</v>
      </c>
      <c r="M448" s="6">
        <f>MINUTE(Table1[[#This Row],[AvgTalkDuration]])*60+SECOND(Table1[[#This Row],[AvgTalkDuration]])</f>
        <v>322</v>
      </c>
      <c r="N448">
        <v>4</v>
      </c>
      <c r="O448" t="str" cm="1">
        <f t="array" ref="O448">_xlfn.SWITCH(N448,1,"Very poor",2,"Poor",3,"Average",4,"Good",5,"Excellent")</f>
        <v>Good</v>
      </c>
      <c r="P448" t="str">
        <f>IF(Table1[[#This Row],[Satisfaction rating]]&gt;3,"Satisfied","Unsatisfied")</f>
        <v>Satisfied</v>
      </c>
    </row>
    <row r="449" spans="1:16" x14ac:dyDescent="0.3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>
        <f t="shared" si="6"/>
        <v>1</v>
      </c>
      <c r="H449" t="s">
        <v>14</v>
      </c>
      <c r="I449">
        <f>IF(Table1[[#This Row],[Resolved]]="Y",1,0)</f>
        <v>1</v>
      </c>
      <c r="J449">
        <f>IF(Table1[[#This Row],[Resolved]]="N",1,0)</f>
        <v>0</v>
      </c>
      <c r="K449">
        <v>108</v>
      </c>
      <c r="L449" s="2">
        <v>2.8124999999999999E-3</v>
      </c>
      <c r="M449" s="6">
        <f>MINUTE(Table1[[#This Row],[AvgTalkDuration]])*60+SECOND(Table1[[#This Row],[AvgTalkDuration]])</f>
        <v>243</v>
      </c>
      <c r="N449">
        <v>2</v>
      </c>
      <c r="O449" t="str" cm="1">
        <f t="array" ref="O449">_xlfn.SWITCH(N449,1,"Very poor",2,"Poor",3,"Average",4,"Good",5,"Excellent")</f>
        <v>Poor</v>
      </c>
      <c r="P449" t="str">
        <f>IF(Table1[[#This Row],[Satisfaction rating]]&gt;3,"Satisfied","Unsatisfied")</f>
        <v>Unsatisfied</v>
      </c>
    </row>
    <row r="450" spans="1:16" x14ac:dyDescent="0.3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>
        <f t="shared" ref="G450:G513" si="7">IF(F451="Y",1,0)</f>
        <v>1</v>
      </c>
      <c r="H450" t="s">
        <v>14</v>
      </c>
      <c r="I450">
        <f>IF(Table1[[#This Row],[Resolved]]="Y",1,0)</f>
        <v>1</v>
      </c>
      <c r="J450">
        <f>IF(Table1[[#This Row],[Resolved]]="N",1,0)</f>
        <v>0</v>
      </c>
      <c r="K450">
        <v>97</v>
      </c>
      <c r="L450" s="2">
        <v>1.8402777777777777E-3</v>
      </c>
      <c r="M450" s="6">
        <f>MINUTE(Table1[[#This Row],[AvgTalkDuration]])*60+SECOND(Table1[[#This Row],[AvgTalkDuration]])</f>
        <v>159</v>
      </c>
      <c r="N450">
        <v>5</v>
      </c>
      <c r="O450" t="str" cm="1">
        <f t="array" ref="O450">_xlfn.SWITCH(N450,1,"Very poor",2,"Poor",3,"Average",4,"Good",5,"Excellent")</f>
        <v>Excellent</v>
      </c>
      <c r="P450" t="str">
        <f>IF(Table1[[#This Row],[Satisfaction rating]]&gt;3,"Satisfied","Unsatisfied")</f>
        <v>Satisfied</v>
      </c>
    </row>
    <row r="451" spans="1:16" x14ac:dyDescent="0.3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>
        <f t="shared" si="7"/>
        <v>1</v>
      </c>
      <c r="H451" t="s">
        <v>14</v>
      </c>
      <c r="I451">
        <f>IF(Table1[[#This Row],[Resolved]]="Y",1,0)</f>
        <v>1</v>
      </c>
      <c r="J451">
        <f>IF(Table1[[#This Row],[Resolved]]="N",1,0)</f>
        <v>0</v>
      </c>
      <c r="K451">
        <v>31</v>
      </c>
      <c r="L451" s="2">
        <v>4.3981481481481484E-3</v>
      </c>
      <c r="M451" s="6">
        <f>MINUTE(Table1[[#This Row],[AvgTalkDuration]])*60+SECOND(Table1[[#This Row],[AvgTalkDuration]])</f>
        <v>380</v>
      </c>
      <c r="N451">
        <v>5</v>
      </c>
      <c r="O451" t="str" cm="1">
        <f t="array" ref="O451">_xlfn.SWITCH(N451,1,"Very poor",2,"Poor",3,"Average",4,"Good",5,"Excellent")</f>
        <v>Excellent</v>
      </c>
      <c r="P451" t="str">
        <f>IF(Table1[[#This Row],[Satisfaction rating]]&gt;3,"Satisfied","Unsatisfied")</f>
        <v>Satisfied</v>
      </c>
    </row>
    <row r="452" spans="1:16" x14ac:dyDescent="0.3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>
        <f t="shared" si="7"/>
        <v>1</v>
      </c>
      <c r="H452" t="s">
        <v>14</v>
      </c>
      <c r="I452">
        <f>IF(Table1[[#This Row],[Resolved]]="Y",1,0)</f>
        <v>1</v>
      </c>
      <c r="J452">
        <f>IF(Table1[[#This Row],[Resolved]]="N",1,0)</f>
        <v>0</v>
      </c>
      <c r="K452">
        <v>20</v>
      </c>
      <c r="L452" s="2">
        <v>1.261574074074074E-3</v>
      </c>
      <c r="M452" s="6">
        <f>MINUTE(Table1[[#This Row],[AvgTalkDuration]])*60+SECOND(Table1[[#This Row],[AvgTalkDuration]])</f>
        <v>109</v>
      </c>
      <c r="N452">
        <v>4</v>
      </c>
      <c r="O452" t="str" cm="1">
        <f t="array" ref="O452">_xlfn.SWITCH(N452,1,"Very poor",2,"Poor",3,"Average",4,"Good",5,"Excellent")</f>
        <v>Good</v>
      </c>
      <c r="P452" t="str">
        <f>IF(Table1[[#This Row],[Satisfaction rating]]&gt;3,"Satisfied","Unsatisfied")</f>
        <v>Satisfied</v>
      </c>
    </row>
    <row r="453" spans="1:16" x14ac:dyDescent="0.3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>
        <f t="shared" si="7"/>
        <v>1</v>
      </c>
      <c r="H453" t="s">
        <v>14</v>
      </c>
      <c r="I453">
        <f>IF(Table1[[#This Row],[Resolved]]="Y",1,0)</f>
        <v>1</v>
      </c>
      <c r="J453">
        <f>IF(Table1[[#This Row],[Resolved]]="N",1,0)</f>
        <v>0</v>
      </c>
      <c r="K453">
        <v>110</v>
      </c>
      <c r="L453" s="2">
        <v>4.7800925925925927E-3</v>
      </c>
      <c r="M453" s="6">
        <f>MINUTE(Table1[[#This Row],[AvgTalkDuration]])*60+SECOND(Table1[[#This Row],[AvgTalkDuration]])</f>
        <v>413</v>
      </c>
      <c r="N453">
        <v>3</v>
      </c>
      <c r="O453" t="str" cm="1">
        <f t="array" ref="O453">_xlfn.SWITCH(N453,1,"Very poor",2,"Poor",3,"Average",4,"Good",5,"Excellent")</f>
        <v>Average</v>
      </c>
      <c r="P453" t="str">
        <f>IF(Table1[[#This Row],[Satisfaction rating]]&gt;3,"Satisfied","Unsatisfied")</f>
        <v>Unsatisfied</v>
      </c>
    </row>
    <row r="454" spans="1:16" x14ac:dyDescent="0.3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>
        <f t="shared" si="7"/>
        <v>1</v>
      </c>
      <c r="H454" t="s">
        <v>14</v>
      </c>
      <c r="I454">
        <f>IF(Table1[[#This Row],[Resolved]]="Y",1,0)</f>
        <v>1</v>
      </c>
      <c r="J454">
        <f>IF(Table1[[#This Row],[Resolved]]="N",1,0)</f>
        <v>0</v>
      </c>
      <c r="K454">
        <v>86</v>
      </c>
      <c r="L454" s="2">
        <v>3.4953703703703705E-3</v>
      </c>
      <c r="M454" s="6">
        <f>MINUTE(Table1[[#This Row],[AvgTalkDuration]])*60+SECOND(Table1[[#This Row],[AvgTalkDuration]])</f>
        <v>302</v>
      </c>
      <c r="N454">
        <v>5</v>
      </c>
      <c r="O454" t="str" cm="1">
        <f t="array" ref="O454">_xlfn.SWITCH(N454,1,"Very poor",2,"Poor",3,"Average",4,"Good",5,"Excellent")</f>
        <v>Excellent</v>
      </c>
      <c r="P454" t="str">
        <f>IF(Table1[[#This Row],[Satisfaction rating]]&gt;3,"Satisfied","Unsatisfied")</f>
        <v>Satisfied</v>
      </c>
    </row>
    <row r="455" spans="1:16" x14ac:dyDescent="0.3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>
        <f t="shared" si="7"/>
        <v>1</v>
      </c>
      <c r="H455" t="s">
        <v>14</v>
      </c>
      <c r="I455">
        <f>IF(Table1[[#This Row],[Resolved]]="Y",1,0)</f>
        <v>1</v>
      </c>
      <c r="J455">
        <f>IF(Table1[[#This Row],[Resolved]]="N",1,0)</f>
        <v>0</v>
      </c>
      <c r="K455">
        <v>77</v>
      </c>
      <c r="L455" s="2">
        <v>1.5162037037037036E-3</v>
      </c>
      <c r="M455" s="6">
        <f>MINUTE(Table1[[#This Row],[AvgTalkDuration]])*60+SECOND(Table1[[#This Row],[AvgTalkDuration]])</f>
        <v>131</v>
      </c>
      <c r="N455">
        <v>4</v>
      </c>
      <c r="O455" t="str" cm="1">
        <f t="array" ref="O455">_xlfn.SWITCH(N455,1,"Very poor",2,"Poor",3,"Average",4,"Good",5,"Excellent")</f>
        <v>Good</v>
      </c>
      <c r="P455" t="str">
        <f>IF(Table1[[#This Row],[Satisfaction rating]]&gt;3,"Satisfied","Unsatisfied")</f>
        <v>Satisfied</v>
      </c>
    </row>
    <row r="456" spans="1:16" x14ac:dyDescent="0.3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>
        <f t="shared" si="7"/>
        <v>0</v>
      </c>
      <c r="H456" t="s">
        <v>14</v>
      </c>
      <c r="I456">
        <f>IF(Table1[[#This Row],[Resolved]]="Y",1,0)</f>
        <v>1</v>
      </c>
      <c r="J456">
        <f>IF(Table1[[#This Row],[Resolved]]="N",1,0)</f>
        <v>0</v>
      </c>
      <c r="K456">
        <v>119</v>
      </c>
      <c r="L456" s="2">
        <v>4.7106481481481478E-3</v>
      </c>
      <c r="M456" s="6">
        <f>MINUTE(Table1[[#This Row],[AvgTalkDuration]])*60+SECOND(Table1[[#This Row],[AvgTalkDuration]])</f>
        <v>407</v>
      </c>
      <c r="N456">
        <v>3</v>
      </c>
      <c r="O456" t="str" cm="1">
        <f t="array" ref="O456">_xlfn.SWITCH(N456,1,"Very poor",2,"Poor",3,"Average",4,"Good",5,"Excellent")</f>
        <v>Average</v>
      </c>
      <c r="P456" t="str">
        <f>IF(Table1[[#This Row],[Satisfaction rating]]&gt;3,"Satisfied","Unsatisfied")</f>
        <v>Unsatisfied</v>
      </c>
    </row>
    <row r="457" spans="1:16" x14ac:dyDescent="0.3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>
        <f t="shared" si="7"/>
        <v>1</v>
      </c>
      <c r="H457" t="s">
        <v>18</v>
      </c>
      <c r="I457">
        <f>IF(Table1[[#This Row],[Resolved]]="Y",1,0)</f>
        <v>0</v>
      </c>
      <c r="J457">
        <f>IF(Table1[[#This Row],[Resolved]]="N",1,0)</f>
        <v>1</v>
      </c>
      <c r="K457"/>
      <c r="L457" s="2"/>
      <c r="M457" s="6">
        <f>MINUTE(Table1[[#This Row],[AvgTalkDuration]])*60+SECOND(Table1[[#This Row],[AvgTalkDuration]])</f>
        <v>0</v>
      </c>
      <c r="O457" t="e" cm="1">
        <f t="array" ref="O457">_xlfn.SWITCH(N457,1,"Very poor",2,"Poor",3,"Average",4,"Good",5,"Excellent")</f>
        <v>#N/A</v>
      </c>
      <c r="P457" t="str">
        <f>IF(Table1[[#This Row],[Satisfaction rating]]&gt;3,"Satisfied","Unsatisfied")</f>
        <v>Unsatisfied</v>
      </c>
    </row>
    <row r="458" spans="1:16" x14ac:dyDescent="0.3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>
        <f t="shared" si="7"/>
        <v>1</v>
      </c>
      <c r="H458" t="s">
        <v>14</v>
      </c>
      <c r="I458">
        <f>IF(Table1[[#This Row],[Resolved]]="Y",1,0)</f>
        <v>1</v>
      </c>
      <c r="J458">
        <f>IF(Table1[[#This Row],[Resolved]]="N",1,0)</f>
        <v>0</v>
      </c>
      <c r="K458">
        <v>13</v>
      </c>
      <c r="L458" s="2">
        <v>2.1527777777777778E-3</v>
      </c>
      <c r="M458" s="6">
        <f>MINUTE(Table1[[#This Row],[AvgTalkDuration]])*60+SECOND(Table1[[#This Row],[AvgTalkDuration]])</f>
        <v>186</v>
      </c>
      <c r="N458">
        <v>3</v>
      </c>
      <c r="O458" t="str" cm="1">
        <f t="array" ref="O458">_xlfn.SWITCH(N458,1,"Very poor",2,"Poor",3,"Average",4,"Good",5,"Excellent")</f>
        <v>Average</v>
      </c>
      <c r="P458" t="str">
        <f>IF(Table1[[#This Row],[Satisfaction rating]]&gt;3,"Satisfied","Unsatisfied")</f>
        <v>Unsatisfied</v>
      </c>
    </row>
    <row r="459" spans="1:16" x14ac:dyDescent="0.3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>
        <f t="shared" si="7"/>
        <v>1</v>
      </c>
      <c r="H459" t="s">
        <v>14</v>
      </c>
      <c r="I459">
        <f>IF(Table1[[#This Row],[Resolved]]="Y",1,0)</f>
        <v>1</v>
      </c>
      <c r="J459">
        <f>IF(Table1[[#This Row],[Resolved]]="N",1,0)</f>
        <v>0</v>
      </c>
      <c r="K459">
        <v>106</v>
      </c>
      <c r="L459" s="2">
        <v>1.7013888888888888E-3</v>
      </c>
      <c r="M459" s="6">
        <f>MINUTE(Table1[[#This Row],[AvgTalkDuration]])*60+SECOND(Table1[[#This Row],[AvgTalkDuration]])</f>
        <v>147</v>
      </c>
      <c r="N459">
        <v>5</v>
      </c>
      <c r="O459" t="str" cm="1">
        <f t="array" ref="O459">_xlfn.SWITCH(N459,1,"Very poor",2,"Poor",3,"Average",4,"Good",5,"Excellent")</f>
        <v>Excellent</v>
      </c>
      <c r="P459" t="str">
        <f>IF(Table1[[#This Row],[Satisfaction rating]]&gt;3,"Satisfied","Unsatisfied")</f>
        <v>Satisfied</v>
      </c>
    </row>
    <row r="460" spans="1:16" x14ac:dyDescent="0.3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>
        <f t="shared" si="7"/>
        <v>1</v>
      </c>
      <c r="H460" t="s">
        <v>14</v>
      </c>
      <c r="I460">
        <f>IF(Table1[[#This Row],[Resolved]]="Y",1,0)</f>
        <v>1</v>
      </c>
      <c r="J460">
        <f>IF(Table1[[#This Row],[Resolved]]="N",1,0)</f>
        <v>0</v>
      </c>
      <c r="K460">
        <v>35</v>
      </c>
      <c r="L460" s="2">
        <v>3.7615740740740739E-3</v>
      </c>
      <c r="M460" s="6">
        <f>MINUTE(Table1[[#This Row],[AvgTalkDuration]])*60+SECOND(Table1[[#This Row],[AvgTalkDuration]])</f>
        <v>325</v>
      </c>
      <c r="N460">
        <v>3</v>
      </c>
      <c r="O460" t="str" cm="1">
        <f t="array" ref="O460">_xlfn.SWITCH(N460,1,"Very poor",2,"Poor",3,"Average",4,"Good",5,"Excellent")</f>
        <v>Average</v>
      </c>
      <c r="P460" t="str">
        <f>IF(Table1[[#This Row],[Satisfaction rating]]&gt;3,"Satisfied","Unsatisfied")</f>
        <v>Unsatisfied</v>
      </c>
    </row>
    <row r="461" spans="1:16" x14ac:dyDescent="0.3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>
        <f t="shared" si="7"/>
        <v>1</v>
      </c>
      <c r="H461" t="s">
        <v>18</v>
      </c>
      <c r="I461">
        <f>IF(Table1[[#This Row],[Resolved]]="Y",1,0)</f>
        <v>0</v>
      </c>
      <c r="J461">
        <f>IF(Table1[[#This Row],[Resolved]]="N",1,0)</f>
        <v>1</v>
      </c>
      <c r="K461">
        <v>46</v>
      </c>
      <c r="L461" s="2">
        <v>3.7384259259259259E-3</v>
      </c>
      <c r="M461" s="6">
        <f>MINUTE(Table1[[#This Row],[AvgTalkDuration]])*60+SECOND(Table1[[#This Row],[AvgTalkDuration]])</f>
        <v>323</v>
      </c>
      <c r="N461">
        <v>3</v>
      </c>
      <c r="O461" t="str" cm="1">
        <f t="array" ref="O461">_xlfn.SWITCH(N461,1,"Very poor",2,"Poor",3,"Average",4,"Good",5,"Excellent")</f>
        <v>Average</v>
      </c>
      <c r="P461" t="str">
        <f>IF(Table1[[#This Row],[Satisfaction rating]]&gt;3,"Satisfied","Unsatisfied")</f>
        <v>Unsatisfied</v>
      </c>
    </row>
    <row r="462" spans="1:16" x14ac:dyDescent="0.3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>
        <f t="shared" si="7"/>
        <v>1</v>
      </c>
      <c r="H462" t="s">
        <v>18</v>
      </c>
      <c r="I462">
        <f>IF(Table1[[#This Row],[Resolved]]="Y",1,0)</f>
        <v>0</v>
      </c>
      <c r="J462">
        <f>IF(Table1[[#This Row],[Resolved]]="N",1,0)</f>
        <v>1</v>
      </c>
      <c r="K462">
        <v>24</v>
      </c>
      <c r="L462" s="2">
        <v>4.340277777777778E-3</v>
      </c>
      <c r="M462" s="6">
        <f>MINUTE(Table1[[#This Row],[AvgTalkDuration]])*60+SECOND(Table1[[#This Row],[AvgTalkDuration]])</f>
        <v>375</v>
      </c>
      <c r="N462">
        <v>3</v>
      </c>
      <c r="O462" t="str" cm="1">
        <f t="array" ref="O462">_xlfn.SWITCH(N462,1,"Very poor",2,"Poor",3,"Average",4,"Good",5,"Excellent")</f>
        <v>Average</v>
      </c>
      <c r="P462" t="str">
        <f>IF(Table1[[#This Row],[Satisfaction rating]]&gt;3,"Satisfied","Unsatisfied")</f>
        <v>Unsatisfied</v>
      </c>
    </row>
    <row r="463" spans="1:16" x14ac:dyDescent="0.3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>
        <f t="shared" si="7"/>
        <v>1</v>
      </c>
      <c r="H463" t="s">
        <v>14</v>
      </c>
      <c r="I463">
        <f>IF(Table1[[#This Row],[Resolved]]="Y",1,0)</f>
        <v>1</v>
      </c>
      <c r="J463">
        <f>IF(Table1[[#This Row],[Resolved]]="N",1,0)</f>
        <v>0</v>
      </c>
      <c r="K463">
        <v>88</v>
      </c>
      <c r="L463" s="2">
        <v>4.5486111111111109E-3</v>
      </c>
      <c r="M463" s="6">
        <f>MINUTE(Table1[[#This Row],[AvgTalkDuration]])*60+SECOND(Table1[[#This Row],[AvgTalkDuration]])</f>
        <v>393</v>
      </c>
      <c r="N463">
        <v>5</v>
      </c>
      <c r="O463" t="str" cm="1">
        <f t="array" ref="O463">_xlfn.SWITCH(N463,1,"Very poor",2,"Poor",3,"Average",4,"Good",5,"Excellent")</f>
        <v>Excellent</v>
      </c>
      <c r="P463" t="str">
        <f>IF(Table1[[#This Row],[Satisfaction rating]]&gt;3,"Satisfied","Unsatisfied")</f>
        <v>Satisfied</v>
      </c>
    </row>
    <row r="464" spans="1:16" x14ac:dyDescent="0.3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>
        <f t="shared" si="7"/>
        <v>1</v>
      </c>
      <c r="H464" t="s">
        <v>14</v>
      </c>
      <c r="I464">
        <f>IF(Table1[[#This Row],[Resolved]]="Y",1,0)</f>
        <v>1</v>
      </c>
      <c r="J464">
        <f>IF(Table1[[#This Row],[Resolved]]="N",1,0)</f>
        <v>0</v>
      </c>
      <c r="K464">
        <v>81</v>
      </c>
      <c r="L464" s="2">
        <v>1.8749999999999999E-3</v>
      </c>
      <c r="M464" s="6">
        <f>MINUTE(Table1[[#This Row],[AvgTalkDuration]])*60+SECOND(Table1[[#This Row],[AvgTalkDuration]])</f>
        <v>162</v>
      </c>
      <c r="N464">
        <v>3</v>
      </c>
      <c r="O464" t="str" cm="1">
        <f t="array" ref="O464">_xlfn.SWITCH(N464,1,"Very poor",2,"Poor",3,"Average",4,"Good",5,"Excellent")</f>
        <v>Average</v>
      </c>
      <c r="P464" t="str">
        <f>IF(Table1[[#This Row],[Satisfaction rating]]&gt;3,"Satisfied","Unsatisfied")</f>
        <v>Unsatisfied</v>
      </c>
    </row>
    <row r="465" spans="1:16" x14ac:dyDescent="0.3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>
        <f t="shared" si="7"/>
        <v>1</v>
      </c>
      <c r="H465" t="s">
        <v>14</v>
      </c>
      <c r="I465">
        <f>IF(Table1[[#This Row],[Resolved]]="Y",1,0)</f>
        <v>1</v>
      </c>
      <c r="J465">
        <f>IF(Table1[[#This Row],[Resolved]]="N",1,0)</f>
        <v>0</v>
      </c>
      <c r="K465">
        <v>96</v>
      </c>
      <c r="L465" s="2">
        <v>3.1597222222222222E-3</v>
      </c>
      <c r="M465" s="6">
        <f>MINUTE(Table1[[#This Row],[AvgTalkDuration]])*60+SECOND(Table1[[#This Row],[AvgTalkDuration]])</f>
        <v>273</v>
      </c>
      <c r="N465">
        <v>3</v>
      </c>
      <c r="O465" t="str" cm="1">
        <f t="array" ref="O465">_xlfn.SWITCH(N465,1,"Very poor",2,"Poor",3,"Average",4,"Good",5,"Excellent")</f>
        <v>Average</v>
      </c>
      <c r="P465" t="str">
        <f>IF(Table1[[#This Row],[Satisfaction rating]]&gt;3,"Satisfied","Unsatisfied")</f>
        <v>Unsatisfied</v>
      </c>
    </row>
    <row r="466" spans="1:16" x14ac:dyDescent="0.3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>
        <f t="shared" si="7"/>
        <v>1</v>
      </c>
      <c r="H466" t="s">
        <v>14</v>
      </c>
      <c r="I466">
        <f>IF(Table1[[#This Row],[Resolved]]="Y",1,0)</f>
        <v>1</v>
      </c>
      <c r="J466">
        <f>IF(Table1[[#This Row],[Resolved]]="N",1,0)</f>
        <v>0</v>
      </c>
      <c r="K466">
        <v>46</v>
      </c>
      <c r="L466" s="2">
        <v>4.2245370370370371E-3</v>
      </c>
      <c r="M466" s="6">
        <f>MINUTE(Table1[[#This Row],[AvgTalkDuration]])*60+SECOND(Table1[[#This Row],[AvgTalkDuration]])</f>
        <v>365</v>
      </c>
      <c r="N466">
        <v>3</v>
      </c>
      <c r="O466" t="str" cm="1">
        <f t="array" ref="O466">_xlfn.SWITCH(N466,1,"Very poor",2,"Poor",3,"Average",4,"Good",5,"Excellent")</f>
        <v>Average</v>
      </c>
      <c r="P466" t="str">
        <f>IF(Table1[[#This Row],[Satisfaction rating]]&gt;3,"Satisfied","Unsatisfied")</f>
        <v>Unsatisfied</v>
      </c>
    </row>
    <row r="467" spans="1:16" x14ac:dyDescent="0.3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>
        <f t="shared" si="7"/>
        <v>1</v>
      </c>
      <c r="H467" t="s">
        <v>14</v>
      </c>
      <c r="I467">
        <f>IF(Table1[[#This Row],[Resolved]]="Y",1,0)</f>
        <v>1</v>
      </c>
      <c r="J467">
        <f>IF(Table1[[#This Row],[Resolved]]="N",1,0)</f>
        <v>0</v>
      </c>
      <c r="K467">
        <v>25</v>
      </c>
      <c r="L467" s="2">
        <v>1.1574074074074073E-3</v>
      </c>
      <c r="M467" s="6">
        <f>MINUTE(Table1[[#This Row],[AvgTalkDuration]])*60+SECOND(Table1[[#This Row],[AvgTalkDuration]])</f>
        <v>100</v>
      </c>
      <c r="N467">
        <v>4</v>
      </c>
      <c r="O467" t="str" cm="1">
        <f t="array" ref="O467">_xlfn.SWITCH(N467,1,"Very poor",2,"Poor",3,"Average",4,"Good",5,"Excellent")</f>
        <v>Good</v>
      </c>
      <c r="P467" t="str">
        <f>IF(Table1[[#This Row],[Satisfaction rating]]&gt;3,"Satisfied","Unsatisfied")</f>
        <v>Satisfied</v>
      </c>
    </row>
    <row r="468" spans="1:16" x14ac:dyDescent="0.3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>
        <f t="shared" si="7"/>
        <v>0</v>
      </c>
      <c r="H468" t="s">
        <v>14</v>
      </c>
      <c r="I468">
        <f>IF(Table1[[#This Row],[Resolved]]="Y",1,0)</f>
        <v>1</v>
      </c>
      <c r="J468">
        <f>IF(Table1[[#This Row],[Resolved]]="N",1,0)</f>
        <v>0</v>
      </c>
      <c r="K468">
        <v>81</v>
      </c>
      <c r="L468" s="2">
        <v>1.4699074074074074E-3</v>
      </c>
      <c r="M468" s="6">
        <f>MINUTE(Table1[[#This Row],[AvgTalkDuration]])*60+SECOND(Table1[[#This Row],[AvgTalkDuration]])</f>
        <v>127</v>
      </c>
      <c r="N468">
        <v>4</v>
      </c>
      <c r="O468" t="str" cm="1">
        <f t="array" ref="O468">_xlfn.SWITCH(N468,1,"Very poor",2,"Poor",3,"Average",4,"Good",5,"Excellent")</f>
        <v>Good</v>
      </c>
      <c r="P468" t="str">
        <f>IF(Table1[[#This Row],[Satisfaction rating]]&gt;3,"Satisfied","Unsatisfied")</f>
        <v>Satisfied</v>
      </c>
    </row>
    <row r="469" spans="1:16" x14ac:dyDescent="0.3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>
        <f t="shared" si="7"/>
        <v>1</v>
      </c>
      <c r="H469" t="s">
        <v>18</v>
      </c>
      <c r="I469">
        <f>IF(Table1[[#This Row],[Resolved]]="Y",1,0)</f>
        <v>0</v>
      </c>
      <c r="J469">
        <f>IF(Table1[[#This Row],[Resolved]]="N",1,0)</f>
        <v>1</v>
      </c>
      <c r="K469"/>
      <c r="L469" s="2"/>
      <c r="M469" s="6">
        <f>MINUTE(Table1[[#This Row],[AvgTalkDuration]])*60+SECOND(Table1[[#This Row],[AvgTalkDuration]])</f>
        <v>0</v>
      </c>
      <c r="O469" t="e" cm="1">
        <f t="array" ref="O469">_xlfn.SWITCH(N469,1,"Very poor",2,"Poor",3,"Average",4,"Good",5,"Excellent")</f>
        <v>#N/A</v>
      </c>
      <c r="P469" t="str">
        <f>IF(Table1[[#This Row],[Satisfaction rating]]&gt;3,"Satisfied","Unsatisfied")</f>
        <v>Unsatisfied</v>
      </c>
    </row>
    <row r="470" spans="1:16" x14ac:dyDescent="0.3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>
        <f t="shared" si="7"/>
        <v>1</v>
      </c>
      <c r="H470" t="s">
        <v>14</v>
      </c>
      <c r="I470">
        <f>IF(Table1[[#This Row],[Resolved]]="Y",1,0)</f>
        <v>1</v>
      </c>
      <c r="J470">
        <f>IF(Table1[[#This Row],[Resolved]]="N",1,0)</f>
        <v>0</v>
      </c>
      <c r="K470">
        <v>97</v>
      </c>
      <c r="L470" s="2">
        <v>4.7453703703703703E-3</v>
      </c>
      <c r="M470" s="6">
        <f>MINUTE(Table1[[#This Row],[AvgTalkDuration]])*60+SECOND(Table1[[#This Row],[AvgTalkDuration]])</f>
        <v>410</v>
      </c>
      <c r="N470">
        <v>1</v>
      </c>
      <c r="O470" t="str" cm="1">
        <f t="array" ref="O470">_xlfn.SWITCH(N470,1,"Very poor",2,"Poor",3,"Average",4,"Good",5,"Excellent")</f>
        <v>Very poor</v>
      </c>
      <c r="P470" t="str">
        <f>IF(Table1[[#This Row],[Satisfaction rating]]&gt;3,"Satisfied","Unsatisfied")</f>
        <v>Unsatisfied</v>
      </c>
    </row>
    <row r="471" spans="1:16" x14ac:dyDescent="0.3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>
        <f t="shared" si="7"/>
        <v>0</v>
      </c>
      <c r="H471" t="s">
        <v>14</v>
      </c>
      <c r="I471">
        <f>IF(Table1[[#This Row],[Resolved]]="Y",1,0)</f>
        <v>1</v>
      </c>
      <c r="J471">
        <f>IF(Table1[[#This Row],[Resolved]]="N",1,0)</f>
        <v>0</v>
      </c>
      <c r="K471">
        <v>116</v>
      </c>
      <c r="L471" s="2">
        <v>2.2685185185185187E-3</v>
      </c>
      <c r="M471" s="6">
        <f>MINUTE(Table1[[#This Row],[AvgTalkDuration]])*60+SECOND(Table1[[#This Row],[AvgTalkDuration]])</f>
        <v>196</v>
      </c>
      <c r="N471">
        <v>5</v>
      </c>
      <c r="O471" t="str" cm="1">
        <f t="array" ref="O471">_xlfn.SWITCH(N471,1,"Very poor",2,"Poor",3,"Average",4,"Good",5,"Excellent")</f>
        <v>Excellent</v>
      </c>
      <c r="P471" t="str">
        <f>IF(Table1[[#This Row],[Satisfaction rating]]&gt;3,"Satisfied","Unsatisfied")</f>
        <v>Satisfied</v>
      </c>
    </row>
    <row r="472" spans="1:16" x14ac:dyDescent="0.3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>
        <f t="shared" si="7"/>
        <v>0</v>
      </c>
      <c r="H472" t="s">
        <v>18</v>
      </c>
      <c r="I472">
        <f>IF(Table1[[#This Row],[Resolved]]="Y",1,0)</f>
        <v>0</v>
      </c>
      <c r="J472">
        <f>IF(Table1[[#This Row],[Resolved]]="N",1,0)</f>
        <v>1</v>
      </c>
      <c r="K472"/>
      <c r="L472" s="2"/>
      <c r="M472" s="6">
        <f>MINUTE(Table1[[#This Row],[AvgTalkDuration]])*60+SECOND(Table1[[#This Row],[AvgTalkDuration]])</f>
        <v>0</v>
      </c>
      <c r="O472" t="e" cm="1">
        <f t="array" ref="O472">_xlfn.SWITCH(N472,1,"Very poor",2,"Poor",3,"Average",4,"Good",5,"Excellent")</f>
        <v>#N/A</v>
      </c>
      <c r="P472" t="str">
        <f>IF(Table1[[#This Row],[Satisfaction rating]]&gt;3,"Satisfied","Unsatisfied")</f>
        <v>Unsatisfied</v>
      </c>
    </row>
    <row r="473" spans="1:16" x14ac:dyDescent="0.3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>
        <f t="shared" si="7"/>
        <v>1</v>
      </c>
      <c r="H473" t="s">
        <v>18</v>
      </c>
      <c r="I473">
        <f>IF(Table1[[#This Row],[Resolved]]="Y",1,0)</f>
        <v>0</v>
      </c>
      <c r="J473">
        <f>IF(Table1[[#This Row],[Resolved]]="N",1,0)</f>
        <v>1</v>
      </c>
      <c r="K473"/>
      <c r="L473" s="2"/>
      <c r="M473" s="6">
        <f>MINUTE(Table1[[#This Row],[AvgTalkDuration]])*60+SECOND(Table1[[#This Row],[AvgTalkDuration]])</f>
        <v>0</v>
      </c>
      <c r="O473" t="e" cm="1">
        <f t="array" ref="O473">_xlfn.SWITCH(N473,1,"Very poor",2,"Poor",3,"Average",4,"Good",5,"Excellent")</f>
        <v>#N/A</v>
      </c>
      <c r="P473" t="str">
        <f>IF(Table1[[#This Row],[Satisfaction rating]]&gt;3,"Satisfied","Unsatisfied")</f>
        <v>Unsatisfied</v>
      </c>
    </row>
    <row r="474" spans="1:16" x14ac:dyDescent="0.3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>
        <f t="shared" si="7"/>
        <v>1</v>
      </c>
      <c r="H474" t="s">
        <v>14</v>
      </c>
      <c r="I474">
        <f>IF(Table1[[#This Row],[Resolved]]="Y",1,0)</f>
        <v>1</v>
      </c>
      <c r="J474">
        <f>IF(Table1[[#This Row],[Resolved]]="N",1,0)</f>
        <v>0</v>
      </c>
      <c r="K474">
        <v>87</v>
      </c>
      <c r="L474" s="2">
        <v>3.9930555555555552E-3</v>
      </c>
      <c r="M474" s="6">
        <f>MINUTE(Table1[[#This Row],[AvgTalkDuration]])*60+SECOND(Table1[[#This Row],[AvgTalkDuration]])</f>
        <v>345</v>
      </c>
      <c r="N474">
        <v>5</v>
      </c>
      <c r="O474" t="str" cm="1">
        <f t="array" ref="O474">_xlfn.SWITCH(N474,1,"Very poor",2,"Poor",3,"Average",4,"Good",5,"Excellent")</f>
        <v>Excellent</v>
      </c>
      <c r="P474" t="str">
        <f>IF(Table1[[#This Row],[Satisfaction rating]]&gt;3,"Satisfied","Unsatisfied")</f>
        <v>Satisfied</v>
      </c>
    </row>
    <row r="475" spans="1:16" x14ac:dyDescent="0.3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>
        <f t="shared" si="7"/>
        <v>1</v>
      </c>
      <c r="H475" t="s">
        <v>14</v>
      </c>
      <c r="I475">
        <f>IF(Table1[[#This Row],[Resolved]]="Y",1,0)</f>
        <v>1</v>
      </c>
      <c r="J475">
        <f>IF(Table1[[#This Row],[Resolved]]="N",1,0)</f>
        <v>0</v>
      </c>
      <c r="K475">
        <v>43</v>
      </c>
      <c r="L475" s="2">
        <v>4.0509259259259258E-4</v>
      </c>
      <c r="M475" s="6">
        <f>MINUTE(Table1[[#This Row],[AvgTalkDuration]])*60+SECOND(Table1[[#This Row],[AvgTalkDuration]])</f>
        <v>35</v>
      </c>
      <c r="N475">
        <v>4</v>
      </c>
      <c r="O475" t="str" cm="1">
        <f t="array" ref="O475">_xlfn.SWITCH(N475,1,"Very poor",2,"Poor",3,"Average",4,"Good",5,"Excellent")</f>
        <v>Good</v>
      </c>
      <c r="P475" t="str">
        <f>IF(Table1[[#This Row],[Satisfaction rating]]&gt;3,"Satisfied","Unsatisfied")</f>
        <v>Satisfied</v>
      </c>
    </row>
    <row r="476" spans="1:16" x14ac:dyDescent="0.3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>
        <f t="shared" si="7"/>
        <v>1</v>
      </c>
      <c r="H476" t="s">
        <v>14</v>
      </c>
      <c r="I476">
        <f>IF(Table1[[#This Row],[Resolved]]="Y",1,0)</f>
        <v>1</v>
      </c>
      <c r="J476">
        <f>IF(Table1[[#This Row],[Resolved]]="N",1,0)</f>
        <v>0</v>
      </c>
      <c r="K476">
        <v>102</v>
      </c>
      <c r="L476" s="2">
        <v>3.3333333333333335E-3</v>
      </c>
      <c r="M476" s="6">
        <f>MINUTE(Table1[[#This Row],[AvgTalkDuration]])*60+SECOND(Table1[[#This Row],[AvgTalkDuration]])</f>
        <v>288</v>
      </c>
      <c r="N476">
        <v>3</v>
      </c>
      <c r="O476" t="str" cm="1">
        <f t="array" ref="O476">_xlfn.SWITCH(N476,1,"Very poor",2,"Poor",3,"Average",4,"Good",5,"Excellent")</f>
        <v>Average</v>
      </c>
      <c r="P476" t="str">
        <f>IF(Table1[[#This Row],[Satisfaction rating]]&gt;3,"Satisfied","Unsatisfied")</f>
        <v>Unsatisfied</v>
      </c>
    </row>
    <row r="477" spans="1:16" x14ac:dyDescent="0.3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>
        <f t="shared" si="7"/>
        <v>1</v>
      </c>
      <c r="H477" t="s">
        <v>14</v>
      </c>
      <c r="I477">
        <f>IF(Table1[[#This Row],[Resolved]]="Y",1,0)</f>
        <v>1</v>
      </c>
      <c r="J477">
        <f>IF(Table1[[#This Row],[Resolved]]="N",1,0)</f>
        <v>0</v>
      </c>
      <c r="K477">
        <v>95</v>
      </c>
      <c r="L477" s="2">
        <v>4.0393518518518521E-3</v>
      </c>
      <c r="M477" s="6">
        <f>MINUTE(Table1[[#This Row],[AvgTalkDuration]])*60+SECOND(Table1[[#This Row],[AvgTalkDuration]])</f>
        <v>349</v>
      </c>
      <c r="N477">
        <v>5</v>
      </c>
      <c r="O477" t="str" cm="1">
        <f t="array" ref="O477">_xlfn.SWITCH(N477,1,"Very poor",2,"Poor",3,"Average",4,"Good",5,"Excellent")</f>
        <v>Excellent</v>
      </c>
      <c r="P477" t="str">
        <f>IF(Table1[[#This Row],[Satisfaction rating]]&gt;3,"Satisfied","Unsatisfied")</f>
        <v>Satisfied</v>
      </c>
    </row>
    <row r="478" spans="1:16" x14ac:dyDescent="0.3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>
        <f t="shared" si="7"/>
        <v>1</v>
      </c>
      <c r="H478" t="s">
        <v>14</v>
      </c>
      <c r="I478">
        <f>IF(Table1[[#This Row],[Resolved]]="Y",1,0)</f>
        <v>1</v>
      </c>
      <c r="J478">
        <f>IF(Table1[[#This Row],[Resolved]]="N",1,0)</f>
        <v>0</v>
      </c>
      <c r="K478">
        <v>108</v>
      </c>
      <c r="L478" s="2">
        <v>3.2986111111111111E-3</v>
      </c>
      <c r="M478" s="6">
        <f>MINUTE(Table1[[#This Row],[AvgTalkDuration]])*60+SECOND(Table1[[#This Row],[AvgTalkDuration]])</f>
        <v>285</v>
      </c>
      <c r="N478">
        <v>3</v>
      </c>
      <c r="O478" t="str" cm="1">
        <f t="array" ref="O478">_xlfn.SWITCH(N478,1,"Very poor",2,"Poor",3,"Average",4,"Good",5,"Excellent")</f>
        <v>Average</v>
      </c>
      <c r="P478" t="str">
        <f>IF(Table1[[#This Row],[Satisfaction rating]]&gt;3,"Satisfied","Unsatisfied")</f>
        <v>Unsatisfied</v>
      </c>
    </row>
    <row r="479" spans="1:16" x14ac:dyDescent="0.3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>
        <f t="shared" si="7"/>
        <v>1</v>
      </c>
      <c r="H479" t="s">
        <v>14</v>
      </c>
      <c r="I479">
        <f>IF(Table1[[#This Row],[Resolved]]="Y",1,0)</f>
        <v>1</v>
      </c>
      <c r="J479">
        <f>IF(Table1[[#This Row],[Resolved]]="N",1,0)</f>
        <v>0</v>
      </c>
      <c r="K479">
        <v>80</v>
      </c>
      <c r="L479" s="2">
        <v>1.5162037037037036E-3</v>
      </c>
      <c r="M479" s="6">
        <f>MINUTE(Table1[[#This Row],[AvgTalkDuration]])*60+SECOND(Table1[[#This Row],[AvgTalkDuration]])</f>
        <v>131</v>
      </c>
      <c r="N479">
        <v>4</v>
      </c>
      <c r="O479" t="str" cm="1">
        <f t="array" ref="O479">_xlfn.SWITCH(N479,1,"Very poor",2,"Poor",3,"Average",4,"Good",5,"Excellent")</f>
        <v>Good</v>
      </c>
      <c r="P479" t="str">
        <f>IF(Table1[[#This Row],[Satisfaction rating]]&gt;3,"Satisfied","Unsatisfied")</f>
        <v>Satisfied</v>
      </c>
    </row>
    <row r="480" spans="1:16" x14ac:dyDescent="0.3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>
        <f t="shared" si="7"/>
        <v>1</v>
      </c>
      <c r="H480" t="s">
        <v>14</v>
      </c>
      <c r="I480">
        <f>IF(Table1[[#This Row],[Resolved]]="Y",1,0)</f>
        <v>1</v>
      </c>
      <c r="J480">
        <f>IF(Table1[[#This Row],[Resolved]]="N",1,0)</f>
        <v>0</v>
      </c>
      <c r="K480">
        <v>61</v>
      </c>
      <c r="L480" s="2">
        <v>4.1666666666666669E-4</v>
      </c>
      <c r="M480" s="6">
        <f>MINUTE(Table1[[#This Row],[AvgTalkDuration]])*60+SECOND(Table1[[#This Row],[AvgTalkDuration]])</f>
        <v>36</v>
      </c>
      <c r="N480">
        <v>5</v>
      </c>
      <c r="O480" t="str" cm="1">
        <f t="array" ref="O480">_xlfn.SWITCH(N480,1,"Very poor",2,"Poor",3,"Average",4,"Good",5,"Excellent")</f>
        <v>Excellent</v>
      </c>
      <c r="P480" t="str">
        <f>IF(Table1[[#This Row],[Satisfaction rating]]&gt;3,"Satisfied","Unsatisfied")</f>
        <v>Satisfied</v>
      </c>
    </row>
    <row r="481" spans="1:16" x14ac:dyDescent="0.3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>
        <f t="shared" si="7"/>
        <v>0</v>
      </c>
      <c r="H481" t="s">
        <v>14</v>
      </c>
      <c r="I481">
        <f>IF(Table1[[#This Row],[Resolved]]="Y",1,0)</f>
        <v>1</v>
      </c>
      <c r="J481">
        <f>IF(Table1[[#This Row],[Resolved]]="N",1,0)</f>
        <v>0</v>
      </c>
      <c r="K481">
        <v>18</v>
      </c>
      <c r="L481" s="2">
        <v>3.5300925925925925E-3</v>
      </c>
      <c r="M481" s="6">
        <f>MINUTE(Table1[[#This Row],[AvgTalkDuration]])*60+SECOND(Table1[[#This Row],[AvgTalkDuration]])</f>
        <v>305</v>
      </c>
      <c r="N481">
        <v>5</v>
      </c>
      <c r="O481" t="str" cm="1">
        <f t="array" ref="O481">_xlfn.SWITCH(N481,1,"Very poor",2,"Poor",3,"Average",4,"Good",5,"Excellent")</f>
        <v>Excellent</v>
      </c>
      <c r="P481" t="str">
        <f>IF(Table1[[#This Row],[Satisfaction rating]]&gt;3,"Satisfied","Unsatisfied")</f>
        <v>Satisfied</v>
      </c>
    </row>
    <row r="482" spans="1:16" x14ac:dyDescent="0.3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>
        <f t="shared" si="7"/>
        <v>1</v>
      </c>
      <c r="H482" t="s">
        <v>18</v>
      </c>
      <c r="I482">
        <f>IF(Table1[[#This Row],[Resolved]]="Y",1,0)</f>
        <v>0</v>
      </c>
      <c r="J482">
        <f>IF(Table1[[#This Row],[Resolved]]="N",1,0)</f>
        <v>1</v>
      </c>
      <c r="K482"/>
      <c r="L482" s="2"/>
      <c r="M482" s="6">
        <f>MINUTE(Table1[[#This Row],[AvgTalkDuration]])*60+SECOND(Table1[[#This Row],[AvgTalkDuration]])</f>
        <v>0</v>
      </c>
      <c r="O482" t="e" cm="1">
        <f t="array" ref="O482">_xlfn.SWITCH(N482,1,"Very poor",2,"Poor",3,"Average",4,"Good",5,"Excellent")</f>
        <v>#N/A</v>
      </c>
      <c r="P482" t="str">
        <f>IF(Table1[[#This Row],[Satisfaction rating]]&gt;3,"Satisfied","Unsatisfied")</f>
        <v>Unsatisfied</v>
      </c>
    </row>
    <row r="483" spans="1:16" x14ac:dyDescent="0.3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>
        <f t="shared" si="7"/>
        <v>1</v>
      </c>
      <c r="H483" t="s">
        <v>18</v>
      </c>
      <c r="I483">
        <f>IF(Table1[[#This Row],[Resolved]]="Y",1,0)</f>
        <v>0</v>
      </c>
      <c r="J483">
        <f>IF(Table1[[#This Row],[Resolved]]="N",1,0)</f>
        <v>1</v>
      </c>
      <c r="K483">
        <v>10</v>
      </c>
      <c r="L483" s="2">
        <v>6.2500000000000001E-4</v>
      </c>
      <c r="M483" s="6">
        <f>MINUTE(Table1[[#This Row],[AvgTalkDuration]])*60+SECOND(Table1[[#This Row],[AvgTalkDuration]])</f>
        <v>54</v>
      </c>
      <c r="N483">
        <v>4</v>
      </c>
      <c r="O483" t="str" cm="1">
        <f t="array" ref="O483">_xlfn.SWITCH(N483,1,"Very poor",2,"Poor",3,"Average",4,"Good",5,"Excellent")</f>
        <v>Good</v>
      </c>
      <c r="P483" t="str">
        <f>IF(Table1[[#This Row],[Satisfaction rating]]&gt;3,"Satisfied","Unsatisfied")</f>
        <v>Satisfied</v>
      </c>
    </row>
    <row r="484" spans="1:16" x14ac:dyDescent="0.3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>
        <f t="shared" si="7"/>
        <v>0</v>
      </c>
      <c r="H484" t="s">
        <v>14</v>
      </c>
      <c r="I484">
        <f>IF(Table1[[#This Row],[Resolved]]="Y",1,0)</f>
        <v>1</v>
      </c>
      <c r="J484">
        <f>IF(Table1[[#This Row],[Resolved]]="N",1,0)</f>
        <v>0</v>
      </c>
      <c r="K484">
        <v>92</v>
      </c>
      <c r="L484" s="2">
        <v>1.6782407407407408E-3</v>
      </c>
      <c r="M484" s="6">
        <f>MINUTE(Table1[[#This Row],[AvgTalkDuration]])*60+SECOND(Table1[[#This Row],[AvgTalkDuration]])</f>
        <v>145</v>
      </c>
      <c r="N484">
        <v>3</v>
      </c>
      <c r="O484" t="str" cm="1">
        <f t="array" ref="O484">_xlfn.SWITCH(N484,1,"Very poor",2,"Poor",3,"Average",4,"Good",5,"Excellent")</f>
        <v>Average</v>
      </c>
      <c r="P484" t="str">
        <f>IF(Table1[[#This Row],[Satisfaction rating]]&gt;3,"Satisfied","Unsatisfied")</f>
        <v>Unsatisfied</v>
      </c>
    </row>
    <row r="485" spans="1:16" x14ac:dyDescent="0.3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>
        <f t="shared" si="7"/>
        <v>1</v>
      </c>
      <c r="H485" t="s">
        <v>18</v>
      </c>
      <c r="I485">
        <f>IF(Table1[[#This Row],[Resolved]]="Y",1,0)</f>
        <v>0</v>
      </c>
      <c r="J485">
        <f>IF(Table1[[#This Row],[Resolved]]="N",1,0)</f>
        <v>1</v>
      </c>
      <c r="K485"/>
      <c r="L485" s="2"/>
      <c r="M485" s="6">
        <f>MINUTE(Table1[[#This Row],[AvgTalkDuration]])*60+SECOND(Table1[[#This Row],[AvgTalkDuration]])</f>
        <v>0</v>
      </c>
      <c r="O485" t="e" cm="1">
        <f t="array" ref="O485">_xlfn.SWITCH(N485,1,"Very poor",2,"Poor",3,"Average",4,"Good",5,"Excellent")</f>
        <v>#N/A</v>
      </c>
      <c r="P485" t="str">
        <f>IF(Table1[[#This Row],[Satisfaction rating]]&gt;3,"Satisfied","Unsatisfied")</f>
        <v>Unsatisfied</v>
      </c>
    </row>
    <row r="486" spans="1:16" x14ac:dyDescent="0.3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>
        <f t="shared" si="7"/>
        <v>1</v>
      </c>
      <c r="H486" t="s">
        <v>14</v>
      </c>
      <c r="I486">
        <f>IF(Table1[[#This Row],[Resolved]]="Y",1,0)</f>
        <v>1</v>
      </c>
      <c r="J486">
        <f>IF(Table1[[#This Row],[Resolved]]="N",1,0)</f>
        <v>0</v>
      </c>
      <c r="K486">
        <v>120</v>
      </c>
      <c r="L486" s="2">
        <v>3.1018518518518517E-3</v>
      </c>
      <c r="M486" s="6">
        <f>MINUTE(Table1[[#This Row],[AvgTalkDuration]])*60+SECOND(Table1[[#This Row],[AvgTalkDuration]])</f>
        <v>268</v>
      </c>
      <c r="N486">
        <v>1</v>
      </c>
      <c r="O486" t="str" cm="1">
        <f t="array" ref="O486">_xlfn.SWITCH(N486,1,"Very poor",2,"Poor",3,"Average",4,"Good",5,"Excellent")</f>
        <v>Very poor</v>
      </c>
      <c r="P486" t="str">
        <f>IF(Table1[[#This Row],[Satisfaction rating]]&gt;3,"Satisfied","Unsatisfied")</f>
        <v>Unsatisfied</v>
      </c>
    </row>
    <row r="487" spans="1:16" x14ac:dyDescent="0.3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>
        <f t="shared" si="7"/>
        <v>0</v>
      </c>
      <c r="H487" t="s">
        <v>14</v>
      </c>
      <c r="I487">
        <f>IF(Table1[[#This Row],[Resolved]]="Y",1,0)</f>
        <v>1</v>
      </c>
      <c r="J487">
        <f>IF(Table1[[#This Row],[Resolved]]="N",1,0)</f>
        <v>0</v>
      </c>
      <c r="K487">
        <v>63</v>
      </c>
      <c r="L487" s="2">
        <v>3.460648148148148E-3</v>
      </c>
      <c r="M487" s="6">
        <f>MINUTE(Table1[[#This Row],[AvgTalkDuration]])*60+SECOND(Table1[[#This Row],[AvgTalkDuration]])</f>
        <v>299</v>
      </c>
      <c r="N487">
        <v>3</v>
      </c>
      <c r="O487" t="str" cm="1">
        <f t="array" ref="O487">_xlfn.SWITCH(N487,1,"Very poor",2,"Poor",3,"Average",4,"Good",5,"Excellent")</f>
        <v>Average</v>
      </c>
      <c r="P487" t="str">
        <f>IF(Table1[[#This Row],[Satisfaction rating]]&gt;3,"Satisfied","Unsatisfied")</f>
        <v>Unsatisfied</v>
      </c>
    </row>
    <row r="488" spans="1:16" x14ac:dyDescent="0.3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>
        <f t="shared" si="7"/>
        <v>1</v>
      </c>
      <c r="H488" t="s">
        <v>18</v>
      </c>
      <c r="I488">
        <f>IF(Table1[[#This Row],[Resolved]]="Y",1,0)</f>
        <v>0</v>
      </c>
      <c r="J488">
        <f>IF(Table1[[#This Row],[Resolved]]="N",1,0)</f>
        <v>1</v>
      </c>
      <c r="K488"/>
      <c r="L488" s="2"/>
      <c r="M488" s="6">
        <f>MINUTE(Table1[[#This Row],[AvgTalkDuration]])*60+SECOND(Table1[[#This Row],[AvgTalkDuration]])</f>
        <v>0</v>
      </c>
      <c r="O488" t="e" cm="1">
        <f t="array" ref="O488">_xlfn.SWITCH(N488,1,"Very poor",2,"Poor",3,"Average",4,"Good",5,"Excellent")</f>
        <v>#N/A</v>
      </c>
      <c r="P488" t="str">
        <f>IF(Table1[[#This Row],[Satisfaction rating]]&gt;3,"Satisfied","Unsatisfied")</f>
        <v>Unsatisfied</v>
      </c>
    </row>
    <row r="489" spans="1:16" x14ac:dyDescent="0.3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>
        <f t="shared" si="7"/>
        <v>1</v>
      </c>
      <c r="H489" t="s">
        <v>14</v>
      </c>
      <c r="I489">
        <f>IF(Table1[[#This Row],[Resolved]]="Y",1,0)</f>
        <v>1</v>
      </c>
      <c r="J489">
        <f>IF(Table1[[#This Row],[Resolved]]="N",1,0)</f>
        <v>0</v>
      </c>
      <c r="K489">
        <v>101</v>
      </c>
      <c r="L489" s="2">
        <v>3.8194444444444443E-3</v>
      </c>
      <c r="M489" s="6">
        <f>MINUTE(Table1[[#This Row],[AvgTalkDuration]])*60+SECOND(Table1[[#This Row],[AvgTalkDuration]])</f>
        <v>330</v>
      </c>
      <c r="N489">
        <v>3</v>
      </c>
      <c r="O489" t="str" cm="1">
        <f t="array" ref="O489">_xlfn.SWITCH(N489,1,"Very poor",2,"Poor",3,"Average",4,"Good",5,"Excellent")</f>
        <v>Average</v>
      </c>
      <c r="P489" t="str">
        <f>IF(Table1[[#This Row],[Satisfaction rating]]&gt;3,"Satisfied","Unsatisfied")</f>
        <v>Unsatisfied</v>
      </c>
    </row>
    <row r="490" spans="1:16" x14ac:dyDescent="0.3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>
        <f t="shared" si="7"/>
        <v>1</v>
      </c>
      <c r="H490" t="s">
        <v>14</v>
      </c>
      <c r="I490">
        <f>IF(Table1[[#This Row],[Resolved]]="Y",1,0)</f>
        <v>1</v>
      </c>
      <c r="J490">
        <f>IF(Table1[[#This Row],[Resolved]]="N",1,0)</f>
        <v>0</v>
      </c>
      <c r="K490">
        <v>105</v>
      </c>
      <c r="L490" s="2">
        <v>9.2592592592592596E-4</v>
      </c>
      <c r="M490" s="6">
        <f>MINUTE(Table1[[#This Row],[AvgTalkDuration]])*60+SECOND(Table1[[#This Row],[AvgTalkDuration]])</f>
        <v>80</v>
      </c>
      <c r="N490">
        <v>1</v>
      </c>
      <c r="O490" t="str" cm="1">
        <f t="array" ref="O490">_xlfn.SWITCH(N490,1,"Very poor",2,"Poor",3,"Average",4,"Good",5,"Excellent")</f>
        <v>Very poor</v>
      </c>
      <c r="P490" t="str">
        <f>IF(Table1[[#This Row],[Satisfaction rating]]&gt;3,"Satisfied","Unsatisfied")</f>
        <v>Unsatisfied</v>
      </c>
    </row>
    <row r="491" spans="1:16" x14ac:dyDescent="0.3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>
        <f t="shared" si="7"/>
        <v>1</v>
      </c>
      <c r="H491" t="s">
        <v>14</v>
      </c>
      <c r="I491">
        <f>IF(Table1[[#This Row],[Resolved]]="Y",1,0)</f>
        <v>1</v>
      </c>
      <c r="J491">
        <f>IF(Table1[[#This Row],[Resolved]]="N",1,0)</f>
        <v>0</v>
      </c>
      <c r="K491">
        <v>21</v>
      </c>
      <c r="L491" s="2">
        <v>1.1342592592592593E-3</v>
      </c>
      <c r="M491" s="6">
        <f>MINUTE(Table1[[#This Row],[AvgTalkDuration]])*60+SECOND(Table1[[#This Row],[AvgTalkDuration]])</f>
        <v>98</v>
      </c>
      <c r="N491">
        <v>4</v>
      </c>
      <c r="O491" t="str" cm="1">
        <f t="array" ref="O491">_xlfn.SWITCH(N491,1,"Very poor",2,"Poor",3,"Average",4,"Good",5,"Excellent")</f>
        <v>Good</v>
      </c>
      <c r="P491" t="str">
        <f>IF(Table1[[#This Row],[Satisfaction rating]]&gt;3,"Satisfied","Unsatisfied")</f>
        <v>Satisfied</v>
      </c>
    </row>
    <row r="492" spans="1:16" x14ac:dyDescent="0.3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>
        <f t="shared" si="7"/>
        <v>1</v>
      </c>
      <c r="H492" t="s">
        <v>14</v>
      </c>
      <c r="I492">
        <f>IF(Table1[[#This Row],[Resolved]]="Y",1,0)</f>
        <v>1</v>
      </c>
      <c r="J492">
        <f>IF(Table1[[#This Row],[Resolved]]="N",1,0)</f>
        <v>0</v>
      </c>
      <c r="K492">
        <v>34</v>
      </c>
      <c r="L492" s="2">
        <v>3.5879629629629629E-3</v>
      </c>
      <c r="M492" s="6">
        <f>MINUTE(Table1[[#This Row],[AvgTalkDuration]])*60+SECOND(Table1[[#This Row],[AvgTalkDuration]])</f>
        <v>310</v>
      </c>
      <c r="N492">
        <v>4</v>
      </c>
      <c r="O492" t="str" cm="1">
        <f t="array" ref="O492">_xlfn.SWITCH(N492,1,"Very poor",2,"Poor",3,"Average",4,"Good",5,"Excellent")</f>
        <v>Good</v>
      </c>
      <c r="P492" t="str">
        <f>IF(Table1[[#This Row],[Satisfaction rating]]&gt;3,"Satisfied","Unsatisfied")</f>
        <v>Satisfied</v>
      </c>
    </row>
    <row r="493" spans="1:16" x14ac:dyDescent="0.3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>
        <f t="shared" si="7"/>
        <v>1</v>
      </c>
      <c r="H493" t="s">
        <v>14</v>
      </c>
      <c r="I493">
        <f>IF(Table1[[#This Row],[Resolved]]="Y",1,0)</f>
        <v>1</v>
      </c>
      <c r="J493">
        <f>IF(Table1[[#This Row],[Resolved]]="N",1,0)</f>
        <v>0</v>
      </c>
      <c r="K493">
        <v>78</v>
      </c>
      <c r="L493" s="2">
        <v>2.3726851851851851E-3</v>
      </c>
      <c r="M493" s="6">
        <f>MINUTE(Table1[[#This Row],[AvgTalkDuration]])*60+SECOND(Table1[[#This Row],[AvgTalkDuration]])</f>
        <v>205</v>
      </c>
      <c r="N493">
        <v>1</v>
      </c>
      <c r="O493" t="str" cm="1">
        <f t="array" ref="O493">_xlfn.SWITCH(N493,1,"Very poor",2,"Poor",3,"Average",4,"Good",5,"Excellent")</f>
        <v>Very poor</v>
      </c>
      <c r="P493" t="str">
        <f>IF(Table1[[#This Row],[Satisfaction rating]]&gt;3,"Satisfied","Unsatisfied")</f>
        <v>Unsatisfied</v>
      </c>
    </row>
    <row r="494" spans="1:16" x14ac:dyDescent="0.3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>
        <f t="shared" si="7"/>
        <v>1</v>
      </c>
      <c r="H494" t="s">
        <v>14</v>
      </c>
      <c r="I494">
        <f>IF(Table1[[#This Row],[Resolved]]="Y",1,0)</f>
        <v>1</v>
      </c>
      <c r="J494">
        <f>IF(Table1[[#This Row],[Resolved]]="N",1,0)</f>
        <v>0</v>
      </c>
      <c r="K494">
        <v>44</v>
      </c>
      <c r="L494" s="2">
        <v>2.0138888888888888E-3</v>
      </c>
      <c r="M494" s="6">
        <f>MINUTE(Table1[[#This Row],[AvgTalkDuration]])*60+SECOND(Table1[[#This Row],[AvgTalkDuration]])</f>
        <v>174</v>
      </c>
      <c r="N494">
        <v>3</v>
      </c>
      <c r="O494" t="str" cm="1">
        <f t="array" ref="O494">_xlfn.SWITCH(N494,1,"Very poor",2,"Poor",3,"Average",4,"Good",5,"Excellent")</f>
        <v>Average</v>
      </c>
      <c r="P494" t="str">
        <f>IF(Table1[[#This Row],[Satisfaction rating]]&gt;3,"Satisfied","Unsatisfied")</f>
        <v>Unsatisfied</v>
      </c>
    </row>
    <row r="495" spans="1:16" x14ac:dyDescent="0.3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>
        <f t="shared" si="7"/>
        <v>1</v>
      </c>
      <c r="H495" t="s">
        <v>14</v>
      </c>
      <c r="I495">
        <f>IF(Table1[[#This Row],[Resolved]]="Y",1,0)</f>
        <v>1</v>
      </c>
      <c r="J495">
        <f>IF(Table1[[#This Row],[Resolved]]="N",1,0)</f>
        <v>0</v>
      </c>
      <c r="K495">
        <v>98</v>
      </c>
      <c r="L495" s="2">
        <v>1.1921296296296296E-3</v>
      </c>
      <c r="M495" s="6">
        <f>MINUTE(Table1[[#This Row],[AvgTalkDuration]])*60+SECOND(Table1[[#This Row],[AvgTalkDuration]])</f>
        <v>103</v>
      </c>
      <c r="N495">
        <v>1</v>
      </c>
      <c r="O495" t="str" cm="1">
        <f t="array" ref="O495">_xlfn.SWITCH(N495,1,"Very poor",2,"Poor",3,"Average",4,"Good",5,"Excellent")</f>
        <v>Very poor</v>
      </c>
      <c r="P495" t="str">
        <f>IF(Table1[[#This Row],[Satisfaction rating]]&gt;3,"Satisfied","Unsatisfied")</f>
        <v>Unsatisfied</v>
      </c>
    </row>
    <row r="496" spans="1:16" x14ac:dyDescent="0.3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>
        <f t="shared" si="7"/>
        <v>1</v>
      </c>
      <c r="H496" t="s">
        <v>14</v>
      </c>
      <c r="I496">
        <f>IF(Table1[[#This Row],[Resolved]]="Y",1,0)</f>
        <v>1</v>
      </c>
      <c r="J496">
        <f>IF(Table1[[#This Row],[Resolved]]="N",1,0)</f>
        <v>0</v>
      </c>
      <c r="K496">
        <v>23</v>
      </c>
      <c r="L496" s="2">
        <v>2.3495370370370371E-3</v>
      </c>
      <c r="M496" s="6">
        <f>MINUTE(Table1[[#This Row],[AvgTalkDuration]])*60+SECOND(Table1[[#This Row],[AvgTalkDuration]])</f>
        <v>203</v>
      </c>
      <c r="N496">
        <v>1</v>
      </c>
      <c r="O496" t="str" cm="1">
        <f t="array" ref="O496">_xlfn.SWITCH(N496,1,"Very poor",2,"Poor",3,"Average",4,"Good",5,"Excellent")</f>
        <v>Very poor</v>
      </c>
      <c r="P496" t="str">
        <f>IF(Table1[[#This Row],[Satisfaction rating]]&gt;3,"Satisfied","Unsatisfied")</f>
        <v>Unsatisfied</v>
      </c>
    </row>
    <row r="497" spans="1:16" x14ac:dyDescent="0.3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>
        <f t="shared" si="7"/>
        <v>0</v>
      </c>
      <c r="H497" t="s">
        <v>14</v>
      </c>
      <c r="I497">
        <f>IF(Table1[[#This Row],[Resolved]]="Y",1,0)</f>
        <v>1</v>
      </c>
      <c r="J497">
        <f>IF(Table1[[#This Row],[Resolved]]="N",1,0)</f>
        <v>0</v>
      </c>
      <c r="K497">
        <v>28</v>
      </c>
      <c r="L497" s="2">
        <v>4.3981481481481484E-3</v>
      </c>
      <c r="M497" s="6">
        <f>MINUTE(Table1[[#This Row],[AvgTalkDuration]])*60+SECOND(Table1[[#This Row],[AvgTalkDuration]])</f>
        <v>380</v>
      </c>
      <c r="N497">
        <v>3</v>
      </c>
      <c r="O497" t="str" cm="1">
        <f t="array" ref="O497">_xlfn.SWITCH(N497,1,"Very poor",2,"Poor",3,"Average",4,"Good",5,"Excellent")</f>
        <v>Average</v>
      </c>
      <c r="P497" t="str">
        <f>IF(Table1[[#This Row],[Satisfaction rating]]&gt;3,"Satisfied","Unsatisfied")</f>
        <v>Unsatisfied</v>
      </c>
    </row>
    <row r="498" spans="1:16" x14ac:dyDescent="0.3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>
        <f t="shared" si="7"/>
        <v>1</v>
      </c>
      <c r="H498" t="s">
        <v>18</v>
      </c>
      <c r="I498">
        <f>IF(Table1[[#This Row],[Resolved]]="Y",1,0)</f>
        <v>0</v>
      </c>
      <c r="J498">
        <f>IF(Table1[[#This Row],[Resolved]]="N",1,0)</f>
        <v>1</v>
      </c>
      <c r="K498"/>
      <c r="L498" s="2"/>
      <c r="M498" s="6">
        <f>MINUTE(Table1[[#This Row],[AvgTalkDuration]])*60+SECOND(Table1[[#This Row],[AvgTalkDuration]])</f>
        <v>0</v>
      </c>
      <c r="O498" t="e" cm="1">
        <f t="array" ref="O498">_xlfn.SWITCH(N498,1,"Very poor",2,"Poor",3,"Average",4,"Good",5,"Excellent")</f>
        <v>#N/A</v>
      </c>
      <c r="P498" t="str">
        <f>IF(Table1[[#This Row],[Satisfaction rating]]&gt;3,"Satisfied","Unsatisfied")</f>
        <v>Unsatisfied</v>
      </c>
    </row>
    <row r="499" spans="1:16" x14ac:dyDescent="0.3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>
        <f t="shared" si="7"/>
        <v>0</v>
      </c>
      <c r="H499" t="s">
        <v>14</v>
      </c>
      <c r="I499">
        <f>IF(Table1[[#This Row],[Resolved]]="Y",1,0)</f>
        <v>1</v>
      </c>
      <c r="J499">
        <f>IF(Table1[[#This Row],[Resolved]]="N",1,0)</f>
        <v>0</v>
      </c>
      <c r="K499">
        <v>43</v>
      </c>
      <c r="L499" s="2">
        <v>7.291666666666667E-4</v>
      </c>
      <c r="M499" s="6">
        <f>MINUTE(Table1[[#This Row],[AvgTalkDuration]])*60+SECOND(Table1[[#This Row],[AvgTalkDuration]])</f>
        <v>63</v>
      </c>
      <c r="N499">
        <v>5</v>
      </c>
      <c r="O499" t="str" cm="1">
        <f t="array" ref="O499">_xlfn.SWITCH(N499,1,"Very poor",2,"Poor",3,"Average",4,"Good",5,"Excellent")</f>
        <v>Excellent</v>
      </c>
      <c r="P499" t="str">
        <f>IF(Table1[[#This Row],[Satisfaction rating]]&gt;3,"Satisfied","Unsatisfied")</f>
        <v>Satisfied</v>
      </c>
    </row>
    <row r="500" spans="1:16" x14ac:dyDescent="0.3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>
        <f t="shared" si="7"/>
        <v>0</v>
      </c>
      <c r="H500" t="s">
        <v>18</v>
      </c>
      <c r="I500">
        <f>IF(Table1[[#This Row],[Resolved]]="Y",1,0)</f>
        <v>0</v>
      </c>
      <c r="J500">
        <f>IF(Table1[[#This Row],[Resolved]]="N",1,0)</f>
        <v>1</v>
      </c>
      <c r="K500"/>
      <c r="L500" s="2"/>
      <c r="M500" s="6">
        <f>MINUTE(Table1[[#This Row],[AvgTalkDuration]])*60+SECOND(Table1[[#This Row],[AvgTalkDuration]])</f>
        <v>0</v>
      </c>
      <c r="O500" t="e" cm="1">
        <f t="array" ref="O500">_xlfn.SWITCH(N500,1,"Very poor",2,"Poor",3,"Average",4,"Good",5,"Excellent")</f>
        <v>#N/A</v>
      </c>
      <c r="P500" t="str">
        <f>IF(Table1[[#This Row],[Satisfaction rating]]&gt;3,"Satisfied","Unsatisfied")</f>
        <v>Unsatisfied</v>
      </c>
    </row>
    <row r="501" spans="1:16" x14ac:dyDescent="0.3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>
        <f t="shared" si="7"/>
        <v>1</v>
      </c>
      <c r="H501" t="s">
        <v>18</v>
      </c>
      <c r="I501">
        <f>IF(Table1[[#This Row],[Resolved]]="Y",1,0)</f>
        <v>0</v>
      </c>
      <c r="J501">
        <f>IF(Table1[[#This Row],[Resolved]]="N",1,0)</f>
        <v>1</v>
      </c>
      <c r="K501"/>
      <c r="L501" s="2"/>
      <c r="M501" s="6">
        <f>MINUTE(Table1[[#This Row],[AvgTalkDuration]])*60+SECOND(Table1[[#This Row],[AvgTalkDuration]])</f>
        <v>0</v>
      </c>
      <c r="O501" t="e" cm="1">
        <f t="array" ref="O501">_xlfn.SWITCH(N501,1,"Very poor",2,"Poor",3,"Average",4,"Good",5,"Excellent")</f>
        <v>#N/A</v>
      </c>
      <c r="P501" t="str">
        <f>IF(Table1[[#This Row],[Satisfaction rating]]&gt;3,"Satisfied","Unsatisfied")</f>
        <v>Unsatisfied</v>
      </c>
    </row>
    <row r="502" spans="1:16" x14ac:dyDescent="0.3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>
        <f t="shared" si="7"/>
        <v>1</v>
      </c>
      <c r="H502" t="s">
        <v>14</v>
      </c>
      <c r="I502">
        <f>IF(Table1[[#This Row],[Resolved]]="Y",1,0)</f>
        <v>1</v>
      </c>
      <c r="J502">
        <f>IF(Table1[[#This Row],[Resolved]]="N",1,0)</f>
        <v>0</v>
      </c>
      <c r="K502">
        <v>119</v>
      </c>
      <c r="L502" s="2">
        <v>5.7870370370370367E-4</v>
      </c>
      <c r="M502" s="6">
        <f>MINUTE(Table1[[#This Row],[AvgTalkDuration]])*60+SECOND(Table1[[#This Row],[AvgTalkDuration]])</f>
        <v>50</v>
      </c>
      <c r="N502">
        <v>4</v>
      </c>
      <c r="O502" t="str" cm="1">
        <f t="array" ref="O502">_xlfn.SWITCH(N502,1,"Very poor",2,"Poor",3,"Average",4,"Good",5,"Excellent")</f>
        <v>Good</v>
      </c>
      <c r="P502" t="str">
        <f>IF(Table1[[#This Row],[Satisfaction rating]]&gt;3,"Satisfied","Unsatisfied")</f>
        <v>Satisfied</v>
      </c>
    </row>
    <row r="503" spans="1:16" x14ac:dyDescent="0.3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>
        <f t="shared" si="7"/>
        <v>1</v>
      </c>
      <c r="H503" t="s">
        <v>14</v>
      </c>
      <c r="I503">
        <f>IF(Table1[[#This Row],[Resolved]]="Y",1,0)</f>
        <v>1</v>
      </c>
      <c r="J503">
        <f>IF(Table1[[#This Row],[Resolved]]="N",1,0)</f>
        <v>0</v>
      </c>
      <c r="K503">
        <v>32</v>
      </c>
      <c r="L503" s="2">
        <v>2.0138888888888888E-3</v>
      </c>
      <c r="M503" s="6">
        <f>MINUTE(Table1[[#This Row],[AvgTalkDuration]])*60+SECOND(Table1[[#This Row],[AvgTalkDuration]])</f>
        <v>174</v>
      </c>
      <c r="N503">
        <v>5</v>
      </c>
      <c r="O503" t="str" cm="1">
        <f t="array" ref="O503">_xlfn.SWITCH(N503,1,"Very poor",2,"Poor",3,"Average",4,"Good",5,"Excellent")</f>
        <v>Excellent</v>
      </c>
      <c r="P503" t="str">
        <f>IF(Table1[[#This Row],[Satisfaction rating]]&gt;3,"Satisfied","Unsatisfied")</f>
        <v>Satisfied</v>
      </c>
    </row>
    <row r="504" spans="1:16" x14ac:dyDescent="0.3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>
        <f t="shared" si="7"/>
        <v>0</v>
      </c>
      <c r="H504" t="s">
        <v>18</v>
      </c>
      <c r="I504">
        <f>IF(Table1[[#This Row],[Resolved]]="Y",1,0)</f>
        <v>0</v>
      </c>
      <c r="J504">
        <f>IF(Table1[[#This Row],[Resolved]]="N",1,0)</f>
        <v>1</v>
      </c>
      <c r="K504">
        <v>50</v>
      </c>
      <c r="L504" s="2">
        <v>2.9745370370370373E-3</v>
      </c>
      <c r="M504" s="6">
        <f>MINUTE(Table1[[#This Row],[AvgTalkDuration]])*60+SECOND(Table1[[#This Row],[AvgTalkDuration]])</f>
        <v>257</v>
      </c>
      <c r="N504">
        <v>3</v>
      </c>
      <c r="O504" t="str" cm="1">
        <f t="array" ref="O504">_xlfn.SWITCH(N504,1,"Very poor",2,"Poor",3,"Average",4,"Good",5,"Excellent")</f>
        <v>Average</v>
      </c>
      <c r="P504" t="str">
        <f>IF(Table1[[#This Row],[Satisfaction rating]]&gt;3,"Satisfied","Unsatisfied")</f>
        <v>Unsatisfied</v>
      </c>
    </row>
    <row r="505" spans="1:16" x14ac:dyDescent="0.3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>
        <f t="shared" si="7"/>
        <v>1</v>
      </c>
      <c r="H505" t="s">
        <v>18</v>
      </c>
      <c r="I505">
        <f>IF(Table1[[#This Row],[Resolved]]="Y",1,0)</f>
        <v>0</v>
      </c>
      <c r="J505">
        <f>IF(Table1[[#This Row],[Resolved]]="N",1,0)</f>
        <v>1</v>
      </c>
      <c r="K505"/>
      <c r="L505" s="2"/>
      <c r="M505" s="6">
        <f>MINUTE(Table1[[#This Row],[AvgTalkDuration]])*60+SECOND(Table1[[#This Row],[AvgTalkDuration]])</f>
        <v>0</v>
      </c>
      <c r="O505" t="e" cm="1">
        <f t="array" ref="O505">_xlfn.SWITCH(N505,1,"Very poor",2,"Poor",3,"Average",4,"Good",5,"Excellent")</f>
        <v>#N/A</v>
      </c>
      <c r="P505" t="str">
        <f>IF(Table1[[#This Row],[Satisfaction rating]]&gt;3,"Satisfied","Unsatisfied")</f>
        <v>Unsatisfied</v>
      </c>
    </row>
    <row r="506" spans="1:16" x14ac:dyDescent="0.3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>
        <f t="shared" si="7"/>
        <v>1</v>
      </c>
      <c r="H506" t="s">
        <v>14</v>
      </c>
      <c r="I506">
        <f>IF(Table1[[#This Row],[Resolved]]="Y",1,0)</f>
        <v>1</v>
      </c>
      <c r="J506">
        <f>IF(Table1[[#This Row],[Resolved]]="N",1,0)</f>
        <v>0</v>
      </c>
      <c r="K506">
        <v>35</v>
      </c>
      <c r="L506" s="2">
        <v>3.3101851851851851E-3</v>
      </c>
      <c r="M506" s="6">
        <f>MINUTE(Table1[[#This Row],[AvgTalkDuration]])*60+SECOND(Table1[[#This Row],[AvgTalkDuration]])</f>
        <v>286</v>
      </c>
      <c r="N506">
        <v>4</v>
      </c>
      <c r="O506" t="str" cm="1">
        <f t="array" ref="O506">_xlfn.SWITCH(N506,1,"Very poor",2,"Poor",3,"Average",4,"Good",5,"Excellent")</f>
        <v>Good</v>
      </c>
      <c r="P506" t="str">
        <f>IF(Table1[[#This Row],[Satisfaction rating]]&gt;3,"Satisfied","Unsatisfied")</f>
        <v>Satisfied</v>
      </c>
    </row>
    <row r="507" spans="1:16" x14ac:dyDescent="0.3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>
        <f t="shared" si="7"/>
        <v>1</v>
      </c>
      <c r="H507" t="s">
        <v>14</v>
      </c>
      <c r="I507">
        <f>IF(Table1[[#This Row],[Resolved]]="Y",1,0)</f>
        <v>1</v>
      </c>
      <c r="J507">
        <f>IF(Table1[[#This Row],[Resolved]]="N",1,0)</f>
        <v>0</v>
      </c>
      <c r="K507">
        <v>27</v>
      </c>
      <c r="L507" s="2">
        <v>1.8865740740740742E-3</v>
      </c>
      <c r="M507" s="6">
        <f>MINUTE(Table1[[#This Row],[AvgTalkDuration]])*60+SECOND(Table1[[#This Row],[AvgTalkDuration]])</f>
        <v>163</v>
      </c>
      <c r="N507">
        <v>3</v>
      </c>
      <c r="O507" t="str" cm="1">
        <f t="array" ref="O507">_xlfn.SWITCH(N507,1,"Very poor",2,"Poor",3,"Average",4,"Good",5,"Excellent")</f>
        <v>Average</v>
      </c>
      <c r="P507" t="str">
        <f>IF(Table1[[#This Row],[Satisfaction rating]]&gt;3,"Satisfied","Unsatisfied")</f>
        <v>Unsatisfied</v>
      </c>
    </row>
    <row r="508" spans="1:16" x14ac:dyDescent="0.3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>
        <f t="shared" si="7"/>
        <v>1</v>
      </c>
      <c r="H508" t="s">
        <v>14</v>
      </c>
      <c r="I508">
        <f>IF(Table1[[#This Row],[Resolved]]="Y",1,0)</f>
        <v>1</v>
      </c>
      <c r="J508">
        <f>IF(Table1[[#This Row],[Resolved]]="N",1,0)</f>
        <v>0</v>
      </c>
      <c r="K508">
        <v>121</v>
      </c>
      <c r="L508" s="2">
        <v>2.3148148148148147E-3</v>
      </c>
      <c r="M508" s="6">
        <f>MINUTE(Table1[[#This Row],[AvgTalkDuration]])*60+SECOND(Table1[[#This Row],[AvgTalkDuration]])</f>
        <v>200</v>
      </c>
      <c r="N508">
        <v>4</v>
      </c>
      <c r="O508" t="str" cm="1">
        <f t="array" ref="O508">_xlfn.SWITCH(N508,1,"Very poor",2,"Poor",3,"Average",4,"Good",5,"Excellent")</f>
        <v>Good</v>
      </c>
      <c r="P508" t="str">
        <f>IF(Table1[[#This Row],[Satisfaction rating]]&gt;3,"Satisfied","Unsatisfied")</f>
        <v>Satisfied</v>
      </c>
    </row>
    <row r="509" spans="1:16" x14ac:dyDescent="0.3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>
        <f t="shared" si="7"/>
        <v>0</v>
      </c>
      <c r="H509" t="s">
        <v>14</v>
      </c>
      <c r="I509">
        <f>IF(Table1[[#This Row],[Resolved]]="Y",1,0)</f>
        <v>1</v>
      </c>
      <c r="J509">
        <f>IF(Table1[[#This Row],[Resolved]]="N",1,0)</f>
        <v>0</v>
      </c>
      <c r="K509">
        <v>42</v>
      </c>
      <c r="L509" s="2">
        <v>4.8379629629629632E-3</v>
      </c>
      <c r="M509" s="6">
        <f>MINUTE(Table1[[#This Row],[AvgTalkDuration]])*60+SECOND(Table1[[#This Row],[AvgTalkDuration]])</f>
        <v>418</v>
      </c>
      <c r="N509">
        <v>2</v>
      </c>
      <c r="O509" t="str" cm="1">
        <f t="array" ref="O509">_xlfn.SWITCH(N509,1,"Very poor",2,"Poor",3,"Average",4,"Good",5,"Excellent")</f>
        <v>Poor</v>
      </c>
      <c r="P509" t="str">
        <f>IF(Table1[[#This Row],[Satisfaction rating]]&gt;3,"Satisfied","Unsatisfied")</f>
        <v>Unsatisfied</v>
      </c>
    </row>
    <row r="510" spans="1:16" x14ac:dyDescent="0.3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>
        <f t="shared" si="7"/>
        <v>0</v>
      </c>
      <c r="H510" t="s">
        <v>18</v>
      </c>
      <c r="I510">
        <f>IF(Table1[[#This Row],[Resolved]]="Y",1,0)</f>
        <v>0</v>
      </c>
      <c r="J510">
        <f>IF(Table1[[#This Row],[Resolved]]="N",1,0)</f>
        <v>1</v>
      </c>
      <c r="K510"/>
      <c r="L510" s="2"/>
      <c r="M510" s="6">
        <f>MINUTE(Table1[[#This Row],[AvgTalkDuration]])*60+SECOND(Table1[[#This Row],[AvgTalkDuration]])</f>
        <v>0</v>
      </c>
      <c r="O510" t="e" cm="1">
        <f t="array" ref="O510">_xlfn.SWITCH(N510,1,"Very poor",2,"Poor",3,"Average",4,"Good",5,"Excellent")</f>
        <v>#N/A</v>
      </c>
      <c r="P510" t="str">
        <f>IF(Table1[[#This Row],[Satisfaction rating]]&gt;3,"Satisfied","Unsatisfied")</f>
        <v>Unsatisfied</v>
      </c>
    </row>
    <row r="511" spans="1:16" x14ac:dyDescent="0.3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>
        <f t="shared" si="7"/>
        <v>1</v>
      </c>
      <c r="H511" t="s">
        <v>18</v>
      </c>
      <c r="I511">
        <f>IF(Table1[[#This Row],[Resolved]]="Y",1,0)</f>
        <v>0</v>
      </c>
      <c r="J511">
        <f>IF(Table1[[#This Row],[Resolved]]="N",1,0)</f>
        <v>1</v>
      </c>
      <c r="K511"/>
      <c r="L511" s="2"/>
      <c r="M511" s="6">
        <f>MINUTE(Table1[[#This Row],[AvgTalkDuration]])*60+SECOND(Table1[[#This Row],[AvgTalkDuration]])</f>
        <v>0</v>
      </c>
      <c r="O511" t="e" cm="1">
        <f t="array" ref="O511">_xlfn.SWITCH(N511,1,"Very poor",2,"Poor",3,"Average",4,"Good",5,"Excellent")</f>
        <v>#N/A</v>
      </c>
      <c r="P511" t="str">
        <f>IF(Table1[[#This Row],[Satisfaction rating]]&gt;3,"Satisfied","Unsatisfied")</f>
        <v>Unsatisfied</v>
      </c>
    </row>
    <row r="512" spans="1:16" x14ac:dyDescent="0.3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>
        <f t="shared" si="7"/>
        <v>1</v>
      </c>
      <c r="H512" t="s">
        <v>14</v>
      </c>
      <c r="I512">
        <f>IF(Table1[[#This Row],[Resolved]]="Y",1,0)</f>
        <v>1</v>
      </c>
      <c r="J512">
        <f>IF(Table1[[#This Row],[Resolved]]="N",1,0)</f>
        <v>0</v>
      </c>
      <c r="K512">
        <v>107</v>
      </c>
      <c r="L512" s="2">
        <v>7.5231481481481482E-4</v>
      </c>
      <c r="M512" s="6">
        <f>MINUTE(Table1[[#This Row],[AvgTalkDuration]])*60+SECOND(Table1[[#This Row],[AvgTalkDuration]])</f>
        <v>65</v>
      </c>
      <c r="N512">
        <v>5</v>
      </c>
      <c r="O512" t="str" cm="1">
        <f t="array" ref="O512">_xlfn.SWITCH(N512,1,"Very poor",2,"Poor",3,"Average",4,"Good",5,"Excellent")</f>
        <v>Excellent</v>
      </c>
      <c r="P512" t="str">
        <f>IF(Table1[[#This Row],[Satisfaction rating]]&gt;3,"Satisfied","Unsatisfied")</f>
        <v>Satisfied</v>
      </c>
    </row>
    <row r="513" spans="1:16" x14ac:dyDescent="0.3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>
        <f t="shared" si="7"/>
        <v>1</v>
      </c>
      <c r="H513" t="s">
        <v>14</v>
      </c>
      <c r="I513">
        <f>IF(Table1[[#This Row],[Resolved]]="Y",1,0)</f>
        <v>1</v>
      </c>
      <c r="J513">
        <f>IF(Table1[[#This Row],[Resolved]]="N",1,0)</f>
        <v>0</v>
      </c>
      <c r="K513">
        <v>116</v>
      </c>
      <c r="L513" s="2">
        <v>2.4421296296296296E-3</v>
      </c>
      <c r="M513" s="6">
        <f>MINUTE(Table1[[#This Row],[AvgTalkDuration]])*60+SECOND(Table1[[#This Row],[AvgTalkDuration]])</f>
        <v>211</v>
      </c>
      <c r="N513">
        <v>4</v>
      </c>
      <c r="O513" t="str" cm="1">
        <f t="array" ref="O513">_xlfn.SWITCH(N513,1,"Very poor",2,"Poor",3,"Average",4,"Good",5,"Excellent")</f>
        <v>Good</v>
      </c>
      <c r="P513" t="str">
        <f>IF(Table1[[#This Row],[Satisfaction rating]]&gt;3,"Satisfied","Unsatisfied")</f>
        <v>Satisfied</v>
      </c>
    </row>
    <row r="514" spans="1:16" x14ac:dyDescent="0.3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>
        <f t="shared" ref="G514:G577" si="8">IF(F515="Y",1,0)</f>
        <v>1</v>
      </c>
      <c r="H514" t="s">
        <v>18</v>
      </c>
      <c r="I514">
        <f>IF(Table1[[#This Row],[Resolved]]="Y",1,0)</f>
        <v>0</v>
      </c>
      <c r="J514">
        <f>IF(Table1[[#This Row],[Resolved]]="N",1,0)</f>
        <v>1</v>
      </c>
      <c r="K514">
        <v>60</v>
      </c>
      <c r="L514" s="2">
        <v>1.4583333333333334E-3</v>
      </c>
      <c r="M514" s="6">
        <f>MINUTE(Table1[[#This Row],[AvgTalkDuration]])*60+SECOND(Table1[[#This Row],[AvgTalkDuration]])</f>
        <v>126</v>
      </c>
      <c r="N514">
        <v>3</v>
      </c>
      <c r="O514" t="str" cm="1">
        <f t="array" ref="O514">_xlfn.SWITCH(N514,1,"Very poor",2,"Poor",3,"Average",4,"Good",5,"Excellent")</f>
        <v>Average</v>
      </c>
      <c r="P514" t="str">
        <f>IF(Table1[[#This Row],[Satisfaction rating]]&gt;3,"Satisfied","Unsatisfied")</f>
        <v>Unsatisfied</v>
      </c>
    </row>
    <row r="515" spans="1:16" x14ac:dyDescent="0.3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>
        <f t="shared" si="8"/>
        <v>1</v>
      </c>
      <c r="H515" t="s">
        <v>14</v>
      </c>
      <c r="I515">
        <f>IF(Table1[[#This Row],[Resolved]]="Y",1,0)</f>
        <v>1</v>
      </c>
      <c r="J515">
        <f>IF(Table1[[#This Row],[Resolved]]="N",1,0)</f>
        <v>0</v>
      </c>
      <c r="K515">
        <v>116</v>
      </c>
      <c r="L515" s="2">
        <v>3.2175925925925926E-3</v>
      </c>
      <c r="M515" s="6">
        <f>MINUTE(Table1[[#This Row],[AvgTalkDuration]])*60+SECOND(Table1[[#This Row],[AvgTalkDuration]])</f>
        <v>278</v>
      </c>
      <c r="N515">
        <v>4</v>
      </c>
      <c r="O515" t="str" cm="1">
        <f t="array" ref="O515">_xlfn.SWITCH(N515,1,"Very poor",2,"Poor",3,"Average",4,"Good",5,"Excellent")</f>
        <v>Good</v>
      </c>
      <c r="P515" t="str">
        <f>IF(Table1[[#This Row],[Satisfaction rating]]&gt;3,"Satisfied","Unsatisfied")</f>
        <v>Satisfied</v>
      </c>
    </row>
    <row r="516" spans="1:16" x14ac:dyDescent="0.3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>
        <f t="shared" si="8"/>
        <v>1</v>
      </c>
      <c r="H516" t="s">
        <v>14</v>
      </c>
      <c r="I516">
        <f>IF(Table1[[#This Row],[Resolved]]="Y",1,0)</f>
        <v>1</v>
      </c>
      <c r="J516">
        <f>IF(Table1[[#This Row],[Resolved]]="N",1,0)</f>
        <v>0</v>
      </c>
      <c r="K516">
        <v>19</v>
      </c>
      <c r="L516" s="2">
        <v>4.2939814814814811E-3</v>
      </c>
      <c r="M516" s="6">
        <f>MINUTE(Table1[[#This Row],[AvgTalkDuration]])*60+SECOND(Table1[[#This Row],[AvgTalkDuration]])</f>
        <v>371</v>
      </c>
      <c r="N516">
        <v>5</v>
      </c>
      <c r="O516" t="str" cm="1">
        <f t="array" ref="O516">_xlfn.SWITCH(N516,1,"Very poor",2,"Poor",3,"Average",4,"Good",5,"Excellent")</f>
        <v>Excellent</v>
      </c>
      <c r="P516" t="str">
        <f>IF(Table1[[#This Row],[Satisfaction rating]]&gt;3,"Satisfied","Unsatisfied")</f>
        <v>Satisfied</v>
      </c>
    </row>
    <row r="517" spans="1:16" x14ac:dyDescent="0.3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>
        <f t="shared" si="8"/>
        <v>1</v>
      </c>
      <c r="H517" t="s">
        <v>14</v>
      </c>
      <c r="I517">
        <f>IF(Table1[[#This Row],[Resolved]]="Y",1,0)</f>
        <v>1</v>
      </c>
      <c r="J517">
        <f>IF(Table1[[#This Row],[Resolved]]="N",1,0)</f>
        <v>0</v>
      </c>
      <c r="K517">
        <v>75</v>
      </c>
      <c r="L517" s="2">
        <v>4.0509259259259257E-3</v>
      </c>
      <c r="M517" s="6">
        <f>MINUTE(Table1[[#This Row],[AvgTalkDuration]])*60+SECOND(Table1[[#This Row],[AvgTalkDuration]])</f>
        <v>350</v>
      </c>
      <c r="N517">
        <v>3</v>
      </c>
      <c r="O517" t="str" cm="1">
        <f t="array" ref="O517">_xlfn.SWITCH(N517,1,"Very poor",2,"Poor",3,"Average",4,"Good",5,"Excellent")</f>
        <v>Average</v>
      </c>
      <c r="P517" t="str">
        <f>IF(Table1[[#This Row],[Satisfaction rating]]&gt;3,"Satisfied","Unsatisfied")</f>
        <v>Unsatisfied</v>
      </c>
    </row>
    <row r="518" spans="1:16" x14ac:dyDescent="0.3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>
        <f t="shared" si="8"/>
        <v>1</v>
      </c>
      <c r="H518" t="s">
        <v>14</v>
      </c>
      <c r="I518">
        <f>IF(Table1[[#This Row],[Resolved]]="Y",1,0)</f>
        <v>1</v>
      </c>
      <c r="J518">
        <f>IF(Table1[[#This Row],[Resolved]]="N",1,0)</f>
        <v>0</v>
      </c>
      <c r="K518">
        <v>23</v>
      </c>
      <c r="L518" s="2">
        <v>5.5555555555555556E-4</v>
      </c>
      <c r="M518" s="6">
        <f>MINUTE(Table1[[#This Row],[AvgTalkDuration]])*60+SECOND(Table1[[#This Row],[AvgTalkDuration]])</f>
        <v>48</v>
      </c>
      <c r="N518">
        <v>3</v>
      </c>
      <c r="O518" t="str" cm="1">
        <f t="array" ref="O518">_xlfn.SWITCH(N518,1,"Very poor",2,"Poor",3,"Average",4,"Good",5,"Excellent")</f>
        <v>Average</v>
      </c>
      <c r="P518" t="str">
        <f>IF(Table1[[#This Row],[Satisfaction rating]]&gt;3,"Satisfied","Unsatisfied")</f>
        <v>Unsatisfied</v>
      </c>
    </row>
    <row r="519" spans="1:16" x14ac:dyDescent="0.3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>
        <f t="shared" si="8"/>
        <v>1</v>
      </c>
      <c r="H519" t="s">
        <v>14</v>
      </c>
      <c r="I519">
        <f>IF(Table1[[#This Row],[Resolved]]="Y",1,0)</f>
        <v>1</v>
      </c>
      <c r="J519">
        <f>IF(Table1[[#This Row],[Resolved]]="N",1,0)</f>
        <v>0</v>
      </c>
      <c r="K519">
        <v>69</v>
      </c>
      <c r="L519" s="2">
        <v>2.6967592592592594E-3</v>
      </c>
      <c r="M519" s="6">
        <f>MINUTE(Table1[[#This Row],[AvgTalkDuration]])*60+SECOND(Table1[[#This Row],[AvgTalkDuration]])</f>
        <v>233</v>
      </c>
      <c r="N519">
        <v>3</v>
      </c>
      <c r="O519" t="str" cm="1">
        <f t="array" ref="O519">_xlfn.SWITCH(N519,1,"Very poor",2,"Poor",3,"Average",4,"Good",5,"Excellent")</f>
        <v>Average</v>
      </c>
      <c r="P519" t="str">
        <f>IF(Table1[[#This Row],[Satisfaction rating]]&gt;3,"Satisfied","Unsatisfied")</f>
        <v>Unsatisfied</v>
      </c>
    </row>
    <row r="520" spans="1:16" x14ac:dyDescent="0.3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>
        <f t="shared" si="8"/>
        <v>1</v>
      </c>
      <c r="H520" t="s">
        <v>14</v>
      </c>
      <c r="I520">
        <f>IF(Table1[[#This Row],[Resolved]]="Y",1,0)</f>
        <v>1</v>
      </c>
      <c r="J520">
        <f>IF(Table1[[#This Row],[Resolved]]="N",1,0)</f>
        <v>0</v>
      </c>
      <c r="K520">
        <v>64</v>
      </c>
      <c r="L520" s="2">
        <v>3.0439814814814813E-3</v>
      </c>
      <c r="M520" s="6">
        <f>MINUTE(Table1[[#This Row],[AvgTalkDuration]])*60+SECOND(Table1[[#This Row],[AvgTalkDuration]])</f>
        <v>263</v>
      </c>
      <c r="N520">
        <v>5</v>
      </c>
      <c r="O520" t="str" cm="1">
        <f t="array" ref="O520">_xlfn.SWITCH(N520,1,"Very poor",2,"Poor",3,"Average",4,"Good",5,"Excellent")</f>
        <v>Excellent</v>
      </c>
      <c r="P520" t="str">
        <f>IF(Table1[[#This Row],[Satisfaction rating]]&gt;3,"Satisfied","Unsatisfied")</f>
        <v>Satisfied</v>
      </c>
    </row>
    <row r="521" spans="1:16" x14ac:dyDescent="0.3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>
        <f t="shared" si="8"/>
        <v>1</v>
      </c>
      <c r="H521" t="s">
        <v>14</v>
      </c>
      <c r="I521">
        <f>IF(Table1[[#This Row],[Resolved]]="Y",1,0)</f>
        <v>1</v>
      </c>
      <c r="J521">
        <f>IF(Table1[[#This Row],[Resolved]]="N",1,0)</f>
        <v>0</v>
      </c>
      <c r="K521">
        <v>117</v>
      </c>
      <c r="L521" s="2">
        <v>2.3495370370370371E-3</v>
      </c>
      <c r="M521" s="6">
        <f>MINUTE(Table1[[#This Row],[AvgTalkDuration]])*60+SECOND(Table1[[#This Row],[AvgTalkDuration]])</f>
        <v>203</v>
      </c>
      <c r="N521">
        <v>3</v>
      </c>
      <c r="O521" t="str" cm="1">
        <f t="array" ref="O521">_xlfn.SWITCH(N521,1,"Very poor",2,"Poor",3,"Average",4,"Good",5,"Excellent")</f>
        <v>Average</v>
      </c>
      <c r="P521" t="str">
        <f>IF(Table1[[#This Row],[Satisfaction rating]]&gt;3,"Satisfied","Unsatisfied")</f>
        <v>Unsatisfied</v>
      </c>
    </row>
    <row r="522" spans="1:16" x14ac:dyDescent="0.3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>
        <f t="shared" si="8"/>
        <v>1</v>
      </c>
      <c r="H522" t="s">
        <v>14</v>
      </c>
      <c r="I522">
        <f>IF(Table1[[#This Row],[Resolved]]="Y",1,0)</f>
        <v>1</v>
      </c>
      <c r="J522">
        <f>IF(Table1[[#This Row],[Resolved]]="N",1,0)</f>
        <v>0</v>
      </c>
      <c r="K522">
        <v>12</v>
      </c>
      <c r="L522" s="2">
        <v>4.5601851851851853E-3</v>
      </c>
      <c r="M522" s="6">
        <f>MINUTE(Table1[[#This Row],[AvgTalkDuration]])*60+SECOND(Table1[[#This Row],[AvgTalkDuration]])</f>
        <v>394</v>
      </c>
      <c r="N522">
        <v>4</v>
      </c>
      <c r="O522" t="str" cm="1">
        <f t="array" ref="O522">_xlfn.SWITCH(N522,1,"Very poor",2,"Poor",3,"Average",4,"Good",5,"Excellent")</f>
        <v>Good</v>
      </c>
      <c r="P522" t="str">
        <f>IF(Table1[[#This Row],[Satisfaction rating]]&gt;3,"Satisfied","Unsatisfied")</f>
        <v>Satisfied</v>
      </c>
    </row>
    <row r="523" spans="1:16" x14ac:dyDescent="0.3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>
        <f t="shared" si="8"/>
        <v>1</v>
      </c>
      <c r="H523" t="s">
        <v>14</v>
      </c>
      <c r="I523">
        <f>IF(Table1[[#This Row],[Resolved]]="Y",1,0)</f>
        <v>1</v>
      </c>
      <c r="J523">
        <f>IF(Table1[[#This Row],[Resolved]]="N",1,0)</f>
        <v>0</v>
      </c>
      <c r="K523">
        <v>102</v>
      </c>
      <c r="L523" s="2">
        <v>1.8287037037037037E-3</v>
      </c>
      <c r="M523" s="6">
        <f>MINUTE(Table1[[#This Row],[AvgTalkDuration]])*60+SECOND(Table1[[#This Row],[AvgTalkDuration]])</f>
        <v>158</v>
      </c>
      <c r="N523">
        <v>4</v>
      </c>
      <c r="O523" t="str" cm="1">
        <f t="array" ref="O523">_xlfn.SWITCH(N523,1,"Very poor",2,"Poor",3,"Average",4,"Good",5,"Excellent")</f>
        <v>Good</v>
      </c>
      <c r="P523" t="str">
        <f>IF(Table1[[#This Row],[Satisfaction rating]]&gt;3,"Satisfied","Unsatisfied")</f>
        <v>Satisfied</v>
      </c>
    </row>
    <row r="524" spans="1:16" x14ac:dyDescent="0.3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>
        <f t="shared" si="8"/>
        <v>1</v>
      </c>
      <c r="H524" t="s">
        <v>14</v>
      </c>
      <c r="I524">
        <f>IF(Table1[[#This Row],[Resolved]]="Y",1,0)</f>
        <v>1</v>
      </c>
      <c r="J524">
        <f>IF(Table1[[#This Row],[Resolved]]="N",1,0)</f>
        <v>0</v>
      </c>
      <c r="K524">
        <v>46</v>
      </c>
      <c r="L524" s="2">
        <v>4.5370370370370373E-3</v>
      </c>
      <c r="M524" s="6">
        <f>MINUTE(Table1[[#This Row],[AvgTalkDuration]])*60+SECOND(Table1[[#This Row],[AvgTalkDuration]])</f>
        <v>392</v>
      </c>
      <c r="N524">
        <v>4</v>
      </c>
      <c r="O524" t="str" cm="1">
        <f t="array" ref="O524">_xlfn.SWITCH(N524,1,"Very poor",2,"Poor",3,"Average",4,"Good",5,"Excellent")</f>
        <v>Good</v>
      </c>
      <c r="P524" t="str">
        <f>IF(Table1[[#This Row],[Satisfaction rating]]&gt;3,"Satisfied","Unsatisfied")</f>
        <v>Satisfied</v>
      </c>
    </row>
    <row r="525" spans="1:16" x14ac:dyDescent="0.3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>
        <f t="shared" si="8"/>
        <v>1</v>
      </c>
      <c r="H525" t="s">
        <v>18</v>
      </c>
      <c r="I525">
        <f>IF(Table1[[#This Row],[Resolved]]="Y",1,0)</f>
        <v>0</v>
      </c>
      <c r="J525">
        <f>IF(Table1[[#This Row],[Resolved]]="N",1,0)</f>
        <v>1</v>
      </c>
      <c r="K525">
        <v>47</v>
      </c>
      <c r="L525" s="2">
        <v>1.0069444444444444E-3</v>
      </c>
      <c r="M525" s="6">
        <f>MINUTE(Table1[[#This Row],[AvgTalkDuration]])*60+SECOND(Table1[[#This Row],[AvgTalkDuration]])</f>
        <v>87</v>
      </c>
      <c r="N525">
        <v>4</v>
      </c>
      <c r="O525" t="str" cm="1">
        <f t="array" ref="O525">_xlfn.SWITCH(N525,1,"Very poor",2,"Poor",3,"Average",4,"Good",5,"Excellent")</f>
        <v>Good</v>
      </c>
      <c r="P525" t="str">
        <f>IF(Table1[[#This Row],[Satisfaction rating]]&gt;3,"Satisfied","Unsatisfied")</f>
        <v>Satisfied</v>
      </c>
    </row>
    <row r="526" spans="1:16" x14ac:dyDescent="0.3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>
        <f t="shared" si="8"/>
        <v>1</v>
      </c>
      <c r="H526" t="s">
        <v>14</v>
      </c>
      <c r="I526">
        <f>IF(Table1[[#This Row],[Resolved]]="Y",1,0)</f>
        <v>1</v>
      </c>
      <c r="J526">
        <f>IF(Table1[[#This Row],[Resolved]]="N",1,0)</f>
        <v>0</v>
      </c>
      <c r="K526">
        <v>98</v>
      </c>
      <c r="L526" s="2">
        <v>1.6550925925925926E-3</v>
      </c>
      <c r="M526" s="6">
        <f>MINUTE(Table1[[#This Row],[AvgTalkDuration]])*60+SECOND(Table1[[#This Row],[AvgTalkDuration]])</f>
        <v>143</v>
      </c>
      <c r="N526">
        <v>4</v>
      </c>
      <c r="O526" t="str" cm="1">
        <f t="array" ref="O526">_xlfn.SWITCH(N526,1,"Very poor",2,"Poor",3,"Average",4,"Good",5,"Excellent")</f>
        <v>Good</v>
      </c>
      <c r="P526" t="str">
        <f>IF(Table1[[#This Row],[Satisfaction rating]]&gt;3,"Satisfied","Unsatisfied")</f>
        <v>Satisfied</v>
      </c>
    </row>
    <row r="527" spans="1:16" x14ac:dyDescent="0.3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>
        <f t="shared" si="8"/>
        <v>1</v>
      </c>
      <c r="H527" t="s">
        <v>14</v>
      </c>
      <c r="I527">
        <f>IF(Table1[[#This Row],[Resolved]]="Y",1,0)</f>
        <v>1</v>
      </c>
      <c r="J527">
        <f>IF(Table1[[#This Row],[Resolved]]="N",1,0)</f>
        <v>0</v>
      </c>
      <c r="K527">
        <v>84</v>
      </c>
      <c r="L527" s="2">
        <v>2.9745370370370373E-3</v>
      </c>
      <c r="M527" s="6">
        <f>MINUTE(Table1[[#This Row],[AvgTalkDuration]])*60+SECOND(Table1[[#This Row],[AvgTalkDuration]])</f>
        <v>257</v>
      </c>
      <c r="N527">
        <v>4</v>
      </c>
      <c r="O527" t="str" cm="1">
        <f t="array" ref="O527">_xlfn.SWITCH(N527,1,"Very poor",2,"Poor",3,"Average",4,"Good",5,"Excellent")</f>
        <v>Good</v>
      </c>
      <c r="P527" t="str">
        <f>IF(Table1[[#This Row],[Satisfaction rating]]&gt;3,"Satisfied","Unsatisfied")</f>
        <v>Satisfied</v>
      </c>
    </row>
    <row r="528" spans="1:16" x14ac:dyDescent="0.3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>
        <f t="shared" si="8"/>
        <v>1</v>
      </c>
      <c r="H528" t="s">
        <v>14</v>
      </c>
      <c r="I528">
        <f>IF(Table1[[#This Row],[Resolved]]="Y",1,0)</f>
        <v>1</v>
      </c>
      <c r="J528">
        <f>IF(Table1[[#This Row],[Resolved]]="N",1,0)</f>
        <v>0</v>
      </c>
      <c r="K528">
        <v>12</v>
      </c>
      <c r="L528" s="2">
        <v>1.5393518518518519E-3</v>
      </c>
      <c r="M528" s="6">
        <f>MINUTE(Table1[[#This Row],[AvgTalkDuration]])*60+SECOND(Table1[[#This Row],[AvgTalkDuration]])</f>
        <v>133</v>
      </c>
      <c r="N528">
        <v>3</v>
      </c>
      <c r="O528" t="str" cm="1">
        <f t="array" ref="O528">_xlfn.SWITCH(N528,1,"Very poor",2,"Poor",3,"Average",4,"Good",5,"Excellent")</f>
        <v>Average</v>
      </c>
      <c r="P528" t="str">
        <f>IF(Table1[[#This Row],[Satisfaction rating]]&gt;3,"Satisfied","Unsatisfied")</f>
        <v>Unsatisfied</v>
      </c>
    </row>
    <row r="529" spans="1:16" x14ac:dyDescent="0.3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>
        <f t="shared" si="8"/>
        <v>1</v>
      </c>
      <c r="H529" t="s">
        <v>14</v>
      </c>
      <c r="I529">
        <f>IF(Table1[[#This Row],[Resolved]]="Y",1,0)</f>
        <v>1</v>
      </c>
      <c r="J529">
        <f>IF(Table1[[#This Row],[Resolved]]="N",1,0)</f>
        <v>0</v>
      </c>
      <c r="K529">
        <v>88</v>
      </c>
      <c r="L529" s="2">
        <v>2.3842592592592591E-3</v>
      </c>
      <c r="M529" s="6">
        <f>MINUTE(Table1[[#This Row],[AvgTalkDuration]])*60+SECOND(Table1[[#This Row],[AvgTalkDuration]])</f>
        <v>206</v>
      </c>
      <c r="N529">
        <v>4</v>
      </c>
      <c r="O529" t="str" cm="1">
        <f t="array" ref="O529">_xlfn.SWITCH(N529,1,"Very poor",2,"Poor",3,"Average",4,"Good",5,"Excellent")</f>
        <v>Good</v>
      </c>
      <c r="P529" t="str">
        <f>IF(Table1[[#This Row],[Satisfaction rating]]&gt;3,"Satisfied","Unsatisfied")</f>
        <v>Satisfied</v>
      </c>
    </row>
    <row r="530" spans="1:16" x14ac:dyDescent="0.3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>
        <f t="shared" si="8"/>
        <v>1</v>
      </c>
      <c r="H530" t="s">
        <v>14</v>
      </c>
      <c r="I530">
        <f>IF(Table1[[#This Row],[Resolved]]="Y",1,0)</f>
        <v>1</v>
      </c>
      <c r="J530">
        <f>IF(Table1[[#This Row],[Resolved]]="N",1,0)</f>
        <v>0</v>
      </c>
      <c r="K530">
        <v>97</v>
      </c>
      <c r="L530" s="2">
        <v>4.0856481481481481E-3</v>
      </c>
      <c r="M530" s="6">
        <f>MINUTE(Table1[[#This Row],[AvgTalkDuration]])*60+SECOND(Table1[[#This Row],[AvgTalkDuration]])</f>
        <v>353</v>
      </c>
      <c r="N530">
        <v>1</v>
      </c>
      <c r="O530" t="str" cm="1">
        <f t="array" ref="O530">_xlfn.SWITCH(N530,1,"Very poor",2,"Poor",3,"Average",4,"Good",5,"Excellent")</f>
        <v>Very poor</v>
      </c>
      <c r="P530" t="str">
        <f>IF(Table1[[#This Row],[Satisfaction rating]]&gt;3,"Satisfied","Unsatisfied")</f>
        <v>Unsatisfied</v>
      </c>
    </row>
    <row r="531" spans="1:16" x14ac:dyDescent="0.3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>
        <f t="shared" si="8"/>
        <v>0</v>
      </c>
      <c r="H531" t="s">
        <v>14</v>
      </c>
      <c r="I531">
        <f>IF(Table1[[#This Row],[Resolved]]="Y",1,0)</f>
        <v>1</v>
      </c>
      <c r="J531">
        <f>IF(Table1[[#This Row],[Resolved]]="N",1,0)</f>
        <v>0</v>
      </c>
      <c r="K531">
        <v>51</v>
      </c>
      <c r="L531" s="2">
        <v>4.1203703703703706E-3</v>
      </c>
      <c r="M531" s="6">
        <f>MINUTE(Table1[[#This Row],[AvgTalkDuration]])*60+SECOND(Table1[[#This Row],[AvgTalkDuration]])</f>
        <v>356</v>
      </c>
      <c r="N531">
        <v>3</v>
      </c>
      <c r="O531" t="str" cm="1">
        <f t="array" ref="O531">_xlfn.SWITCH(N531,1,"Very poor",2,"Poor",3,"Average",4,"Good",5,"Excellent")</f>
        <v>Average</v>
      </c>
      <c r="P531" t="str">
        <f>IF(Table1[[#This Row],[Satisfaction rating]]&gt;3,"Satisfied","Unsatisfied")</f>
        <v>Unsatisfied</v>
      </c>
    </row>
    <row r="532" spans="1:16" x14ac:dyDescent="0.3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>
        <f t="shared" si="8"/>
        <v>1</v>
      </c>
      <c r="H532" t="s">
        <v>18</v>
      </c>
      <c r="I532">
        <f>IF(Table1[[#This Row],[Resolved]]="Y",1,0)</f>
        <v>0</v>
      </c>
      <c r="J532">
        <f>IF(Table1[[#This Row],[Resolved]]="N",1,0)</f>
        <v>1</v>
      </c>
      <c r="K532"/>
      <c r="L532" s="2"/>
      <c r="M532" s="6">
        <f>MINUTE(Table1[[#This Row],[AvgTalkDuration]])*60+SECOND(Table1[[#This Row],[AvgTalkDuration]])</f>
        <v>0</v>
      </c>
      <c r="O532" t="e" cm="1">
        <f t="array" ref="O532">_xlfn.SWITCH(N532,1,"Very poor",2,"Poor",3,"Average",4,"Good",5,"Excellent")</f>
        <v>#N/A</v>
      </c>
      <c r="P532" t="str">
        <f>IF(Table1[[#This Row],[Satisfaction rating]]&gt;3,"Satisfied","Unsatisfied")</f>
        <v>Unsatisfied</v>
      </c>
    </row>
    <row r="533" spans="1:16" x14ac:dyDescent="0.3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>
        <f t="shared" si="8"/>
        <v>1</v>
      </c>
      <c r="H533" t="s">
        <v>14</v>
      </c>
      <c r="I533">
        <f>IF(Table1[[#This Row],[Resolved]]="Y",1,0)</f>
        <v>1</v>
      </c>
      <c r="J533">
        <f>IF(Table1[[#This Row],[Resolved]]="N",1,0)</f>
        <v>0</v>
      </c>
      <c r="K533">
        <v>106</v>
      </c>
      <c r="L533" s="2">
        <v>1.8171296296296297E-3</v>
      </c>
      <c r="M533" s="6">
        <f>MINUTE(Table1[[#This Row],[AvgTalkDuration]])*60+SECOND(Table1[[#This Row],[AvgTalkDuration]])</f>
        <v>157</v>
      </c>
      <c r="N533">
        <v>4</v>
      </c>
      <c r="O533" t="str" cm="1">
        <f t="array" ref="O533">_xlfn.SWITCH(N533,1,"Very poor",2,"Poor",3,"Average",4,"Good",5,"Excellent")</f>
        <v>Good</v>
      </c>
      <c r="P533" t="str">
        <f>IF(Table1[[#This Row],[Satisfaction rating]]&gt;3,"Satisfied","Unsatisfied")</f>
        <v>Satisfied</v>
      </c>
    </row>
    <row r="534" spans="1:16" x14ac:dyDescent="0.3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>
        <f t="shared" si="8"/>
        <v>0</v>
      </c>
      <c r="H534" t="s">
        <v>14</v>
      </c>
      <c r="I534">
        <f>IF(Table1[[#This Row],[Resolved]]="Y",1,0)</f>
        <v>1</v>
      </c>
      <c r="J534">
        <f>IF(Table1[[#This Row],[Resolved]]="N",1,0)</f>
        <v>0</v>
      </c>
      <c r="K534">
        <v>34</v>
      </c>
      <c r="L534" s="2">
        <v>2.685185185185185E-3</v>
      </c>
      <c r="M534" s="6">
        <f>MINUTE(Table1[[#This Row],[AvgTalkDuration]])*60+SECOND(Table1[[#This Row],[AvgTalkDuration]])</f>
        <v>232</v>
      </c>
      <c r="N534">
        <v>4</v>
      </c>
      <c r="O534" t="str" cm="1">
        <f t="array" ref="O534">_xlfn.SWITCH(N534,1,"Very poor",2,"Poor",3,"Average",4,"Good",5,"Excellent")</f>
        <v>Good</v>
      </c>
      <c r="P534" t="str">
        <f>IF(Table1[[#This Row],[Satisfaction rating]]&gt;3,"Satisfied","Unsatisfied")</f>
        <v>Satisfied</v>
      </c>
    </row>
    <row r="535" spans="1:16" x14ac:dyDescent="0.3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>
        <f t="shared" si="8"/>
        <v>1</v>
      </c>
      <c r="H535" t="s">
        <v>18</v>
      </c>
      <c r="I535">
        <f>IF(Table1[[#This Row],[Resolved]]="Y",1,0)</f>
        <v>0</v>
      </c>
      <c r="J535">
        <f>IF(Table1[[#This Row],[Resolved]]="N",1,0)</f>
        <v>1</v>
      </c>
      <c r="K535"/>
      <c r="L535" s="2"/>
      <c r="M535" s="6">
        <f>MINUTE(Table1[[#This Row],[AvgTalkDuration]])*60+SECOND(Table1[[#This Row],[AvgTalkDuration]])</f>
        <v>0</v>
      </c>
      <c r="O535" t="e" cm="1">
        <f t="array" ref="O535">_xlfn.SWITCH(N535,1,"Very poor",2,"Poor",3,"Average",4,"Good",5,"Excellent")</f>
        <v>#N/A</v>
      </c>
      <c r="P535" t="str">
        <f>IF(Table1[[#This Row],[Satisfaction rating]]&gt;3,"Satisfied","Unsatisfied")</f>
        <v>Unsatisfied</v>
      </c>
    </row>
    <row r="536" spans="1:16" x14ac:dyDescent="0.3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>
        <f t="shared" si="8"/>
        <v>1</v>
      </c>
      <c r="H536" t="s">
        <v>14</v>
      </c>
      <c r="I536">
        <f>IF(Table1[[#This Row],[Resolved]]="Y",1,0)</f>
        <v>1</v>
      </c>
      <c r="J536">
        <f>IF(Table1[[#This Row],[Resolved]]="N",1,0)</f>
        <v>0</v>
      </c>
      <c r="K536">
        <v>51</v>
      </c>
      <c r="L536" s="2">
        <v>3.8541666666666668E-3</v>
      </c>
      <c r="M536" s="6">
        <f>MINUTE(Table1[[#This Row],[AvgTalkDuration]])*60+SECOND(Table1[[#This Row],[AvgTalkDuration]])</f>
        <v>333</v>
      </c>
      <c r="N536">
        <v>3</v>
      </c>
      <c r="O536" t="str" cm="1">
        <f t="array" ref="O536">_xlfn.SWITCH(N536,1,"Very poor",2,"Poor",3,"Average",4,"Good",5,"Excellent")</f>
        <v>Average</v>
      </c>
      <c r="P536" t="str">
        <f>IF(Table1[[#This Row],[Satisfaction rating]]&gt;3,"Satisfied","Unsatisfied")</f>
        <v>Unsatisfied</v>
      </c>
    </row>
    <row r="537" spans="1:16" x14ac:dyDescent="0.3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>
        <f t="shared" si="8"/>
        <v>1</v>
      </c>
      <c r="H537" t="s">
        <v>14</v>
      </c>
      <c r="I537">
        <f>IF(Table1[[#This Row],[Resolved]]="Y",1,0)</f>
        <v>1</v>
      </c>
      <c r="J537">
        <f>IF(Table1[[#This Row],[Resolved]]="N",1,0)</f>
        <v>0</v>
      </c>
      <c r="K537">
        <v>74</v>
      </c>
      <c r="L537" s="2">
        <v>3.4027777777777776E-3</v>
      </c>
      <c r="M537" s="6">
        <f>MINUTE(Table1[[#This Row],[AvgTalkDuration]])*60+SECOND(Table1[[#This Row],[AvgTalkDuration]])</f>
        <v>294</v>
      </c>
      <c r="N537">
        <v>4</v>
      </c>
      <c r="O537" t="str" cm="1">
        <f t="array" ref="O537">_xlfn.SWITCH(N537,1,"Very poor",2,"Poor",3,"Average",4,"Good",5,"Excellent")</f>
        <v>Good</v>
      </c>
      <c r="P537" t="str">
        <f>IF(Table1[[#This Row],[Satisfaction rating]]&gt;3,"Satisfied","Unsatisfied")</f>
        <v>Satisfied</v>
      </c>
    </row>
    <row r="538" spans="1:16" x14ac:dyDescent="0.3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>
        <f t="shared" si="8"/>
        <v>1</v>
      </c>
      <c r="H538" t="s">
        <v>14</v>
      </c>
      <c r="I538">
        <f>IF(Table1[[#This Row],[Resolved]]="Y",1,0)</f>
        <v>1</v>
      </c>
      <c r="J538">
        <f>IF(Table1[[#This Row],[Resolved]]="N",1,0)</f>
        <v>0</v>
      </c>
      <c r="K538">
        <v>29</v>
      </c>
      <c r="L538" s="2">
        <v>8.7962962962962962E-4</v>
      </c>
      <c r="M538" s="6">
        <f>MINUTE(Table1[[#This Row],[AvgTalkDuration]])*60+SECOND(Table1[[#This Row],[AvgTalkDuration]])</f>
        <v>76</v>
      </c>
      <c r="N538">
        <v>3</v>
      </c>
      <c r="O538" t="str" cm="1">
        <f t="array" ref="O538">_xlfn.SWITCH(N538,1,"Very poor",2,"Poor",3,"Average",4,"Good",5,"Excellent")</f>
        <v>Average</v>
      </c>
      <c r="P538" t="str">
        <f>IF(Table1[[#This Row],[Satisfaction rating]]&gt;3,"Satisfied","Unsatisfied")</f>
        <v>Unsatisfied</v>
      </c>
    </row>
    <row r="539" spans="1:16" x14ac:dyDescent="0.3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>
        <f t="shared" si="8"/>
        <v>1</v>
      </c>
      <c r="H539" t="s">
        <v>14</v>
      </c>
      <c r="I539">
        <f>IF(Table1[[#This Row],[Resolved]]="Y",1,0)</f>
        <v>1</v>
      </c>
      <c r="J539">
        <f>IF(Table1[[#This Row],[Resolved]]="N",1,0)</f>
        <v>0</v>
      </c>
      <c r="K539">
        <v>123</v>
      </c>
      <c r="L539" s="2">
        <v>4.340277777777778E-3</v>
      </c>
      <c r="M539" s="6">
        <f>MINUTE(Table1[[#This Row],[AvgTalkDuration]])*60+SECOND(Table1[[#This Row],[AvgTalkDuration]])</f>
        <v>375</v>
      </c>
      <c r="N539">
        <v>3</v>
      </c>
      <c r="O539" t="str" cm="1">
        <f t="array" ref="O539">_xlfn.SWITCH(N539,1,"Very poor",2,"Poor",3,"Average",4,"Good",5,"Excellent")</f>
        <v>Average</v>
      </c>
      <c r="P539" t="str">
        <f>IF(Table1[[#This Row],[Satisfaction rating]]&gt;3,"Satisfied","Unsatisfied")</f>
        <v>Unsatisfied</v>
      </c>
    </row>
    <row r="540" spans="1:16" x14ac:dyDescent="0.3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>
        <f t="shared" si="8"/>
        <v>1</v>
      </c>
      <c r="H540" t="s">
        <v>14</v>
      </c>
      <c r="I540">
        <f>IF(Table1[[#This Row],[Resolved]]="Y",1,0)</f>
        <v>1</v>
      </c>
      <c r="J540">
        <f>IF(Table1[[#This Row],[Resolved]]="N",1,0)</f>
        <v>0</v>
      </c>
      <c r="K540">
        <v>100</v>
      </c>
      <c r="L540" s="2">
        <v>4.7453703703703698E-4</v>
      </c>
      <c r="M540" s="6">
        <f>MINUTE(Table1[[#This Row],[AvgTalkDuration]])*60+SECOND(Table1[[#This Row],[AvgTalkDuration]])</f>
        <v>41</v>
      </c>
      <c r="N540">
        <v>4</v>
      </c>
      <c r="O540" t="str" cm="1">
        <f t="array" ref="O540">_xlfn.SWITCH(N540,1,"Very poor",2,"Poor",3,"Average",4,"Good",5,"Excellent")</f>
        <v>Good</v>
      </c>
      <c r="P540" t="str">
        <f>IF(Table1[[#This Row],[Satisfaction rating]]&gt;3,"Satisfied","Unsatisfied")</f>
        <v>Satisfied</v>
      </c>
    </row>
    <row r="541" spans="1:16" x14ac:dyDescent="0.3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>
        <f t="shared" si="8"/>
        <v>1</v>
      </c>
      <c r="H541" t="s">
        <v>14</v>
      </c>
      <c r="I541">
        <f>IF(Table1[[#This Row],[Resolved]]="Y",1,0)</f>
        <v>1</v>
      </c>
      <c r="J541">
        <f>IF(Table1[[#This Row],[Resolved]]="N",1,0)</f>
        <v>0</v>
      </c>
      <c r="K541">
        <v>43</v>
      </c>
      <c r="L541" s="2">
        <v>4.7800925925925927E-3</v>
      </c>
      <c r="M541" s="6">
        <f>MINUTE(Table1[[#This Row],[AvgTalkDuration]])*60+SECOND(Table1[[#This Row],[AvgTalkDuration]])</f>
        <v>413</v>
      </c>
      <c r="N541">
        <v>3</v>
      </c>
      <c r="O541" t="str" cm="1">
        <f t="array" ref="O541">_xlfn.SWITCH(N541,1,"Very poor",2,"Poor",3,"Average",4,"Good",5,"Excellent")</f>
        <v>Average</v>
      </c>
      <c r="P541" t="str">
        <f>IF(Table1[[#This Row],[Satisfaction rating]]&gt;3,"Satisfied","Unsatisfied")</f>
        <v>Unsatisfied</v>
      </c>
    </row>
    <row r="542" spans="1:16" x14ac:dyDescent="0.3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>
        <f t="shared" si="8"/>
        <v>1</v>
      </c>
      <c r="H542" t="s">
        <v>14</v>
      </c>
      <c r="I542">
        <f>IF(Table1[[#This Row],[Resolved]]="Y",1,0)</f>
        <v>1</v>
      </c>
      <c r="J542">
        <f>IF(Table1[[#This Row],[Resolved]]="N",1,0)</f>
        <v>0</v>
      </c>
      <c r="K542">
        <v>24</v>
      </c>
      <c r="L542" s="2">
        <v>3.1134259259259257E-3</v>
      </c>
      <c r="M542" s="6">
        <f>MINUTE(Table1[[#This Row],[AvgTalkDuration]])*60+SECOND(Table1[[#This Row],[AvgTalkDuration]])</f>
        <v>269</v>
      </c>
      <c r="N542">
        <v>4</v>
      </c>
      <c r="O542" t="str" cm="1">
        <f t="array" ref="O542">_xlfn.SWITCH(N542,1,"Very poor",2,"Poor",3,"Average",4,"Good",5,"Excellent")</f>
        <v>Good</v>
      </c>
      <c r="P542" t="str">
        <f>IF(Table1[[#This Row],[Satisfaction rating]]&gt;3,"Satisfied","Unsatisfied")</f>
        <v>Satisfied</v>
      </c>
    </row>
    <row r="543" spans="1:16" x14ac:dyDescent="0.3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>
        <f t="shared" si="8"/>
        <v>1</v>
      </c>
      <c r="H543" t="s">
        <v>14</v>
      </c>
      <c r="I543">
        <f>IF(Table1[[#This Row],[Resolved]]="Y",1,0)</f>
        <v>1</v>
      </c>
      <c r="J543">
        <f>IF(Table1[[#This Row],[Resolved]]="N",1,0)</f>
        <v>0</v>
      </c>
      <c r="K543">
        <v>78</v>
      </c>
      <c r="L543" s="2">
        <v>4.3287037037037035E-3</v>
      </c>
      <c r="M543" s="6">
        <f>MINUTE(Table1[[#This Row],[AvgTalkDuration]])*60+SECOND(Table1[[#This Row],[AvgTalkDuration]])</f>
        <v>374</v>
      </c>
      <c r="N543">
        <v>4</v>
      </c>
      <c r="O543" t="str" cm="1">
        <f t="array" ref="O543">_xlfn.SWITCH(N543,1,"Very poor",2,"Poor",3,"Average",4,"Good",5,"Excellent")</f>
        <v>Good</v>
      </c>
      <c r="P543" t="str">
        <f>IF(Table1[[#This Row],[Satisfaction rating]]&gt;3,"Satisfied","Unsatisfied")</f>
        <v>Satisfied</v>
      </c>
    </row>
    <row r="544" spans="1:16" x14ac:dyDescent="0.3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>
        <f t="shared" si="8"/>
        <v>1</v>
      </c>
      <c r="H544" t="s">
        <v>14</v>
      </c>
      <c r="I544">
        <f>IF(Table1[[#This Row],[Resolved]]="Y",1,0)</f>
        <v>1</v>
      </c>
      <c r="J544">
        <f>IF(Table1[[#This Row],[Resolved]]="N",1,0)</f>
        <v>0</v>
      </c>
      <c r="K544">
        <v>28</v>
      </c>
      <c r="L544" s="2">
        <v>4.2476851851851851E-3</v>
      </c>
      <c r="M544" s="6">
        <f>MINUTE(Table1[[#This Row],[AvgTalkDuration]])*60+SECOND(Table1[[#This Row],[AvgTalkDuration]])</f>
        <v>367</v>
      </c>
      <c r="N544">
        <v>5</v>
      </c>
      <c r="O544" t="str" cm="1">
        <f t="array" ref="O544">_xlfn.SWITCH(N544,1,"Very poor",2,"Poor",3,"Average",4,"Good",5,"Excellent")</f>
        <v>Excellent</v>
      </c>
      <c r="P544" t="str">
        <f>IF(Table1[[#This Row],[Satisfaction rating]]&gt;3,"Satisfied","Unsatisfied")</f>
        <v>Satisfied</v>
      </c>
    </row>
    <row r="545" spans="1:16" x14ac:dyDescent="0.3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>
        <f t="shared" si="8"/>
        <v>0</v>
      </c>
      <c r="H545" t="s">
        <v>14</v>
      </c>
      <c r="I545">
        <f>IF(Table1[[#This Row],[Resolved]]="Y",1,0)</f>
        <v>1</v>
      </c>
      <c r="J545">
        <f>IF(Table1[[#This Row],[Resolved]]="N",1,0)</f>
        <v>0</v>
      </c>
      <c r="K545">
        <v>36</v>
      </c>
      <c r="L545" s="2">
        <v>1.0185185185185184E-3</v>
      </c>
      <c r="M545" s="6">
        <f>MINUTE(Table1[[#This Row],[AvgTalkDuration]])*60+SECOND(Table1[[#This Row],[AvgTalkDuration]])</f>
        <v>88</v>
      </c>
      <c r="N545">
        <v>3</v>
      </c>
      <c r="O545" t="str" cm="1">
        <f t="array" ref="O545">_xlfn.SWITCH(N545,1,"Very poor",2,"Poor",3,"Average",4,"Good",5,"Excellent")</f>
        <v>Average</v>
      </c>
      <c r="P545" t="str">
        <f>IF(Table1[[#This Row],[Satisfaction rating]]&gt;3,"Satisfied","Unsatisfied")</f>
        <v>Unsatisfied</v>
      </c>
    </row>
    <row r="546" spans="1:16" x14ac:dyDescent="0.3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>
        <f t="shared" si="8"/>
        <v>1</v>
      </c>
      <c r="H546" t="s">
        <v>18</v>
      </c>
      <c r="I546">
        <f>IF(Table1[[#This Row],[Resolved]]="Y",1,0)</f>
        <v>0</v>
      </c>
      <c r="J546">
        <f>IF(Table1[[#This Row],[Resolved]]="N",1,0)</f>
        <v>1</v>
      </c>
      <c r="K546"/>
      <c r="L546" s="2"/>
      <c r="M546" s="6">
        <f>MINUTE(Table1[[#This Row],[AvgTalkDuration]])*60+SECOND(Table1[[#This Row],[AvgTalkDuration]])</f>
        <v>0</v>
      </c>
      <c r="O546" t="e" cm="1">
        <f t="array" ref="O546">_xlfn.SWITCH(N546,1,"Very poor",2,"Poor",3,"Average",4,"Good",5,"Excellent")</f>
        <v>#N/A</v>
      </c>
      <c r="P546" t="str">
        <f>IF(Table1[[#This Row],[Satisfaction rating]]&gt;3,"Satisfied","Unsatisfied")</f>
        <v>Unsatisfied</v>
      </c>
    </row>
    <row r="547" spans="1:16" x14ac:dyDescent="0.3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>
        <f t="shared" si="8"/>
        <v>1</v>
      </c>
      <c r="H547" t="s">
        <v>14</v>
      </c>
      <c r="I547">
        <f>IF(Table1[[#This Row],[Resolved]]="Y",1,0)</f>
        <v>1</v>
      </c>
      <c r="J547">
        <f>IF(Table1[[#This Row],[Resolved]]="N",1,0)</f>
        <v>0</v>
      </c>
      <c r="K547">
        <v>10</v>
      </c>
      <c r="L547" s="2">
        <v>3.1481481481481482E-3</v>
      </c>
      <c r="M547" s="6">
        <f>MINUTE(Table1[[#This Row],[AvgTalkDuration]])*60+SECOND(Table1[[#This Row],[AvgTalkDuration]])</f>
        <v>272</v>
      </c>
      <c r="N547">
        <v>2</v>
      </c>
      <c r="O547" t="str" cm="1">
        <f t="array" ref="O547">_xlfn.SWITCH(N547,1,"Very poor",2,"Poor",3,"Average",4,"Good",5,"Excellent")</f>
        <v>Poor</v>
      </c>
      <c r="P547" t="str">
        <f>IF(Table1[[#This Row],[Satisfaction rating]]&gt;3,"Satisfied","Unsatisfied")</f>
        <v>Unsatisfied</v>
      </c>
    </row>
    <row r="548" spans="1:16" x14ac:dyDescent="0.3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>
        <f t="shared" si="8"/>
        <v>1</v>
      </c>
      <c r="H548" t="s">
        <v>14</v>
      </c>
      <c r="I548">
        <f>IF(Table1[[#This Row],[Resolved]]="Y",1,0)</f>
        <v>1</v>
      </c>
      <c r="J548">
        <f>IF(Table1[[#This Row],[Resolved]]="N",1,0)</f>
        <v>0</v>
      </c>
      <c r="K548">
        <v>43</v>
      </c>
      <c r="L548" s="2">
        <v>4.6527777777777774E-3</v>
      </c>
      <c r="M548" s="6">
        <f>MINUTE(Table1[[#This Row],[AvgTalkDuration]])*60+SECOND(Table1[[#This Row],[AvgTalkDuration]])</f>
        <v>402</v>
      </c>
      <c r="N548">
        <v>3</v>
      </c>
      <c r="O548" t="str" cm="1">
        <f t="array" ref="O548">_xlfn.SWITCH(N548,1,"Very poor",2,"Poor",3,"Average",4,"Good",5,"Excellent")</f>
        <v>Average</v>
      </c>
      <c r="P548" t="str">
        <f>IF(Table1[[#This Row],[Satisfaction rating]]&gt;3,"Satisfied","Unsatisfied")</f>
        <v>Unsatisfied</v>
      </c>
    </row>
    <row r="549" spans="1:16" x14ac:dyDescent="0.3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>
        <f t="shared" si="8"/>
        <v>1</v>
      </c>
      <c r="H549" t="s">
        <v>14</v>
      </c>
      <c r="I549">
        <f>IF(Table1[[#This Row],[Resolved]]="Y",1,0)</f>
        <v>1</v>
      </c>
      <c r="J549">
        <f>IF(Table1[[#This Row],[Resolved]]="N",1,0)</f>
        <v>0</v>
      </c>
      <c r="K549">
        <v>19</v>
      </c>
      <c r="L549" s="2">
        <v>4.3981481481481481E-4</v>
      </c>
      <c r="M549" s="6">
        <f>MINUTE(Table1[[#This Row],[AvgTalkDuration]])*60+SECOND(Table1[[#This Row],[AvgTalkDuration]])</f>
        <v>38</v>
      </c>
      <c r="N549">
        <v>3</v>
      </c>
      <c r="O549" t="str" cm="1">
        <f t="array" ref="O549">_xlfn.SWITCH(N549,1,"Very poor",2,"Poor",3,"Average",4,"Good",5,"Excellent")</f>
        <v>Average</v>
      </c>
      <c r="P549" t="str">
        <f>IF(Table1[[#This Row],[Satisfaction rating]]&gt;3,"Satisfied","Unsatisfied")</f>
        <v>Unsatisfied</v>
      </c>
    </row>
    <row r="550" spans="1:16" x14ac:dyDescent="0.3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>
        <f t="shared" si="8"/>
        <v>1</v>
      </c>
      <c r="H550" t="s">
        <v>14</v>
      </c>
      <c r="I550">
        <f>IF(Table1[[#This Row],[Resolved]]="Y",1,0)</f>
        <v>1</v>
      </c>
      <c r="J550">
        <f>IF(Table1[[#This Row],[Resolved]]="N",1,0)</f>
        <v>0</v>
      </c>
      <c r="K550">
        <v>74</v>
      </c>
      <c r="L550" s="2">
        <v>4.5601851851851853E-3</v>
      </c>
      <c r="M550" s="6">
        <f>MINUTE(Table1[[#This Row],[AvgTalkDuration]])*60+SECOND(Table1[[#This Row],[AvgTalkDuration]])</f>
        <v>394</v>
      </c>
      <c r="N550">
        <v>3</v>
      </c>
      <c r="O550" t="str" cm="1">
        <f t="array" ref="O550">_xlfn.SWITCH(N550,1,"Very poor",2,"Poor",3,"Average",4,"Good",5,"Excellent")</f>
        <v>Average</v>
      </c>
      <c r="P550" t="str">
        <f>IF(Table1[[#This Row],[Satisfaction rating]]&gt;3,"Satisfied","Unsatisfied")</f>
        <v>Unsatisfied</v>
      </c>
    </row>
    <row r="551" spans="1:16" x14ac:dyDescent="0.3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>
        <f t="shared" si="8"/>
        <v>1</v>
      </c>
      <c r="H551" t="s">
        <v>14</v>
      </c>
      <c r="I551">
        <f>IF(Table1[[#This Row],[Resolved]]="Y",1,0)</f>
        <v>1</v>
      </c>
      <c r="J551">
        <f>IF(Table1[[#This Row],[Resolved]]="N",1,0)</f>
        <v>0</v>
      </c>
      <c r="K551">
        <v>71</v>
      </c>
      <c r="L551" s="2">
        <v>2.8356481481481483E-3</v>
      </c>
      <c r="M551" s="6">
        <f>MINUTE(Table1[[#This Row],[AvgTalkDuration]])*60+SECOND(Table1[[#This Row],[AvgTalkDuration]])</f>
        <v>245</v>
      </c>
      <c r="N551">
        <v>1</v>
      </c>
      <c r="O551" t="str" cm="1">
        <f t="array" ref="O551">_xlfn.SWITCH(N551,1,"Very poor",2,"Poor",3,"Average",4,"Good",5,"Excellent")</f>
        <v>Very poor</v>
      </c>
      <c r="P551" t="str">
        <f>IF(Table1[[#This Row],[Satisfaction rating]]&gt;3,"Satisfied","Unsatisfied")</f>
        <v>Unsatisfied</v>
      </c>
    </row>
    <row r="552" spans="1:16" x14ac:dyDescent="0.3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>
        <f t="shared" si="8"/>
        <v>1</v>
      </c>
      <c r="H552" t="s">
        <v>14</v>
      </c>
      <c r="I552">
        <f>IF(Table1[[#This Row],[Resolved]]="Y",1,0)</f>
        <v>1</v>
      </c>
      <c r="J552">
        <f>IF(Table1[[#This Row],[Resolved]]="N",1,0)</f>
        <v>0</v>
      </c>
      <c r="K552">
        <v>117</v>
      </c>
      <c r="L552" s="2">
        <v>4.3518518518518515E-3</v>
      </c>
      <c r="M552" s="6">
        <f>MINUTE(Table1[[#This Row],[AvgTalkDuration]])*60+SECOND(Table1[[#This Row],[AvgTalkDuration]])</f>
        <v>376</v>
      </c>
      <c r="N552">
        <v>5</v>
      </c>
      <c r="O552" t="str" cm="1">
        <f t="array" ref="O552">_xlfn.SWITCH(N552,1,"Very poor",2,"Poor",3,"Average",4,"Good",5,"Excellent")</f>
        <v>Excellent</v>
      </c>
      <c r="P552" t="str">
        <f>IF(Table1[[#This Row],[Satisfaction rating]]&gt;3,"Satisfied","Unsatisfied")</f>
        <v>Satisfied</v>
      </c>
    </row>
    <row r="553" spans="1:16" x14ac:dyDescent="0.3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>
        <f t="shared" si="8"/>
        <v>1</v>
      </c>
      <c r="H553" t="s">
        <v>14</v>
      </c>
      <c r="I553">
        <f>IF(Table1[[#This Row],[Resolved]]="Y",1,0)</f>
        <v>1</v>
      </c>
      <c r="J553">
        <f>IF(Table1[[#This Row],[Resolved]]="N",1,0)</f>
        <v>0</v>
      </c>
      <c r="K553">
        <v>61</v>
      </c>
      <c r="L553" s="2">
        <v>3.4837962962962965E-3</v>
      </c>
      <c r="M553" s="6">
        <f>MINUTE(Table1[[#This Row],[AvgTalkDuration]])*60+SECOND(Table1[[#This Row],[AvgTalkDuration]])</f>
        <v>301</v>
      </c>
      <c r="N553">
        <v>3</v>
      </c>
      <c r="O553" t="str" cm="1">
        <f t="array" ref="O553">_xlfn.SWITCH(N553,1,"Very poor",2,"Poor",3,"Average",4,"Good",5,"Excellent")</f>
        <v>Average</v>
      </c>
      <c r="P553" t="str">
        <f>IF(Table1[[#This Row],[Satisfaction rating]]&gt;3,"Satisfied","Unsatisfied")</f>
        <v>Unsatisfied</v>
      </c>
    </row>
    <row r="554" spans="1:16" x14ac:dyDescent="0.3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>
        <f t="shared" si="8"/>
        <v>1</v>
      </c>
      <c r="H554" t="s">
        <v>14</v>
      </c>
      <c r="I554">
        <f>IF(Table1[[#This Row],[Resolved]]="Y",1,0)</f>
        <v>1</v>
      </c>
      <c r="J554">
        <f>IF(Table1[[#This Row],[Resolved]]="N",1,0)</f>
        <v>0</v>
      </c>
      <c r="K554">
        <v>118</v>
      </c>
      <c r="L554" s="2">
        <v>2.3148148148148147E-3</v>
      </c>
      <c r="M554" s="6">
        <f>MINUTE(Table1[[#This Row],[AvgTalkDuration]])*60+SECOND(Table1[[#This Row],[AvgTalkDuration]])</f>
        <v>200</v>
      </c>
      <c r="N554">
        <v>3</v>
      </c>
      <c r="O554" t="str" cm="1">
        <f t="array" ref="O554">_xlfn.SWITCH(N554,1,"Very poor",2,"Poor",3,"Average",4,"Good",5,"Excellent")</f>
        <v>Average</v>
      </c>
      <c r="P554" t="str">
        <f>IF(Table1[[#This Row],[Satisfaction rating]]&gt;3,"Satisfied","Unsatisfied")</f>
        <v>Unsatisfied</v>
      </c>
    </row>
    <row r="555" spans="1:16" x14ac:dyDescent="0.3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>
        <f t="shared" si="8"/>
        <v>1</v>
      </c>
      <c r="H555" t="s">
        <v>14</v>
      </c>
      <c r="I555">
        <f>IF(Table1[[#This Row],[Resolved]]="Y",1,0)</f>
        <v>1</v>
      </c>
      <c r="J555">
        <f>IF(Table1[[#This Row],[Resolved]]="N",1,0)</f>
        <v>0</v>
      </c>
      <c r="K555">
        <v>87</v>
      </c>
      <c r="L555" s="2">
        <v>2.9861111111111113E-3</v>
      </c>
      <c r="M555" s="6">
        <f>MINUTE(Table1[[#This Row],[AvgTalkDuration]])*60+SECOND(Table1[[#This Row],[AvgTalkDuration]])</f>
        <v>258</v>
      </c>
      <c r="N555">
        <v>4</v>
      </c>
      <c r="O555" t="str" cm="1">
        <f t="array" ref="O555">_xlfn.SWITCH(N555,1,"Very poor",2,"Poor",3,"Average",4,"Good",5,"Excellent")</f>
        <v>Good</v>
      </c>
      <c r="P555" t="str">
        <f>IF(Table1[[#This Row],[Satisfaction rating]]&gt;3,"Satisfied","Unsatisfied")</f>
        <v>Satisfied</v>
      </c>
    </row>
    <row r="556" spans="1:16" x14ac:dyDescent="0.3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>
        <f t="shared" si="8"/>
        <v>1</v>
      </c>
      <c r="H556" t="s">
        <v>14</v>
      </c>
      <c r="I556">
        <f>IF(Table1[[#This Row],[Resolved]]="Y",1,0)</f>
        <v>1</v>
      </c>
      <c r="J556">
        <f>IF(Table1[[#This Row],[Resolved]]="N",1,0)</f>
        <v>0</v>
      </c>
      <c r="K556">
        <v>48</v>
      </c>
      <c r="L556" s="2">
        <v>7.6388888888888893E-4</v>
      </c>
      <c r="M556" s="6">
        <f>MINUTE(Table1[[#This Row],[AvgTalkDuration]])*60+SECOND(Table1[[#This Row],[AvgTalkDuration]])</f>
        <v>66</v>
      </c>
      <c r="N556">
        <v>4</v>
      </c>
      <c r="O556" t="str" cm="1">
        <f t="array" ref="O556">_xlfn.SWITCH(N556,1,"Very poor",2,"Poor",3,"Average",4,"Good",5,"Excellent")</f>
        <v>Good</v>
      </c>
      <c r="P556" t="str">
        <f>IF(Table1[[#This Row],[Satisfaction rating]]&gt;3,"Satisfied","Unsatisfied")</f>
        <v>Satisfied</v>
      </c>
    </row>
    <row r="557" spans="1:16" x14ac:dyDescent="0.3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>
        <f t="shared" si="8"/>
        <v>1</v>
      </c>
      <c r="H557" t="s">
        <v>14</v>
      </c>
      <c r="I557">
        <f>IF(Table1[[#This Row],[Resolved]]="Y",1,0)</f>
        <v>1</v>
      </c>
      <c r="J557">
        <f>IF(Table1[[#This Row],[Resolved]]="N",1,0)</f>
        <v>0</v>
      </c>
      <c r="K557">
        <v>112</v>
      </c>
      <c r="L557" s="2">
        <v>1.5509259259259259E-3</v>
      </c>
      <c r="M557" s="6">
        <f>MINUTE(Table1[[#This Row],[AvgTalkDuration]])*60+SECOND(Table1[[#This Row],[AvgTalkDuration]])</f>
        <v>134</v>
      </c>
      <c r="N557">
        <v>1</v>
      </c>
      <c r="O557" t="str" cm="1">
        <f t="array" ref="O557">_xlfn.SWITCH(N557,1,"Very poor",2,"Poor",3,"Average",4,"Good",5,"Excellent")</f>
        <v>Very poor</v>
      </c>
      <c r="P557" t="str">
        <f>IF(Table1[[#This Row],[Satisfaction rating]]&gt;3,"Satisfied","Unsatisfied")</f>
        <v>Unsatisfied</v>
      </c>
    </row>
    <row r="558" spans="1:16" x14ac:dyDescent="0.3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>
        <f t="shared" si="8"/>
        <v>1</v>
      </c>
      <c r="H558" t="s">
        <v>14</v>
      </c>
      <c r="I558">
        <f>IF(Table1[[#This Row],[Resolved]]="Y",1,0)</f>
        <v>1</v>
      </c>
      <c r="J558">
        <f>IF(Table1[[#This Row],[Resolved]]="N",1,0)</f>
        <v>0</v>
      </c>
      <c r="K558">
        <v>99</v>
      </c>
      <c r="L558" s="2">
        <v>1.8981481481481482E-3</v>
      </c>
      <c r="M558" s="6">
        <f>MINUTE(Table1[[#This Row],[AvgTalkDuration]])*60+SECOND(Table1[[#This Row],[AvgTalkDuration]])</f>
        <v>164</v>
      </c>
      <c r="N558">
        <v>5</v>
      </c>
      <c r="O558" t="str" cm="1">
        <f t="array" ref="O558">_xlfn.SWITCH(N558,1,"Very poor",2,"Poor",3,"Average",4,"Good",5,"Excellent")</f>
        <v>Excellent</v>
      </c>
      <c r="P558" t="str">
        <f>IF(Table1[[#This Row],[Satisfaction rating]]&gt;3,"Satisfied","Unsatisfied")</f>
        <v>Satisfied</v>
      </c>
    </row>
    <row r="559" spans="1:16" x14ac:dyDescent="0.3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>
        <f t="shared" si="8"/>
        <v>1</v>
      </c>
      <c r="H559" t="s">
        <v>14</v>
      </c>
      <c r="I559">
        <f>IF(Table1[[#This Row],[Resolved]]="Y",1,0)</f>
        <v>1</v>
      </c>
      <c r="J559">
        <f>IF(Table1[[#This Row],[Resolved]]="N",1,0)</f>
        <v>0</v>
      </c>
      <c r="K559">
        <v>103</v>
      </c>
      <c r="L559" s="2">
        <v>2.0370370370370369E-3</v>
      </c>
      <c r="M559" s="6">
        <f>MINUTE(Table1[[#This Row],[AvgTalkDuration]])*60+SECOND(Table1[[#This Row],[AvgTalkDuration]])</f>
        <v>176</v>
      </c>
      <c r="N559">
        <v>4</v>
      </c>
      <c r="O559" t="str" cm="1">
        <f t="array" ref="O559">_xlfn.SWITCH(N559,1,"Very poor",2,"Poor",3,"Average",4,"Good",5,"Excellent")</f>
        <v>Good</v>
      </c>
      <c r="P559" t="str">
        <f>IF(Table1[[#This Row],[Satisfaction rating]]&gt;3,"Satisfied","Unsatisfied")</f>
        <v>Satisfied</v>
      </c>
    </row>
    <row r="560" spans="1:16" x14ac:dyDescent="0.3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>
        <f t="shared" si="8"/>
        <v>1</v>
      </c>
      <c r="H560" t="s">
        <v>14</v>
      </c>
      <c r="I560">
        <f>IF(Table1[[#This Row],[Resolved]]="Y",1,0)</f>
        <v>1</v>
      </c>
      <c r="J560">
        <f>IF(Table1[[#This Row],[Resolved]]="N",1,0)</f>
        <v>0</v>
      </c>
      <c r="K560">
        <v>102</v>
      </c>
      <c r="L560" s="2">
        <v>4.3981481481481481E-4</v>
      </c>
      <c r="M560" s="6">
        <f>MINUTE(Table1[[#This Row],[AvgTalkDuration]])*60+SECOND(Table1[[#This Row],[AvgTalkDuration]])</f>
        <v>38</v>
      </c>
      <c r="N560">
        <v>5</v>
      </c>
      <c r="O560" t="str" cm="1">
        <f t="array" ref="O560">_xlfn.SWITCH(N560,1,"Very poor",2,"Poor",3,"Average",4,"Good",5,"Excellent")</f>
        <v>Excellent</v>
      </c>
      <c r="P560" t="str">
        <f>IF(Table1[[#This Row],[Satisfaction rating]]&gt;3,"Satisfied","Unsatisfied")</f>
        <v>Satisfied</v>
      </c>
    </row>
    <row r="561" spans="1:16" x14ac:dyDescent="0.3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>
        <f t="shared" si="8"/>
        <v>1</v>
      </c>
      <c r="H561" t="s">
        <v>14</v>
      </c>
      <c r="I561">
        <f>IF(Table1[[#This Row],[Resolved]]="Y",1,0)</f>
        <v>1</v>
      </c>
      <c r="J561">
        <f>IF(Table1[[#This Row],[Resolved]]="N",1,0)</f>
        <v>0</v>
      </c>
      <c r="K561">
        <v>74</v>
      </c>
      <c r="L561" s="2">
        <v>4.8148148148148152E-3</v>
      </c>
      <c r="M561" s="6">
        <f>MINUTE(Table1[[#This Row],[AvgTalkDuration]])*60+SECOND(Table1[[#This Row],[AvgTalkDuration]])</f>
        <v>416</v>
      </c>
      <c r="N561">
        <v>5</v>
      </c>
      <c r="O561" t="str" cm="1">
        <f t="array" ref="O561">_xlfn.SWITCH(N561,1,"Very poor",2,"Poor",3,"Average",4,"Good",5,"Excellent")</f>
        <v>Excellent</v>
      </c>
      <c r="P561" t="str">
        <f>IF(Table1[[#This Row],[Satisfaction rating]]&gt;3,"Satisfied","Unsatisfied")</f>
        <v>Satisfied</v>
      </c>
    </row>
    <row r="562" spans="1:16" x14ac:dyDescent="0.3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>
        <f t="shared" si="8"/>
        <v>1</v>
      </c>
      <c r="H562" t="s">
        <v>14</v>
      </c>
      <c r="I562">
        <f>IF(Table1[[#This Row],[Resolved]]="Y",1,0)</f>
        <v>1</v>
      </c>
      <c r="J562">
        <f>IF(Table1[[#This Row],[Resolved]]="N",1,0)</f>
        <v>0</v>
      </c>
      <c r="K562">
        <v>28</v>
      </c>
      <c r="L562" s="2">
        <v>1.0300925925925926E-3</v>
      </c>
      <c r="M562" s="6">
        <f>MINUTE(Table1[[#This Row],[AvgTalkDuration]])*60+SECOND(Table1[[#This Row],[AvgTalkDuration]])</f>
        <v>89</v>
      </c>
      <c r="N562">
        <v>1</v>
      </c>
      <c r="O562" t="str" cm="1">
        <f t="array" ref="O562">_xlfn.SWITCH(N562,1,"Very poor",2,"Poor",3,"Average",4,"Good",5,"Excellent")</f>
        <v>Very poor</v>
      </c>
      <c r="P562" t="str">
        <f>IF(Table1[[#This Row],[Satisfaction rating]]&gt;3,"Satisfied","Unsatisfied")</f>
        <v>Unsatisfied</v>
      </c>
    </row>
    <row r="563" spans="1:16" x14ac:dyDescent="0.3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>
        <f t="shared" si="8"/>
        <v>0</v>
      </c>
      <c r="H563" t="s">
        <v>14</v>
      </c>
      <c r="I563">
        <f>IF(Table1[[#This Row],[Resolved]]="Y",1,0)</f>
        <v>1</v>
      </c>
      <c r="J563">
        <f>IF(Table1[[#This Row],[Resolved]]="N",1,0)</f>
        <v>0</v>
      </c>
      <c r="K563">
        <v>64</v>
      </c>
      <c r="L563" s="2">
        <v>1.7708333333333332E-3</v>
      </c>
      <c r="M563" s="6">
        <f>MINUTE(Table1[[#This Row],[AvgTalkDuration]])*60+SECOND(Table1[[#This Row],[AvgTalkDuration]])</f>
        <v>153</v>
      </c>
      <c r="N563">
        <v>4</v>
      </c>
      <c r="O563" t="str" cm="1">
        <f t="array" ref="O563">_xlfn.SWITCH(N563,1,"Very poor",2,"Poor",3,"Average",4,"Good",5,"Excellent")</f>
        <v>Good</v>
      </c>
      <c r="P563" t="str">
        <f>IF(Table1[[#This Row],[Satisfaction rating]]&gt;3,"Satisfied","Unsatisfied")</f>
        <v>Satisfied</v>
      </c>
    </row>
    <row r="564" spans="1:16" x14ac:dyDescent="0.3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>
        <f t="shared" si="8"/>
        <v>1</v>
      </c>
      <c r="H564" t="s">
        <v>18</v>
      </c>
      <c r="I564">
        <f>IF(Table1[[#This Row],[Resolved]]="Y",1,0)</f>
        <v>0</v>
      </c>
      <c r="J564">
        <f>IF(Table1[[#This Row],[Resolved]]="N",1,0)</f>
        <v>1</v>
      </c>
      <c r="K564"/>
      <c r="L564" s="2"/>
      <c r="M564" s="6">
        <f>MINUTE(Table1[[#This Row],[AvgTalkDuration]])*60+SECOND(Table1[[#This Row],[AvgTalkDuration]])</f>
        <v>0</v>
      </c>
      <c r="O564" t="e" cm="1">
        <f t="array" ref="O564">_xlfn.SWITCH(N564,1,"Very poor",2,"Poor",3,"Average",4,"Good",5,"Excellent")</f>
        <v>#N/A</v>
      </c>
      <c r="P564" t="str">
        <f>IF(Table1[[#This Row],[Satisfaction rating]]&gt;3,"Satisfied","Unsatisfied")</f>
        <v>Unsatisfied</v>
      </c>
    </row>
    <row r="565" spans="1:16" x14ac:dyDescent="0.3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>
        <f t="shared" si="8"/>
        <v>1</v>
      </c>
      <c r="H565" t="s">
        <v>14</v>
      </c>
      <c r="I565">
        <f>IF(Table1[[#This Row],[Resolved]]="Y",1,0)</f>
        <v>1</v>
      </c>
      <c r="J565">
        <f>IF(Table1[[#This Row],[Resolved]]="N",1,0)</f>
        <v>0</v>
      </c>
      <c r="K565">
        <v>81</v>
      </c>
      <c r="L565" s="2">
        <v>4.5833333333333334E-3</v>
      </c>
      <c r="M565" s="6">
        <f>MINUTE(Table1[[#This Row],[AvgTalkDuration]])*60+SECOND(Table1[[#This Row],[AvgTalkDuration]])</f>
        <v>396</v>
      </c>
      <c r="N565">
        <v>4</v>
      </c>
      <c r="O565" t="str" cm="1">
        <f t="array" ref="O565">_xlfn.SWITCH(N565,1,"Very poor",2,"Poor",3,"Average",4,"Good",5,"Excellent")</f>
        <v>Good</v>
      </c>
      <c r="P565" t="str">
        <f>IF(Table1[[#This Row],[Satisfaction rating]]&gt;3,"Satisfied","Unsatisfied")</f>
        <v>Satisfied</v>
      </c>
    </row>
    <row r="566" spans="1:16" x14ac:dyDescent="0.3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>
        <f t="shared" si="8"/>
        <v>1</v>
      </c>
      <c r="H566" t="s">
        <v>14</v>
      </c>
      <c r="I566">
        <f>IF(Table1[[#This Row],[Resolved]]="Y",1,0)</f>
        <v>1</v>
      </c>
      <c r="J566">
        <f>IF(Table1[[#This Row],[Resolved]]="N",1,0)</f>
        <v>0</v>
      </c>
      <c r="K566">
        <v>121</v>
      </c>
      <c r="L566" s="2">
        <v>7.407407407407407E-4</v>
      </c>
      <c r="M566" s="6">
        <f>MINUTE(Table1[[#This Row],[AvgTalkDuration]])*60+SECOND(Table1[[#This Row],[AvgTalkDuration]])</f>
        <v>64</v>
      </c>
      <c r="N566">
        <v>3</v>
      </c>
      <c r="O566" t="str" cm="1">
        <f t="array" ref="O566">_xlfn.SWITCH(N566,1,"Very poor",2,"Poor",3,"Average",4,"Good",5,"Excellent")</f>
        <v>Average</v>
      </c>
      <c r="P566" t="str">
        <f>IF(Table1[[#This Row],[Satisfaction rating]]&gt;3,"Satisfied","Unsatisfied")</f>
        <v>Unsatisfied</v>
      </c>
    </row>
    <row r="567" spans="1:16" x14ac:dyDescent="0.3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>
        <f t="shared" si="8"/>
        <v>1</v>
      </c>
      <c r="H567" t="s">
        <v>14</v>
      </c>
      <c r="I567">
        <f>IF(Table1[[#This Row],[Resolved]]="Y",1,0)</f>
        <v>1</v>
      </c>
      <c r="J567">
        <f>IF(Table1[[#This Row],[Resolved]]="N",1,0)</f>
        <v>0</v>
      </c>
      <c r="K567">
        <v>117</v>
      </c>
      <c r="L567" s="2">
        <v>1.9791666666666668E-3</v>
      </c>
      <c r="M567" s="6">
        <f>MINUTE(Table1[[#This Row],[AvgTalkDuration]])*60+SECOND(Table1[[#This Row],[AvgTalkDuration]])</f>
        <v>171</v>
      </c>
      <c r="N567">
        <v>4</v>
      </c>
      <c r="O567" t="str" cm="1">
        <f t="array" ref="O567">_xlfn.SWITCH(N567,1,"Very poor",2,"Poor",3,"Average",4,"Good",5,"Excellent")</f>
        <v>Good</v>
      </c>
      <c r="P567" t="str">
        <f>IF(Table1[[#This Row],[Satisfaction rating]]&gt;3,"Satisfied","Unsatisfied")</f>
        <v>Satisfied</v>
      </c>
    </row>
    <row r="568" spans="1:16" x14ac:dyDescent="0.3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>
        <f t="shared" si="8"/>
        <v>0</v>
      </c>
      <c r="H568" t="s">
        <v>14</v>
      </c>
      <c r="I568">
        <f>IF(Table1[[#This Row],[Resolved]]="Y",1,0)</f>
        <v>1</v>
      </c>
      <c r="J568">
        <f>IF(Table1[[#This Row],[Resolved]]="N",1,0)</f>
        <v>0</v>
      </c>
      <c r="K568">
        <v>55</v>
      </c>
      <c r="L568" s="2">
        <v>2.9398148148148148E-3</v>
      </c>
      <c r="M568" s="6">
        <f>MINUTE(Table1[[#This Row],[AvgTalkDuration]])*60+SECOND(Table1[[#This Row],[AvgTalkDuration]])</f>
        <v>254</v>
      </c>
      <c r="N568">
        <v>4</v>
      </c>
      <c r="O568" t="str" cm="1">
        <f t="array" ref="O568">_xlfn.SWITCH(N568,1,"Very poor",2,"Poor",3,"Average",4,"Good",5,"Excellent")</f>
        <v>Good</v>
      </c>
      <c r="P568" t="str">
        <f>IF(Table1[[#This Row],[Satisfaction rating]]&gt;3,"Satisfied","Unsatisfied")</f>
        <v>Satisfied</v>
      </c>
    </row>
    <row r="569" spans="1:16" x14ac:dyDescent="0.3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>
        <f t="shared" si="8"/>
        <v>1</v>
      </c>
      <c r="H569" t="s">
        <v>18</v>
      </c>
      <c r="I569">
        <f>IF(Table1[[#This Row],[Resolved]]="Y",1,0)</f>
        <v>0</v>
      </c>
      <c r="J569">
        <f>IF(Table1[[#This Row],[Resolved]]="N",1,0)</f>
        <v>1</v>
      </c>
      <c r="K569"/>
      <c r="L569" s="2"/>
      <c r="M569" s="6">
        <f>MINUTE(Table1[[#This Row],[AvgTalkDuration]])*60+SECOND(Table1[[#This Row],[AvgTalkDuration]])</f>
        <v>0</v>
      </c>
      <c r="O569" t="e" cm="1">
        <f t="array" ref="O569">_xlfn.SWITCH(N569,1,"Very poor",2,"Poor",3,"Average",4,"Good",5,"Excellent")</f>
        <v>#N/A</v>
      </c>
      <c r="P569" t="str">
        <f>IF(Table1[[#This Row],[Satisfaction rating]]&gt;3,"Satisfied","Unsatisfied")</f>
        <v>Unsatisfied</v>
      </c>
    </row>
    <row r="570" spans="1:16" x14ac:dyDescent="0.3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>
        <f t="shared" si="8"/>
        <v>1</v>
      </c>
      <c r="H570" t="s">
        <v>14</v>
      </c>
      <c r="I570">
        <f>IF(Table1[[#This Row],[Resolved]]="Y",1,0)</f>
        <v>1</v>
      </c>
      <c r="J570">
        <f>IF(Table1[[#This Row],[Resolved]]="N",1,0)</f>
        <v>0</v>
      </c>
      <c r="K570">
        <v>79</v>
      </c>
      <c r="L570" s="2">
        <v>1.736111111111111E-3</v>
      </c>
      <c r="M570" s="6">
        <f>MINUTE(Table1[[#This Row],[AvgTalkDuration]])*60+SECOND(Table1[[#This Row],[AvgTalkDuration]])</f>
        <v>150</v>
      </c>
      <c r="N570">
        <v>3</v>
      </c>
      <c r="O570" t="str" cm="1">
        <f t="array" ref="O570">_xlfn.SWITCH(N570,1,"Very poor",2,"Poor",3,"Average",4,"Good",5,"Excellent")</f>
        <v>Average</v>
      </c>
      <c r="P570" t="str">
        <f>IF(Table1[[#This Row],[Satisfaction rating]]&gt;3,"Satisfied","Unsatisfied")</f>
        <v>Unsatisfied</v>
      </c>
    </row>
    <row r="571" spans="1:16" x14ac:dyDescent="0.3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>
        <f t="shared" si="8"/>
        <v>1</v>
      </c>
      <c r="H571" t="s">
        <v>14</v>
      </c>
      <c r="I571">
        <f>IF(Table1[[#This Row],[Resolved]]="Y",1,0)</f>
        <v>1</v>
      </c>
      <c r="J571">
        <f>IF(Table1[[#This Row],[Resolved]]="N",1,0)</f>
        <v>0</v>
      </c>
      <c r="K571">
        <v>120</v>
      </c>
      <c r="L571" s="2">
        <v>1.4930555555555556E-3</v>
      </c>
      <c r="M571" s="6">
        <f>MINUTE(Table1[[#This Row],[AvgTalkDuration]])*60+SECOND(Table1[[#This Row],[AvgTalkDuration]])</f>
        <v>129</v>
      </c>
      <c r="N571">
        <v>1</v>
      </c>
      <c r="O571" t="str" cm="1">
        <f t="array" ref="O571">_xlfn.SWITCH(N571,1,"Very poor",2,"Poor",3,"Average",4,"Good",5,"Excellent")</f>
        <v>Very poor</v>
      </c>
      <c r="P571" t="str">
        <f>IF(Table1[[#This Row],[Satisfaction rating]]&gt;3,"Satisfied","Unsatisfied")</f>
        <v>Unsatisfied</v>
      </c>
    </row>
    <row r="572" spans="1:16" x14ac:dyDescent="0.3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>
        <f t="shared" si="8"/>
        <v>1</v>
      </c>
      <c r="H572" t="s">
        <v>14</v>
      </c>
      <c r="I572">
        <f>IF(Table1[[#This Row],[Resolved]]="Y",1,0)</f>
        <v>1</v>
      </c>
      <c r="J572">
        <f>IF(Table1[[#This Row],[Resolved]]="N",1,0)</f>
        <v>0</v>
      </c>
      <c r="K572">
        <v>50</v>
      </c>
      <c r="L572" s="2">
        <v>1.8634259259259259E-3</v>
      </c>
      <c r="M572" s="6">
        <f>MINUTE(Table1[[#This Row],[AvgTalkDuration]])*60+SECOND(Table1[[#This Row],[AvgTalkDuration]])</f>
        <v>161</v>
      </c>
      <c r="N572">
        <v>2</v>
      </c>
      <c r="O572" t="str" cm="1">
        <f t="array" ref="O572">_xlfn.SWITCH(N572,1,"Very poor",2,"Poor",3,"Average",4,"Good",5,"Excellent")</f>
        <v>Poor</v>
      </c>
      <c r="P572" t="str">
        <f>IF(Table1[[#This Row],[Satisfaction rating]]&gt;3,"Satisfied","Unsatisfied")</f>
        <v>Unsatisfied</v>
      </c>
    </row>
    <row r="573" spans="1:16" x14ac:dyDescent="0.3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>
        <f t="shared" si="8"/>
        <v>1</v>
      </c>
      <c r="H573" t="s">
        <v>18</v>
      </c>
      <c r="I573">
        <f>IF(Table1[[#This Row],[Resolved]]="Y",1,0)</f>
        <v>0</v>
      </c>
      <c r="J573">
        <f>IF(Table1[[#This Row],[Resolved]]="N",1,0)</f>
        <v>1</v>
      </c>
      <c r="K573">
        <v>15</v>
      </c>
      <c r="L573" s="2">
        <v>2.1180555555555558E-3</v>
      </c>
      <c r="M573" s="6">
        <f>MINUTE(Table1[[#This Row],[AvgTalkDuration]])*60+SECOND(Table1[[#This Row],[AvgTalkDuration]])</f>
        <v>183</v>
      </c>
      <c r="N573">
        <v>1</v>
      </c>
      <c r="O573" t="str" cm="1">
        <f t="array" ref="O573">_xlfn.SWITCH(N573,1,"Very poor",2,"Poor",3,"Average",4,"Good",5,"Excellent")</f>
        <v>Very poor</v>
      </c>
      <c r="P573" t="str">
        <f>IF(Table1[[#This Row],[Satisfaction rating]]&gt;3,"Satisfied","Unsatisfied")</f>
        <v>Unsatisfied</v>
      </c>
    </row>
    <row r="574" spans="1:16" x14ac:dyDescent="0.3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>
        <f t="shared" si="8"/>
        <v>1</v>
      </c>
      <c r="H574" t="s">
        <v>14</v>
      </c>
      <c r="I574">
        <f>IF(Table1[[#This Row],[Resolved]]="Y",1,0)</f>
        <v>1</v>
      </c>
      <c r="J574">
        <f>IF(Table1[[#This Row],[Resolved]]="N",1,0)</f>
        <v>0</v>
      </c>
      <c r="K574">
        <v>10</v>
      </c>
      <c r="L574" s="2">
        <v>3.449074074074074E-3</v>
      </c>
      <c r="M574" s="6">
        <f>MINUTE(Table1[[#This Row],[AvgTalkDuration]])*60+SECOND(Table1[[#This Row],[AvgTalkDuration]])</f>
        <v>298</v>
      </c>
      <c r="N574">
        <v>3</v>
      </c>
      <c r="O574" t="str" cm="1">
        <f t="array" ref="O574">_xlfn.SWITCH(N574,1,"Very poor",2,"Poor",3,"Average",4,"Good",5,"Excellent")</f>
        <v>Average</v>
      </c>
      <c r="P574" t="str">
        <f>IF(Table1[[#This Row],[Satisfaction rating]]&gt;3,"Satisfied","Unsatisfied")</f>
        <v>Unsatisfied</v>
      </c>
    </row>
    <row r="575" spans="1:16" x14ac:dyDescent="0.3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>
        <f t="shared" si="8"/>
        <v>1</v>
      </c>
      <c r="H575" t="s">
        <v>14</v>
      </c>
      <c r="I575">
        <f>IF(Table1[[#This Row],[Resolved]]="Y",1,0)</f>
        <v>1</v>
      </c>
      <c r="J575">
        <f>IF(Table1[[#This Row],[Resolved]]="N",1,0)</f>
        <v>0</v>
      </c>
      <c r="K575">
        <v>110</v>
      </c>
      <c r="L575" s="2">
        <v>2.9398148148148148E-3</v>
      </c>
      <c r="M575" s="6">
        <f>MINUTE(Table1[[#This Row],[AvgTalkDuration]])*60+SECOND(Table1[[#This Row],[AvgTalkDuration]])</f>
        <v>254</v>
      </c>
      <c r="N575">
        <v>3</v>
      </c>
      <c r="O575" t="str" cm="1">
        <f t="array" ref="O575">_xlfn.SWITCH(N575,1,"Very poor",2,"Poor",3,"Average",4,"Good",5,"Excellent")</f>
        <v>Average</v>
      </c>
      <c r="P575" t="str">
        <f>IF(Table1[[#This Row],[Satisfaction rating]]&gt;3,"Satisfied","Unsatisfied")</f>
        <v>Unsatisfied</v>
      </c>
    </row>
    <row r="576" spans="1:16" x14ac:dyDescent="0.3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>
        <f t="shared" si="8"/>
        <v>1</v>
      </c>
      <c r="H576" t="s">
        <v>14</v>
      </c>
      <c r="I576">
        <f>IF(Table1[[#This Row],[Resolved]]="Y",1,0)</f>
        <v>1</v>
      </c>
      <c r="J576">
        <f>IF(Table1[[#This Row],[Resolved]]="N",1,0)</f>
        <v>0</v>
      </c>
      <c r="K576">
        <v>69</v>
      </c>
      <c r="L576" s="2">
        <v>5.4398148148148144E-4</v>
      </c>
      <c r="M576" s="6">
        <f>MINUTE(Table1[[#This Row],[AvgTalkDuration]])*60+SECOND(Table1[[#This Row],[AvgTalkDuration]])</f>
        <v>47</v>
      </c>
      <c r="N576">
        <v>3</v>
      </c>
      <c r="O576" t="str" cm="1">
        <f t="array" ref="O576">_xlfn.SWITCH(N576,1,"Very poor",2,"Poor",3,"Average",4,"Good",5,"Excellent")</f>
        <v>Average</v>
      </c>
      <c r="P576" t="str">
        <f>IF(Table1[[#This Row],[Satisfaction rating]]&gt;3,"Satisfied","Unsatisfied")</f>
        <v>Unsatisfied</v>
      </c>
    </row>
    <row r="577" spans="1:16" x14ac:dyDescent="0.3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>
        <f t="shared" si="8"/>
        <v>1</v>
      </c>
      <c r="H577" t="s">
        <v>18</v>
      </c>
      <c r="I577">
        <f>IF(Table1[[#This Row],[Resolved]]="Y",1,0)</f>
        <v>0</v>
      </c>
      <c r="J577">
        <f>IF(Table1[[#This Row],[Resolved]]="N",1,0)</f>
        <v>1</v>
      </c>
      <c r="K577">
        <v>122</v>
      </c>
      <c r="L577" s="2">
        <v>1.9444444444444444E-3</v>
      </c>
      <c r="M577" s="6">
        <f>MINUTE(Table1[[#This Row],[AvgTalkDuration]])*60+SECOND(Table1[[#This Row],[AvgTalkDuration]])</f>
        <v>168</v>
      </c>
      <c r="N577">
        <v>1</v>
      </c>
      <c r="O577" t="str" cm="1">
        <f t="array" ref="O577">_xlfn.SWITCH(N577,1,"Very poor",2,"Poor",3,"Average",4,"Good",5,"Excellent")</f>
        <v>Very poor</v>
      </c>
      <c r="P577" t="str">
        <f>IF(Table1[[#This Row],[Satisfaction rating]]&gt;3,"Satisfied","Unsatisfied")</f>
        <v>Unsatisfied</v>
      </c>
    </row>
    <row r="578" spans="1:16" x14ac:dyDescent="0.3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>
        <f t="shared" ref="G578:G641" si="9">IF(F579="Y",1,0)</f>
        <v>1</v>
      </c>
      <c r="H578" t="s">
        <v>14</v>
      </c>
      <c r="I578">
        <f>IF(Table1[[#This Row],[Resolved]]="Y",1,0)</f>
        <v>1</v>
      </c>
      <c r="J578">
        <f>IF(Table1[[#This Row],[Resolved]]="N",1,0)</f>
        <v>0</v>
      </c>
      <c r="K578">
        <v>47</v>
      </c>
      <c r="L578" s="2">
        <v>6.7129629629629625E-4</v>
      </c>
      <c r="M578" s="6">
        <f>MINUTE(Table1[[#This Row],[AvgTalkDuration]])*60+SECOND(Table1[[#This Row],[AvgTalkDuration]])</f>
        <v>58</v>
      </c>
      <c r="N578">
        <v>3</v>
      </c>
      <c r="O578" t="str" cm="1">
        <f t="array" ref="O578">_xlfn.SWITCH(N578,1,"Very poor",2,"Poor",3,"Average",4,"Good",5,"Excellent")</f>
        <v>Average</v>
      </c>
      <c r="P578" t="str">
        <f>IF(Table1[[#This Row],[Satisfaction rating]]&gt;3,"Satisfied","Unsatisfied")</f>
        <v>Unsatisfied</v>
      </c>
    </row>
    <row r="579" spans="1:16" x14ac:dyDescent="0.3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>
        <f t="shared" si="9"/>
        <v>1</v>
      </c>
      <c r="H579" t="s">
        <v>18</v>
      </c>
      <c r="I579">
        <f>IF(Table1[[#This Row],[Resolved]]="Y",1,0)</f>
        <v>0</v>
      </c>
      <c r="J579">
        <f>IF(Table1[[#This Row],[Resolved]]="N",1,0)</f>
        <v>1</v>
      </c>
      <c r="K579">
        <v>124</v>
      </c>
      <c r="L579" s="2">
        <v>4.6990740740740743E-3</v>
      </c>
      <c r="M579" s="6">
        <f>MINUTE(Table1[[#This Row],[AvgTalkDuration]])*60+SECOND(Table1[[#This Row],[AvgTalkDuration]])</f>
        <v>406</v>
      </c>
      <c r="N579">
        <v>5</v>
      </c>
      <c r="O579" t="str" cm="1">
        <f t="array" ref="O579">_xlfn.SWITCH(N579,1,"Very poor",2,"Poor",3,"Average",4,"Good",5,"Excellent")</f>
        <v>Excellent</v>
      </c>
      <c r="P579" t="str">
        <f>IF(Table1[[#This Row],[Satisfaction rating]]&gt;3,"Satisfied","Unsatisfied")</f>
        <v>Satisfied</v>
      </c>
    </row>
    <row r="580" spans="1:16" x14ac:dyDescent="0.3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>
        <f t="shared" si="9"/>
        <v>1</v>
      </c>
      <c r="H580" t="s">
        <v>14</v>
      </c>
      <c r="I580">
        <f>IF(Table1[[#This Row],[Resolved]]="Y",1,0)</f>
        <v>1</v>
      </c>
      <c r="J580">
        <f>IF(Table1[[#This Row],[Resolved]]="N",1,0)</f>
        <v>0</v>
      </c>
      <c r="K580">
        <v>92</v>
      </c>
      <c r="L580" s="2">
        <v>1.4004629629629629E-3</v>
      </c>
      <c r="M580" s="6">
        <f>MINUTE(Table1[[#This Row],[AvgTalkDuration]])*60+SECOND(Table1[[#This Row],[AvgTalkDuration]])</f>
        <v>121</v>
      </c>
      <c r="N580">
        <v>3</v>
      </c>
      <c r="O580" t="str" cm="1">
        <f t="array" ref="O580">_xlfn.SWITCH(N580,1,"Very poor",2,"Poor",3,"Average",4,"Good",5,"Excellent")</f>
        <v>Average</v>
      </c>
      <c r="P580" t="str">
        <f>IF(Table1[[#This Row],[Satisfaction rating]]&gt;3,"Satisfied","Unsatisfied")</f>
        <v>Unsatisfied</v>
      </c>
    </row>
    <row r="581" spans="1:16" x14ac:dyDescent="0.3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>
        <f t="shared" si="9"/>
        <v>1</v>
      </c>
      <c r="H581" t="s">
        <v>14</v>
      </c>
      <c r="I581">
        <f>IF(Table1[[#This Row],[Resolved]]="Y",1,0)</f>
        <v>1</v>
      </c>
      <c r="J581">
        <f>IF(Table1[[#This Row],[Resolved]]="N",1,0)</f>
        <v>0</v>
      </c>
      <c r="K581">
        <v>110</v>
      </c>
      <c r="L581" s="2">
        <v>3.8425925925925928E-3</v>
      </c>
      <c r="M581" s="6">
        <f>MINUTE(Table1[[#This Row],[AvgTalkDuration]])*60+SECOND(Table1[[#This Row],[AvgTalkDuration]])</f>
        <v>332</v>
      </c>
      <c r="N581">
        <v>2</v>
      </c>
      <c r="O581" t="str" cm="1">
        <f t="array" ref="O581">_xlfn.SWITCH(N581,1,"Very poor",2,"Poor",3,"Average",4,"Good",5,"Excellent")</f>
        <v>Poor</v>
      </c>
      <c r="P581" t="str">
        <f>IF(Table1[[#This Row],[Satisfaction rating]]&gt;3,"Satisfied","Unsatisfied")</f>
        <v>Unsatisfied</v>
      </c>
    </row>
    <row r="582" spans="1:16" x14ac:dyDescent="0.3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>
        <f t="shared" si="9"/>
        <v>0</v>
      </c>
      <c r="H582" t="s">
        <v>14</v>
      </c>
      <c r="I582">
        <f>IF(Table1[[#This Row],[Resolved]]="Y",1,0)</f>
        <v>1</v>
      </c>
      <c r="J582">
        <f>IF(Table1[[#This Row],[Resolved]]="N",1,0)</f>
        <v>0</v>
      </c>
      <c r="K582">
        <v>84</v>
      </c>
      <c r="L582" s="2">
        <v>1.6782407407407408E-3</v>
      </c>
      <c r="M582" s="6">
        <f>MINUTE(Table1[[#This Row],[AvgTalkDuration]])*60+SECOND(Table1[[#This Row],[AvgTalkDuration]])</f>
        <v>145</v>
      </c>
      <c r="N582">
        <v>4</v>
      </c>
      <c r="O582" t="str" cm="1">
        <f t="array" ref="O582">_xlfn.SWITCH(N582,1,"Very poor",2,"Poor",3,"Average",4,"Good",5,"Excellent")</f>
        <v>Good</v>
      </c>
      <c r="P582" t="str">
        <f>IF(Table1[[#This Row],[Satisfaction rating]]&gt;3,"Satisfied","Unsatisfied")</f>
        <v>Satisfied</v>
      </c>
    </row>
    <row r="583" spans="1:16" x14ac:dyDescent="0.3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>
        <f t="shared" si="9"/>
        <v>1</v>
      </c>
      <c r="H583" t="s">
        <v>18</v>
      </c>
      <c r="I583">
        <f>IF(Table1[[#This Row],[Resolved]]="Y",1,0)</f>
        <v>0</v>
      </c>
      <c r="J583">
        <f>IF(Table1[[#This Row],[Resolved]]="N",1,0)</f>
        <v>1</v>
      </c>
      <c r="K583"/>
      <c r="L583" s="2"/>
      <c r="M583" s="6">
        <f>MINUTE(Table1[[#This Row],[AvgTalkDuration]])*60+SECOND(Table1[[#This Row],[AvgTalkDuration]])</f>
        <v>0</v>
      </c>
      <c r="O583" t="e" cm="1">
        <f t="array" ref="O583">_xlfn.SWITCH(N583,1,"Very poor",2,"Poor",3,"Average",4,"Good",5,"Excellent")</f>
        <v>#N/A</v>
      </c>
      <c r="P583" t="str">
        <f>IF(Table1[[#This Row],[Satisfaction rating]]&gt;3,"Satisfied","Unsatisfied")</f>
        <v>Unsatisfied</v>
      </c>
    </row>
    <row r="584" spans="1:16" x14ac:dyDescent="0.3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>
        <f t="shared" si="9"/>
        <v>1</v>
      </c>
      <c r="H584" t="s">
        <v>14</v>
      </c>
      <c r="I584">
        <f>IF(Table1[[#This Row],[Resolved]]="Y",1,0)</f>
        <v>1</v>
      </c>
      <c r="J584">
        <f>IF(Table1[[#This Row],[Resolved]]="N",1,0)</f>
        <v>0</v>
      </c>
      <c r="K584">
        <v>81</v>
      </c>
      <c r="L584" s="2">
        <v>3.0208333333333333E-3</v>
      </c>
      <c r="M584" s="6">
        <f>MINUTE(Table1[[#This Row],[AvgTalkDuration]])*60+SECOND(Table1[[#This Row],[AvgTalkDuration]])</f>
        <v>261</v>
      </c>
      <c r="N584">
        <v>5</v>
      </c>
      <c r="O584" t="str" cm="1">
        <f t="array" ref="O584">_xlfn.SWITCH(N584,1,"Very poor",2,"Poor",3,"Average",4,"Good",5,"Excellent")</f>
        <v>Excellent</v>
      </c>
      <c r="P584" t="str">
        <f>IF(Table1[[#This Row],[Satisfaction rating]]&gt;3,"Satisfied","Unsatisfied")</f>
        <v>Satisfied</v>
      </c>
    </row>
    <row r="585" spans="1:16" x14ac:dyDescent="0.3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>
        <f t="shared" si="9"/>
        <v>0</v>
      </c>
      <c r="H585" t="s">
        <v>14</v>
      </c>
      <c r="I585">
        <f>IF(Table1[[#This Row],[Resolved]]="Y",1,0)</f>
        <v>1</v>
      </c>
      <c r="J585">
        <f>IF(Table1[[#This Row],[Resolved]]="N",1,0)</f>
        <v>0</v>
      </c>
      <c r="K585">
        <v>116</v>
      </c>
      <c r="L585" s="2">
        <v>1.4930555555555556E-3</v>
      </c>
      <c r="M585" s="6">
        <f>MINUTE(Table1[[#This Row],[AvgTalkDuration]])*60+SECOND(Table1[[#This Row],[AvgTalkDuration]])</f>
        <v>129</v>
      </c>
      <c r="N585">
        <v>4</v>
      </c>
      <c r="O585" t="str" cm="1">
        <f t="array" ref="O585">_xlfn.SWITCH(N585,1,"Very poor",2,"Poor",3,"Average",4,"Good",5,"Excellent")</f>
        <v>Good</v>
      </c>
      <c r="P585" t="str">
        <f>IF(Table1[[#This Row],[Satisfaction rating]]&gt;3,"Satisfied","Unsatisfied")</f>
        <v>Satisfied</v>
      </c>
    </row>
    <row r="586" spans="1:16" x14ac:dyDescent="0.3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>
        <f t="shared" si="9"/>
        <v>1</v>
      </c>
      <c r="H586" t="s">
        <v>18</v>
      </c>
      <c r="I586">
        <f>IF(Table1[[#This Row],[Resolved]]="Y",1,0)</f>
        <v>0</v>
      </c>
      <c r="J586">
        <f>IF(Table1[[#This Row],[Resolved]]="N",1,0)</f>
        <v>1</v>
      </c>
      <c r="K586"/>
      <c r="L586" s="2"/>
      <c r="M586" s="6">
        <f>MINUTE(Table1[[#This Row],[AvgTalkDuration]])*60+SECOND(Table1[[#This Row],[AvgTalkDuration]])</f>
        <v>0</v>
      </c>
      <c r="O586" t="e" cm="1">
        <f t="array" ref="O586">_xlfn.SWITCH(N586,1,"Very poor",2,"Poor",3,"Average",4,"Good",5,"Excellent")</f>
        <v>#N/A</v>
      </c>
      <c r="P586" t="str">
        <f>IF(Table1[[#This Row],[Satisfaction rating]]&gt;3,"Satisfied","Unsatisfied")</f>
        <v>Unsatisfied</v>
      </c>
    </row>
    <row r="587" spans="1:16" x14ac:dyDescent="0.3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>
        <f t="shared" si="9"/>
        <v>0</v>
      </c>
      <c r="H587" t="s">
        <v>14</v>
      </c>
      <c r="I587">
        <f>IF(Table1[[#This Row],[Resolved]]="Y",1,0)</f>
        <v>1</v>
      </c>
      <c r="J587">
        <f>IF(Table1[[#This Row],[Resolved]]="N",1,0)</f>
        <v>0</v>
      </c>
      <c r="K587">
        <v>63</v>
      </c>
      <c r="L587" s="2">
        <v>2.8819444444444444E-3</v>
      </c>
      <c r="M587" s="6">
        <f>MINUTE(Table1[[#This Row],[AvgTalkDuration]])*60+SECOND(Table1[[#This Row],[AvgTalkDuration]])</f>
        <v>249</v>
      </c>
      <c r="N587">
        <v>3</v>
      </c>
      <c r="O587" t="str" cm="1">
        <f t="array" ref="O587">_xlfn.SWITCH(N587,1,"Very poor",2,"Poor",3,"Average",4,"Good",5,"Excellent")</f>
        <v>Average</v>
      </c>
      <c r="P587" t="str">
        <f>IF(Table1[[#This Row],[Satisfaction rating]]&gt;3,"Satisfied","Unsatisfied")</f>
        <v>Unsatisfied</v>
      </c>
    </row>
    <row r="588" spans="1:16" x14ac:dyDescent="0.3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>
        <f t="shared" si="9"/>
        <v>1</v>
      </c>
      <c r="H588" t="s">
        <v>18</v>
      </c>
      <c r="I588">
        <f>IF(Table1[[#This Row],[Resolved]]="Y",1,0)</f>
        <v>0</v>
      </c>
      <c r="J588">
        <f>IF(Table1[[#This Row],[Resolved]]="N",1,0)</f>
        <v>1</v>
      </c>
      <c r="K588"/>
      <c r="L588" s="2"/>
      <c r="M588" s="6">
        <f>MINUTE(Table1[[#This Row],[AvgTalkDuration]])*60+SECOND(Table1[[#This Row],[AvgTalkDuration]])</f>
        <v>0</v>
      </c>
      <c r="O588" t="e" cm="1">
        <f t="array" ref="O588">_xlfn.SWITCH(N588,1,"Very poor",2,"Poor",3,"Average",4,"Good",5,"Excellent")</f>
        <v>#N/A</v>
      </c>
      <c r="P588" t="str">
        <f>IF(Table1[[#This Row],[Satisfaction rating]]&gt;3,"Satisfied","Unsatisfied")</f>
        <v>Unsatisfied</v>
      </c>
    </row>
    <row r="589" spans="1:16" x14ac:dyDescent="0.3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>
        <f t="shared" si="9"/>
        <v>1</v>
      </c>
      <c r="H589" t="s">
        <v>14</v>
      </c>
      <c r="I589">
        <f>IF(Table1[[#This Row],[Resolved]]="Y",1,0)</f>
        <v>1</v>
      </c>
      <c r="J589">
        <f>IF(Table1[[#This Row],[Resolved]]="N",1,0)</f>
        <v>0</v>
      </c>
      <c r="K589">
        <v>30</v>
      </c>
      <c r="L589" s="2">
        <v>3.1365740740740742E-3</v>
      </c>
      <c r="M589" s="6">
        <f>MINUTE(Table1[[#This Row],[AvgTalkDuration]])*60+SECOND(Table1[[#This Row],[AvgTalkDuration]])</f>
        <v>271</v>
      </c>
      <c r="N589">
        <v>3</v>
      </c>
      <c r="O589" t="str" cm="1">
        <f t="array" ref="O589">_xlfn.SWITCH(N589,1,"Very poor",2,"Poor",3,"Average",4,"Good",5,"Excellent")</f>
        <v>Average</v>
      </c>
      <c r="P589" t="str">
        <f>IF(Table1[[#This Row],[Satisfaction rating]]&gt;3,"Satisfied","Unsatisfied")</f>
        <v>Unsatisfied</v>
      </c>
    </row>
    <row r="590" spans="1:16" x14ac:dyDescent="0.3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>
        <f t="shared" si="9"/>
        <v>1</v>
      </c>
      <c r="H590" t="s">
        <v>14</v>
      </c>
      <c r="I590">
        <f>IF(Table1[[#This Row],[Resolved]]="Y",1,0)</f>
        <v>1</v>
      </c>
      <c r="J590">
        <f>IF(Table1[[#This Row],[Resolved]]="N",1,0)</f>
        <v>0</v>
      </c>
      <c r="K590">
        <v>22</v>
      </c>
      <c r="L590" s="2">
        <v>3.9583333333333337E-3</v>
      </c>
      <c r="M590" s="6">
        <f>MINUTE(Table1[[#This Row],[AvgTalkDuration]])*60+SECOND(Table1[[#This Row],[AvgTalkDuration]])</f>
        <v>342</v>
      </c>
      <c r="N590">
        <v>3</v>
      </c>
      <c r="O590" t="str" cm="1">
        <f t="array" ref="O590">_xlfn.SWITCH(N590,1,"Very poor",2,"Poor",3,"Average",4,"Good",5,"Excellent")</f>
        <v>Average</v>
      </c>
      <c r="P590" t="str">
        <f>IF(Table1[[#This Row],[Satisfaction rating]]&gt;3,"Satisfied","Unsatisfied")</f>
        <v>Unsatisfied</v>
      </c>
    </row>
    <row r="591" spans="1:16" x14ac:dyDescent="0.3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>
        <f t="shared" si="9"/>
        <v>1</v>
      </c>
      <c r="H591" t="s">
        <v>14</v>
      </c>
      <c r="I591">
        <f>IF(Table1[[#This Row],[Resolved]]="Y",1,0)</f>
        <v>1</v>
      </c>
      <c r="J591">
        <f>IF(Table1[[#This Row],[Resolved]]="N",1,0)</f>
        <v>0</v>
      </c>
      <c r="K591">
        <v>31</v>
      </c>
      <c r="L591" s="2">
        <v>3.7037037037037038E-3</v>
      </c>
      <c r="M591" s="6">
        <f>MINUTE(Table1[[#This Row],[AvgTalkDuration]])*60+SECOND(Table1[[#This Row],[AvgTalkDuration]])</f>
        <v>320</v>
      </c>
      <c r="N591">
        <v>3</v>
      </c>
      <c r="O591" t="str" cm="1">
        <f t="array" ref="O591">_xlfn.SWITCH(N591,1,"Very poor",2,"Poor",3,"Average",4,"Good",5,"Excellent")</f>
        <v>Average</v>
      </c>
      <c r="P591" t="str">
        <f>IF(Table1[[#This Row],[Satisfaction rating]]&gt;3,"Satisfied","Unsatisfied")</f>
        <v>Unsatisfied</v>
      </c>
    </row>
    <row r="592" spans="1:16" x14ac:dyDescent="0.3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>
        <f t="shared" si="9"/>
        <v>1</v>
      </c>
      <c r="H592" t="s">
        <v>14</v>
      </c>
      <c r="I592">
        <f>IF(Table1[[#This Row],[Resolved]]="Y",1,0)</f>
        <v>1</v>
      </c>
      <c r="J592">
        <f>IF(Table1[[#This Row],[Resolved]]="N",1,0)</f>
        <v>0</v>
      </c>
      <c r="K592">
        <v>47</v>
      </c>
      <c r="L592" s="2">
        <v>1.7592592592592592E-3</v>
      </c>
      <c r="M592" s="6">
        <f>MINUTE(Table1[[#This Row],[AvgTalkDuration]])*60+SECOND(Table1[[#This Row],[AvgTalkDuration]])</f>
        <v>152</v>
      </c>
      <c r="N592">
        <v>3</v>
      </c>
      <c r="O592" t="str" cm="1">
        <f t="array" ref="O592">_xlfn.SWITCH(N592,1,"Very poor",2,"Poor",3,"Average",4,"Good",5,"Excellent")</f>
        <v>Average</v>
      </c>
      <c r="P592" t="str">
        <f>IF(Table1[[#This Row],[Satisfaction rating]]&gt;3,"Satisfied","Unsatisfied")</f>
        <v>Unsatisfied</v>
      </c>
    </row>
    <row r="593" spans="1:16" x14ac:dyDescent="0.3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>
        <f t="shared" si="9"/>
        <v>1</v>
      </c>
      <c r="H593" t="s">
        <v>14</v>
      </c>
      <c r="I593">
        <f>IF(Table1[[#This Row],[Resolved]]="Y",1,0)</f>
        <v>1</v>
      </c>
      <c r="J593">
        <f>IF(Table1[[#This Row],[Resolved]]="N",1,0)</f>
        <v>0</v>
      </c>
      <c r="K593">
        <v>88</v>
      </c>
      <c r="L593" s="2">
        <v>3.1712962962962962E-3</v>
      </c>
      <c r="M593" s="6">
        <f>MINUTE(Table1[[#This Row],[AvgTalkDuration]])*60+SECOND(Table1[[#This Row],[AvgTalkDuration]])</f>
        <v>274</v>
      </c>
      <c r="N593">
        <v>3</v>
      </c>
      <c r="O593" t="str" cm="1">
        <f t="array" ref="O593">_xlfn.SWITCH(N593,1,"Very poor",2,"Poor",3,"Average",4,"Good",5,"Excellent")</f>
        <v>Average</v>
      </c>
      <c r="P593" t="str">
        <f>IF(Table1[[#This Row],[Satisfaction rating]]&gt;3,"Satisfied","Unsatisfied")</f>
        <v>Unsatisfied</v>
      </c>
    </row>
    <row r="594" spans="1:16" x14ac:dyDescent="0.3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>
        <f t="shared" si="9"/>
        <v>1</v>
      </c>
      <c r="H594" t="s">
        <v>14</v>
      </c>
      <c r="I594">
        <f>IF(Table1[[#This Row],[Resolved]]="Y",1,0)</f>
        <v>1</v>
      </c>
      <c r="J594">
        <f>IF(Table1[[#This Row],[Resolved]]="N",1,0)</f>
        <v>0</v>
      </c>
      <c r="K594">
        <v>106</v>
      </c>
      <c r="L594" s="2">
        <v>2.5347222222222221E-3</v>
      </c>
      <c r="M594" s="6">
        <f>MINUTE(Table1[[#This Row],[AvgTalkDuration]])*60+SECOND(Table1[[#This Row],[AvgTalkDuration]])</f>
        <v>219</v>
      </c>
      <c r="N594">
        <v>4</v>
      </c>
      <c r="O594" t="str" cm="1">
        <f t="array" ref="O594">_xlfn.SWITCH(N594,1,"Very poor",2,"Poor",3,"Average",4,"Good",5,"Excellent")</f>
        <v>Good</v>
      </c>
      <c r="P594" t="str">
        <f>IF(Table1[[#This Row],[Satisfaction rating]]&gt;3,"Satisfied","Unsatisfied")</f>
        <v>Satisfied</v>
      </c>
    </row>
    <row r="595" spans="1:16" x14ac:dyDescent="0.3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>
        <f t="shared" si="9"/>
        <v>1</v>
      </c>
      <c r="H595" t="s">
        <v>14</v>
      </c>
      <c r="I595">
        <f>IF(Table1[[#This Row],[Resolved]]="Y",1,0)</f>
        <v>1</v>
      </c>
      <c r="J595">
        <f>IF(Table1[[#This Row],[Resolved]]="N",1,0)</f>
        <v>0</v>
      </c>
      <c r="K595">
        <v>70</v>
      </c>
      <c r="L595" s="2">
        <v>1.0069444444444444E-3</v>
      </c>
      <c r="M595" s="6">
        <f>MINUTE(Table1[[#This Row],[AvgTalkDuration]])*60+SECOND(Table1[[#This Row],[AvgTalkDuration]])</f>
        <v>87</v>
      </c>
      <c r="N595">
        <v>5</v>
      </c>
      <c r="O595" t="str" cm="1">
        <f t="array" ref="O595">_xlfn.SWITCH(N595,1,"Very poor",2,"Poor",3,"Average",4,"Good",5,"Excellent")</f>
        <v>Excellent</v>
      </c>
      <c r="P595" t="str">
        <f>IF(Table1[[#This Row],[Satisfaction rating]]&gt;3,"Satisfied","Unsatisfied")</f>
        <v>Satisfied</v>
      </c>
    </row>
    <row r="596" spans="1:16" x14ac:dyDescent="0.3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>
        <f t="shared" si="9"/>
        <v>1</v>
      </c>
      <c r="H596" t="s">
        <v>14</v>
      </c>
      <c r="I596">
        <f>IF(Table1[[#This Row],[Resolved]]="Y",1,0)</f>
        <v>1</v>
      </c>
      <c r="J596">
        <f>IF(Table1[[#This Row],[Resolved]]="N",1,0)</f>
        <v>0</v>
      </c>
      <c r="K596">
        <v>77</v>
      </c>
      <c r="L596" s="2">
        <v>3.9004629629629628E-3</v>
      </c>
      <c r="M596" s="6">
        <f>MINUTE(Table1[[#This Row],[AvgTalkDuration]])*60+SECOND(Table1[[#This Row],[AvgTalkDuration]])</f>
        <v>337</v>
      </c>
      <c r="N596">
        <v>3</v>
      </c>
      <c r="O596" t="str" cm="1">
        <f t="array" ref="O596">_xlfn.SWITCH(N596,1,"Very poor",2,"Poor",3,"Average",4,"Good",5,"Excellent")</f>
        <v>Average</v>
      </c>
      <c r="P596" t="str">
        <f>IF(Table1[[#This Row],[Satisfaction rating]]&gt;3,"Satisfied","Unsatisfied")</f>
        <v>Unsatisfied</v>
      </c>
    </row>
    <row r="597" spans="1:16" x14ac:dyDescent="0.3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>
        <f t="shared" si="9"/>
        <v>1</v>
      </c>
      <c r="H597" t="s">
        <v>14</v>
      </c>
      <c r="I597">
        <f>IF(Table1[[#This Row],[Resolved]]="Y",1,0)</f>
        <v>1</v>
      </c>
      <c r="J597">
        <f>IF(Table1[[#This Row],[Resolved]]="N",1,0)</f>
        <v>0</v>
      </c>
      <c r="K597">
        <v>82</v>
      </c>
      <c r="L597" s="2">
        <v>4.6412037037037038E-3</v>
      </c>
      <c r="M597" s="6">
        <f>MINUTE(Table1[[#This Row],[AvgTalkDuration]])*60+SECOND(Table1[[#This Row],[AvgTalkDuration]])</f>
        <v>401</v>
      </c>
      <c r="N597">
        <v>3</v>
      </c>
      <c r="O597" t="str" cm="1">
        <f t="array" ref="O597">_xlfn.SWITCH(N597,1,"Very poor",2,"Poor",3,"Average",4,"Good",5,"Excellent")</f>
        <v>Average</v>
      </c>
      <c r="P597" t="str">
        <f>IF(Table1[[#This Row],[Satisfaction rating]]&gt;3,"Satisfied","Unsatisfied")</f>
        <v>Unsatisfied</v>
      </c>
    </row>
    <row r="598" spans="1:16" x14ac:dyDescent="0.3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>
        <f t="shared" si="9"/>
        <v>1</v>
      </c>
      <c r="H598" t="s">
        <v>14</v>
      </c>
      <c r="I598">
        <f>IF(Table1[[#This Row],[Resolved]]="Y",1,0)</f>
        <v>1</v>
      </c>
      <c r="J598">
        <f>IF(Table1[[#This Row],[Resolved]]="N",1,0)</f>
        <v>0</v>
      </c>
      <c r="K598">
        <v>84</v>
      </c>
      <c r="L598" s="2">
        <v>3.2986111111111111E-3</v>
      </c>
      <c r="M598" s="6">
        <f>MINUTE(Table1[[#This Row],[AvgTalkDuration]])*60+SECOND(Table1[[#This Row],[AvgTalkDuration]])</f>
        <v>285</v>
      </c>
      <c r="N598">
        <v>3</v>
      </c>
      <c r="O598" t="str" cm="1">
        <f t="array" ref="O598">_xlfn.SWITCH(N598,1,"Very poor",2,"Poor",3,"Average",4,"Good",5,"Excellent")</f>
        <v>Average</v>
      </c>
      <c r="P598" t="str">
        <f>IF(Table1[[#This Row],[Satisfaction rating]]&gt;3,"Satisfied","Unsatisfied")</f>
        <v>Unsatisfied</v>
      </c>
    </row>
    <row r="599" spans="1:16" x14ac:dyDescent="0.3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>
        <f t="shared" si="9"/>
        <v>0</v>
      </c>
      <c r="H599" t="s">
        <v>14</v>
      </c>
      <c r="I599">
        <f>IF(Table1[[#This Row],[Resolved]]="Y",1,0)</f>
        <v>1</v>
      </c>
      <c r="J599">
        <f>IF(Table1[[#This Row],[Resolved]]="N",1,0)</f>
        <v>0</v>
      </c>
      <c r="K599">
        <v>50</v>
      </c>
      <c r="L599" s="2">
        <v>4.2361111111111115E-3</v>
      </c>
      <c r="M599" s="6">
        <f>MINUTE(Table1[[#This Row],[AvgTalkDuration]])*60+SECOND(Table1[[#This Row],[AvgTalkDuration]])</f>
        <v>366</v>
      </c>
      <c r="N599">
        <v>4</v>
      </c>
      <c r="O599" t="str" cm="1">
        <f t="array" ref="O599">_xlfn.SWITCH(N599,1,"Very poor",2,"Poor",3,"Average",4,"Good",5,"Excellent")</f>
        <v>Good</v>
      </c>
      <c r="P599" t="str">
        <f>IF(Table1[[#This Row],[Satisfaction rating]]&gt;3,"Satisfied","Unsatisfied")</f>
        <v>Satisfied</v>
      </c>
    </row>
    <row r="600" spans="1:16" x14ac:dyDescent="0.3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>
        <f t="shared" si="9"/>
        <v>1</v>
      </c>
      <c r="H600" t="s">
        <v>18</v>
      </c>
      <c r="I600">
        <f>IF(Table1[[#This Row],[Resolved]]="Y",1,0)</f>
        <v>0</v>
      </c>
      <c r="J600">
        <f>IF(Table1[[#This Row],[Resolved]]="N",1,0)</f>
        <v>1</v>
      </c>
      <c r="K600"/>
      <c r="L600" s="2"/>
      <c r="M600" s="6">
        <f>MINUTE(Table1[[#This Row],[AvgTalkDuration]])*60+SECOND(Table1[[#This Row],[AvgTalkDuration]])</f>
        <v>0</v>
      </c>
      <c r="O600" t="e" cm="1">
        <f t="array" ref="O600">_xlfn.SWITCH(N600,1,"Very poor",2,"Poor",3,"Average",4,"Good",5,"Excellent")</f>
        <v>#N/A</v>
      </c>
      <c r="P600" t="str">
        <f>IF(Table1[[#This Row],[Satisfaction rating]]&gt;3,"Satisfied","Unsatisfied")</f>
        <v>Unsatisfied</v>
      </c>
    </row>
    <row r="601" spans="1:16" x14ac:dyDescent="0.3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>
        <f t="shared" si="9"/>
        <v>1</v>
      </c>
      <c r="H601" t="s">
        <v>14</v>
      </c>
      <c r="I601">
        <f>IF(Table1[[#This Row],[Resolved]]="Y",1,0)</f>
        <v>1</v>
      </c>
      <c r="J601">
        <f>IF(Table1[[#This Row],[Resolved]]="N",1,0)</f>
        <v>0</v>
      </c>
      <c r="K601">
        <v>73</v>
      </c>
      <c r="L601" s="2">
        <v>5.2083333333333333E-4</v>
      </c>
      <c r="M601" s="6">
        <f>MINUTE(Table1[[#This Row],[AvgTalkDuration]])*60+SECOND(Table1[[#This Row],[AvgTalkDuration]])</f>
        <v>45</v>
      </c>
      <c r="N601">
        <v>3</v>
      </c>
      <c r="O601" t="str" cm="1">
        <f t="array" ref="O601">_xlfn.SWITCH(N601,1,"Very poor",2,"Poor",3,"Average",4,"Good",5,"Excellent")</f>
        <v>Average</v>
      </c>
      <c r="P601" t="str">
        <f>IF(Table1[[#This Row],[Satisfaction rating]]&gt;3,"Satisfied","Unsatisfied")</f>
        <v>Unsatisfied</v>
      </c>
    </row>
    <row r="602" spans="1:16" x14ac:dyDescent="0.3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>
        <f t="shared" si="9"/>
        <v>1</v>
      </c>
      <c r="H602" t="s">
        <v>14</v>
      </c>
      <c r="I602">
        <f>IF(Table1[[#This Row],[Resolved]]="Y",1,0)</f>
        <v>1</v>
      </c>
      <c r="J602">
        <f>IF(Table1[[#This Row],[Resolved]]="N",1,0)</f>
        <v>0</v>
      </c>
      <c r="K602">
        <v>79</v>
      </c>
      <c r="L602" s="2">
        <v>3.7499999999999999E-3</v>
      </c>
      <c r="M602" s="6">
        <f>MINUTE(Table1[[#This Row],[AvgTalkDuration]])*60+SECOND(Table1[[#This Row],[AvgTalkDuration]])</f>
        <v>324</v>
      </c>
      <c r="N602">
        <v>3</v>
      </c>
      <c r="O602" t="str" cm="1">
        <f t="array" ref="O602">_xlfn.SWITCH(N602,1,"Very poor",2,"Poor",3,"Average",4,"Good",5,"Excellent")</f>
        <v>Average</v>
      </c>
      <c r="P602" t="str">
        <f>IF(Table1[[#This Row],[Satisfaction rating]]&gt;3,"Satisfied","Unsatisfied")</f>
        <v>Unsatisfied</v>
      </c>
    </row>
    <row r="603" spans="1:16" x14ac:dyDescent="0.3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>
        <f t="shared" si="9"/>
        <v>0</v>
      </c>
      <c r="H603" t="s">
        <v>14</v>
      </c>
      <c r="I603">
        <f>IF(Table1[[#This Row],[Resolved]]="Y",1,0)</f>
        <v>1</v>
      </c>
      <c r="J603">
        <f>IF(Table1[[#This Row],[Resolved]]="N",1,0)</f>
        <v>0</v>
      </c>
      <c r="K603">
        <v>124</v>
      </c>
      <c r="L603" s="2">
        <v>2.7546296296296294E-3</v>
      </c>
      <c r="M603" s="6">
        <f>MINUTE(Table1[[#This Row],[AvgTalkDuration]])*60+SECOND(Table1[[#This Row],[AvgTalkDuration]])</f>
        <v>238</v>
      </c>
      <c r="N603">
        <v>5</v>
      </c>
      <c r="O603" t="str" cm="1">
        <f t="array" ref="O603">_xlfn.SWITCH(N603,1,"Very poor",2,"Poor",3,"Average",4,"Good",5,"Excellent")</f>
        <v>Excellent</v>
      </c>
      <c r="P603" t="str">
        <f>IF(Table1[[#This Row],[Satisfaction rating]]&gt;3,"Satisfied","Unsatisfied")</f>
        <v>Satisfied</v>
      </c>
    </row>
    <row r="604" spans="1:16" x14ac:dyDescent="0.3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>
        <f t="shared" si="9"/>
        <v>1</v>
      </c>
      <c r="H604" t="s">
        <v>18</v>
      </c>
      <c r="I604">
        <f>IF(Table1[[#This Row],[Resolved]]="Y",1,0)</f>
        <v>0</v>
      </c>
      <c r="J604">
        <f>IF(Table1[[#This Row],[Resolved]]="N",1,0)</f>
        <v>1</v>
      </c>
      <c r="K604"/>
      <c r="L604" s="2"/>
      <c r="M604" s="6">
        <f>MINUTE(Table1[[#This Row],[AvgTalkDuration]])*60+SECOND(Table1[[#This Row],[AvgTalkDuration]])</f>
        <v>0</v>
      </c>
      <c r="O604" t="e" cm="1">
        <f t="array" ref="O604">_xlfn.SWITCH(N604,1,"Very poor",2,"Poor",3,"Average",4,"Good",5,"Excellent")</f>
        <v>#N/A</v>
      </c>
      <c r="P604" t="str">
        <f>IF(Table1[[#This Row],[Satisfaction rating]]&gt;3,"Satisfied","Unsatisfied")</f>
        <v>Unsatisfied</v>
      </c>
    </row>
    <row r="605" spans="1:16" x14ac:dyDescent="0.3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>
        <f t="shared" si="9"/>
        <v>1</v>
      </c>
      <c r="H605" t="s">
        <v>18</v>
      </c>
      <c r="I605">
        <f>IF(Table1[[#This Row],[Resolved]]="Y",1,0)</f>
        <v>0</v>
      </c>
      <c r="J605">
        <f>IF(Table1[[#This Row],[Resolved]]="N",1,0)</f>
        <v>1</v>
      </c>
      <c r="K605">
        <v>75</v>
      </c>
      <c r="L605" s="2">
        <v>2.4652777777777776E-3</v>
      </c>
      <c r="M605" s="6">
        <f>MINUTE(Table1[[#This Row],[AvgTalkDuration]])*60+SECOND(Table1[[#This Row],[AvgTalkDuration]])</f>
        <v>213</v>
      </c>
      <c r="N605">
        <v>4</v>
      </c>
      <c r="O605" t="str" cm="1">
        <f t="array" ref="O605">_xlfn.SWITCH(N605,1,"Very poor",2,"Poor",3,"Average",4,"Good",5,"Excellent")</f>
        <v>Good</v>
      </c>
      <c r="P605" t="str">
        <f>IF(Table1[[#This Row],[Satisfaction rating]]&gt;3,"Satisfied","Unsatisfied")</f>
        <v>Satisfied</v>
      </c>
    </row>
    <row r="606" spans="1:16" x14ac:dyDescent="0.3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>
        <f t="shared" si="9"/>
        <v>0</v>
      </c>
      <c r="H606" t="s">
        <v>14</v>
      </c>
      <c r="I606">
        <f>IF(Table1[[#This Row],[Resolved]]="Y",1,0)</f>
        <v>1</v>
      </c>
      <c r="J606">
        <f>IF(Table1[[#This Row],[Resolved]]="N",1,0)</f>
        <v>0</v>
      </c>
      <c r="K606">
        <v>34</v>
      </c>
      <c r="L606" s="2">
        <v>3.1365740740740742E-3</v>
      </c>
      <c r="M606" s="6">
        <f>MINUTE(Table1[[#This Row],[AvgTalkDuration]])*60+SECOND(Table1[[#This Row],[AvgTalkDuration]])</f>
        <v>271</v>
      </c>
      <c r="N606">
        <v>3</v>
      </c>
      <c r="O606" t="str" cm="1">
        <f t="array" ref="O606">_xlfn.SWITCH(N606,1,"Very poor",2,"Poor",3,"Average",4,"Good",5,"Excellent")</f>
        <v>Average</v>
      </c>
      <c r="P606" t="str">
        <f>IF(Table1[[#This Row],[Satisfaction rating]]&gt;3,"Satisfied","Unsatisfied")</f>
        <v>Unsatisfied</v>
      </c>
    </row>
    <row r="607" spans="1:16" x14ac:dyDescent="0.3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>
        <f t="shared" si="9"/>
        <v>1</v>
      </c>
      <c r="H607" t="s">
        <v>18</v>
      </c>
      <c r="I607">
        <f>IF(Table1[[#This Row],[Resolved]]="Y",1,0)</f>
        <v>0</v>
      </c>
      <c r="J607">
        <f>IF(Table1[[#This Row],[Resolved]]="N",1,0)</f>
        <v>1</v>
      </c>
      <c r="K607"/>
      <c r="L607" s="2"/>
      <c r="M607" s="6">
        <f>MINUTE(Table1[[#This Row],[AvgTalkDuration]])*60+SECOND(Table1[[#This Row],[AvgTalkDuration]])</f>
        <v>0</v>
      </c>
      <c r="O607" t="e" cm="1">
        <f t="array" ref="O607">_xlfn.SWITCH(N607,1,"Very poor",2,"Poor",3,"Average",4,"Good",5,"Excellent")</f>
        <v>#N/A</v>
      </c>
      <c r="P607" t="str">
        <f>IF(Table1[[#This Row],[Satisfaction rating]]&gt;3,"Satisfied","Unsatisfied")</f>
        <v>Unsatisfied</v>
      </c>
    </row>
    <row r="608" spans="1:16" x14ac:dyDescent="0.3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>
        <f t="shared" si="9"/>
        <v>1</v>
      </c>
      <c r="H608" t="s">
        <v>14</v>
      </c>
      <c r="I608">
        <f>IF(Table1[[#This Row],[Resolved]]="Y",1,0)</f>
        <v>1</v>
      </c>
      <c r="J608">
        <f>IF(Table1[[#This Row],[Resolved]]="N",1,0)</f>
        <v>0</v>
      </c>
      <c r="K608">
        <v>116</v>
      </c>
      <c r="L608" s="2">
        <v>2.7314814814814814E-3</v>
      </c>
      <c r="M608" s="6">
        <f>MINUTE(Table1[[#This Row],[AvgTalkDuration]])*60+SECOND(Table1[[#This Row],[AvgTalkDuration]])</f>
        <v>236</v>
      </c>
      <c r="N608">
        <v>3</v>
      </c>
      <c r="O608" t="str" cm="1">
        <f t="array" ref="O608">_xlfn.SWITCH(N608,1,"Very poor",2,"Poor",3,"Average",4,"Good",5,"Excellent")</f>
        <v>Average</v>
      </c>
      <c r="P608" t="str">
        <f>IF(Table1[[#This Row],[Satisfaction rating]]&gt;3,"Satisfied","Unsatisfied")</f>
        <v>Unsatisfied</v>
      </c>
    </row>
    <row r="609" spans="1:16" x14ac:dyDescent="0.3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>
        <f t="shared" si="9"/>
        <v>1</v>
      </c>
      <c r="H609" t="s">
        <v>14</v>
      </c>
      <c r="I609">
        <f>IF(Table1[[#This Row],[Resolved]]="Y",1,0)</f>
        <v>1</v>
      </c>
      <c r="J609">
        <f>IF(Table1[[#This Row],[Resolved]]="N",1,0)</f>
        <v>0</v>
      </c>
      <c r="K609">
        <v>20</v>
      </c>
      <c r="L609" s="2">
        <v>3.8194444444444452E-4</v>
      </c>
      <c r="M609" s="6">
        <f>MINUTE(Table1[[#This Row],[AvgTalkDuration]])*60+SECOND(Table1[[#This Row],[AvgTalkDuration]])</f>
        <v>33</v>
      </c>
      <c r="N609">
        <v>3</v>
      </c>
      <c r="O609" t="str" cm="1">
        <f t="array" ref="O609">_xlfn.SWITCH(N609,1,"Very poor",2,"Poor",3,"Average",4,"Good",5,"Excellent")</f>
        <v>Average</v>
      </c>
      <c r="P609" t="str">
        <f>IF(Table1[[#This Row],[Satisfaction rating]]&gt;3,"Satisfied","Unsatisfied")</f>
        <v>Unsatisfied</v>
      </c>
    </row>
    <row r="610" spans="1:16" x14ac:dyDescent="0.3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>
        <f t="shared" si="9"/>
        <v>1</v>
      </c>
      <c r="H610" t="s">
        <v>14</v>
      </c>
      <c r="I610">
        <f>IF(Table1[[#This Row],[Resolved]]="Y",1,0)</f>
        <v>1</v>
      </c>
      <c r="J610">
        <f>IF(Table1[[#This Row],[Resolved]]="N",1,0)</f>
        <v>0</v>
      </c>
      <c r="K610">
        <v>105</v>
      </c>
      <c r="L610" s="2">
        <v>4.6064814814814814E-3</v>
      </c>
      <c r="M610" s="6">
        <f>MINUTE(Table1[[#This Row],[AvgTalkDuration]])*60+SECOND(Table1[[#This Row],[AvgTalkDuration]])</f>
        <v>398</v>
      </c>
      <c r="N610">
        <v>1</v>
      </c>
      <c r="O610" t="str" cm="1">
        <f t="array" ref="O610">_xlfn.SWITCH(N610,1,"Very poor",2,"Poor",3,"Average",4,"Good",5,"Excellent")</f>
        <v>Very poor</v>
      </c>
      <c r="P610" t="str">
        <f>IF(Table1[[#This Row],[Satisfaction rating]]&gt;3,"Satisfied","Unsatisfied")</f>
        <v>Unsatisfied</v>
      </c>
    </row>
    <row r="611" spans="1:16" x14ac:dyDescent="0.3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>
        <f t="shared" si="9"/>
        <v>1</v>
      </c>
      <c r="H611" t="s">
        <v>14</v>
      </c>
      <c r="I611">
        <f>IF(Table1[[#This Row],[Resolved]]="Y",1,0)</f>
        <v>1</v>
      </c>
      <c r="J611">
        <f>IF(Table1[[#This Row],[Resolved]]="N",1,0)</f>
        <v>0</v>
      </c>
      <c r="K611">
        <v>25</v>
      </c>
      <c r="L611" s="2">
        <v>6.134259259259259E-4</v>
      </c>
      <c r="M611" s="6">
        <f>MINUTE(Table1[[#This Row],[AvgTalkDuration]])*60+SECOND(Table1[[#This Row],[AvgTalkDuration]])</f>
        <v>53</v>
      </c>
      <c r="N611">
        <v>3</v>
      </c>
      <c r="O611" t="str" cm="1">
        <f t="array" ref="O611">_xlfn.SWITCH(N611,1,"Very poor",2,"Poor",3,"Average",4,"Good",5,"Excellent")</f>
        <v>Average</v>
      </c>
      <c r="P611" t="str">
        <f>IF(Table1[[#This Row],[Satisfaction rating]]&gt;3,"Satisfied","Unsatisfied")</f>
        <v>Unsatisfied</v>
      </c>
    </row>
    <row r="612" spans="1:16" x14ac:dyDescent="0.3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>
        <f t="shared" si="9"/>
        <v>1</v>
      </c>
      <c r="H612" t="s">
        <v>14</v>
      </c>
      <c r="I612">
        <f>IF(Table1[[#This Row],[Resolved]]="Y",1,0)</f>
        <v>1</v>
      </c>
      <c r="J612">
        <f>IF(Table1[[#This Row],[Resolved]]="N",1,0)</f>
        <v>0</v>
      </c>
      <c r="K612">
        <v>16</v>
      </c>
      <c r="L612" s="2">
        <v>4.4212962962962964E-3</v>
      </c>
      <c r="M612" s="6">
        <f>MINUTE(Table1[[#This Row],[AvgTalkDuration]])*60+SECOND(Table1[[#This Row],[AvgTalkDuration]])</f>
        <v>382</v>
      </c>
      <c r="N612">
        <v>4</v>
      </c>
      <c r="O612" t="str" cm="1">
        <f t="array" ref="O612">_xlfn.SWITCH(N612,1,"Very poor",2,"Poor",3,"Average",4,"Good",5,"Excellent")</f>
        <v>Good</v>
      </c>
      <c r="P612" t="str">
        <f>IF(Table1[[#This Row],[Satisfaction rating]]&gt;3,"Satisfied","Unsatisfied")</f>
        <v>Satisfied</v>
      </c>
    </row>
    <row r="613" spans="1:16" x14ac:dyDescent="0.3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>
        <f t="shared" si="9"/>
        <v>1</v>
      </c>
      <c r="H613" t="s">
        <v>14</v>
      </c>
      <c r="I613">
        <f>IF(Table1[[#This Row],[Resolved]]="Y",1,0)</f>
        <v>1</v>
      </c>
      <c r="J613">
        <f>IF(Table1[[#This Row],[Resolved]]="N",1,0)</f>
        <v>0</v>
      </c>
      <c r="K613">
        <v>64</v>
      </c>
      <c r="L613" s="2">
        <v>1.8518518518518519E-3</v>
      </c>
      <c r="M613" s="6">
        <f>MINUTE(Table1[[#This Row],[AvgTalkDuration]])*60+SECOND(Table1[[#This Row],[AvgTalkDuration]])</f>
        <v>160</v>
      </c>
      <c r="N613">
        <v>4</v>
      </c>
      <c r="O613" t="str" cm="1">
        <f t="array" ref="O613">_xlfn.SWITCH(N613,1,"Very poor",2,"Poor",3,"Average",4,"Good",5,"Excellent")</f>
        <v>Good</v>
      </c>
      <c r="P613" t="str">
        <f>IF(Table1[[#This Row],[Satisfaction rating]]&gt;3,"Satisfied","Unsatisfied")</f>
        <v>Satisfied</v>
      </c>
    </row>
    <row r="614" spans="1:16" x14ac:dyDescent="0.3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>
        <f t="shared" si="9"/>
        <v>1</v>
      </c>
      <c r="H614" t="s">
        <v>14</v>
      </c>
      <c r="I614">
        <f>IF(Table1[[#This Row],[Resolved]]="Y",1,0)</f>
        <v>1</v>
      </c>
      <c r="J614">
        <f>IF(Table1[[#This Row],[Resolved]]="N",1,0)</f>
        <v>0</v>
      </c>
      <c r="K614">
        <v>82</v>
      </c>
      <c r="L614" s="2">
        <v>4.7569444444444447E-3</v>
      </c>
      <c r="M614" s="6">
        <f>MINUTE(Table1[[#This Row],[AvgTalkDuration]])*60+SECOND(Table1[[#This Row],[AvgTalkDuration]])</f>
        <v>411</v>
      </c>
      <c r="N614">
        <v>3</v>
      </c>
      <c r="O614" t="str" cm="1">
        <f t="array" ref="O614">_xlfn.SWITCH(N614,1,"Very poor",2,"Poor",3,"Average",4,"Good",5,"Excellent")</f>
        <v>Average</v>
      </c>
      <c r="P614" t="str">
        <f>IF(Table1[[#This Row],[Satisfaction rating]]&gt;3,"Satisfied","Unsatisfied")</f>
        <v>Unsatisfied</v>
      </c>
    </row>
    <row r="615" spans="1:16" x14ac:dyDescent="0.3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>
        <f t="shared" si="9"/>
        <v>1</v>
      </c>
      <c r="H615" t="s">
        <v>14</v>
      </c>
      <c r="I615">
        <f>IF(Table1[[#This Row],[Resolved]]="Y",1,0)</f>
        <v>1</v>
      </c>
      <c r="J615">
        <f>IF(Table1[[#This Row],[Resolved]]="N",1,0)</f>
        <v>0</v>
      </c>
      <c r="K615">
        <v>13</v>
      </c>
      <c r="L615" s="2">
        <v>1.4930555555555556E-3</v>
      </c>
      <c r="M615" s="6">
        <f>MINUTE(Table1[[#This Row],[AvgTalkDuration]])*60+SECOND(Table1[[#This Row],[AvgTalkDuration]])</f>
        <v>129</v>
      </c>
      <c r="N615">
        <v>5</v>
      </c>
      <c r="O615" t="str" cm="1">
        <f t="array" ref="O615">_xlfn.SWITCH(N615,1,"Very poor",2,"Poor",3,"Average",4,"Good",5,"Excellent")</f>
        <v>Excellent</v>
      </c>
      <c r="P615" t="str">
        <f>IF(Table1[[#This Row],[Satisfaction rating]]&gt;3,"Satisfied","Unsatisfied")</f>
        <v>Satisfied</v>
      </c>
    </row>
    <row r="616" spans="1:16" x14ac:dyDescent="0.3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>
        <f t="shared" si="9"/>
        <v>1</v>
      </c>
      <c r="H616" t="s">
        <v>14</v>
      </c>
      <c r="I616">
        <f>IF(Table1[[#This Row],[Resolved]]="Y",1,0)</f>
        <v>1</v>
      </c>
      <c r="J616">
        <f>IF(Table1[[#This Row],[Resolved]]="N",1,0)</f>
        <v>0</v>
      </c>
      <c r="K616">
        <v>15</v>
      </c>
      <c r="L616" s="2">
        <v>5.2083333333333333E-4</v>
      </c>
      <c r="M616" s="6">
        <f>MINUTE(Table1[[#This Row],[AvgTalkDuration]])*60+SECOND(Table1[[#This Row],[AvgTalkDuration]])</f>
        <v>45</v>
      </c>
      <c r="N616">
        <v>5</v>
      </c>
      <c r="O616" t="str" cm="1">
        <f t="array" ref="O616">_xlfn.SWITCH(N616,1,"Very poor",2,"Poor",3,"Average",4,"Good",5,"Excellent")</f>
        <v>Excellent</v>
      </c>
      <c r="P616" t="str">
        <f>IF(Table1[[#This Row],[Satisfaction rating]]&gt;3,"Satisfied","Unsatisfied")</f>
        <v>Satisfied</v>
      </c>
    </row>
    <row r="617" spans="1:16" x14ac:dyDescent="0.3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>
        <f t="shared" si="9"/>
        <v>0</v>
      </c>
      <c r="H617" t="s">
        <v>14</v>
      </c>
      <c r="I617">
        <f>IF(Table1[[#This Row],[Resolved]]="Y",1,0)</f>
        <v>1</v>
      </c>
      <c r="J617">
        <f>IF(Table1[[#This Row],[Resolved]]="N",1,0)</f>
        <v>0</v>
      </c>
      <c r="K617">
        <v>42</v>
      </c>
      <c r="L617" s="2">
        <v>4.2592592592592595E-3</v>
      </c>
      <c r="M617" s="6">
        <f>MINUTE(Table1[[#This Row],[AvgTalkDuration]])*60+SECOND(Table1[[#This Row],[AvgTalkDuration]])</f>
        <v>368</v>
      </c>
      <c r="N617">
        <v>2</v>
      </c>
      <c r="O617" t="str" cm="1">
        <f t="array" ref="O617">_xlfn.SWITCH(N617,1,"Very poor",2,"Poor",3,"Average",4,"Good",5,"Excellent")</f>
        <v>Poor</v>
      </c>
      <c r="P617" t="str">
        <f>IF(Table1[[#This Row],[Satisfaction rating]]&gt;3,"Satisfied","Unsatisfied")</f>
        <v>Unsatisfied</v>
      </c>
    </row>
    <row r="618" spans="1:16" x14ac:dyDescent="0.3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>
        <f t="shared" si="9"/>
        <v>1</v>
      </c>
      <c r="H618" t="s">
        <v>18</v>
      </c>
      <c r="I618">
        <f>IF(Table1[[#This Row],[Resolved]]="Y",1,0)</f>
        <v>0</v>
      </c>
      <c r="J618">
        <f>IF(Table1[[#This Row],[Resolved]]="N",1,0)</f>
        <v>1</v>
      </c>
      <c r="K618"/>
      <c r="L618" s="2"/>
      <c r="M618" s="6">
        <f>MINUTE(Table1[[#This Row],[AvgTalkDuration]])*60+SECOND(Table1[[#This Row],[AvgTalkDuration]])</f>
        <v>0</v>
      </c>
      <c r="O618" t="e" cm="1">
        <f t="array" ref="O618">_xlfn.SWITCH(N618,1,"Very poor",2,"Poor",3,"Average",4,"Good",5,"Excellent")</f>
        <v>#N/A</v>
      </c>
      <c r="P618" t="str">
        <f>IF(Table1[[#This Row],[Satisfaction rating]]&gt;3,"Satisfied","Unsatisfied")</f>
        <v>Unsatisfied</v>
      </c>
    </row>
    <row r="619" spans="1:16" x14ac:dyDescent="0.3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>
        <f t="shared" si="9"/>
        <v>1</v>
      </c>
      <c r="H619" t="s">
        <v>14</v>
      </c>
      <c r="I619">
        <f>IF(Table1[[#This Row],[Resolved]]="Y",1,0)</f>
        <v>1</v>
      </c>
      <c r="J619">
        <f>IF(Table1[[#This Row],[Resolved]]="N",1,0)</f>
        <v>0</v>
      </c>
      <c r="K619">
        <v>32</v>
      </c>
      <c r="L619" s="2">
        <v>3.9467592592592592E-3</v>
      </c>
      <c r="M619" s="6">
        <f>MINUTE(Table1[[#This Row],[AvgTalkDuration]])*60+SECOND(Table1[[#This Row],[AvgTalkDuration]])</f>
        <v>341</v>
      </c>
      <c r="N619">
        <v>3</v>
      </c>
      <c r="O619" t="str" cm="1">
        <f t="array" ref="O619">_xlfn.SWITCH(N619,1,"Very poor",2,"Poor",3,"Average",4,"Good",5,"Excellent")</f>
        <v>Average</v>
      </c>
      <c r="P619" t="str">
        <f>IF(Table1[[#This Row],[Satisfaction rating]]&gt;3,"Satisfied","Unsatisfied")</f>
        <v>Unsatisfied</v>
      </c>
    </row>
    <row r="620" spans="1:16" x14ac:dyDescent="0.3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>
        <f t="shared" si="9"/>
        <v>1</v>
      </c>
      <c r="H620" t="s">
        <v>14</v>
      </c>
      <c r="I620">
        <f>IF(Table1[[#This Row],[Resolved]]="Y",1,0)</f>
        <v>1</v>
      </c>
      <c r="J620">
        <f>IF(Table1[[#This Row],[Resolved]]="N",1,0)</f>
        <v>0</v>
      </c>
      <c r="K620">
        <v>75</v>
      </c>
      <c r="L620" s="2">
        <v>2.8935185185185184E-3</v>
      </c>
      <c r="M620" s="6">
        <f>MINUTE(Table1[[#This Row],[AvgTalkDuration]])*60+SECOND(Table1[[#This Row],[AvgTalkDuration]])</f>
        <v>250</v>
      </c>
      <c r="N620">
        <v>3</v>
      </c>
      <c r="O620" t="str" cm="1">
        <f t="array" ref="O620">_xlfn.SWITCH(N620,1,"Very poor",2,"Poor",3,"Average",4,"Good",5,"Excellent")</f>
        <v>Average</v>
      </c>
      <c r="P620" t="str">
        <f>IF(Table1[[#This Row],[Satisfaction rating]]&gt;3,"Satisfied","Unsatisfied")</f>
        <v>Unsatisfied</v>
      </c>
    </row>
    <row r="621" spans="1:16" x14ac:dyDescent="0.3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>
        <f t="shared" si="9"/>
        <v>1</v>
      </c>
      <c r="H621" t="s">
        <v>18</v>
      </c>
      <c r="I621">
        <f>IF(Table1[[#This Row],[Resolved]]="Y",1,0)</f>
        <v>0</v>
      </c>
      <c r="J621">
        <f>IF(Table1[[#This Row],[Resolved]]="N",1,0)</f>
        <v>1</v>
      </c>
      <c r="K621">
        <v>123</v>
      </c>
      <c r="L621" s="2">
        <v>1.9675925925925924E-3</v>
      </c>
      <c r="M621" s="6">
        <f>MINUTE(Table1[[#This Row],[AvgTalkDuration]])*60+SECOND(Table1[[#This Row],[AvgTalkDuration]])</f>
        <v>170</v>
      </c>
      <c r="N621">
        <v>3</v>
      </c>
      <c r="O621" t="str" cm="1">
        <f t="array" ref="O621">_xlfn.SWITCH(N621,1,"Very poor",2,"Poor",3,"Average",4,"Good",5,"Excellent")</f>
        <v>Average</v>
      </c>
      <c r="P621" t="str">
        <f>IF(Table1[[#This Row],[Satisfaction rating]]&gt;3,"Satisfied","Unsatisfied")</f>
        <v>Unsatisfied</v>
      </c>
    </row>
    <row r="622" spans="1:16" x14ac:dyDescent="0.3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>
        <f t="shared" si="9"/>
        <v>1</v>
      </c>
      <c r="H622" t="s">
        <v>14</v>
      </c>
      <c r="I622">
        <f>IF(Table1[[#This Row],[Resolved]]="Y",1,0)</f>
        <v>1</v>
      </c>
      <c r="J622">
        <f>IF(Table1[[#This Row],[Resolved]]="N",1,0)</f>
        <v>0</v>
      </c>
      <c r="K622">
        <v>22</v>
      </c>
      <c r="L622" s="2">
        <v>3.7847222222222223E-3</v>
      </c>
      <c r="M622" s="6">
        <f>MINUTE(Table1[[#This Row],[AvgTalkDuration]])*60+SECOND(Table1[[#This Row],[AvgTalkDuration]])</f>
        <v>327</v>
      </c>
      <c r="N622">
        <v>5</v>
      </c>
      <c r="O622" t="str" cm="1">
        <f t="array" ref="O622">_xlfn.SWITCH(N622,1,"Very poor",2,"Poor",3,"Average",4,"Good",5,"Excellent")</f>
        <v>Excellent</v>
      </c>
      <c r="P622" t="str">
        <f>IF(Table1[[#This Row],[Satisfaction rating]]&gt;3,"Satisfied","Unsatisfied")</f>
        <v>Satisfied</v>
      </c>
    </row>
    <row r="623" spans="1:16" x14ac:dyDescent="0.3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>
        <f t="shared" si="9"/>
        <v>1</v>
      </c>
      <c r="H623" t="s">
        <v>14</v>
      </c>
      <c r="I623">
        <f>IF(Table1[[#This Row],[Resolved]]="Y",1,0)</f>
        <v>1</v>
      </c>
      <c r="J623">
        <f>IF(Table1[[#This Row],[Resolved]]="N",1,0)</f>
        <v>0</v>
      </c>
      <c r="K623">
        <v>21</v>
      </c>
      <c r="L623" s="2">
        <v>1.3657407407407407E-3</v>
      </c>
      <c r="M623" s="6">
        <f>MINUTE(Table1[[#This Row],[AvgTalkDuration]])*60+SECOND(Table1[[#This Row],[AvgTalkDuration]])</f>
        <v>118</v>
      </c>
      <c r="N623">
        <v>2</v>
      </c>
      <c r="O623" t="str" cm="1">
        <f t="array" ref="O623">_xlfn.SWITCH(N623,1,"Very poor",2,"Poor",3,"Average",4,"Good",5,"Excellent")</f>
        <v>Poor</v>
      </c>
      <c r="P623" t="str">
        <f>IF(Table1[[#This Row],[Satisfaction rating]]&gt;3,"Satisfied","Unsatisfied")</f>
        <v>Unsatisfied</v>
      </c>
    </row>
    <row r="624" spans="1:16" x14ac:dyDescent="0.3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>
        <f t="shared" si="9"/>
        <v>1</v>
      </c>
      <c r="H624" t="s">
        <v>14</v>
      </c>
      <c r="I624">
        <f>IF(Table1[[#This Row],[Resolved]]="Y",1,0)</f>
        <v>1</v>
      </c>
      <c r="J624">
        <f>IF(Table1[[#This Row],[Resolved]]="N",1,0)</f>
        <v>0</v>
      </c>
      <c r="K624">
        <v>15</v>
      </c>
      <c r="L624" s="2">
        <v>4.2824074074074075E-3</v>
      </c>
      <c r="M624" s="6">
        <f>MINUTE(Table1[[#This Row],[AvgTalkDuration]])*60+SECOND(Table1[[#This Row],[AvgTalkDuration]])</f>
        <v>370</v>
      </c>
      <c r="N624">
        <v>4</v>
      </c>
      <c r="O624" t="str" cm="1">
        <f t="array" ref="O624">_xlfn.SWITCH(N624,1,"Very poor",2,"Poor",3,"Average",4,"Good",5,"Excellent")</f>
        <v>Good</v>
      </c>
      <c r="P624" t="str">
        <f>IF(Table1[[#This Row],[Satisfaction rating]]&gt;3,"Satisfied","Unsatisfied")</f>
        <v>Satisfied</v>
      </c>
    </row>
    <row r="625" spans="1:16" x14ac:dyDescent="0.3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>
        <f t="shared" si="9"/>
        <v>1</v>
      </c>
      <c r="H625" t="s">
        <v>14</v>
      </c>
      <c r="I625">
        <f>IF(Table1[[#This Row],[Resolved]]="Y",1,0)</f>
        <v>1</v>
      </c>
      <c r="J625">
        <f>IF(Table1[[#This Row],[Resolved]]="N",1,0)</f>
        <v>0</v>
      </c>
      <c r="K625">
        <v>76</v>
      </c>
      <c r="L625" s="2">
        <v>2.7199074074074074E-3</v>
      </c>
      <c r="M625" s="6">
        <f>MINUTE(Table1[[#This Row],[AvgTalkDuration]])*60+SECOND(Table1[[#This Row],[AvgTalkDuration]])</f>
        <v>235</v>
      </c>
      <c r="N625">
        <v>4</v>
      </c>
      <c r="O625" t="str" cm="1">
        <f t="array" ref="O625">_xlfn.SWITCH(N625,1,"Very poor",2,"Poor",3,"Average",4,"Good",5,"Excellent")</f>
        <v>Good</v>
      </c>
      <c r="P625" t="str">
        <f>IF(Table1[[#This Row],[Satisfaction rating]]&gt;3,"Satisfied","Unsatisfied")</f>
        <v>Satisfied</v>
      </c>
    </row>
    <row r="626" spans="1:16" x14ac:dyDescent="0.3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>
        <f t="shared" si="9"/>
        <v>0</v>
      </c>
      <c r="H626" t="s">
        <v>14</v>
      </c>
      <c r="I626">
        <f>IF(Table1[[#This Row],[Resolved]]="Y",1,0)</f>
        <v>1</v>
      </c>
      <c r="J626">
        <f>IF(Table1[[#This Row],[Resolved]]="N",1,0)</f>
        <v>0</v>
      </c>
      <c r="K626">
        <v>92</v>
      </c>
      <c r="L626" s="2">
        <v>3.6921296296296298E-3</v>
      </c>
      <c r="M626" s="6">
        <f>MINUTE(Table1[[#This Row],[AvgTalkDuration]])*60+SECOND(Table1[[#This Row],[AvgTalkDuration]])</f>
        <v>319</v>
      </c>
      <c r="N626">
        <v>3</v>
      </c>
      <c r="O626" t="str" cm="1">
        <f t="array" ref="O626">_xlfn.SWITCH(N626,1,"Very poor",2,"Poor",3,"Average",4,"Good",5,"Excellent")</f>
        <v>Average</v>
      </c>
      <c r="P626" t="str">
        <f>IF(Table1[[#This Row],[Satisfaction rating]]&gt;3,"Satisfied","Unsatisfied")</f>
        <v>Unsatisfied</v>
      </c>
    </row>
    <row r="627" spans="1:16" x14ac:dyDescent="0.3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>
        <f t="shared" si="9"/>
        <v>0</v>
      </c>
      <c r="H627" t="s">
        <v>18</v>
      </c>
      <c r="I627">
        <f>IF(Table1[[#This Row],[Resolved]]="Y",1,0)</f>
        <v>0</v>
      </c>
      <c r="J627">
        <f>IF(Table1[[#This Row],[Resolved]]="N",1,0)</f>
        <v>1</v>
      </c>
      <c r="K627"/>
      <c r="L627" s="2"/>
      <c r="M627" s="6">
        <f>MINUTE(Table1[[#This Row],[AvgTalkDuration]])*60+SECOND(Table1[[#This Row],[AvgTalkDuration]])</f>
        <v>0</v>
      </c>
      <c r="O627" t="e" cm="1">
        <f t="array" ref="O627">_xlfn.SWITCH(N627,1,"Very poor",2,"Poor",3,"Average",4,"Good",5,"Excellent")</f>
        <v>#N/A</v>
      </c>
      <c r="P627" t="str">
        <f>IF(Table1[[#This Row],[Satisfaction rating]]&gt;3,"Satisfied","Unsatisfied")</f>
        <v>Unsatisfied</v>
      </c>
    </row>
    <row r="628" spans="1:16" x14ac:dyDescent="0.3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>
        <f t="shared" si="9"/>
        <v>1</v>
      </c>
      <c r="H628" t="s">
        <v>18</v>
      </c>
      <c r="I628">
        <f>IF(Table1[[#This Row],[Resolved]]="Y",1,0)</f>
        <v>0</v>
      </c>
      <c r="J628">
        <f>IF(Table1[[#This Row],[Resolved]]="N",1,0)</f>
        <v>1</v>
      </c>
      <c r="K628"/>
      <c r="L628" s="2"/>
      <c r="M628" s="6">
        <f>MINUTE(Table1[[#This Row],[AvgTalkDuration]])*60+SECOND(Table1[[#This Row],[AvgTalkDuration]])</f>
        <v>0</v>
      </c>
      <c r="O628" t="e" cm="1">
        <f t="array" ref="O628">_xlfn.SWITCH(N628,1,"Very poor",2,"Poor",3,"Average",4,"Good",5,"Excellent")</f>
        <v>#N/A</v>
      </c>
      <c r="P628" t="str">
        <f>IF(Table1[[#This Row],[Satisfaction rating]]&gt;3,"Satisfied","Unsatisfied")</f>
        <v>Unsatisfied</v>
      </c>
    </row>
    <row r="629" spans="1:16" x14ac:dyDescent="0.3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>
        <f t="shared" si="9"/>
        <v>1</v>
      </c>
      <c r="H629" t="s">
        <v>18</v>
      </c>
      <c r="I629">
        <f>IF(Table1[[#This Row],[Resolved]]="Y",1,0)</f>
        <v>0</v>
      </c>
      <c r="J629">
        <f>IF(Table1[[#This Row],[Resolved]]="N",1,0)</f>
        <v>1</v>
      </c>
      <c r="K629">
        <v>62</v>
      </c>
      <c r="L629" s="2">
        <v>2.7662037037037039E-3</v>
      </c>
      <c r="M629" s="6">
        <f>MINUTE(Table1[[#This Row],[AvgTalkDuration]])*60+SECOND(Table1[[#This Row],[AvgTalkDuration]])</f>
        <v>239</v>
      </c>
      <c r="N629">
        <v>4</v>
      </c>
      <c r="O629" t="str" cm="1">
        <f t="array" ref="O629">_xlfn.SWITCH(N629,1,"Very poor",2,"Poor",3,"Average",4,"Good",5,"Excellent")</f>
        <v>Good</v>
      </c>
      <c r="P629" t="str">
        <f>IF(Table1[[#This Row],[Satisfaction rating]]&gt;3,"Satisfied","Unsatisfied")</f>
        <v>Satisfied</v>
      </c>
    </row>
    <row r="630" spans="1:16" x14ac:dyDescent="0.3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>
        <f t="shared" si="9"/>
        <v>1</v>
      </c>
      <c r="H630" t="s">
        <v>14</v>
      </c>
      <c r="I630">
        <f>IF(Table1[[#This Row],[Resolved]]="Y",1,0)</f>
        <v>1</v>
      </c>
      <c r="J630">
        <f>IF(Table1[[#This Row],[Resolved]]="N",1,0)</f>
        <v>0</v>
      </c>
      <c r="K630">
        <v>33</v>
      </c>
      <c r="L630" s="2">
        <v>3.449074074074074E-3</v>
      </c>
      <c r="M630" s="6">
        <f>MINUTE(Table1[[#This Row],[AvgTalkDuration]])*60+SECOND(Table1[[#This Row],[AvgTalkDuration]])</f>
        <v>298</v>
      </c>
      <c r="N630">
        <v>3</v>
      </c>
      <c r="O630" t="str" cm="1">
        <f t="array" ref="O630">_xlfn.SWITCH(N630,1,"Very poor",2,"Poor",3,"Average",4,"Good",5,"Excellent")</f>
        <v>Average</v>
      </c>
      <c r="P630" t="str">
        <f>IF(Table1[[#This Row],[Satisfaction rating]]&gt;3,"Satisfied","Unsatisfied")</f>
        <v>Unsatisfied</v>
      </c>
    </row>
    <row r="631" spans="1:16" x14ac:dyDescent="0.3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>
        <f t="shared" si="9"/>
        <v>1</v>
      </c>
      <c r="H631" t="s">
        <v>14</v>
      </c>
      <c r="I631">
        <f>IF(Table1[[#This Row],[Resolved]]="Y",1,0)</f>
        <v>1</v>
      </c>
      <c r="J631">
        <f>IF(Table1[[#This Row],[Resolved]]="N",1,0)</f>
        <v>0</v>
      </c>
      <c r="K631">
        <v>122</v>
      </c>
      <c r="L631" s="2">
        <v>1.3773148148148147E-3</v>
      </c>
      <c r="M631" s="6">
        <f>MINUTE(Table1[[#This Row],[AvgTalkDuration]])*60+SECOND(Table1[[#This Row],[AvgTalkDuration]])</f>
        <v>119</v>
      </c>
      <c r="N631">
        <v>1</v>
      </c>
      <c r="O631" t="str" cm="1">
        <f t="array" ref="O631">_xlfn.SWITCH(N631,1,"Very poor",2,"Poor",3,"Average",4,"Good",5,"Excellent")</f>
        <v>Very poor</v>
      </c>
      <c r="P631" t="str">
        <f>IF(Table1[[#This Row],[Satisfaction rating]]&gt;3,"Satisfied","Unsatisfied")</f>
        <v>Unsatisfied</v>
      </c>
    </row>
    <row r="632" spans="1:16" x14ac:dyDescent="0.3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>
        <f t="shared" si="9"/>
        <v>0</v>
      </c>
      <c r="H632" t="s">
        <v>18</v>
      </c>
      <c r="I632">
        <f>IF(Table1[[#This Row],[Resolved]]="Y",1,0)</f>
        <v>0</v>
      </c>
      <c r="J632">
        <f>IF(Table1[[#This Row],[Resolved]]="N",1,0)</f>
        <v>1</v>
      </c>
      <c r="K632">
        <v>47</v>
      </c>
      <c r="L632" s="2">
        <v>3.1828703703703702E-3</v>
      </c>
      <c r="M632" s="6">
        <f>MINUTE(Table1[[#This Row],[AvgTalkDuration]])*60+SECOND(Table1[[#This Row],[AvgTalkDuration]])</f>
        <v>275</v>
      </c>
      <c r="N632">
        <v>1</v>
      </c>
      <c r="O632" t="str" cm="1">
        <f t="array" ref="O632">_xlfn.SWITCH(N632,1,"Very poor",2,"Poor",3,"Average",4,"Good",5,"Excellent")</f>
        <v>Very poor</v>
      </c>
      <c r="P632" t="str">
        <f>IF(Table1[[#This Row],[Satisfaction rating]]&gt;3,"Satisfied","Unsatisfied")</f>
        <v>Unsatisfied</v>
      </c>
    </row>
    <row r="633" spans="1:16" x14ac:dyDescent="0.3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>
        <f t="shared" si="9"/>
        <v>0</v>
      </c>
      <c r="H633" t="s">
        <v>18</v>
      </c>
      <c r="I633">
        <f>IF(Table1[[#This Row],[Resolved]]="Y",1,0)</f>
        <v>0</v>
      </c>
      <c r="J633">
        <f>IF(Table1[[#This Row],[Resolved]]="N",1,0)</f>
        <v>1</v>
      </c>
      <c r="K633"/>
      <c r="L633" s="2"/>
      <c r="M633" s="6">
        <f>MINUTE(Table1[[#This Row],[AvgTalkDuration]])*60+SECOND(Table1[[#This Row],[AvgTalkDuration]])</f>
        <v>0</v>
      </c>
      <c r="O633" t="e" cm="1">
        <f t="array" ref="O633">_xlfn.SWITCH(N633,1,"Very poor",2,"Poor",3,"Average",4,"Good",5,"Excellent")</f>
        <v>#N/A</v>
      </c>
      <c r="P633" t="str">
        <f>IF(Table1[[#This Row],[Satisfaction rating]]&gt;3,"Satisfied","Unsatisfied")</f>
        <v>Unsatisfied</v>
      </c>
    </row>
    <row r="634" spans="1:16" x14ac:dyDescent="0.3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>
        <f t="shared" si="9"/>
        <v>0</v>
      </c>
      <c r="H634" t="s">
        <v>18</v>
      </c>
      <c r="I634">
        <f>IF(Table1[[#This Row],[Resolved]]="Y",1,0)</f>
        <v>0</v>
      </c>
      <c r="J634">
        <f>IF(Table1[[#This Row],[Resolved]]="N",1,0)</f>
        <v>1</v>
      </c>
      <c r="K634"/>
      <c r="L634" s="2"/>
      <c r="M634" s="6">
        <f>MINUTE(Table1[[#This Row],[AvgTalkDuration]])*60+SECOND(Table1[[#This Row],[AvgTalkDuration]])</f>
        <v>0</v>
      </c>
      <c r="O634" t="e" cm="1">
        <f t="array" ref="O634">_xlfn.SWITCH(N634,1,"Very poor",2,"Poor",3,"Average",4,"Good",5,"Excellent")</f>
        <v>#N/A</v>
      </c>
      <c r="P634" t="str">
        <f>IF(Table1[[#This Row],[Satisfaction rating]]&gt;3,"Satisfied","Unsatisfied")</f>
        <v>Unsatisfied</v>
      </c>
    </row>
    <row r="635" spans="1:16" x14ac:dyDescent="0.3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>
        <f t="shared" si="9"/>
        <v>1</v>
      </c>
      <c r="H635" t="s">
        <v>18</v>
      </c>
      <c r="I635">
        <f>IF(Table1[[#This Row],[Resolved]]="Y",1,0)</f>
        <v>0</v>
      </c>
      <c r="J635">
        <f>IF(Table1[[#This Row],[Resolved]]="N",1,0)</f>
        <v>1</v>
      </c>
      <c r="K635"/>
      <c r="L635" s="2"/>
      <c r="M635" s="6">
        <f>MINUTE(Table1[[#This Row],[AvgTalkDuration]])*60+SECOND(Table1[[#This Row],[AvgTalkDuration]])</f>
        <v>0</v>
      </c>
      <c r="O635" t="e" cm="1">
        <f t="array" ref="O635">_xlfn.SWITCH(N635,1,"Very poor",2,"Poor",3,"Average",4,"Good",5,"Excellent")</f>
        <v>#N/A</v>
      </c>
      <c r="P635" t="str">
        <f>IF(Table1[[#This Row],[Satisfaction rating]]&gt;3,"Satisfied","Unsatisfied")</f>
        <v>Unsatisfied</v>
      </c>
    </row>
    <row r="636" spans="1:16" x14ac:dyDescent="0.3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>
        <f t="shared" si="9"/>
        <v>1</v>
      </c>
      <c r="H636" t="s">
        <v>14</v>
      </c>
      <c r="I636">
        <f>IF(Table1[[#This Row],[Resolved]]="Y",1,0)</f>
        <v>1</v>
      </c>
      <c r="J636">
        <f>IF(Table1[[#This Row],[Resolved]]="N",1,0)</f>
        <v>0</v>
      </c>
      <c r="K636">
        <v>44</v>
      </c>
      <c r="L636" s="2">
        <v>4.5138888888888892E-4</v>
      </c>
      <c r="M636" s="6">
        <f>MINUTE(Table1[[#This Row],[AvgTalkDuration]])*60+SECOND(Table1[[#This Row],[AvgTalkDuration]])</f>
        <v>39</v>
      </c>
      <c r="N636">
        <v>4</v>
      </c>
      <c r="O636" t="str" cm="1">
        <f t="array" ref="O636">_xlfn.SWITCH(N636,1,"Very poor",2,"Poor",3,"Average",4,"Good",5,"Excellent")</f>
        <v>Good</v>
      </c>
      <c r="P636" t="str">
        <f>IF(Table1[[#This Row],[Satisfaction rating]]&gt;3,"Satisfied","Unsatisfied")</f>
        <v>Satisfied</v>
      </c>
    </row>
    <row r="637" spans="1:16" x14ac:dyDescent="0.3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>
        <f t="shared" si="9"/>
        <v>1</v>
      </c>
      <c r="H637" t="s">
        <v>14</v>
      </c>
      <c r="I637">
        <f>IF(Table1[[#This Row],[Resolved]]="Y",1,0)</f>
        <v>1</v>
      </c>
      <c r="J637">
        <f>IF(Table1[[#This Row],[Resolved]]="N",1,0)</f>
        <v>0</v>
      </c>
      <c r="K637">
        <v>48</v>
      </c>
      <c r="L637" s="2">
        <v>3.2523148148148147E-3</v>
      </c>
      <c r="M637" s="6">
        <f>MINUTE(Table1[[#This Row],[AvgTalkDuration]])*60+SECOND(Table1[[#This Row],[AvgTalkDuration]])</f>
        <v>281</v>
      </c>
      <c r="N637">
        <v>3</v>
      </c>
      <c r="O637" t="str" cm="1">
        <f t="array" ref="O637">_xlfn.SWITCH(N637,1,"Very poor",2,"Poor",3,"Average",4,"Good",5,"Excellent")</f>
        <v>Average</v>
      </c>
      <c r="P637" t="str">
        <f>IF(Table1[[#This Row],[Satisfaction rating]]&gt;3,"Satisfied","Unsatisfied")</f>
        <v>Unsatisfied</v>
      </c>
    </row>
    <row r="638" spans="1:16" x14ac:dyDescent="0.3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>
        <f t="shared" si="9"/>
        <v>0</v>
      </c>
      <c r="H638" t="s">
        <v>14</v>
      </c>
      <c r="I638">
        <f>IF(Table1[[#This Row],[Resolved]]="Y",1,0)</f>
        <v>1</v>
      </c>
      <c r="J638">
        <f>IF(Table1[[#This Row],[Resolved]]="N",1,0)</f>
        <v>0</v>
      </c>
      <c r="K638">
        <v>60</v>
      </c>
      <c r="L638" s="2">
        <v>6.8287037037037036E-4</v>
      </c>
      <c r="M638" s="6">
        <f>MINUTE(Table1[[#This Row],[AvgTalkDuration]])*60+SECOND(Table1[[#This Row],[AvgTalkDuration]])</f>
        <v>59</v>
      </c>
      <c r="N638">
        <v>3</v>
      </c>
      <c r="O638" t="str" cm="1">
        <f t="array" ref="O638">_xlfn.SWITCH(N638,1,"Very poor",2,"Poor",3,"Average",4,"Good",5,"Excellent")</f>
        <v>Average</v>
      </c>
      <c r="P638" t="str">
        <f>IF(Table1[[#This Row],[Satisfaction rating]]&gt;3,"Satisfied","Unsatisfied")</f>
        <v>Unsatisfied</v>
      </c>
    </row>
    <row r="639" spans="1:16" x14ac:dyDescent="0.3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>
        <f t="shared" si="9"/>
        <v>1</v>
      </c>
      <c r="H639" t="s">
        <v>18</v>
      </c>
      <c r="I639">
        <f>IF(Table1[[#This Row],[Resolved]]="Y",1,0)</f>
        <v>0</v>
      </c>
      <c r="J639">
        <f>IF(Table1[[#This Row],[Resolved]]="N",1,0)</f>
        <v>1</v>
      </c>
      <c r="K639"/>
      <c r="L639" s="2"/>
      <c r="M639" s="6">
        <f>MINUTE(Table1[[#This Row],[AvgTalkDuration]])*60+SECOND(Table1[[#This Row],[AvgTalkDuration]])</f>
        <v>0</v>
      </c>
      <c r="O639" t="e" cm="1">
        <f t="array" ref="O639">_xlfn.SWITCH(N639,1,"Very poor",2,"Poor",3,"Average",4,"Good",5,"Excellent")</f>
        <v>#N/A</v>
      </c>
      <c r="P639" t="str">
        <f>IF(Table1[[#This Row],[Satisfaction rating]]&gt;3,"Satisfied","Unsatisfied")</f>
        <v>Unsatisfied</v>
      </c>
    </row>
    <row r="640" spans="1:16" x14ac:dyDescent="0.3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>
        <f t="shared" si="9"/>
        <v>1</v>
      </c>
      <c r="H640" t="s">
        <v>14</v>
      </c>
      <c r="I640">
        <f>IF(Table1[[#This Row],[Resolved]]="Y",1,0)</f>
        <v>1</v>
      </c>
      <c r="J640">
        <f>IF(Table1[[#This Row],[Resolved]]="N",1,0)</f>
        <v>0</v>
      </c>
      <c r="K640">
        <v>120</v>
      </c>
      <c r="L640" s="2">
        <v>2.3263888888888887E-3</v>
      </c>
      <c r="M640" s="6">
        <f>MINUTE(Table1[[#This Row],[AvgTalkDuration]])*60+SECOND(Table1[[#This Row],[AvgTalkDuration]])</f>
        <v>201</v>
      </c>
      <c r="N640">
        <v>2</v>
      </c>
      <c r="O640" t="str" cm="1">
        <f t="array" ref="O640">_xlfn.SWITCH(N640,1,"Very poor",2,"Poor",3,"Average",4,"Good",5,"Excellent")</f>
        <v>Poor</v>
      </c>
      <c r="P640" t="str">
        <f>IF(Table1[[#This Row],[Satisfaction rating]]&gt;3,"Satisfied","Unsatisfied")</f>
        <v>Unsatisfied</v>
      </c>
    </row>
    <row r="641" spans="1:16" x14ac:dyDescent="0.3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>
        <f t="shared" si="9"/>
        <v>1</v>
      </c>
      <c r="H641" t="s">
        <v>14</v>
      </c>
      <c r="I641">
        <f>IF(Table1[[#This Row],[Resolved]]="Y",1,0)</f>
        <v>1</v>
      </c>
      <c r="J641">
        <f>IF(Table1[[#This Row],[Resolved]]="N",1,0)</f>
        <v>0</v>
      </c>
      <c r="K641">
        <v>61</v>
      </c>
      <c r="L641" s="2">
        <v>3.0787037037037037E-3</v>
      </c>
      <c r="M641" s="6">
        <f>MINUTE(Table1[[#This Row],[AvgTalkDuration]])*60+SECOND(Table1[[#This Row],[AvgTalkDuration]])</f>
        <v>266</v>
      </c>
      <c r="N641">
        <v>2</v>
      </c>
      <c r="O641" t="str" cm="1">
        <f t="array" ref="O641">_xlfn.SWITCH(N641,1,"Very poor",2,"Poor",3,"Average",4,"Good",5,"Excellent")</f>
        <v>Poor</v>
      </c>
      <c r="P641" t="str">
        <f>IF(Table1[[#This Row],[Satisfaction rating]]&gt;3,"Satisfied","Unsatisfied")</f>
        <v>Unsatisfied</v>
      </c>
    </row>
    <row r="642" spans="1:16" x14ac:dyDescent="0.3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>
        <f t="shared" ref="G642:G705" si="10">IF(F643="Y",1,0)</f>
        <v>0</v>
      </c>
      <c r="H642" t="s">
        <v>14</v>
      </c>
      <c r="I642">
        <f>IF(Table1[[#This Row],[Resolved]]="Y",1,0)</f>
        <v>1</v>
      </c>
      <c r="J642">
        <f>IF(Table1[[#This Row],[Resolved]]="N",1,0)</f>
        <v>0</v>
      </c>
      <c r="K642">
        <v>103</v>
      </c>
      <c r="L642" s="2">
        <v>4.4560185185185189E-3</v>
      </c>
      <c r="M642" s="6">
        <f>MINUTE(Table1[[#This Row],[AvgTalkDuration]])*60+SECOND(Table1[[#This Row],[AvgTalkDuration]])</f>
        <v>385</v>
      </c>
      <c r="N642">
        <v>4</v>
      </c>
      <c r="O642" t="str" cm="1">
        <f t="array" ref="O642">_xlfn.SWITCH(N642,1,"Very poor",2,"Poor",3,"Average",4,"Good",5,"Excellent")</f>
        <v>Good</v>
      </c>
      <c r="P642" t="str">
        <f>IF(Table1[[#This Row],[Satisfaction rating]]&gt;3,"Satisfied","Unsatisfied")</f>
        <v>Satisfied</v>
      </c>
    </row>
    <row r="643" spans="1:16" x14ac:dyDescent="0.3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>
        <f t="shared" si="10"/>
        <v>1</v>
      </c>
      <c r="H643" t="s">
        <v>18</v>
      </c>
      <c r="I643">
        <f>IF(Table1[[#This Row],[Resolved]]="Y",1,0)</f>
        <v>0</v>
      </c>
      <c r="J643">
        <f>IF(Table1[[#This Row],[Resolved]]="N",1,0)</f>
        <v>1</v>
      </c>
      <c r="K643"/>
      <c r="L643" s="2"/>
      <c r="M643" s="6">
        <f>MINUTE(Table1[[#This Row],[AvgTalkDuration]])*60+SECOND(Table1[[#This Row],[AvgTalkDuration]])</f>
        <v>0</v>
      </c>
      <c r="O643" t="e" cm="1">
        <f t="array" ref="O643">_xlfn.SWITCH(N643,1,"Very poor",2,"Poor",3,"Average",4,"Good",5,"Excellent")</f>
        <v>#N/A</v>
      </c>
      <c r="P643" t="str">
        <f>IF(Table1[[#This Row],[Satisfaction rating]]&gt;3,"Satisfied","Unsatisfied")</f>
        <v>Unsatisfied</v>
      </c>
    </row>
    <row r="644" spans="1:16" x14ac:dyDescent="0.3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>
        <f t="shared" si="10"/>
        <v>0</v>
      </c>
      <c r="H644" t="s">
        <v>14</v>
      </c>
      <c r="I644">
        <f>IF(Table1[[#This Row],[Resolved]]="Y",1,0)</f>
        <v>1</v>
      </c>
      <c r="J644">
        <f>IF(Table1[[#This Row],[Resolved]]="N",1,0)</f>
        <v>0</v>
      </c>
      <c r="K644">
        <v>32</v>
      </c>
      <c r="L644" s="2">
        <v>2.0949074074074073E-3</v>
      </c>
      <c r="M644" s="6">
        <f>MINUTE(Table1[[#This Row],[AvgTalkDuration]])*60+SECOND(Table1[[#This Row],[AvgTalkDuration]])</f>
        <v>181</v>
      </c>
      <c r="N644">
        <v>2</v>
      </c>
      <c r="O644" t="str" cm="1">
        <f t="array" ref="O644">_xlfn.SWITCH(N644,1,"Very poor",2,"Poor",3,"Average",4,"Good",5,"Excellent")</f>
        <v>Poor</v>
      </c>
      <c r="P644" t="str">
        <f>IF(Table1[[#This Row],[Satisfaction rating]]&gt;3,"Satisfied","Unsatisfied")</f>
        <v>Unsatisfied</v>
      </c>
    </row>
    <row r="645" spans="1:16" x14ac:dyDescent="0.3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>
        <f t="shared" si="10"/>
        <v>1</v>
      </c>
      <c r="H645" t="s">
        <v>18</v>
      </c>
      <c r="I645">
        <f>IF(Table1[[#This Row],[Resolved]]="Y",1,0)</f>
        <v>0</v>
      </c>
      <c r="J645">
        <f>IF(Table1[[#This Row],[Resolved]]="N",1,0)</f>
        <v>1</v>
      </c>
      <c r="K645"/>
      <c r="L645" s="2"/>
      <c r="M645" s="6">
        <f>MINUTE(Table1[[#This Row],[AvgTalkDuration]])*60+SECOND(Table1[[#This Row],[AvgTalkDuration]])</f>
        <v>0</v>
      </c>
      <c r="O645" t="e" cm="1">
        <f t="array" ref="O645">_xlfn.SWITCH(N645,1,"Very poor",2,"Poor",3,"Average",4,"Good",5,"Excellent")</f>
        <v>#N/A</v>
      </c>
      <c r="P645" t="str">
        <f>IF(Table1[[#This Row],[Satisfaction rating]]&gt;3,"Satisfied","Unsatisfied")</f>
        <v>Unsatisfied</v>
      </c>
    </row>
    <row r="646" spans="1:16" x14ac:dyDescent="0.3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>
        <f t="shared" si="10"/>
        <v>1</v>
      </c>
      <c r="H646" t="s">
        <v>14</v>
      </c>
      <c r="I646">
        <f>IF(Table1[[#This Row],[Resolved]]="Y",1,0)</f>
        <v>1</v>
      </c>
      <c r="J646">
        <f>IF(Table1[[#This Row],[Resolved]]="N",1,0)</f>
        <v>0</v>
      </c>
      <c r="K646">
        <v>53</v>
      </c>
      <c r="L646" s="2">
        <v>3.2060185185185186E-3</v>
      </c>
      <c r="M646" s="6">
        <f>MINUTE(Table1[[#This Row],[AvgTalkDuration]])*60+SECOND(Table1[[#This Row],[AvgTalkDuration]])</f>
        <v>277</v>
      </c>
      <c r="N646">
        <v>1</v>
      </c>
      <c r="O646" t="str" cm="1">
        <f t="array" ref="O646">_xlfn.SWITCH(N646,1,"Very poor",2,"Poor",3,"Average",4,"Good",5,"Excellent")</f>
        <v>Very poor</v>
      </c>
      <c r="P646" t="str">
        <f>IF(Table1[[#This Row],[Satisfaction rating]]&gt;3,"Satisfied","Unsatisfied")</f>
        <v>Unsatisfied</v>
      </c>
    </row>
    <row r="647" spans="1:16" x14ac:dyDescent="0.3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>
        <f t="shared" si="10"/>
        <v>1</v>
      </c>
      <c r="H647" t="s">
        <v>14</v>
      </c>
      <c r="I647">
        <f>IF(Table1[[#This Row],[Resolved]]="Y",1,0)</f>
        <v>1</v>
      </c>
      <c r="J647">
        <f>IF(Table1[[#This Row],[Resolved]]="N",1,0)</f>
        <v>0</v>
      </c>
      <c r="K647">
        <v>40</v>
      </c>
      <c r="L647" s="2">
        <v>2.0370370370370369E-3</v>
      </c>
      <c r="M647" s="6">
        <f>MINUTE(Table1[[#This Row],[AvgTalkDuration]])*60+SECOND(Table1[[#This Row],[AvgTalkDuration]])</f>
        <v>176</v>
      </c>
      <c r="N647">
        <v>5</v>
      </c>
      <c r="O647" t="str" cm="1">
        <f t="array" ref="O647">_xlfn.SWITCH(N647,1,"Very poor",2,"Poor",3,"Average",4,"Good",5,"Excellent")</f>
        <v>Excellent</v>
      </c>
      <c r="P647" t="str">
        <f>IF(Table1[[#This Row],[Satisfaction rating]]&gt;3,"Satisfied","Unsatisfied")</f>
        <v>Satisfied</v>
      </c>
    </row>
    <row r="648" spans="1:16" x14ac:dyDescent="0.3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>
        <f t="shared" si="10"/>
        <v>1</v>
      </c>
      <c r="H648" t="s">
        <v>18</v>
      </c>
      <c r="I648">
        <f>IF(Table1[[#This Row],[Resolved]]="Y",1,0)</f>
        <v>0</v>
      </c>
      <c r="J648">
        <f>IF(Table1[[#This Row],[Resolved]]="N",1,0)</f>
        <v>1</v>
      </c>
      <c r="K648">
        <v>58</v>
      </c>
      <c r="L648" s="2">
        <v>2.2453703703703702E-3</v>
      </c>
      <c r="M648" s="6">
        <f>MINUTE(Table1[[#This Row],[AvgTalkDuration]])*60+SECOND(Table1[[#This Row],[AvgTalkDuration]])</f>
        <v>194</v>
      </c>
      <c r="N648">
        <v>3</v>
      </c>
      <c r="O648" t="str" cm="1">
        <f t="array" ref="O648">_xlfn.SWITCH(N648,1,"Very poor",2,"Poor",3,"Average",4,"Good",5,"Excellent")</f>
        <v>Average</v>
      </c>
      <c r="P648" t="str">
        <f>IF(Table1[[#This Row],[Satisfaction rating]]&gt;3,"Satisfied","Unsatisfied")</f>
        <v>Unsatisfied</v>
      </c>
    </row>
    <row r="649" spans="1:16" x14ac:dyDescent="0.3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>
        <f t="shared" si="10"/>
        <v>0</v>
      </c>
      <c r="H649" t="s">
        <v>14</v>
      </c>
      <c r="I649">
        <f>IF(Table1[[#This Row],[Resolved]]="Y",1,0)</f>
        <v>1</v>
      </c>
      <c r="J649">
        <f>IF(Table1[[#This Row],[Resolved]]="N",1,0)</f>
        <v>0</v>
      </c>
      <c r="K649">
        <v>92</v>
      </c>
      <c r="L649" s="2">
        <v>1.7013888888888888E-3</v>
      </c>
      <c r="M649" s="6">
        <f>MINUTE(Table1[[#This Row],[AvgTalkDuration]])*60+SECOND(Table1[[#This Row],[AvgTalkDuration]])</f>
        <v>147</v>
      </c>
      <c r="N649">
        <v>2</v>
      </c>
      <c r="O649" t="str" cm="1">
        <f t="array" ref="O649">_xlfn.SWITCH(N649,1,"Very poor",2,"Poor",3,"Average",4,"Good",5,"Excellent")</f>
        <v>Poor</v>
      </c>
      <c r="P649" t="str">
        <f>IF(Table1[[#This Row],[Satisfaction rating]]&gt;3,"Satisfied","Unsatisfied")</f>
        <v>Unsatisfied</v>
      </c>
    </row>
    <row r="650" spans="1:16" x14ac:dyDescent="0.3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>
        <f t="shared" si="10"/>
        <v>1</v>
      </c>
      <c r="H650" t="s">
        <v>18</v>
      </c>
      <c r="I650">
        <f>IF(Table1[[#This Row],[Resolved]]="Y",1,0)</f>
        <v>0</v>
      </c>
      <c r="J650">
        <f>IF(Table1[[#This Row],[Resolved]]="N",1,0)</f>
        <v>1</v>
      </c>
      <c r="K650"/>
      <c r="L650" s="2"/>
      <c r="M650" s="6">
        <f>MINUTE(Table1[[#This Row],[AvgTalkDuration]])*60+SECOND(Table1[[#This Row],[AvgTalkDuration]])</f>
        <v>0</v>
      </c>
      <c r="O650" t="e" cm="1">
        <f t="array" ref="O650">_xlfn.SWITCH(N650,1,"Very poor",2,"Poor",3,"Average",4,"Good",5,"Excellent")</f>
        <v>#N/A</v>
      </c>
      <c r="P650" t="str">
        <f>IF(Table1[[#This Row],[Satisfaction rating]]&gt;3,"Satisfied","Unsatisfied")</f>
        <v>Unsatisfied</v>
      </c>
    </row>
    <row r="651" spans="1:16" x14ac:dyDescent="0.3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>
        <f t="shared" si="10"/>
        <v>1</v>
      </c>
      <c r="H651" t="s">
        <v>14</v>
      </c>
      <c r="I651">
        <f>IF(Table1[[#This Row],[Resolved]]="Y",1,0)</f>
        <v>1</v>
      </c>
      <c r="J651">
        <f>IF(Table1[[#This Row],[Resolved]]="N",1,0)</f>
        <v>0</v>
      </c>
      <c r="K651">
        <v>124</v>
      </c>
      <c r="L651" s="2">
        <v>5.6712962962962967E-4</v>
      </c>
      <c r="M651" s="6">
        <f>MINUTE(Table1[[#This Row],[AvgTalkDuration]])*60+SECOND(Table1[[#This Row],[AvgTalkDuration]])</f>
        <v>49</v>
      </c>
      <c r="N651">
        <v>5</v>
      </c>
      <c r="O651" t="str" cm="1">
        <f t="array" ref="O651">_xlfn.SWITCH(N651,1,"Very poor",2,"Poor",3,"Average",4,"Good",5,"Excellent")</f>
        <v>Excellent</v>
      </c>
      <c r="P651" t="str">
        <f>IF(Table1[[#This Row],[Satisfaction rating]]&gt;3,"Satisfied","Unsatisfied")</f>
        <v>Satisfied</v>
      </c>
    </row>
    <row r="652" spans="1:16" x14ac:dyDescent="0.3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>
        <f t="shared" si="10"/>
        <v>1</v>
      </c>
      <c r="H652" t="s">
        <v>14</v>
      </c>
      <c r="I652">
        <f>IF(Table1[[#This Row],[Resolved]]="Y",1,0)</f>
        <v>1</v>
      </c>
      <c r="J652">
        <f>IF(Table1[[#This Row],[Resolved]]="N",1,0)</f>
        <v>0</v>
      </c>
      <c r="K652">
        <v>59</v>
      </c>
      <c r="L652" s="2">
        <v>3.1250000000000002E-3</v>
      </c>
      <c r="M652" s="6">
        <f>MINUTE(Table1[[#This Row],[AvgTalkDuration]])*60+SECOND(Table1[[#This Row],[AvgTalkDuration]])</f>
        <v>270</v>
      </c>
      <c r="N652">
        <v>3</v>
      </c>
      <c r="O652" t="str" cm="1">
        <f t="array" ref="O652">_xlfn.SWITCH(N652,1,"Very poor",2,"Poor",3,"Average",4,"Good",5,"Excellent")</f>
        <v>Average</v>
      </c>
      <c r="P652" t="str">
        <f>IF(Table1[[#This Row],[Satisfaction rating]]&gt;3,"Satisfied","Unsatisfied")</f>
        <v>Unsatisfied</v>
      </c>
    </row>
    <row r="653" spans="1:16" x14ac:dyDescent="0.3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>
        <f t="shared" si="10"/>
        <v>1</v>
      </c>
      <c r="H653" t="s">
        <v>14</v>
      </c>
      <c r="I653">
        <f>IF(Table1[[#This Row],[Resolved]]="Y",1,0)</f>
        <v>1</v>
      </c>
      <c r="J653">
        <f>IF(Table1[[#This Row],[Resolved]]="N",1,0)</f>
        <v>0</v>
      </c>
      <c r="K653">
        <v>44</v>
      </c>
      <c r="L653" s="2">
        <v>3.4953703703703705E-3</v>
      </c>
      <c r="M653" s="6">
        <f>MINUTE(Table1[[#This Row],[AvgTalkDuration]])*60+SECOND(Table1[[#This Row],[AvgTalkDuration]])</f>
        <v>302</v>
      </c>
      <c r="N653">
        <v>1</v>
      </c>
      <c r="O653" t="str" cm="1">
        <f t="array" ref="O653">_xlfn.SWITCH(N653,1,"Very poor",2,"Poor",3,"Average",4,"Good",5,"Excellent")</f>
        <v>Very poor</v>
      </c>
      <c r="P653" t="str">
        <f>IF(Table1[[#This Row],[Satisfaction rating]]&gt;3,"Satisfied","Unsatisfied")</f>
        <v>Unsatisfied</v>
      </c>
    </row>
    <row r="654" spans="1:16" x14ac:dyDescent="0.3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>
        <f t="shared" si="10"/>
        <v>1</v>
      </c>
      <c r="H654" t="s">
        <v>14</v>
      </c>
      <c r="I654">
        <f>IF(Table1[[#This Row],[Resolved]]="Y",1,0)</f>
        <v>1</v>
      </c>
      <c r="J654">
        <f>IF(Table1[[#This Row],[Resolved]]="N",1,0)</f>
        <v>0</v>
      </c>
      <c r="K654">
        <v>42</v>
      </c>
      <c r="L654" s="2">
        <v>2.5231481481481481E-3</v>
      </c>
      <c r="M654" s="6">
        <f>MINUTE(Table1[[#This Row],[AvgTalkDuration]])*60+SECOND(Table1[[#This Row],[AvgTalkDuration]])</f>
        <v>218</v>
      </c>
      <c r="N654">
        <v>2</v>
      </c>
      <c r="O654" t="str" cm="1">
        <f t="array" ref="O654">_xlfn.SWITCH(N654,1,"Very poor",2,"Poor",3,"Average",4,"Good",5,"Excellent")</f>
        <v>Poor</v>
      </c>
      <c r="P654" t="str">
        <f>IF(Table1[[#This Row],[Satisfaction rating]]&gt;3,"Satisfied","Unsatisfied")</f>
        <v>Unsatisfied</v>
      </c>
    </row>
    <row r="655" spans="1:16" x14ac:dyDescent="0.3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>
        <f t="shared" si="10"/>
        <v>1</v>
      </c>
      <c r="H655" t="s">
        <v>14</v>
      </c>
      <c r="I655">
        <f>IF(Table1[[#This Row],[Resolved]]="Y",1,0)</f>
        <v>1</v>
      </c>
      <c r="J655">
        <f>IF(Table1[[#This Row],[Resolved]]="N",1,0)</f>
        <v>0</v>
      </c>
      <c r="K655">
        <v>21</v>
      </c>
      <c r="L655" s="2">
        <v>3.3101851851851851E-3</v>
      </c>
      <c r="M655" s="6">
        <f>MINUTE(Table1[[#This Row],[AvgTalkDuration]])*60+SECOND(Table1[[#This Row],[AvgTalkDuration]])</f>
        <v>286</v>
      </c>
      <c r="N655">
        <v>5</v>
      </c>
      <c r="O655" t="str" cm="1">
        <f t="array" ref="O655">_xlfn.SWITCH(N655,1,"Very poor",2,"Poor",3,"Average",4,"Good",5,"Excellent")</f>
        <v>Excellent</v>
      </c>
      <c r="P655" t="str">
        <f>IF(Table1[[#This Row],[Satisfaction rating]]&gt;3,"Satisfied","Unsatisfied")</f>
        <v>Satisfied</v>
      </c>
    </row>
    <row r="656" spans="1:16" x14ac:dyDescent="0.3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>
        <f t="shared" si="10"/>
        <v>1</v>
      </c>
      <c r="H656" t="s">
        <v>14</v>
      </c>
      <c r="I656">
        <f>IF(Table1[[#This Row],[Resolved]]="Y",1,0)</f>
        <v>1</v>
      </c>
      <c r="J656">
        <f>IF(Table1[[#This Row],[Resolved]]="N",1,0)</f>
        <v>0</v>
      </c>
      <c r="K656">
        <v>69</v>
      </c>
      <c r="L656" s="2">
        <v>3.7037037037037041E-4</v>
      </c>
      <c r="M656" s="6">
        <f>MINUTE(Table1[[#This Row],[AvgTalkDuration]])*60+SECOND(Table1[[#This Row],[AvgTalkDuration]])</f>
        <v>32</v>
      </c>
      <c r="N656">
        <v>4</v>
      </c>
      <c r="O656" t="str" cm="1">
        <f t="array" ref="O656">_xlfn.SWITCH(N656,1,"Very poor",2,"Poor",3,"Average",4,"Good",5,"Excellent")</f>
        <v>Good</v>
      </c>
      <c r="P656" t="str">
        <f>IF(Table1[[#This Row],[Satisfaction rating]]&gt;3,"Satisfied","Unsatisfied")</f>
        <v>Satisfied</v>
      </c>
    </row>
    <row r="657" spans="1:16" x14ac:dyDescent="0.3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>
        <f t="shared" si="10"/>
        <v>1</v>
      </c>
      <c r="H657" t="s">
        <v>14</v>
      </c>
      <c r="I657">
        <f>IF(Table1[[#This Row],[Resolved]]="Y",1,0)</f>
        <v>1</v>
      </c>
      <c r="J657">
        <f>IF(Table1[[#This Row],[Resolved]]="N",1,0)</f>
        <v>0</v>
      </c>
      <c r="K657">
        <v>46</v>
      </c>
      <c r="L657" s="2">
        <v>6.134259259259259E-4</v>
      </c>
      <c r="M657" s="6">
        <f>MINUTE(Table1[[#This Row],[AvgTalkDuration]])*60+SECOND(Table1[[#This Row],[AvgTalkDuration]])</f>
        <v>53</v>
      </c>
      <c r="N657">
        <v>1</v>
      </c>
      <c r="O657" t="str" cm="1">
        <f t="array" ref="O657">_xlfn.SWITCH(N657,1,"Very poor",2,"Poor",3,"Average",4,"Good",5,"Excellent")</f>
        <v>Very poor</v>
      </c>
      <c r="P657" t="str">
        <f>IF(Table1[[#This Row],[Satisfaction rating]]&gt;3,"Satisfied","Unsatisfied")</f>
        <v>Unsatisfied</v>
      </c>
    </row>
    <row r="658" spans="1:16" x14ac:dyDescent="0.3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>
        <f t="shared" si="10"/>
        <v>1</v>
      </c>
      <c r="H658" t="s">
        <v>14</v>
      </c>
      <c r="I658">
        <f>IF(Table1[[#This Row],[Resolved]]="Y",1,0)</f>
        <v>1</v>
      </c>
      <c r="J658">
        <f>IF(Table1[[#This Row],[Resolved]]="N",1,0)</f>
        <v>0</v>
      </c>
      <c r="K658">
        <v>24</v>
      </c>
      <c r="L658" s="2">
        <v>4.178240740740741E-3</v>
      </c>
      <c r="M658" s="6">
        <f>MINUTE(Table1[[#This Row],[AvgTalkDuration]])*60+SECOND(Table1[[#This Row],[AvgTalkDuration]])</f>
        <v>361</v>
      </c>
      <c r="N658">
        <v>5</v>
      </c>
      <c r="O658" t="str" cm="1">
        <f t="array" ref="O658">_xlfn.SWITCH(N658,1,"Very poor",2,"Poor",3,"Average",4,"Good",5,"Excellent")</f>
        <v>Excellent</v>
      </c>
      <c r="P658" t="str">
        <f>IF(Table1[[#This Row],[Satisfaction rating]]&gt;3,"Satisfied","Unsatisfied")</f>
        <v>Satisfied</v>
      </c>
    </row>
    <row r="659" spans="1:16" x14ac:dyDescent="0.3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>
        <f t="shared" si="10"/>
        <v>1</v>
      </c>
      <c r="H659" t="s">
        <v>14</v>
      </c>
      <c r="I659">
        <f>IF(Table1[[#This Row],[Resolved]]="Y",1,0)</f>
        <v>1</v>
      </c>
      <c r="J659">
        <f>IF(Table1[[#This Row],[Resolved]]="N",1,0)</f>
        <v>0</v>
      </c>
      <c r="K659">
        <v>101</v>
      </c>
      <c r="L659" s="2">
        <v>3.2986111111111111E-3</v>
      </c>
      <c r="M659" s="6">
        <f>MINUTE(Table1[[#This Row],[AvgTalkDuration]])*60+SECOND(Table1[[#This Row],[AvgTalkDuration]])</f>
        <v>285</v>
      </c>
      <c r="N659">
        <v>2</v>
      </c>
      <c r="O659" t="str" cm="1">
        <f t="array" ref="O659">_xlfn.SWITCH(N659,1,"Very poor",2,"Poor",3,"Average",4,"Good",5,"Excellent")</f>
        <v>Poor</v>
      </c>
      <c r="P659" t="str">
        <f>IF(Table1[[#This Row],[Satisfaction rating]]&gt;3,"Satisfied","Unsatisfied")</f>
        <v>Unsatisfied</v>
      </c>
    </row>
    <row r="660" spans="1:16" x14ac:dyDescent="0.3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>
        <f t="shared" si="10"/>
        <v>1</v>
      </c>
      <c r="H660" t="s">
        <v>14</v>
      </c>
      <c r="I660">
        <f>IF(Table1[[#This Row],[Resolved]]="Y",1,0)</f>
        <v>1</v>
      </c>
      <c r="J660">
        <f>IF(Table1[[#This Row],[Resolved]]="N",1,0)</f>
        <v>0</v>
      </c>
      <c r="K660">
        <v>121</v>
      </c>
      <c r="L660" s="2">
        <v>9.3749999999999997E-4</v>
      </c>
      <c r="M660" s="6">
        <f>MINUTE(Table1[[#This Row],[AvgTalkDuration]])*60+SECOND(Table1[[#This Row],[AvgTalkDuration]])</f>
        <v>81</v>
      </c>
      <c r="N660">
        <v>5</v>
      </c>
      <c r="O660" t="str" cm="1">
        <f t="array" ref="O660">_xlfn.SWITCH(N660,1,"Very poor",2,"Poor",3,"Average",4,"Good",5,"Excellent")</f>
        <v>Excellent</v>
      </c>
      <c r="P660" t="str">
        <f>IF(Table1[[#This Row],[Satisfaction rating]]&gt;3,"Satisfied","Unsatisfied")</f>
        <v>Satisfied</v>
      </c>
    </row>
    <row r="661" spans="1:16" x14ac:dyDescent="0.3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>
        <f t="shared" si="10"/>
        <v>1</v>
      </c>
      <c r="H661" t="s">
        <v>14</v>
      </c>
      <c r="I661">
        <f>IF(Table1[[#This Row],[Resolved]]="Y",1,0)</f>
        <v>1</v>
      </c>
      <c r="J661">
        <f>IF(Table1[[#This Row],[Resolved]]="N",1,0)</f>
        <v>0</v>
      </c>
      <c r="K661">
        <v>61</v>
      </c>
      <c r="L661" s="2">
        <v>8.2175925925925927E-4</v>
      </c>
      <c r="M661" s="6">
        <f>MINUTE(Table1[[#This Row],[AvgTalkDuration]])*60+SECOND(Table1[[#This Row],[AvgTalkDuration]])</f>
        <v>71</v>
      </c>
      <c r="N661">
        <v>3</v>
      </c>
      <c r="O661" t="str" cm="1">
        <f t="array" ref="O661">_xlfn.SWITCH(N661,1,"Very poor",2,"Poor",3,"Average",4,"Good",5,"Excellent")</f>
        <v>Average</v>
      </c>
      <c r="P661" t="str">
        <f>IF(Table1[[#This Row],[Satisfaction rating]]&gt;3,"Satisfied","Unsatisfied")</f>
        <v>Unsatisfied</v>
      </c>
    </row>
    <row r="662" spans="1:16" x14ac:dyDescent="0.3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>
        <f t="shared" si="10"/>
        <v>1</v>
      </c>
      <c r="H662" t="s">
        <v>14</v>
      </c>
      <c r="I662">
        <f>IF(Table1[[#This Row],[Resolved]]="Y",1,0)</f>
        <v>1</v>
      </c>
      <c r="J662">
        <f>IF(Table1[[#This Row],[Resolved]]="N",1,0)</f>
        <v>0</v>
      </c>
      <c r="K662">
        <v>45</v>
      </c>
      <c r="L662" s="2">
        <v>9.2592592592592596E-4</v>
      </c>
      <c r="M662" s="6">
        <f>MINUTE(Table1[[#This Row],[AvgTalkDuration]])*60+SECOND(Table1[[#This Row],[AvgTalkDuration]])</f>
        <v>80</v>
      </c>
      <c r="N662">
        <v>4</v>
      </c>
      <c r="O662" t="str" cm="1">
        <f t="array" ref="O662">_xlfn.SWITCH(N662,1,"Very poor",2,"Poor",3,"Average",4,"Good",5,"Excellent")</f>
        <v>Good</v>
      </c>
      <c r="P662" t="str">
        <f>IF(Table1[[#This Row],[Satisfaction rating]]&gt;3,"Satisfied","Unsatisfied")</f>
        <v>Satisfied</v>
      </c>
    </row>
    <row r="663" spans="1:16" x14ac:dyDescent="0.3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>
        <f t="shared" si="10"/>
        <v>1</v>
      </c>
      <c r="H663" t="s">
        <v>14</v>
      </c>
      <c r="I663">
        <f>IF(Table1[[#This Row],[Resolved]]="Y",1,0)</f>
        <v>1</v>
      </c>
      <c r="J663">
        <f>IF(Table1[[#This Row],[Resolved]]="N",1,0)</f>
        <v>0</v>
      </c>
      <c r="K663">
        <v>40</v>
      </c>
      <c r="L663" s="2">
        <v>1.4004629629629629E-3</v>
      </c>
      <c r="M663" s="6">
        <f>MINUTE(Table1[[#This Row],[AvgTalkDuration]])*60+SECOND(Table1[[#This Row],[AvgTalkDuration]])</f>
        <v>121</v>
      </c>
      <c r="N663">
        <v>5</v>
      </c>
      <c r="O663" t="str" cm="1">
        <f t="array" ref="O663">_xlfn.SWITCH(N663,1,"Very poor",2,"Poor",3,"Average",4,"Good",5,"Excellent")</f>
        <v>Excellent</v>
      </c>
      <c r="P663" t="str">
        <f>IF(Table1[[#This Row],[Satisfaction rating]]&gt;3,"Satisfied","Unsatisfied")</f>
        <v>Satisfied</v>
      </c>
    </row>
    <row r="664" spans="1:16" x14ac:dyDescent="0.3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>
        <f t="shared" si="10"/>
        <v>1</v>
      </c>
      <c r="H664" t="s">
        <v>14</v>
      </c>
      <c r="I664">
        <f>IF(Table1[[#This Row],[Resolved]]="Y",1,0)</f>
        <v>1</v>
      </c>
      <c r="J664">
        <f>IF(Table1[[#This Row],[Resolved]]="N",1,0)</f>
        <v>0</v>
      </c>
      <c r="K664">
        <v>94</v>
      </c>
      <c r="L664" s="2">
        <v>6.4814814814814813E-4</v>
      </c>
      <c r="M664" s="6">
        <f>MINUTE(Table1[[#This Row],[AvgTalkDuration]])*60+SECOND(Table1[[#This Row],[AvgTalkDuration]])</f>
        <v>56</v>
      </c>
      <c r="N664">
        <v>4</v>
      </c>
      <c r="O664" t="str" cm="1">
        <f t="array" ref="O664">_xlfn.SWITCH(N664,1,"Very poor",2,"Poor",3,"Average",4,"Good",5,"Excellent")</f>
        <v>Good</v>
      </c>
      <c r="P664" t="str">
        <f>IF(Table1[[#This Row],[Satisfaction rating]]&gt;3,"Satisfied","Unsatisfied")</f>
        <v>Satisfied</v>
      </c>
    </row>
    <row r="665" spans="1:16" x14ac:dyDescent="0.3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>
        <f t="shared" si="10"/>
        <v>1</v>
      </c>
      <c r="H665" t="s">
        <v>14</v>
      </c>
      <c r="I665">
        <f>IF(Table1[[#This Row],[Resolved]]="Y",1,0)</f>
        <v>1</v>
      </c>
      <c r="J665">
        <f>IF(Table1[[#This Row],[Resolved]]="N",1,0)</f>
        <v>0</v>
      </c>
      <c r="K665">
        <v>85</v>
      </c>
      <c r="L665" s="2">
        <v>3.6342592592592594E-3</v>
      </c>
      <c r="M665" s="6">
        <f>MINUTE(Table1[[#This Row],[AvgTalkDuration]])*60+SECOND(Table1[[#This Row],[AvgTalkDuration]])</f>
        <v>314</v>
      </c>
      <c r="N665">
        <v>5</v>
      </c>
      <c r="O665" t="str" cm="1">
        <f t="array" ref="O665">_xlfn.SWITCH(N665,1,"Very poor",2,"Poor",3,"Average",4,"Good",5,"Excellent")</f>
        <v>Excellent</v>
      </c>
      <c r="P665" t="str">
        <f>IF(Table1[[#This Row],[Satisfaction rating]]&gt;3,"Satisfied","Unsatisfied")</f>
        <v>Satisfied</v>
      </c>
    </row>
    <row r="666" spans="1:16" x14ac:dyDescent="0.3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>
        <f t="shared" si="10"/>
        <v>1</v>
      </c>
      <c r="H666" t="s">
        <v>14</v>
      </c>
      <c r="I666">
        <f>IF(Table1[[#This Row],[Resolved]]="Y",1,0)</f>
        <v>1</v>
      </c>
      <c r="J666">
        <f>IF(Table1[[#This Row],[Resolved]]="N",1,0)</f>
        <v>0</v>
      </c>
      <c r="K666">
        <v>22</v>
      </c>
      <c r="L666" s="2">
        <v>3.2175925925925926E-3</v>
      </c>
      <c r="M666" s="6">
        <f>MINUTE(Table1[[#This Row],[AvgTalkDuration]])*60+SECOND(Table1[[#This Row],[AvgTalkDuration]])</f>
        <v>278</v>
      </c>
      <c r="N666">
        <v>3</v>
      </c>
      <c r="O666" t="str" cm="1">
        <f t="array" ref="O666">_xlfn.SWITCH(N666,1,"Very poor",2,"Poor",3,"Average",4,"Good",5,"Excellent")</f>
        <v>Average</v>
      </c>
      <c r="P666" t="str">
        <f>IF(Table1[[#This Row],[Satisfaction rating]]&gt;3,"Satisfied","Unsatisfied")</f>
        <v>Unsatisfied</v>
      </c>
    </row>
    <row r="667" spans="1:16" x14ac:dyDescent="0.3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>
        <f t="shared" si="10"/>
        <v>1</v>
      </c>
      <c r="H667" t="s">
        <v>14</v>
      </c>
      <c r="I667">
        <f>IF(Table1[[#This Row],[Resolved]]="Y",1,0)</f>
        <v>1</v>
      </c>
      <c r="J667">
        <f>IF(Table1[[#This Row],[Resolved]]="N",1,0)</f>
        <v>0</v>
      </c>
      <c r="K667">
        <v>119</v>
      </c>
      <c r="L667" s="2">
        <v>4.7569444444444447E-3</v>
      </c>
      <c r="M667" s="6">
        <f>MINUTE(Table1[[#This Row],[AvgTalkDuration]])*60+SECOND(Table1[[#This Row],[AvgTalkDuration]])</f>
        <v>411</v>
      </c>
      <c r="N667">
        <v>5</v>
      </c>
      <c r="O667" t="str" cm="1">
        <f t="array" ref="O667">_xlfn.SWITCH(N667,1,"Very poor",2,"Poor",3,"Average",4,"Good",5,"Excellent")</f>
        <v>Excellent</v>
      </c>
      <c r="P667" t="str">
        <f>IF(Table1[[#This Row],[Satisfaction rating]]&gt;3,"Satisfied","Unsatisfied")</f>
        <v>Satisfied</v>
      </c>
    </row>
    <row r="668" spans="1:16" x14ac:dyDescent="0.3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>
        <f t="shared" si="10"/>
        <v>1</v>
      </c>
      <c r="H668" t="s">
        <v>14</v>
      </c>
      <c r="I668">
        <f>IF(Table1[[#This Row],[Resolved]]="Y",1,0)</f>
        <v>1</v>
      </c>
      <c r="J668">
        <f>IF(Table1[[#This Row],[Resolved]]="N",1,0)</f>
        <v>0</v>
      </c>
      <c r="K668">
        <v>13</v>
      </c>
      <c r="L668" s="2">
        <v>1.6319444444444445E-3</v>
      </c>
      <c r="M668" s="6">
        <f>MINUTE(Table1[[#This Row],[AvgTalkDuration]])*60+SECOND(Table1[[#This Row],[AvgTalkDuration]])</f>
        <v>141</v>
      </c>
      <c r="N668">
        <v>4</v>
      </c>
      <c r="O668" t="str" cm="1">
        <f t="array" ref="O668">_xlfn.SWITCH(N668,1,"Very poor",2,"Poor",3,"Average",4,"Good",5,"Excellent")</f>
        <v>Good</v>
      </c>
      <c r="P668" t="str">
        <f>IF(Table1[[#This Row],[Satisfaction rating]]&gt;3,"Satisfied","Unsatisfied")</f>
        <v>Satisfied</v>
      </c>
    </row>
    <row r="669" spans="1:16" x14ac:dyDescent="0.3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>
        <f t="shared" si="10"/>
        <v>0</v>
      </c>
      <c r="H669" t="s">
        <v>14</v>
      </c>
      <c r="I669">
        <f>IF(Table1[[#This Row],[Resolved]]="Y",1,0)</f>
        <v>1</v>
      </c>
      <c r="J669">
        <f>IF(Table1[[#This Row],[Resolved]]="N",1,0)</f>
        <v>0</v>
      </c>
      <c r="K669">
        <v>60</v>
      </c>
      <c r="L669" s="2">
        <v>3.0092592592592593E-3</v>
      </c>
      <c r="M669" s="6">
        <f>MINUTE(Table1[[#This Row],[AvgTalkDuration]])*60+SECOND(Table1[[#This Row],[AvgTalkDuration]])</f>
        <v>260</v>
      </c>
      <c r="N669">
        <v>4</v>
      </c>
      <c r="O669" t="str" cm="1">
        <f t="array" ref="O669">_xlfn.SWITCH(N669,1,"Very poor",2,"Poor",3,"Average",4,"Good",5,"Excellent")</f>
        <v>Good</v>
      </c>
      <c r="P669" t="str">
        <f>IF(Table1[[#This Row],[Satisfaction rating]]&gt;3,"Satisfied","Unsatisfied")</f>
        <v>Satisfied</v>
      </c>
    </row>
    <row r="670" spans="1:16" x14ac:dyDescent="0.3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>
        <f t="shared" si="10"/>
        <v>1</v>
      </c>
      <c r="H670" t="s">
        <v>18</v>
      </c>
      <c r="I670">
        <f>IF(Table1[[#This Row],[Resolved]]="Y",1,0)</f>
        <v>0</v>
      </c>
      <c r="J670">
        <f>IF(Table1[[#This Row],[Resolved]]="N",1,0)</f>
        <v>1</v>
      </c>
      <c r="K670"/>
      <c r="L670" s="2"/>
      <c r="M670" s="6">
        <f>MINUTE(Table1[[#This Row],[AvgTalkDuration]])*60+SECOND(Table1[[#This Row],[AvgTalkDuration]])</f>
        <v>0</v>
      </c>
      <c r="O670" t="e" cm="1">
        <f t="array" ref="O670">_xlfn.SWITCH(N670,1,"Very poor",2,"Poor",3,"Average",4,"Good",5,"Excellent")</f>
        <v>#N/A</v>
      </c>
      <c r="P670" t="str">
        <f>IF(Table1[[#This Row],[Satisfaction rating]]&gt;3,"Satisfied","Unsatisfied")</f>
        <v>Unsatisfied</v>
      </c>
    </row>
    <row r="671" spans="1:16" x14ac:dyDescent="0.3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>
        <f t="shared" si="10"/>
        <v>1</v>
      </c>
      <c r="H671" t="s">
        <v>14</v>
      </c>
      <c r="I671">
        <f>IF(Table1[[#This Row],[Resolved]]="Y",1,0)</f>
        <v>1</v>
      </c>
      <c r="J671">
        <f>IF(Table1[[#This Row],[Resolved]]="N",1,0)</f>
        <v>0</v>
      </c>
      <c r="K671">
        <v>29</v>
      </c>
      <c r="L671" s="2">
        <v>4.2013888888888891E-3</v>
      </c>
      <c r="M671" s="6">
        <f>MINUTE(Table1[[#This Row],[AvgTalkDuration]])*60+SECOND(Table1[[#This Row],[AvgTalkDuration]])</f>
        <v>363</v>
      </c>
      <c r="N671">
        <v>1</v>
      </c>
      <c r="O671" t="str" cm="1">
        <f t="array" ref="O671">_xlfn.SWITCH(N671,1,"Very poor",2,"Poor",3,"Average",4,"Good",5,"Excellent")</f>
        <v>Very poor</v>
      </c>
      <c r="P671" t="str">
        <f>IF(Table1[[#This Row],[Satisfaction rating]]&gt;3,"Satisfied","Unsatisfied")</f>
        <v>Unsatisfied</v>
      </c>
    </row>
    <row r="672" spans="1:16" x14ac:dyDescent="0.3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>
        <f t="shared" si="10"/>
        <v>1</v>
      </c>
      <c r="H672" t="s">
        <v>18</v>
      </c>
      <c r="I672">
        <f>IF(Table1[[#This Row],[Resolved]]="Y",1,0)</f>
        <v>0</v>
      </c>
      <c r="J672">
        <f>IF(Table1[[#This Row],[Resolved]]="N",1,0)</f>
        <v>1</v>
      </c>
      <c r="K672">
        <v>41</v>
      </c>
      <c r="L672" s="2">
        <v>4.0162037037037041E-3</v>
      </c>
      <c r="M672" s="6">
        <f>MINUTE(Table1[[#This Row],[AvgTalkDuration]])*60+SECOND(Table1[[#This Row],[AvgTalkDuration]])</f>
        <v>347</v>
      </c>
      <c r="N672">
        <v>5</v>
      </c>
      <c r="O672" t="str" cm="1">
        <f t="array" ref="O672">_xlfn.SWITCH(N672,1,"Very poor",2,"Poor",3,"Average",4,"Good",5,"Excellent")</f>
        <v>Excellent</v>
      </c>
      <c r="P672" t="str">
        <f>IF(Table1[[#This Row],[Satisfaction rating]]&gt;3,"Satisfied","Unsatisfied")</f>
        <v>Satisfied</v>
      </c>
    </row>
    <row r="673" spans="1:16" x14ac:dyDescent="0.3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>
        <f t="shared" si="10"/>
        <v>1</v>
      </c>
      <c r="H673" t="s">
        <v>14</v>
      </c>
      <c r="I673">
        <f>IF(Table1[[#This Row],[Resolved]]="Y",1,0)</f>
        <v>1</v>
      </c>
      <c r="J673">
        <f>IF(Table1[[#This Row],[Resolved]]="N",1,0)</f>
        <v>0</v>
      </c>
      <c r="K673">
        <v>87</v>
      </c>
      <c r="L673" s="2">
        <v>3.9351851851851848E-3</v>
      </c>
      <c r="M673" s="6">
        <f>MINUTE(Table1[[#This Row],[AvgTalkDuration]])*60+SECOND(Table1[[#This Row],[AvgTalkDuration]])</f>
        <v>340</v>
      </c>
      <c r="N673">
        <v>5</v>
      </c>
      <c r="O673" t="str" cm="1">
        <f t="array" ref="O673">_xlfn.SWITCH(N673,1,"Very poor",2,"Poor",3,"Average",4,"Good",5,"Excellent")</f>
        <v>Excellent</v>
      </c>
      <c r="P673" t="str">
        <f>IF(Table1[[#This Row],[Satisfaction rating]]&gt;3,"Satisfied","Unsatisfied")</f>
        <v>Satisfied</v>
      </c>
    </row>
    <row r="674" spans="1:16" x14ac:dyDescent="0.3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>
        <f t="shared" si="10"/>
        <v>0</v>
      </c>
      <c r="H674" t="s">
        <v>14</v>
      </c>
      <c r="I674">
        <f>IF(Table1[[#This Row],[Resolved]]="Y",1,0)</f>
        <v>1</v>
      </c>
      <c r="J674">
        <f>IF(Table1[[#This Row],[Resolved]]="N",1,0)</f>
        <v>0</v>
      </c>
      <c r="K674">
        <v>77</v>
      </c>
      <c r="L674" s="2">
        <v>3.1018518518518517E-3</v>
      </c>
      <c r="M674" s="6">
        <f>MINUTE(Table1[[#This Row],[AvgTalkDuration]])*60+SECOND(Table1[[#This Row],[AvgTalkDuration]])</f>
        <v>268</v>
      </c>
      <c r="N674">
        <v>5</v>
      </c>
      <c r="O674" t="str" cm="1">
        <f t="array" ref="O674">_xlfn.SWITCH(N674,1,"Very poor",2,"Poor",3,"Average",4,"Good",5,"Excellent")</f>
        <v>Excellent</v>
      </c>
      <c r="P674" t="str">
        <f>IF(Table1[[#This Row],[Satisfaction rating]]&gt;3,"Satisfied","Unsatisfied")</f>
        <v>Satisfied</v>
      </c>
    </row>
    <row r="675" spans="1:16" x14ac:dyDescent="0.3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>
        <f t="shared" si="10"/>
        <v>1</v>
      </c>
      <c r="H675" t="s">
        <v>18</v>
      </c>
      <c r="I675">
        <f>IF(Table1[[#This Row],[Resolved]]="Y",1,0)</f>
        <v>0</v>
      </c>
      <c r="J675">
        <f>IF(Table1[[#This Row],[Resolved]]="N",1,0)</f>
        <v>1</v>
      </c>
      <c r="K675"/>
      <c r="L675" s="2"/>
      <c r="M675" s="6">
        <f>MINUTE(Table1[[#This Row],[AvgTalkDuration]])*60+SECOND(Table1[[#This Row],[AvgTalkDuration]])</f>
        <v>0</v>
      </c>
      <c r="O675" t="e" cm="1">
        <f t="array" ref="O675">_xlfn.SWITCH(N675,1,"Very poor",2,"Poor",3,"Average",4,"Good",5,"Excellent")</f>
        <v>#N/A</v>
      </c>
      <c r="P675" t="str">
        <f>IF(Table1[[#This Row],[Satisfaction rating]]&gt;3,"Satisfied","Unsatisfied")</f>
        <v>Unsatisfied</v>
      </c>
    </row>
    <row r="676" spans="1:16" x14ac:dyDescent="0.3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>
        <f t="shared" si="10"/>
        <v>0</v>
      </c>
      <c r="H676" t="s">
        <v>14</v>
      </c>
      <c r="I676">
        <f>IF(Table1[[#This Row],[Resolved]]="Y",1,0)</f>
        <v>1</v>
      </c>
      <c r="J676">
        <f>IF(Table1[[#This Row],[Resolved]]="N",1,0)</f>
        <v>0</v>
      </c>
      <c r="K676">
        <v>30</v>
      </c>
      <c r="L676" s="2">
        <v>1.9212962962962964E-3</v>
      </c>
      <c r="M676" s="6">
        <f>MINUTE(Table1[[#This Row],[AvgTalkDuration]])*60+SECOND(Table1[[#This Row],[AvgTalkDuration]])</f>
        <v>166</v>
      </c>
      <c r="N676">
        <v>4</v>
      </c>
      <c r="O676" t="str" cm="1">
        <f t="array" ref="O676">_xlfn.SWITCH(N676,1,"Very poor",2,"Poor",3,"Average",4,"Good",5,"Excellent")</f>
        <v>Good</v>
      </c>
      <c r="P676" t="str">
        <f>IF(Table1[[#This Row],[Satisfaction rating]]&gt;3,"Satisfied","Unsatisfied")</f>
        <v>Satisfied</v>
      </c>
    </row>
    <row r="677" spans="1:16" x14ac:dyDescent="0.3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>
        <f t="shared" si="10"/>
        <v>1</v>
      </c>
      <c r="H677" t="s">
        <v>18</v>
      </c>
      <c r="I677">
        <f>IF(Table1[[#This Row],[Resolved]]="Y",1,0)</f>
        <v>0</v>
      </c>
      <c r="J677">
        <f>IF(Table1[[#This Row],[Resolved]]="N",1,0)</f>
        <v>1</v>
      </c>
      <c r="K677"/>
      <c r="L677" s="2"/>
      <c r="M677" s="6">
        <f>MINUTE(Table1[[#This Row],[AvgTalkDuration]])*60+SECOND(Table1[[#This Row],[AvgTalkDuration]])</f>
        <v>0</v>
      </c>
      <c r="O677" t="e" cm="1">
        <f t="array" ref="O677">_xlfn.SWITCH(N677,1,"Very poor",2,"Poor",3,"Average",4,"Good",5,"Excellent")</f>
        <v>#N/A</v>
      </c>
      <c r="P677" t="str">
        <f>IF(Table1[[#This Row],[Satisfaction rating]]&gt;3,"Satisfied","Unsatisfied")</f>
        <v>Unsatisfied</v>
      </c>
    </row>
    <row r="678" spans="1:16" x14ac:dyDescent="0.3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>
        <f t="shared" si="10"/>
        <v>1</v>
      </c>
      <c r="H678" t="s">
        <v>14</v>
      </c>
      <c r="I678">
        <f>IF(Table1[[#This Row],[Resolved]]="Y",1,0)</f>
        <v>1</v>
      </c>
      <c r="J678">
        <f>IF(Table1[[#This Row],[Resolved]]="N",1,0)</f>
        <v>0</v>
      </c>
      <c r="K678">
        <v>81</v>
      </c>
      <c r="L678" s="2">
        <v>3.8194444444444443E-3</v>
      </c>
      <c r="M678" s="6">
        <f>MINUTE(Table1[[#This Row],[AvgTalkDuration]])*60+SECOND(Table1[[#This Row],[AvgTalkDuration]])</f>
        <v>330</v>
      </c>
      <c r="N678">
        <v>3</v>
      </c>
      <c r="O678" t="str" cm="1">
        <f t="array" ref="O678">_xlfn.SWITCH(N678,1,"Very poor",2,"Poor",3,"Average",4,"Good",5,"Excellent")</f>
        <v>Average</v>
      </c>
      <c r="P678" t="str">
        <f>IF(Table1[[#This Row],[Satisfaction rating]]&gt;3,"Satisfied","Unsatisfied")</f>
        <v>Unsatisfied</v>
      </c>
    </row>
    <row r="679" spans="1:16" x14ac:dyDescent="0.3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>
        <f t="shared" si="10"/>
        <v>0</v>
      </c>
      <c r="H679" t="s">
        <v>14</v>
      </c>
      <c r="I679">
        <f>IF(Table1[[#This Row],[Resolved]]="Y",1,0)</f>
        <v>1</v>
      </c>
      <c r="J679">
        <f>IF(Table1[[#This Row],[Resolved]]="N",1,0)</f>
        <v>0</v>
      </c>
      <c r="K679">
        <v>76</v>
      </c>
      <c r="L679" s="2">
        <v>1.6435185185185185E-3</v>
      </c>
      <c r="M679" s="6">
        <f>MINUTE(Table1[[#This Row],[AvgTalkDuration]])*60+SECOND(Table1[[#This Row],[AvgTalkDuration]])</f>
        <v>142</v>
      </c>
      <c r="N679">
        <v>4</v>
      </c>
      <c r="O679" t="str" cm="1">
        <f t="array" ref="O679">_xlfn.SWITCH(N679,1,"Very poor",2,"Poor",3,"Average",4,"Good",5,"Excellent")</f>
        <v>Good</v>
      </c>
      <c r="P679" t="str">
        <f>IF(Table1[[#This Row],[Satisfaction rating]]&gt;3,"Satisfied","Unsatisfied")</f>
        <v>Satisfied</v>
      </c>
    </row>
    <row r="680" spans="1:16" x14ac:dyDescent="0.3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>
        <f t="shared" si="10"/>
        <v>1</v>
      </c>
      <c r="H680" t="s">
        <v>18</v>
      </c>
      <c r="I680">
        <f>IF(Table1[[#This Row],[Resolved]]="Y",1,0)</f>
        <v>0</v>
      </c>
      <c r="J680">
        <f>IF(Table1[[#This Row],[Resolved]]="N",1,0)</f>
        <v>1</v>
      </c>
      <c r="K680"/>
      <c r="L680" s="2"/>
      <c r="M680" s="6">
        <f>MINUTE(Table1[[#This Row],[AvgTalkDuration]])*60+SECOND(Table1[[#This Row],[AvgTalkDuration]])</f>
        <v>0</v>
      </c>
      <c r="O680" t="e" cm="1">
        <f t="array" ref="O680">_xlfn.SWITCH(N680,1,"Very poor",2,"Poor",3,"Average",4,"Good",5,"Excellent")</f>
        <v>#N/A</v>
      </c>
      <c r="P680" t="str">
        <f>IF(Table1[[#This Row],[Satisfaction rating]]&gt;3,"Satisfied","Unsatisfied")</f>
        <v>Unsatisfied</v>
      </c>
    </row>
    <row r="681" spans="1:16" x14ac:dyDescent="0.3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>
        <f t="shared" si="10"/>
        <v>1</v>
      </c>
      <c r="H681" t="s">
        <v>14</v>
      </c>
      <c r="I681">
        <f>IF(Table1[[#This Row],[Resolved]]="Y",1,0)</f>
        <v>1</v>
      </c>
      <c r="J681">
        <f>IF(Table1[[#This Row],[Resolved]]="N",1,0)</f>
        <v>0</v>
      </c>
      <c r="K681">
        <v>79</v>
      </c>
      <c r="L681" s="2">
        <v>2.3726851851851851E-3</v>
      </c>
      <c r="M681" s="6">
        <f>MINUTE(Table1[[#This Row],[AvgTalkDuration]])*60+SECOND(Table1[[#This Row],[AvgTalkDuration]])</f>
        <v>205</v>
      </c>
      <c r="N681">
        <v>4</v>
      </c>
      <c r="O681" t="str" cm="1">
        <f t="array" ref="O681">_xlfn.SWITCH(N681,1,"Very poor",2,"Poor",3,"Average",4,"Good",5,"Excellent")</f>
        <v>Good</v>
      </c>
      <c r="P681" t="str">
        <f>IF(Table1[[#This Row],[Satisfaction rating]]&gt;3,"Satisfied","Unsatisfied")</f>
        <v>Satisfied</v>
      </c>
    </row>
    <row r="682" spans="1:16" x14ac:dyDescent="0.3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>
        <f t="shared" si="10"/>
        <v>1</v>
      </c>
      <c r="H682" t="s">
        <v>14</v>
      </c>
      <c r="I682">
        <f>IF(Table1[[#This Row],[Resolved]]="Y",1,0)</f>
        <v>1</v>
      </c>
      <c r="J682">
        <f>IF(Table1[[#This Row],[Resolved]]="N",1,0)</f>
        <v>0</v>
      </c>
      <c r="K682">
        <v>114</v>
      </c>
      <c r="L682" s="2">
        <v>3.8194444444444443E-3</v>
      </c>
      <c r="M682" s="6">
        <f>MINUTE(Table1[[#This Row],[AvgTalkDuration]])*60+SECOND(Table1[[#This Row],[AvgTalkDuration]])</f>
        <v>330</v>
      </c>
      <c r="N682">
        <v>3</v>
      </c>
      <c r="O682" t="str" cm="1">
        <f t="array" ref="O682">_xlfn.SWITCH(N682,1,"Very poor",2,"Poor",3,"Average",4,"Good",5,"Excellent")</f>
        <v>Average</v>
      </c>
      <c r="P682" t="str">
        <f>IF(Table1[[#This Row],[Satisfaction rating]]&gt;3,"Satisfied","Unsatisfied")</f>
        <v>Unsatisfied</v>
      </c>
    </row>
    <row r="683" spans="1:16" x14ac:dyDescent="0.3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>
        <f t="shared" si="10"/>
        <v>1</v>
      </c>
      <c r="H683" t="s">
        <v>14</v>
      </c>
      <c r="I683">
        <f>IF(Table1[[#This Row],[Resolved]]="Y",1,0)</f>
        <v>1</v>
      </c>
      <c r="J683">
        <f>IF(Table1[[#This Row],[Resolved]]="N",1,0)</f>
        <v>0</v>
      </c>
      <c r="K683">
        <v>15</v>
      </c>
      <c r="L683" s="2">
        <v>4.8611111111111112E-3</v>
      </c>
      <c r="M683" s="6">
        <f>MINUTE(Table1[[#This Row],[AvgTalkDuration]])*60+SECOND(Table1[[#This Row],[AvgTalkDuration]])</f>
        <v>420</v>
      </c>
      <c r="N683">
        <v>2</v>
      </c>
      <c r="O683" t="str" cm="1">
        <f t="array" ref="O683">_xlfn.SWITCH(N683,1,"Very poor",2,"Poor",3,"Average",4,"Good",5,"Excellent")</f>
        <v>Poor</v>
      </c>
      <c r="P683" t="str">
        <f>IF(Table1[[#This Row],[Satisfaction rating]]&gt;3,"Satisfied","Unsatisfied")</f>
        <v>Unsatisfied</v>
      </c>
    </row>
    <row r="684" spans="1:16" x14ac:dyDescent="0.3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>
        <f t="shared" si="10"/>
        <v>1</v>
      </c>
      <c r="H684" t="s">
        <v>14</v>
      </c>
      <c r="I684">
        <f>IF(Table1[[#This Row],[Resolved]]="Y",1,0)</f>
        <v>1</v>
      </c>
      <c r="J684">
        <f>IF(Table1[[#This Row],[Resolved]]="N",1,0)</f>
        <v>0</v>
      </c>
      <c r="K684">
        <v>43</v>
      </c>
      <c r="L684" s="2">
        <v>2.3148148148148147E-3</v>
      </c>
      <c r="M684" s="6">
        <f>MINUTE(Table1[[#This Row],[AvgTalkDuration]])*60+SECOND(Table1[[#This Row],[AvgTalkDuration]])</f>
        <v>200</v>
      </c>
      <c r="N684">
        <v>4</v>
      </c>
      <c r="O684" t="str" cm="1">
        <f t="array" ref="O684">_xlfn.SWITCH(N684,1,"Very poor",2,"Poor",3,"Average",4,"Good",5,"Excellent")</f>
        <v>Good</v>
      </c>
      <c r="P684" t="str">
        <f>IF(Table1[[#This Row],[Satisfaction rating]]&gt;3,"Satisfied","Unsatisfied")</f>
        <v>Satisfied</v>
      </c>
    </row>
    <row r="685" spans="1:16" x14ac:dyDescent="0.3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>
        <f t="shared" si="10"/>
        <v>1</v>
      </c>
      <c r="H685" t="s">
        <v>14</v>
      </c>
      <c r="I685">
        <f>IF(Table1[[#This Row],[Resolved]]="Y",1,0)</f>
        <v>1</v>
      </c>
      <c r="J685">
        <f>IF(Table1[[#This Row],[Resolved]]="N",1,0)</f>
        <v>0</v>
      </c>
      <c r="K685">
        <v>26</v>
      </c>
      <c r="L685" s="2">
        <v>4.4907407407407405E-3</v>
      </c>
      <c r="M685" s="6">
        <f>MINUTE(Table1[[#This Row],[AvgTalkDuration]])*60+SECOND(Table1[[#This Row],[AvgTalkDuration]])</f>
        <v>388</v>
      </c>
      <c r="N685">
        <v>1</v>
      </c>
      <c r="O685" t="str" cm="1">
        <f t="array" ref="O685">_xlfn.SWITCH(N685,1,"Very poor",2,"Poor",3,"Average",4,"Good",5,"Excellent")</f>
        <v>Very poor</v>
      </c>
      <c r="P685" t="str">
        <f>IF(Table1[[#This Row],[Satisfaction rating]]&gt;3,"Satisfied","Unsatisfied")</f>
        <v>Unsatisfied</v>
      </c>
    </row>
    <row r="686" spans="1:16" x14ac:dyDescent="0.3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>
        <f t="shared" si="10"/>
        <v>1</v>
      </c>
      <c r="H686" t="s">
        <v>14</v>
      </c>
      <c r="I686">
        <f>IF(Table1[[#This Row],[Resolved]]="Y",1,0)</f>
        <v>1</v>
      </c>
      <c r="J686">
        <f>IF(Table1[[#This Row],[Resolved]]="N",1,0)</f>
        <v>0</v>
      </c>
      <c r="K686">
        <v>57</v>
      </c>
      <c r="L686" s="2">
        <v>2.4537037037037036E-3</v>
      </c>
      <c r="M686" s="6">
        <f>MINUTE(Table1[[#This Row],[AvgTalkDuration]])*60+SECOND(Table1[[#This Row],[AvgTalkDuration]])</f>
        <v>212</v>
      </c>
      <c r="N686">
        <v>2</v>
      </c>
      <c r="O686" t="str" cm="1">
        <f t="array" ref="O686">_xlfn.SWITCH(N686,1,"Very poor",2,"Poor",3,"Average",4,"Good",5,"Excellent")</f>
        <v>Poor</v>
      </c>
      <c r="P686" t="str">
        <f>IF(Table1[[#This Row],[Satisfaction rating]]&gt;3,"Satisfied","Unsatisfied")</f>
        <v>Unsatisfied</v>
      </c>
    </row>
    <row r="687" spans="1:16" x14ac:dyDescent="0.3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>
        <f t="shared" si="10"/>
        <v>1</v>
      </c>
      <c r="H687" t="s">
        <v>14</v>
      </c>
      <c r="I687">
        <f>IF(Table1[[#This Row],[Resolved]]="Y",1,0)</f>
        <v>1</v>
      </c>
      <c r="J687">
        <f>IF(Table1[[#This Row],[Resolved]]="N",1,0)</f>
        <v>0</v>
      </c>
      <c r="K687">
        <v>86</v>
      </c>
      <c r="L687" s="2">
        <v>1.7824074074074075E-3</v>
      </c>
      <c r="M687" s="6">
        <f>MINUTE(Table1[[#This Row],[AvgTalkDuration]])*60+SECOND(Table1[[#This Row],[AvgTalkDuration]])</f>
        <v>154</v>
      </c>
      <c r="N687">
        <v>3</v>
      </c>
      <c r="O687" t="str" cm="1">
        <f t="array" ref="O687">_xlfn.SWITCH(N687,1,"Very poor",2,"Poor",3,"Average",4,"Good",5,"Excellent")</f>
        <v>Average</v>
      </c>
      <c r="P687" t="str">
        <f>IF(Table1[[#This Row],[Satisfaction rating]]&gt;3,"Satisfied","Unsatisfied")</f>
        <v>Unsatisfied</v>
      </c>
    </row>
    <row r="688" spans="1:16" x14ac:dyDescent="0.3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>
        <f t="shared" si="10"/>
        <v>1</v>
      </c>
      <c r="H688" t="s">
        <v>14</v>
      </c>
      <c r="I688">
        <f>IF(Table1[[#This Row],[Resolved]]="Y",1,0)</f>
        <v>1</v>
      </c>
      <c r="J688">
        <f>IF(Table1[[#This Row],[Resolved]]="N",1,0)</f>
        <v>0</v>
      </c>
      <c r="K688">
        <v>110</v>
      </c>
      <c r="L688" s="2">
        <v>3.3101851851851851E-3</v>
      </c>
      <c r="M688" s="6">
        <f>MINUTE(Table1[[#This Row],[AvgTalkDuration]])*60+SECOND(Table1[[#This Row],[AvgTalkDuration]])</f>
        <v>286</v>
      </c>
      <c r="N688">
        <v>3</v>
      </c>
      <c r="O688" t="str" cm="1">
        <f t="array" ref="O688">_xlfn.SWITCH(N688,1,"Very poor",2,"Poor",3,"Average",4,"Good",5,"Excellent")</f>
        <v>Average</v>
      </c>
      <c r="P688" t="str">
        <f>IF(Table1[[#This Row],[Satisfaction rating]]&gt;3,"Satisfied","Unsatisfied")</f>
        <v>Unsatisfied</v>
      </c>
    </row>
    <row r="689" spans="1:16" x14ac:dyDescent="0.3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>
        <f t="shared" si="10"/>
        <v>0</v>
      </c>
      <c r="H689" t="s">
        <v>14</v>
      </c>
      <c r="I689">
        <f>IF(Table1[[#This Row],[Resolved]]="Y",1,0)</f>
        <v>1</v>
      </c>
      <c r="J689">
        <f>IF(Table1[[#This Row],[Resolved]]="N",1,0)</f>
        <v>0</v>
      </c>
      <c r="K689">
        <v>43</v>
      </c>
      <c r="L689" s="2">
        <v>3.3564814814814816E-3</v>
      </c>
      <c r="M689" s="6">
        <f>MINUTE(Table1[[#This Row],[AvgTalkDuration]])*60+SECOND(Table1[[#This Row],[AvgTalkDuration]])</f>
        <v>290</v>
      </c>
      <c r="N689">
        <v>2</v>
      </c>
      <c r="O689" t="str" cm="1">
        <f t="array" ref="O689">_xlfn.SWITCH(N689,1,"Very poor",2,"Poor",3,"Average",4,"Good",5,"Excellent")</f>
        <v>Poor</v>
      </c>
      <c r="P689" t="str">
        <f>IF(Table1[[#This Row],[Satisfaction rating]]&gt;3,"Satisfied","Unsatisfied")</f>
        <v>Unsatisfied</v>
      </c>
    </row>
    <row r="690" spans="1:16" x14ac:dyDescent="0.3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>
        <f t="shared" si="10"/>
        <v>0</v>
      </c>
      <c r="H690" t="s">
        <v>18</v>
      </c>
      <c r="I690">
        <f>IF(Table1[[#This Row],[Resolved]]="Y",1,0)</f>
        <v>0</v>
      </c>
      <c r="J690">
        <f>IF(Table1[[#This Row],[Resolved]]="N",1,0)</f>
        <v>1</v>
      </c>
      <c r="K690"/>
      <c r="L690" s="2"/>
      <c r="M690" s="6">
        <f>MINUTE(Table1[[#This Row],[AvgTalkDuration]])*60+SECOND(Table1[[#This Row],[AvgTalkDuration]])</f>
        <v>0</v>
      </c>
      <c r="O690" t="e" cm="1">
        <f t="array" ref="O690">_xlfn.SWITCH(N690,1,"Very poor",2,"Poor",3,"Average",4,"Good",5,"Excellent")</f>
        <v>#N/A</v>
      </c>
      <c r="P690" t="str">
        <f>IF(Table1[[#This Row],[Satisfaction rating]]&gt;3,"Satisfied","Unsatisfied")</f>
        <v>Unsatisfied</v>
      </c>
    </row>
    <row r="691" spans="1:16" x14ac:dyDescent="0.3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>
        <f t="shared" si="10"/>
        <v>1</v>
      </c>
      <c r="H691" t="s">
        <v>18</v>
      </c>
      <c r="I691">
        <f>IF(Table1[[#This Row],[Resolved]]="Y",1,0)</f>
        <v>0</v>
      </c>
      <c r="J691">
        <f>IF(Table1[[#This Row],[Resolved]]="N",1,0)</f>
        <v>1</v>
      </c>
      <c r="K691"/>
      <c r="L691" s="2"/>
      <c r="M691" s="6">
        <f>MINUTE(Table1[[#This Row],[AvgTalkDuration]])*60+SECOND(Table1[[#This Row],[AvgTalkDuration]])</f>
        <v>0</v>
      </c>
      <c r="O691" t="e" cm="1">
        <f t="array" ref="O691">_xlfn.SWITCH(N691,1,"Very poor",2,"Poor",3,"Average",4,"Good",5,"Excellent")</f>
        <v>#N/A</v>
      </c>
      <c r="P691" t="str">
        <f>IF(Table1[[#This Row],[Satisfaction rating]]&gt;3,"Satisfied","Unsatisfied")</f>
        <v>Unsatisfied</v>
      </c>
    </row>
    <row r="692" spans="1:16" x14ac:dyDescent="0.3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>
        <f t="shared" si="10"/>
        <v>0</v>
      </c>
      <c r="H692" t="s">
        <v>14</v>
      </c>
      <c r="I692">
        <f>IF(Table1[[#This Row],[Resolved]]="Y",1,0)</f>
        <v>1</v>
      </c>
      <c r="J692">
        <f>IF(Table1[[#This Row],[Resolved]]="N",1,0)</f>
        <v>0</v>
      </c>
      <c r="K692">
        <v>105</v>
      </c>
      <c r="L692" s="2">
        <v>2.0949074074074073E-3</v>
      </c>
      <c r="M692" s="6">
        <f>MINUTE(Table1[[#This Row],[AvgTalkDuration]])*60+SECOND(Table1[[#This Row],[AvgTalkDuration]])</f>
        <v>181</v>
      </c>
      <c r="N692">
        <v>2</v>
      </c>
      <c r="O692" t="str" cm="1">
        <f t="array" ref="O692">_xlfn.SWITCH(N692,1,"Very poor",2,"Poor",3,"Average",4,"Good",5,"Excellent")</f>
        <v>Poor</v>
      </c>
      <c r="P692" t="str">
        <f>IF(Table1[[#This Row],[Satisfaction rating]]&gt;3,"Satisfied","Unsatisfied")</f>
        <v>Unsatisfied</v>
      </c>
    </row>
    <row r="693" spans="1:16" x14ac:dyDescent="0.3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>
        <f t="shared" si="10"/>
        <v>1</v>
      </c>
      <c r="H693" t="s">
        <v>18</v>
      </c>
      <c r="I693">
        <f>IF(Table1[[#This Row],[Resolved]]="Y",1,0)</f>
        <v>0</v>
      </c>
      <c r="J693">
        <f>IF(Table1[[#This Row],[Resolved]]="N",1,0)</f>
        <v>1</v>
      </c>
      <c r="K693"/>
      <c r="L693" s="2"/>
      <c r="M693" s="6">
        <f>MINUTE(Table1[[#This Row],[AvgTalkDuration]])*60+SECOND(Table1[[#This Row],[AvgTalkDuration]])</f>
        <v>0</v>
      </c>
      <c r="O693" t="e" cm="1">
        <f t="array" ref="O693">_xlfn.SWITCH(N693,1,"Very poor",2,"Poor",3,"Average",4,"Good",5,"Excellent")</f>
        <v>#N/A</v>
      </c>
      <c r="P693" t="str">
        <f>IF(Table1[[#This Row],[Satisfaction rating]]&gt;3,"Satisfied","Unsatisfied")</f>
        <v>Unsatisfied</v>
      </c>
    </row>
    <row r="694" spans="1:16" x14ac:dyDescent="0.3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>
        <f t="shared" si="10"/>
        <v>1</v>
      </c>
      <c r="H694" t="s">
        <v>14</v>
      </c>
      <c r="I694">
        <f>IF(Table1[[#This Row],[Resolved]]="Y",1,0)</f>
        <v>1</v>
      </c>
      <c r="J694">
        <f>IF(Table1[[#This Row],[Resolved]]="N",1,0)</f>
        <v>0</v>
      </c>
      <c r="K694">
        <v>79</v>
      </c>
      <c r="L694" s="2">
        <v>5.5555555555555556E-4</v>
      </c>
      <c r="M694" s="6">
        <f>MINUTE(Table1[[#This Row],[AvgTalkDuration]])*60+SECOND(Table1[[#This Row],[AvgTalkDuration]])</f>
        <v>48</v>
      </c>
      <c r="N694">
        <v>4</v>
      </c>
      <c r="O694" t="str" cm="1">
        <f t="array" ref="O694">_xlfn.SWITCH(N694,1,"Very poor",2,"Poor",3,"Average",4,"Good",5,"Excellent")</f>
        <v>Good</v>
      </c>
      <c r="P694" t="str">
        <f>IF(Table1[[#This Row],[Satisfaction rating]]&gt;3,"Satisfied","Unsatisfied")</f>
        <v>Satisfied</v>
      </c>
    </row>
    <row r="695" spans="1:16" x14ac:dyDescent="0.3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>
        <f t="shared" si="10"/>
        <v>1</v>
      </c>
      <c r="H695" t="s">
        <v>18</v>
      </c>
      <c r="I695">
        <f>IF(Table1[[#This Row],[Resolved]]="Y",1,0)</f>
        <v>0</v>
      </c>
      <c r="J695">
        <f>IF(Table1[[#This Row],[Resolved]]="N",1,0)</f>
        <v>1</v>
      </c>
      <c r="K695">
        <v>42</v>
      </c>
      <c r="L695" s="2">
        <v>2.4074074074074076E-3</v>
      </c>
      <c r="M695" s="6">
        <f>MINUTE(Table1[[#This Row],[AvgTalkDuration]])*60+SECOND(Table1[[#This Row],[AvgTalkDuration]])</f>
        <v>208</v>
      </c>
      <c r="N695">
        <v>3</v>
      </c>
      <c r="O695" t="str" cm="1">
        <f t="array" ref="O695">_xlfn.SWITCH(N695,1,"Very poor",2,"Poor",3,"Average",4,"Good",5,"Excellent")</f>
        <v>Average</v>
      </c>
      <c r="P695" t="str">
        <f>IF(Table1[[#This Row],[Satisfaction rating]]&gt;3,"Satisfied","Unsatisfied")</f>
        <v>Unsatisfied</v>
      </c>
    </row>
    <row r="696" spans="1:16" x14ac:dyDescent="0.3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>
        <f t="shared" si="10"/>
        <v>1</v>
      </c>
      <c r="H696" t="s">
        <v>18</v>
      </c>
      <c r="I696">
        <f>IF(Table1[[#This Row],[Resolved]]="Y",1,0)</f>
        <v>0</v>
      </c>
      <c r="J696">
        <f>IF(Table1[[#This Row],[Resolved]]="N",1,0)</f>
        <v>1</v>
      </c>
      <c r="K696">
        <v>100</v>
      </c>
      <c r="L696" s="2">
        <v>6.5972222222222224E-4</v>
      </c>
      <c r="M696" s="6">
        <f>MINUTE(Table1[[#This Row],[AvgTalkDuration]])*60+SECOND(Table1[[#This Row],[AvgTalkDuration]])</f>
        <v>57</v>
      </c>
      <c r="N696">
        <v>4</v>
      </c>
      <c r="O696" t="str" cm="1">
        <f t="array" ref="O696">_xlfn.SWITCH(N696,1,"Very poor",2,"Poor",3,"Average",4,"Good",5,"Excellent")</f>
        <v>Good</v>
      </c>
      <c r="P696" t="str">
        <f>IF(Table1[[#This Row],[Satisfaction rating]]&gt;3,"Satisfied","Unsatisfied")</f>
        <v>Satisfied</v>
      </c>
    </row>
    <row r="697" spans="1:16" x14ac:dyDescent="0.3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>
        <f t="shared" si="10"/>
        <v>1</v>
      </c>
      <c r="H697" t="s">
        <v>14</v>
      </c>
      <c r="I697">
        <f>IF(Table1[[#This Row],[Resolved]]="Y",1,0)</f>
        <v>1</v>
      </c>
      <c r="J697">
        <f>IF(Table1[[#This Row],[Resolved]]="N",1,0)</f>
        <v>0</v>
      </c>
      <c r="K697">
        <v>107</v>
      </c>
      <c r="L697" s="2">
        <v>4.4907407407407405E-3</v>
      </c>
      <c r="M697" s="6">
        <f>MINUTE(Table1[[#This Row],[AvgTalkDuration]])*60+SECOND(Table1[[#This Row],[AvgTalkDuration]])</f>
        <v>388</v>
      </c>
      <c r="N697">
        <v>4</v>
      </c>
      <c r="O697" t="str" cm="1">
        <f t="array" ref="O697">_xlfn.SWITCH(N697,1,"Very poor",2,"Poor",3,"Average",4,"Good",5,"Excellent")</f>
        <v>Good</v>
      </c>
      <c r="P697" t="str">
        <f>IF(Table1[[#This Row],[Satisfaction rating]]&gt;3,"Satisfied","Unsatisfied")</f>
        <v>Satisfied</v>
      </c>
    </row>
    <row r="698" spans="1:16" x14ac:dyDescent="0.3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>
        <f t="shared" si="10"/>
        <v>1</v>
      </c>
      <c r="H698" t="s">
        <v>14</v>
      </c>
      <c r="I698">
        <f>IF(Table1[[#This Row],[Resolved]]="Y",1,0)</f>
        <v>1</v>
      </c>
      <c r="J698">
        <f>IF(Table1[[#This Row],[Resolved]]="N",1,0)</f>
        <v>0</v>
      </c>
      <c r="K698">
        <v>96</v>
      </c>
      <c r="L698" s="2">
        <v>2.627314814814815E-3</v>
      </c>
      <c r="M698" s="6">
        <f>MINUTE(Table1[[#This Row],[AvgTalkDuration]])*60+SECOND(Table1[[#This Row],[AvgTalkDuration]])</f>
        <v>227</v>
      </c>
      <c r="N698">
        <v>5</v>
      </c>
      <c r="O698" t="str" cm="1">
        <f t="array" ref="O698">_xlfn.SWITCH(N698,1,"Very poor",2,"Poor",3,"Average",4,"Good",5,"Excellent")</f>
        <v>Excellent</v>
      </c>
      <c r="P698" t="str">
        <f>IF(Table1[[#This Row],[Satisfaction rating]]&gt;3,"Satisfied","Unsatisfied")</f>
        <v>Satisfied</v>
      </c>
    </row>
    <row r="699" spans="1:16" x14ac:dyDescent="0.3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>
        <f t="shared" si="10"/>
        <v>1</v>
      </c>
      <c r="H699" t="s">
        <v>18</v>
      </c>
      <c r="I699">
        <f>IF(Table1[[#This Row],[Resolved]]="Y",1,0)</f>
        <v>0</v>
      </c>
      <c r="J699">
        <f>IF(Table1[[#This Row],[Resolved]]="N",1,0)</f>
        <v>1</v>
      </c>
      <c r="K699">
        <v>116</v>
      </c>
      <c r="L699" s="2">
        <v>2.9513888888888888E-3</v>
      </c>
      <c r="M699" s="6">
        <f>MINUTE(Table1[[#This Row],[AvgTalkDuration]])*60+SECOND(Table1[[#This Row],[AvgTalkDuration]])</f>
        <v>255</v>
      </c>
      <c r="N699">
        <v>5</v>
      </c>
      <c r="O699" t="str" cm="1">
        <f t="array" ref="O699">_xlfn.SWITCH(N699,1,"Very poor",2,"Poor",3,"Average",4,"Good",5,"Excellent")</f>
        <v>Excellent</v>
      </c>
      <c r="P699" t="str">
        <f>IF(Table1[[#This Row],[Satisfaction rating]]&gt;3,"Satisfied","Unsatisfied")</f>
        <v>Satisfied</v>
      </c>
    </row>
    <row r="700" spans="1:16" x14ac:dyDescent="0.3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>
        <f t="shared" si="10"/>
        <v>1</v>
      </c>
      <c r="H700" t="s">
        <v>14</v>
      </c>
      <c r="I700">
        <f>IF(Table1[[#This Row],[Resolved]]="Y",1,0)</f>
        <v>1</v>
      </c>
      <c r="J700">
        <f>IF(Table1[[#This Row],[Resolved]]="N",1,0)</f>
        <v>0</v>
      </c>
      <c r="K700">
        <v>54</v>
      </c>
      <c r="L700" s="2">
        <v>2.0138888888888888E-3</v>
      </c>
      <c r="M700" s="6">
        <f>MINUTE(Table1[[#This Row],[AvgTalkDuration]])*60+SECOND(Table1[[#This Row],[AvgTalkDuration]])</f>
        <v>174</v>
      </c>
      <c r="N700">
        <v>3</v>
      </c>
      <c r="O700" t="str" cm="1">
        <f t="array" ref="O700">_xlfn.SWITCH(N700,1,"Very poor",2,"Poor",3,"Average",4,"Good",5,"Excellent")</f>
        <v>Average</v>
      </c>
      <c r="P700" t="str">
        <f>IF(Table1[[#This Row],[Satisfaction rating]]&gt;3,"Satisfied","Unsatisfied")</f>
        <v>Unsatisfied</v>
      </c>
    </row>
    <row r="701" spans="1:16" x14ac:dyDescent="0.3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>
        <f t="shared" si="10"/>
        <v>1</v>
      </c>
      <c r="H701" t="s">
        <v>14</v>
      </c>
      <c r="I701">
        <f>IF(Table1[[#This Row],[Resolved]]="Y",1,0)</f>
        <v>1</v>
      </c>
      <c r="J701">
        <f>IF(Table1[[#This Row],[Resolved]]="N",1,0)</f>
        <v>0</v>
      </c>
      <c r="K701">
        <v>24</v>
      </c>
      <c r="L701" s="2">
        <v>4.4560185185185189E-3</v>
      </c>
      <c r="M701" s="6">
        <f>MINUTE(Table1[[#This Row],[AvgTalkDuration]])*60+SECOND(Table1[[#This Row],[AvgTalkDuration]])</f>
        <v>385</v>
      </c>
      <c r="N701">
        <v>4</v>
      </c>
      <c r="O701" t="str" cm="1">
        <f t="array" ref="O701">_xlfn.SWITCH(N701,1,"Very poor",2,"Poor",3,"Average",4,"Good",5,"Excellent")</f>
        <v>Good</v>
      </c>
      <c r="P701" t="str">
        <f>IF(Table1[[#This Row],[Satisfaction rating]]&gt;3,"Satisfied","Unsatisfied")</f>
        <v>Satisfied</v>
      </c>
    </row>
    <row r="702" spans="1:16" x14ac:dyDescent="0.3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>
        <f t="shared" si="10"/>
        <v>1</v>
      </c>
      <c r="H702" t="s">
        <v>14</v>
      </c>
      <c r="I702">
        <f>IF(Table1[[#This Row],[Resolved]]="Y",1,0)</f>
        <v>1</v>
      </c>
      <c r="J702">
        <f>IF(Table1[[#This Row],[Resolved]]="N",1,0)</f>
        <v>0</v>
      </c>
      <c r="K702">
        <v>52</v>
      </c>
      <c r="L702" s="2">
        <v>2.0370370370370369E-3</v>
      </c>
      <c r="M702" s="6">
        <f>MINUTE(Table1[[#This Row],[AvgTalkDuration]])*60+SECOND(Table1[[#This Row],[AvgTalkDuration]])</f>
        <v>176</v>
      </c>
      <c r="N702">
        <v>5</v>
      </c>
      <c r="O702" t="str" cm="1">
        <f t="array" ref="O702">_xlfn.SWITCH(N702,1,"Very poor",2,"Poor",3,"Average",4,"Good",5,"Excellent")</f>
        <v>Excellent</v>
      </c>
      <c r="P702" t="str">
        <f>IF(Table1[[#This Row],[Satisfaction rating]]&gt;3,"Satisfied","Unsatisfied")</f>
        <v>Satisfied</v>
      </c>
    </row>
    <row r="703" spans="1:16" x14ac:dyDescent="0.3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>
        <f t="shared" si="10"/>
        <v>1</v>
      </c>
      <c r="H703" t="s">
        <v>14</v>
      </c>
      <c r="I703">
        <f>IF(Table1[[#This Row],[Resolved]]="Y",1,0)</f>
        <v>1</v>
      </c>
      <c r="J703">
        <f>IF(Table1[[#This Row],[Resolved]]="N",1,0)</f>
        <v>0</v>
      </c>
      <c r="K703">
        <v>77</v>
      </c>
      <c r="L703" s="2">
        <v>5.9027777777777778E-4</v>
      </c>
      <c r="M703" s="6">
        <f>MINUTE(Table1[[#This Row],[AvgTalkDuration]])*60+SECOND(Table1[[#This Row],[AvgTalkDuration]])</f>
        <v>51</v>
      </c>
      <c r="N703">
        <v>3</v>
      </c>
      <c r="O703" t="str" cm="1">
        <f t="array" ref="O703">_xlfn.SWITCH(N703,1,"Very poor",2,"Poor",3,"Average",4,"Good",5,"Excellent")</f>
        <v>Average</v>
      </c>
      <c r="P703" t="str">
        <f>IF(Table1[[#This Row],[Satisfaction rating]]&gt;3,"Satisfied","Unsatisfied")</f>
        <v>Unsatisfied</v>
      </c>
    </row>
    <row r="704" spans="1:16" x14ac:dyDescent="0.3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>
        <f t="shared" si="10"/>
        <v>1</v>
      </c>
      <c r="H704" t="s">
        <v>14</v>
      </c>
      <c r="I704">
        <f>IF(Table1[[#This Row],[Resolved]]="Y",1,0)</f>
        <v>1</v>
      </c>
      <c r="J704">
        <f>IF(Table1[[#This Row],[Resolved]]="N",1,0)</f>
        <v>0</v>
      </c>
      <c r="K704">
        <v>91</v>
      </c>
      <c r="L704" s="2">
        <v>1.1574074074074073E-3</v>
      </c>
      <c r="M704" s="6">
        <f>MINUTE(Table1[[#This Row],[AvgTalkDuration]])*60+SECOND(Table1[[#This Row],[AvgTalkDuration]])</f>
        <v>100</v>
      </c>
      <c r="N704">
        <v>3</v>
      </c>
      <c r="O704" t="str" cm="1">
        <f t="array" ref="O704">_xlfn.SWITCH(N704,1,"Very poor",2,"Poor",3,"Average",4,"Good",5,"Excellent")</f>
        <v>Average</v>
      </c>
      <c r="P704" t="str">
        <f>IF(Table1[[#This Row],[Satisfaction rating]]&gt;3,"Satisfied","Unsatisfied")</f>
        <v>Unsatisfied</v>
      </c>
    </row>
    <row r="705" spans="1:16" x14ac:dyDescent="0.3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>
        <f t="shared" si="10"/>
        <v>1</v>
      </c>
      <c r="H705" t="s">
        <v>18</v>
      </c>
      <c r="I705">
        <f>IF(Table1[[#This Row],[Resolved]]="Y",1,0)</f>
        <v>0</v>
      </c>
      <c r="J705">
        <f>IF(Table1[[#This Row],[Resolved]]="N",1,0)</f>
        <v>1</v>
      </c>
      <c r="K705">
        <v>104</v>
      </c>
      <c r="L705" s="2">
        <v>1.2037037037037038E-3</v>
      </c>
      <c r="M705" s="6">
        <f>MINUTE(Table1[[#This Row],[AvgTalkDuration]])*60+SECOND(Table1[[#This Row],[AvgTalkDuration]])</f>
        <v>104</v>
      </c>
      <c r="N705">
        <v>3</v>
      </c>
      <c r="O705" t="str" cm="1">
        <f t="array" ref="O705">_xlfn.SWITCH(N705,1,"Very poor",2,"Poor",3,"Average",4,"Good",5,"Excellent")</f>
        <v>Average</v>
      </c>
      <c r="P705" t="str">
        <f>IF(Table1[[#This Row],[Satisfaction rating]]&gt;3,"Satisfied","Unsatisfied")</f>
        <v>Unsatisfied</v>
      </c>
    </row>
    <row r="706" spans="1:16" x14ac:dyDescent="0.3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>
        <f t="shared" ref="G706:G769" si="11">IF(F707="Y",1,0)</f>
        <v>0</v>
      </c>
      <c r="H706" t="s">
        <v>14</v>
      </c>
      <c r="I706">
        <f>IF(Table1[[#This Row],[Resolved]]="Y",1,0)</f>
        <v>1</v>
      </c>
      <c r="J706">
        <f>IF(Table1[[#This Row],[Resolved]]="N",1,0)</f>
        <v>0</v>
      </c>
      <c r="K706">
        <v>111</v>
      </c>
      <c r="L706" s="2">
        <v>1.8055555555555555E-3</v>
      </c>
      <c r="M706" s="6">
        <f>MINUTE(Table1[[#This Row],[AvgTalkDuration]])*60+SECOND(Table1[[#This Row],[AvgTalkDuration]])</f>
        <v>156</v>
      </c>
      <c r="N706">
        <v>3</v>
      </c>
      <c r="O706" t="str" cm="1">
        <f t="array" ref="O706">_xlfn.SWITCH(N706,1,"Very poor",2,"Poor",3,"Average",4,"Good",5,"Excellent")</f>
        <v>Average</v>
      </c>
      <c r="P706" t="str">
        <f>IF(Table1[[#This Row],[Satisfaction rating]]&gt;3,"Satisfied","Unsatisfied")</f>
        <v>Unsatisfied</v>
      </c>
    </row>
    <row r="707" spans="1:16" x14ac:dyDescent="0.3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>
        <f t="shared" si="11"/>
        <v>1</v>
      </c>
      <c r="H707" t="s">
        <v>18</v>
      </c>
      <c r="I707">
        <f>IF(Table1[[#This Row],[Resolved]]="Y",1,0)</f>
        <v>0</v>
      </c>
      <c r="J707">
        <f>IF(Table1[[#This Row],[Resolved]]="N",1,0)</f>
        <v>1</v>
      </c>
      <c r="K707"/>
      <c r="L707" s="2"/>
      <c r="M707" s="6">
        <f>MINUTE(Table1[[#This Row],[AvgTalkDuration]])*60+SECOND(Table1[[#This Row],[AvgTalkDuration]])</f>
        <v>0</v>
      </c>
      <c r="O707" t="e" cm="1">
        <f t="array" ref="O707">_xlfn.SWITCH(N707,1,"Very poor",2,"Poor",3,"Average",4,"Good",5,"Excellent")</f>
        <v>#N/A</v>
      </c>
      <c r="P707" t="str">
        <f>IF(Table1[[#This Row],[Satisfaction rating]]&gt;3,"Satisfied","Unsatisfied")</f>
        <v>Unsatisfied</v>
      </c>
    </row>
    <row r="708" spans="1:16" x14ac:dyDescent="0.3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>
        <f t="shared" si="11"/>
        <v>0</v>
      </c>
      <c r="H708" t="s">
        <v>14</v>
      </c>
      <c r="I708">
        <f>IF(Table1[[#This Row],[Resolved]]="Y",1,0)</f>
        <v>1</v>
      </c>
      <c r="J708">
        <f>IF(Table1[[#This Row],[Resolved]]="N",1,0)</f>
        <v>0</v>
      </c>
      <c r="K708">
        <v>55</v>
      </c>
      <c r="L708" s="2">
        <v>3.5648148148148149E-3</v>
      </c>
      <c r="M708" s="6">
        <f>MINUTE(Table1[[#This Row],[AvgTalkDuration]])*60+SECOND(Table1[[#This Row],[AvgTalkDuration]])</f>
        <v>308</v>
      </c>
      <c r="N708">
        <v>4</v>
      </c>
      <c r="O708" t="str" cm="1">
        <f t="array" ref="O708">_xlfn.SWITCH(N708,1,"Very poor",2,"Poor",3,"Average",4,"Good",5,"Excellent")</f>
        <v>Good</v>
      </c>
      <c r="P708" t="str">
        <f>IF(Table1[[#This Row],[Satisfaction rating]]&gt;3,"Satisfied","Unsatisfied")</f>
        <v>Satisfied</v>
      </c>
    </row>
    <row r="709" spans="1:16" x14ac:dyDescent="0.3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>
        <f t="shared" si="11"/>
        <v>1</v>
      </c>
      <c r="H709" t="s">
        <v>18</v>
      </c>
      <c r="I709">
        <f>IF(Table1[[#This Row],[Resolved]]="Y",1,0)</f>
        <v>0</v>
      </c>
      <c r="J709">
        <f>IF(Table1[[#This Row],[Resolved]]="N",1,0)</f>
        <v>1</v>
      </c>
      <c r="K709"/>
      <c r="L709" s="2"/>
      <c r="M709" s="6">
        <f>MINUTE(Table1[[#This Row],[AvgTalkDuration]])*60+SECOND(Table1[[#This Row],[AvgTalkDuration]])</f>
        <v>0</v>
      </c>
      <c r="O709" t="e" cm="1">
        <f t="array" ref="O709">_xlfn.SWITCH(N709,1,"Very poor",2,"Poor",3,"Average",4,"Good",5,"Excellent")</f>
        <v>#N/A</v>
      </c>
      <c r="P709" t="str">
        <f>IF(Table1[[#This Row],[Satisfaction rating]]&gt;3,"Satisfied","Unsatisfied")</f>
        <v>Unsatisfied</v>
      </c>
    </row>
    <row r="710" spans="1:16" x14ac:dyDescent="0.3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>
        <f t="shared" si="11"/>
        <v>1</v>
      </c>
      <c r="H710" t="s">
        <v>14</v>
      </c>
      <c r="I710">
        <f>IF(Table1[[#This Row],[Resolved]]="Y",1,0)</f>
        <v>1</v>
      </c>
      <c r="J710">
        <f>IF(Table1[[#This Row],[Resolved]]="N",1,0)</f>
        <v>0</v>
      </c>
      <c r="K710">
        <v>124</v>
      </c>
      <c r="L710" s="2">
        <v>3.7731481481481483E-3</v>
      </c>
      <c r="M710" s="6">
        <f>MINUTE(Table1[[#This Row],[AvgTalkDuration]])*60+SECOND(Table1[[#This Row],[AvgTalkDuration]])</f>
        <v>326</v>
      </c>
      <c r="N710">
        <v>4</v>
      </c>
      <c r="O710" t="str" cm="1">
        <f t="array" ref="O710">_xlfn.SWITCH(N710,1,"Very poor",2,"Poor",3,"Average",4,"Good",5,"Excellent")</f>
        <v>Good</v>
      </c>
      <c r="P710" t="str">
        <f>IF(Table1[[#This Row],[Satisfaction rating]]&gt;3,"Satisfied","Unsatisfied")</f>
        <v>Satisfied</v>
      </c>
    </row>
    <row r="711" spans="1:16" x14ac:dyDescent="0.3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>
        <f t="shared" si="11"/>
        <v>1</v>
      </c>
      <c r="H711" t="s">
        <v>14</v>
      </c>
      <c r="I711">
        <f>IF(Table1[[#This Row],[Resolved]]="Y",1,0)</f>
        <v>1</v>
      </c>
      <c r="J711">
        <f>IF(Table1[[#This Row],[Resolved]]="N",1,0)</f>
        <v>0</v>
      </c>
      <c r="K711">
        <v>68</v>
      </c>
      <c r="L711" s="2">
        <v>3.2060185185185186E-3</v>
      </c>
      <c r="M711" s="6">
        <f>MINUTE(Table1[[#This Row],[AvgTalkDuration]])*60+SECOND(Table1[[#This Row],[AvgTalkDuration]])</f>
        <v>277</v>
      </c>
      <c r="N711">
        <v>3</v>
      </c>
      <c r="O711" t="str" cm="1">
        <f t="array" ref="O711">_xlfn.SWITCH(N711,1,"Very poor",2,"Poor",3,"Average",4,"Good",5,"Excellent")</f>
        <v>Average</v>
      </c>
      <c r="P711" t="str">
        <f>IF(Table1[[#This Row],[Satisfaction rating]]&gt;3,"Satisfied","Unsatisfied")</f>
        <v>Unsatisfied</v>
      </c>
    </row>
    <row r="712" spans="1:16" x14ac:dyDescent="0.3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>
        <f t="shared" si="11"/>
        <v>1</v>
      </c>
      <c r="H712" t="s">
        <v>18</v>
      </c>
      <c r="I712">
        <f>IF(Table1[[#This Row],[Resolved]]="Y",1,0)</f>
        <v>0</v>
      </c>
      <c r="J712">
        <f>IF(Table1[[#This Row],[Resolved]]="N",1,0)</f>
        <v>1</v>
      </c>
      <c r="K712">
        <v>40</v>
      </c>
      <c r="L712" s="2">
        <v>3.1597222222222222E-3</v>
      </c>
      <c r="M712" s="6">
        <f>MINUTE(Table1[[#This Row],[AvgTalkDuration]])*60+SECOND(Table1[[#This Row],[AvgTalkDuration]])</f>
        <v>273</v>
      </c>
      <c r="N712">
        <v>3</v>
      </c>
      <c r="O712" t="str" cm="1">
        <f t="array" ref="O712">_xlfn.SWITCH(N712,1,"Very poor",2,"Poor",3,"Average",4,"Good",5,"Excellent")</f>
        <v>Average</v>
      </c>
      <c r="P712" t="str">
        <f>IF(Table1[[#This Row],[Satisfaction rating]]&gt;3,"Satisfied","Unsatisfied")</f>
        <v>Unsatisfied</v>
      </c>
    </row>
    <row r="713" spans="1:16" x14ac:dyDescent="0.3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>
        <f t="shared" si="11"/>
        <v>1</v>
      </c>
      <c r="H713" t="s">
        <v>14</v>
      </c>
      <c r="I713">
        <f>IF(Table1[[#This Row],[Resolved]]="Y",1,0)</f>
        <v>1</v>
      </c>
      <c r="J713">
        <f>IF(Table1[[#This Row],[Resolved]]="N",1,0)</f>
        <v>0</v>
      </c>
      <c r="K713">
        <v>119</v>
      </c>
      <c r="L713" s="2">
        <v>1.7939814814814815E-3</v>
      </c>
      <c r="M713" s="6">
        <f>MINUTE(Table1[[#This Row],[AvgTalkDuration]])*60+SECOND(Table1[[#This Row],[AvgTalkDuration]])</f>
        <v>155</v>
      </c>
      <c r="N713">
        <v>4</v>
      </c>
      <c r="O713" t="str" cm="1">
        <f t="array" ref="O713">_xlfn.SWITCH(N713,1,"Very poor",2,"Poor",3,"Average",4,"Good",5,"Excellent")</f>
        <v>Good</v>
      </c>
      <c r="P713" t="str">
        <f>IF(Table1[[#This Row],[Satisfaction rating]]&gt;3,"Satisfied","Unsatisfied")</f>
        <v>Satisfied</v>
      </c>
    </row>
    <row r="714" spans="1:16" x14ac:dyDescent="0.3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>
        <f t="shared" si="11"/>
        <v>1</v>
      </c>
      <c r="H714" t="s">
        <v>14</v>
      </c>
      <c r="I714">
        <f>IF(Table1[[#This Row],[Resolved]]="Y",1,0)</f>
        <v>1</v>
      </c>
      <c r="J714">
        <f>IF(Table1[[#This Row],[Resolved]]="N",1,0)</f>
        <v>0</v>
      </c>
      <c r="K714">
        <v>42</v>
      </c>
      <c r="L714" s="2">
        <v>6.3657407407407413E-4</v>
      </c>
      <c r="M714" s="6">
        <f>MINUTE(Table1[[#This Row],[AvgTalkDuration]])*60+SECOND(Table1[[#This Row],[AvgTalkDuration]])</f>
        <v>55</v>
      </c>
      <c r="N714">
        <v>1</v>
      </c>
      <c r="O714" t="str" cm="1">
        <f t="array" ref="O714">_xlfn.SWITCH(N714,1,"Very poor",2,"Poor",3,"Average",4,"Good",5,"Excellent")</f>
        <v>Very poor</v>
      </c>
      <c r="P714" t="str">
        <f>IF(Table1[[#This Row],[Satisfaction rating]]&gt;3,"Satisfied","Unsatisfied")</f>
        <v>Unsatisfied</v>
      </c>
    </row>
    <row r="715" spans="1:16" x14ac:dyDescent="0.3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>
        <f t="shared" si="11"/>
        <v>1</v>
      </c>
      <c r="H715" t="s">
        <v>14</v>
      </c>
      <c r="I715">
        <f>IF(Table1[[#This Row],[Resolved]]="Y",1,0)</f>
        <v>1</v>
      </c>
      <c r="J715">
        <f>IF(Table1[[#This Row],[Resolved]]="N",1,0)</f>
        <v>0</v>
      </c>
      <c r="K715">
        <v>30</v>
      </c>
      <c r="L715" s="2">
        <v>2.7199074074074074E-3</v>
      </c>
      <c r="M715" s="6">
        <f>MINUTE(Table1[[#This Row],[AvgTalkDuration]])*60+SECOND(Table1[[#This Row],[AvgTalkDuration]])</f>
        <v>235</v>
      </c>
      <c r="N715">
        <v>4</v>
      </c>
      <c r="O715" t="str" cm="1">
        <f t="array" ref="O715">_xlfn.SWITCH(N715,1,"Very poor",2,"Poor",3,"Average",4,"Good",5,"Excellent")</f>
        <v>Good</v>
      </c>
      <c r="P715" t="str">
        <f>IF(Table1[[#This Row],[Satisfaction rating]]&gt;3,"Satisfied","Unsatisfied")</f>
        <v>Satisfied</v>
      </c>
    </row>
    <row r="716" spans="1:16" x14ac:dyDescent="0.3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>
        <f t="shared" si="11"/>
        <v>1</v>
      </c>
      <c r="H716" t="s">
        <v>14</v>
      </c>
      <c r="I716">
        <f>IF(Table1[[#This Row],[Resolved]]="Y",1,0)</f>
        <v>1</v>
      </c>
      <c r="J716">
        <f>IF(Table1[[#This Row],[Resolved]]="N",1,0)</f>
        <v>0</v>
      </c>
      <c r="K716">
        <v>79</v>
      </c>
      <c r="L716" s="2">
        <v>3.0208333333333333E-3</v>
      </c>
      <c r="M716" s="6">
        <f>MINUTE(Table1[[#This Row],[AvgTalkDuration]])*60+SECOND(Table1[[#This Row],[AvgTalkDuration]])</f>
        <v>261</v>
      </c>
      <c r="N716">
        <v>4</v>
      </c>
      <c r="O716" t="str" cm="1">
        <f t="array" ref="O716">_xlfn.SWITCH(N716,1,"Very poor",2,"Poor",3,"Average",4,"Good",5,"Excellent")</f>
        <v>Good</v>
      </c>
      <c r="P716" t="str">
        <f>IF(Table1[[#This Row],[Satisfaction rating]]&gt;3,"Satisfied","Unsatisfied")</f>
        <v>Satisfied</v>
      </c>
    </row>
    <row r="717" spans="1:16" x14ac:dyDescent="0.3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>
        <f t="shared" si="11"/>
        <v>1</v>
      </c>
      <c r="H717" t="s">
        <v>14</v>
      </c>
      <c r="I717">
        <f>IF(Table1[[#This Row],[Resolved]]="Y",1,0)</f>
        <v>1</v>
      </c>
      <c r="J717">
        <f>IF(Table1[[#This Row],[Resolved]]="N",1,0)</f>
        <v>0</v>
      </c>
      <c r="K717">
        <v>44</v>
      </c>
      <c r="L717" s="2">
        <v>4.8148148148148152E-3</v>
      </c>
      <c r="M717" s="6">
        <f>MINUTE(Table1[[#This Row],[AvgTalkDuration]])*60+SECOND(Table1[[#This Row],[AvgTalkDuration]])</f>
        <v>416</v>
      </c>
      <c r="N717">
        <v>1</v>
      </c>
      <c r="O717" t="str" cm="1">
        <f t="array" ref="O717">_xlfn.SWITCH(N717,1,"Very poor",2,"Poor",3,"Average",4,"Good",5,"Excellent")</f>
        <v>Very poor</v>
      </c>
      <c r="P717" t="str">
        <f>IF(Table1[[#This Row],[Satisfaction rating]]&gt;3,"Satisfied","Unsatisfied")</f>
        <v>Unsatisfied</v>
      </c>
    </row>
    <row r="718" spans="1:16" x14ac:dyDescent="0.3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>
        <f t="shared" si="11"/>
        <v>0</v>
      </c>
      <c r="H718" t="s">
        <v>14</v>
      </c>
      <c r="I718">
        <f>IF(Table1[[#This Row],[Resolved]]="Y",1,0)</f>
        <v>1</v>
      </c>
      <c r="J718">
        <f>IF(Table1[[#This Row],[Resolved]]="N",1,0)</f>
        <v>0</v>
      </c>
      <c r="K718">
        <v>71</v>
      </c>
      <c r="L718" s="2">
        <v>1.3888888888888889E-3</v>
      </c>
      <c r="M718" s="6">
        <f>MINUTE(Table1[[#This Row],[AvgTalkDuration]])*60+SECOND(Table1[[#This Row],[AvgTalkDuration]])</f>
        <v>120</v>
      </c>
      <c r="N718">
        <v>3</v>
      </c>
      <c r="O718" t="str" cm="1">
        <f t="array" ref="O718">_xlfn.SWITCH(N718,1,"Very poor",2,"Poor",3,"Average",4,"Good",5,"Excellent")</f>
        <v>Average</v>
      </c>
      <c r="P718" t="str">
        <f>IF(Table1[[#This Row],[Satisfaction rating]]&gt;3,"Satisfied","Unsatisfied")</f>
        <v>Unsatisfied</v>
      </c>
    </row>
    <row r="719" spans="1:16" x14ac:dyDescent="0.3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>
        <f t="shared" si="11"/>
        <v>1</v>
      </c>
      <c r="H719" t="s">
        <v>18</v>
      </c>
      <c r="I719">
        <f>IF(Table1[[#This Row],[Resolved]]="Y",1,0)</f>
        <v>0</v>
      </c>
      <c r="J719">
        <f>IF(Table1[[#This Row],[Resolved]]="N",1,0)</f>
        <v>1</v>
      </c>
      <c r="K719"/>
      <c r="L719" s="2"/>
      <c r="M719" s="6">
        <f>MINUTE(Table1[[#This Row],[AvgTalkDuration]])*60+SECOND(Table1[[#This Row],[AvgTalkDuration]])</f>
        <v>0</v>
      </c>
      <c r="O719" t="e" cm="1">
        <f t="array" ref="O719">_xlfn.SWITCH(N719,1,"Very poor",2,"Poor",3,"Average",4,"Good",5,"Excellent")</f>
        <v>#N/A</v>
      </c>
      <c r="P719" t="str">
        <f>IF(Table1[[#This Row],[Satisfaction rating]]&gt;3,"Satisfied","Unsatisfied")</f>
        <v>Unsatisfied</v>
      </c>
    </row>
    <row r="720" spans="1:16" x14ac:dyDescent="0.3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>
        <f t="shared" si="11"/>
        <v>1</v>
      </c>
      <c r="H720" t="s">
        <v>14</v>
      </c>
      <c r="I720">
        <f>IF(Table1[[#This Row],[Resolved]]="Y",1,0)</f>
        <v>1</v>
      </c>
      <c r="J720">
        <f>IF(Table1[[#This Row],[Resolved]]="N",1,0)</f>
        <v>0</v>
      </c>
      <c r="K720">
        <v>21</v>
      </c>
      <c r="L720" s="2">
        <v>4.4560185185185189E-3</v>
      </c>
      <c r="M720" s="6">
        <f>MINUTE(Table1[[#This Row],[AvgTalkDuration]])*60+SECOND(Table1[[#This Row],[AvgTalkDuration]])</f>
        <v>385</v>
      </c>
      <c r="N720">
        <v>5</v>
      </c>
      <c r="O720" t="str" cm="1">
        <f t="array" ref="O720">_xlfn.SWITCH(N720,1,"Very poor",2,"Poor",3,"Average",4,"Good",5,"Excellent")</f>
        <v>Excellent</v>
      </c>
      <c r="P720" t="str">
        <f>IF(Table1[[#This Row],[Satisfaction rating]]&gt;3,"Satisfied","Unsatisfied")</f>
        <v>Satisfied</v>
      </c>
    </row>
    <row r="721" spans="1:16" x14ac:dyDescent="0.3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>
        <f t="shared" si="11"/>
        <v>0</v>
      </c>
      <c r="H721" t="s">
        <v>14</v>
      </c>
      <c r="I721">
        <f>IF(Table1[[#This Row],[Resolved]]="Y",1,0)</f>
        <v>1</v>
      </c>
      <c r="J721">
        <f>IF(Table1[[#This Row],[Resolved]]="N",1,0)</f>
        <v>0</v>
      </c>
      <c r="K721">
        <v>122</v>
      </c>
      <c r="L721" s="2">
        <v>3.3333333333333335E-3</v>
      </c>
      <c r="M721" s="6">
        <f>MINUTE(Table1[[#This Row],[AvgTalkDuration]])*60+SECOND(Table1[[#This Row],[AvgTalkDuration]])</f>
        <v>288</v>
      </c>
      <c r="N721">
        <v>4</v>
      </c>
      <c r="O721" t="str" cm="1">
        <f t="array" ref="O721">_xlfn.SWITCH(N721,1,"Very poor",2,"Poor",3,"Average",4,"Good",5,"Excellent")</f>
        <v>Good</v>
      </c>
      <c r="P721" t="str">
        <f>IF(Table1[[#This Row],[Satisfaction rating]]&gt;3,"Satisfied","Unsatisfied")</f>
        <v>Satisfied</v>
      </c>
    </row>
    <row r="722" spans="1:16" x14ac:dyDescent="0.3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>
        <f t="shared" si="11"/>
        <v>1</v>
      </c>
      <c r="H722" t="s">
        <v>18</v>
      </c>
      <c r="I722">
        <f>IF(Table1[[#This Row],[Resolved]]="Y",1,0)</f>
        <v>0</v>
      </c>
      <c r="J722">
        <f>IF(Table1[[#This Row],[Resolved]]="N",1,0)</f>
        <v>1</v>
      </c>
      <c r="K722"/>
      <c r="L722" s="2"/>
      <c r="M722" s="6">
        <f>MINUTE(Table1[[#This Row],[AvgTalkDuration]])*60+SECOND(Table1[[#This Row],[AvgTalkDuration]])</f>
        <v>0</v>
      </c>
      <c r="O722" t="e" cm="1">
        <f t="array" ref="O722">_xlfn.SWITCH(N722,1,"Very poor",2,"Poor",3,"Average",4,"Good",5,"Excellent")</f>
        <v>#N/A</v>
      </c>
      <c r="P722" t="str">
        <f>IF(Table1[[#This Row],[Satisfaction rating]]&gt;3,"Satisfied","Unsatisfied")</f>
        <v>Unsatisfied</v>
      </c>
    </row>
    <row r="723" spans="1:16" x14ac:dyDescent="0.3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>
        <f t="shared" si="11"/>
        <v>1</v>
      </c>
      <c r="H723" t="s">
        <v>14</v>
      </c>
      <c r="I723">
        <f>IF(Table1[[#This Row],[Resolved]]="Y",1,0)</f>
        <v>1</v>
      </c>
      <c r="J723">
        <f>IF(Table1[[#This Row],[Resolved]]="N",1,0)</f>
        <v>0</v>
      </c>
      <c r="K723">
        <v>62</v>
      </c>
      <c r="L723" s="2">
        <v>1.6782407407407408E-3</v>
      </c>
      <c r="M723" s="6">
        <f>MINUTE(Table1[[#This Row],[AvgTalkDuration]])*60+SECOND(Table1[[#This Row],[AvgTalkDuration]])</f>
        <v>145</v>
      </c>
      <c r="N723">
        <v>3</v>
      </c>
      <c r="O723" t="str" cm="1">
        <f t="array" ref="O723">_xlfn.SWITCH(N723,1,"Very poor",2,"Poor",3,"Average",4,"Good",5,"Excellent")</f>
        <v>Average</v>
      </c>
      <c r="P723" t="str">
        <f>IF(Table1[[#This Row],[Satisfaction rating]]&gt;3,"Satisfied","Unsatisfied")</f>
        <v>Unsatisfied</v>
      </c>
    </row>
    <row r="724" spans="1:16" x14ac:dyDescent="0.3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>
        <f t="shared" si="11"/>
        <v>1</v>
      </c>
      <c r="H724" t="s">
        <v>18</v>
      </c>
      <c r="I724">
        <f>IF(Table1[[#This Row],[Resolved]]="Y",1,0)</f>
        <v>0</v>
      </c>
      <c r="J724">
        <f>IF(Table1[[#This Row],[Resolved]]="N",1,0)</f>
        <v>1</v>
      </c>
      <c r="K724">
        <v>37</v>
      </c>
      <c r="L724" s="2">
        <v>1.8749999999999999E-3</v>
      </c>
      <c r="M724" s="6">
        <f>MINUTE(Table1[[#This Row],[AvgTalkDuration]])*60+SECOND(Table1[[#This Row],[AvgTalkDuration]])</f>
        <v>162</v>
      </c>
      <c r="N724">
        <v>5</v>
      </c>
      <c r="O724" t="str" cm="1">
        <f t="array" ref="O724">_xlfn.SWITCH(N724,1,"Very poor",2,"Poor",3,"Average",4,"Good",5,"Excellent")</f>
        <v>Excellent</v>
      </c>
      <c r="P724" t="str">
        <f>IF(Table1[[#This Row],[Satisfaction rating]]&gt;3,"Satisfied","Unsatisfied")</f>
        <v>Satisfied</v>
      </c>
    </row>
    <row r="725" spans="1:16" x14ac:dyDescent="0.3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>
        <f t="shared" si="11"/>
        <v>1</v>
      </c>
      <c r="H725" t="s">
        <v>14</v>
      </c>
      <c r="I725">
        <f>IF(Table1[[#This Row],[Resolved]]="Y",1,0)</f>
        <v>1</v>
      </c>
      <c r="J725">
        <f>IF(Table1[[#This Row],[Resolved]]="N",1,0)</f>
        <v>0</v>
      </c>
      <c r="K725">
        <v>112</v>
      </c>
      <c r="L725" s="2">
        <v>4.8263888888888887E-3</v>
      </c>
      <c r="M725" s="6">
        <f>MINUTE(Table1[[#This Row],[AvgTalkDuration]])*60+SECOND(Table1[[#This Row],[AvgTalkDuration]])</f>
        <v>417</v>
      </c>
      <c r="N725">
        <v>2</v>
      </c>
      <c r="O725" t="str" cm="1">
        <f t="array" ref="O725">_xlfn.SWITCH(N725,1,"Very poor",2,"Poor",3,"Average",4,"Good",5,"Excellent")</f>
        <v>Poor</v>
      </c>
      <c r="P725" t="str">
        <f>IF(Table1[[#This Row],[Satisfaction rating]]&gt;3,"Satisfied","Unsatisfied")</f>
        <v>Unsatisfied</v>
      </c>
    </row>
    <row r="726" spans="1:16" x14ac:dyDescent="0.3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>
        <f t="shared" si="11"/>
        <v>1</v>
      </c>
      <c r="H726" t="s">
        <v>14</v>
      </c>
      <c r="I726">
        <f>IF(Table1[[#This Row],[Resolved]]="Y",1,0)</f>
        <v>1</v>
      </c>
      <c r="J726">
        <f>IF(Table1[[#This Row],[Resolved]]="N",1,0)</f>
        <v>0</v>
      </c>
      <c r="K726">
        <v>40</v>
      </c>
      <c r="L726" s="2">
        <v>2.3611111111111111E-3</v>
      </c>
      <c r="M726" s="6">
        <f>MINUTE(Table1[[#This Row],[AvgTalkDuration]])*60+SECOND(Table1[[#This Row],[AvgTalkDuration]])</f>
        <v>204</v>
      </c>
      <c r="N726">
        <v>2</v>
      </c>
      <c r="O726" t="str" cm="1">
        <f t="array" ref="O726">_xlfn.SWITCH(N726,1,"Very poor",2,"Poor",3,"Average",4,"Good",5,"Excellent")</f>
        <v>Poor</v>
      </c>
      <c r="P726" t="str">
        <f>IF(Table1[[#This Row],[Satisfaction rating]]&gt;3,"Satisfied","Unsatisfied")</f>
        <v>Unsatisfied</v>
      </c>
    </row>
    <row r="727" spans="1:16" x14ac:dyDescent="0.3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>
        <f t="shared" si="11"/>
        <v>1</v>
      </c>
      <c r="H727" t="s">
        <v>18</v>
      </c>
      <c r="I727">
        <f>IF(Table1[[#This Row],[Resolved]]="Y",1,0)</f>
        <v>0</v>
      </c>
      <c r="J727">
        <f>IF(Table1[[#This Row],[Resolved]]="N",1,0)</f>
        <v>1</v>
      </c>
      <c r="K727">
        <v>50</v>
      </c>
      <c r="L727" s="2">
        <v>1.3078703703703703E-3</v>
      </c>
      <c r="M727" s="6">
        <f>MINUTE(Table1[[#This Row],[AvgTalkDuration]])*60+SECOND(Table1[[#This Row],[AvgTalkDuration]])</f>
        <v>113</v>
      </c>
      <c r="N727">
        <v>5</v>
      </c>
      <c r="O727" t="str" cm="1">
        <f t="array" ref="O727">_xlfn.SWITCH(N727,1,"Very poor",2,"Poor",3,"Average",4,"Good",5,"Excellent")</f>
        <v>Excellent</v>
      </c>
      <c r="P727" t="str">
        <f>IF(Table1[[#This Row],[Satisfaction rating]]&gt;3,"Satisfied","Unsatisfied")</f>
        <v>Satisfied</v>
      </c>
    </row>
    <row r="728" spans="1:16" x14ac:dyDescent="0.3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>
        <f t="shared" si="11"/>
        <v>1</v>
      </c>
      <c r="H728" t="s">
        <v>14</v>
      </c>
      <c r="I728">
        <f>IF(Table1[[#This Row],[Resolved]]="Y",1,0)</f>
        <v>1</v>
      </c>
      <c r="J728">
        <f>IF(Table1[[#This Row],[Resolved]]="N",1,0)</f>
        <v>0</v>
      </c>
      <c r="K728">
        <v>88</v>
      </c>
      <c r="L728" s="2">
        <v>2.8935185185185184E-3</v>
      </c>
      <c r="M728" s="6">
        <f>MINUTE(Table1[[#This Row],[AvgTalkDuration]])*60+SECOND(Table1[[#This Row],[AvgTalkDuration]])</f>
        <v>250</v>
      </c>
      <c r="N728">
        <v>4</v>
      </c>
      <c r="O728" t="str" cm="1">
        <f t="array" ref="O728">_xlfn.SWITCH(N728,1,"Very poor",2,"Poor",3,"Average",4,"Good",5,"Excellent")</f>
        <v>Good</v>
      </c>
      <c r="P728" t="str">
        <f>IF(Table1[[#This Row],[Satisfaction rating]]&gt;3,"Satisfied","Unsatisfied")</f>
        <v>Satisfied</v>
      </c>
    </row>
    <row r="729" spans="1:16" x14ac:dyDescent="0.3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>
        <f t="shared" si="11"/>
        <v>0</v>
      </c>
      <c r="H729" t="s">
        <v>14</v>
      </c>
      <c r="I729">
        <f>IF(Table1[[#This Row],[Resolved]]="Y",1,0)</f>
        <v>1</v>
      </c>
      <c r="J729">
        <f>IF(Table1[[#This Row],[Resolved]]="N",1,0)</f>
        <v>0</v>
      </c>
      <c r="K729">
        <v>97</v>
      </c>
      <c r="L729" s="2">
        <v>6.018518518518519E-4</v>
      </c>
      <c r="M729" s="6">
        <f>MINUTE(Table1[[#This Row],[AvgTalkDuration]])*60+SECOND(Table1[[#This Row],[AvgTalkDuration]])</f>
        <v>52</v>
      </c>
      <c r="N729">
        <v>3</v>
      </c>
      <c r="O729" t="str" cm="1">
        <f t="array" ref="O729">_xlfn.SWITCH(N729,1,"Very poor",2,"Poor",3,"Average",4,"Good",5,"Excellent")</f>
        <v>Average</v>
      </c>
      <c r="P729" t="str">
        <f>IF(Table1[[#This Row],[Satisfaction rating]]&gt;3,"Satisfied","Unsatisfied")</f>
        <v>Unsatisfied</v>
      </c>
    </row>
    <row r="730" spans="1:16" x14ac:dyDescent="0.3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>
        <f t="shared" si="11"/>
        <v>1</v>
      </c>
      <c r="H730" t="s">
        <v>18</v>
      </c>
      <c r="I730">
        <f>IF(Table1[[#This Row],[Resolved]]="Y",1,0)</f>
        <v>0</v>
      </c>
      <c r="J730">
        <f>IF(Table1[[#This Row],[Resolved]]="N",1,0)</f>
        <v>1</v>
      </c>
      <c r="K730"/>
      <c r="L730" s="2"/>
      <c r="M730" s="6">
        <f>MINUTE(Table1[[#This Row],[AvgTalkDuration]])*60+SECOND(Table1[[#This Row],[AvgTalkDuration]])</f>
        <v>0</v>
      </c>
      <c r="O730" t="e" cm="1">
        <f t="array" ref="O730">_xlfn.SWITCH(N730,1,"Very poor",2,"Poor",3,"Average",4,"Good",5,"Excellent")</f>
        <v>#N/A</v>
      </c>
      <c r="P730" t="str">
        <f>IF(Table1[[#This Row],[Satisfaction rating]]&gt;3,"Satisfied","Unsatisfied")</f>
        <v>Unsatisfied</v>
      </c>
    </row>
    <row r="731" spans="1:16" x14ac:dyDescent="0.3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>
        <f t="shared" si="11"/>
        <v>0</v>
      </c>
      <c r="H731" t="s">
        <v>14</v>
      </c>
      <c r="I731">
        <f>IF(Table1[[#This Row],[Resolved]]="Y",1,0)</f>
        <v>1</v>
      </c>
      <c r="J731">
        <f>IF(Table1[[#This Row],[Resolved]]="N",1,0)</f>
        <v>0</v>
      </c>
      <c r="K731">
        <v>110</v>
      </c>
      <c r="L731" s="2">
        <v>3.2754629629629631E-3</v>
      </c>
      <c r="M731" s="6">
        <f>MINUTE(Table1[[#This Row],[AvgTalkDuration]])*60+SECOND(Table1[[#This Row],[AvgTalkDuration]])</f>
        <v>283</v>
      </c>
      <c r="N731">
        <v>4</v>
      </c>
      <c r="O731" t="str" cm="1">
        <f t="array" ref="O731">_xlfn.SWITCH(N731,1,"Very poor",2,"Poor",3,"Average",4,"Good",5,"Excellent")</f>
        <v>Good</v>
      </c>
      <c r="P731" t="str">
        <f>IF(Table1[[#This Row],[Satisfaction rating]]&gt;3,"Satisfied","Unsatisfied")</f>
        <v>Satisfied</v>
      </c>
    </row>
    <row r="732" spans="1:16" x14ac:dyDescent="0.3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>
        <f t="shared" si="11"/>
        <v>1</v>
      </c>
      <c r="H732" t="s">
        <v>18</v>
      </c>
      <c r="I732">
        <f>IF(Table1[[#This Row],[Resolved]]="Y",1,0)</f>
        <v>0</v>
      </c>
      <c r="J732">
        <f>IF(Table1[[#This Row],[Resolved]]="N",1,0)</f>
        <v>1</v>
      </c>
      <c r="K732"/>
      <c r="L732" s="2"/>
      <c r="M732" s="6">
        <f>MINUTE(Table1[[#This Row],[AvgTalkDuration]])*60+SECOND(Table1[[#This Row],[AvgTalkDuration]])</f>
        <v>0</v>
      </c>
      <c r="O732" t="e" cm="1">
        <f t="array" ref="O732">_xlfn.SWITCH(N732,1,"Very poor",2,"Poor",3,"Average",4,"Good",5,"Excellent")</f>
        <v>#N/A</v>
      </c>
      <c r="P732" t="str">
        <f>IF(Table1[[#This Row],[Satisfaction rating]]&gt;3,"Satisfied","Unsatisfied")</f>
        <v>Unsatisfied</v>
      </c>
    </row>
    <row r="733" spans="1:16" x14ac:dyDescent="0.3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>
        <f t="shared" si="11"/>
        <v>1</v>
      </c>
      <c r="H733" t="s">
        <v>14</v>
      </c>
      <c r="I733">
        <f>IF(Table1[[#This Row],[Resolved]]="Y",1,0)</f>
        <v>1</v>
      </c>
      <c r="J733">
        <f>IF(Table1[[#This Row],[Resolved]]="N",1,0)</f>
        <v>0</v>
      </c>
      <c r="K733">
        <v>104</v>
      </c>
      <c r="L733" s="2">
        <v>2.3611111111111111E-3</v>
      </c>
      <c r="M733" s="6">
        <f>MINUTE(Table1[[#This Row],[AvgTalkDuration]])*60+SECOND(Table1[[#This Row],[AvgTalkDuration]])</f>
        <v>204</v>
      </c>
      <c r="N733">
        <v>5</v>
      </c>
      <c r="O733" t="str" cm="1">
        <f t="array" ref="O733">_xlfn.SWITCH(N733,1,"Very poor",2,"Poor",3,"Average",4,"Good",5,"Excellent")</f>
        <v>Excellent</v>
      </c>
      <c r="P733" t="str">
        <f>IF(Table1[[#This Row],[Satisfaction rating]]&gt;3,"Satisfied","Unsatisfied")</f>
        <v>Satisfied</v>
      </c>
    </row>
    <row r="734" spans="1:16" x14ac:dyDescent="0.3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>
        <f t="shared" si="11"/>
        <v>1</v>
      </c>
      <c r="H734" t="s">
        <v>18</v>
      </c>
      <c r="I734">
        <f>IF(Table1[[#This Row],[Resolved]]="Y",1,0)</f>
        <v>0</v>
      </c>
      <c r="J734">
        <f>IF(Table1[[#This Row],[Resolved]]="N",1,0)</f>
        <v>1</v>
      </c>
      <c r="K734">
        <v>79</v>
      </c>
      <c r="L734" s="2">
        <v>3.449074074074074E-3</v>
      </c>
      <c r="M734" s="6">
        <f>MINUTE(Table1[[#This Row],[AvgTalkDuration]])*60+SECOND(Table1[[#This Row],[AvgTalkDuration]])</f>
        <v>298</v>
      </c>
      <c r="N734">
        <v>3</v>
      </c>
      <c r="O734" t="str" cm="1">
        <f t="array" ref="O734">_xlfn.SWITCH(N734,1,"Very poor",2,"Poor",3,"Average",4,"Good",5,"Excellent")</f>
        <v>Average</v>
      </c>
      <c r="P734" t="str">
        <f>IF(Table1[[#This Row],[Satisfaction rating]]&gt;3,"Satisfied","Unsatisfied")</f>
        <v>Unsatisfied</v>
      </c>
    </row>
    <row r="735" spans="1:16" x14ac:dyDescent="0.3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>
        <f t="shared" si="11"/>
        <v>0</v>
      </c>
      <c r="H735" t="s">
        <v>14</v>
      </c>
      <c r="I735">
        <f>IF(Table1[[#This Row],[Resolved]]="Y",1,0)</f>
        <v>1</v>
      </c>
      <c r="J735">
        <f>IF(Table1[[#This Row],[Resolved]]="N",1,0)</f>
        <v>0</v>
      </c>
      <c r="K735">
        <v>70</v>
      </c>
      <c r="L735" s="2">
        <v>1.0532407407407407E-3</v>
      </c>
      <c r="M735" s="6">
        <f>MINUTE(Table1[[#This Row],[AvgTalkDuration]])*60+SECOND(Table1[[#This Row],[AvgTalkDuration]])</f>
        <v>91</v>
      </c>
      <c r="N735">
        <v>3</v>
      </c>
      <c r="O735" t="str" cm="1">
        <f t="array" ref="O735">_xlfn.SWITCH(N735,1,"Very poor",2,"Poor",3,"Average",4,"Good",5,"Excellent")</f>
        <v>Average</v>
      </c>
      <c r="P735" t="str">
        <f>IF(Table1[[#This Row],[Satisfaction rating]]&gt;3,"Satisfied","Unsatisfied")</f>
        <v>Unsatisfied</v>
      </c>
    </row>
    <row r="736" spans="1:16" x14ac:dyDescent="0.3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>
        <f t="shared" si="11"/>
        <v>1</v>
      </c>
      <c r="H736" t="s">
        <v>18</v>
      </c>
      <c r="I736">
        <f>IF(Table1[[#This Row],[Resolved]]="Y",1,0)</f>
        <v>0</v>
      </c>
      <c r="J736">
        <f>IF(Table1[[#This Row],[Resolved]]="N",1,0)</f>
        <v>1</v>
      </c>
      <c r="K736"/>
      <c r="L736" s="2"/>
      <c r="M736" s="6">
        <f>MINUTE(Table1[[#This Row],[AvgTalkDuration]])*60+SECOND(Table1[[#This Row],[AvgTalkDuration]])</f>
        <v>0</v>
      </c>
      <c r="O736" t="e" cm="1">
        <f t="array" ref="O736">_xlfn.SWITCH(N736,1,"Very poor",2,"Poor",3,"Average",4,"Good",5,"Excellent")</f>
        <v>#N/A</v>
      </c>
      <c r="P736" t="str">
        <f>IF(Table1[[#This Row],[Satisfaction rating]]&gt;3,"Satisfied","Unsatisfied")</f>
        <v>Unsatisfied</v>
      </c>
    </row>
    <row r="737" spans="1:16" x14ac:dyDescent="0.3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>
        <f t="shared" si="11"/>
        <v>1</v>
      </c>
      <c r="H737" t="s">
        <v>14</v>
      </c>
      <c r="I737">
        <f>IF(Table1[[#This Row],[Resolved]]="Y",1,0)</f>
        <v>1</v>
      </c>
      <c r="J737">
        <f>IF(Table1[[#This Row],[Resolved]]="N",1,0)</f>
        <v>0</v>
      </c>
      <c r="K737">
        <v>70</v>
      </c>
      <c r="L737" s="2">
        <v>3.9236111111111112E-3</v>
      </c>
      <c r="M737" s="6">
        <f>MINUTE(Table1[[#This Row],[AvgTalkDuration]])*60+SECOND(Table1[[#This Row],[AvgTalkDuration]])</f>
        <v>339</v>
      </c>
      <c r="N737">
        <v>1</v>
      </c>
      <c r="O737" t="str" cm="1">
        <f t="array" ref="O737">_xlfn.SWITCH(N737,1,"Very poor",2,"Poor",3,"Average",4,"Good",5,"Excellent")</f>
        <v>Very poor</v>
      </c>
      <c r="P737" t="str">
        <f>IF(Table1[[#This Row],[Satisfaction rating]]&gt;3,"Satisfied","Unsatisfied")</f>
        <v>Unsatisfied</v>
      </c>
    </row>
    <row r="738" spans="1:16" x14ac:dyDescent="0.3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>
        <f t="shared" si="11"/>
        <v>1</v>
      </c>
      <c r="H738" t="s">
        <v>14</v>
      </c>
      <c r="I738">
        <f>IF(Table1[[#This Row],[Resolved]]="Y",1,0)</f>
        <v>1</v>
      </c>
      <c r="J738">
        <f>IF(Table1[[#This Row],[Resolved]]="N",1,0)</f>
        <v>0</v>
      </c>
      <c r="K738">
        <v>33</v>
      </c>
      <c r="L738" s="2">
        <v>6.018518518518519E-4</v>
      </c>
      <c r="M738" s="6">
        <f>MINUTE(Table1[[#This Row],[AvgTalkDuration]])*60+SECOND(Table1[[#This Row],[AvgTalkDuration]])</f>
        <v>52</v>
      </c>
      <c r="N738">
        <v>3</v>
      </c>
      <c r="O738" t="str" cm="1">
        <f t="array" ref="O738">_xlfn.SWITCH(N738,1,"Very poor",2,"Poor",3,"Average",4,"Good",5,"Excellent")</f>
        <v>Average</v>
      </c>
      <c r="P738" t="str">
        <f>IF(Table1[[#This Row],[Satisfaction rating]]&gt;3,"Satisfied","Unsatisfied")</f>
        <v>Unsatisfied</v>
      </c>
    </row>
    <row r="739" spans="1:16" x14ac:dyDescent="0.3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>
        <f t="shared" si="11"/>
        <v>1</v>
      </c>
      <c r="H739" t="s">
        <v>14</v>
      </c>
      <c r="I739">
        <f>IF(Table1[[#This Row],[Resolved]]="Y",1,0)</f>
        <v>1</v>
      </c>
      <c r="J739">
        <f>IF(Table1[[#This Row],[Resolved]]="N",1,0)</f>
        <v>0</v>
      </c>
      <c r="K739">
        <v>124</v>
      </c>
      <c r="L739" s="2">
        <v>6.2500000000000001E-4</v>
      </c>
      <c r="M739" s="6">
        <f>MINUTE(Table1[[#This Row],[AvgTalkDuration]])*60+SECOND(Table1[[#This Row],[AvgTalkDuration]])</f>
        <v>54</v>
      </c>
      <c r="N739">
        <v>4</v>
      </c>
      <c r="O739" t="str" cm="1">
        <f t="array" ref="O739">_xlfn.SWITCH(N739,1,"Very poor",2,"Poor",3,"Average",4,"Good",5,"Excellent")</f>
        <v>Good</v>
      </c>
      <c r="P739" t="str">
        <f>IF(Table1[[#This Row],[Satisfaction rating]]&gt;3,"Satisfied","Unsatisfied")</f>
        <v>Satisfied</v>
      </c>
    </row>
    <row r="740" spans="1:16" x14ac:dyDescent="0.3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>
        <f t="shared" si="11"/>
        <v>1</v>
      </c>
      <c r="H740" t="s">
        <v>14</v>
      </c>
      <c r="I740">
        <f>IF(Table1[[#This Row],[Resolved]]="Y",1,0)</f>
        <v>1</v>
      </c>
      <c r="J740">
        <f>IF(Table1[[#This Row],[Resolved]]="N",1,0)</f>
        <v>0</v>
      </c>
      <c r="K740">
        <v>77</v>
      </c>
      <c r="L740" s="2">
        <v>1.4351851851851852E-3</v>
      </c>
      <c r="M740" s="6">
        <f>MINUTE(Table1[[#This Row],[AvgTalkDuration]])*60+SECOND(Table1[[#This Row],[AvgTalkDuration]])</f>
        <v>124</v>
      </c>
      <c r="N740">
        <v>3</v>
      </c>
      <c r="O740" t="str" cm="1">
        <f t="array" ref="O740">_xlfn.SWITCH(N740,1,"Very poor",2,"Poor",3,"Average",4,"Good",5,"Excellent")</f>
        <v>Average</v>
      </c>
      <c r="P740" t="str">
        <f>IF(Table1[[#This Row],[Satisfaction rating]]&gt;3,"Satisfied","Unsatisfied")</f>
        <v>Unsatisfied</v>
      </c>
    </row>
    <row r="741" spans="1:16" x14ac:dyDescent="0.3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>
        <f t="shared" si="11"/>
        <v>1</v>
      </c>
      <c r="H741" t="s">
        <v>14</v>
      </c>
      <c r="I741">
        <f>IF(Table1[[#This Row],[Resolved]]="Y",1,0)</f>
        <v>1</v>
      </c>
      <c r="J741">
        <f>IF(Table1[[#This Row],[Resolved]]="N",1,0)</f>
        <v>0</v>
      </c>
      <c r="K741">
        <v>33</v>
      </c>
      <c r="L741" s="2">
        <v>4.409722222222222E-3</v>
      </c>
      <c r="M741" s="6">
        <f>MINUTE(Table1[[#This Row],[AvgTalkDuration]])*60+SECOND(Table1[[#This Row],[AvgTalkDuration]])</f>
        <v>381</v>
      </c>
      <c r="N741">
        <v>3</v>
      </c>
      <c r="O741" t="str" cm="1">
        <f t="array" ref="O741">_xlfn.SWITCH(N741,1,"Very poor",2,"Poor",3,"Average",4,"Good",5,"Excellent")</f>
        <v>Average</v>
      </c>
      <c r="P741" t="str">
        <f>IF(Table1[[#This Row],[Satisfaction rating]]&gt;3,"Satisfied","Unsatisfied")</f>
        <v>Unsatisfied</v>
      </c>
    </row>
    <row r="742" spans="1:16" x14ac:dyDescent="0.3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>
        <f t="shared" si="11"/>
        <v>0</v>
      </c>
      <c r="H742" t="s">
        <v>14</v>
      </c>
      <c r="I742">
        <f>IF(Table1[[#This Row],[Resolved]]="Y",1,0)</f>
        <v>1</v>
      </c>
      <c r="J742">
        <f>IF(Table1[[#This Row],[Resolved]]="N",1,0)</f>
        <v>0</v>
      </c>
      <c r="K742">
        <v>96</v>
      </c>
      <c r="L742" s="2">
        <v>7.7546296296296293E-4</v>
      </c>
      <c r="M742" s="6">
        <f>MINUTE(Table1[[#This Row],[AvgTalkDuration]])*60+SECOND(Table1[[#This Row],[AvgTalkDuration]])</f>
        <v>67</v>
      </c>
      <c r="N742">
        <v>5</v>
      </c>
      <c r="O742" t="str" cm="1">
        <f t="array" ref="O742">_xlfn.SWITCH(N742,1,"Very poor",2,"Poor",3,"Average",4,"Good",5,"Excellent")</f>
        <v>Excellent</v>
      </c>
      <c r="P742" t="str">
        <f>IF(Table1[[#This Row],[Satisfaction rating]]&gt;3,"Satisfied","Unsatisfied")</f>
        <v>Satisfied</v>
      </c>
    </row>
    <row r="743" spans="1:16" x14ac:dyDescent="0.3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>
        <f t="shared" si="11"/>
        <v>1</v>
      </c>
      <c r="H743" t="s">
        <v>18</v>
      </c>
      <c r="I743">
        <f>IF(Table1[[#This Row],[Resolved]]="Y",1,0)</f>
        <v>0</v>
      </c>
      <c r="J743">
        <f>IF(Table1[[#This Row],[Resolved]]="N",1,0)</f>
        <v>1</v>
      </c>
      <c r="K743"/>
      <c r="L743" s="2"/>
      <c r="M743" s="6">
        <f>MINUTE(Table1[[#This Row],[AvgTalkDuration]])*60+SECOND(Table1[[#This Row],[AvgTalkDuration]])</f>
        <v>0</v>
      </c>
      <c r="O743" t="e" cm="1">
        <f t="array" ref="O743">_xlfn.SWITCH(N743,1,"Very poor",2,"Poor",3,"Average",4,"Good",5,"Excellent")</f>
        <v>#N/A</v>
      </c>
      <c r="P743" t="str">
        <f>IF(Table1[[#This Row],[Satisfaction rating]]&gt;3,"Satisfied","Unsatisfied")</f>
        <v>Unsatisfied</v>
      </c>
    </row>
    <row r="744" spans="1:16" x14ac:dyDescent="0.3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>
        <f t="shared" si="11"/>
        <v>1</v>
      </c>
      <c r="H744" t="s">
        <v>14</v>
      </c>
      <c r="I744">
        <f>IF(Table1[[#This Row],[Resolved]]="Y",1,0)</f>
        <v>1</v>
      </c>
      <c r="J744">
        <f>IF(Table1[[#This Row],[Resolved]]="N",1,0)</f>
        <v>0</v>
      </c>
      <c r="K744">
        <v>69</v>
      </c>
      <c r="L744" s="2">
        <v>2.638888888888889E-3</v>
      </c>
      <c r="M744" s="6">
        <f>MINUTE(Table1[[#This Row],[AvgTalkDuration]])*60+SECOND(Table1[[#This Row],[AvgTalkDuration]])</f>
        <v>228</v>
      </c>
      <c r="N744">
        <v>5</v>
      </c>
      <c r="O744" t="str" cm="1">
        <f t="array" ref="O744">_xlfn.SWITCH(N744,1,"Very poor",2,"Poor",3,"Average",4,"Good",5,"Excellent")</f>
        <v>Excellent</v>
      </c>
      <c r="P744" t="str">
        <f>IF(Table1[[#This Row],[Satisfaction rating]]&gt;3,"Satisfied","Unsatisfied")</f>
        <v>Satisfied</v>
      </c>
    </row>
    <row r="745" spans="1:16" x14ac:dyDescent="0.3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>
        <f t="shared" si="11"/>
        <v>1</v>
      </c>
      <c r="H745" t="s">
        <v>14</v>
      </c>
      <c r="I745">
        <f>IF(Table1[[#This Row],[Resolved]]="Y",1,0)</f>
        <v>1</v>
      </c>
      <c r="J745">
        <f>IF(Table1[[#This Row],[Resolved]]="N",1,0)</f>
        <v>0</v>
      </c>
      <c r="K745">
        <v>58</v>
      </c>
      <c r="L745" s="2">
        <v>4.5370370370370373E-3</v>
      </c>
      <c r="M745" s="6">
        <f>MINUTE(Table1[[#This Row],[AvgTalkDuration]])*60+SECOND(Table1[[#This Row],[AvgTalkDuration]])</f>
        <v>392</v>
      </c>
      <c r="N745">
        <v>4</v>
      </c>
      <c r="O745" t="str" cm="1">
        <f t="array" ref="O745">_xlfn.SWITCH(N745,1,"Very poor",2,"Poor",3,"Average",4,"Good",5,"Excellent")</f>
        <v>Good</v>
      </c>
      <c r="P745" t="str">
        <f>IF(Table1[[#This Row],[Satisfaction rating]]&gt;3,"Satisfied","Unsatisfied")</f>
        <v>Satisfied</v>
      </c>
    </row>
    <row r="746" spans="1:16" x14ac:dyDescent="0.3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>
        <f t="shared" si="11"/>
        <v>1</v>
      </c>
      <c r="H746" t="s">
        <v>18</v>
      </c>
      <c r="I746">
        <f>IF(Table1[[#This Row],[Resolved]]="Y",1,0)</f>
        <v>0</v>
      </c>
      <c r="J746">
        <f>IF(Table1[[#This Row],[Resolved]]="N",1,0)</f>
        <v>1</v>
      </c>
      <c r="K746">
        <v>112</v>
      </c>
      <c r="L746" s="2">
        <v>4.6296296296296298E-4</v>
      </c>
      <c r="M746" s="6">
        <f>MINUTE(Table1[[#This Row],[AvgTalkDuration]])*60+SECOND(Table1[[#This Row],[AvgTalkDuration]])</f>
        <v>40</v>
      </c>
      <c r="N746">
        <v>3</v>
      </c>
      <c r="O746" t="str" cm="1">
        <f t="array" ref="O746">_xlfn.SWITCH(N746,1,"Very poor",2,"Poor",3,"Average",4,"Good",5,"Excellent")</f>
        <v>Average</v>
      </c>
      <c r="P746" t="str">
        <f>IF(Table1[[#This Row],[Satisfaction rating]]&gt;3,"Satisfied","Unsatisfied")</f>
        <v>Unsatisfied</v>
      </c>
    </row>
    <row r="747" spans="1:16" x14ac:dyDescent="0.3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>
        <f t="shared" si="11"/>
        <v>1</v>
      </c>
      <c r="H747" t="s">
        <v>14</v>
      </c>
      <c r="I747">
        <f>IF(Table1[[#This Row],[Resolved]]="Y",1,0)</f>
        <v>1</v>
      </c>
      <c r="J747">
        <f>IF(Table1[[#This Row],[Resolved]]="N",1,0)</f>
        <v>0</v>
      </c>
      <c r="K747">
        <v>61</v>
      </c>
      <c r="L747" s="2">
        <v>3.0439814814814813E-3</v>
      </c>
      <c r="M747" s="6">
        <f>MINUTE(Table1[[#This Row],[AvgTalkDuration]])*60+SECOND(Table1[[#This Row],[AvgTalkDuration]])</f>
        <v>263</v>
      </c>
      <c r="N747">
        <v>3</v>
      </c>
      <c r="O747" t="str" cm="1">
        <f t="array" ref="O747">_xlfn.SWITCH(N747,1,"Very poor",2,"Poor",3,"Average",4,"Good",5,"Excellent")</f>
        <v>Average</v>
      </c>
      <c r="P747" t="str">
        <f>IF(Table1[[#This Row],[Satisfaction rating]]&gt;3,"Satisfied","Unsatisfied")</f>
        <v>Unsatisfied</v>
      </c>
    </row>
    <row r="748" spans="1:16" x14ac:dyDescent="0.3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>
        <f t="shared" si="11"/>
        <v>1</v>
      </c>
      <c r="H748" t="s">
        <v>14</v>
      </c>
      <c r="I748">
        <f>IF(Table1[[#This Row],[Resolved]]="Y",1,0)</f>
        <v>1</v>
      </c>
      <c r="J748">
        <f>IF(Table1[[#This Row],[Resolved]]="N",1,0)</f>
        <v>0</v>
      </c>
      <c r="K748">
        <v>89</v>
      </c>
      <c r="L748" s="2">
        <v>2.2222222222222222E-3</v>
      </c>
      <c r="M748" s="6">
        <f>MINUTE(Table1[[#This Row],[AvgTalkDuration]])*60+SECOND(Table1[[#This Row],[AvgTalkDuration]])</f>
        <v>192</v>
      </c>
      <c r="N748">
        <v>3</v>
      </c>
      <c r="O748" t="str" cm="1">
        <f t="array" ref="O748">_xlfn.SWITCH(N748,1,"Very poor",2,"Poor",3,"Average",4,"Good",5,"Excellent")</f>
        <v>Average</v>
      </c>
      <c r="P748" t="str">
        <f>IF(Table1[[#This Row],[Satisfaction rating]]&gt;3,"Satisfied","Unsatisfied")</f>
        <v>Unsatisfied</v>
      </c>
    </row>
    <row r="749" spans="1:16" x14ac:dyDescent="0.3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>
        <f t="shared" si="11"/>
        <v>1</v>
      </c>
      <c r="H749" t="s">
        <v>14</v>
      </c>
      <c r="I749">
        <f>IF(Table1[[#This Row],[Resolved]]="Y",1,0)</f>
        <v>1</v>
      </c>
      <c r="J749">
        <f>IF(Table1[[#This Row],[Resolved]]="N",1,0)</f>
        <v>0</v>
      </c>
      <c r="K749">
        <v>84</v>
      </c>
      <c r="L749" s="2">
        <v>2.2222222222222222E-3</v>
      </c>
      <c r="M749" s="6">
        <f>MINUTE(Table1[[#This Row],[AvgTalkDuration]])*60+SECOND(Table1[[#This Row],[AvgTalkDuration]])</f>
        <v>192</v>
      </c>
      <c r="N749">
        <v>5</v>
      </c>
      <c r="O749" t="str" cm="1">
        <f t="array" ref="O749">_xlfn.SWITCH(N749,1,"Very poor",2,"Poor",3,"Average",4,"Good",5,"Excellent")</f>
        <v>Excellent</v>
      </c>
      <c r="P749" t="str">
        <f>IF(Table1[[#This Row],[Satisfaction rating]]&gt;3,"Satisfied","Unsatisfied")</f>
        <v>Satisfied</v>
      </c>
    </row>
    <row r="750" spans="1:16" x14ac:dyDescent="0.3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>
        <f t="shared" si="11"/>
        <v>1</v>
      </c>
      <c r="H750" t="s">
        <v>14</v>
      </c>
      <c r="I750">
        <f>IF(Table1[[#This Row],[Resolved]]="Y",1,0)</f>
        <v>1</v>
      </c>
      <c r="J750">
        <f>IF(Table1[[#This Row],[Resolved]]="N",1,0)</f>
        <v>0</v>
      </c>
      <c r="K750">
        <v>53</v>
      </c>
      <c r="L750" s="2">
        <v>2.5000000000000001E-3</v>
      </c>
      <c r="M750" s="6">
        <f>MINUTE(Table1[[#This Row],[AvgTalkDuration]])*60+SECOND(Table1[[#This Row],[AvgTalkDuration]])</f>
        <v>216</v>
      </c>
      <c r="N750">
        <v>3</v>
      </c>
      <c r="O750" t="str" cm="1">
        <f t="array" ref="O750">_xlfn.SWITCH(N750,1,"Very poor",2,"Poor",3,"Average",4,"Good",5,"Excellent")</f>
        <v>Average</v>
      </c>
      <c r="P750" t="str">
        <f>IF(Table1[[#This Row],[Satisfaction rating]]&gt;3,"Satisfied","Unsatisfied")</f>
        <v>Unsatisfied</v>
      </c>
    </row>
    <row r="751" spans="1:16" x14ac:dyDescent="0.3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>
        <f t="shared" si="11"/>
        <v>1</v>
      </c>
      <c r="H751" t="s">
        <v>14</v>
      </c>
      <c r="I751">
        <f>IF(Table1[[#This Row],[Resolved]]="Y",1,0)</f>
        <v>1</v>
      </c>
      <c r="J751">
        <f>IF(Table1[[#This Row],[Resolved]]="N",1,0)</f>
        <v>0</v>
      </c>
      <c r="K751">
        <v>73</v>
      </c>
      <c r="L751" s="2">
        <v>1.0879629629629629E-3</v>
      </c>
      <c r="M751" s="6">
        <f>MINUTE(Table1[[#This Row],[AvgTalkDuration]])*60+SECOND(Table1[[#This Row],[AvgTalkDuration]])</f>
        <v>94</v>
      </c>
      <c r="N751">
        <v>3</v>
      </c>
      <c r="O751" t="str" cm="1">
        <f t="array" ref="O751">_xlfn.SWITCH(N751,1,"Very poor",2,"Poor",3,"Average",4,"Good",5,"Excellent")</f>
        <v>Average</v>
      </c>
      <c r="P751" t="str">
        <f>IF(Table1[[#This Row],[Satisfaction rating]]&gt;3,"Satisfied","Unsatisfied")</f>
        <v>Unsatisfied</v>
      </c>
    </row>
    <row r="752" spans="1:16" x14ac:dyDescent="0.3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>
        <f t="shared" si="11"/>
        <v>1</v>
      </c>
      <c r="H752" t="s">
        <v>14</v>
      </c>
      <c r="I752">
        <f>IF(Table1[[#This Row],[Resolved]]="Y",1,0)</f>
        <v>1</v>
      </c>
      <c r="J752">
        <f>IF(Table1[[#This Row],[Resolved]]="N",1,0)</f>
        <v>0</v>
      </c>
      <c r="K752">
        <v>12</v>
      </c>
      <c r="L752" s="2">
        <v>1.5162037037037036E-3</v>
      </c>
      <c r="M752" s="6">
        <f>MINUTE(Table1[[#This Row],[AvgTalkDuration]])*60+SECOND(Table1[[#This Row],[AvgTalkDuration]])</f>
        <v>131</v>
      </c>
      <c r="N752">
        <v>2</v>
      </c>
      <c r="O752" t="str" cm="1">
        <f t="array" ref="O752">_xlfn.SWITCH(N752,1,"Very poor",2,"Poor",3,"Average",4,"Good",5,"Excellent")</f>
        <v>Poor</v>
      </c>
      <c r="P752" t="str">
        <f>IF(Table1[[#This Row],[Satisfaction rating]]&gt;3,"Satisfied","Unsatisfied")</f>
        <v>Unsatisfied</v>
      </c>
    </row>
    <row r="753" spans="1:16" x14ac:dyDescent="0.3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>
        <f t="shared" si="11"/>
        <v>0</v>
      </c>
      <c r="H753" t="s">
        <v>14</v>
      </c>
      <c r="I753">
        <f>IF(Table1[[#This Row],[Resolved]]="Y",1,0)</f>
        <v>1</v>
      </c>
      <c r="J753">
        <f>IF(Table1[[#This Row],[Resolved]]="N",1,0)</f>
        <v>0</v>
      </c>
      <c r="K753">
        <v>90</v>
      </c>
      <c r="L753" s="2">
        <v>4.5370370370370373E-3</v>
      </c>
      <c r="M753" s="6">
        <f>MINUTE(Table1[[#This Row],[AvgTalkDuration]])*60+SECOND(Table1[[#This Row],[AvgTalkDuration]])</f>
        <v>392</v>
      </c>
      <c r="N753">
        <v>4</v>
      </c>
      <c r="O753" t="str" cm="1">
        <f t="array" ref="O753">_xlfn.SWITCH(N753,1,"Very poor",2,"Poor",3,"Average",4,"Good",5,"Excellent")</f>
        <v>Good</v>
      </c>
      <c r="P753" t="str">
        <f>IF(Table1[[#This Row],[Satisfaction rating]]&gt;3,"Satisfied","Unsatisfied")</f>
        <v>Satisfied</v>
      </c>
    </row>
    <row r="754" spans="1:16" x14ac:dyDescent="0.3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>
        <f t="shared" si="11"/>
        <v>1</v>
      </c>
      <c r="H754" t="s">
        <v>18</v>
      </c>
      <c r="I754">
        <f>IF(Table1[[#This Row],[Resolved]]="Y",1,0)</f>
        <v>0</v>
      </c>
      <c r="J754">
        <f>IF(Table1[[#This Row],[Resolved]]="N",1,0)</f>
        <v>1</v>
      </c>
      <c r="K754"/>
      <c r="L754" s="2"/>
      <c r="M754" s="6">
        <f>MINUTE(Table1[[#This Row],[AvgTalkDuration]])*60+SECOND(Table1[[#This Row],[AvgTalkDuration]])</f>
        <v>0</v>
      </c>
      <c r="O754" t="e" cm="1">
        <f t="array" ref="O754">_xlfn.SWITCH(N754,1,"Very poor",2,"Poor",3,"Average",4,"Good",5,"Excellent")</f>
        <v>#N/A</v>
      </c>
      <c r="P754" t="str">
        <f>IF(Table1[[#This Row],[Satisfaction rating]]&gt;3,"Satisfied","Unsatisfied")</f>
        <v>Unsatisfied</v>
      </c>
    </row>
    <row r="755" spans="1:16" x14ac:dyDescent="0.3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>
        <f t="shared" si="11"/>
        <v>1</v>
      </c>
      <c r="H755" t="s">
        <v>14</v>
      </c>
      <c r="I755">
        <f>IF(Table1[[#This Row],[Resolved]]="Y",1,0)</f>
        <v>1</v>
      </c>
      <c r="J755">
        <f>IF(Table1[[#This Row],[Resolved]]="N",1,0)</f>
        <v>0</v>
      </c>
      <c r="K755">
        <v>23</v>
      </c>
      <c r="L755" s="2">
        <v>2.9282407407407408E-3</v>
      </c>
      <c r="M755" s="6">
        <f>MINUTE(Table1[[#This Row],[AvgTalkDuration]])*60+SECOND(Table1[[#This Row],[AvgTalkDuration]])</f>
        <v>253</v>
      </c>
      <c r="N755">
        <v>5</v>
      </c>
      <c r="O755" t="str" cm="1">
        <f t="array" ref="O755">_xlfn.SWITCH(N755,1,"Very poor",2,"Poor",3,"Average",4,"Good",5,"Excellent")</f>
        <v>Excellent</v>
      </c>
      <c r="P755" t="str">
        <f>IF(Table1[[#This Row],[Satisfaction rating]]&gt;3,"Satisfied","Unsatisfied")</f>
        <v>Satisfied</v>
      </c>
    </row>
    <row r="756" spans="1:16" x14ac:dyDescent="0.3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>
        <f t="shared" si="11"/>
        <v>1</v>
      </c>
      <c r="H756" t="s">
        <v>14</v>
      </c>
      <c r="I756">
        <f>IF(Table1[[#This Row],[Resolved]]="Y",1,0)</f>
        <v>1</v>
      </c>
      <c r="J756">
        <f>IF(Table1[[#This Row],[Resolved]]="N",1,0)</f>
        <v>0</v>
      </c>
      <c r="K756">
        <v>98</v>
      </c>
      <c r="L756" s="2">
        <v>3.5648148148148149E-3</v>
      </c>
      <c r="M756" s="6">
        <f>MINUTE(Table1[[#This Row],[AvgTalkDuration]])*60+SECOND(Table1[[#This Row],[AvgTalkDuration]])</f>
        <v>308</v>
      </c>
      <c r="N756">
        <v>5</v>
      </c>
      <c r="O756" t="str" cm="1">
        <f t="array" ref="O756">_xlfn.SWITCH(N756,1,"Very poor",2,"Poor",3,"Average",4,"Good",5,"Excellent")</f>
        <v>Excellent</v>
      </c>
      <c r="P756" t="str">
        <f>IF(Table1[[#This Row],[Satisfaction rating]]&gt;3,"Satisfied","Unsatisfied")</f>
        <v>Satisfied</v>
      </c>
    </row>
    <row r="757" spans="1:16" x14ac:dyDescent="0.3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>
        <f t="shared" si="11"/>
        <v>1</v>
      </c>
      <c r="H757" t="s">
        <v>14</v>
      </c>
      <c r="I757">
        <f>IF(Table1[[#This Row],[Resolved]]="Y",1,0)</f>
        <v>1</v>
      </c>
      <c r="J757">
        <f>IF(Table1[[#This Row],[Resolved]]="N",1,0)</f>
        <v>0</v>
      </c>
      <c r="K757">
        <v>28</v>
      </c>
      <c r="L757" s="2">
        <v>7.291666666666667E-4</v>
      </c>
      <c r="M757" s="6">
        <f>MINUTE(Table1[[#This Row],[AvgTalkDuration]])*60+SECOND(Table1[[#This Row],[AvgTalkDuration]])</f>
        <v>63</v>
      </c>
      <c r="N757">
        <v>2</v>
      </c>
      <c r="O757" t="str" cm="1">
        <f t="array" ref="O757">_xlfn.SWITCH(N757,1,"Very poor",2,"Poor",3,"Average",4,"Good",5,"Excellent")</f>
        <v>Poor</v>
      </c>
      <c r="P757" t="str">
        <f>IF(Table1[[#This Row],[Satisfaction rating]]&gt;3,"Satisfied","Unsatisfied")</f>
        <v>Unsatisfied</v>
      </c>
    </row>
    <row r="758" spans="1:16" x14ac:dyDescent="0.3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>
        <f t="shared" si="11"/>
        <v>1</v>
      </c>
      <c r="H758" t="s">
        <v>14</v>
      </c>
      <c r="I758">
        <f>IF(Table1[[#This Row],[Resolved]]="Y",1,0)</f>
        <v>1</v>
      </c>
      <c r="J758">
        <f>IF(Table1[[#This Row],[Resolved]]="N",1,0)</f>
        <v>0</v>
      </c>
      <c r="K758">
        <v>123</v>
      </c>
      <c r="L758" s="2">
        <v>3.1018518518518517E-3</v>
      </c>
      <c r="M758" s="6">
        <f>MINUTE(Table1[[#This Row],[AvgTalkDuration]])*60+SECOND(Table1[[#This Row],[AvgTalkDuration]])</f>
        <v>268</v>
      </c>
      <c r="N758">
        <v>3</v>
      </c>
      <c r="O758" t="str" cm="1">
        <f t="array" ref="O758">_xlfn.SWITCH(N758,1,"Very poor",2,"Poor",3,"Average",4,"Good",5,"Excellent")</f>
        <v>Average</v>
      </c>
      <c r="P758" t="str">
        <f>IF(Table1[[#This Row],[Satisfaction rating]]&gt;3,"Satisfied","Unsatisfied")</f>
        <v>Unsatisfied</v>
      </c>
    </row>
    <row r="759" spans="1:16" x14ac:dyDescent="0.3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>
        <f t="shared" si="11"/>
        <v>1</v>
      </c>
      <c r="H759" t="s">
        <v>14</v>
      </c>
      <c r="I759">
        <f>IF(Table1[[#This Row],[Resolved]]="Y",1,0)</f>
        <v>1</v>
      </c>
      <c r="J759">
        <f>IF(Table1[[#This Row],[Resolved]]="N",1,0)</f>
        <v>0</v>
      </c>
      <c r="K759">
        <v>82</v>
      </c>
      <c r="L759" s="2">
        <v>1.736111111111111E-3</v>
      </c>
      <c r="M759" s="6">
        <f>MINUTE(Table1[[#This Row],[AvgTalkDuration]])*60+SECOND(Table1[[#This Row],[AvgTalkDuration]])</f>
        <v>150</v>
      </c>
      <c r="N759">
        <v>5</v>
      </c>
      <c r="O759" t="str" cm="1">
        <f t="array" ref="O759">_xlfn.SWITCH(N759,1,"Very poor",2,"Poor",3,"Average",4,"Good",5,"Excellent")</f>
        <v>Excellent</v>
      </c>
      <c r="P759" t="str">
        <f>IF(Table1[[#This Row],[Satisfaction rating]]&gt;3,"Satisfied","Unsatisfied")</f>
        <v>Satisfied</v>
      </c>
    </row>
    <row r="760" spans="1:16" x14ac:dyDescent="0.3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>
        <f t="shared" si="11"/>
        <v>1</v>
      </c>
      <c r="H760" t="s">
        <v>14</v>
      </c>
      <c r="I760">
        <f>IF(Table1[[#This Row],[Resolved]]="Y",1,0)</f>
        <v>1</v>
      </c>
      <c r="J760">
        <f>IF(Table1[[#This Row],[Resolved]]="N",1,0)</f>
        <v>0</v>
      </c>
      <c r="K760">
        <v>57</v>
      </c>
      <c r="L760" s="2">
        <v>3.3333333333333335E-3</v>
      </c>
      <c r="M760" s="6">
        <f>MINUTE(Table1[[#This Row],[AvgTalkDuration]])*60+SECOND(Table1[[#This Row],[AvgTalkDuration]])</f>
        <v>288</v>
      </c>
      <c r="N760">
        <v>4</v>
      </c>
      <c r="O760" t="str" cm="1">
        <f t="array" ref="O760">_xlfn.SWITCH(N760,1,"Very poor",2,"Poor",3,"Average",4,"Good",5,"Excellent")</f>
        <v>Good</v>
      </c>
      <c r="P760" t="str">
        <f>IF(Table1[[#This Row],[Satisfaction rating]]&gt;3,"Satisfied","Unsatisfied")</f>
        <v>Satisfied</v>
      </c>
    </row>
    <row r="761" spans="1:16" x14ac:dyDescent="0.3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>
        <f t="shared" si="11"/>
        <v>1</v>
      </c>
      <c r="H761" t="s">
        <v>14</v>
      </c>
      <c r="I761">
        <f>IF(Table1[[#This Row],[Resolved]]="Y",1,0)</f>
        <v>1</v>
      </c>
      <c r="J761">
        <f>IF(Table1[[#This Row],[Resolved]]="N",1,0)</f>
        <v>0</v>
      </c>
      <c r="K761">
        <v>14</v>
      </c>
      <c r="L761" s="2">
        <v>8.2175925925925927E-4</v>
      </c>
      <c r="M761" s="6">
        <f>MINUTE(Table1[[#This Row],[AvgTalkDuration]])*60+SECOND(Table1[[#This Row],[AvgTalkDuration]])</f>
        <v>71</v>
      </c>
      <c r="N761">
        <v>5</v>
      </c>
      <c r="O761" t="str" cm="1">
        <f t="array" ref="O761">_xlfn.SWITCH(N761,1,"Very poor",2,"Poor",3,"Average",4,"Good",5,"Excellent")</f>
        <v>Excellent</v>
      </c>
      <c r="P761" t="str">
        <f>IF(Table1[[#This Row],[Satisfaction rating]]&gt;3,"Satisfied","Unsatisfied")</f>
        <v>Satisfied</v>
      </c>
    </row>
    <row r="762" spans="1:16" x14ac:dyDescent="0.3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>
        <f t="shared" si="11"/>
        <v>1</v>
      </c>
      <c r="H762" t="s">
        <v>14</v>
      </c>
      <c r="I762">
        <f>IF(Table1[[#This Row],[Resolved]]="Y",1,0)</f>
        <v>1</v>
      </c>
      <c r="J762">
        <f>IF(Table1[[#This Row],[Resolved]]="N",1,0)</f>
        <v>0</v>
      </c>
      <c r="K762">
        <v>114</v>
      </c>
      <c r="L762" s="2">
        <v>4.2824074074074081E-4</v>
      </c>
      <c r="M762" s="6">
        <f>MINUTE(Table1[[#This Row],[AvgTalkDuration]])*60+SECOND(Table1[[#This Row],[AvgTalkDuration]])</f>
        <v>37</v>
      </c>
      <c r="N762">
        <v>4</v>
      </c>
      <c r="O762" t="str" cm="1">
        <f t="array" ref="O762">_xlfn.SWITCH(N762,1,"Very poor",2,"Poor",3,"Average",4,"Good",5,"Excellent")</f>
        <v>Good</v>
      </c>
      <c r="P762" t="str">
        <f>IF(Table1[[#This Row],[Satisfaction rating]]&gt;3,"Satisfied","Unsatisfied")</f>
        <v>Satisfied</v>
      </c>
    </row>
    <row r="763" spans="1:16" x14ac:dyDescent="0.3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>
        <f t="shared" si="11"/>
        <v>0</v>
      </c>
      <c r="H763" t="s">
        <v>14</v>
      </c>
      <c r="I763">
        <f>IF(Table1[[#This Row],[Resolved]]="Y",1,0)</f>
        <v>1</v>
      </c>
      <c r="J763">
        <f>IF(Table1[[#This Row],[Resolved]]="N",1,0)</f>
        <v>0</v>
      </c>
      <c r="K763">
        <v>53</v>
      </c>
      <c r="L763" s="2">
        <v>3.0208333333333333E-3</v>
      </c>
      <c r="M763" s="6">
        <f>MINUTE(Table1[[#This Row],[AvgTalkDuration]])*60+SECOND(Table1[[#This Row],[AvgTalkDuration]])</f>
        <v>261</v>
      </c>
      <c r="N763">
        <v>5</v>
      </c>
      <c r="O763" t="str" cm="1">
        <f t="array" ref="O763">_xlfn.SWITCH(N763,1,"Very poor",2,"Poor",3,"Average",4,"Good",5,"Excellent")</f>
        <v>Excellent</v>
      </c>
      <c r="P763" t="str">
        <f>IF(Table1[[#This Row],[Satisfaction rating]]&gt;3,"Satisfied","Unsatisfied")</f>
        <v>Satisfied</v>
      </c>
    </row>
    <row r="764" spans="1:16" x14ac:dyDescent="0.3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>
        <f t="shared" si="11"/>
        <v>1</v>
      </c>
      <c r="H764" t="s">
        <v>18</v>
      </c>
      <c r="I764">
        <f>IF(Table1[[#This Row],[Resolved]]="Y",1,0)</f>
        <v>0</v>
      </c>
      <c r="J764">
        <f>IF(Table1[[#This Row],[Resolved]]="N",1,0)</f>
        <v>1</v>
      </c>
      <c r="K764"/>
      <c r="L764" s="2"/>
      <c r="M764" s="6">
        <f>MINUTE(Table1[[#This Row],[AvgTalkDuration]])*60+SECOND(Table1[[#This Row],[AvgTalkDuration]])</f>
        <v>0</v>
      </c>
      <c r="O764" t="e" cm="1">
        <f t="array" ref="O764">_xlfn.SWITCH(N764,1,"Very poor",2,"Poor",3,"Average",4,"Good",5,"Excellent")</f>
        <v>#N/A</v>
      </c>
      <c r="P764" t="str">
        <f>IF(Table1[[#This Row],[Satisfaction rating]]&gt;3,"Satisfied","Unsatisfied")</f>
        <v>Unsatisfied</v>
      </c>
    </row>
    <row r="765" spans="1:16" x14ac:dyDescent="0.3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>
        <f t="shared" si="11"/>
        <v>1</v>
      </c>
      <c r="H765" t="s">
        <v>14</v>
      </c>
      <c r="I765">
        <f>IF(Table1[[#This Row],[Resolved]]="Y",1,0)</f>
        <v>1</v>
      </c>
      <c r="J765">
        <f>IF(Table1[[#This Row],[Resolved]]="N",1,0)</f>
        <v>0</v>
      </c>
      <c r="K765">
        <v>25</v>
      </c>
      <c r="L765" s="2">
        <v>3.1597222222222222E-3</v>
      </c>
      <c r="M765" s="6">
        <f>MINUTE(Table1[[#This Row],[AvgTalkDuration]])*60+SECOND(Table1[[#This Row],[AvgTalkDuration]])</f>
        <v>273</v>
      </c>
      <c r="N765">
        <v>4</v>
      </c>
      <c r="O765" t="str" cm="1">
        <f t="array" ref="O765">_xlfn.SWITCH(N765,1,"Very poor",2,"Poor",3,"Average",4,"Good",5,"Excellent")</f>
        <v>Good</v>
      </c>
      <c r="P765" t="str">
        <f>IF(Table1[[#This Row],[Satisfaction rating]]&gt;3,"Satisfied","Unsatisfied")</f>
        <v>Satisfied</v>
      </c>
    </row>
    <row r="766" spans="1:16" x14ac:dyDescent="0.3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>
        <f t="shared" si="11"/>
        <v>1</v>
      </c>
      <c r="H766" t="s">
        <v>14</v>
      </c>
      <c r="I766">
        <f>IF(Table1[[#This Row],[Resolved]]="Y",1,0)</f>
        <v>1</v>
      </c>
      <c r="J766">
        <f>IF(Table1[[#This Row],[Resolved]]="N",1,0)</f>
        <v>0</v>
      </c>
      <c r="K766">
        <v>86</v>
      </c>
      <c r="L766" s="2">
        <v>2.3148148148148147E-3</v>
      </c>
      <c r="M766" s="6">
        <f>MINUTE(Table1[[#This Row],[AvgTalkDuration]])*60+SECOND(Table1[[#This Row],[AvgTalkDuration]])</f>
        <v>200</v>
      </c>
      <c r="N766">
        <v>2</v>
      </c>
      <c r="O766" t="str" cm="1">
        <f t="array" ref="O766">_xlfn.SWITCH(N766,1,"Very poor",2,"Poor",3,"Average",4,"Good",5,"Excellent")</f>
        <v>Poor</v>
      </c>
      <c r="P766" t="str">
        <f>IF(Table1[[#This Row],[Satisfaction rating]]&gt;3,"Satisfied","Unsatisfied")</f>
        <v>Unsatisfied</v>
      </c>
    </row>
    <row r="767" spans="1:16" x14ac:dyDescent="0.3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>
        <f t="shared" si="11"/>
        <v>1</v>
      </c>
      <c r="H767" t="s">
        <v>14</v>
      </c>
      <c r="I767">
        <f>IF(Table1[[#This Row],[Resolved]]="Y",1,0)</f>
        <v>1</v>
      </c>
      <c r="J767">
        <f>IF(Table1[[#This Row],[Resolved]]="N",1,0)</f>
        <v>0</v>
      </c>
      <c r="K767">
        <v>51</v>
      </c>
      <c r="L767" s="2">
        <v>1.4814814814814814E-3</v>
      </c>
      <c r="M767" s="6">
        <f>MINUTE(Table1[[#This Row],[AvgTalkDuration]])*60+SECOND(Table1[[#This Row],[AvgTalkDuration]])</f>
        <v>128</v>
      </c>
      <c r="N767">
        <v>4</v>
      </c>
      <c r="O767" t="str" cm="1">
        <f t="array" ref="O767">_xlfn.SWITCH(N767,1,"Very poor",2,"Poor",3,"Average",4,"Good",5,"Excellent")</f>
        <v>Good</v>
      </c>
      <c r="P767" t="str">
        <f>IF(Table1[[#This Row],[Satisfaction rating]]&gt;3,"Satisfied","Unsatisfied")</f>
        <v>Satisfied</v>
      </c>
    </row>
    <row r="768" spans="1:16" x14ac:dyDescent="0.3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>
        <f t="shared" si="11"/>
        <v>0</v>
      </c>
      <c r="H768" t="s">
        <v>14</v>
      </c>
      <c r="I768">
        <f>IF(Table1[[#This Row],[Resolved]]="Y",1,0)</f>
        <v>1</v>
      </c>
      <c r="J768">
        <f>IF(Table1[[#This Row],[Resolved]]="N",1,0)</f>
        <v>0</v>
      </c>
      <c r="K768">
        <v>31</v>
      </c>
      <c r="L768" s="2">
        <v>6.4814814814814813E-4</v>
      </c>
      <c r="M768" s="6">
        <f>MINUTE(Table1[[#This Row],[AvgTalkDuration]])*60+SECOND(Table1[[#This Row],[AvgTalkDuration]])</f>
        <v>56</v>
      </c>
      <c r="N768">
        <v>4</v>
      </c>
      <c r="O768" t="str" cm="1">
        <f t="array" ref="O768">_xlfn.SWITCH(N768,1,"Very poor",2,"Poor",3,"Average",4,"Good",5,"Excellent")</f>
        <v>Good</v>
      </c>
      <c r="P768" t="str">
        <f>IF(Table1[[#This Row],[Satisfaction rating]]&gt;3,"Satisfied","Unsatisfied")</f>
        <v>Satisfied</v>
      </c>
    </row>
    <row r="769" spans="1:16" x14ac:dyDescent="0.3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>
        <f t="shared" si="11"/>
        <v>1</v>
      </c>
      <c r="H769" t="s">
        <v>18</v>
      </c>
      <c r="I769">
        <f>IF(Table1[[#This Row],[Resolved]]="Y",1,0)</f>
        <v>0</v>
      </c>
      <c r="J769">
        <f>IF(Table1[[#This Row],[Resolved]]="N",1,0)</f>
        <v>1</v>
      </c>
      <c r="K769"/>
      <c r="L769" s="2"/>
      <c r="M769" s="6">
        <f>MINUTE(Table1[[#This Row],[AvgTalkDuration]])*60+SECOND(Table1[[#This Row],[AvgTalkDuration]])</f>
        <v>0</v>
      </c>
      <c r="O769" t="e" cm="1">
        <f t="array" ref="O769">_xlfn.SWITCH(N769,1,"Very poor",2,"Poor",3,"Average",4,"Good",5,"Excellent")</f>
        <v>#N/A</v>
      </c>
      <c r="P769" t="str">
        <f>IF(Table1[[#This Row],[Satisfaction rating]]&gt;3,"Satisfied","Unsatisfied")</f>
        <v>Unsatisfied</v>
      </c>
    </row>
    <row r="770" spans="1:16" x14ac:dyDescent="0.3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>
        <f t="shared" ref="G770:G833" si="12">IF(F771="Y",1,0)</f>
        <v>1</v>
      </c>
      <c r="H770" t="s">
        <v>14</v>
      </c>
      <c r="I770">
        <f>IF(Table1[[#This Row],[Resolved]]="Y",1,0)</f>
        <v>1</v>
      </c>
      <c r="J770">
        <f>IF(Table1[[#This Row],[Resolved]]="N",1,0)</f>
        <v>0</v>
      </c>
      <c r="K770">
        <v>124</v>
      </c>
      <c r="L770" s="2">
        <v>3.5185185185185185E-3</v>
      </c>
      <c r="M770" s="6">
        <f>MINUTE(Table1[[#This Row],[AvgTalkDuration]])*60+SECOND(Table1[[#This Row],[AvgTalkDuration]])</f>
        <v>304</v>
      </c>
      <c r="N770">
        <v>4</v>
      </c>
      <c r="O770" t="str" cm="1">
        <f t="array" ref="O770">_xlfn.SWITCH(N770,1,"Very poor",2,"Poor",3,"Average",4,"Good",5,"Excellent")</f>
        <v>Good</v>
      </c>
      <c r="P770" t="str">
        <f>IF(Table1[[#This Row],[Satisfaction rating]]&gt;3,"Satisfied","Unsatisfied")</f>
        <v>Satisfied</v>
      </c>
    </row>
    <row r="771" spans="1:16" x14ac:dyDescent="0.3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>
        <f t="shared" si="12"/>
        <v>1</v>
      </c>
      <c r="H771" t="s">
        <v>14</v>
      </c>
      <c r="I771">
        <f>IF(Table1[[#This Row],[Resolved]]="Y",1,0)</f>
        <v>1</v>
      </c>
      <c r="J771">
        <f>IF(Table1[[#This Row],[Resolved]]="N",1,0)</f>
        <v>0</v>
      </c>
      <c r="K771">
        <v>116</v>
      </c>
      <c r="L771" s="2">
        <v>4.7222222222222223E-3</v>
      </c>
      <c r="M771" s="6">
        <f>MINUTE(Table1[[#This Row],[AvgTalkDuration]])*60+SECOND(Table1[[#This Row],[AvgTalkDuration]])</f>
        <v>408</v>
      </c>
      <c r="N771">
        <v>2</v>
      </c>
      <c r="O771" t="str" cm="1">
        <f t="array" ref="O771">_xlfn.SWITCH(N771,1,"Very poor",2,"Poor",3,"Average",4,"Good",5,"Excellent")</f>
        <v>Poor</v>
      </c>
      <c r="P771" t="str">
        <f>IF(Table1[[#This Row],[Satisfaction rating]]&gt;3,"Satisfied","Unsatisfied")</f>
        <v>Unsatisfied</v>
      </c>
    </row>
    <row r="772" spans="1:16" x14ac:dyDescent="0.3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>
        <f t="shared" si="12"/>
        <v>1</v>
      </c>
      <c r="H772" t="s">
        <v>14</v>
      </c>
      <c r="I772">
        <f>IF(Table1[[#This Row],[Resolved]]="Y",1,0)</f>
        <v>1</v>
      </c>
      <c r="J772">
        <f>IF(Table1[[#This Row],[Resolved]]="N",1,0)</f>
        <v>0</v>
      </c>
      <c r="K772">
        <v>41</v>
      </c>
      <c r="L772" s="2">
        <v>2.8124999999999999E-3</v>
      </c>
      <c r="M772" s="6">
        <f>MINUTE(Table1[[#This Row],[AvgTalkDuration]])*60+SECOND(Table1[[#This Row],[AvgTalkDuration]])</f>
        <v>243</v>
      </c>
      <c r="N772">
        <v>2</v>
      </c>
      <c r="O772" t="str" cm="1">
        <f t="array" ref="O772">_xlfn.SWITCH(N772,1,"Very poor",2,"Poor",3,"Average",4,"Good",5,"Excellent")</f>
        <v>Poor</v>
      </c>
      <c r="P772" t="str">
        <f>IF(Table1[[#This Row],[Satisfaction rating]]&gt;3,"Satisfied","Unsatisfied")</f>
        <v>Unsatisfied</v>
      </c>
    </row>
    <row r="773" spans="1:16" x14ac:dyDescent="0.3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>
        <f t="shared" si="12"/>
        <v>1</v>
      </c>
      <c r="H773" t="s">
        <v>14</v>
      </c>
      <c r="I773">
        <f>IF(Table1[[#This Row],[Resolved]]="Y",1,0)</f>
        <v>1</v>
      </c>
      <c r="J773">
        <f>IF(Table1[[#This Row],[Resolved]]="N",1,0)</f>
        <v>0</v>
      </c>
      <c r="K773">
        <v>53</v>
      </c>
      <c r="L773" s="2">
        <v>3.2175925925925926E-3</v>
      </c>
      <c r="M773" s="6">
        <f>MINUTE(Table1[[#This Row],[AvgTalkDuration]])*60+SECOND(Table1[[#This Row],[AvgTalkDuration]])</f>
        <v>278</v>
      </c>
      <c r="N773">
        <v>2</v>
      </c>
      <c r="O773" t="str" cm="1">
        <f t="array" ref="O773">_xlfn.SWITCH(N773,1,"Very poor",2,"Poor",3,"Average",4,"Good",5,"Excellent")</f>
        <v>Poor</v>
      </c>
      <c r="P773" t="str">
        <f>IF(Table1[[#This Row],[Satisfaction rating]]&gt;3,"Satisfied","Unsatisfied")</f>
        <v>Unsatisfied</v>
      </c>
    </row>
    <row r="774" spans="1:16" x14ac:dyDescent="0.3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>
        <f t="shared" si="12"/>
        <v>1</v>
      </c>
      <c r="H774" t="s">
        <v>14</v>
      </c>
      <c r="I774">
        <f>IF(Table1[[#This Row],[Resolved]]="Y",1,0)</f>
        <v>1</v>
      </c>
      <c r="J774">
        <f>IF(Table1[[#This Row],[Resolved]]="N",1,0)</f>
        <v>0</v>
      </c>
      <c r="K774">
        <v>85</v>
      </c>
      <c r="L774" s="2">
        <v>1.4351851851851852E-3</v>
      </c>
      <c r="M774" s="6">
        <f>MINUTE(Table1[[#This Row],[AvgTalkDuration]])*60+SECOND(Table1[[#This Row],[AvgTalkDuration]])</f>
        <v>124</v>
      </c>
      <c r="N774">
        <v>4</v>
      </c>
      <c r="O774" t="str" cm="1">
        <f t="array" ref="O774">_xlfn.SWITCH(N774,1,"Very poor",2,"Poor",3,"Average",4,"Good",5,"Excellent")</f>
        <v>Good</v>
      </c>
      <c r="P774" t="str">
        <f>IF(Table1[[#This Row],[Satisfaction rating]]&gt;3,"Satisfied","Unsatisfied")</f>
        <v>Satisfied</v>
      </c>
    </row>
    <row r="775" spans="1:16" x14ac:dyDescent="0.3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>
        <f t="shared" si="12"/>
        <v>1</v>
      </c>
      <c r="H775" t="s">
        <v>14</v>
      </c>
      <c r="I775">
        <f>IF(Table1[[#This Row],[Resolved]]="Y",1,0)</f>
        <v>1</v>
      </c>
      <c r="J775">
        <f>IF(Table1[[#This Row],[Resolved]]="N",1,0)</f>
        <v>0</v>
      </c>
      <c r="K775">
        <v>18</v>
      </c>
      <c r="L775" s="2">
        <v>3.2175925925925926E-3</v>
      </c>
      <c r="M775" s="6">
        <f>MINUTE(Table1[[#This Row],[AvgTalkDuration]])*60+SECOND(Table1[[#This Row],[AvgTalkDuration]])</f>
        <v>278</v>
      </c>
      <c r="N775">
        <v>5</v>
      </c>
      <c r="O775" t="str" cm="1">
        <f t="array" ref="O775">_xlfn.SWITCH(N775,1,"Very poor",2,"Poor",3,"Average",4,"Good",5,"Excellent")</f>
        <v>Excellent</v>
      </c>
      <c r="P775" t="str">
        <f>IF(Table1[[#This Row],[Satisfaction rating]]&gt;3,"Satisfied","Unsatisfied")</f>
        <v>Satisfied</v>
      </c>
    </row>
    <row r="776" spans="1:16" x14ac:dyDescent="0.3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>
        <f t="shared" si="12"/>
        <v>1</v>
      </c>
      <c r="H776" t="s">
        <v>14</v>
      </c>
      <c r="I776">
        <f>IF(Table1[[#This Row],[Resolved]]="Y",1,0)</f>
        <v>1</v>
      </c>
      <c r="J776">
        <f>IF(Table1[[#This Row],[Resolved]]="N",1,0)</f>
        <v>0</v>
      </c>
      <c r="K776">
        <v>17</v>
      </c>
      <c r="L776" s="2">
        <v>2.9282407407407408E-3</v>
      </c>
      <c r="M776" s="6">
        <f>MINUTE(Table1[[#This Row],[AvgTalkDuration]])*60+SECOND(Table1[[#This Row],[AvgTalkDuration]])</f>
        <v>253</v>
      </c>
      <c r="N776">
        <v>4</v>
      </c>
      <c r="O776" t="str" cm="1">
        <f t="array" ref="O776">_xlfn.SWITCH(N776,1,"Very poor",2,"Poor",3,"Average",4,"Good",5,"Excellent")</f>
        <v>Good</v>
      </c>
      <c r="P776" t="str">
        <f>IF(Table1[[#This Row],[Satisfaction rating]]&gt;3,"Satisfied","Unsatisfied")</f>
        <v>Satisfied</v>
      </c>
    </row>
    <row r="777" spans="1:16" x14ac:dyDescent="0.3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>
        <f t="shared" si="12"/>
        <v>1</v>
      </c>
      <c r="H777" t="s">
        <v>14</v>
      </c>
      <c r="I777">
        <f>IF(Table1[[#This Row],[Resolved]]="Y",1,0)</f>
        <v>1</v>
      </c>
      <c r="J777">
        <f>IF(Table1[[#This Row],[Resolved]]="N",1,0)</f>
        <v>0</v>
      </c>
      <c r="K777">
        <v>102</v>
      </c>
      <c r="L777" s="2">
        <v>2.0601851851851853E-3</v>
      </c>
      <c r="M777" s="6">
        <f>MINUTE(Table1[[#This Row],[AvgTalkDuration]])*60+SECOND(Table1[[#This Row],[AvgTalkDuration]])</f>
        <v>178</v>
      </c>
      <c r="N777">
        <v>4</v>
      </c>
      <c r="O777" t="str" cm="1">
        <f t="array" ref="O777">_xlfn.SWITCH(N777,1,"Very poor",2,"Poor",3,"Average",4,"Good",5,"Excellent")</f>
        <v>Good</v>
      </c>
      <c r="P777" t="str">
        <f>IF(Table1[[#This Row],[Satisfaction rating]]&gt;3,"Satisfied","Unsatisfied")</f>
        <v>Satisfied</v>
      </c>
    </row>
    <row r="778" spans="1:16" x14ac:dyDescent="0.3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>
        <f t="shared" si="12"/>
        <v>1</v>
      </c>
      <c r="H778" t="s">
        <v>14</v>
      </c>
      <c r="I778">
        <f>IF(Table1[[#This Row],[Resolved]]="Y",1,0)</f>
        <v>1</v>
      </c>
      <c r="J778">
        <f>IF(Table1[[#This Row],[Resolved]]="N",1,0)</f>
        <v>0</v>
      </c>
      <c r="K778">
        <v>26</v>
      </c>
      <c r="L778" s="2">
        <v>4.6412037037037038E-3</v>
      </c>
      <c r="M778" s="6">
        <f>MINUTE(Table1[[#This Row],[AvgTalkDuration]])*60+SECOND(Table1[[#This Row],[AvgTalkDuration]])</f>
        <v>401</v>
      </c>
      <c r="N778">
        <v>1</v>
      </c>
      <c r="O778" t="str" cm="1">
        <f t="array" ref="O778">_xlfn.SWITCH(N778,1,"Very poor",2,"Poor",3,"Average",4,"Good",5,"Excellent")</f>
        <v>Very poor</v>
      </c>
      <c r="P778" t="str">
        <f>IF(Table1[[#This Row],[Satisfaction rating]]&gt;3,"Satisfied","Unsatisfied")</f>
        <v>Unsatisfied</v>
      </c>
    </row>
    <row r="779" spans="1:16" x14ac:dyDescent="0.3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>
        <f t="shared" si="12"/>
        <v>0</v>
      </c>
      <c r="H779" t="s">
        <v>14</v>
      </c>
      <c r="I779">
        <f>IF(Table1[[#This Row],[Resolved]]="Y",1,0)</f>
        <v>1</v>
      </c>
      <c r="J779">
        <f>IF(Table1[[#This Row],[Resolved]]="N",1,0)</f>
        <v>0</v>
      </c>
      <c r="K779">
        <v>107</v>
      </c>
      <c r="L779" s="2">
        <v>4.4212962962962964E-3</v>
      </c>
      <c r="M779" s="6">
        <f>MINUTE(Table1[[#This Row],[AvgTalkDuration]])*60+SECOND(Table1[[#This Row],[AvgTalkDuration]])</f>
        <v>382</v>
      </c>
      <c r="N779">
        <v>3</v>
      </c>
      <c r="O779" t="str" cm="1">
        <f t="array" ref="O779">_xlfn.SWITCH(N779,1,"Very poor",2,"Poor",3,"Average",4,"Good",5,"Excellent")</f>
        <v>Average</v>
      </c>
      <c r="P779" t="str">
        <f>IF(Table1[[#This Row],[Satisfaction rating]]&gt;3,"Satisfied","Unsatisfied")</f>
        <v>Unsatisfied</v>
      </c>
    </row>
    <row r="780" spans="1:16" x14ac:dyDescent="0.3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>
        <f t="shared" si="12"/>
        <v>1</v>
      </c>
      <c r="H780" t="s">
        <v>18</v>
      </c>
      <c r="I780">
        <f>IF(Table1[[#This Row],[Resolved]]="Y",1,0)</f>
        <v>0</v>
      </c>
      <c r="J780">
        <f>IF(Table1[[#This Row],[Resolved]]="N",1,0)</f>
        <v>1</v>
      </c>
      <c r="K780"/>
      <c r="L780" s="2"/>
      <c r="M780" s="6">
        <f>MINUTE(Table1[[#This Row],[AvgTalkDuration]])*60+SECOND(Table1[[#This Row],[AvgTalkDuration]])</f>
        <v>0</v>
      </c>
      <c r="O780" t="e" cm="1">
        <f t="array" ref="O780">_xlfn.SWITCH(N780,1,"Very poor",2,"Poor",3,"Average",4,"Good",5,"Excellent")</f>
        <v>#N/A</v>
      </c>
      <c r="P780" t="str">
        <f>IF(Table1[[#This Row],[Satisfaction rating]]&gt;3,"Satisfied","Unsatisfied")</f>
        <v>Unsatisfied</v>
      </c>
    </row>
    <row r="781" spans="1:16" x14ac:dyDescent="0.3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>
        <f t="shared" si="12"/>
        <v>1</v>
      </c>
      <c r="H781" t="s">
        <v>14</v>
      </c>
      <c r="I781">
        <f>IF(Table1[[#This Row],[Resolved]]="Y",1,0)</f>
        <v>1</v>
      </c>
      <c r="J781">
        <f>IF(Table1[[#This Row],[Resolved]]="N",1,0)</f>
        <v>0</v>
      </c>
      <c r="K781">
        <v>35</v>
      </c>
      <c r="L781" s="2">
        <v>3.0555555555555557E-3</v>
      </c>
      <c r="M781" s="6">
        <f>MINUTE(Table1[[#This Row],[AvgTalkDuration]])*60+SECOND(Table1[[#This Row],[AvgTalkDuration]])</f>
        <v>264</v>
      </c>
      <c r="N781">
        <v>5</v>
      </c>
      <c r="O781" t="str" cm="1">
        <f t="array" ref="O781">_xlfn.SWITCH(N781,1,"Very poor",2,"Poor",3,"Average",4,"Good",5,"Excellent")</f>
        <v>Excellent</v>
      </c>
      <c r="P781" t="str">
        <f>IF(Table1[[#This Row],[Satisfaction rating]]&gt;3,"Satisfied","Unsatisfied")</f>
        <v>Satisfied</v>
      </c>
    </row>
    <row r="782" spans="1:16" x14ac:dyDescent="0.3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>
        <f t="shared" si="12"/>
        <v>1</v>
      </c>
      <c r="H782" t="s">
        <v>14</v>
      </c>
      <c r="I782">
        <f>IF(Table1[[#This Row],[Resolved]]="Y",1,0)</f>
        <v>1</v>
      </c>
      <c r="J782">
        <f>IF(Table1[[#This Row],[Resolved]]="N",1,0)</f>
        <v>0</v>
      </c>
      <c r="K782">
        <v>100</v>
      </c>
      <c r="L782" s="2">
        <v>3.7499999999999999E-3</v>
      </c>
      <c r="M782" s="6">
        <f>MINUTE(Table1[[#This Row],[AvgTalkDuration]])*60+SECOND(Table1[[#This Row],[AvgTalkDuration]])</f>
        <v>324</v>
      </c>
      <c r="N782">
        <v>2</v>
      </c>
      <c r="O782" t="str" cm="1">
        <f t="array" ref="O782">_xlfn.SWITCH(N782,1,"Very poor",2,"Poor",3,"Average",4,"Good",5,"Excellent")</f>
        <v>Poor</v>
      </c>
      <c r="P782" t="str">
        <f>IF(Table1[[#This Row],[Satisfaction rating]]&gt;3,"Satisfied","Unsatisfied")</f>
        <v>Unsatisfied</v>
      </c>
    </row>
    <row r="783" spans="1:16" x14ac:dyDescent="0.3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>
        <f t="shared" si="12"/>
        <v>1</v>
      </c>
      <c r="H783" t="s">
        <v>14</v>
      </c>
      <c r="I783">
        <f>IF(Table1[[#This Row],[Resolved]]="Y",1,0)</f>
        <v>1</v>
      </c>
      <c r="J783">
        <f>IF(Table1[[#This Row],[Resolved]]="N",1,0)</f>
        <v>0</v>
      </c>
      <c r="K783">
        <v>12</v>
      </c>
      <c r="L783" s="2">
        <v>4.386574074074074E-3</v>
      </c>
      <c r="M783" s="6">
        <f>MINUTE(Table1[[#This Row],[AvgTalkDuration]])*60+SECOND(Table1[[#This Row],[AvgTalkDuration]])</f>
        <v>379</v>
      </c>
      <c r="N783">
        <v>4</v>
      </c>
      <c r="O783" t="str" cm="1">
        <f t="array" ref="O783">_xlfn.SWITCH(N783,1,"Very poor",2,"Poor",3,"Average",4,"Good",5,"Excellent")</f>
        <v>Good</v>
      </c>
      <c r="P783" t="str">
        <f>IF(Table1[[#This Row],[Satisfaction rating]]&gt;3,"Satisfied","Unsatisfied")</f>
        <v>Satisfied</v>
      </c>
    </row>
    <row r="784" spans="1:16" x14ac:dyDescent="0.3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>
        <f t="shared" si="12"/>
        <v>1</v>
      </c>
      <c r="H784" t="s">
        <v>14</v>
      </c>
      <c r="I784">
        <f>IF(Table1[[#This Row],[Resolved]]="Y",1,0)</f>
        <v>1</v>
      </c>
      <c r="J784">
        <f>IF(Table1[[#This Row],[Resolved]]="N",1,0)</f>
        <v>0</v>
      </c>
      <c r="K784">
        <v>43</v>
      </c>
      <c r="L784" s="2">
        <v>2.7083333333333334E-3</v>
      </c>
      <c r="M784" s="6">
        <f>MINUTE(Table1[[#This Row],[AvgTalkDuration]])*60+SECOND(Table1[[#This Row],[AvgTalkDuration]])</f>
        <v>234</v>
      </c>
      <c r="N784">
        <v>4</v>
      </c>
      <c r="O784" t="str" cm="1">
        <f t="array" ref="O784">_xlfn.SWITCH(N784,1,"Very poor",2,"Poor",3,"Average",4,"Good",5,"Excellent")</f>
        <v>Good</v>
      </c>
      <c r="P784" t="str">
        <f>IF(Table1[[#This Row],[Satisfaction rating]]&gt;3,"Satisfied","Unsatisfied")</f>
        <v>Satisfied</v>
      </c>
    </row>
    <row r="785" spans="1:16" x14ac:dyDescent="0.3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>
        <f t="shared" si="12"/>
        <v>1</v>
      </c>
      <c r="H785" t="s">
        <v>14</v>
      </c>
      <c r="I785">
        <f>IF(Table1[[#This Row],[Resolved]]="Y",1,0)</f>
        <v>1</v>
      </c>
      <c r="J785">
        <f>IF(Table1[[#This Row],[Resolved]]="N",1,0)</f>
        <v>0</v>
      </c>
      <c r="K785">
        <v>68</v>
      </c>
      <c r="L785" s="2">
        <v>1.261574074074074E-3</v>
      </c>
      <c r="M785" s="6">
        <f>MINUTE(Table1[[#This Row],[AvgTalkDuration]])*60+SECOND(Table1[[#This Row],[AvgTalkDuration]])</f>
        <v>109</v>
      </c>
      <c r="N785">
        <v>4</v>
      </c>
      <c r="O785" t="str" cm="1">
        <f t="array" ref="O785">_xlfn.SWITCH(N785,1,"Very poor",2,"Poor",3,"Average",4,"Good",5,"Excellent")</f>
        <v>Good</v>
      </c>
      <c r="P785" t="str">
        <f>IF(Table1[[#This Row],[Satisfaction rating]]&gt;3,"Satisfied","Unsatisfied")</f>
        <v>Satisfied</v>
      </c>
    </row>
    <row r="786" spans="1:16" x14ac:dyDescent="0.3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>
        <f t="shared" si="12"/>
        <v>1</v>
      </c>
      <c r="H786" t="s">
        <v>14</v>
      </c>
      <c r="I786">
        <f>IF(Table1[[#This Row],[Resolved]]="Y",1,0)</f>
        <v>1</v>
      </c>
      <c r="J786">
        <f>IF(Table1[[#This Row],[Resolved]]="N",1,0)</f>
        <v>0</v>
      </c>
      <c r="K786">
        <v>81</v>
      </c>
      <c r="L786" s="2">
        <v>1.3310185185185185E-3</v>
      </c>
      <c r="M786" s="6">
        <f>MINUTE(Table1[[#This Row],[AvgTalkDuration]])*60+SECOND(Table1[[#This Row],[AvgTalkDuration]])</f>
        <v>115</v>
      </c>
      <c r="N786">
        <v>3</v>
      </c>
      <c r="O786" t="str" cm="1">
        <f t="array" ref="O786">_xlfn.SWITCH(N786,1,"Very poor",2,"Poor",3,"Average",4,"Good",5,"Excellent")</f>
        <v>Average</v>
      </c>
      <c r="P786" t="str">
        <f>IF(Table1[[#This Row],[Satisfaction rating]]&gt;3,"Satisfied","Unsatisfied")</f>
        <v>Unsatisfied</v>
      </c>
    </row>
    <row r="787" spans="1:16" x14ac:dyDescent="0.3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>
        <f t="shared" si="12"/>
        <v>1</v>
      </c>
      <c r="H787" t="s">
        <v>18</v>
      </c>
      <c r="I787">
        <f>IF(Table1[[#This Row],[Resolved]]="Y",1,0)</f>
        <v>0</v>
      </c>
      <c r="J787">
        <f>IF(Table1[[#This Row],[Resolved]]="N",1,0)</f>
        <v>1</v>
      </c>
      <c r="K787">
        <v>49</v>
      </c>
      <c r="L787" s="2">
        <v>4.409722222222222E-3</v>
      </c>
      <c r="M787" s="6">
        <f>MINUTE(Table1[[#This Row],[AvgTalkDuration]])*60+SECOND(Table1[[#This Row],[AvgTalkDuration]])</f>
        <v>381</v>
      </c>
      <c r="N787">
        <v>5</v>
      </c>
      <c r="O787" t="str" cm="1">
        <f t="array" ref="O787">_xlfn.SWITCH(N787,1,"Very poor",2,"Poor",3,"Average",4,"Good",5,"Excellent")</f>
        <v>Excellent</v>
      </c>
      <c r="P787" t="str">
        <f>IF(Table1[[#This Row],[Satisfaction rating]]&gt;3,"Satisfied","Unsatisfied")</f>
        <v>Satisfied</v>
      </c>
    </row>
    <row r="788" spans="1:16" x14ac:dyDescent="0.3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>
        <f t="shared" si="12"/>
        <v>1</v>
      </c>
      <c r="H788" t="s">
        <v>14</v>
      </c>
      <c r="I788">
        <f>IF(Table1[[#This Row],[Resolved]]="Y",1,0)</f>
        <v>1</v>
      </c>
      <c r="J788">
        <f>IF(Table1[[#This Row],[Resolved]]="N",1,0)</f>
        <v>0</v>
      </c>
      <c r="K788">
        <v>101</v>
      </c>
      <c r="L788" s="2">
        <v>4.2824074074074075E-3</v>
      </c>
      <c r="M788" s="6">
        <f>MINUTE(Table1[[#This Row],[AvgTalkDuration]])*60+SECOND(Table1[[#This Row],[AvgTalkDuration]])</f>
        <v>370</v>
      </c>
      <c r="N788">
        <v>3</v>
      </c>
      <c r="O788" t="str" cm="1">
        <f t="array" ref="O788">_xlfn.SWITCH(N788,1,"Very poor",2,"Poor",3,"Average",4,"Good",5,"Excellent")</f>
        <v>Average</v>
      </c>
      <c r="P788" t="str">
        <f>IF(Table1[[#This Row],[Satisfaction rating]]&gt;3,"Satisfied","Unsatisfied")</f>
        <v>Unsatisfied</v>
      </c>
    </row>
    <row r="789" spans="1:16" x14ac:dyDescent="0.3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>
        <f t="shared" si="12"/>
        <v>1</v>
      </c>
      <c r="H789" t="s">
        <v>14</v>
      </c>
      <c r="I789">
        <f>IF(Table1[[#This Row],[Resolved]]="Y",1,0)</f>
        <v>1</v>
      </c>
      <c r="J789">
        <f>IF(Table1[[#This Row],[Resolved]]="N",1,0)</f>
        <v>0</v>
      </c>
      <c r="K789">
        <v>72</v>
      </c>
      <c r="L789" s="2">
        <v>4.1435185185185186E-3</v>
      </c>
      <c r="M789" s="6">
        <f>MINUTE(Table1[[#This Row],[AvgTalkDuration]])*60+SECOND(Table1[[#This Row],[AvgTalkDuration]])</f>
        <v>358</v>
      </c>
      <c r="N789">
        <v>3</v>
      </c>
      <c r="O789" t="str" cm="1">
        <f t="array" ref="O789">_xlfn.SWITCH(N789,1,"Very poor",2,"Poor",3,"Average",4,"Good",5,"Excellent")</f>
        <v>Average</v>
      </c>
      <c r="P789" t="str">
        <f>IF(Table1[[#This Row],[Satisfaction rating]]&gt;3,"Satisfied","Unsatisfied")</f>
        <v>Unsatisfied</v>
      </c>
    </row>
    <row r="790" spans="1:16" x14ac:dyDescent="0.3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>
        <f t="shared" si="12"/>
        <v>1</v>
      </c>
      <c r="H790" t="s">
        <v>14</v>
      </c>
      <c r="I790">
        <f>IF(Table1[[#This Row],[Resolved]]="Y",1,0)</f>
        <v>1</v>
      </c>
      <c r="J790">
        <f>IF(Table1[[#This Row],[Resolved]]="N",1,0)</f>
        <v>0</v>
      </c>
      <c r="K790">
        <v>18</v>
      </c>
      <c r="L790" s="2">
        <v>1.2731481481481483E-3</v>
      </c>
      <c r="M790" s="6">
        <f>MINUTE(Table1[[#This Row],[AvgTalkDuration]])*60+SECOND(Table1[[#This Row],[AvgTalkDuration]])</f>
        <v>110</v>
      </c>
      <c r="N790">
        <v>3</v>
      </c>
      <c r="O790" t="str" cm="1">
        <f t="array" ref="O790">_xlfn.SWITCH(N790,1,"Very poor",2,"Poor",3,"Average",4,"Good",5,"Excellent")</f>
        <v>Average</v>
      </c>
      <c r="P790" t="str">
        <f>IF(Table1[[#This Row],[Satisfaction rating]]&gt;3,"Satisfied","Unsatisfied")</f>
        <v>Unsatisfied</v>
      </c>
    </row>
    <row r="791" spans="1:16" x14ac:dyDescent="0.3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>
        <f t="shared" si="12"/>
        <v>1</v>
      </c>
      <c r="H791" t="s">
        <v>14</v>
      </c>
      <c r="I791">
        <f>IF(Table1[[#This Row],[Resolved]]="Y",1,0)</f>
        <v>1</v>
      </c>
      <c r="J791">
        <f>IF(Table1[[#This Row],[Resolved]]="N",1,0)</f>
        <v>0</v>
      </c>
      <c r="K791">
        <v>86</v>
      </c>
      <c r="L791" s="2">
        <v>3.1597222222222222E-3</v>
      </c>
      <c r="M791" s="6">
        <f>MINUTE(Table1[[#This Row],[AvgTalkDuration]])*60+SECOND(Table1[[#This Row],[AvgTalkDuration]])</f>
        <v>273</v>
      </c>
      <c r="N791">
        <v>5</v>
      </c>
      <c r="O791" t="str" cm="1">
        <f t="array" ref="O791">_xlfn.SWITCH(N791,1,"Very poor",2,"Poor",3,"Average",4,"Good",5,"Excellent")</f>
        <v>Excellent</v>
      </c>
      <c r="P791" t="str">
        <f>IF(Table1[[#This Row],[Satisfaction rating]]&gt;3,"Satisfied","Unsatisfied")</f>
        <v>Satisfied</v>
      </c>
    </row>
    <row r="792" spans="1:16" x14ac:dyDescent="0.3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>
        <f t="shared" si="12"/>
        <v>0</v>
      </c>
      <c r="H792" t="s">
        <v>14</v>
      </c>
      <c r="I792">
        <f>IF(Table1[[#This Row],[Resolved]]="Y",1,0)</f>
        <v>1</v>
      </c>
      <c r="J792">
        <f>IF(Table1[[#This Row],[Resolved]]="N",1,0)</f>
        <v>0</v>
      </c>
      <c r="K792">
        <v>109</v>
      </c>
      <c r="L792" s="2">
        <v>4.3981481481481481E-4</v>
      </c>
      <c r="M792" s="6">
        <f>MINUTE(Table1[[#This Row],[AvgTalkDuration]])*60+SECOND(Table1[[#This Row],[AvgTalkDuration]])</f>
        <v>38</v>
      </c>
      <c r="N792">
        <v>4</v>
      </c>
      <c r="O792" t="str" cm="1">
        <f t="array" ref="O792">_xlfn.SWITCH(N792,1,"Very poor",2,"Poor",3,"Average",4,"Good",5,"Excellent")</f>
        <v>Good</v>
      </c>
      <c r="P792" t="str">
        <f>IF(Table1[[#This Row],[Satisfaction rating]]&gt;3,"Satisfied","Unsatisfied")</f>
        <v>Satisfied</v>
      </c>
    </row>
    <row r="793" spans="1:16" x14ac:dyDescent="0.3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>
        <f t="shared" si="12"/>
        <v>1</v>
      </c>
      <c r="H793" t="s">
        <v>18</v>
      </c>
      <c r="I793">
        <f>IF(Table1[[#This Row],[Resolved]]="Y",1,0)</f>
        <v>0</v>
      </c>
      <c r="J793">
        <f>IF(Table1[[#This Row],[Resolved]]="N",1,0)</f>
        <v>1</v>
      </c>
      <c r="K793"/>
      <c r="L793" s="2"/>
      <c r="M793" s="6">
        <f>MINUTE(Table1[[#This Row],[AvgTalkDuration]])*60+SECOND(Table1[[#This Row],[AvgTalkDuration]])</f>
        <v>0</v>
      </c>
      <c r="O793" t="e" cm="1">
        <f t="array" ref="O793">_xlfn.SWITCH(N793,1,"Very poor",2,"Poor",3,"Average",4,"Good",5,"Excellent")</f>
        <v>#N/A</v>
      </c>
      <c r="P793" t="str">
        <f>IF(Table1[[#This Row],[Satisfaction rating]]&gt;3,"Satisfied","Unsatisfied")</f>
        <v>Unsatisfied</v>
      </c>
    </row>
    <row r="794" spans="1:16" x14ac:dyDescent="0.3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>
        <f t="shared" si="12"/>
        <v>1</v>
      </c>
      <c r="H794" t="s">
        <v>14</v>
      </c>
      <c r="I794">
        <f>IF(Table1[[#This Row],[Resolved]]="Y",1,0)</f>
        <v>1</v>
      </c>
      <c r="J794">
        <f>IF(Table1[[#This Row],[Resolved]]="N",1,0)</f>
        <v>0</v>
      </c>
      <c r="K794">
        <v>32</v>
      </c>
      <c r="L794" s="2">
        <v>2.9166666666666668E-3</v>
      </c>
      <c r="M794" s="6">
        <f>MINUTE(Table1[[#This Row],[AvgTalkDuration]])*60+SECOND(Table1[[#This Row],[AvgTalkDuration]])</f>
        <v>252</v>
      </c>
      <c r="N794">
        <v>2</v>
      </c>
      <c r="O794" t="str" cm="1">
        <f t="array" ref="O794">_xlfn.SWITCH(N794,1,"Very poor",2,"Poor",3,"Average",4,"Good",5,"Excellent")</f>
        <v>Poor</v>
      </c>
      <c r="P794" t="str">
        <f>IF(Table1[[#This Row],[Satisfaction rating]]&gt;3,"Satisfied","Unsatisfied")</f>
        <v>Unsatisfied</v>
      </c>
    </row>
    <row r="795" spans="1:16" x14ac:dyDescent="0.3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>
        <f t="shared" si="12"/>
        <v>1</v>
      </c>
      <c r="H795" t="s">
        <v>14</v>
      </c>
      <c r="I795">
        <f>IF(Table1[[#This Row],[Resolved]]="Y",1,0)</f>
        <v>1</v>
      </c>
      <c r="J795">
        <f>IF(Table1[[#This Row],[Resolved]]="N",1,0)</f>
        <v>0</v>
      </c>
      <c r="K795">
        <v>68</v>
      </c>
      <c r="L795" s="2">
        <v>3.6458333333333334E-3</v>
      </c>
      <c r="M795" s="6">
        <f>MINUTE(Table1[[#This Row],[AvgTalkDuration]])*60+SECOND(Table1[[#This Row],[AvgTalkDuration]])</f>
        <v>315</v>
      </c>
      <c r="N795">
        <v>3</v>
      </c>
      <c r="O795" t="str" cm="1">
        <f t="array" ref="O795">_xlfn.SWITCH(N795,1,"Very poor",2,"Poor",3,"Average",4,"Good",5,"Excellent")</f>
        <v>Average</v>
      </c>
      <c r="P795" t="str">
        <f>IF(Table1[[#This Row],[Satisfaction rating]]&gt;3,"Satisfied","Unsatisfied")</f>
        <v>Unsatisfied</v>
      </c>
    </row>
    <row r="796" spans="1:16" x14ac:dyDescent="0.3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>
        <f t="shared" si="12"/>
        <v>1</v>
      </c>
      <c r="H796" t="s">
        <v>14</v>
      </c>
      <c r="I796">
        <f>IF(Table1[[#This Row],[Resolved]]="Y",1,0)</f>
        <v>1</v>
      </c>
      <c r="J796">
        <f>IF(Table1[[#This Row],[Resolved]]="N",1,0)</f>
        <v>0</v>
      </c>
      <c r="K796">
        <v>10</v>
      </c>
      <c r="L796" s="2">
        <v>4.8263888888888887E-3</v>
      </c>
      <c r="M796" s="6">
        <f>MINUTE(Table1[[#This Row],[AvgTalkDuration]])*60+SECOND(Table1[[#This Row],[AvgTalkDuration]])</f>
        <v>417</v>
      </c>
      <c r="N796">
        <v>4</v>
      </c>
      <c r="O796" t="str" cm="1">
        <f t="array" ref="O796">_xlfn.SWITCH(N796,1,"Very poor",2,"Poor",3,"Average",4,"Good",5,"Excellent")</f>
        <v>Good</v>
      </c>
      <c r="P796" t="str">
        <f>IF(Table1[[#This Row],[Satisfaction rating]]&gt;3,"Satisfied","Unsatisfied")</f>
        <v>Satisfied</v>
      </c>
    </row>
    <row r="797" spans="1:16" x14ac:dyDescent="0.3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>
        <f t="shared" si="12"/>
        <v>1</v>
      </c>
      <c r="H797" t="s">
        <v>14</v>
      </c>
      <c r="I797">
        <f>IF(Table1[[#This Row],[Resolved]]="Y",1,0)</f>
        <v>1</v>
      </c>
      <c r="J797">
        <f>IF(Table1[[#This Row],[Resolved]]="N",1,0)</f>
        <v>0</v>
      </c>
      <c r="K797">
        <v>76</v>
      </c>
      <c r="L797" s="2">
        <v>3.3217592592592591E-3</v>
      </c>
      <c r="M797" s="6">
        <f>MINUTE(Table1[[#This Row],[AvgTalkDuration]])*60+SECOND(Table1[[#This Row],[AvgTalkDuration]])</f>
        <v>287</v>
      </c>
      <c r="N797">
        <v>5</v>
      </c>
      <c r="O797" t="str" cm="1">
        <f t="array" ref="O797">_xlfn.SWITCH(N797,1,"Very poor",2,"Poor",3,"Average",4,"Good",5,"Excellent")</f>
        <v>Excellent</v>
      </c>
      <c r="P797" t="str">
        <f>IF(Table1[[#This Row],[Satisfaction rating]]&gt;3,"Satisfied","Unsatisfied")</f>
        <v>Satisfied</v>
      </c>
    </row>
    <row r="798" spans="1:16" x14ac:dyDescent="0.3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>
        <f t="shared" si="12"/>
        <v>1</v>
      </c>
      <c r="H798" t="s">
        <v>14</v>
      </c>
      <c r="I798">
        <f>IF(Table1[[#This Row],[Resolved]]="Y",1,0)</f>
        <v>1</v>
      </c>
      <c r="J798">
        <f>IF(Table1[[#This Row],[Resolved]]="N",1,0)</f>
        <v>0</v>
      </c>
      <c r="K798">
        <v>124</v>
      </c>
      <c r="L798" s="2">
        <v>4.5486111111111109E-3</v>
      </c>
      <c r="M798" s="6">
        <f>MINUTE(Table1[[#This Row],[AvgTalkDuration]])*60+SECOND(Table1[[#This Row],[AvgTalkDuration]])</f>
        <v>393</v>
      </c>
      <c r="N798">
        <v>3</v>
      </c>
      <c r="O798" t="str" cm="1">
        <f t="array" ref="O798">_xlfn.SWITCH(N798,1,"Very poor",2,"Poor",3,"Average",4,"Good",5,"Excellent")</f>
        <v>Average</v>
      </c>
      <c r="P798" t="str">
        <f>IF(Table1[[#This Row],[Satisfaction rating]]&gt;3,"Satisfied","Unsatisfied")</f>
        <v>Unsatisfied</v>
      </c>
    </row>
    <row r="799" spans="1:16" x14ac:dyDescent="0.3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>
        <f t="shared" si="12"/>
        <v>1</v>
      </c>
      <c r="H799" t="s">
        <v>14</v>
      </c>
      <c r="I799">
        <f>IF(Table1[[#This Row],[Resolved]]="Y",1,0)</f>
        <v>1</v>
      </c>
      <c r="J799">
        <f>IF(Table1[[#This Row],[Resolved]]="N",1,0)</f>
        <v>0</v>
      </c>
      <c r="K799">
        <v>28</v>
      </c>
      <c r="L799" s="2">
        <v>2.9166666666666668E-3</v>
      </c>
      <c r="M799" s="6">
        <f>MINUTE(Table1[[#This Row],[AvgTalkDuration]])*60+SECOND(Table1[[#This Row],[AvgTalkDuration]])</f>
        <v>252</v>
      </c>
      <c r="N799">
        <v>3</v>
      </c>
      <c r="O799" t="str" cm="1">
        <f t="array" ref="O799">_xlfn.SWITCH(N799,1,"Very poor",2,"Poor",3,"Average",4,"Good",5,"Excellent")</f>
        <v>Average</v>
      </c>
      <c r="P799" t="str">
        <f>IF(Table1[[#This Row],[Satisfaction rating]]&gt;3,"Satisfied","Unsatisfied")</f>
        <v>Unsatisfied</v>
      </c>
    </row>
    <row r="800" spans="1:16" x14ac:dyDescent="0.3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>
        <f t="shared" si="12"/>
        <v>0</v>
      </c>
      <c r="H800" t="s">
        <v>14</v>
      </c>
      <c r="I800">
        <f>IF(Table1[[#This Row],[Resolved]]="Y",1,0)</f>
        <v>1</v>
      </c>
      <c r="J800">
        <f>IF(Table1[[#This Row],[Resolved]]="N",1,0)</f>
        <v>0</v>
      </c>
      <c r="K800">
        <v>107</v>
      </c>
      <c r="L800" s="2">
        <v>1.1458333333333333E-3</v>
      </c>
      <c r="M800" s="6">
        <f>MINUTE(Table1[[#This Row],[AvgTalkDuration]])*60+SECOND(Table1[[#This Row],[AvgTalkDuration]])</f>
        <v>99</v>
      </c>
      <c r="N800">
        <v>4</v>
      </c>
      <c r="O800" t="str" cm="1">
        <f t="array" ref="O800">_xlfn.SWITCH(N800,1,"Very poor",2,"Poor",3,"Average",4,"Good",5,"Excellent")</f>
        <v>Good</v>
      </c>
      <c r="P800" t="str">
        <f>IF(Table1[[#This Row],[Satisfaction rating]]&gt;3,"Satisfied","Unsatisfied")</f>
        <v>Satisfied</v>
      </c>
    </row>
    <row r="801" spans="1:16" x14ac:dyDescent="0.3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>
        <f t="shared" si="12"/>
        <v>0</v>
      </c>
      <c r="H801" t="s">
        <v>18</v>
      </c>
      <c r="I801">
        <f>IF(Table1[[#This Row],[Resolved]]="Y",1,0)</f>
        <v>0</v>
      </c>
      <c r="J801">
        <f>IF(Table1[[#This Row],[Resolved]]="N",1,0)</f>
        <v>1</v>
      </c>
      <c r="K801"/>
      <c r="L801" s="2"/>
      <c r="M801" s="6">
        <f>MINUTE(Table1[[#This Row],[AvgTalkDuration]])*60+SECOND(Table1[[#This Row],[AvgTalkDuration]])</f>
        <v>0</v>
      </c>
      <c r="O801" t="e" cm="1">
        <f t="array" ref="O801">_xlfn.SWITCH(N801,1,"Very poor",2,"Poor",3,"Average",4,"Good",5,"Excellent")</f>
        <v>#N/A</v>
      </c>
      <c r="P801" t="str">
        <f>IF(Table1[[#This Row],[Satisfaction rating]]&gt;3,"Satisfied","Unsatisfied")</f>
        <v>Unsatisfied</v>
      </c>
    </row>
    <row r="802" spans="1:16" x14ac:dyDescent="0.3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>
        <f t="shared" si="12"/>
        <v>0</v>
      </c>
      <c r="H802" t="s">
        <v>18</v>
      </c>
      <c r="I802">
        <f>IF(Table1[[#This Row],[Resolved]]="Y",1,0)</f>
        <v>0</v>
      </c>
      <c r="J802">
        <f>IF(Table1[[#This Row],[Resolved]]="N",1,0)</f>
        <v>1</v>
      </c>
      <c r="K802"/>
      <c r="L802" s="2"/>
      <c r="M802" s="6">
        <f>MINUTE(Table1[[#This Row],[AvgTalkDuration]])*60+SECOND(Table1[[#This Row],[AvgTalkDuration]])</f>
        <v>0</v>
      </c>
      <c r="O802" t="e" cm="1">
        <f t="array" ref="O802">_xlfn.SWITCH(N802,1,"Very poor",2,"Poor",3,"Average",4,"Good",5,"Excellent")</f>
        <v>#N/A</v>
      </c>
      <c r="P802" t="str">
        <f>IF(Table1[[#This Row],[Satisfaction rating]]&gt;3,"Satisfied","Unsatisfied")</f>
        <v>Unsatisfied</v>
      </c>
    </row>
    <row r="803" spans="1:16" x14ac:dyDescent="0.3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>
        <f t="shared" si="12"/>
        <v>0</v>
      </c>
      <c r="H803" t="s">
        <v>18</v>
      </c>
      <c r="I803">
        <f>IF(Table1[[#This Row],[Resolved]]="Y",1,0)</f>
        <v>0</v>
      </c>
      <c r="J803">
        <f>IF(Table1[[#This Row],[Resolved]]="N",1,0)</f>
        <v>1</v>
      </c>
      <c r="K803"/>
      <c r="L803" s="2"/>
      <c r="M803" s="6">
        <f>MINUTE(Table1[[#This Row],[AvgTalkDuration]])*60+SECOND(Table1[[#This Row],[AvgTalkDuration]])</f>
        <v>0</v>
      </c>
      <c r="O803" t="e" cm="1">
        <f t="array" ref="O803">_xlfn.SWITCH(N803,1,"Very poor",2,"Poor",3,"Average",4,"Good",5,"Excellent")</f>
        <v>#N/A</v>
      </c>
      <c r="P803" t="str">
        <f>IF(Table1[[#This Row],[Satisfaction rating]]&gt;3,"Satisfied","Unsatisfied")</f>
        <v>Unsatisfied</v>
      </c>
    </row>
    <row r="804" spans="1:16" x14ac:dyDescent="0.3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>
        <f t="shared" si="12"/>
        <v>0</v>
      </c>
      <c r="H804" t="s">
        <v>18</v>
      </c>
      <c r="I804">
        <f>IF(Table1[[#This Row],[Resolved]]="Y",1,0)</f>
        <v>0</v>
      </c>
      <c r="J804">
        <f>IF(Table1[[#This Row],[Resolved]]="N",1,0)</f>
        <v>1</v>
      </c>
      <c r="K804"/>
      <c r="L804" s="2"/>
      <c r="M804" s="6">
        <f>MINUTE(Table1[[#This Row],[AvgTalkDuration]])*60+SECOND(Table1[[#This Row],[AvgTalkDuration]])</f>
        <v>0</v>
      </c>
      <c r="O804" t="e" cm="1">
        <f t="array" ref="O804">_xlfn.SWITCH(N804,1,"Very poor",2,"Poor",3,"Average",4,"Good",5,"Excellent")</f>
        <v>#N/A</v>
      </c>
      <c r="P804" t="str">
        <f>IF(Table1[[#This Row],[Satisfaction rating]]&gt;3,"Satisfied","Unsatisfied")</f>
        <v>Unsatisfied</v>
      </c>
    </row>
    <row r="805" spans="1:16" x14ac:dyDescent="0.3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>
        <f t="shared" si="12"/>
        <v>1</v>
      </c>
      <c r="H805" t="s">
        <v>18</v>
      </c>
      <c r="I805">
        <f>IF(Table1[[#This Row],[Resolved]]="Y",1,0)</f>
        <v>0</v>
      </c>
      <c r="J805">
        <f>IF(Table1[[#This Row],[Resolved]]="N",1,0)</f>
        <v>1</v>
      </c>
      <c r="K805"/>
      <c r="L805" s="2"/>
      <c r="M805" s="6">
        <f>MINUTE(Table1[[#This Row],[AvgTalkDuration]])*60+SECOND(Table1[[#This Row],[AvgTalkDuration]])</f>
        <v>0</v>
      </c>
      <c r="O805" t="e" cm="1">
        <f t="array" ref="O805">_xlfn.SWITCH(N805,1,"Very poor",2,"Poor",3,"Average",4,"Good",5,"Excellent")</f>
        <v>#N/A</v>
      </c>
      <c r="P805" t="str">
        <f>IF(Table1[[#This Row],[Satisfaction rating]]&gt;3,"Satisfied","Unsatisfied")</f>
        <v>Unsatisfied</v>
      </c>
    </row>
    <row r="806" spans="1:16" x14ac:dyDescent="0.3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>
        <f t="shared" si="12"/>
        <v>1</v>
      </c>
      <c r="H806" t="s">
        <v>14</v>
      </c>
      <c r="I806">
        <f>IF(Table1[[#This Row],[Resolved]]="Y",1,0)</f>
        <v>1</v>
      </c>
      <c r="J806">
        <f>IF(Table1[[#This Row],[Resolved]]="N",1,0)</f>
        <v>0</v>
      </c>
      <c r="K806">
        <v>21</v>
      </c>
      <c r="L806" s="2">
        <v>1.1574074074074073E-3</v>
      </c>
      <c r="M806" s="6">
        <f>MINUTE(Table1[[#This Row],[AvgTalkDuration]])*60+SECOND(Table1[[#This Row],[AvgTalkDuration]])</f>
        <v>100</v>
      </c>
      <c r="N806">
        <v>4</v>
      </c>
      <c r="O806" t="str" cm="1">
        <f t="array" ref="O806">_xlfn.SWITCH(N806,1,"Very poor",2,"Poor",3,"Average",4,"Good",5,"Excellent")</f>
        <v>Good</v>
      </c>
      <c r="P806" t="str">
        <f>IF(Table1[[#This Row],[Satisfaction rating]]&gt;3,"Satisfied","Unsatisfied")</f>
        <v>Satisfied</v>
      </c>
    </row>
    <row r="807" spans="1:16" x14ac:dyDescent="0.3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>
        <f t="shared" si="12"/>
        <v>0</v>
      </c>
      <c r="H807" t="s">
        <v>14</v>
      </c>
      <c r="I807">
        <f>IF(Table1[[#This Row],[Resolved]]="Y",1,0)</f>
        <v>1</v>
      </c>
      <c r="J807">
        <f>IF(Table1[[#This Row],[Resolved]]="N",1,0)</f>
        <v>0</v>
      </c>
      <c r="K807">
        <v>66</v>
      </c>
      <c r="L807" s="2">
        <v>3.9699074074074072E-3</v>
      </c>
      <c r="M807" s="6">
        <f>MINUTE(Table1[[#This Row],[AvgTalkDuration]])*60+SECOND(Table1[[#This Row],[AvgTalkDuration]])</f>
        <v>343</v>
      </c>
      <c r="N807">
        <v>2</v>
      </c>
      <c r="O807" t="str" cm="1">
        <f t="array" ref="O807">_xlfn.SWITCH(N807,1,"Very poor",2,"Poor",3,"Average",4,"Good",5,"Excellent")</f>
        <v>Poor</v>
      </c>
      <c r="P807" t="str">
        <f>IF(Table1[[#This Row],[Satisfaction rating]]&gt;3,"Satisfied","Unsatisfied")</f>
        <v>Unsatisfied</v>
      </c>
    </row>
    <row r="808" spans="1:16" x14ac:dyDescent="0.3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>
        <f t="shared" si="12"/>
        <v>1</v>
      </c>
      <c r="H808" t="s">
        <v>18</v>
      </c>
      <c r="I808">
        <f>IF(Table1[[#This Row],[Resolved]]="Y",1,0)</f>
        <v>0</v>
      </c>
      <c r="J808">
        <f>IF(Table1[[#This Row],[Resolved]]="N",1,0)</f>
        <v>1</v>
      </c>
      <c r="K808"/>
      <c r="L808" s="2"/>
      <c r="M808" s="6">
        <f>MINUTE(Table1[[#This Row],[AvgTalkDuration]])*60+SECOND(Table1[[#This Row],[AvgTalkDuration]])</f>
        <v>0</v>
      </c>
      <c r="O808" t="e" cm="1">
        <f t="array" ref="O808">_xlfn.SWITCH(N808,1,"Very poor",2,"Poor",3,"Average",4,"Good",5,"Excellent")</f>
        <v>#N/A</v>
      </c>
      <c r="P808" t="str">
        <f>IF(Table1[[#This Row],[Satisfaction rating]]&gt;3,"Satisfied","Unsatisfied")</f>
        <v>Unsatisfied</v>
      </c>
    </row>
    <row r="809" spans="1:16" x14ac:dyDescent="0.3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>
        <f t="shared" si="12"/>
        <v>1</v>
      </c>
      <c r="H809" t="s">
        <v>14</v>
      </c>
      <c r="I809">
        <f>IF(Table1[[#This Row],[Resolved]]="Y",1,0)</f>
        <v>1</v>
      </c>
      <c r="J809">
        <f>IF(Table1[[#This Row],[Resolved]]="N",1,0)</f>
        <v>0</v>
      </c>
      <c r="K809">
        <v>19</v>
      </c>
      <c r="L809" s="2">
        <v>4.5370370370370373E-3</v>
      </c>
      <c r="M809" s="6">
        <f>MINUTE(Table1[[#This Row],[AvgTalkDuration]])*60+SECOND(Table1[[#This Row],[AvgTalkDuration]])</f>
        <v>392</v>
      </c>
      <c r="N809">
        <v>3</v>
      </c>
      <c r="O809" t="str" cm="1">
        <f t="array" ref="O809">_xlfn.SWITCH(N809,1,"Very poor",2,"Poor",3,"Average",4,"Good",5,"Excellent")</f>
        <v>Average</v>
      </c>
      <c r="P809" t="str">
        <f>IF(Table1[[#This Row],[Satisfaction rating]]&gt;3,"Satisfied","Unsatisfied")</f>
        <v>Unsatisfied</v>
      </c>
    </row>
    <row r="810" spans="1:16" x14ac:dyDescent="0.3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>
        <f t="shared" si="12"/>
        <v>1</v>
      </c>
      <c r="H810" t="s">
        <v>14</v>
      </c>
      <c r="I810">
        <f>IF(Table1[[#This Row],[Resolved]]="Y",1,0)</f>
        <v>1</v>
      </c>
      <c r="J810">
        <f>IF(Table1[[#This Row],[Resolved]]="N",1,0)</f>
        <v>0</v>
      </c>
      <c r="K810">
        <v>100</v>
      </c>
      <c r="L810" s="2">
        <v>4.1550925925925922E-3</v>
      </c>
      <c r="M810" s="6">
        <f>MINUTE(Table1[[#This Row],[AvgTalkDuration]])*60+SECOND(Table1[[#This Row],[AvgTalkDuration]])</f>
        <v>359</v>
      </c>
      <c r="N810">
        <v>4</v>
      </c>
      <c r="O810" t="str" cm="1">
        <f t="array" ref="O810">_xlfn.SWITCH(N810,1,"Very poor",2,"Poor",3,"Average",4,"Good",5,"Excellent")</f>
        <v>Good</v>
      </c>
      <c r="P810" t="str">
        <f>IF(Table1[[#This Row],[Satisfaction rating]]&gt;3,"Satisfied","Unsatisfied")</f>
        <v>Satisfied</v>
      </c>
    </row>
    <row r="811" spans="1:16" x14ac:dyDescent="0.3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>
        <f t="shared" si="12"/>
        <v>1</v>
      </c>
      <c r="H811" t="s">
        <v>14</v>
      </c>
      <c r="I811">
        <f>IF(Table1[[#This Row],[Resolved]]="Y",1,0)</f>
        <v>1</v>
      </c>
      <c r="J811">
        <f>IF(Table1[[#This Row],[Resolved]]="N",1,0)</f>
        <v>0</v>
      </c>
      <c r="K811">
        <v>108</v>
      </c>
      <c r="L811" s="2">
        <v>4.4444444444444444E-3</v>
      </c>
      <c r="M811" s="6">
        <f>MINUTE(Table1[[#This Row],[AvgTalkDuration]])*60+SECOND(Table1[[#This Row],[AvgTalkDuration]])</f>
        <v>384</v>
      </c>
      <c r="N811">
        <v>4</v>
      </c>
      <c r="O811" t="str" cm="1">
        <f t="array" ref="O811">_xlfn.SWITCH(N811,1,"Very poor",2,"Poor",3,"Average",4,"Good",5,"Excellent")</f>
        <v>Good</v>
      </c>
      <c r="P811" t="str">
        <f>IF(Table1[[#This Row],[Satisfaction rating]]&gt;3,"Satisfied","Unsatisfied")</f>
        <v>Satisfied</v>
      </c>
    </row>
    <row r="812" spans="1:16" x14ac:dyDescent="0.3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>
        <f t="shared" si="12"/>
        <v>0</v>
      </c>
      <c r="H812" t="s">
        <v>14</v>
      </c>
      <c r="I812">
        <f>IF(Table1[[#This Row],[Resolved]]="Y",1,0)</f>
        <v>1</v>
      </c>
      <c r="J812">
        <f>IF(Table1[[#This Row],[Resolved]]="N",1,0)</f>
        <v>0</v>
      </c>
      <c r="K812">
        <v>123</v>
      </c>
      <c r="L812" s="2">
        <v>3.1828703703703702E-3</v>
      </c>
      <c r="M812" s="6">
        <f>MINUTE(Table1[[#This Row],[AvgTalkDuration]])*60+SECOND(Table1[[#This Row],[AvgTalkDuration]])</f>
        <v>275</v>
      </c>
      <c r="N812">
        <v>1</v>
      </c>
      <c r="O812" t="str" cm="1">
        <f t="array" ref="O812">_xlfn.SWITCH(N812,1,"Very poor",2,"Poor",3,"Average",4,"Good",5,"Excellent")</f>
        <v>Very poor</v>
      </c>
      <c r="P812" t="str">
        <f>IF(Table1[[#This Row],[Satisfaction rating]]&gt;3,"Satisfied","Unsatisfied")</f>
        <v>Unsatisfied</v>
      </c>
    </row>
    <row r="813" spans="1:16" x14ac:dyDescent="0.3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>
        <f t="shared" si="12"/>
        <v>1</v>
      </c>
      <c r="H813" t="s">
        <v>18</v>
      </c>
      <c r="I813">
        <f>IF(Table1[[#This Row],[Resolved]]="Y",1,0)</f>
        <v>0</v>
      </c>
      <c r="J813">
        <f>IF(Table1[[#This Row],[Resolved]]="N",1,0)</f>
        <v>1</v>
      </c>
      <c r="K813"/>
      <c r="L813" s="2"/>
      <c r="M813" s="6">
        <f>MINUTE(Table1[[#This Row],[AvgTalkDuration]])*60+SECOND(Table1[[#This Row],[AvgTalkDuration]])</f>
        <v>0</v>
      </c>
      <c r="O813" t="e" cm="1">
        <f t="array" ref="O813">_xlfn.SWITCH(N813,1,"Very poor",2,"Poor",3,"Average",4,"Good",5,"Excellent")</f>
        <v>#N/A</v>
      </c>
      <c r="P813" t="str">
        <f>IF(Table1[[#This Row],[Satisfaction rating]]&gt;3,"Satisfied","Unsatisfied")</f>
        <v>Unsatisfied</v>
      </c>
    </row>
    <row r="814" spans="1:16" x14ac:dyDescent="0.3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>
        <f t="shared" si="12"/>
        <v>1</v>
      </c>
      <c r="H814" t="s">
        <v>14</v>
      </c>
      <c r="I814">
        <f>IF(Table1[[#This Row],[Resolved]]="Y",1,0)</f>
        <v>1</v>
      </c>
      <c r="J814">
        <f>IF(Table1[[#This Row],[Resolved]]="N",1,0)</f>
        <v>0</v>
      </c>
      <c r="K814">
        <v>76</v>
      </c>
      <c r="L814" s="2">
        <v>1.4699074074074074E-3</v>
      </c>
      <c r="M814" s="6">
        <f>MINUTE(Table1[[#This Row],[AvgTalkDuration]])*60+SECOND(Table1[[#This Row],[AvgTalkDuration]])</f>
        <v>127</v>
      </c>
      <c r="N814">
        <v>2</v>
      </c>
      <c r="O814" t="str" cm="1">
        <f t="array" ref="O814">_xlfn.SWITCH(N814,1,"Very poor",2,"Poor",3,"Average",4,"Good",5,"Excellent")</f>
        <v>Poor</v>
      </c>
      <c r="P814" t="str">
        <f>IF(Table1[[#This Row],[Satisfaction rating]]&gt;3,"Satisfied","Unsatisfied")</f>
        <v>Unsatisfied</v>
      </c>
    </row>
    <row r="815" spans="1:16" x14ac:dyDescent="0.3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>
        <f t="shared" si="12"/>
        <v>1</v>
      </c>
      <c r="H815" t="s">
        <v>14</v>
      </c>
      <c r="I815">
        <f>IF(Table1[[#This Row],[Resolved]]="Y",1,0)</f>
        <v>1</v>
      </c>
      <c r="J815">
        <f>IF(Table1[[#This Row],[Resolved]]="N",1,0)</f>
        <v>0</v>
      </c>
      <c r="K815">
        <v>78</v>
      </c>
      <c r="L815" s="2">
        <v>1.0763888888888889E-3</v>
      </c>
      <c r="M815" s="6">
        <f>MINUTE(Table1[[#This Row],[AvgTalkDuration]])*60+SECOND(Table1[[#This Row],[AvgTalkDuration]])</f>
        <v>93</v>
      </c>
      <c r="N815">
        <v>2</v>
      </c>
      <c r="O815" t="str" cm="1">
        <f t="array" ref="O815">_xlfn.SWITCH(N815,1,"Very poor",2,"Poor",3,"Average",4,"Good",5,"Excellent")</f>
        <v>Poor</v>
      </c>
      <c r="P815" t="str">
        <f>IF(Table1[[#This Row],[Satisfaction rating]]&gt;3,"Satisfied","Unsatisfied")</f>
        <v>Unsatisfied</v>
      </c>
    </row>
    <row r="816" spans="1:16" x14ac:dyDescent="0.3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>
        <f t="shared" si="12"/>
        <v>1</v>
      </c>
      <c r="H816" t="s">
        <v>14</v>
      </c>
      <c r="I816">
        <f>IF(Table1[[#This Row],[Resolved]]="Y",1,0)</f>
        <v>1</v>
      </c>
      <c r="J816">
        <f>IF(Table1[[#This Row],[Resolved]]="N",1,0)</f>
        <v>0</v>
      </c>
      <c r="K816">
        <v>17</v>
      </c>
      <c r="L816" s="2">
        <v>1.7708333333333332E-3</v>
      </c>
      <c r="M816" s="6">
        <f>MINUTE(Table1[[#This Row],[AvgTalkDuration]])*60+SECOND(Table1[[#This Row],[AvgTalkDuration]])</f>
        <v>153</v>
      </c>
      <c r="N816">
        <v>1</v>
      </c>
      <c r="O816" t="str" cm="1">
        <f t="array" ref="O816">_xlfn.SWITCH(N816,1,"Very poor",2,"Poor",3,"Average",4,"Good",5,"Excellent")</f>
        <v>Very poor</v>
      </c>
      <c r="P816" t="str">
        <f>IF(Table1[[#This Row],[Satisfaction rating]]&gt;3,"Satisfied","Unsatisfied")</f>
        <v>Unsatisfied</v>
      </c>
    </row>
    <row r="817" spans="1:16" x14ac:dyDescent="0.3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>
        <f t="shared" si="12"/>
        <v>1</v>
      </c>
      <c r="H817" t="s">
        <v>14</v>
      </c>
      <c r="I817">
        <f>IF(Table1[[#This Row],[Resolved]]="Y",1,0)</f>
        <v>1</v>
      </c>
      <c r="J817">
        <f>IF(Table1[[#This Row],[Resolved]]="N",1,0)</f>
        <v>0</v>
      </c>
      <c r="K817">
        <v>60</v>
      </c>
      <c r="L817" s="2">
        <v>2.9282407407407408E-3</v>
      </c>
      <c r="M817" s="6">
        <f>MINUTE(Table1[[#This Row],[AvgTalkDuration]])*60+SECOND(Table1[[#This Row],[AvgTalkDuration]])</f>
        <v>253</v>
      </c>
      <c r="N817">
        <v>4</v>
      </c>
      <c r="O817" t="str" cm="1">
        <f t="array" ref="O817">_xlfn.SWITCH(N817,1,"Very poor",2,"Poor",3,"Average",4,"Good",5,"Excellent")</f>
        <v>Good</v>
      </c>
      <c r="P817" t="str">
        <f>IF(Table1[[#This Row],[Satisfaction rating]]&gt;3,"Satisfied","Unsatisfied")</f>
        <v>Satisfied</v>
      </c>
    </row>
    <row r="818" spans="1:16" x14ac:dyDescent="0.3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>
        <f t="shared" si="12"/>
        <v>1</v>
      </c>
      <c r="H818" t="s">
        <v>14</v>
      </c>
      <c r="I818">
        <f>IF(Table1[[#This Row],[Resolved]]="Y",1,0)</f>
        <v>1</v>
      </c>
      <c r="J818">
        <f>IF(Table1[[#This Row],[Resolved]]="N",1,0)</f>
        <v>0</v>
      </c>
      <c r="K818">
        <v>76</v>
      </c>
      <c r="L818" s="2">
        <v>1.238425925925926E-3</v>
      </c>
      <c r="M818" s="6">
        <f>MINUTE(Table1[[#This Row],[AvgTalkDuration]])*60+SECOND(Table1[[#This Row],[AvgTalkDuration]])</f>
        <v>107</v>
      </c>
      <c r="N818">
        <v>3</v>
      </c>
      <c r="O818" t="str" cm="1">
        <f t="array" ref="O818">_xlfn.SWITCH(N818,1,"Very poor",2,"Poor",3,"Average",4,"Good",5,"Excellent")</f>
        <v>Average</v>
      </c>
      <c r="P818" t="str">
        <f>IF(Table1[[#This Row],[Satisfaction rating]]&gt;3,"Satisfied","Unsatisfied")</f>
        <v>Unsatisfied</v>
      </c>
    </row>
    <row r="819" spans="1:16" x14ac:dyDescent="0.3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>
        <f t="shared" si="12"/>
        <v>1</v>
      </c>
      <c r="H819" t="s">
        <v>14</v>
      </c>
      <c r="I819">
        <f>IF(Table1[[#This Row],[Resolved]]="Y",1,0)</f>
        <v>1</v>
      </c>
      <c r="J819">
        <f>IF(Table1[[#This Row],[Resolved]]="N",1,0)</f>
        <v>0</v>
      </c>
      <c r="K819">
        <v>80</v>
      </c>
      <c r="L819" s="2">
        <v>2.8009259259259259E-3</v>
      </c>
      <c r="M819" s="6">
        <f>MINUTE(Table1[[#This Row],[AvgTalkDuration]])*60+SECOND(Table1[[#This Row],[AvgTalkDuration]])</f>
        <v>242</v>
      </c>
      <c r="N819">
        <v>4</v>
      </c>
      <c r="O819" t="str" cm="1">
        <f t="array" ref="O819">_xlfn.SWITCH(N819,1,"Very poor",2,"Poor",3,"Average",4,"Good",5,"Excellent")</f>
        <v>Good</v>
      </c>
      <c r="P819" t="str">
        <f>IF(Table1[[#This Row],[Satisfaction rating]]&gt;3,"Satisfied","Unsatisfied")</f>
        <v>Satisfied</v>
      </c>
    </row>
    <row r="820" spans="1:16" x14ac:dyDescent="0.3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>
        <f t="shared" si="12"/>
        <v>1</v>
      </c>
      <c r="H820" t="s">
        <v>18</v>
      </c>
      <c r="I820">
        <f>IF(Table1[[#This Row],[Resolved]]="Y",1,0)</f>
        <v>0</v>
      </c>
      <c r="J820">
        <f>IF(Table1[[#This Row],[Resolved]]="N",1,0)</f>
        <v>1</v>
      </c>
      <c r="K820">
        <v>20</v>
      </c>
      <c r="L820" s="2">
        <v>3.9004629629629628E-3</v>
      </c>
      <c r="M820" s="6">
        <f>MINUTE(Table1[[#This Row],[AvgTalkDuration]])*60+SECOND(Table1[[#This Row],[AvgTalkDuration]])</f>
        <v>337</v>
      </c>
      <c r="N820">
        <v>4</v>
      </c>
      <c r="O820" t="str" cm="1">
        <f t="array" ref="O820">_xlfn.SWITCH(N820,1,"Very poor",2,"Poor",3,"Average",4,"Good",5,"Excellent")</f>
        <v>Good</v>
      </c>
      <c r="P820" t="str">
        <f>IF(Table1[[#This Row],[Satisfaction rating]]&gt;3,"Satisfied","Unsatisfied")</f>
        <v>Satisfied</v>
      </c>
    </row>
    <row r="821" spans="1:16" x14ac:dyDescent="0.3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>
        <f t="shared" si="12"/>
        <v>1</v>
      </c>
      <c r="H821" t="s">
        <v>14</v>
      </c>
      <c r="I821">
        <f>IF(Table1[[#This Row],[Resolved]]="Y",1,0)</f>
        <v>1</v>
      </c>
      <c r="J821">
        <f>IF(Table1[[#This Row],[Resolved]]="N",1,0)</f>
        <v>0</v>
      </c>
      <c r="K821">
        <v>82</v>
      </c>
      <c r="L821" s="2">
        <v>4.4212962962962964E-3</v>
      </c>
      <c r="M821" s="6">
        <f>MINUTE(Table1[[#This Row],[AvgTalkDuration]])*60+SECOND(Table1[[#This Row],[AvgTalkDuration]])</f>
        <v>382</v>
      </c>
      <c r="N821">
        <v>3</v>
      </c>
      <c r="O821" t="str" cm="1">
        <f t="array" ref="O821">_xlfn.SWITCH(N821,1,"Very poor",2,"Poor",3,"Average",4,"Good",5,"Excellent")</f>
        <v>Average</v>
      </c>
      <c r="P821" t="str">
        <f>IF(Table1[[#This Row],[Satisfaction rating]]&gt;3,"Satisfied","Unsatisfied")</f>
        <v>Unsatisfied</v>
      </c>
    </row>
    <row r="822" spans="1:16" x14ac:dyDescent="0.3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>
        <f t="shared" si="12"/>
        <v>1</v>
      </c>
      <c r="H822" t="s">
        <v>14</v>
      </c>
      <c r="I822">
        <f>IF(Table1[[#This Row],[Resolved]]="Y",1,0)</f>
        <v>1</v>
      </c>
      <c r="J822">
        <f>IF(Table1[[#This Row],[Resolved]]="N",1,0)</f>
        <v>0</v>
      </c>
      <c r="K822">
        <v>33</v>
      </c>
      <c r="L822" s="2">
        <v>4.0740740740740737E-3</v>
      </c>
      <c r="M822" s="6">
        <f>MINUTE(Table1[[#This Row],[AvgTalkDuration]])*60+SECOND(Table1[[#This Row],[AvgTalkDuration]])</f>
        <v>352</v>
      </c>
      <c r="N822">
        <v>3</v>
      </c>
      <c r="O822" t="str" cm="1">
        <f t="array" ref="O822">_xlfn.SWITCH(N822,1,"Very poor",2,"Poor",3,"Average",4,"Good",5,"Excellent")</f>
        <v>Average</v>
      </c>
      <c r="P822" t="str">
        <f>IF(Table1[[#This Row],[Satisfaction rating]]&gt;3,"Satisfied","Unsatisfied")</f>
        <v>Unsatisfied</v>
      </c>
    </row>
    <row r="823" spans="1:16" x14ac:dyDescent="0.3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>
        <f t="shared" si="12"/>
        <v>1</v>
      </c>
      <c r="H823" t="s">
        <v>14</v>
      </c>
      <c r="I823">
        <f>IF(Table1[[#This Row],[Resolved]]="Y",1,0)</f>
        <v>1</v>
      </c>
      <c r="J823">
        <f>IF(Table1[[#This Row],[Resolved]]="N",1,0)</f>
        <v>0</v>
      </c>
      <c r="K823">
        <v>93</v>
      </c>
      <c r="L823" s="2">
        <v>1.3425925925925925E-3</v>
      </c>
      <c r="M823" s="6">
        <f>MINUTE(Table1[[#This Row],[AvgTalkDuration]])*60+SECOND(Table1[[#This Row],[AvgTalkDuration]])</f>
        <v>116</v>
      </c>
      <c r="N823">
        <v>3</v>
      </c>
      <c r="O823" t="str" cm="1">
        <f t="array" ref="O823">_xlfn.SWITCH(N823,1,"Very poor",2,"Poor",3,"Average",4,"Good",5,"Excellent")</f>
        <v>Average</v>
      </c>
      <c r="P823" t="str">
        <f>IF(Table1[[#This Row],[Satisfaction rating]]&gt;3,"Satisfied","Unsatisfied")</f>
        <v>Unsatisfied</v>
      </c>
    </row>
    <row r="824" spans="1:16" x14ac:dyDescent="0.3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>
        <f t="shared" si="12"/>
        <v>1</v>
      </c>
      <c r="H824" t="s">
        <v>14</v>
      </c>
      <c r="I824">
        <f>IF(Table1[[#This Row],[Resolved]]="Y",1,0)</f>
        <v>1</v>
      </c>
      <c r="J824">
        <f>IF(Table1[[#This Row],[Resolved]]="N",1,0)</f>
        <v>0</v>
      </c>
      <c r="K824">
        <v>29</v>
      </c>
      <c r="L824" s="2">
        <v>2.0833333333333333E-3</v>
      </c>
      <c r="M824" s="6">
        <f>MINUTE(Table1[[#This Row],[AvgTalkDuration]])*60+SECOND(Table1[[#This Row],[AvgTalkDuration]])</f>
        <v>180</v>
      </c>
      <c r="N824">
        <v>4</v>
      </c>
      <c r="O824" t="str" cm="1">
        <f t="array" ref="O824">_xlfn.SWITCH(N824,1,"Very poor",2,"Poor",3,"Average",4,"Good",5,"Excellent")</f>
        <v>Good</v>
      </c>
      <c r="P824" t="str">
        <f>IF(Table1[[#This Row],[Satisfaction rating]]&gt;3,"Satisfied","Unsatisfied")</f>
        <v>Satisfied</v>
      </c>
    </row>
    <row r="825" spans="1:16" x14ac:dyDescent="0.3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>
        <f t="shared" si="12"/>
        <v>1</v>
      </c>
      <c r="H825" t="s">
        <v>14</v>
      </c>
      <c r="I825">
        <f>IF(Table1[[#This Row],[Resolved]]="Y",1,0)</f>
        <v>1</v>
      </c>
      <c r="J825">
        <f>IF(Table1[[#This Row],[Resolved]]="N",1,0)</f>
        <v>0</v>
      </c>
      <c r="K825">
        <v>83</v>
      </c>
      <c r="L825" s="2">
        <v>4.7800925925925927E-3</v>
      </c>
      <c r="M825" s="6">
        <f>MINUTE(Table1[[#This Row],[AvgTalkDuration]])*60+SECOND(Table1[[#This Row],[AvgTalkDuration]])</f>
        <v>413</v>
      </c>
      <c r="N825">
        <v>4</v>
      </c>
      <c r="O825" t="str" cm="1">
        <f t="array" ref="O825">_xlfn.SWITCH(N825,1,"Very poor",2,"Poor",3,"Average",4,"Good",5,"Excellent")</f>
        <v>Good</v>
      </c>
      <c r="P825" t="str">
        <f>IF(Table1[[#This Row],[Satisfaction rating]]&gt;3,"Satisfied","Unsatisfied")</f>
        <v>Satisfied</v>
      </c>
    </row>
    <row r="826" spans="1:16" x14ac:dyDescent="0.3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>
        <f t="shared" si="12"/>
        <v>1</v>
      </c>
      <c r="H826" t="s">
        <v>14</v>
      </c>
      <c r="I826">
        <f>IF(Table1[[#This Row],[Resolved]]="Y",1,0)</f>
        <v>1</v>
      </c>
      <c r="J826">
        <f>IF(Table1[[#This Row],[Resolved]]="N",1,0)</f>
        <v>0</v>
      </c>
      <c r="K826">
        <v>113</v>
      </c>
      <c r="L826" s="2">
        <v>1.4004629629629629E-3</v>
      </c>
      <c r="M826" s="6">
        <f>MINUTE(Table1[[#This Row],[AvgTalkDuration]])*60+SECOND(Table1[[#This Row],[AvgTalkDuration]])</f>
        <v>121</v>
      </c>
      <c r="N826">
        <v>4</v>
      </c>
      <c r="O826" t="str" cm="1">
        <f t="array" ref="O826">_xlfn.SWITCH(N826,1,"Very poor",2,"Poor",3,"Average",4,"Good",5,"Excellent")</f>
        <v>Good</v>
      </c>
      <c r="P826" t="str">
        <f>IF(Table1[[#This Row],[Satisfaction rating]]&gt;3,"Satisfied","Unsatisfied")</f>
        <v>Satisfied</v>
      </c>
    </row>
    <row r="827" spans="1:16" x14ac:dyDescent="0.3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>
        <f t="shared" si="12"/>
        <v>1</v>
      </c>
      <c r="H827" t="s">
        <v>14</v>
      </c>
      <c r="I827">
        <f>IF(Table1[[#This Row],[Resolved]]="Y",1,0)</f>
        <v>1</v>
      </c>
      <c r="J827">
        <f>IF(Table1[[#This Row],[Resolved]]="N",1,0)</f>
        <v>0</v>
      </c>
      <c r="K827">
        <v>21</v>
      </c>
      <c r="L827" s="2">
        <v>2.3842592592592591E-3</v>
      </c>
      <c r="M827" s="6">
        <f>MINUTE(Table1[[#This Row],[AvgTalkDuration]])*60+SECOND(Table1[[#This Row],[AvgTalkDuration]])</f>
        <v>206</v>
      </c>
      <c r="N827">
        <v>4</v>
      </c>
      <c r="O827" t="str" cm="1">
        <f t="array" ref="O827">_xlfn.SWITCH(N827,1,"Very poor",2,"Poor",3,"Average",4,"Good",5,"Excellent")</f>
        <v>Good</v>
      </c>
      <c r="P827" t="str">
        <f>IF(Table1[[#This Row],[Satisfaction rating]]&gt;3,"Satisfied","Unsatisfied")</f>
        <v>Satisfied</v>
      </c>
    </row>
    <row r="828" spans="1:16" x14ac:dyDescent="0.3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>
        <f t="shared" si="12"/>
        <v>1</v>
      </c>
      <c r="H828" t="s">
        <v>18</v>
      </c>
      <c r="I828">
        <f>IF(Table1[[#This Row],[Resolved]]="Y",1,0)</f>
        <v>0</v>
      </c>
      <c r="J828">
        <f>IF(Table1[[#This Row],[Resolved]]="N",1,0)</f>
        <v>1</v>
      </c>
      <c r="K828">
        <v>82</v>
      </c>
      <c r="L828" s="2">
        <v>1.8518518518518519E-3</v>
      </c>
      <c r="M828" s="6">
        <f>MINUTE(Table1[[#This Row],[AvgTalkDuration]])*60+SECOND(Table1[[#This Row],[AvgTalkDuration]])</f>
        <v>160</v>
      </c>
      <c r="N828">
        <v>4</v>
      </c>
      <c r="O828" t="str" cm="1">
        <f t="array" ref="O828">_xlfn.SWITCH(N828,1,"Very poor",2,"Poor",3,"Average",4,"Good",5,"Excellent")</f>
        <v>Good</v>
      </c>
      <c r="P828" t="str">
        <f>IF(Table1[[#This Row],[Satisfaction rating]]&gt;3,"Satisfied","Unsatisfied")</f>
        <v>Satisfied</v>
      </c>
    </row>
    <row r="829" spans="1:16" x14ac:dyDescent="0.3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>
        <f t="shared" si="12"/>
        <v>1</v>
      </c>
      <c r="H829" t="s">
        <v>14</v>
      </c>
      <c r="I829">
        <f>IF(Table1[[#This Row],[Resolved]]="Y",1,0)</f>
        <v>1</v>
      </c>
      <c r="J829">
        <f>IF(Table1[[#This Row],[Resolved]]="N",1,0)</f>
        <v>0</v>
      </c>
      <c r="K829">
        <v>91</v>
      </c>
      <c r="L829" s="2">
        <v>2.627314814814815E-3</v>
      </c>
      <c r="M829" s="6">
        <f>MINUTE(Table1[[#This Row],[AvgTalkDuration]])*60+SECOND(Table1[[#This Row],[AvgTalkDuration]])</f>
        <v>227</v>
      </c>
      <c r="N829">
        <v>3</v>
      </c>
      <c r="O829" t="str" cm="1">
        <f t="array" ref="O829">_xlfn.SWITCH(N829,1,"Very poor",2,"Poor",3,"Average",4,"Good",5,"Excellent")</f>
        <v>Average</v>
      </c>
      <c r="P829" t="str">
        <f>IF(Table1[[#This Row],[Satisfaction rating]]&gt;3,"Satisfied","Unsatisfied")</f>
        <v>Unsatisfied</v>
      </c>
    </row>
    <row r="830" spans="1:16" x14ac:dyDescent="0.3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>
        <f t="shared" si="12"/>
        <v>1</v>
      </c>
      <c r="H830" t="s">
        <v>14</v>
      </c>
      <c r="I830">
        <f>IF(Table1[[#This Row],[Resolved]]="Y",1,0)</f>
        <v>1</v>
      </c>
      <c r="J830">
        <f>IF(Table1[[#This Row],[Resolved]]="N",1,0)</f>
        <v>0</v>
      </c>
      <c r="K830">
        <v>111</v>
      </c>
      <c r="L830" s="2">
        <v>4.6296296296296298E-4</v>
      </c>
      <c r="M830" s="6">
        <f>MINUTE(Table1[[#This Row],[AvgTalkDuration]])*60+SECOND(Table1[[#This Row],[AvgTalkDuration]])</f>
        <v>40</v>
      </c>
      <c r="N830">
        <v>4</v>
      </c>
      <c r="O830" t="str" cm="1">
        <f t="array" ref="O830">_xlfn.SWITCH(N830,1,"Very poor",2,"Poor",3,"Average",4,"Good",5,"Excellent")</f>
        <v>Good</v>
      </c>
      <c r="P830" t="str">
        <f>IF(Table1[[#This Row],[Satisfaction rating]]&gt;3,"Satisfied","Unsatisfied")</f>
        <v>Satisfied</v>
      </c>
    </row>
    <row r="831" spans="1:16" x14ac:dyDescent="0.3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>
        <f t="shared" si="12"/>
        <v>0</v>
      </c>
      <c r="H831" t="s">
        <v>14</v>
      </c>
      <c r="I831">
        <f>IF(Table1[[#This Row],[Resolved]]="Y",1,0)</f>
        <v>1</v>
      </c>
      <c r="J831">
        <f>IF(Table1[[#This Row],[Resolved]]="N",1,0)</f>
        <v>0</v>
      </c>
      <c r="K831">
        <v>70</v>
      </c>
      <c r="L831" s="2">
        <v>3.6226851851851854E-3</v>
      </c>
      <c r="M831" s="6">
        <f>MINUTE(Table1[[#This Row],[AvgTalkDuration]])*60+SECOND(Table1[[#This Row],[AvgTalkDuration]])</f>
        <v>313</v>
      </c>
      <c r="N831">
        <v>4</v>
      </c>
      <c r="O831" t="str" cm="1">
        <f t="array" ref="O831">_xlfn.SWITCH(N831,1,"Very poor",2,"Poor",3,"Average",4,"Good",5,"Excellent")</f>
        <v>Good</v>
      </c>
      <c r="P831" t="str">
        <f>IF(Table1[[#This Row],[Satisfaction rating]]&gt;3,"Satisfied","Unsatisfied")</f>
        <v>Satisfied</v>
      </c>
    </row>
    <row r="832" spans="1:16" x14ac:dyDescent="0.3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>
        <f t="shared" si="12"/>
        <v>1</v>
      </c>
      <c r="H832" t="s">
        <v>18</v>
      </c>
      <c r="I832">
        <f>IF(Table1[[#This Row],[Resolved]]="Y",1,0)</f>
        <v>0</v>
      </c>
      <c r="J832">
        <f>IF(Table1[[#This Row],[Resolved]]="N",1,0)</f>
        <v>1</v>
      </c>
      <c r="K832"/>
      <c r="L832" s="2"/>
      <c r="M832" s="6">
        <f>MINUTE(Table1[[#This Row],[AvgTalkDuration]])*60+SECOND(Table1[[#This Row],[AvgTalkDuration]])</f>
        <v>0</v>
      </c>
      <c r="O832" t="e" cm="1">
        <f t="array" ref="O832">_xlfn.SWITCH(N832,1,"Very poor",2,"Poor",3,"Average",4,"Good",5,"Excellent")</f>
        <v>#N/A</v>
      </c>
      <c r="P832" t="str">
        <f>IF(Table1[[#This Row],[Satisfaction rating]]&gt;3,"Satisfied","Unsatisfied")</f>
        <v>Unsatisfied</v>
      </c>
    </row>
    <row r="833" spans="1:16" x14ac:dyDescent="0.3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>
        <f t="shared" si="12"/>
        <v>1</v>
      </c>
      <c r="H833" t="s">
        <v>14</v>
      </c>
      <c r="I833">
        <f>IF(Table1[[#This Row],[Resolved]]="Y",1,0)</f>
        <v>1</v>
      </c>
      <c r="J833">
        <f>IF(Table1[[#This Row],[Resolved]]="N",1,0)</f>
        <v>0</v>
      </c>
      <c r="K833">
        <v>58</v>
      </c>
      <c r="L833" s="2">
        <v>2.9976851851851853E-3</v>
      </c>
      <c r="M833" s="6">
        <f>MINUTE(Table1[[#This Row],[AvgTalkDuration]])*60+SECOND(Table1[[#This Row],[AvgTalkDuration]])</f>
        <v>259</v>
      </c>
      <c r="N833">
        <v>4</v>
      </c>
      <c r="O833" t="str" cm="1">
        <f t="array" ref="O833">_xlfn.SWITCH(N833,1,"Very poor",2,"Poor",3,"Average",4,"Good",5,"Excellent")</f>
        <v>Good</v>
      </c>
      <c r="P833" t="str">
        <f>IF(Table1[[#This Row],[Satisfaction rating]]&gt;3,"Satisfied","Unsatisfied")</f>
        <v>Satisfied</v>
      </c>
    </row>
    <row r="834" spans="1:16" x14ac:dyDescent="0.3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>
        <f t="shared" ref="G834:G897" si="13">IF(F835="Y",1,0)</f>
        <v>1</v>
      </c>
      <c r="H834" t="s">
        <v>14</v>
      </c>
      <c r="I834">
        <f>IF(Table1[[#This Row],[Resolved]]="Y",1,0)</f>
        <v>1</v>
      </c>
      <c r="J834">
        <f>IF(Table1[[#This Row],[Resolved]]="N",1,0)</f>
        <v>0</v>
      </c>
      <c r="K834">
        <v>10</v>
      </c>
      <c r="L834" s="2">
        <v>3.7847222222222223E-3</v>
      </c>
      <c r="M834" s="6">
        <f>MINUTE(Table1[[#This Row],[AvgTalkDuration]])*60+SECOND(Table1[[#This Row],[AvgTalkDuration]])</f>
        <v>327</v>
      </c>
      <c r="N834">
        <v>4</v>
      </c>
      <c r="O834" t="str" cm="1">
        <f t="array" ref="O834">_xlfn.SWITCH(N834,1,"Very poor",2,"Poor",3,"Average",4,"Good",5,"Excellent")</f>
        <v>Good</v>
      </c>
      <c r="P834" t="str">
        <f>IF(Table1[[#This Row],[Satisfaction rating]]&gt;3,"Satisfied","Unsatisfied")</f>
        <v>Satisfied</v>
      </c>
    </row>
    <row r="835" spans="1:16" x14ac:dyDescent="0.3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>
        <f t="shared" si="13"/>
        <v>1</v>
      </c>
      <c r="H835" t="s">
        <v>14</v>
      </c>
      <c r="I835">
        <f>IF(Table1[[#This Row],[Resolved]]="Y",1,0)</f>
        <v>1</v>
      </c>
      <c r="J835">
        <f>IF(Table1[[#This Row],[Resolved]]="N",1,0)</f>
        <v>0</v>
      </c>
      <c r="K835">
        <v>77</v>
      </c>
      <c r="L835" s="2">
        <v>2.0833333333333333E-3</v>
      </c>
      <c r="M835" s="6">
        <f>MINUTE(Table1[[#This Row],[AvgTalkDuration]])*60+SECOND(Table1[[#This Row],[AvgTalkDuration]])</f>
        <v>180</v>
      </c>
      <c r="N835">
        <v>1</v>
      </c>
      <c r="O835" t="str" cm="1">
        <f t="array" ref="O835">_xlfn.SWITCH(N835,1,"Very poor",2,"Poor",3,"Average",4,"Good",5,"Excellent")</f>
        <v>Very poor</v>
      </c>
      <c r="P835" t="str">
        <f>IF(Table1[[#This Row],[Satisfaction rating]]&gt;3,"Satisfied","Unsatisfied")</f>
        <v>Unsatisfied</v>
      </c>
    </row>
    <row r="836" spans="1:16" x14ac:dyDescent="0.3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>
        <f t="shared" si="13"/>
        <v>1</v>
      </c>
      <c r="H836" t="s">
        <v>14</v>
      </c>
      <c r="I836">
        <f>IF(Table1[[#This Row],[Resolved]]="Y",1,0)</f>
        <v>1</v>
      </c>
      <c r="J836">
        <f>IF(Table1[[#This Row],[Resolved]]="N",1,0)</f>
        <v>0</v>
      </c>
      <c r="K836">
        <v>92</v>
      </c>
      <c r="L836" s="2">
        <v>2.7662037037037039E-3</v>
      </c>
      <c r="M836" s="6">
        <f>MINUTE(Table1[[#This Row],[AvgTalkDuration]])*60+SECOND(Table1[[#This Row],[AvgTalkDuration]])</f>
        <v>239</v>
      </c>
      <c r="N836">
        <v>4</v>
      </c>
      <c r="O836" t="str" cm="1">
        <f t="array" ref="O836">_xlfn.SWITCH(N836,1,"Very poor",2,"Poor",3,"Average",4,"Good",5,"Excellent")</f>
        <v>Good</v>
      </c>
      <c r="P836" t="str">
        <f>IF(Table1[[#This Row],[Satisfaction rating]]&gt;3,"Satisfied","Unsatisfied")</f>
        <v>Satisfied</v>
      </c>
    </row>
    <row r="837" spans="1:16" x14ac:dyDescent="0.3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>
        <f t="shared" si="13"/>
        <v>1</v>
      </c>
      <c r="H837" t="s">
        <v>14</v>
      </c>
      <c r="I837">
        <f>IF(Table1[[#This Row],[Resolved]]="Y",1,0)</f>
        <v>1</v>
      </c>
      <c r="J837">
        <f>IF(Table1[[#This Row],[Resolved]]="N",1,0)</f>
        <v>0</v>
      </c>
      <c r="K837">
        <v>59</v>
      </c>
      <c r="L837" s="2">
        <v>1.4930555555555556E-3</v>
      </c>
      <c r="M837" s="6">
        <f>MINUTE(Table1[[#This Row],[AvgTalkDuration]])*60+SECOND(Table1[[#This Row],[AvgTalkDuration]])</f>
        <v>129</v>
      </c>
      <c r="N837">
        <v>1</v>
      </c>
      <c r="O837" t="str" cm="1">
        <f t="array" ref="O837">_xlfn.SWITCH(N837,1,"Very poor",2,"Poor",3,"Average",4,"Good",5,"Excellent")</f>
        <v>Very poor</v>
      </c>
      <c r="P837" t="str">
        <f>IF(Table1[[#This Row],[Satisfaction rating]]&gt;3,"Satisfied","Unsatisfied")</f>
        <v>Unsatisfied</v>
      </c>
    </row>
    <row r="838" spans="1:16" x14ac:dyDescent="0.3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>
        <f t="shared" si="13"/>
        <v>1</v>
      </c>
      <c r="H838" t="s">
        <v>14</v>
      </c>
      <c r="I838">
        <f>IF(Table1[[#This Row],[Resolved]]="Y",1,0)</f>
        <v>1</v>
      </c>
      <c r="J838">
        <f>IF(Table1[[#This Row],[Resolved]]="N",1,0)</f>
        <v>0</v>
      </c>
      <c r="K838">
        <v>42</v>
      </c>
      <c r="L838" s="2">
        <v>2.9976851851851853E-3</v>
      </c>
      <c r="M838" s="6">
        <f>MINUTE(Table1[[#This Row],[AvgTalkDuration]])*60+SECOND(Table1[[#This Row],[AvgTalkDuration]])</f>
        <v>259</v>
      </c>
      <c r="N838">
        <v>2</v>
      </c>
      <c r="O838" t="str" cm="1">
        <f t="array" ref="O838">_xlfn.SWITCH(N838,1,"Very poor",2,"Poor",3,"Average",4,"Good",5,"Excellent")</f>
        <v>Poor</v>
      </c>
      <c r="P838" t="str">
        <f>IF(Table1[[#This Row],[Satisfaction rating]]&gt;3,"Satisfied","Unsatisfied")</f>
        <v>Unsatisfied</v>
      </c>
    </row>
    <row r="839" spans="1:16" x14ac:dyDescent="0.3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>
        <f t="shared" si="13"/>
        <v>1</v>
      </c>
      <c r="H839" t="s">
        <v>14</v>
      </c>
      <c r="I839">
        <f>IF(Table1[[#This Row],[Resolved]]="Y",1,0)</f>
        <v>1</v>
      </c>
      <c r="J839">
        <f>IF(Table1[[#This Row],[Resolved]]="N",1,0)</f>
        <v>0</v>
      </c>
      <c r="K839">
        <v>110</v>
      </c>
      <c r="L839" s="2">
        <v>3.1481481481481482E-3</v>
      </c>
      <c r="M839" s="6">
        <f>MINUTE(Table1[[#This Row],[AvgTalkDuration]])*60+SECOND(Table1[[#This Row],[AvgTalkDuration]])</f>
        <v>272</v>
      </c>
      <c r="N839">
        <v>3</v>
      </c>
      <c r="O839" t="str" cm="1">
        <f t="array" ref="O839">_xlfn.SWITCH(N839,1,"Very poor",2,"Poor",3,"Average",4,"Good",5,"Excellent")</f>
        <v>Average</v>
      </c>
      <c r="P839" t="str">
        <f>IF(Table1[[#This Row],[Satisfaction rating]]&gt;3,"Satisfied","Unsatisfied")</f>
        <v>Unsatisfied</v>
      </c>
    </row>
    <row r="840" spans="1:16" x14ac:dyDescent="0.3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>
        <f t="shared" si="13"/>
        <v>0</v>
      </c>
      <c r="H840" t="s">
        <v>14</v>
      </c>
      <c r="I840">
        <f>IF(Table1[[#This Row],[Resolved]]="Y",1,0)</f>
        <v>1</v>
      </c>
      <c r="J840">
        <f>IF(Table1[[#This Row],[Resolved]]="N",1,0)</f>
        <v>0</v>
      </c>
      <c r="K840">
        <v>21</v>
      </c>
      <c r="L840" s="2">
        <v>1.0648148148148149E-3</v>
      </c>
      <c r="M840" s="6">
        <f>MINUTE(Table1[[#This Row],[AvgTalkDuration]])*60+SECOND(Table1[[#This Row],[AvgTalkDuration]])</f>
        <v>92</v>
      </c>
      <c r="N840">
        <v>5</v>
      </c>
      <c r="O840" t="str" cm="1">
        <f t="array" ref="O840">_xlfn.SWITCH(N840,1,"Very poor",2,"Poor",3,"Average",4,"Good",5,"Excellent")</f>
        <v>Excellent</v>
      </c>
      <c r="P840" t="str">
        <f>IF(Table1[[#This Row],[Satisfaction rating]]&gt;3,"Satisfied","Unsatisfied")</f>
        <v>Satisfied</v>
      </c>
    </row>
    <row r="841" spans="1:16" x14ac:dyDescent="0.3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>
        <f t="shared" si="13"/>
        <v>1</v>
      </c>
      <c r="H841" t="s">
        <v>18</v>
      </c>
      <c r="I841">
        <f>IF(Table1[[#This Row],[Resolved]]="Y",1,0)</f>
        <v>0</v>
      </c>
      <c r="J841">
        <f>IF(Table1[[#This Row],[Resolved]]="N",1,0)</f>
        <v>1</v>
      </c>
      <c r="K841"/>
      <c r="L841" s="2"/>
      <c r="M841" s="6">
        <f>MINUTE(Table1[[#This Row],[AvgTalkDuration]])*60+SECOND(Table1[[#This Row],[AvgTalkDuration]])</f>
        <v>0</v>
      </c>
      <c r="O841" t="e" cm="1">
        <f t="array" ref="O841">_xlfn.SWITCH(N841,1,"Very poor",2,"Poor",3,"Average",4,"Good",5,"Excellent")</f>
        <v>#N/A</v>
      </c>
      <c r="P841" t="str">
        <f>IF(Table1[[#This Row],[Satisfaction rating]]&gt;3,"Satisfied","Unsatisfied")</f>
        <v>Unsatisfied</v>
      </c>
    </row>
    <row r="842" spans="1:16" x14ac:dyDescent="0.3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>
        <f t="shared" si="13"/>
        <v>1</v>
      </c>
      <c r="H842" t="s">
        <v>18</v>
      </c>
      <c r="I842">
        <f>IF(Table1[[#This Row],[Resolved]]="Y",1,0)</f>
        <v>0</v>
      </c>
      <c r="J842">
        <f>IF(Table1[[#This Row],[Resolved]]="N",1,0)</f>
        <v>1</v>
      </c>
      <c r="K842">
        <v>60</v>
      </c>
      <c r="L842" s="2">
        <v>2.4074074074074076E-3</v>
      </c>
      <c r="M842" s="6">
        <f>MINUTE(Table1[[#This Row],[AvgTalkDuration]])*60+SECOND(Table1[[#This Row],[AvgTalkDuration]])</f>
        <v>208</v>
      </c>
      <c r="N842">
        <v>4</v>
      </c>
      <c r="O842" t="str" cm="1">
        <f t="array" ref="O842">_xlfn.SWITCH(N842,1,"Very poor",2,"Poor",3,"Average",4,"Good",5,"Excellent")</f>
        <v>Good</v>
      </c>
      <c r="P842" t="str">
        <f>IF(Table1[[#This Row],[Satisfaction rating]]&gt;3,"Satisfied","Unsatisfied")</f>
        <v>Satisfied</v>
      </c>
    </row>
    <row r="843" spans="1:16" x14ac:dyDescent="0.3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>
        <f t="shared" si="13"/>
        <v>0</v>
      </c>
      <c r="H843" t="s">
        <v>14</v>
      </c>
      <c r="I843">
        <f>IF(Table1[[#This Row],[Resolved]]="Y",1,0)</f>
        <v>1</v>
      </c>
      <c r="J843">
        <f>IF(Table1[[#This Row],[Resolved]]="N",1,0)</f>
        <v>0</v>
      </c>
      <c r="K843">
        <v>93</v>
      </c>
      <c r="L843" s="2">
        <v>1.6782407407407408E-3</v>
      </c>
      <c r="M843" s="6">
        <f>MINUTE(Table1[[#This Row],[AvgTalkDuration]])*60+SECOND(Table1[[#This Row],[AvgTalkDuration]])</f>
        <v>145</v>
      </c>
      <c r="N843">
        <v>2</v>
      </c>
      <c r="O843" t="str" cm="1">
        <f t="array" ref="O843">_xlfn.SWITCH(N843,1,"Very poor",2,"Poor",3,"Average",4,"Good",5,"Excellent")</f>
        <v>Poor</v>
      </c>
      <c r="P843" t="str">
        <f>IF(Table1[[#This Row],[Satisfaction rating]]&gt;3,"Satisfied","Unsatisfied")</f>
        <v>Unsatisfied</v>
      </c>
    </row>
    <row r="844" spans="1:16" x14ac:dyDescent="0.3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>
        <f t="shared" si="13"/>
        <v>1</v>
      </c>
      <c r="H844" t="s">
        <v>18</v>
      </c>
      <c r="I844">
        <f>IF(Table1[[#This Row],[Resolved]]="Y",1,0)</f>
        <v>0</v>
      </c>
      <c r="J844">
        <f>IF(Table1[[#This Row],[Resolved]]="N",1,0)</f>
        <v>1</v>
      </c>
      <c r="K844"/>
      <c r="L844" s="2"/>
      <c r="M844" s="6">
        <f>MINUTE(Table1[[#This Row],[AvgTalkDuration]])*60+SECOND(Table1[[#This Row],[AvgTalkDuration]])</f>
        <v>0</v>
      </c>
      <c r="O844" t="e" cm="1">
        <f t="array" ref="O844">_xlfn.SWITCH(N844,1,"Very poor",2,"Poor",3,"Average",4,"Good",5,"Excellent")</f>
        <v>#N/A</v>
      </c>
      <c r="P844" t="str">
        <f>IF(Table1[[#This Row],[Satisfaction rating]]&gt;3,"Satisfied","Unsatisfied")</f>
        <v>Unsatisfied</v>
      </c>
    </row>
    <row r="845" spans="1:16" x14ac:dyDescent="0.3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>
        <f t="shared" si="13"/>
        <v>1</v>
      </c>
      <c r="H845" t="s">
        <v>14</v>
      </c>
      <c r="I845">
        <f>IF(Table1[[#This Row],[Resolved]]="Y",1,0)</f>
        <v>1</v>
      </c>
      <c r="J845">
        <f>IF(Table1[[#This Row],[Resolved]]="N",1,0)</f>
        <v>0</v>
      </c>
      <c r="K845">
        <v>79</v>
      </c>
      <c r="L845" s="2">
        <v>4.3055555555555555E-3</v>
      </c>
      <c r="M845" s="6">
        <f>MINUTE(Table1[[#This Row],[AvgTalkDuration]])*60+SECOND(Table1[[#This Row],[AvgTalkDuration]])</f>
        <v>372</v>
      </c>
      <c r="N845">
        <v>3</v>
      </c>
      <c r="O845" t="str" cm="1">
        <f t="array" ref="O845">_xlfn.SWITCH(N845,1,"Very poor",2,"Poor",3,"Average",4,"Good",5,"Excellent")</f>
        <v>Average</v>
      </c>
      <c r="P845" t="str">
        <f>IF(Table1[[#This Row],[Satisfaction rating]]&gt;3,"Satisfied","Unsatisfied")</f>
        <v>Unsatisfied</v>
      </c>
    </row>
    <row r="846" spans="1:16" x14ac:dyDescent="0.3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>
        <f t="shared" si="13"/>
        <v>1</v>
      </c>
      <c r="H846" t="s">
        <v>14</v>
      </c>
      <c r="I846">
        <f>IF(Table1[[#This Row],[Resolved]]="Y",1,0)</f>
        <v>1</v>
      </c>
      <c r="J846">
        <f>IF(Table1[[#This Row],[Resolved]]="N",1,0)</f>
        <v>0</v>
      </c>
      <c r="K846">
        <v>21</v>
      </c>
      <c r="L846" s="2">
        <v>4.1319444444444442E-3</v>
      </c>
      <c r="M846" s="6">
        <f>MINUTE(Table1[[#This Row],[AvgTalkDuration]])*60+SECOND(Table1[[#This Row],[AvgTalkDuration]])</f>
        <v>357</v>
      </c>
      <c r="N846">
        <v>5</v>
      </c>
      <c r="O846" t="str" cm="1">
        <f t="array" ref="O846">_xlfn.SWITCH(N846,1,"Very poor",2,"Poor",3,"Average",4,"Good",5,"Excellent")</f>
        <v>Excellent</v>
      </c>
      <c r="P846" t="str">
        <f>IF(Table1[[#This Row],[Satisfaction rating]]&gt;3,"Satisfied","Unsatisfied")</f>
        <v>Satisfied</v>
      </c>
    </row>
    <row r="847" spans="1:16" x14ac:dyDescent="0.3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>
        <f t="shared" si="13"/>
        <v>1</v>
      </c>
      <c r="H847" t="s">
        <v>14</v>
      </c>
      <c r="I847">
        <f>IF(Table1[[#This Row],[Resolved]]="Y",1,0)</f>
        <v>1</v>
      </c>
      <c r="J847">
        <f>IF(Table1[[#This Row],[Resolved]]="N",1,0)</f>
        <v>0</v>
      </c>
      <c r="K847">
        <v>102</v>
      </c>
      <c r="L847" s="2">
        <v>1.9212962962962964E-3</v>
      </c>
      <c r="M847" s="6">
        <f>MINUTE(Table1[[#This Row],[AvgTalkDuration]])*60+SECOND(Table1[[#This Row],[AvgTalkDuration]])</f>
        <v>166</v>
      </c>
      <c r="N847">
        <v>5</v>
      </c>
      <c r="O847" t="str" cm="1">
        <f t="array" ref="O847">_xlfn.SWITCH(N847,1,"Very poor",2,"Poor",3,"Average",4,"Good",5,"Excellent")</f>
        <v>Excellent</v>
      </c>
      <c r="P847" t="str">
        <f>IF(Table1[[#This Row],[Satisfaction rating]]&gt;3,"Satisfied","Unsatisfied")</f>
        <v>Satisfied</v>
      </c>
    </row>
    <row r="848" spans="1:16" x14ac:dyDescent="0.3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>
        <f t="shared" si="13"/>
        <v>1</v>
      </c>
      <c r="H848" t="s">
        <v>18</v>
      </c>
      <c r="I848">
        <f>IF(Table1[[#This Row],[Resolved]]="Y",1,0)</f>
        <v>0</v>
      </c>
      <c r="J848">
        <f>IF(Table1[[#This Row],[Resolved]]="N",1,0)</f>
        <v>1</v>
      </c>
      <c r="K848">
        <v>10</v>
      </c>
      <c r="L848" s="2">
        <v>9.0277777777777774E-4</v>
      </c>
      <c r="M848" s="6">
        <f>MINUTE(Table1[[#This Row],[AvgTalkDuration]])*60+SECOND(Table1[[#This Row],[AvgTalkDuration]])</f>
        <v>78</v>
      </c>
      <c r="N848">
        <v>5</v>
      </c>
      <c r="O848" t="str" cm="1">
        <f t="array" ref="O848">_xlfn.SWITCH(N848,1,"Very poor",2,"Poor",3,"Average",4,"Good",5,"Excellent")</f>
        <v>Excellent</v>
      </c>
      <c r="P848" t="str">
        <f>IF(Table1[[#This Row],[Satisfaction rating]]&gt;3,"Satisfied","Unsatisfied")</f>
        <v>Satisfied</v>
      </c>
    </row>
    <row r="849" spans="1:16" x14ac:dyDescent="0.3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>
        <f t="shared" si="13"/>
        <v>1</v>
      </c>
      <c r="H849" t="s">
        <v>14</v>
      </c>
      <c r="I849">
        <f>IF(Table1[[#This Row],[Resolved]]="Y",1,0)</f>
        <v>1</v>
      </c>
      <c r="J849">
        <f>IF(Table1[[#This Row],[Resolved]]="N",1,0)</f>
        <v>0</v>
      </c>
      <c r="K849">
        <v>117</v>
      </c>
      <c r="L849" s="2">
        <v>4.7453703703703698E-4</v>
      </c>
      <c r="M849" s="6">
        <f>MINUTE(Table1[[#This Row],[AvgTalkDuration]])*60+SECOND(Table1[[#This Row],[AvgTalkDuration]])</f>
        <v>41</v>
      </c>
      <c r="N849">
        <v>4</v>
      </c>
      <c r="O849" t="str" cm="1">
        <f t="array" ref="O849">_xlfn.SWITCH(N849,1,"Very poor",2,"Poor",3,"Average",4,"Good",5,"Excellent")</f>
        <v>Good</v>
      </c>
      <c r="P849" t="str">
        <f>IF(Table1[[#This Row],[Satisfaction rating]]&gt;3,"Satisfied","Unsatisfied")</f>
        <v>Satisfied</v>
      </c>
    </row>
    <row r="850" spans="1:16" x14ac:dyDescent="0.3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>
        <f t="shared" si="13"/>
        <v>1</v>
      </c>
      <c r="H850" t="s">
        <v>14</v>
      </c>
      <c r="I850">
        <f>IF(Table1[[#This Row],[Resolved]]="Y",1,0)</f>
        <v>1</v>
      </c>
      <c r="J850">
        <f>IF(Table1[[#This Row],[Resolved]]="N",1,0)</f>
        <v>0</v>
      </c>
      <c r="K850">
        <v>45</v>
      </c>
      <c r="L850" s="2">
        <v>4.7800925925925927E-3</v>
      </c>
      <c r="M850" s="6">
        <f>MINUTE(Table1[[#This Row],[AvgTalkDuration]])*60+SECOND(Table1[[#This Row],[AvgTalkDuration]])</f>
        <v>413</v>
      </c>
      <c r="N850">
        <v>3</v>
      </c>
      <c r="O850" t="str" cm="1">
        <f t="array" ref="O850">_xlfn.SWITCH(N850,1,"Very poor",2,"Poor",3,"Average",4,"Good",5,"Excellent")</f>
        <v>Average</v>
      </c>
      <c r="P850" t="str">
        <f>IF(Table1[[#This Row],[Satisfaction rating]]&gt;3,"Satisfied","Unsatisfied")</f>
        <v>Unsatisfied</v>
      </c>
    </row>
    <row r="851" spans="1:16" x14ac:dyDescent="0.3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>
        <f t="shared" si="13"/>
        <v>1</v>
      </c>
      <c r="H851" t="s">
        <v>18</v>
      </c>
      <c r="I851">
        <f>IF(Table1[[#This Row],[Resolved]]="Y",1,0)</f>
        <v>0</v>
      </c>
      <c r="J851">
        <f>IF(Table1[[#This Row],[Resolved]]="N",1,0)</f>
        <v>1</v>
      </c>
      <c r="K851">
        <v>50</v>
      </c>
      <c r="L851" s="2">
        <v>7.0601851851851847E-4</v>
      </c>
      <c r="M851" s="6">
        <f>MINUTE(Table1[[#This Row],[AvgTalkDuration]])*60+SECOND(Table1[[#This Row],[AvgTalkDuration]])</f>
        <v>61</v>
      </c>
      <c r="N851">
        <v>3</v>
      </c>
      <c r="O851" t="str" cm="1">
        <f t="array" ref="O851">_xlfn.SWITCH(N851,1,"Very poor",2,"Poor",3,"Average",4,"Good",5,"Excellent")</f>
        <v>Average</v>
      </c>
      <c r="P851" t="str">
        <f>IF(Table1[[#This Row],[Satisfaction rating]]&gt;3,"Satisfied","Unsatisfied")</f>
        <v>Unsatisfied</v>
      </c>
    </row>
    <row r="852" spans="1:16" x14ac:dyDescent="0.3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>
        <f t="shared" si="13"/>
        <v>1</v>
      </c>
      <c r="H852" t="s">
        <v>14</v>
      </c>
      <c r="I852">
        <f>IF(Table1[[#This Row],[Resolved]]="Y",1,0)</f>
        <v>1</v>
      </c>
      <c r="J852">
        <f>IF(Table1[[#This Row],[Resolved]]="N",1,0)</f>
        <v>0</v>
      </c>
      <c r="K852">
        <v>42</v>
      </c>
      <c r="L852" s="2">
        <v>1.9444444444444444E-3</v>
      </c>
      <c r="M852" s="6">
        <f>MINUTE(Table1[[#This Row],[AvgTalkDuration]])*60+SECOND(Table1[[#This Row],[AvgTalkDuration]])</f>
        <v>168</v>
      </c>
      <c r="N852">
        <v>3</v>
      </c>
      <c r="O852" t="str" cm="1">
        <f t="array" ref="O852">_xlfn.SWITCH(N852,1,"Very poor",2,"Poor",3,"Average",4,"Good",5,"Excellent")</f>
        <v>Average</v>
      </c>
      <c r="P852" t="str">
        <f>IF(Table1[[#This Row],[Satisfaction rating]]&gt;3,"Satisfied","Unsatisfied")</f>
        <v>Unsatisfied</v>
      </c>
    </row>
    <row r="853" spans="1:16" x14ac:dyDescent="0.3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>
        <f t="shared" si="13"/>
        <v>1</v>
      </c>
      <c r="H853" t="s">
        <v>14</v>
      </c>
      <c r="I853">
        <f>IF(Table1[[#This Row],[Resolved]]="Y",1,0)</f>
        <v>1</v>
      </c>
      <c r="J853">
        <f>IF(Table1[[#This Row],[Resolved]]="N",1,0)</f>
        <v>0</v>
      </c>
      <c r="K853">
        <v>86</v>
      </c>
      <c r="L853" s="2">
        <v>4.2013888888888891E-3</v>
      </c>
      <c r="M853" s="6">
        <f>MINUTE(Table1[[#This Row],[AvgTalkDuration]])*60+SECOND(Table1[[#This Row],[AvgTalkDuration]])</f>
        <v>363</v>
      </c>
      <c r="N853">
        <v>3</v>
      </c>
      <c r="O853" t="str" cm="1">
        <f t="array" ref="O853">_xlfn.SWITCH(N853,1,"Very poor",2,"Poor",3,"Average",4,"Good",5,"Excellent")</f>
        <v>Average</v>
      </c>
      <c r="P853" t="str">
        <f>IF(Table1[[#This Row],[Satisfaction rating]]&gt;3,"Satisfied","Unsatisfied")</f>
        <v>Unsatisfied</v>
      </c>
    </row>
    <row r="854" spans="1:16" x14ac:dyDescent="0.3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>
        <f t="shared" si="13"/>
        <v>1</v>
      </c>
      <c r="H854" t="s">
        <v>14</v>
      </c>
      <c r="I854">
        <f>IF(Table1[[#This Row],[Resolved]]="Y",1,0)</f>
        <v>1</v>
      </c>
      <c r="J854">
        <f>IF(Table1[[#This Row],[Resolved]]="N",1,0)</f>
        <v>0</v>
      </c>
      <c r="K854">
        <v>92</v>
      </c>
      <c r="L854" s="2">
        <v>3.2754629629629631E-3</v>
      </c>
      <c r="M854" s="6">
        <f>MINUTE(Table1[[#This Row],[AvgTalkDuration]])*60+SECOND(Table1[[#This Row],[AvgTalkDuration]])</f>
        <v>283</v>
      </c>
      <c r="N854">
        <v>5</v>
      </c>
      <c r="O854" t="str" cm="1">
        <f t="array" ref="O854">_xlfn.SWITCH(N854,1,"Very poor",2,"Poor",3,"Average",4,"Good",5,"Excellent")</f>
        <v>Excellent</v>
      </c>
      <c r="P854" t="str">
        <f>IF(Table1[[#This Row],[Satisfaction rating]]&gt;3,"Satisfied","Unsatisfied")</f>
        <v>Satisfied</v>
      </c>
    </row>
    <row r="855" spans="1:16" x14ac:dyDescent="0.3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>
        <f t="shared" si="13"/>
        <v>1</v>
      </c>
      <c r="H855" t="s">
        <v>14</v>
      </c>
      <c r="I855">
        <f>IF(Table1[[#This Row],[Resolved]]="Y",1,0)</f>
        <v>1</v>
      </c>
      <c r="J855">
        <f>IF(Table1[[#This Row],[Resolved]]="N",1,0)</f>
        <v>0</v>
      </c>
      <c r="K855">
        <v>54</v>
      </c>
      <c r="L855" s="2">
        <v>3.9236111111111112E-3</v>
      </c>
      <c r="M855" s="6">
        <f>MINUTE(Table1[[#This Row],[AvgTalkDuration]])*60+SECOND(Table1[[#This Row],[AvgTalkDuration]])</f>
        <v>339</v>
      </c>
      <c r="N855">
        <v>5</v>
      </c>
      <c r="O855" t="str" cm="1">
        <f t="array" ref="O855">_xlfn.SWITCH(N855,1,"Very poor",2,"Poor",3,"Average",4,"Good",5,"Excellent")</f>
        <v>Excellent</v>
      </c>
      <c r="P855" t="str">
        <f>IF(Table1[[#This Row],[Satisfaction rating]]&gt;3,"Satisfied","Unsatisfied")</f>
        <v>Satisfied</v>
      </c>
    </row>
    <row r="856" spans="1:16" x14ac:dyDescent="0.3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>
        <f t="shared" si="13"/>
        <v>1</v>
      </c>
      <c r="H856" t="s">
        <v>14</v>
      </c>
      <c r="I856">
        <f>IF(Table1[[#This Row],[Resolved]]="Y",1,0)</f>
        <v>1</v>
      </c>
      <c r="J856">
        <f>IF(Table1[[#This Row],[Resolved]]="N",1,0)</f>
        <v>0</v>
      </c>
      <c r="K856">
        <v>76</v>
      </c>
      <c r="L856" s="2">
        <v>4.5717592592592589E-3</v>
      </c>
      <c r="M856" s="6">
        <f>MINUTE(Table1[[#This Row],[AvgTalkDuration]])*60+SECOND(Table1[[#This Row],[AvgTalkDuration]])</f>
        <v>395</v>
      </c>
      <c r="N856">
        <v>3</v>
      </c>
      <c r="O856" t="str" cm="1">
        <f t="array" ref="O856">_xlfn.SWITCH(N856,1,"Very poor",2,"Poor",3,"Average",4,"Good",5,"Excellent")</f>
        <v>Average</v>
      </c>
      <c r="P856" t="str">
        <f>IF(Table1[[#This Row],[Satisfaction rating]]&gt;3,"Satisfied","Unsatisfied")</f>
        <v>Unsatisfied</v>
      </c>
    </row>
    <row r="857" spans="1:16" x14ac:dyDescent="0.3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>
        <f t="shared" si="13"/>
        <v>1</v>
      </c>
      <c r="H857" t="s">
        <v>14</v>
      </c>
      <c r="I857">
        <f>IF(Table1[[#This Row],[Resolved]]="Y",1,0)</f>
        <v>1</v>
      </c>
      <c r="J857">
        <f>IF(Table1[[#This Row],[Resolved]]="N",1,0)</f>
        <v>0</v>
      </c>
      <c r="K857">
        <v>49</v>
      </c>
      <c r="L857" s="2">
        <v>1.3773148148148147E-3</v>
      </c>
      <c r="M857" s="6">
        <f>MINUTE(Table1[[#This Row],[AvgTalkDuration]])*60+SECOND(Table1[[#This Row],[AvgTalkDuration]])</f>
        <v>119</v>
      </c>
      <c r="N857">
        <v>5</v>
      </c>
      <c r="O857" t="str" cm="1">
        <f t="array" ref="O857">_xlfn.SWITCH(N857,1,"Very poor",2,"Poor",3,"Average",4,"Good",5,"Excellent")</f>
        <v>Excellent</v>
      </c>
      <c r="P857" t="str">
        <f>IF(Table1[[#This Row],[Satisfaction rating]]&gt;3,"Satisfied","Unsatisfied")</f>
        <v>Satisfied</v>
      </c>
    </row>
    <row r="858" spans="1:16" x14ac:dyDescent="0.3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>
        <f t="shared" si="13"/>
        <v>0</v>
      </c>
      <c r="H858" t="s">
        <v>14</v>
      </c>
      <c r="I858">
        <f>IF(Table1[[#This Row],[Resolved]]="Y",1,0)</f>
        <v>1</v>
      </c>
      <c r="J858">
        <f>IF(Table1[[#This Row],[Resolved]]="N",1,0)</f>
        <v>0</v>
      </c>
      <c r="K858">
        <v>13</v>
      </c>
      <c r="L858" s="2">
        <v>3.3564814814814816E-3</v>
      </c>
      <c r="M858" s="6">
        <f>MINUTE(Table1[[#This Row],[AvgTalkDuration]])*60+SECOND(Table1[[#This Row],[AvgTalkDuration]])</f>
        <v>290</v>
      </c>
      <c r="N858">
        <v>3</v>
      </c>
      <c r="O858" t="str" cm="1">
        <f t="array" ref="O858">_xlfn.SWITCH(N858,1,"Very poor",2,"Poor",3,"Average",4,"Good",5,"Excellent")</f>
        <v>Average</v>
      </c>
      <c r="P858" t="str">
        <f>IF(Table1[[#This Row],[Satisfaction rating]]&gt;3,"Satisfied","Unsatisfied")</f>
        <v>Unsatisfied</v>
      </c>
    </row>
    <row r="859" spans="1:16" x14ac:dyDescent="0.3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>
        <f t="shared" si="13"/>
        <v>1</v>
      </c>
      <c r="H859" t="s">
        <v>18</v>
      </c>
      <c r="I859">
        <f>IF(Table1[[#This Row],[Resolved]]="Y",1,0)</f>
        <v>0</v>
      </c>
      <c r="J859">
        <f>IF(Table1[[#This Row],[Resolved]]="N",1,0)</f>
        <v>1</v>
      </c>
      <c r="K859"/>
      <c r="L859" s="2"/>
      <c r="M859" s="6">
        <f>MINUTE(Table1[[#This Row],[AvgTalkDuration]])*60+SECOND(Table1[[#This Row],[AvgTalkDuration]])</f>
        <v>0</v>
      </c>
      <c r="O859" t="e" cm="1">
        <f t="array" ref="O859">_xlfn.SWITCH(N859,1,"Very poor",2,"Poor",3,"Average",4,"Good",5,"Excellent")</f>
        <v>#N/A</v>
      </c>
      <c r="P859" t="str">
        <f>IF(Table1[[#This Row],[Satisfaction rating]]&gt;3,"Satisfied","Unsatisfied")</f>
        <v>Unsatisfied</v>
      </c>
    </row>
    <row r="860" spans="1:16" x14ac:dyDescent="0.3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>
        <f t="shared" si="13"/>
        <v>1</v>
      </c>
      <c r="H860" t="s">
        <v>14</v>
      </c>
      <c r="I860">
        <f>IF(Table1[[#This Row],[Resolved]]="Y",1,0)</f>
        <v>1</v>
      </c>
      <c r="J860">
        <f>IF(Table1[[#This Row],[Resolved]]="N",1,0)</f>
        <v>0</v>
      </c>
      <c r="K860">
        <v>24</v>
      </c>
      <c r="L860" s="2">
        <v>3.8194444444444443E-3</v>
      </c>
      <c r="M860" s="6">
        <f>MINUTE(Table1[[#This Row],[AvgTalkDuration]])*60+SECOND(Table1[[#This Row],[AvgTalkDuration]])</f>
        <v>330</v>
      </c>
      <c r="N860">
        <v>5</v>
      </c>
      <c r="O860" t="str" cm="1">
        <f t="array" ref="O860">_xlfn.SWITCH(N860,1,"Very poor",2,"Poor",3,"Average",4,"Good",5,"Excellent")</f>
        <v>Excellent</v>
      </c>
      <c r="P860" t="str">
        <f>IF(Table1[[#This Row],[Satisfaction rating]]&gt;3,"Satisfied","Unsatisfied")</f>
        <v>Satisfied</v>
      </c>
    </row>
    <row r="861" spans="1:16" x14ac:dyDescent="0.3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>
        <f t="shared" si="13"/>
        <v>1</v>
      </c>
      <c r="H861" t="s">
        <v>14</v>
      </c>
      <c r="I861">
        <f>IF(Table1[[#This Row],[Resolved]]="Y",1,0)</f>
        <v>1</v>
      </c>
      <c r="J861">
        <f>IF(Table1[[#This Row],[Resolved]]="N",1,0)</f>
        <v>0</v>
      </c>
      <c r="K861">
        <v>71</v>
      </c>
      <c r="L861" s="2">
        <v>1.8402777777777777E-3</v>
      </c>
      <c r="M861" s="6">
        <f>MINUTE(Table1[[#This Row],[AvgTalkDuration]])*60+SECOND(Table1[[#This Row],[AvgTalkDuration]])</f>
        <v>159</v>
      </c>
      <c r="N861">
        <v>3</v>
      </c>
      <c r="O861" t="str" cm="1">
        <f t="array" ref="O861">_xlfn.SWITCH(N861,1,"Very poor",2,"Poor",3,"Average",4,"Good",5,"Excellent")</f>
        <v>Average</v>
      </c>
      <c r="P861" t="str">
        <f>IF(Table1[[#This Row],[Satisfaction rating]]&gt;3,"Satisfied","Unsatisfied")</f>
        <v>Unsatisfied</v>
      </c>
    </row>
    <row r="862" spans="1:16" x14ac:dyDescent="0.3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>
        <f t="shared" si="13"/>
        <v>1</v>
      </c>
      <c r="H862" t="s">
        <v>14</v>
      </c>
      <c r="I862">
        <f>IF(Table1[[#This Row],[Resolved]]="Y",1,0)</f>
        <v>1</v>
      </c>
      <c r="J862">
        <f>IF(Table1[[#This Row],[Resolved]]="N",1,0)</f>
        <v>0</v>
      </c>
      <c r="K862">
        <v>42</v>
      </c>
      <c r="L862" s="2">
        <v>4.31712962962963E-3</v>
      </c>
      <c r="M862" s="6">
        <f>MINUTE(Table1[[#This Row],[AvgTalkDuration]])*60+SECOND(Table1[[#This Row],[AvgTalkDuration]])</f>
        <v>373</v>
      </c>
      <c r="N862">
        <v>3</v>
      </c>
      <c r="O862" t="str" cm="1">
        <f t="array" ref="O862">_xlfn.SWITCH(N862,1,"Very poor",2,"Poor",3,"Average",4,"Good",5,"Excellent")</f>
        <v>Average</v>
      </c>
      <c r="P862" t="str">
        <f>IF(Table1[[#This Row],[Satisfaction rating]]&gt;3,"Satisfied","Unsatisfied")</f>
        <v>Unsatisfied</v>
      </c>
    </row>
    <row r="863" spans="1:16" x14ac:dyDescent="0.3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>
        <f t="shared" si="13"/>
        <v>1</v>
      </c>
      <c r="H863" t="s">
        <v>14</v>
      </c>
      <c r="I863">
        <f>IF(Table1[[#This Row],[Resolved]]="Y",1,0)</f>
        <v>1</v>
      </c>
      <c r="J863">
        <f>IF(Table1[[#This Row],[Resolved]]="N",1,0)</f>
        <v>0</v>
      </c>
      <c r="K863">
        <v>63</v>
      </c>
      <c r="L863" s="2">
        <v>3.7615740740740739E-3</v>
      </c>
      <c r="M863" s="6">
        <f>MINUTE(Table1[[#This Row],[AvgTalkDuration]])*60+SECOND(Table1[[#This Row],[AvgTalkDuration]])</f>
        <v>325</v>
      </c>
      <c r="N863">
        <v>1</v>
      </c>
      <c r="O863" t="str" cm="1">
        <f t="array" ref="O863">_xlfn.SWITCH(N863,1,"Very poor",2,"Poor",3,"Average",4,"Good",5,"Excellent")</f>
        <v>Very poor</v>
      </c>
      <c r="P863" t="str">
        <f>IF(Table1[[#This Row],[Satisfaction rating]]&gt;3,"Satisfied","Unsatisfied")</f>
        <v>Unsatisfied</v>
      </c>
    </row>
    <row r="864" spans="1:16" x14ac:dyDescent="0.3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>
        <f t="shared" si="13"/>
        <v>1</v>
      </c>
      <c r="H864" t="s">
        <v>18</v>
      </c>
      <c r="I864">
        <f>IF(Table1[[#This Row],[Resolved]]="Y",1,0)</f>
        <v>0</v>
      </c>
      <c r="J864">
        <f>IF(Table1[[#This Row],[Resolved]]="N",1,0)</f>
        <v>1</v>
      </c>
      <c r="K864">
        <v>19</v>
      </c>
      <c r="L864" s="2">
        <v>4.1666666666666669E-4</v>
      </c>
      <c r="M864" s="6">
        <f>MINUTE(Table1[[#This Row],[AvgTalkDuration]])*60+SECOND(Table1[[#This Row],[AvgTalkDuration]])</f>
        <v>36</v>
      </c>
      <c r="N864">
        <v>5</v>
      </c>
      <c r="O864" t="str" cm="1">
        <f t="array" ref="O864">_xlfn.SWITCH(N864,1,"Very poor",2,"Poor",3,"Average",4,"Good",5,"Excellent")</f>
        <v>Excellent</v>
      </c>
      <c r="P864" t="str">
        <f>IF(Table1[[#This Row],[Satisfaction rating]]&gt;3,"Satisfied","Unsatisfied")</f>
        <v>Satisfied</v>
      </c>
    </row>
    <row r="865" spans="1:16" x14ac:dyDescent="0.3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>
        <f t="shared" si="13"/>
        <v>0</v>
      </c>
      <c r="H865" t="s">
        <v>14</v>
      </c>
      <c r="I865">
        <f>IF(Table1[[#This Row],[Resolved]]="Y",1,0)</f>
        <v>1</v>
      </c>
      <c r="J865">
        <f>IF(Table1[[#This Row],[Resolved]]="N",1,0)</f>
        <v>0</v>
      </c>
      <c r="K865">
        <v>107</v>
      </c>
      <c r="L865" s="2">
        <v>3.5995370370370369E-3</v>
      </c>
      <c r="M865" s="6">
        <f>MINUTE(Table1[[#This Row],[AvgTalkDuration]])*60+SECOND(Table1[[#This Row],[AvgTalkDuration]])</f>
        <v>311</v>
      </c>
      <c r="N865">
        <v>1</v>
      </c>
      <c r="O865" t="str" cm="1">
        <f t="array" ref="O865">_xlfn.SWITCH(N865,1,"Very poor",2,"Poor",3,"Average",4,"Good",5,"Excellent")</f>
        <v>Very poor</v>
      </c>
      <c r="P865" t="str">
        <f>IF(Table1[[#This Row],[Satisfaction rating]]&gt;3,"Satisfied","Unsatisfied")</f>
        <v>Unsatisfied</v>
      </c>
    </row>
    <row r="866" spans="1:16" x14ac:dyDescent="0.3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>
        <f t="shared" si="13"/>
        <v>1</v>
      </c>
      <c r="H866" t="s">
        <v>18</v>
      </c>
      <c r="I866">
        <f>IF(Table1[[#This Row],[Resolved]]="Y",1,0)</f>
        <v>0</v>
      </c>
      <c r="J866">
        <f>IF(Table1[[#This Row],[Resolved]]="N",1,0)</f>
        <v>1</v>
      </c>
      <c r="K866"/>
      <c r="L866" s="2"/>
      <c r="M866" s="6">
        <f>MINUTE(Table1[[#This Row],[AvgTalkDuration]])*60+SECOND(Table1[[#This Row],[AvgTalkDuration]])</f>
        <v>0</v>
      </c>
      <c r="O866" t="e" cm="1">
        <f t="array" ref="O866">_xlfn.SWITCH(N866,1,"Very poor",2,"Poor",3,"Average",4,"Good",5,"Excellent")</f>
        <v>#N/A</v>
      </c>
      <c r="P866" t="str">
        <f>IF(Table1[[#This Row],[Satisfaction rating]]&gt;3,"Satisfied","Unsatisfied")</f>
        <v>Unsatisfied</v>
      </c>
    </row>
    <row r="867" spans="1:16" x14ac:dyDescent="0.3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>
        <f t="shared" si="13"/>
        <v>1</v>
      </c>
      <c r="H867" t="s">
        <v>14</v>
      </c>
      <c r="I867">
        <f>IF(Table1[[#This Row],[Resolved]]="Y",1,0)</f>
        <v>1</v>
      </c>
      <c r="J867">
        <f>IF(Table1[[#This Row],[Resolved]]="N",1,0)</f>
        <v>0</v>
      </c>
      <c r="K867">
        <v>85</v>
      </c>
      <c r="L867" s="2">
        <v>3.7152777777777778E-3</v>
      </c>
      <c r="M867" s="6">
        <f>MINUTE(Table1[[#This Row],[AvgTalkDuration]])*60+SECOND(Table1[[#This Row],[AvgTalkDuration]])</f>
        <v>321</v>
      </c>
      <c r="N867">
        <v>4</v>
      </c>
      <c r="O867" t="str" cm="1">
        <f t="array" ref="O867">_xlfn.SWITCH(N867,1,"Very poor",2,"Poor",3,"Average",4,"Good",5,"Excellent")</f>
        <v>Good</v>
      </c>
      <c r="P867" t="str">
        <f>IF(Table1[[#This Row],[Satisfaction rating]]&gt;3,"Satisfied","Unsatisfied")</f>
        <v>Satisfied</v>
      </c>
    </row>
    <row r="868" spans="1:16" x14ac:dyDescent="0.3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>
        <f t="shared" si="13"/>
        <v>1</v>
      </c>
      <c r="H868" t="s">
        <v>14</v>
      </c>
      <c r="I868">
        <f>IF(Table1[[#This Row],[Resolved]]="Y",1,0)</f>
        <v>1</v>
      </c>
      <c r="J868">
        <f>IF(Table1[[#This Row],[Resolved]]="N",1,0)</f>
        <v>0</v>
      </c>
      <c r="K868">
        <v>15</v>
      </c>
      <c r="L868" s="2">
        <v>7.9861111111111116E-4</v>
      </c>
      <c r="M868" s="6">
        <f>MINUTE(Table1[[#This Row],[AvgTalkDuration]])*60+SECOND(Table1[[#This Row],[AvgTalkDuration]])</f>
        <v>69</v>
      </c>
      <c r="N868">
        <v>2</v>
      </c>
      <c r="O868" t="str" cm="1">
        <f t="array" ref="O868">_xlfn.SWITCH(N868,1,"Very poor",2,"Poor",3,"Average",4,"Good",5,"Excellent")</f>
        <v>Poor</v>
      </c>
      <c r="P868" t="str">
        <f>IF(Table1[[#This Row],[Satisfaction rating]]&gt;3,"Satisfied","Unsatisfied")</f>
        <v>Unsatisfied</v>
      </c>
    </row>
    <row r="869" spans="1:16" x14ac:dyDescent="0.3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>
        <f t="shared" si="13"/>
        <v>1</v>
      </c>
      <c r="H869" t="s">
        <v>14</v>
      </c>
      <c r="I869">
        <f>IF(Table1[[#This Row],[Resolved]]="Y",1,0)</f>
        <v>1</v>
      </c>
      <c r="J869">
        <f>IF(Table1[[#This Row],[Resolved]]="N",1,0)</f>
        <v>0</v>
      </c>
      <c r="K869">
        <v>111</v>
      </c>
      <c r="L869" s="2">
        <v>4.6874999999999998E-3</v>
      </c>
      <c r="M869" s="6">
        <f>MINUTE(Table1[[#This Row],[AvgTalkDuration]])*60+SECOND(Table1[[#This Row],[AvgTalkDuration]])</f>
        <v>405</v>
      </c>
      <c r="N869">
        <v>5</v>
      </c>
      <c r="O869" t="str" cm="1">
        <f t="array" ref="O869">_xlfn.SWITCH(N869,1,"Very poor",2,"Poor",3,"Average",4,"Good",5,"Excellent")</f>
        <v>Excellent</v>
      </c>
      <c r="P869" t="str">
        <f>IF(Table1[[#This Row],[Satisfaction rating]]&gt;3,"Satisfied","Unsatisfied")</f>
        <v>Satisfied</v>
      </c>
    </row>
    <row r="870" spans="1:16" x14ac:dyDescent="0.3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>
        <f t="shared" si="13"/>
        <v>1</v>
      </c>
      <c r="H870" t="s">
        <v>14</v>
      </c>
      <c r="I870">
        <f>IF(Table1[[#This Row],[Resolved]]="Y",1,0)</f>
        <v>1</v>
      </c>
      <c r="J870">
        <f>IF(Table1[[#This Row],[Resolved]]="N",1,0)</f>
        <v>0</v>
      </c>
      <c r="K870">
        <v>23</v>
      </c>
      <c r="L870" s="2">
        <v>7.0601851851851847E-4</v>
      </c>
      <c r="M870" s="6">
        <f>MINUTE(Table1[[#This Row],[AvgTalkDuration]])*60+SECOND(Table1[[#This Row],[AvgTalkDuration]])</f>
        <v>61</v>
      </c>
      <c r="N870">
        <v>4</v>
      </c>
      <c r="O870" t="str" cm="1">
        <f t="array" ref="O870">_xlfn.SWITCH(N870,1,"Very poor",2,"Poor",3,"Average",4,"Good",5,"Excellent")</f>
        <v>Good</v>
      </c>
      <c r="P870" t="str">
        <f>IF(Table1[[#This Row],[Satisfaction rating]]&gt;3,"Satisfied","Unsatisfied")</f>
        <v>Satisfied</v>
      </c>
    </row>
    <row r="871" spans="1:16" x14ac:dyDescent="0.3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>
        <f t="shared" si="13"/>
        <v>1</v>
      </c>
      <c r="H871" t="s">
        <v>14</v>
      </c>
      <c r="I871">
        <f>IF(Table1[[#This Row],[Resolved]]="Y",1,0)</f>
        <v>1</v>
      </c>
      <c r="J871">
        <f>IF(Table1[[#This Row],[Resolved]]="N",1,0)</f>
        <v>0</v>
      </c>
      <c r="K871">
        <v>115</v>
      </c>
      <c r="L871" s="2">
        <v>4.1666666666666669E-4</v>
      </c>
      <c r="M871" s="6">
        <f>MINUTE(Table1[[#This Row],[AvgTalkDuration]])*60+SECOND(Table1[[#This Row],[AvgTalkDuration]])</f>
        <v>36</v>
      </c>
      <c r="N871">
        <v>3</v>
      </c>
      <c r="O871" t="str" cm="1">
        <f t="array" ref="O871">_xlfn.SWITCH(N871,1,"Very poor",2,"Poor",3,"Average",4,"Good",5,"Excellent")</f>
        <v>Average</v>
      </c>
      <c r="P871" t="str">
        <f>IF(Table1[[#This Row],[Satisfaction rating]]&gt;3,"Satisfied","Unsatisfied")</f>
        <v>Unsatisfied</v>
      </c>
    </row>
    <row r="872" spans="1:16" x14ac:dyDescent="0.3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>
        <f t="shared" si="13"/>
        <v>0</v>
      </c>
      <c r="H872" t="s">
        <v>14</v>
      </c>
      <c r="I872">
        <f>IF(Table1[[#This Row],[Resolved]]="Y",1,0)</f>
        <v>1</v>
      </c>
      <c r="J872">
        <f>IF(Table1[[#This Row],[Resolved]]="N",1,0)</f>
        <v>0</v>
      </c>
      <c r="K872">
        <v>83</v>
      </c>
      <c r="L872" s="2">
        <v>6.018518518518519E-4</v>
      </c>
      <c r="M872" s="6">
        <f>MINUTE(Table1[[#This Row],[AvgTalkDuration]])*60+SECOND(Table1[[#This Row],[AvgTalkDuration]])</f>
        <v>52</v>
      </c>
      <c r="N872">
        <v>3</v>
      </c>
      <c r="O872" t="str" cm="1">
        <f t="array" ref="O872">_xlfn.SWITCH(N872,1,"Very poor",2,"Poor",3,"Average",4,"Good",5,"Excellent")</f>
        <v>Average</v>
      </c>
      <c r="P872" t="str">
        <f>IF(Table1[[#This Row],[Satisfaction rating]]&gt;3,"Satisfied","Unsatisfied")</f>
        <v>Unsatisfied</v>
      </c>
    </row>
    <row r="873" spans="1:16" x14ac:dyDescent="0.3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>
        <f t="shared" si="13"/>
        <v>0</v>
      </c>
      <c r="H873" t="s">
        <v>18</v>
      </c>
      <c r="I873">
        <f>IF(Table1[[#This Row],[Resolved]]="Y",1,0)</f>
        <v>0</v>
      </c>
      <c r="J873">
        <f>IF(Table1[[#This Row],[Resolved]]="N",1,0)</f>
        <v>1</v>
      </c>
      <c r="K873"/>
      <c r="L873" s="2"/>
      <c r="M873" s="6">
        <f>MINUTE(Table1[[#This Row],[AvgTalkDuration]])*60+SECOND(Table1[[#This Row],[AvgTalkDuration]])</f>
        <v>0</v>
      </c>
      <c r="O873" t="e" cm="1">
        <f t="array" ref="O873">_xlfn.SWITCH(N873,1,"Very poor",2,"Poor",3,"Average",4,"Good",5,"Excellent")</f>
        <v>#N/A</v>
      </c>
      <c r="P873" t="str">
        <f>IF(Table1[[#This Row],[Satisfaction rating]]&gt;3,"Satisfied","Unsatisfied")</f>
        <v>Unsatisfied</v>
      </c>
    </row>
    <row r="874" spans="1:16" x14ac:dyDescent="0.3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>
        <f t="shared" si="13"/>
        <v>1</v>
      </c>
      <c r="H874" t="s">
        <v>18</v>
      </c>
      <c r="I874">
        <f>IF(Table1[[#This Row],[Resolved]]="Y",1,0)</f>
        <v>0</v>
      </c>
      <c r="J874">
        <f>IF(Table1[[#This Row],[Resolved]]="N",1,0)</f>
        <v>1</v>
      </c>
      <c r="K874"/>
      <c r="L874" s="2"/>
      <c r="M874" s="6">
        <f>MINUTE(Table1[[#This Row],[AvgTalkDuration]])*60+SECOND(Table1[[#This Row],[AvgTalkDuration]])</f>
        <v>0</v>
      </c>
      <c r="O874" t="e" cm="1">
        <f t="array" ref="O874">_xlfn.SWITCH(N874,1,"Very poor",2,"Poor",3,"Average",4,"Good",5,"Excellent")</f>
        <v>#N/A</v>
      </c>
      <c r="P874" t="str">
        <f>IF(Table1[[#This Row],[Satisfaction rating]]&gt;3,"Satisfied","Unsatisfied")</f>
        <v>Unsatisfied</v>
      </c>
    </row>
    <row r="875" spans="1:16" x14ac:dyDescent="0.3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>
        <f t="shared" si="13"/>
        <v>1</v>
      </c>
      <c r="H875" t="s">
        <v>14</v>
      </c>
      <c r="I875">
        <f>IF(Table1[[#This Row],[Resolved]]="Y",1,0)</f>
        <v>1</v>
      </c>
      <c r="J875">
        <f>IF(Table1[[#This Row],[Resolved]]="N",1,0)</f>
        <v>0</v>
      </c>
      <c r="K875">
        <v>50</v>
      </c>
      <c r="L875" s="2">
        <v>4.5023148148148149E-3</v>
      </c>
      <c r="M875" s="6">
        <f>MINUTE(Table1[[#This Row],[AvgTalkDuration]])*60+SECOND(Table1[[#This Row],[AvgTalkDuration]])</f>
        <v>389</v>
      </c>
      <c r="N875">
        <v>3</v>
      </c>
      <c r="O875" t="str" cm="1">
        <f t="array" ref="O875">_xlfn.SWITCH(N875,1,"Very poor",2,"Poor",3,"Average",4,"Good",5,"Excellent")</f>
        <v>Average</v>
      </c>
      <c r="P875" t="str">
        <f>IF(Table1[[#This Row],[Satisfaction rating]]&gt;3,"Satisfied","Unsatisfied")</f>
        <v>Unsatisfied</v>
      </c>
    </row>
    <row r="876" spans="1:16" x14ac:dyDescent="0.3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>
        <f t="shared" si="13"/>
        <v>1</v>
      </c>
      <c r="H876" t="s">
        <v>14</v>
      </c>
      <c r="I876">
        <f>IF(Table1[[#This Row],[Resolved]]="Y",1,0)</f>
        <v>1</v>
      </c>
      <c r="J876">
        <f>IF(Table1[[#This Row],[Resolved]]="N",1,0)</f>
        <v>0</v>
      </c>
      <c r="K876">
        <v>19</v>
      </c>
      <c r="L876" s="2">
        <v>9.6064814814814819E-4</v>
      </c>
      <c r="M876" s="6">
        <f>MINUTE(Table1[[#This Row],[AvgTalkDuration]])*60+SECOND(Table1[[#This Row],[AvgTalkDuration]])</f>
        <v>83</v>
      </c>
      <c r="N876">
        <v>3</v>
      </c>
      <c r="O876" t="str" cm="1">
        <f t="array" ref="O876">_xlfn.SWITCH(N876,1,"Very poor",2,"Poor",3,"Average",4,"Good",5,"Excellent")</f>
        <v>Average</v>
      </c>
      <c r="P876" t="str">
        <f>IF(Table1[[#This Row],[Satisfaction rating]]&gt;3,"Satisfied","Unsatisfied")</f>
        <v>Unsatisfied</v>
      </c>
    </row>
    <row r="877" spans="1:16" x14ac:dyDescent="0.3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>
        <f t="shared" si="13"/>
        <v>1</v>
      </c>
      <c r="H877" t="s">
        <v>18</v>
      </c>
      <c r="I877">
        <f>IF(Table1[[#This Row],[Resolved]]="Y",1,0)</f>
        <v>0</v>
      </c>
      <c r="J877">
        <f>IF(Table1[[#This Row],[Resolved]]="N",1,0)</f>
        <v>1</v>
      </c>
      <c r="K877">
        <v>107</v>
      </c>
      <c r="L877" s="2">
        <v>2.5000000000000001E-3</v>
      </c>
      <c r="M877" s="6">
        <f>MINUTE(Table1[[#This Row],[AvgTalkDuration]])*60+SECOND(Table1[[#This Row],[AvgTalkDuration]])</f>
        <v>216</v>
      </c>
      <c r="N877">
        <v>4</v>
      </c>
      <c r="O877" t="str" cm="1">
        <f t="array" ref="O877">_xlfn.SWITCH(N877,1,"Very poor",2,"Poor",3,"Average",4,"Good",5,"Excellent")</f>
        <v>Good</v>
      </c>
      <c r="P877" t="str">
        <f>IF(Table1[[#This Row],[Satisfaction rating]]&gt;3,"Satisfied","Unsatisfied")</f>
        <v>Satisfied</v>
      </c>
    </row>
    <row r="878" spans="1:16" x14ac:dyDescent="0.3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>
        <f t="shared" si="13"/>
        <v>1</v>
      </c>
      <c r="H878" t="s">
        <v>18</v>
      </c>
      <c r="I878">
        <f>IF(Table1[[#This Row],[Resolved]]="Y",1,0)</f>
        <v>0</v>
      </c>
      <c r="J878">
        <f>IF(Table1[[#This Row],[Resolved]]="N",1,0)</f>
        <v>1</v>
      </c>
      <c r="K878">
        <v>121</v>
      </c>
      <c r="L878" s="2">
        <v>2.650462962962963E-3</v>
      </c>
      <c r="M878" s="6">
        <f>MINUTE(Table1[[#This Row],[AvgTalkDuration]])*60+SECOND(Table1[[#This Row],[AvgTalkDuration]])</f>
        <v>229</v>
      </c>
      <c r="N878">
        <v>3</v>
      </c>
      <c r="O878" t="str" cm="1">
        <f t="array" ref="O878">_xlfn.SWITCH(N878,1,"Very poor",2,"Poor",3,"Average",4,"Good",5,"Excellent")</f>
        <v>Average</v>
      </c>
      <c r="P878" t="str">
        <f>IF(Table1[[#This Row],[Satisfaction rating]]&gt;3,"Satisfied","Unsatisfied")</f>
        <v>Unsatisfied</v>
      </c>
    </row>
    <row r="879" spans="1:16" x14ac:dyDescent="0.3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>
        <f t="shared" si="13"/>
        <v>1</v>
      </c>
      <c r="H879" t="s">
        <v>14</v>
      </c>
      <c r="I879">
        <f>IF(Table1[[#This Row],[Resolved]]="Y",1,0)</f>
        <v>1</v>
      </c>
      <c r="J879">
        <f>IF(Table1[[#This Row],[Resolved]]="N",1,0)</f>
        <v>0</v>
      </c>
      <c r="K879">
        <v>55</v>
      </c>
      <c r="L879" s="2">
        <v>3.5532407407407409E-3</v>
      </c>
      <c r="M879" s="6">
        <f>MINUTE(Table1[[#This Row],[AvgTalkDuration]])*60+SECOND(Table1[[#This Row],[AvgTalkDuration]])</f>
        <v>307</v>
      </c>
      <c r="N879">
        <v>3</v>
      </c>
      <c r="O879" t="str" cm="1">
        <f t="array" ref="O879">_xlfn.SWITCH(N879,1,"Very poor",2,"Poor",3,"Average",4,"Good",5,"Excellent")</f>
        <v>Average</v>
      </c>
      <c r="P879" t="str">
        <f>IF(Table1[[#This Row],[Satisfaction rating]]&gt;3,"Satisfied","Unsatisfied")</f>
        <v>Unsatisfied</v>
      </c>
    </row>
    <row r="880" spans="1:16" x14ac:dyDescent="0.3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>
        <f t="shared" si="13"/>
        <v>1</v>
      </c>
      <c r="H880" t="s">
        <v>14</v>
      </c>
      <c r="I880">
        <f>IF(Table1[[#This Row],[Resolved]]="Y",1,0)</f>
        <v>1</v>
      </c>
      <c r="J880">
        <f>IF(Table1[[#This Row],[Resolved]]="N",1,0)</f>
        <v>0</v>
      </c>
      <c r="K880">
        <v>92</v>
      </c>
      <c r="L880" s="2">
        <v>9.1435185185185185E-4</v>
      </c>
      <c r="M880" s="6">
        <f>MINUTE(Table1[[#This Row],[AvgTalkDuration]])*60+SECOND(Table1[[#This Row],[AvgTalkDuration]])</f>
        <v>79</v>
      </c>
      <c r="N880">
        <v>2</v>
      </c>
      <c r="O880" t="str" cm="1">
        <f t="array" ref="O880">_xlfn.SWITCH(N880,1,"Very poor",2,"Poor",3,"Average",4,"Good",5,"Excellent")</f>
        <v>Poor</v>
      </c>
      <c r="P880" t="str">
        <f>IF(Table1[[#This Row],[Satisfaction rating]]&gt;3,"Satisfied","Unsatisfied")</f>
        <v>Unsatisfied</v>
      </c>
    </row>
    <row r="881" spans="1:16" x14ac:dyDescent="0.3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>
        <f t="shared" si="13"/>
        <v>0</v>
      </c>
      <c r="H881" t="s">
        <v>18</v>
      </c>
      <c r="I881">
        <f>IF(Table1[[#This Row],[Resolved]]="Y",1,0)</f>
        <v>0</v>
      </c>
      <c r="J881">
        <f>IF(Table1[[#This Row],[Resolved]]="N",1,0)</f>
        <v>1</v>
      </c>
      <c r="K881">
        <v>24</v>
      </c>
      <c r="L881" s="2">
        <v>4.0277777777777777E-3</v>
      </c>
      <c r="M881" s="6">
        <f>MINUTE(Table1[[#This Row],[AvgTalkDuration]])*60+SECOND(Table1[[#This Row],[AvgTalkDuration]])</f>
        <v>348</v>
      </c>
      <c r="N881">
        <v>3</v>
      </c>
      <c r="O881" t="str" cm="1">
        <f t="array" ref="O881">_xlfn.SWITCH(N881,1,"Very poor",2,"Poor",3,"Average",4,"Good",5,"Excellent")</f>
        <v>Average</v>
      </c>
      <c r="P881" t="str">
        <f>IF(Table1[[#This Row],[Satisfaction rating]]&gt;3,"Satisfied","Unsatisfied")</f>
        <v>Unsatisfied</v>
      </c>
    </row>
    <row r="882" spans="1:16" x14ac:dyDescent="0.3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>
        <f t="shared" si="13"/>
        <v>1</v>
      </c>
      <c r="H882" t="s">
        <v>18</v>
      </c>
      <c r="I882">
        <f>IF(Table1[[#This Row],[Resolved]]="Y",1,0)</f>
        <v>0</v>
      </c>
      <c r="J882">
        <f>IF(Table1[[#This Row],[Resolved]]="N",1,0)</f>
        <v>1</v>
      </c>
      <c r="K882"/>
      <c r="L882" s="2"/>
      <c r="M882" s="6">
        <f>MINUTE(Table1[[#This Row],[AvgTalkDuration]])*60+SECOND(Table1[[#This Row],[AvgTalkDuration]])</f>
        <v>0</v>
      </c>
      <c r="O882" t="e" cm="1">
        <f t="array" ref="O882">_xlfn.SWITCH(N882,1,"Very poor",2,"Poor",3,"Average",4,"Good",5,"Excellent")</f>
        <v>#N/A</v>
      </c>
      <c r="P882" t="str">
        <f>IF(Table1[[#This Row],[Satisfaction rating]]&gt;3,"Satisfied","Unsatisfied")</f>
        <v>Unsatisfied</v>
      </c>
    </row>
    <row r="883" spans="1:16" x14ac:dyDescent="0.3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>
        <f t="shared" si="13"/>
        <v>0</v>
      </c>
      <c r="H883" t="s">
        <v>14</v>
      </c>
      <c r="I883">
        <f>IF(Table1[[#This Row],[Resolved]]="Y",1,0)</f>
        <v>1</v>
      </c>
      <c r="J883">
        <f>IF(Table1[[#This Row],[Resolved]]="N",1,0)</f>
        <v>0</v>
      </c>
      <c r="K883">
        <v>58</v>
      </c>
      <c r="L883" s="2">
        <v>1.5972222222222223E-3</v>
      </c>
      <c r="M883" s="6">
        <f>MINUTE(Table1[[#This Row],[AvgTalkDuration]])*60+SECOND(Table1[[#This Row],[AvgTalkDuration]])</f>
        <v>138</v>
      </c>
      <c r="N883">
        <v>5</v>
      </c>
      <c r="O883" t="str" cm="1">
        <f t="array" ref="O883">_xlfn.SWITCH(N883,1,"Very poor",2,"Poor",3,"Average",4,"Good",5,"Excellent")</f>
        <v>Excellent</v>
      </c>
      <c r="P883" t="str">
        <f>IF(Table1[[#This Row],[Satisfaction rating]]&gt;3,"Satisfied","Unsatisfied")</f>
        <v>Satisfied</v>
      </c>
    </row>
    <row r="884" spans="1:16" x14ac:dyDescent="0.3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>
        <f t="shared" si="13"/>
        <v>0</v>
      </c>
      <c r="H884" t="s">
        <v>18</v>
      </c>
      <c r="I884">
        <f>IF(Table1[[#This Row],[Resolved]]="Y",1,0)</f>
        <v>0</v>
      </c>
      <c r="J884">
        <f>IF(Table1[[#This Row],[Resolved]]="N",1,0)</f>
        <v>1</v>
      </c>
      <c r="K884"/>
      <c r="L884" s="2"/>
      <c r="M884" s="6">
        <f>MINUTE(Table1[[#This Row],[AvgTalkDuration]])*60+SECOND(Table1[[#This Row],[AvgTalkDuration]])</f>
        <v>0</v>
      </c>
      <c r="O884" t="e" cm="1">
        <f t="array" ref="O884">_xlfn.SWITCH(N884,1,"Very poor",2,"Poor",3,"Average",4,"Good",5,"Excellent")</f>
        <v>#N/A</v>
      </c>
      <c r="P884" t="str">
        <f>IF(Table1[[#This Row],[Satisfaction rating]]&gt;3,"Satisfied","Unsatisfied")</f>
        <v>Unsatisfied</v>
      </c>
    </row>
    <row r="885" spans="1:16" x14ac:dyDescent="0.3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>
        <f t="shared" si="13"/>
        <v>1</v>
      </c>
      <c r="H885" t="s">
        <v>18</v>
      </c>
      <c r="I885">
        <f>IF(Table1[[#This Row],[Resolved]]="Y",1,0)</f>
        <v>0</v>
      </c>
      <c r="J885">
        <f>IF(Table1[[#This Row],[Resolved]]="N",1,0)</f>
        <v>1</v>
      </c>
      <c r="K885"/>
      <c r="L885" s="2"/>
      <c r="M885" s="6">
        <f>MINUTE(Table1[[#This Row],[AvgTalkDuration]])*60+SECOND(Table1[[#This Row],[AvgTalkDuration]])</f>
        <v>0</v>
      </c>
      <c r="O885" t="e" cm="1">
        <f t="array" ref="O885">_xlfn.SWITCH(N885,1,"Very poor",2,"Poor",3,"Average",4,"Good",5,"Excellent")</f>
        <v>#N/A</v>
      </c>
      <c r="P885" t="str">
        <f>IF(Table1[[#This Row],[Satisfaction rating]]&gt;3,"Satisfied","Unsatisfied")</f>
        <v>Unsatisfied</v>
      </c>
    </row>
    <row r="886" spans="1:16" x14ac:dyDescent="0.3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>
        <f t="shared" si="13"/>
        <v>1</v>
      </c>
      <c r="H886" t="s">
        <v>14</v>
      </c>
      <c r="I886">
        <f>IF(Table1[[#This Row],[Resolved]]="Y",1,0)</f>
        <v>1</v>
      </c>
      <c r="J886">
        <f>IF(Table1[[#This Row],[Resolved]]="N",1,0)</f>
        <v>0</v>
      </c>
      <c r="K886">
        <v>28</v>
      </c>
      <c r="L886" s="2">
        <v>4.8032407407407407E-3</v>
      </c>
      <c r="M886" s="6">
        <f>MINUTE(Table1[[#This Row],[AvgTalkDuration]])*60+SECOND(Table1[[#This Row],[AvgTalkDuration]])</f>
        <v>415</v>
      </c>
      <c r="N886">
        <v>4</v>
      </c>
      <c r="O886" t="str" cm="1">
        <f t="array" ref="O886">_xlfn.SWITCH(N886,1,"Very poor",2,"Poor",3,"Average",4,"Good",5,"Excellent")</f>
        <v>Good</v>
      </c>
      <c r="P886" t="str">
        <f>IF(Table1[[#This Row],[Satisfaction rating]]&gt;3,"Satisfied","Unsatisfied")</f>
        <v>Satisfied</v>
      </c>
    </row>
    <row r="887" spans="1:16" x14ac:dyDescent="0.3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>
        <f t="shared" si="13"/>
        <v>1</v>
      </c>
      <c r="H887" t="s">
        <v>14</v>
      </c>
      <c r="I887">
        <f>IF(Table1[[#This Row],[Resolved]]="Y",1,0)</f>
        <v>1</v>
      </c>
      <c r="J887">
        <f>IF(Table1[[#This Row],[Resolved]]="N",1,0)</f>
        <v>0</v>
      </c>
      <c r="K887">
        <v>30</v>
      </c>
      <c r="L887" s="2">
        <v>4.7337962962962967E-3</v>
      </c>
      <c r="M887" s="6">
        <f>MINUTE(Table1[[#This Row],[AvgTalkDuration]])*60+SECOND(Table1[[#This Row],[AvgTalkDuration]])</f>
        <v>409</v>
      </c>
      <c r="N887">
        <v>4</v>
      </c>
      <c r="O887" t="str" cm="1">
        <f t="array" ref="O887">_xlfn.SWITCH(N887,1,"Very poor",2,"Poor",3,"Average",4,"Good",5,"Excellent")</f>
        <v>Good</v>
      </c>
      <c r="P887" t="str">
        <f>IF(Table1[[#This Row],[Satisfaction rating]]&gt;3,"Satisfied","Unsatisfied")</f>
        <v>Satisfied</v>
      </c>
    </row>
    <row r="888" spans="1:16" x14ac:dyDescent="0.3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>
        <f t="shared" si="13"/>
        <v>1</v>
      </c>
      <c r="H888" t="s">
        <v>14</v>
      </c>
      <c r="I888">
        <f>IF(Table1[[#This Row],[Resolved]]="Y",1,0)</f>
        <v>1</v>
      </c>
      <c r="J888">
        <f>IF(Table1[[#This Row],[Resolved]]="N",1,0)</f>
        <v>0</v>
      </c>
      <c r="K888">
        <v>84</v>
      </c>
      <c r="L888" s="2">
        <v>1.8749999999999999E-3</v>
      </c>
      <c r="M888" s="6">
        <f>MINUTE(Table1[[#This Row],[AvgTalkDuration]])*60+SECOND(Table1[[#This Row],[AvgTalkDuration]])</f>
        <v>162</v>
      </c>
      <c r="N888">
        <v>3</v>
      </c>
      <c r="O888" t="str" cm="1">
        <f t="array" ref="O888">_xlfn.SWITCH(N888,1,"Very poor",2,"Poor",3,"Average",4,"Good",5,"Excellent")</f>
        <v>Average</v>
      </c>
      <c r="P888" t="str">
        <f>IF(Table1[[#This Row],[Satisfaction rating]]&gt;3,"Satisfied","Unsatisfied")</f>
        <v>Unsatisfied</v>
      </c>
    </row>
    <row r="889" spans="1:16" x14ac:dyDescent="0.3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>
        <f t="shared" si="13"/>
        <v>1</v>
      </c>
      <c r="H889" t="s">
        <v>14</v>
      </c>
      <c r="I889">
        <f>IF(Table1[[#This Row],[Resolved]]="Y",1,0)</f>
        <v>1</v>
      </c>
      <c r="J889">
        <f>IF(Table1[[#This Row],[Resolved]]="N",1,0)</f>
        <v>0</v>
      </c>
      <c r="K889">
        <v>78</v>
      </c>
      <c r="L889" s="2">
        <v>3.4375E-3</v>
      </c>
      <c r="M889" s="6">
        <f>MINUTE(Table1[[#This Row],[AvgTalkDuration]])*60+SECOND(Table1[[#This Row],[AvgTalkDuration]])</f>
        <v>297</v>
      </c>
      <c r="N889">
        <v>2</v>
      </c>
      <c r="O889" t="str" cm="1">
        <f t="array" ref="O889">_xlfn.SWITCH(N889,1,"Very poor",2,"Poor",3,"Average",4,"Good",5,"Excellent")</f>
        <v>Poor</v>
      </c>
      <c r="P889" t="str">
        <f>IF(Table1[[#This Row],[Satisfaction rating]]&gt;3,"Satisfied","Unsatisfied")</f>
        <v>Unsatisfied</v>
      </c>
    </row>
    <row r="890" spans="1:16" x14ac:dyDescent="0.3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>
        <f t="shared" si="13"/>
        <v>1</v>
      </c>
      <c r="H890" t="s">
        <v>14</v>
      </c>
      <c r="I890">
        <f>IF(Table1[[#This Row],[Resolved]]="Y",1,0)</f>
        <v>1</v>
      </c>
      <c r="J890">
        <f>IF(Table1[[#This Row],[Resolved]]="N",1,0)</f>
        <v>0</v>
      </c>
      <c r="K890">
        <v>122</v>
      </c>
      <c r="L890" s="2">
        <v>7.5231481481481482E-4</v>
      </c>
      <c r="M890" s="6">
        <f>MINUTE(Table1[[#This Row],[AvgTalkDuration]])*60+SECOND(Table1[[#This Row],[AvgTalkDuration]])</f>
        <v>65</v>
      </c>
      <c r="N890">
        <v>3</v>
      </c>
      <c r="O890" t="str" cm="1">
        <f t="array" ref="O890">_xlfn.SWITCH(N890,1,"Very poor",2,"Poor",3,"Average",4,"Good",5,"Excellent")</f>
        <v>Average</v>
      </c>
      <c r="P890" t="str">
        <f>IF(Table1[[#This Row],[Satisfaction rating]]&gt;3,"Satisfied","Unsatisfied")</f>
        <v>Unsatisfied</v>
      </c>
    </row>
    <row r="891" spans="1:16" x14ac:dyDescent="0.3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>
        <f t="shared" si="13"/>
        <v>1</v>
      </c>
      <c r="H891" t="s">
        <v>14</v>
      </c>
      <c r="I891">
        <f>IF(Table1[[#This Row],[Resolved]]="Y",1,0)</f>
        <v>1</v>
      </c>
      <c r="J891">
        <f>IF(Table1[[#This Row],[Resolved]]="N",1,0)</f>
        <v>0</v>
      </c>
      <c r="K891">
        <v>26</v>
      </c>
      <c r="L891" s="2">
        <v>8.2175925925925927E-4</v>
      </c>
      <c r="M891" s="6">
        <f>MINUTE(Table1[[#This Row],[AvgTalkDuration]])*60+SECOND(Table1[[#This Row],[AvgTalkDuration]])</f>
        <v>71</v>
      </c>
      <c r="N891">
        <v>1</v>
      </c>
      <c r="O891" t="str" cm="1">
        <f t="array" ref="O891">_xlfn.SWITCH(N891,1,"Very poor",2,"Poor",3,"Average",4,"Good",5,"Excellent")</f>
        <v>Very poor</v>
      </c>
      <c r="P891" t="str">
        <f>IF(Table1[[#This Row],[Satisfaction rating]]&gt;3,"Satisfied","Unsatisfied")</f>
        <v>Unsatisfied</v>
      </c>
    </row>
    <row r="892" spans="1:16" x14ac:dyDescent="0.3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>
        <f t="shared" si="13"/>
        <v>1</v>
      </c>
      <c r="H892" t="s">
        <v>14</v>
      </c>
      <c r="I892">
        <f>IF(Table1[[#This Row],[Resolved]]="Y",1,0)</f>
        <v>1</v>
      </c>
      <c r="J892">
        <f>IF(Table1[[#This Row],[Resolved]]="N",1,0)</f>
        <v>0</v>
      </c>
      <c r="K892">
        <v>95</v>
      </c>
      <c r="L892" s="2">
        <v>6.5972222222222224E-4</v>
      </c>
      <c r="M892" s="6">
        <f>MINUTE(Table1[[#This Row],[AvgTalkDuration]])*60+SECOND(Table1[[#This Row],[AvgTalkDuration]])</f>
        <v>57</v>
      </c>
      <c r="N892">
        <v>3</v>
      </c>
      <c r="O892" t="str" cm="1">
        <f t="array" ref="O892">_xlfn.SWITCH(N892,1,"Very poor",2,"Poor",3,"Average",4,"Good",5,"Excellent")</f>
        <v>Average</v>
      </c>
      <c r="P892" t="str">
        <f>IF(Table1[[#This Row],[Satisfaction rating]]&gt;3,"Satisfied","Unsatisfied")</f>
        <v>Unsatisfied</v>
      </c>
    </row>
    <row r="893" spans="1:16" x14ac:dyDescent="0.3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>
        <f t="shared" si="13"/>
        <v>0</v>
      </c>
      <c r="H893" t="s">
        <v>14</v>
      </c>
      <c r="I893">
        <f>IF(Table1[[#This Row],[Resolved]]="Y",1,0)</f>
        <v>1</v>
      </c>
      <c r="J893">
        <f>IF(Table1[[#This Row],[Resolved]]="N",1,0)</f>
        <v>0</v>
      </c>
      <c r="K893">
        <v>45</v>
      </c>
      <c r="L893" s="2">
        <v>1.25E-3</v>
      </c>
      <c r="M893" s="6">
        <f>MINUTE(Table1[[#This Row],[AvgTalkDuration]])*60+SECOND(Table1[[#This Row],[AvgTalkDuration]])</f>
        <v>108</v>
      </c>
      <c r="N893">
        <v>4</v>
      </c>
      <c r="O893" t="str" cm="1">
        <f t="array" ref="O893">_xlfn.SWITCH(N893,1,"Very poor",2,"Poor",3,"Average",4,"Good",5,"Excellent")</f>
        <v>Good</v>
      </c>
      <c r="P893" t="str">
        <f>IF(Table1[[#This Row],[Satisfaction rating]]&gt;3,"Satisfied","Unsatisfied")</f>
        <v>Satisfied</v>
      </c>
    </row>
    <row r="894" spans="1:16" x14ac:dyDescent="0.3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>
        <f t="shared" si="13"/>
        <v>0</v>
      </c>
      <c r="H894" t="s">
        <v>18</v>
      </c>
      <c r="I894">
        <f>IF(Table1[[#This Row],[Resolved]]="Y",1,0)</f>
        <v>0</v>
      </c>
      <c r="J894">
        <f>IF(Table1[[#This Row],[Resolved]]="N",1,0)</f>
        <v>1</v>
      </c>
      <c r="K894"/>
      <c r="L894" s="2"/>
      <c r="M894" s="6">
        <f>MINUTE(Table1[[#This Row],[AvgTalkDuration]])*60+SECOND(Table1[[#This Row],[AvgTalkDuration]])</f>
        <v>0</v>
      </c>
      <c r="O894" t="e" cm="1">
        <f t="array" ref="O894">_xlfn.SWITCH(N894,1,"Very poor",2,"Poor",3,"Average",4,"Good",5,"Excellent")</f>
        <v>#N/A</v>
      </c>
      <c r="P894" t="str">
        <f>IF(Table1[[#This Row],[Satisfaction rating]]&gt;3,"Satisfied","Unsatisfied")</f>
        <v>Unsatisfied</v>
      </c>
    </row>
    <row r="895" spans="1:16" x14ac:dyDescent="0.3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>
        <f t="shared" si="13"/>
        <v>1</v>
      </c>
      <c r="H895" t="s">
        <v>18</v>
      </c>
      <c r="I895">
        <f>IF(Table1[[#This Row],[Resolved]]="Y",1,0)</f>
        <v>0</v>
      </c>
      <c r="J895">
        <f>IF(Table1[[#This Row],[Resolved]]="N",1,0)</f>
        <v>1</v>
      </c>
      <c r="K895"/>
      <c r="L895" s="2"/>
      <c r="M895" s="6">
        <f>MINUTE(Table1[[#This Row],[AvgTalkDuration]])*60+SECOND(Table1[[#This Row],[AvgTalkDuration]])</f>
        <v>0</v>
      </c>
      <c r="O895" t="e" cm="1">
        <f t="array" ref="O895">_xlfn.SWITCH(N895,1,"Very poor",2,"Poor",3,"Average",4,"Good",5,"Excellent")</f>
        <v>#N/A</v>
      </c>
      <c r="P895" t="str">
        <f>IF(Table1[[#This Row],[Satisfaction rating]]&gt;3,"Satisfied","Unsatisfied")</f>
        <v>Unsatisfied</v>
      </c>
    </row>
    <row r="896" spans="1:16" x14ac:dyDescent="0.3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>
        <f t="shared" si="13"/>
        <v>1</v>
      </c>
      <c r="H896" t="s">
        <v>18</v>
      </c>
      <c r="I896">
        <f>IF(Table1[[#This Row],[Resolved]]="Y",1,0)</f>
        <v>0</v>
      </c>
      <c r="J896">
        <f>IF(Table1[[#This Row],[Resolved]]="N",1,0)</f>
        <v>1</v>
      </c>
      <c r="K896">
        <v>76</v>
      </c>
      <c r="L896" s="2">
        <v>4.6296296296296294E-3</v>
      </c>
      <c r="M896" s="6">
        <f>MINUTE(Table1[[#This Row],[AvgTalkDuration]])*60+SECOND(Table1[[#This Row],[AvgTalkDuration]])</f>
        <v>400</v>
      </c>
      <c r="N896">
        <v>3</v>
      </c>
      <c r="O896" t="str" cm="1">
        <f t="array" ref="O896">_xlfn.SWITCH(N896,1,"Very poor",2,"Poor",3,"Average",4,"Good",5,"Excellent")</f>
        <v>Average</v>
      </c>
      <c r="P896" t="str">
        <f>IF(Table1[[#This Row],[Satisfaction rating]]&gt;3,"Satisfied","Unsatisfied")</f>
        <v>Unsatisfied</v>
      </c>
    </row>
    <row r="897" spans="1:16" x14ac:dyDescent="0.3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>
        <f t="shared" si="13"/>
        <v>0</v>
      </c>
      <c r="H897" t="s">
        <v>18</v>
      </c>
      <c r="I897">
        <f>IF(Table1[[#This Row],[Resolved]]="Y",1,0)</f>
        <v>0</v>
      </c>
      <c r="J897">
        <f>IF(Table1[[#This Row],[Resolved]]="N",1,0)</f>
        <v>1</v>
      </c>
      <c r="K897">
        <v>97</v>
      </c>
      <c r="L897" s="2">
        <v>1.1111111111111111E-3</v>
      </c>
      <c r="M897" s="6">
        <f>MINUTE(Table1[[#This Row],[AvgTalkDuration]])*60+SECOND(Table1[[#This Row],[AvgTalkDuration]])</f>
        <v>96</v>
      </c>
      <c r="N897">
        <v>4</v>
      </c>
      <c r="O897" t="str" cm="1">
        <f t="array" ref="O897">_xlfn.SWITCH(N897,1,"Very poor",2,"Poor",3,"Average",4,"Good",5,"Excellent")</f>
        <v>Good</v>
      </c>
      <c r="P897" t="str">
        <f>IF(Table1[[#This Row],[Satisfaction rating]]&gt;3,"Satisfied","Unsatisfied")</f>
        <v>Satisfied</v>
      </c>
    </row>
    <row r="898" spans="1:16" x14ac:dyDescent="0.3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>
        <f t="shared" ref="G898:G961" si="14">IF(F899="Y",1,0)</f>
        <v>1</v>
      </c>
      <c r="H898" t="s">
        <v>18</v>
      </c>
      <c r="I898">
        <f>IF(Table1[[#This Row],[Resolved]]="Y",1,0)</f>
        <v>0</v>
      </c>
      <c r="J898">
        <f>IF(Table1[[#This Row],[Resolved]]="N",1,0)</f>
        <v>1</v>
      </c>
      <c r="K898"/>
      <c r="L898" s="2"/>
      <c r="M898" s="6">
        <f>MINUTE(Table1[[#This Row],[AvgTalkDuration]])*60+SECOND(Table1[[#This Row],[AvgTalkDuration]])</f>
        <v>0</v>
      </c>
      <c r="O898" t="e" cm="1">
        <f t="array" ref="O898">_xlfn.SWITCH(N898,1,"Very poor",2,"Poor",3,"Average",4,"Good",5,"Excellent")</f>
        <v>#N/A</v>
      </c>
      <c r="P898" t="str">
        <f>IF(Table1[[#This Row],[Satisfaction rating]]&gt;3,"Satisfied","Unsatisfied")</f>
        <v>Unsatisfied</v>
      </c>
    </row>
    <row r="899" spans="1:16" x14ac:dyDescent="0.3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>
        <f t="shared" si="14"/>
        <v>1</v>
      </c>
      <c r="H899" t="s">
        <v>14</v>
      </c>
      <c r="I899">
        <f>IF(Table1[[#This Row],[Resolved]]="Y",1,0)</f>
        <v>1</v>
      </c>
      <c r="J899">
        <f>IF(Table1[[#This Row],[Resolved]]="N",1,0)</f>
        <v>0</v>
      </c>
      <c r="K899">
        <v>22</v>
      </c>
      <c r="L899" s="2">
        <v>2.0486111111111113E-3</v>
      </c>
      <c r="M899" s="6">
        <f>MINUTE(Table1[[#This Row],[AvgTalkDuration]])*60+SECOND(Table1[[#This Row],[AvgTalkDuration]])</f>
        <v>177</v>
      </c>
      <c r="N899">
        <v>3</v>
      </c>
      <c r="O899" t="str" cm="1">
        <f t="array" ref="O899">_xlfn.SWITCH(N899,1,"Very poor",2,"Poor",3,"Average",4,"Good",5,"Excellent")</f>
        <v>Average</v>
      </c>
      <c r="P899" t="str">
        <f>IF(Table1[[#This Row],[Satisfaction rating]]&gt;3,"Satisfied","Unsatisfied")</f>
        <v>Unsatisfied</v>
      </c>
    </row>
    <row r="900" spans="1:16" x14ac:dyDescent="0.3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>
        <f t="shared" si="14"/>
        <v>1</v>
      </c>
      <c r="H900" t="s">
        <v>18</v>
      </c>
      <c r="I900">
        <f>IF(Table1[[#This Row],[Resolved]]="Y",1,0)</f>
        <v>0</v>
      </c>
      <c r="J900">
        <f>IF(Table1[[#This Row],[Resolved]]="N",1,0)</f>
        <v>1</v>
      </c>
      <c r="K900">
        <v>55</v>
      </c>
      <c r="L900" s="2">
        <v>6.018518518518519E-4</v>
      </c>
      <c r="M900" s="6">
        <f>MINUTE(Table1[[#This Row],[AvgTalkDuration]])*60+SECOND(Table1[[#This Row],[AvgTalkDuration]])</f>
        <v>52</v>
      </c>
      <c r="N900">
        <v>3</v>
      </c>
      <c r="O900" t="str" cm="1">
        <f t="array" ref="O900">_xlfn.SWITCH(N900,1,"Very poor",2,"Poor",3,"Average",4,"Good",5,"Excellent")</f>
        <v>Average</v>
      </c>
      <c r="P900" t="str">
        <f>IF(Table1[[#This Row],[Satisfaction rating]]&gt;3,"Satisfied","Unsatisfied")</f>
        <v>Unsatisfied</v>
      </c>
    </row>
    <row r="901" spans="1:16" x14ac:dyDescent="0.3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>
        <f t="shared" si="14"/>
        <v>1</v>
      </c>
      <c r="H901" t="s">
        <v>18</v>
      </c>
      <c r="I901">
        <f>IF(Table1[[#This Row],[Resolved]]="Y",1,0)</f>
        <v>0</v>
      </c>
      <c r="J901">
        <f>IF(Table1[[#This Row],[Resolved]]="N",1,0)</f>
        <v>1</v>
      </c>
      <c r="K901">
        <v>64</v>
      </c>
      <c r="L901" s="2">
        <v>7.8703703703703705E-4</v>
      </c>
      <c r="M901" s="6">
        <f>MINUTE(Table1[[#This Row],[AvgTalkDuration]])*60+SECOND(Table1[[#This Row],[AvgTalkDuration]])</f>
        <v>68</v>
      </c>
      <c r="N901">
        <v>4</v>
      </c>
      <c r="O901" t="str" cm="1">
        <f t="array" ref="O901">_xlfn.SWITCH(N901,1,"Very poor",2,"Poor",3,"Average",4,"Good",5,"Excellent")</f>
        <v>Good</v>
      </c>
      <c r="P901" t="str">
        <f>IF(Table1[[#This Row],[Satisfaction rating]]&gt;3,"Satisfied","Unsatisfied")</f>
        <v>Satisfied</v>
      </c>
    </row>
    <row r="902" spans="1:16" x14ac:dyDescent="0.3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>
        <f t="shared" si="14"/>
        <v>0</v>
      </c>
      <c r="H902" t="s">
        <v>14</v>
      </c>
      <c r="I902">
        <f>IF(Table1[[#This Row],[Resolved]]="Y",1,0)</f>
        <v>1</v>
      </c>
      <c r="J902">
        <f>IF(Table1[[#This Row],[Resolved]]="N",1,0)</f>
        <v>0</v>
      </c>
      <c r="K902">
        <v>87</v>
      </c>
      <c r="L902" s="2">
        <v>8.4490740740740739E-4</v>
      </c>
      <c r="M902" s="6">
        <f>MINUTE(Table1[[#This Row],[AvgTalkDuration]])*60+SECOND(Table1[[#This Row],[AvgTalkDuration]])</f>
        <v>73</v>
      </c>
      <c r="N902">
        <v>3</v>
      </c>
      <c r="O902" t="str" cm="1">
        <f t="array" ref="O902">_xlfn.SWITCH(N902,1,"Very poor",2,"Poor",3,"Average",4,"Good",5,"Excellent")</f>
        <v>Average</v>
      </c>
      <c r="P902" t="str">
        <f>IF(Table1[[#This Row],[Satisfaction rating]]&gt;3,"Satisfied","Unsatisfied")</f>
        <v>Unsatisfied</v>
      </c>
    </row>
    <row r="903" spans="1:16" x14ac:dyDescent="0.3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>
        <f t="shared" si="14"/>
        <v>1</v>
      </c>
      <c r="H903" t="s">
        <v>18</v>
      </c>
      <c r="I903">
        <f>IF(Table1[[#This Row],[Resolved]]="Y",1,0)</f>
        <v>0</v>
      </c>
      <c r="J903">
        <f>IF(Table1[[#This Row],[Resolved]]="N",1,0)</f>
        <v>1</v>
      </c>
      <c r="K903"/>
      <c r="L903" s="2"/>
      <c r="M903" s="6">
        <f>MINUTE(Table1[[#This Row],[AvgTalkDuration]])*60+SECOND(Table1[[#This Row],[AvgTalkDuration]])</f>
        <v>0</v>
      </c>
      <c r="O903" t="e" cm="1">
        <f t="array" ref="O903">_xlfn.SWITCH(N903,1,"Very poor",2,"Poor",3,"Average",4,"Good",5,"Excellent")</f>
        <v>#N/A</v>
      </c>
      <c r="P903" t="str">
        <f>IF(Table1[[#This Row],[Satisfaction rating]]&gt;3,"Satisfied","Unsatisfied")</f>
        <v>Unsatisfied</v>
      </c>
    </row>
    <row r="904" spans="1:16" x14ac:dyDescent="0.3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>
        <f t="shared" si="14"/>
        <v>1</v>
      </c>
      <c r="H904" t="s">
        <v>14</v>
      </c>
      <c r="I904">
        <f>IF(Table1[[#This Row],[Resolved]]="Y",1,0)</f>
        <v>1</v>
      </c>
      <c r="J904">
        <f>IF(Table1[[#This Row],[Resolved]]="N",1,0)</f>
        <v>0</v>
      </c>
      <c r="K904">
        <v>79</v>
      </c>
      <c r="L904" s="2">
        <v>2.7777777777777779E-3</v>
      </c>
      <c r="M904" s="6">
        <f>MINUTE(Table1[[#This Row],[AvgTalkDuration]])*60+SECOND(Table1[[#This Row],[AvgTalkDuration]])</f>
        <v>240</v>
      </c>
      <c r="N904">
        <v>4</v>
      </c>
      <c r="O904" t="str" cm="1">
        <f t="array" ref="O904">_xlfn.SWITCH(N904,1,"Very poor",2,"Poor",3,"Average",4,"Good",5,"Excellent")</f>
        <v>Good</v>
      </c>
      <c r="P904" t="str">
        <f>IF(Table1[[#This Row],[Satisfaction rating]]&gt;3,"Satisfied","Unsatisfied")</f>
        <v>Satisfied</v>
      </c>
    </row>
    <row r="905" spans="1:16" x14ac:dyDescent="0.3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>
        <f t="shared" si="14"/>
        <v>1</v>
      </c>
      <c r="H905" t="s">
        <v>14</v>
      </c>
      <c r="I905">
        <f>IF(Table1[[#This Row],[Resolved]]="Y",1,0)</f>
        <v>1</v>
      </c>
      <c r="J905">
        <f>IF(Table1[[#This Row],[Resolved]]="N",1,0)</f>
        <v>0</v>
      </c>
      <c r="K905">
        <v>33</v>
      </c>
      <c r="L905" s="2">
        <v>3.4953703703703705E-3</v>
      </c>
      <c r="M905" s="6">
        <f>MINUTE(Table1[[#This Row],[AvgTalkDuration]])*60+SECOND(Table1[[#This Row],[AvgTalkDuration]])</f>
        <v>302</v>
      </c>
      <c r="N905">
        <v>4</v>
      </c>
      <c r="O905" t="str" cm="1">
        <f t="array" ref="O905">_xlfn.SWITCH(N905,1,"Very poor",2,"Poor",3,"Average",4,"Good",5,"Excellent")</f>
        <v>Good</v>
      </c>
      <c r="P905" t="str">
        <f>IF(Table1[[#This Row],[Satisfaction rating]]&gt;3,"Satisfied","Unsatisfied")</f>
        <v>Satisfied</v>
      </c>
    </row>
    <row r="906" spans="1:16" x14ac:dyDescent="0.3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>
        <f t="shared" si="14"/>
        <v>1</v>
      </c>
      <c r="H906" t="s">
        <v>14</v>
      </c>
      <c r="I906">
        <f>IF(Table1[[#This Row],[Resolved]]="Y",1,0)</f>
        <v>1</v>
      </c>
      <c r="J906">
        <f>IF(Table1[[#This Row],[Resolved]]="N",1,0)</f>
        <v>0</v>
      </c>
      <c r="K906">
        <v>114</v>
      </c>
      <c r="L906" s="2">
        <v>3.7268518518518519E-3</v>
      </c>
      <c r="M906" s="6">
        <f>MINUTE(Table1[[#This Row],[AvgTalkDuration]])*60+SECOND(Table1[[#This Row],[AvgTalkDuration]])</f>
        <v>322</v>
      </c>
      <c r="N906">
        <v>4</v>
      </c>
      <c r="O906" t="str" cm="1">
        <f t="array" ref="O906">_xlfn.SWITCH(N906,1,"Very poor",2,"Poor",3,"Average",4,"Good",5,"Excellent")</f>
        <v>Good</v>
      </c>
      <c r="P906" t="str">
        <f>IF(Table1[[#This Row],[Satisfaction rating]]&gt;3,"Satisfied","Unsatisfied")</f>
        <v>Satisfied</v>
      </c>
    </row>
    <row r="907" spans="1:16" x14ac:dyDescent="0.3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>
        <f t="shared" si="14"/>
        <v>1</v>
      </c>
      <c r="H907" t="s">
        <v>14</v>
      </c>
      <c r="I907">
        <f>IF(Table1[[#This Row],[Resolved]]="Y",1,0)</f>
        <v>1</v>
      </c>
      <c r="J907">
        <f>IF(Table1[[#This Row],[Resolved]]="N",1,0)</f>
        <v>0</v>
      </c>
      <c r="K907">
        <v>112</v>
      </c>
      <c r="L907" s="2">
        <v>6.2500000000000001E-4</v>
      </c>
      <c r="M907" s="6">
        <f>MINUTE(Table1[[#This Row],[AvgTalkDuration]])*60+SECOND(Table1[[#This Row],[AvgTalkDuration]])</f>
        <v>54</v>
      </c>
      <c r="N907">
        <v>5</v>
      </c>
      <c r="O907" t="str" cm="1">
        <f t="array" ref="O907">_xlfn.SWITCH(N907,1,"Very poor",2,"Poor",3,"Average",4,"Good",5,"Excellent")</f>
        <v>Excellent</v>
      </c>
      <c r="P907" t="str">
        <f>IF(Table1[[#This Row],[Satisfaction rating]]&gt;3,"Satisfied","Unsatisfied")</f>
        <v>Satisfied</v>
      </c>
    </row>
    <row r="908" spans="1:16" x14ac:dyDescent="0.3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>
        <f t="shared" si="14"/>
        <v>0</v>
      </c>
      <c r="H908" t="s">
        <v>14</v>
      </c>
      <c r="I908">
        <f>IF(Table1[[#This Row],[Resolved]]="Y",1,0)</f>
        <v>1</v>
      </c>
      <c r="J908">
        <f>IF(Table1[[#This Row],[Resolved]]="N",1,0)</f>
        <v>0</v>
      </c>
      <c r="K908">
        <v>61</v>
      </c>
      <c r="L908" s="2">
        <v>4.3287037037037035E-3</v>
      </c>
      <c r="M908" s="6">
        <f>MINUTE(Table1[[#This Row],[AvgTalkDuration]])*60+SECOND(Table1[[#This Row],[AvgTalkDuration]])</f>
        <v>374</v>
      </c>
      <c r="N908">
        <v>3</v>
      </c>
      <c r="O908" t="str" cm="1">
        <f t="array" ref="O908">_xlfn.SWITCH(N908,1,"Very poor",2,"Poor",3,"Average",4,"Good",5,"Excellent")</f>
        <v>Average</v>
      </c>
      <c r="P908" t="str">
        <f>IF(Table1[[#This Row],[Satisfaction rating]]&gt;3,"Satisfied","Unsatisfied")</f>
        <v>Unsatisfied</v>
      </c>
    </row>
    <row r="909" spans="1:16" x14ac:dyDescent="0.3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>
        <f t="shared" si="14"/>
        <v>1</v>
      </c>
      <c r="H909" t="s">
        <v>18</v>
      </c>
      <c r="I909">
        <f>IF(Table1[[#This Row],[Resolved]]="Y",1,0)</f>
        <v>0</v>
      </c>
      <c r="J909">
        <f>IF(Table1[[#This Row],[Resolved]]="N",1,0)</f>
        <v>1</v>
      </c>
      <c r="K909"/>
      <c r="L909" s="2"/>
      <c r="M909" s="6">
        <f>MINUTE(Table1[[#This Row],[AvgTalkDuration]])*60+SECOND(Table1[[#This Row],[AvgTalkDuration]])</f>
        <v>0</v>
      </c>
      <c r="O909" t="e" cm="1">
        <f t="array" ref="O909">_xlfn.SWITCH(N909,1,"Very poor",2,"Poor",3,"Average",4,"Good",5,"Excellent")</f>
        <v>#N/A</v>
      </c>
      <c r="P909" t="str">
        <f>IF(Table1[[#This Row],[Satisfaction rating]]&gt;3,"Satisfied","Unsatisfied")</f>
        <v>Unsatisfied</v>
      </c>
    </row>
    <row r="910" spans="1:16" x14ac:dyDescent="0.3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>
        <f t="shared" si="14"/>
        <v>1</v>
      </c>
      <c r="H910" t="s">
        <v>18</v>
      </c>
      <c r="I910">
        <f>IF(Table1[[#This Row],[Resolved]]="Y",1,0)</f>
        <v>0</v>
      </c>
      <c r="J910">
        <f>IF(Table1[[#This Row],[Resolved]]="N",1,0)</f>
        <v>1</v>
      </c>
      <c r="K910">
        <v>58</v>
      </c>
      <c r="L910" s="2">
        <v>3.1365740740740742E-3</v>
      </c>
      <c r="M910" s="6">
        <f>MINUTE(Table1[[#This Row],[AvgTalkDuration]])*60+SECOND(Table1[[#This Row],[AvgTalkDuration]])</f>
        <v>271</v>
      </c>
      <c r="N910">
        <v>2</v>
      </c>
      <c r="O910" t="str" cm="1">
        <f t="array" ref="O910">_xlfn.SWITCH(N910,1,"Very poor",2,"Poor",3,"Average",4,"Good",5,"Excellent")</f>
        <v>Poor</v>
      </c>
      <c r="P910" t="str">
        <f>IF(Table1[[#This Row],[Satisfaction rating]]&gt;3,"Satisfied","Unsatisfied")</f>
        <v>Unsatisfied</v>
      </c>
    </row>
    <row r="911" spans="1:16" x14ac:dyDescent="0.3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>
        <f t="shared" si="14"/>
        <v>1</v>
      </c>
      <c r="H911" t="s">
        <v>14</v>
      </c>
      <c r="I911">
        <f>IF(Table1[[#This Row],[Resolved]]="Y",1,0)</f>
        <v>1</v>
      </c>
      <c r="J911">
        <f>IF(Table1[[#This Row],[Resolved]]="N",1,0)</f>
        <v>0</v>
      </c>
      <c r="K911">
        <v>13</v>
      </c>
      <c r="L911" s="2">
        <v>1.4467592592592592E-3</v>
      </c>
      <c r="M911" s="6">
        <f>MINUTE(Table1[[#This Row],[AvgTalkDuration]])*60+SECOND(Table1[[#This Row],[AvgTalkDuration]])</f>
        <v>125</v>
      </c>
      <c r="N911">
        <v>3</v>
      </c>
      <c r="O911" t="str" cm="1">
        <f t="array" ref="O911">_xlfn.SWITCH(N911,1,"Very poor",2,"Poor",3,"Average",4,"Good",5,"Excellent")</f>
        <v>Average</v>
      </c>
      <c r="P911" t="str">
        <f>IF(Table1[[#This Row],[Satisfaction rating]]&gt;3,"Satisfied","Unsatisfied")</f>
        <v>Unsatisfied</v>
      </c>
    </row>
    <row r="912" spans="1:16" x14ac:dyDescent="0.3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>
        <f t="shared" si="14"/>
        <v>1</v>
      </c>
      <c r="H912" t="s">
        <v>14</v>
      </c>
      <c r="I912">
        <f>IF(Table1[[#This Row],[Resolved]]="Y",1,0)</f>
        <v>1</v>
      </c>
      <c r="J912">
        <f>IF(Table1[[#This Row],[Resolved]]="N",1,0)</f>
        <v>0</v>
      </c>
      <c r="K912">
        <v>36</v>
      </c>
      <c r="L912" s="2">
        <v>2.7546296296296294E-3</v>
      </c>
      <c r="M912" s="6">
        <f>MINUTE(Table1[[#This Row],[AvgTalkDuration]])*60+SECOND(Table1[[#This Row],[AvgTalkDuration]])</f>
        <v>238</v>
      </c>
      <c r="N912">
        <v>4</v>
      </c>
      <c r="O912" t="str" cm="1">
        <f t="array" ref="O912">_xlfn.SWITCH(N912,1,"Very poor",2,"Poor",3,"Average",4,"Good",5,"Excellent")</f>
        <v>Good</v>
      </c>
      <c r="P912" t="str">
        <f>IF(Table1[[#This Row],[Satisfaction rating]]&gt;3,"Satisfied","Unsatisfied")</f>
        <v>Satisfied</v>
      </c>
    </row>
    <row r="913" spans="1:16" x14ac:dyDescent="0.3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>
        <f t="shared" si="14"/>
        <v>1</v>
      </c>
      <c r="H913" t="s">
        <v>14</v>
      </c>
      <c r="I913">
        <f>IF(Table1[[#This Row],[Resolved]]="Y",1,0)</f>
        <v>1</v>
      </c>
      <c r="J913">
        <f>IF(Table1[[#This Row],[Resolved]]="N",1,0)</f>
        <v>0</v>
      </c>
      <c r="K913">
        <v>48</v>
      </c>
      <c r="L913" s="2">
        <v>2.5231481481481481E-3</v>
      </c>
      <c r="M913" s="6">
        <f>MINUTE(Table1[[#This Row],[AvgTalkDuration]])*60+SECOND(Table1[[#This Row],[AvgTalkDuration]])</f>
        <v>218</v>
      </c>
      <c r="N913">
        <v>3</v>
      </c>
      <c r="O913" t="str" cm="1">
        <f t="array" ref="O913">_xlfn.SWITCH(N913,1,"Very poor",2,"Poor",3,"Average",4,"Good",5,"Excellent")</f>
        <v>Average</v>
      </c>
      <c r="P913" t="str">
        <f>IF(Table1[[#This Row],[Satisfaction rating]]&gt;3,"Satisfied","Unsatisfied")</f>
        <v>Unsatisfied</v>
      </c>
    </row>
    <row r="914" spans="1:16" x14ac:dyDescent="0.3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>
        <f t="shared" si="14"/>
        <v>1</v>
      </c>
      <c r="H914" t="s">
        <v>14</v>
      </c>
      <c r="I914">
        <f>IF(Table1[[#This Row],[Resolved]]="Y",1,0)</f>
        <v>1</v>
      </c>
      <c r="J914">
        <f>IF(Table1[[#This Row],[Resolved]]="N",1,0)</f>
        <v>0</v>
      </c>
      <c r="K914">
        <v>99</v>
      </c>
      <c r="L914" s="2">
        <v>3.8194444444444452E-4</v>
      </c>
      <c r="M914" s="6">
        <f>MINUTE(Table1[[#This Row],[AvgTalkDuration]])*60+SECOND(Table1[[#This Row],[AvgTalkDuration]])</f>
        <v>33</v>
      </c>
      <c r="N914">
        <v>5</v>
      </c>
      <c r="O914" t="str" cm="1">
        <f t="array" ref="O914">_xlfn.SWITCH(N914,1,"Very poor",2,"Poor",3,"Average",4,"Good",5,"Excellent")</f>
        <v>Excellent</v>
      </c>
      <c r="P914" t="str">
        <f>IF(Table1[[#This Row],[Satisfaction rating]]&gt;3,"Satisfied","Unsatisfied")</f>
        <v>Satisfied</v>
      </c>
    </row>
    <row r="915" spans="1:16" x14ac:dyDescent="0.3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>
        <f t="shared" si="14"/>
        <v>1</v>
      </c>
      <c r="H915" t="s">
        <v>14</v>
      </c>
      <c r="I915">
        <f>IF(Table1[[#This Row],[Resolved]]="Y",1,0)</f>
        <v>1</v>
      </c>
      <c r="J915">
        <f>IF(Table1[[#This Row],[Resolved]]="N",1,0)</f>
        <v>0</v>
      </c>
      <c r="K915">
        <v>78</v>
      </c>
      <c r="L915" s="2">
        <v>1.238425925925926E-3</v>
      </c>
      <c r="M915" s="6">
        <f>MINUTE(Table1[[#This Row],[AvgTalkDuration]])*60+SECOND(Table1[[#This Row],[AvgTalkDuration]])</f>
        <v>107</v>
      </c>
      <c r="N915">
        <v>3</v>
      </c>
      <c r="O915" t="str" cm="1">
        <f t="array" ref="O915">_xlfn.SWITCH(N915,1,"Very poor",2,"Poor",3,"Average",4,"Good",5,"Excellent")</f>
        <v>Average</v>
      </c>
      <c r="P915" t="str">
        <f>IF(Table1[[#This Row],[Satisfaction rating]]&gt;3,"Satisfied","Unsatisfied")</f>
        <v>Unsatisfied</v>
      </c>
    </row>
    <row r="916" spans="1:16" x14ac:dyDescent="0.3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>
        <f t="shared" si="14"/>
        <v>0</v>
      </c>
      <c r="H916" t="s">
        <v>14</v>
      </c>
      <c r="I916">
        <f>IF(Table1[[#This Row],[Resolved]]="Y",1,0)</f>
        <v>1</v>
      </c>
      <c r="J916">
        <f>IF(Table1[[#This Row],[Resolved]]="N",1,0)</f>
        <v>0</v>
      </c>
      <c r="K916">
        <v>82</v>
      </c>
      <c r="L916" s="2">
        <v>1.9907407407407408E-3</v>
      </c>
      <c r="M916" s="6">
        <f>MINUTE(Table1[[#This Row],[AvgTalkDuration]])*60+SECOND(Table1[[#This Row],[AvgTalkDuration]])</f>
        <v>172</v>
      </c>
      <c r="N916">
        <v>4</v>
      </c>
      <c r="O916" t="str" cm="1">
        <f t="array" ref="O916">_xlfn.SWITCH(N916,1,"Very poor",2,"Poor",3,"Average",4,"Good",5,"Excellent")</f>
        <v>Good</v>
      </c>
      <c r="P916" t="str">
        <f>IF(Table1[[#This Row],[Satisfaction rating]]&gt;3,"Satisfied","Unsatisfied")</f>
        <v>Satisfied</v>
      </c>
    </row>
    <row r="917" spans="1:16" x14ac:dyDescent="0.3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>
        <f t="shared" si="14"/>
        <v>1</v>
      </c>
      <c r="H917" t="s">
        <v>18</v>
      </c>
      <c r="I917">
        <f>IF(Table1[[#This Row],[Resolved]]="Y",1,0)</f>
        <v>0</v>
      </c>
      <c r="J917">
        <f>IF(Table1[[#This Row],[Resolved]]="N",1,0)</f>
        <v>1</v>
      </c>
      <c r="K917"/>
      <c r="L917" s="2"/>
      <c r="M917" s="6">
        <f>MINUTE(Table1[[#This Row],[AvgTalkDuration]])*60+SECOND(Table1[[#This Row],[AvgTalkDuration]])</f>
        <v>0</v>
      </c>
      <c r="O917" t="e" cm="1">
        <f t="array" ref="O917">_xlfn.SWITCH(N917,1,"Very poor",2,"Poor",3,"Average",4,"Good",5,"Excellent")</f>
        <v>#N/A</v>
      </c>
      <c r="P917" t="str">
        <f>IF(Table1[[#This Row],[Satisfaction rating]]&gt;3,"Satisfied","Unsatisfied")</f>
        <v>Unsatisfied</v>
      </c>
    </row>
    <row r="918" spans="1:16" x14ac:dyDescent="0.3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>
        <f t="shared" si="14"/>
        <v>1</v>
      </c>
      <c r="H918" t="s">
        <v>14</v>
      </c>
      <c r="I918">
        <f>IF(Table1[[#This Row],[Resolved]]="Y",1,0)</f>
        <v>1</v>
      </c>
      <c r="J918">
        <f>IF(Table1[[#This Row],[Resolved]]="N",1,0)</f>
        <v>0</v>
      </c>
      <c r="K918">
        <v>19</v>
      </c>
      <c r="L918" s="2">
        <v>1.1921296296296296E-3</v>
      </c>
      <c r="M918" s="6">
        <f>MINUTE(Table1[[#This Row],[AvgTalkDuration]])*60+SECOND(Table1[[#This Row],[AvgTalkDuration]])</f>
        <v>103</v>
      </c>
      <c r="N918">
        <v>5</v>
      </c>
      <c r="O918" t="str" cm="1">
        <f t="array" ref="O918">_xlfn.SWITCH(N918,1,"Very poor",2,"Poor",3,"Average",4,"Good",5,"Excellent")</f>
        <v>Excellent</v>
      </c>
      <c r="P918" t="str">
        <f>IF(Table1[[#This Row],[Satisfaction rating]]&gt;3,"Satisfied","Unsatisfied")</f>
        <v>Satisfied</v>
      </c>
    </row>
    <row r="919" spans="1:16" x14ac:dyDescent="0.3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>
        <f t="shared" si="14"/>
        <v>1</v>
      </c>
      <c r="H919" t="s">
        <v>14</v>
      </c>
      <c r="I919">
        <f>IF(Table1[[#This Row],[Resolved]]="Y",1,0)</f>
        <v>1</v>
      </c>
      <c r="J919">
        <f>IF(Table1[[#This Row],[Resolved]]="N",1,0)</f>
        <v>0</v>
      </c>
      <c r="K919">
        <v>34</v>
      </c>
      <c r="L919" s="2">
        <v>4.6874999999999998E-3</v>
      </c>
      <c r="M919" s="6">
        <f>MINUTE(Table1[[#This Row],[AvgTalkDuration]])*60+SECOND(Table1[[#This Row],[AvgTalkDuration]])</f>
        <v>405</v>
      </c>
      <c r="N919">
        <v>4</v>
      </c>
      <c r="O919" t="str" cm="1">
        <f t="array" ref="O919">_xlfn.SWITCH(N919,1,"Very poor",2,"Poor",3,"Average",4,"Good",5,"Excellent")</f>
        <v>Good</v>
      </c>
      <c r="P919" t="str">
        <f>IF(Table1[[#This Row],[Satisfaction rating]]&gt;3,"Satisfied","Unsatisfied")</f>
        <v>Satisfied</v>
      </c>
    </row>
    <row r="920" spans="1:16" x14ac:dyDescent="0.3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>
        <f t="shared" si="14"/>
        <v>1</v>
      </c>
      <c r="H920" t="s">
        <v>14</v>
      </c>
      <c r="I920">
        <f>IF(Table1[[#This Row],[Resolved]]="Y",1,0)</f>
        <v>1</v>
      </c>
      <c r="J920">
        <f>IF(Table1[[#This Row],[Resolved]]="N",1,0)</f>
        <v>0</v>
      </c>
      <c r="K920">
        <v>89</v>
      </c>
      <c r="L920" s="2">
        <v>2.2106481481481482E-3</v>
      </c>
      <c r="M920" s="6">
        <f>MINUTE(Table1[[#This Row],[AvgTalkDuration]])*60+SECOND(Table1[[#This Row],[AvgTalkDuration]])</f>
        <v>191</v>
      </c>
      <c r="N920">
        <v>3</v>
      </c>
      <c r="O920" t="str" cm="1">
        <f t="array" ref="O920">_xlfn.SWITCH(N920,1,"Very poor",2,"Poor",3,"Average",4,"Good",5,"Excellent")</f>
        <v>Average</v>
      </c>
      <c r="P920" t="str">
        <f>IF(Table1[[#This Row],[Satisfaction rating]]&gt;3,"Satisfied","Unsatisfied")</f>
        <v>Unsatisfied</v>
      </c>
    </row>
    <row r="921" spans="1:16" x14ac:dyDescent="0.3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>
        <f t="shared" si="14"/>
        <v>1</v>
      </c>
      <c r="H921" t="s">
        <v>14</v>
      </c>
      <c r="I921">
        <f>IF(Table1[[#This Row],[Resolved]]="Y",1,0)</f>
        <v>1</v>
      </c>
      <c r="J921">
        <f>IF(Table1[[#This Row],[Resolved]]="N",1,0)</f>
        <v>0</v>
      </c>
      <c r="K921">
        <v>116</v>
      </c>
      <c r="L921" s="2">
        <v>4.3750000000000004E-3</v>
      </c>
      <c r="M921" s="6">
        <f>MINUTE(Table1[[#This Row],[AvgTalkDuration]])*60+SECOND(Table1[[#This Row],[AvgTalkDuration]])</f>
        <v>378</v>
      </c>
      <c r="N921">
        <v>4</v>
      </c>
      <c r="O921" t="str" cm="1">
        <f t="array" ref="O921">_xlfn.SWITCH(N921,1,"Very poor",2,"Poor",3,"Average",4,"Good",5,"Excellent")</f>
        <v>Good</v>
      </c>
      <c r="P921" t="str">
        <f>IF(Table1[[#This Row],[Satisfaction rating]]&gt;3,"Satisfied","Unsatisfied")</f>
        <v>Satisfied</v>
      </c>
    </row>
    <row r="922" spans="1:16" x14ac:dyDescent="0.3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>
        <f t="shared" si="14"/>
        <v>1</v>
      </c>
      <c r="H922" t="s">
        <v>14</v>
      </c>
      <c r="I922">
        <f>IF(Table1[[#This Row],[Resolved]]="Y",1,0)</f>
        <v>1</v>
      </c>
      <c r="J922">
        <f>IF(Table1[[#This Row],[Resolved]]="N",1,0)</f>
        <v>0</v>
      </c>
      <c r="K922">
        <v>88</v>
      </c>
      <c r="L922" s="2">
        <v>2.8124999999999999E-3</v>
      </c>
      <c r="M922" s="6">
        <f>MINUTE(Table1[[#This Row],[AvgTalkDuration]])*60+SECOND(Table1[[#This Row],[AvgTalkDuration]])</f>
        <v>243</v>
      </c>
      <c r="N922">
        <v>4</v>
      </c>
      <c r="O922" t="str" cm="1">
        <f t="array" ref="O922">_xlfn.SWITCH(N922,1,"Very poor",2,"Poor",3,"Average",4,"Good",5,"Excellent")</f>
        <v>Good</v>
      </c>
      <c r="P922" t="str">
        <f>IF(Table1[[#This Row],[Satisfaction rating]]&gt;3,"Satisfied","Unsatisfied")</f>
        <v>Satisfied</v>
      </c>
    </row>
    <row r="923" spans="1:16" x14ac:dyDescent="0.3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>
        <f t="shared" si="14"/>
        <v>1</v>
      </c>
      <c r="H923" t="s">
        <v>14</v>
      </c>
      <c r="I923">
        <f>IF(Table1[[#This Row],[Resolved]]="Y",1,0)</f>
        <v>1</v>
      </c>
      <c r="J923">
        <f>IF(Table1[[#This Row],[Resolved]]="N",1,0)</f>
        <v>0</v>
      </c>
      <c r="K923">
        <v>15</v>
      </c>
      <c r="L923" s="2">
        <v>2.1296296296296298E-3</v>
      </c>
      <c r="M923" s="6">
        <f>MINUTE(Table1[[#This Row],[AvgTalkDuration]])*60+SECOND(Table1[[#This Row],[AvgTalkDuration]])</f>
        <v>184</v>
      </c>
      <c r="N923">
        <v>3</v>
      </c>
      <c r="O923" t="str" cm="1">
        <f t="array" ref="O923">_xlfn.SWITCH(N923,1,"Very poor",2,"Poor",3,"Average",4,"Good",5,"Excellent")</f>
        <v>Average</v>
      </c>
      <c r="P923" t="str">
        <f>IF(Table1[[#This Row],[Satisfaction rating]]&gt;3,"Satisfied","Unsatisfied")</f>
        <v>Unsatisfied</v>
      </c>
    </row>
    <row r="924" spans="1:16" x14ac:dyDescent="0.3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>
        <f t="shared" si="14"/>
        <v>0</v>
      </c>
      <c r="H924" t="s">
        <v>14</v>
      </c>
      <c r="I924">
        <f>IF(Table1[[#This Row],[Resolved]]="Y",1,0)</f>
        <v>1</v>
      </c>
      <c r="J924">
        <f>IF(Table1[[#This Row],[Resolved]]="N",1,0)</f>
        <v>0</v>
      </c>
      <c r="K924">
        <v>59</v>
      </c>
      <c r="L924" s="2">
        <v>1.5856481481481481E-3</v>
      </c>
      <c r="M924" s="6">
        <f>MINUTE(Table1[[#This Row],[AvgTalkDuration]])*60+SECOND(Table1[[#This Row],[AvgTalkDuration]])</f>
        <v>137</v>
      </c>
      <c r="N924">
        <v>5</v>
      </c>
      <c r="O924" t="str" cm="1">
        <f t="array" ref="O924">_xlfn.SWITCH(N924,1,"Very poor",2,"Poor",3,"Average",4,"Good",5,"Excellent")</f>
        <v>Excellent</v>
      </c>
      <c r="P924" t="str">
        <f>IF(Table1[[#This Row],[Satisfaction rating]]&gt;3,"Satisfied","Unsatisfied")</f>
        <v>Satisfied</v>
      </c>
    </row>
    <row r="925" spans="1:16" x14ac:dyDescent="0.3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>
        <f t="shared" si="14"/>
        <v>1</v>
      </c>
      <c r="H925" t="s">
        <v>18</v>
      </c>
      <c r="I925">
        <f>IF(Table1[[#This Row],[Resolved]]="Y",1,0)</f>
        <v>0</v>
      </c>
      <c r="J925">
        <f>IF(Table1[[#This Row],[Resolved]]="N",1,0)</f>
        <v>1</v>
      </c>
      <c r="K925"/>
      <c r="L925" s="2"/>
      <c r="M925" s="6">
        <f>MINUTE(Table1[[#This Row],[AvgTalkDuration]])*60+SECOND(Table1[[#This Row],[AvgTalkDuration]])</f>
        <v>0</v>
      </c>
      <c r="O925" t="e" cm="1">
        <f t="array" ref="O925">_xlfn.SWITCH(N925,1,"Very poor",2,"Poor",3,"Average",4,"Good",5,"Excellent")</f>
        <v>#N/A</v>
      </c>
      <c r="P925" t="str">
        <f>IF(Table1[[#This Row],[Satisfaction rating]]&gt;3,"Satisfied","Unsatisfied")</f>
        <v>Unsatisfied</v>
      </c>
    </row>
    <row r="926" spans="1:16" x14ac:dyDescent="0.3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>
        <f t="shared" si="14"/>
        <v>1</v>
      </c>
      <c r="H926" t="s">
        <v>14</v>
      </c>
      <c r="I926">
        <f>IF(Table1[[#This Row],[Resolved]]="Y",1,0)</f>
        <v>1</v>
      </c>
      <c r="J926">
        <f>IF(Table1[[#This Row],[Resolved]]="N",1,0)</f>
        <v>0</v>
      </c>
      <c r="K926">
        <v>125</v>
      </c>
      <c r="L926" s="2">
        <v>2.1875000000000002E-3</v>
      </c>
      <c r="M926" s="6">
        <f>MINUTE(Table1[[#This Row],[AvgTalkDuration]])*60+SECOND(Table1[[#This Row],[AvgTalkDuration]])</f>
        <v>189</v>
      </c>
      <c r="N926">
        <v>2</v>
      </c>
      <c r="O926" t="str" cm="1">
        <f t="array" ref="O926">_xlfn.SWITCH(N926,1,"Very poor",2,"Poor",3,"Average",4,"Good",5,"Excellent")</f>
        <v>Poor</v>
      </c>
      <c r="P926" t="str">
        <f>IF(Table1[[#This Row],[Satisfaction rating]]&gt;3,"Satisfied","Unsatisfied")</f>
        <v>Unsatisfied</v>
      </c>
    </row>
    <row r="927" spans="1:16" x14ac:dyDescent="0.3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>
        <f t="shared" si="14"/>
        <v>1</v>
      </c>
      <c r="H927" t="s">
        <v>14</v>
      </c>
      <c r="I927">
        <f>IF(Table1[[#This Row],[Resolved]]="Y",1,0)</f>
        <v>1</v>
      </c>
      <c r="J927">
        <f>IF(Table1[[#This Row],[Resolved]]="N",1,0)</f>
        <v>0</v>
      </c>
      <c r="K927">
        <v>88</v>
      </c>
      <c r="L927" s="2">
        <v>2.8472222222222223E-3</v>
      </c>
      <c r="M927" s="6">
        <f>MINUTE(Table1[[#This Row],[AvgTalkDuration]])*60+SECOND(Table1[[#This Row],[AvgTalkDuration]])</f>
        <v>246</v>
      </c>
      <c r="N927">
        <v>4</v>
      </c>
      <c r="O927" t="str" cm="1">
        <f t="array" ref="O927">_xlfn.SWITCH(N927,1,"Very poor",2,"Poor",3,"Average",4,"Good",5,"Excellent")</f>
        <v>Good</v>
      </c>
      <c r="P927" t="str">
        <f>IF(Table1[[#This Row],[Satisfaction rating]]&gt;3,"Satisfied","Unsatisfied")</f>
        <v>Satisfied</v>
      </c>
    </row>
    <row r="928" spans="1:16" x14ac:dyDescent="0.3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>
        <f t="shared" si="14"/>
        <v>1</v>
      </c>
      <c r="H928" t="s">
        <v>14</v>
      </c>
      <c r="I928">
        <f>IF(Table1[[#This Row],[Resolved]]="Y",1,0)</f>
        <v>1</v>
      </c>
      <c r="J928">
        <f>IF(Table1[[#This Row],[Resolved]]="N",1,0)</f>
        <v>0</v>
      </c>
      <c r="K928">
        <v>20</v>
      </c>
      <c r="L928" s="2">
        <v>3.2291666666666666E-3</v>
      </c>
      <c r="M928" s="6">
        <f>MINUTE(Table1[[#This Row],[AvgTalkDuration]])*60+SECOND(Table1[[#This Row],[AvgTalkDuration]])</f>
        <v>279</v>
      </c>
      <c r="N928">
        <v>5</v>
      </c>
      <c r="O928" t="str" cm="1">
        <f t="array" ref="O928">_xlfn.SWITCH(N928,1,"Very poor",2,"Poor",3,"Average",4,"Good",5,"Excellent")</f>
        <v>Excellent</v>
      </c>
      <c r="P928" t="str">
        <f>IF(Table1[[#This Row],[Satisfaction rating]]&gt;3,"Satisfied","Unsatisfied")</f>
        <v>Satisfied</v>
      </c>
    </row>
    <row r="929" spans="1:16" x14ac:dyDescent="0.3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>
        <f t="shared" si="14"/>
        <v>0</v>
      </c>
      <c r="H929" t="s">
        <v>14</v>
      </c>
      <c r="I929">
        <f>IF(Table1[[#This Row],[Resolved]]="Y",1,0)</f>
        <v>1</v>
      </c>
      <c r="J929">
        <f>IF(Table1[[#This Row],[Resolved]]="N",1,0)</f>
        <v>0</v>
      </c>
      <c r="K929">
        <v>64</v>
      </c>
      <c r="L929" s="2">
        <v>4.0046296296296297E-3</v>
      </c>
      <c r="M929" s="6">
        <f>MINUTE(Table1[[#This Row],[AvgTalkDuration]])*60+SECOND(Table1[[#This Row],[AvgTalkDuration]])</f>
        <v>346</v>
      </c>
      <c r="N929">
        <v>3</v>
      </c>
      <c r="O929" t="str" cm="1">
        <f t="array" ref="O929">_xlfn.SWITCH(N929,1,"Very poor",2,"Poor",3,"Average",4,"Good",5,"Excellent")</f>
        <v>Average</v>
      </c>
      <c r="P929" t="str">
        <f>IF(Table1[[#This Row],[Satisfaction rating]]&gt;3,"Satisfied","Unsatisfied")</f>
        <v>Unsatisfied</v>
      </c>
    </row>
    <row r="930" spans="1:16" x14ac:dyDescent="0.3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>
        <f t="shared" si="14"/>
        <v>1</v>
      </c>
      <c r="H930" t="s">
        <v>18</v>
      </c>
      <c r="I930">
        <f>IF(Table1[[#This Row],[Resolved]]="Y",1,0)</f>
        <v>0</v>
      </c>
      <c r="J930">
        <f>IF(Table1[[#This Row],[Resolved]]="N",1,0)</f>
        <v>1</v>
      </c>
      <c r="K930"/>
      <c r="L930" s="2"/>
      <c r="M930" s="6">
        <f>MINUTE(Table1[[#This Row],[AvgTalkDuration]])*60+SECOND(Table1[[#This Row],[AvgTalkDuration]])</f>
        <v>0</v>
      </c>
      <c r="O930" t="e" cm="1">
        <f t="array" ref="O930">_xlfn.SWITCH(N930,1,"Very poor",2,"Poor",3,"Average",4,"Good",5,"Excellent")</f>
        <v>#N/A</v>
      </c>
      <c r="P930" t="str">
        <f>IF(Table1[[#This Row],[Satisfaction rating]]&gt;3,"Satisfied","Unsatisfied")</f>
        <v>Unsatisfied</v>
      </c>
    </row>
    <row r="931" spans="1:16" x14ac:dyDescent="0.3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>
        <f t="shared" si="14"/>
        <v>0</v>
      </c>
      <c r="H931" t="s">
        <v>14</v>
      </c>
      <c r="I931">
        <f>IF(Table1[[#This Row],[Resolved]]="Y",1,0)</f>
        <v>1</v>
      </c>
      <c r="J931">
        <f>IF(Table1[[#This Row],[Resolved]]="N",1,0)</f>
        <v>0</v>
      </c>
      <c r="K931">
        <v>111</v>
      </c>
      <c r="L931" s="2">
        <v>1.6087962962962963E-3</v>
      </c>
      <c r="M931" s="6">
        <f>MINUTE(Table1[[#This Row],[AvgTalkDuration]])*60+SECOND(Table1[[#This Row],[AvgTalkDuration]])</f>
        <v>139</v>
      </c>
      <c r="N931">
        <v>5</v>
      </c>
      <c r="O931" t="str" cm="1">
        <f t="array" ref="O931">_xlfn.SWITCH(N931,1,"Very poor",2,"Poor",3,"Average",4,"Good",5,"Excellent")</f>
        <v>Excellent</v>
      </c>
      <c r="P931" t="str">
        <f>IF(Table1[[#This Row],[Satisfaction rating]]&gt;3,"Satisfied","Unsatisfied")</f>
        <v>Satisfied</v>
      </c>
    </row>
    <row r="932" spans="1:16" x14ac:dyDescent="0.3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>
        <f t="shared" si="14"/>
        <v>0</v>
      </c>
      <c r="H932" t="s">
        <v>18</v>
      </c>
      <c r="I932">
        <f>IF(Table1[[#This Row],[Resolved]]="Y",1,0)</f>
        <v>0</v>
      </c>
      <c r="J932">
        <f>IF(Table1[[#This Row],[Resolved]]="N",1,0)</f>
        <v>1</v>
      </c>
      <c r="K932"/>
      <c r="L932" s="2"/>
      <c r="M932" s="6">
        <f>MINUTE(Table1[[#This Row],[AvgTalkDuration]])*60+SECOND(Table1[[#This Row],[AvgTalkDuration]])</f>
        <v>0</v>
      </c>
      <c r="O932" t="e" cm="1">
        <f t="array" ref="O932">_xlfn.SWITCH(N932,1,"Very poor",2,"Poor",3,"Average",4,"Good",5,"Excellent")</f>
        <v>#N/A</v>
      </c>
      <c r="P932" t="str">
        <f>IF(Table1[[#This Row],[Satisfaction rating]]&gt;3,"Satisfied","Unsatisfied")</f>
        <v>Unsatisfied</v>
      </c>
    </row>
    <row r="933" spans="1:16" x14ac:dyDescent="0.3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>
        <f t="shared" si="14"/>
        <v>1</v>
      </c>
      <c r="H933" t="s">
        <v>18</v>
      </c>
      <c r="I933">
        <f>IF(Table1[[#This Row],[Resolved]]="Y",1,0)</f>
        <v>0</v>
      </c>
      <c r="J933">
        <f>IF(Table1[[#This Row],[Resolved]]="N",1,0)</f>
        <v>1</v>
      </c>
      <c r="K933"/>
      <c r="L933" s="2"/>
      <c r="M933" s="6">
        <f>MINUTE(Table1[[#This Row],[AvgTalkDuration]])*60+SECOND(Table1[[#This Row],[AvgTalkDuration]])</f>
        <v>0</v>
      </c>
      <c r="O933" t="e" cm="1">
        <f t="array" ref="O933">_xlfn.SWITCH(N933,1,"Very poor",2,"Poor",3,"Average",4,"Good",5,"Excellent")</f>
        <v>#N/A</v>
      </c>
      <c r="P933" t="str">
        <f>IF(Table1[[#This Row],[Satisfaction rating]]&gt;3,"Satisfied","Unsatisfied")</f>
        <v>Unsatisfied</v>
      </c>
    </row>
    <row r="934" spans="1:16" x14ac:dyDescent="0.3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>
        <f t="shared" si="14"/>
        <v>1</v>
      </c>
      <c r="H934" t="s">
        <v>14</v>
      </c>
      <c r="I934">
        <f>IF(Table1[[#This Row],[Resolved]]="Y",1,0)</f>
        <v>1</v>
      </c>
      <c r="J934">
        <f>IF(Table1[[#This Row],[Resolved]]="N",1,0)</f>
        <v>0</v>
      </c>
      <c r="K934">
        <v>40</v>
      </c>
      <c r="L934" s="2">
        <v>2.0949074074074073E-3</v>
      </c>
      <c r="M934" s="6">
        <f>MINUTE(Table1[[#This Row],[AvgTalkDuration]])*60+SECOND(Table1[[#This Row],[AvgTalkDuration]])</f>
        <v>181</v>
      </c>
      <c r="N934">
        <v>4</v>
      </c>
      <c r="O934" t="str" cm="1">
        <f t="array" ref="O934">_xlfn.SWITCH(N934,1,"Very poor",2,"Poor",3,"Average",4,"Good",5,"Excellent")</f>
        <v>Good</v>
      </c>
      <c r="P934" t="str">
        <f>IF(Table1[[#This Row],[Satisfaction rating]]&gt;3,"Satisfied","Unsatisfied")</f>
        <v>Satisfied</v>
      </c>
    </row>
    <row r="935" spans="1:16" x14ac:dyDescent="0.3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>
        <f t="shared" si="14"/>
        <v>1</v>
      </c>
      <c r="H935" t="s">
        <v>14</v>
      </c>
      <c r="I935">
        <f>IF(Table1[[#This Row],[Resolved]]="Y",1,0)</f>
        <v>1</v>
      </c>
      <c r="J935">
        <f>IF(Table1[[#This Row],[Resolved]]="N",1,0)</f>
        <v>0</v>
      </c>
      <c r="K935">
        <v>35</v>
      </c>
      <c r="L935" s="2">
        <v>2.1643518518518518E-3</v>
      </c>
      <c r="M935" s="6">
        <f>MINUTE(Table1[[#This Row],[AvgTalkDuration]])*60+SECOND(Table1[[#This Row],[AvgTalkDuration]])</f>
        <v>187</v>
      </c>
      <c r="N935">
        <v>2</v>
      </c>
      <c r="O935" t="str" cm="1">
        <f t="array" ref="O935">_xlfn.SWITCH(N935,1,"Very poor",2,"Poor",3,"Average",4,"Good",5,"Excellent")</f>
        <v>Poor</v>
      </c>
      <c r="P935" t="str">
        <f>IF(Table1[[#This Row],[Satisfaction rating]]&gt;3,"Satisfied","Unsatisfied")</f>
        <v>Unsatisfied</v>
      </c>
    </row>
    <row r="936" spans="1:16" x14ac:dyDescent="0.3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>
        <f t="shared" si="14"/>
        <v>1</v>
      </c>
      <c r="H936" t="s">
        <v>14</v>
      </c>
      <c r="I936">
        <f>IF(Table1[[#This Row],[Resolved]]="Y",1,0)</f>
        <v>1</v>
      </c>
      <c r="J936">
        <f>IF(Table1[[#This Row],[Resolved]]="N",1,0)</f>
        <v>0</v>
      </c>
      <c r="K936">
        <v>106</v>
      </c>
      <c r="L936" s="2">
        <v>1.9328703703703704E-3</v>
      </c>
      <c r="M936" s="6">
        <f>MINUTE(Table1[[#This Row],[AvgTalkDuration]])*60+SECOND(Table1[[#This Row],[AvgTalkDuration]])</f>
        <v>167</v>
      </c>
      <c r="N936">
        <v>5</v>
      </c>
      <c r="O936" t="str" cm="1">
        <f t="array" ref="O936">_xlfn.SWITCH(N936,1,"Very poor",2,"Poor",3,"Average",4,"Good",5,"Excellent")</f>
        <v>Excellent</v>
      </c>
      <c r="P936" t="str">
        <f>IF(Table1[[#This Row],[Satisfaction rating]]&gt;3,"Satisfied","Unsatisfied")</f>
        <v>Satisfied</v>
      </c>
    </row>
    <row r="937" spans="1:16" x14ac:dyDescent="0.3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>
        <f t="shared" si="14"/>
        <v>1</v>
      </c>
      <c r="H937" t="s">
        <v>14</v>
      </c>
      <c r="I937">
        <f>IF(Table1[[#This Row],[Resolved]]="Y",1,0)</f>
        <v>1</v>
      </c>
      <c r="J937">
        <f>IF(Table1[[#This Row],[Resolved]]="N",1,0)</f>
        <v>0</v>
      </c>
      <c r="K937">
        <v>97</v>
      </c>
      <c r="L937" s="2">
        <v>1.8402777777777777E-3</v>
      </c>
      <c r="M937" s="6">
        <f>MINUTE(Table1[[#This Row],[AvgTalkDuration]])*60+SECOND(Table1[[#This Row],[AvgTalkDuration]])</f>
        <v>159</v>
      </c>
      <c r="N937">
        <v>2</v>
      </c>
      <c r="O937" t="str" cm="1">
        <f t="array" ref="O937">_xlfn.SWITCH(N937,1,"Very poor",2,"Poor",3,"Average",4,"Good",5,"Excellent")</f>
        <v>Poor</v>
      </c>
      <c r="P937" t="str">
        <f>IF(Table1[[#This Row],[Satisfaction rating]]&gt;3,"Satisfied","Unsatisfied")</f>
        <v>Unsatisfied</v>
      </c>
    </row>
    <row r="938" spans="1:16" x14ac:dyDescent="0.3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>
        <f t="shared" si="14"/>
        <v>1</v>
      </c>
      <c r="H938" t="s">
        <v>14</v>
      </c>
      <c r="I938">
        <f>IF(Table1[[#This Row],[Resolved]]="Y",1,0)</f>
        <v>1</v>
      </c>
      <c r="J938">
        <f>IF(Table1[[#This Row],[Resolved]]="N",1,0)</f>
        <v>0</v>
      </c>
      <c r="K938">
        <v>67</v>
      </c>
      <c r="L938" s="2">
        <v>1.2847222222222223E-3</v>
      </c>
      <c r="M938" s="6">
        <f>MINUTE(Table1[[#This Row],[AvgTalkDuration]])*60+SECOND(Table1[[#This Row],[AvgTalkDuration]])</f>
        <v>111</v>
      </c>
      <c r="N938">
        <v>3</v>
      </c>
      <c r="O938" t="str" cm="1">
        <f t="array" ref="O938">_xlfn.SWITCH(N938,1,"Very poor",2,"Poor",3,"Average",4,"Good",5,"Excellent")</f>
        <v>Average</v>
      </c>
      <c r="P938" t="str">
        <f>IF(Table1[[#This Row],[Satisfaction rating]]&gt;3,"Satisfied","Unsatisfied")</f>
        <v>Unsatisfied</v>
      </c>
    </row>
    <row r="939" spans="1:16" x14ac:dyDescent="0.3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>
        <f t="shared" si="14"/>
        <v>1</v>
      </c>
      <c r="H939" t="s">
        <v>14</v>
      </c>
      <c r="I939">
        <f>IF(Table1[[#This Row],[Resolved]]="Y",1,0)</f>
        <v>1</v>
      </c>
      <c r="J939">
        <f>IF(Table1[[#This Row],[Resolved]]="N",1,0)</f>
        <v>0</v>
      </c>
      <c r="K939">
        <v>98</v>
      </c>
      <c r="L939" s="2">
        <v>8.7962962962962962E-4</v>
      </c>
      <c r="M939" s="6">
        <f>MINUTE(Table1[[#This Row],[AvgTalkDuration]])*60+SECOND(Table1[[#This Row],[AvgTalkDuration]])</f>
        <v>76</v>
      </c>
      <c r="N939">
        <v>5</v>
      </c>
      <c r="O939" t="str" cm="1">
        <f t="array" ref="O939">_xlfn.SWITCH(N939,1,"Very poor",2,"Poor",3,"Average",4,"Good",5,"Excellent")</f>
        <v>Excellent</v>
      </c>
      <c r="P939" t="str">
        <f>IF(Table1[[#This Row],[Satisfaction rating]]&gt;3,"Satisfied","Unsatisfied")</f>
        <v>Satisfied</v>
      </c>
    </row>
    <row r="940" spans="1:16" x14ac:dyDescent="0.3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>
        <f t="shared" si="14"/>
        <v>1</v>
      </c>
      <c r="H940" t="s">
        <v>14</v>
      </c>
      <c r="I940">
        <f>IF(Table1[[#This Row],[Resolved]]="Y",1,0)</f>
        <v>1</v>
      </c>
      <c r="J940">
        <f>IF(Table1[[#This Row],[Resolved]]="N",1,0)</f>
        <v>0</v>
      </c>
      <c r="K940">
        <v>120</v>
      </c>
      <c r="L940" s="2">
        <v>1.6203703703703703E-3</v>
      </c>
      <c r="M940" s="6">
        <f>MINUTE(Table1[[#This Row],[AvgTalkDuration]])*60+SECOND(Table1[[#This Row],[AvgTalkDuration]])</f>
        <v>140</v>
      </c>
      <c r="N940">
        <v>4</v>
      </c>
      <c r="O940" t="str" cm="1">
        <f t="array" ref="O940">_xlfn.SWITCH(N940,1,"Very poor",2,"Poor",3,"Average",4,"Good",5,"Excellent")</f>
        <v>Good</v>
      </c>
      <c r="P940" t="str">
        <f>IF(Table1[[#This Row],[Satisfaction rating]]&gt;3,"Satisfied","Unsatisfied")</f>
        <v>Satisfied</v>
      </c>
    </row>
    <row r="941" spans="1:16" x14ac:dyDescent="0.3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>
        <f t="shared" si="14"/>
        <v>1</v>
      </c>
      <c r="H941" t="s">
        <v>14</v>
      </c>
      <c r="I941">
        <f>IF(Table1[[#This Row],[Resolved]]="Y",1,0)</f>
        <v>1</v>
      </c>
      <c r="J941">
        <f>IF(Table1[[#This Row],[Resolved]]="N",1,0)</f>
        <v>0</v>
      </c>
      <c r="K941">
        <v>91</v>
      </c>
      <c r="L941" s="2">
        <v>5.2083333333333333E-4</v>
      </c>
      <c r="M941" s="6">
        <f>MINUTE(Table1[[#This Row],[AvgTalkDuration]])*60+SECOND(Table1[[#This Row],[AvgTalkDuration]])</f>
        <v>45</v>
      </c>
      <c r="N941">
        <v>5</v>
      </c>
      <c r="O941" t="str" cm="1">
        <f t="array" ref="O941">_xlfn.SWITCH(N941,1,"Very poor",2,"Poor",3,"Average",4,"Good",5,"Excellent")</f>
        <v>Excellent</v>
      </c>
      <c r="P941" t="str">
        <f>IF(Table1[[#This Row],[Satisfaction rating]]&gt;3,"Satisfied","Unsatisfied")</f>
        <v>Satisfied</v>
      </c>
    </row>
    <row r="942" spans="1:16" x14ac:dyDescent="0.3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>
        <f t="shared" si="14"/>
        <v>1</v>
      </c>
      <c r="H942" t="s">
        <v>14</v>
      </c>
      <c r="I942">
        <f>IF(Table1[[#This Row],[Resolved]]="Y",1,0)</f>
        <v>1</v>
      </c>
      <c r="J942">
        <f>IF(Table1[[#This Row],[Resolved]]="N",1,0)</f>
        <v>0</v>
      </c>
      <c r="K942">
        <v>22</v>
      </c>
      <c r="L942" s="2">
        <v>3.3912037037037036E-3</v>
      </c>
      <c r="M942" s="6">
        <f>MINUTE(Table1[[#This Row],[AvgTalkDuration]])*60+SECOND(Table1[[#This Row],[AvgTalkDuration]])</f>
        <v>293</v>
      </c>
      <c r="N942">
        <v>5</v>
      </c>
      <c r="O942" t="str" cm="1">
        <f t="array" ref="O942">_xlfn.SWITCH(N942,1,"Very poor",2,"Poor",3,"Average",4,"Good",5,"Excellent")</f>
        <v>Excellent</v>
      </c>
      <c r="P942" t="str">
        <f>IF(Table1[[#This Row],[Satisfaction rating]]&gt;3,"Satisfied","Unsatisfied")</f>
        <v>Satisfied</v>
      </c>
    </row>
    <row r="943" spans="1:16" x14ac:dyDescent="0.3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>
        <f t="shared" si="14"/>
        <v>0</v>
      </c>
      <c r="H943" t="s">
        <v>18</v>
      </c>
      <c r="I943">
        <f>IF(Table1[[#This Row],[Resolved]]="Y",1,0)</f>
        <v>0</v>
      </c>
      <c r="J943">
        <f>IF(Table1[[#This Row],[Resolved]]="N",1,0)</f>
        <v>1</v>
      </c>
      <c r="K943">
        <v>113</v>
      </c>
      <c r="L943" s="2">
        <v>1.9097222222222222E-3</v>
      </c>
      <c r="M943" s="6">
        <f>MINUTE(Table1[[#This Row],[AvgTalkDuration]])*60+SECOND(Table1[[#This Row],[AvgTalkDuration]])</f>
        <v>165</v>
      </c>
      <c r="N943">
        <v>2</v>
      </c>
      <c r="O943" t="str" cm="1">
        <f t="array" ref="O943">_xlfn.SWITCH(N943,1,"Very poor",2,"Poor",3,"Average",4,"Good",5,"Excellent")</f>
        <v>Poor</v>
      </c>
      <c r="P943" t="str">
        <f>IF(Table1[[#This Row],[Satisfaction rating]]&gt;3,"Satisfied","Unsatisfied")</f>
        <v>Unsatisfied</v>
      </c>
    </row>
    <row r="944" spans="1:16" x14ac:dyDescent="0.3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>
        <f t="shared" si="14"/>
        <v>1</v>
      </c>
      <c r="H944" t="s">
        <v>18</v>
      </c>
      <c r="I944">
        <f>IF(Table1[[#This Row],[Resolved]]="Y",1,0)</f>
        <v>0</v>
      </c>
      <c r="J944">
        <f>IF(Table1[[#This Row],[Resolved]]="N",1,0)</f>
        <v>1</v>
      </c>
      <c r="K944"/>
      <c r="L944" s="2"/>
      <c r="M944" s="6">
        <f>MINUTE(Table1[[#This Row],[AvgTalkDuration]])*60+SECOND(Table1[[#This Row],[AvgTalkDuration]])</f>
        <v>0</v>
      </c>
      <c r="O944" t="e" cm="1">
        <f t="array" ref="O944">_xlfn.SWITCH(N944,1,"Very poor",2,"Poor",3,"Average",4,"Good",5,"Excellent")</f>
        <v>#N/A</v>
      </c>
      <c r="P944" t="str">
        <f>IF(Table1[[#This Row],[Satisfaction rating]]&gt;3,"Satisfied","Unsatisfied")</f>
        <v>Unsatisfied</v>
      </c>
    </row>
    <row r="945" spans="1:16" x14ac:dyDescent="0.3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>
        <f t="shared" si="14"/>
        <v>1</v>
      </c>
      <c r="H945" t="s">
        <v>14</v>
      </c>
      <c r="I945">
        <f>IF(Table1[[#This Row],[Resolved]]="Y",1,0)</f>
        <v>1</v>
      </c>
      <c r="J945">
        <f>IF(Table1[[#This Row],[Resolved]]="N",1,0)</f>
        <v>0</v>
      </c>
      <c r="K945">
        <v>60</v>
      </c>
      <c r="L945" s="2">
        <v>1.3657407407407407E-3</v>
      </c>
      <c r="M945" s="6">
        <f>MINUTE(Table1[[#This Row],[AvgTalkDuration]])*60+SECOND(Table1[[#This Row],[AvgTalkDuration]])</f>
        <v>118</v>
      </c>
      <c r="N945">
        <v>4</v>
      </c>
      <c r="O945" t="str" cm="1">
        <f t="array" ref="O945">_xlfn.SWITCH(N945,1,"Very poor",2,"Poor",3,"Average",4,"Good",5,"Excellent")</f>
        <v>Good</v>
      </c>
      <c r="P945" t="str">
        <f>IF(Table1[[#This Row],[Satisfaction rating]]&gt;3,"Satisfied","Unsatisfied")</f>
        <v>Satisfied</v>
      </c>
    </row>
    <row r="946" spans="1:16" x14ac:dyDescent="0.3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>
        <f t="shared" si="14"/>
        <v>1</v>
      </c>
      <c r="H946" t="s">
        <v>14</v>
      </c>
      <c r="I946">
        <f>IF(Table1[[#This Row],[Resolved]]="Y",1,0)</f>
        <v>1</v>
      </c>
      <c r="J946">
        <f>IF(Table1[[#This Row],[Resolved]]="N",1,0)</f>
        <v>0</v>
      </c>
      <c r="K946">
        <v>97</v>
      </c>
      <c r="L946" s="2">
        <v>1.7939814814814815E-3</v>
      </c>
      <c r="M946" s="6">
        <f>MINUTE(Table1[[#This Row],[AvgTalkDuration]])*60+SECOND(Table1[[#This Row],[AvgTalkDuration]])</f>
        <v>155</v>
      </c>
      <c r="N946">
        <v>5</v>
      </c>
      <c r="O946" t="str" cm="1">
        <f t="array" ref="O946">_xlfn.SWITCH(N946,1,"Very poor",2,"Poor",3,"Average",4,"Good",5,"Excellent")</f>
        <v>Excellent</v>
      </c>
      <c r="P946" t="str">
        <f>IF(Table1[[#This Row],[Satisfaction rating]]&gt;3,"Satisfied","Unsatisfied")</f>
        <v>Satisfied</v>
      </c>
    </row>
    <row r="947" spans="1:16" x14ac:dyDescent="0.3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>
        <f t="shared" si="14"/>
        <v>1</v>
      </c>
      <c r="H947" t="s">
        <v>14</v>
      </c>
      <c r="I947">
        <f>IF(Table1[[#This Row],[Resolved]]="Y",1,0)</f>
        <v>1</v>
      </c>
      <c r="J947">
        <f>IF(Table1[[#This Row],[Resolved]]="N",1,0)</f>
        <v>0</v>
      </c>
      <c r="K947">
        <v>118</v>
      </c>
      <c r="L947" s="2">
        <v>6.018518518518519E-4</v>
      </c>
      <c r="M947" s="6">
        <f>MINUTE(Table1[[#This Row],[AvgTalkDuration]])*60+SECOND(Table1[[#This Row],[AvgTalkDuration]])</f>
        <v>52</v>
      </c>
      <c r="N947">
        <v>4</v>
      </c>
      <c r="O947" t="str" cm="1">
        <f t="array" ref="O947">_xlfn.SWITCH(N947,1,"Very poor",2,"Poor",3,"Average",4,"Good",5,"Excellent")</f>
        <v>Good</v>
      </c>
      <c r="P947" t="str">
        <f>IF(Table1[[#This Row],[Satisfaction rating]]&gt;3,"Satisfied","Unsatisfied")</f>
        <v>Satisfied</v>
      </c>
    </row>
    <row r="948" spans="1:16" x14ac:dyDescent="0.3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>
        <f t="shared" si="14"/>
        <v>0</v>
      </c>
      <c r="H948" t="s">
        <v>14</v>
      </c>
      <c r="I948">
        <f>IF(Table1[[#This Row],[Resolved]]="Y",1,0)</f>
        <v>1</v>
      </c>
      <c r="J948">
        <f>IF(Table1[[#This Row],[Resolved]]="N",1,0)</f>
        <v>0</v>
      </c>
      <c r="K948">
        <v>19</v>
      </c>
      <c r="L948" s="2">
        <v>9.3749999999999997E-4</v>
      </c>
      <c r="M948" s="6">
        <f>MINUTE(Table1[[#This Row],[AvgTalkDuration]])*60+SECOND(Table1[[#This Row],[AvgTalkDuration]])</f>
        <v>81</v>
      </c>
      <c r="N948">
        <v>5</v>
      </c>
      <c r="O948" t="str" cm="1">
        <f t="array" ref="O948">_xlfn.SWITCH(N948,1,"Very poor",2,"Poor",3,"Average",4,"Good",5,"Excellent")</f>
        <v>Excellent</v>
      </c>
      <c r="P948" t="str">
        <f>IF(Table1[[#This Row],[Satisfaction rating]]&gt;3,"Satisfied","Unsatisfied")</f>
        <v>Satisfied</v>
      </c>
    </row>
    <row r="949" spans="1:16" x14ac:dyDescent="0.3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>
        <f t="shared" si="14"/>
        <v>0</v>
      </c>
      <c r="H949" t="s">
        <v>18</v>
      </c>
      <c r="I949">
        <f>IF(Table1[[#This Row],[Resolved]]="Y",1,0)</f>
        <v>0</v>
      </c>
      <c r="J949">
        <f>IF(Table1[[#This Row],[Resolved]]="N",1,0)</f>
        <v>1</v>
      </c>
      <c r="K949"/>
      <c r="L949" s="2"/>
      <c r="M949" s="6">
        <f>MINUTE(Table1[[#This Row],[AvgTalkDuration]])*60+SECOND(Table1[[#This Row],[AvgTalkDuration]])</f>
        <v>0</v>
      </c>
      <c r="O949" t="e" cm="1">
        <f t="array" ref="O949">_xlfn.SWITCH(N949,1,"Very poor",2,"Poor",3,"Average",4,"Good",5,"Excellent")</f>
        <v>#N/A</v>
      </c>
      <c r="P949" t="str">
        <f>IF(Table1[[#This Row],[Satisfaction rating]]&gt;3,"Satisfied","Unsatisfied")</f>
        <v>Unsatisfied</v>
      </c>
    </row>
    <row r="950" spans="1:16" x14ac:dyDescent="0.3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>
        <f t="shared" si="14"/>
        <v>1</v>
      </c>
      <c r="H950" t="s">
        <v>18</v>
      </c>
      <c r="I950">
        <f>IF(Table1[[#This Row],[Resolved]]="Y",1,0)</f>
        <v>0</v>
      </c>
      <c r="J950">
        <f>IF(Table1[[#This Row],[Resolved]]="N",1,0)</f>
        <v>1</v>
      </c>
      <c r="K950"/>
      <c r="L950" s="2"/>
      <c r="M950" s="6">
        <f>MINUTE(Table1[[#This Row],[AvgTalkDuration]])*60+SECOND(Table1[[#This Row],[AvgTalkDuration]])</f>
        <v>0</v>
      </c>
      <c r="O950" t="e" cm="1">
        <f t="array" ref="O950">_xlfn.SWITCH(N950,1,"Very poor",2,"Poor",3,"Average",4,"Good",5,"Excellent")</f>
        <v>#N/A</v>
      </c>
      <c r="P950" t="str">
        <f>IF(Table1[[#This Row],[Satisfaction rating]]&gt;3,"Satisfied","Unsatisfied")</f>
        <v>Unsatisfied</v>
      </c>
    </row>
    <row r="951" spans="1:16" x14ac:dyDescent="0.3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>
        <f t="shared" si="14"/>
        <v>1</v>
      </c>
      <c r="H951" t="s">
        <v>14</v>
      </c>
      <c r="I951">
        <f>IF(Table1[[#This Row],[Resolved]]="Y",1,0)</f>
        <v>1</v>
      </c>
      <c r="J951">
        <f>IF(Table1[[#This Row],[Resolved]]="N",1,0)</f>
        <v>0</v>
      </c>
      <c r="K951">
        <v>124</v>
      </c>
      <c r="L951" s="2">
        <v>4.3750000000000004E-3</v>
      </c>
      <c r="M951" s="6">
        <f>MINUTE(Table1[[#This Row],[AvgTalkDuration]])*60+SECOND(Table1[[#This Row],[AvgTalkDuration]])</f>
        <v>378</v>
      </c>
      <c r="N951">
        <v>4</v>
      </c>
      <c r="O951" t="str" cm="1">
        <f t="array" ref="O951">_xlfn.SWITCH(N951,1,"Very poor",2,"Poor",3,"Average",4,"Good",5,"Excellent")</f>
        <v>Good</v>
      </c>
      <c r="P951" t="str">
        <f>IF(Table1[[#This Row],[Satisfaction rating]]&gt;3,"Satisfied","Unsatisfied")</f>
        <v>Satisfied</v>
      </c>
    </row>
    <row r="952" spans="1:16" x14ac:dyDescent="0.3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>
        <f t="shared" si="14"/>
        <v>1</v>
      </c>
      <c r="H952" t="s">
        <v>14</v>
      </c>
      <c r="I952">
        <f>IF(Table1[[#This Row],[Resolved]]="Y",1,0)</f>
        <v>1</v>
      </c>
      <c r="J952">
        <f>IF(Table1[[#This Row],[Resolved]]="N",1,0)</f>
        <v>0</v>
      </c>
      <c r="K952">
        <v>53</v>
      </c>
      <c r="L952" s="2">
        <v>3.5995370370370369E-3</v>
      </c>
      <c r="M952" s="6">
        <f>MINUTE(Table1[[#This Row],[AvgTalkDuration]])*60+SECOND(Table1[[#This Row],[AvgTalkDuration]])</f>
        <v>311</v>
      </c>
      <c r="N952">
        <v>2</v>
      </c>
      <c r="O952" t="str" cm="1">
        <f t="array" ref="O952">_xlfn.SWITCH(N952,1,"Very poor",2,"Poor",3,"Average",4,"Good",5,"Excellent")</f>
        <v>Poor</v>
      </c>
      <c r="P952" t="str">
        <f>IF(Table1[[#This Row],[Satisfaction rating]]&gt;3,"Satisfied","Unsatisfied")</f>
        <v>Unsatisfied</v>
      </c>
    </row>
    <row r="953" spans="1:16" x14ac:dyDescent="0.3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>
        <f t="shared" si="14"/>
        <v>1</v>
      </c>
      <c r="H953" t="s">
        <v>14</v>
      </c>
      <c r="I953">
        <f>IF(Table1[[#This Row],[Resolved]]="Y",1,0)</f>
        <v>1</v>
      </c>
      <c r="J953">
        <f>IF(Table1[[#This Row],[Resolved]]="N",1,0)</f>
        <v>0</v>
      </c>
      <c r="K953">
        <v>61</v>
      </c>
      <c r="L953" s="2">
        <v>4.3981481481481481E-4</v>
      </c>
      <c r="M953" s="6">
        <f>MINUTE(Table1[[#This Row],[AvgTalkDuration]])*60+SECOND(Table1[[#This Row],[AvgTalkDuration]])</f>
        <v>38</v>
      </c>
      <c r="N953">
        <v>5</v>
      </c>
      <c r="O953" t="str" cm="1">
        <f t="array" ref="O953">_xlfn.SWITCH(N953,1,"Very poor",2,"Poor",3,"Average",4,"Good",5,"Excellent")</f>
        <v>Excellent</v>
      </c>
      <c r="P953" t="str">
        <f>IF(Table1[[#This Row],[Satisfaction rating]]&gt;3,"Satisfied","Unsatisfied")</f>
        <v>Satisfied</v>
      </c>
    </row>
    <row r="954" spans="1:16" x14ac:dyDescent="0.3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>
        <f t="shared" si="14"/>
        <v>1</v>
      </c>
      <c r="H954" t="s">
        <v>14</v>
      </c>
      <c r="I954">
        <f>IF(Table1[[#This Row],[Resolved]]="Y",1,0)</f>
        <v>1</v>
      </c>
      <c r="J954">
        <f>IF(Table1[[#This Row],[Resolved]]="N",1,0)</f>
        <v>0</v>
      </c>
      <c r="K954">
        <v>18</v>
      </c>
      <c r="L954" s="2">
        <v>5.3240740740740744E-4</v>
      </c>
      <c r="M954" s="6">
        <f>MINUTE(Table1[[#This Row],[AvgTalkDuration]])*60+SECOND(Table1[[#This Row],[AvgTalkDuration]])</f>
        <v>46</v>
      </c>
      <c r="N954">
        <v>1</v>
      </c>
      <c r="O954" t="str" cm="1">
        <f t="array" ref="O954">_xlfn.SWITCH(N954,1,"Very poor",2,"Poor",3,"Average",4,"Good",5,"Excellent")</f>
        <v>Very poor</v>
      </c>
      <c r="P954" t="str">
        <f>IF(Table1[[#This Row],[Satisfaction rating]]&gt;3,"Satisfied","Unsatisfied")</f>
        <v>Unsatisfied</v>
      </c>
    </row>
    <row r="955" spans="1:16" x14ac:dyDescent="0.3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>
        <f t="shared" si="14"/>
        <v>1</v>
      </c>
      <c r="H955" t="s">
        <v>14</v>
      </c>
      <c r="I955">
        <f>IF(Table1[[#This Row],[Resolved]]="Y",1,0)</f>
        <v>1</v>
      </c>
      <c r="J955">
        <f>IF(Table1[[#This Row],[Resolved]]="N",1,0)</f>
        <v>0</v>
      </c>
      <c r="K955">
        <v>80</v>
      </c>
      <c r="L955" s="2">
        <v>8.7962962962962962E-4</v>
      </c>
      <c r="M955" s="6">
        <f>MINUTE(Table1[[#This Row],[AvgTalkDuration]])*60+SECOND(Table1[[#This Row],[AvgTalkDuration]])</f>
        <v>76</v>
      </c>
      <c r="N955">
        <v>3</v>
      </c>
      <c r="O955" t="str" cm="1">
        <f t="array" ref="O955">_xlfn.SWITCH(N955,1,"Very poor",2,"Poor",3,"Average",4,"Good",5,"Excellent")</f>
        <v>Average</v>
      </c>
      <c r="P955" t="str">
        <f>IF(Table1[[#This Row],[Satisfaction rating]]&gt;3,"Satisfied","Unsatisfied")</f>
        <v>Unsatisfied</v>
      </c>
    </row>
    <row r="956" spans="1:16" x14ac:dyDescent="0.3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>
        <f t="shared" si="14"/>
        <v>1</v>
      </c>
      <c r="H956" t="s">
        <v>14</v>
      </c>
      <c r="I956">
        <f>IF(Table1[[#This Row],[Resolved]]="Y",1,0)</f>
        <v>1</v>
      </c>
      <c r="J956">
        <f>IF(Table1[[#This Row],[Resolved]]="N",1,0)</f>
        <v>0</v>
      </c>
      <c r="K956">
        <v>47</v>
      </c>
      <c r="L956" s="2">
        <v>2.8703703703703703E-3</v>
      </c>
      <c r="M956" s="6">
        <f>MINUTE(Table1[[#This Row],[AvgTalkDuration]])*60+SECOND(Table1[[#This Row],[AvgTalkDuration]])</f>
        <v>248</v>
      </c>
      <c r="N956">
        <v>4</v>
      </c>
      <c r="O956" t="str" cm="1">
        <f t="array" ref="O956">_xlfn.SWITCH(N956,1,"Very poor",2,"Poor",3,"Average",4,"Good",5,"Excellent")</f>
        <v>Good</v>
      </c>
      <c r="P956" t="str">
        <f>IF(Table1[[#This Row],[Satisfaction rating]]&gt;3,"Satisfied","Unsatisfied")</f>
        <v>Satisfied</v>
      </c>
    </row>
    <row r="957" spans="1:16" x14ac:dyDescent="0.3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>
        <f t="shared" si="14"/>
        <v>1</v>
      </c>
      <c r="H957" t="s">
        <v>14</v>
      </c>
      <c r="I957">
        <f>IF(Table1[[#This Row],[Resolved]]="Y",1,0)</f>
        <v>1</v>
      </c>
      <c r="J957">
        <f>IF(Table1[[#This Row],[Resolved]]="N",1,0)</f>
        <v>0</v>
      </c>
      <c r="K957">
        <v>101</v>
      </c>
      <c r="L957" s="2">
        <v>3.7037037037037038E-3</v>
      </c>
      <c r="M957" s="6">
        <f>MINUTE(Table1[[#This Row],[AvgTalkDuration]])*60+SECOND(Table1[[#This Row],[AvgTalkDuration]])</f>
        <v>320</v>
      </c>
      <c r="N957">
        <v>2</v>
      </c>
      <c r="O957" t="str" cm="1">
        <f t="array" ref="O957">_xlfn.SWITCH(N957,1,"Very poor",2,"Poor",3,"Average",4,"Good",5,"Excellent")</f>
        <v>Poor</v>
      </c>
      <c r="P957" t="str">
        <f>IF(Table1[[#This Row],[Satisfaction rating]]&gt;3,"Satisfied","Unsatisfied")</f>
        <v>Unsatisfied</v>
      </c>
    </row>
    <row r="958" spans="1:16" x14ac:dyDescent="0.3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>
        <f t="shared" si="14"/>
        <v>1</v>
      </c>
      <c r="H958" t="s">
        <v>14</v>
      </c>
      <c r="I958">
        <f>IF(Table1[[#This Row],[Resolved]]="Y",1,0)</f>
        <v>1</v>
      </c>
      <c r="J958">
        <f>IF(Table1[[#This Row],[Resolved]]="N",1,0)</f>
        <v>0</v>
      </c>
      <c r="K958">
        <v>71</v>
      </c>
      <c r="L958" s="2">
        <v>3.9351851851851848E-3</v>
      </c>
      <c r="M958" s="6">
        <f>MINUTE(Table1[[#This Row],[AvgTalkDuration]])*60+SECOND(Table1[[#This Row],[AvgTalkDuration]])</f>
        <v>340</v>
      </c>
      <c r="N958">
        <v>3</v>
      </c>
      <c r="O958" t="str" cm="1">
        <f t="array" ref="O958">_xlfn.SWITCH(N958,1,"Very poor",2,"Poor",3,"Average",4,"Good",5,"Excellent")</f>
        <v>Average</v>
      </c>
      <c r="P958" t="str">
        <f>IF(Table1[[#This Row],[Satisfaction rating]]&gt;3,"Satisfied","Unsatisfied")</f>
        <v>Unsatisfied</v>
      </c>
    </row>
    <row r="959" spans="1:16" x14ac:dyDescent="0.3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>
        <f t="shared" si="14"/>
        <v>1</v>
      </c>
      <c r="H959" t="s">
        <v>14</v>
      </c>
      <c r="I959">
        <f>IF(Table1[[#This Row],[Resolved]]="Y",1,0)</f>
        <v>1</v>
      </c>
      <c r="J959">
        <f>IF(Table1[[#This Row],[Resolved]]="N",1,0)</f>
        <v>0</v>
      </c>
      <c r="K959">
        <v>44</v>
      </c>
      <c r="L959" s="2">
        <v>2.8587962962962963E-3</v>
      </c>
      <c r="M959" s="6">
        <f>MINUTE(Table1[[#This Row],[AvgTalkDuration]])*60+SECOND(Table1[[#This Row],[AvgTalkDuration]])</f>
        <v>247</v>
      </c>
      <c r="N959">
        <v>4</v>
      </c>
      <c r="O959" t="str" cm="1">
        <f t="array" ref="O959">_xlfn.SWITCH(N959,1,"Very poor",2,"Poor",3,"Average",4,"Good",5,"Excellent")</f>
        <v>Good</v>
      </c>
      <c r="P959" t="str">
        <f>IF(Table1[[#This Row],[Satisfaction rating]]&gt;3,"Satisfied","Unsatisfied")</f>
        <v>Satisfied</v>
      </c>
    </row>
    <row r="960" spans="1:16" x14ac:dyDescent="0.3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>
        <f t="shared" si="14"/>
        <v>0</v>
      </c>
      <c r="H960" t="s">
        <v>14</v>
      </c>
      <c r="I960">
        <f>IF(Table1[[#This Row],[Resolved]]="Y",1,0)</f>
        <v>1</v>
      </c>
      <c r="J960">
        <f>IF(Table1[[#This Row],[Resolved]]="N",1,0)</f>
        <v>0</v>
      </c>
      <c r="K960">
        <v>14</v>
      </c>
      <c r="L960" s="2">
        <v>2.0833333333333333E-3</v>
      </c>
      <c r="M960" s="6">
        <f>MINUTE(Table1[[#This Row],[AvgTalkDuration]])*60+SECOND(Table1[[#This Row],[AvgTalkDuration]])</f>
        <v>180</v>
      </c>
      <c r="N960">
        <v>4</v>
      </c>
      <c r="O960" t="str" cm="1">
        <f t="array" ref="O960">_xlfn.SWITCH(N960,1,"Very poor",2,"Poor",3,"Average",4,"Good",5,"Excellent")</f>
        <v>Good</v>
      </c>
      <c r="P960" t="str">
        <f>IF(Table1[[#This Row],[Satisfaction rating]]&gt;3,"Satisfied","Unsatisfied")</f>
        <v>Satisfied</v>
      </c>
    </row>
    <row r="961" spans="1:16" x14ac:dyDescent="0.3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>
        <f t="shared" si="14"/>
        <v>1</v>
      </c>
      <c r="H961" t="s">
        <v>18</v>
      </c>
      <c r="I961">
        <f>IF(Table1[[#This Row],[Resolved]]="Y",1,0)</f>
        <v>0</v>
      </c>
      <c r="J961">
        <f>IF(Table1[[#This Row],[Resolved]]="N",1,0)</f>
        <v>1</v>
      </c>
      <c r="K961"/>
      <c r="L961" s="2"/>
      <c r="M961" s="6">
        <f>MINUTE(Table1[[#This Row],[AvgTalkDuration]])*60+SECOND(Table1[[#This Row],[AvgTalkDuration]])</f>
        <v>0</v>
      </c>
      <c r="O961" t="e" cm="1">
        <f t="array" ref="O961">_xlfn.SWITCH(N961,1,"Very poor",2,"Poor",3,"Average",4,"Good",5,"Excellent")</f>
        <v>#N/A</v>
      </c>
      <c r="P961" t="str">
        <f>IF(Table1[[#This Row],[Satisfaction rating]]&gt;3,"Satisfied","Unsatisfied")</f>
        <v>Unsatisfied</v>
      </c>
    </row>
    <row r="962" spans="1:16" x14ac:dyDescent="0.3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>
        <f t="shared" ref="G962:G1025" si="15">IF(F963="Y",1,0)</f>
        <v>1</v>
      </c>
      <c r="H962" t="s">
        <v>14</v>
      </c>
      <c r="I962">
        <f>IF(Table1[[#This Row],[Resolved]]="Y",1,0)</f>
        <v>1</v>
      </c>
      <c r="J962">
        <f>IF(Table1[[#This Row],[Resolved]]="N",1,0)</f>
        <v>0</v>
      </c>
      <c r="K962">
        <v>44</v>
      </c>
      <c r="L962" s="2">
        <v>1.8518518518518519E-3</v>
      </c>
      <c r="M962" s="6">
        <f>MINUTE(Table1[[#This Row],[AvgTalkDuration]])*60+SECOND(Table1[[#This Row],[AvgTalkDuration]])</f>
        <v>160</v>
      </c>
      <c r="N962">
        <v>2</v>
      </c>
      <c r="O962" t="str" cm="1">
        <f t="array" ref="O962">_xlfn.SWITCH(N962,1,"Very poor",2,"Poor",3,"Average",4,"Good",5,"Excellent")</f>
        <v>Poor</v>
      </c>
      <c r="P962" t="str">
        <f>IF(Table1[[#This Row],[Satisfaction rating]]&gt;3,"Satisfied","Unsatisfied")</f>
        <v>Unsatisfied</v>
      </c>
    </row>
    <row r="963" spans="1:16" x14ac:dyDescent="0.3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>
        <f t="shared" si="15"/>
        <v>0</v>
      </c>
      <c r="H963" t="s">
        <v>14</v>
      </c>
      <c r="I963">
        <f>IF(Table1[[#This Row],[Resolved]]="Y",1,0)</f>
        <v>1</v>
      </c>
      <c r="J963">
        <f>IF(Table1[[#This Row],[Resolved]]="N",1,0)</f>
        <v>0</v>
      </c>
      <c r="K963">
        <v>97</v>
      </c>
      <c r="L963" s="2">
        <v>4.6990740740740743E-3</v>
      </c>
      <c r="M963" s="6">
        <f>MINUTE(Table1[[#This Row],[AvgTalkDuration]])*60+SECOND(Table1[[#This Row],[AvgTalkDuration]])</f>
        <v>406</v>
      </c>
      <c r="N963">
        <v>4</v>
      </c>
      <c r="O963" t="str" cm="1">
        <f t="array" ref="O963">_xlfn.SWITCH(N963,1,"Very poor",2,"Poor",3,"Average",4,"Good",5,"Excellent")</f>
        <v>Good</v>
      </c>
      <c r="P963" t="str">
        <f>IF(Table1[[#This Row],[Satisfaction rating]]&gt;3,"Satisfied","Unsatisfied")</f>
        <v>Satisfied</v>
      </c>
    </row>
    <row r="964" spans="1:16" x14ac:dyDescent="0.3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>
        <f t="shared" si="15"/>
        <v>1</v>
      </c>
      <c r="H964" t="s">
        <v>18</v>
      </c>
      <c r="I964">
        <f>IF(Table1[[#This Row],[Resolved]]="Y",1,0)</f>
        <v>0</v>
      </c>
      <c r="J964">
        <f>IF(Table1[[#This Row],[Resolved]]="N",1,0)</f>
        <v>1</v>
      </c>
      <c r="K964"/>
      <c r="L964" s="2"/>
      <c r="M964" s="6">
        <f>MINUTE(Table1[[#This Row],[AvgTalkDuration]])*60+SECOND(Table1[[#This Row],[AvgTalkDuration]])</f>
        <v>0</v>
      </c>
      <c r="O964" t="e" cm="1">
        <f t="array" ref="O964">_xlfn.SWITCH(N964,1,"Very poor",2,"Poor",3,"Average",4,"Good",5,"Excellent")</f>
        <v>#N/A</v>
      </c>
      <c r="P964" t="str">
        <f>IF(Table1[[#This Row],[Satisfaction rating]]&gt;3,"Satisfied","Unsatisfied")</f>
        <v>Unsatisfied</v>
      </c>
    </row>
    <row r="965" spans="1:16" x14ac:dyDescent="0.3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>
        <f t="shared" si="15"/>
        <v>1</v>
      </c>
      <c r="H965" t="s">
        <v>18</v>
      </c>
      <c r="I965">
        <f>IF(Table1[[#This Row],[Resolved]]="Y",1,0)</f>
        <v>0</v>
      </c>
      <c r="J965">
        <f>IF(Table1[[#This Row],[Resolved]]="N",1,0)</f>
        <v>1</v>
      </c>
      <c r="K965">
        <v>91</v>
      </c>
      <c r="L965" s="2">
        <v>2.8819444444444444E-3</v>
      </c>
      <c r="M965" s="6">
        <f>MINUTE(Table1[[#This Row],[AvgTalkDuration]])*60+SECOND(Table1[[#This Row],[AvgTalkDuration]])</f>
        <v>249</v>
      </c>
      <c r="N965">
        <v>3</v>
      </c>
      <c r="O965" t="str" cm="1">
        <f t="array" ref="O965">_xlfn.SWITCH(N965,1,"Very poor",2,"Poor",3,"Average",4,"Good",5,"Excellent")</f>
        <v>Average</v>
      </c>
      <c r="P965" t="str">
        <f>IF(Table1[[#This Row],[Satisfaction rating]]&gt;3,"Satisfied","Unsatisfied")</f>
        <v>Unsatisfied</v>
      </c>
    </row>
    <row r="966" spans="1:16" x14ac:dyDescent="0.3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>
        <f t="shared" si="15"/>
        <v>1</v>
      </c>
      <c r="H966" t="s">
        <v>14</v>
      </c>
      <c r="I966">
        <f>IF(Table1[[#This Row],[Resolved]]="Y",1,0)</f>
        <v>1</v>
      </c>
      <c r="J966">
        <f>IF(Table1[[#This Row],[Resolved]]="N",1,0)</f>
        <v>0</v>
      </c>
      <c r="K966">
        <v>48</v>
      </c>
      <c r="L966" s="2">
        <v>2.2337962962962962E-3</v>
      </c>
      <c r="M966" s="6">
        <f>MINUTE(Table1[[#This Row],[AvgTalkDuration]])*60+SECOND(Table1[[#This Row],[AvgTalkDuration]])</f>
        <v>193</v>
      </c>
      <c r="N966">
        <v>3</v>
      </c>
      <c r="O966" t="str" cm="1">
        <f t="array" ref="O966">_xlfn.SWITCH(N966,1,"Very poor",2,"Poor",3,"Average",4,"Good",5,"Excellent")</f>
        <v>Average</v>
      </c>
      <c r="P966" t="str">
        <f>IF(Table1[[#This Row],[Satisfaction rating]]&gt;3,"Satisfied","Unsatisfied")</f>
        <v>Unsatisfied</v>
      </c>
    </row>
    <row r="967" spans="1:16" x14ac:dyDescent="0.3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>
        <f t="shared" si="15"/>
        <v>1</v>
      </c>
      <c r="H967" t="s">
        <v>14</v>
      </c>
      <c r="I967">
        <f>IF(Table1[[#This Row],[Resolved]]="Y",1,0)</f>
        <v>1</v>
      </c>
      <c r="J967">
        <f>IF(Table1[[#This Row],[Resolved]]="N",1,0)</f>
        <v>0</v>
      </c>
      <c r="K967">
        <v>45</v>
      </c>
      <c r="L967" s="2">
        <v>1.1458333333333333E-3</v>
      </c>
      <c r="M967" s="6">
        <f>MINUTE(Table1[[#This Row],[AvgTalkDuration]])*60+SECOND(Table1[[#This Row],[AvgTalkDuration]])</f>
        <v>99</v>
      </c>
      <c r="N967">
        <v>3</v>
      </c>
      <c r="O967" t="str" cm="1">
        <f t="array" ref="O967">_xlfn.SWITCH(N967,1,"Very poor",2,"Poor",3,"Average",4,"Good",5,"Excellent")</f>
        <v>Average</v>
      </c>
      <c r="P967" t="str">
        <f>IF(Table1[[#This Row],[Satisfaction rating]]&gt;3,"Satisfied","Unsatisfied")</f>
        <v>Unsatisfied</v>
      </c>
    </row>
    <row r="968" spans="1:16" x14ac:dyDescent="0.3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>
        <f t="shared" si="15"/>
        <v>1</v>
      </c>
      <c r="H968" t="s">
        <v>14</v>
      </c>
      <c r="I968">
        <f>IF(Table1[[#This Row],[Resolved]]="Y",1,0)</f>
        <v>1</v>
      </c>
      <c r="J968">
        <f>IF(Table1[[#This Row],[Resolved]]="N",1,0)</f>
        <v>0</v>
      </c>
      <c r="K968">
        <v>60</v>
      </c>
      <c r="L968" s="2">
        <v>1.3888888888888889E-3</v>
      </c>
      <c r="M968" s="6">
        <f>MINUTE(Table1[[#This Row],[AvgTalkDuration]])*60+SECOND(Table1[[#This Row],[AvgTalkDuration]])</f>
        <v>120</v>
      </c>
      <c r="N968">
        <v>5</v>
      </c>
      <c r="O968" t="str" cm="1">
        <f t="array" ref="O968">_xlfn.SWITCH(N968,1,"Very poor",2,"Poor",3,"Average",4,"Good",5,"Excellent")</f>
        <v>Excellent</v>
      </c>
      <c r="P968" t="str">
        <f>IF(Table1[[#This Row],[Satisfaction rating]]&gt;3,"Satisfied","Unsatisfied")</f>
        <v>Satisfied</v>
      </c>
    </row>
    <row r="969" spans="1:16" x14ac:dyDescent="0.3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>
        <f t="shared" si="15"/>
        <v>1</v>
      </c>
      <c r="H969" t="s">
        <v>14</v>
      </c>
      <c r="I969">
        <f>IF(Table1[[#This Row],[Resolved]]="Y",1,0)</f>
        <v>1</v>
      </c>
      <c r="J969">
        <f>IF(Table1[[#This Row],[Resolved]]="N",1,0)</f>
        <v>0</v>
      </c>
      <c r="K969">
        <v>85</v>
      </c>
      <c r="L969" s="2">
        <v>3.8425925925925928E-3</v>
      </c>
      <c r="M969" s="6">
        <f>MINUTE(Table1[[#This Row],[AvgTalkDuration]])*60+SECOND(Table1[[#This Row],[AvgTalkDuration]])</f>
        <v>332</v>
      </c>
      <c r="N969">
        <v>4</v>
      </c>
      <c r="O969" t="str" cm="1">
        <f t="array" ref="O969">_xlfn.SWITCH(N969,1,"Very poor",2,"Poor",3,"Average",4,"Good",5,"Excellent")</f>
        <v>Good</v>
      </c>
      <c r="P969" t="str">
        <f>IF(Table1[[#This Row],[Satisfaction rating]]&gt;3,"Satisfied","Unsatisfied")</f>
        <v>Satisfied</v>
      </c>
    </row>
    <row r="970" spans="1:16" x14ac:dyDescent="0.3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>
        <f t="shared" si="15"/>
        <v>1</v>
      </c>
      <c r="H970" t="s">
        <v>14</v>
      </c>
      <c r="I970">
        <f>IF(Table1[[#This Row],[Resolved]]="Y",1,0)</f>
        <v>1</v>
      </c>
      <c r="J970">
        <f>IF(Table1[[#This Row],[Resolved]]="N",1,0)</f>
        <v>0</v>
      </c>
      <c r="K970">
        <v>53</v>
      </c>
      <c r="L970" s="2">
        <v>4.2361111111111115E-3</v>
      </c>
      <c r="M970" s="6">
        <f>MINUTE(Table1[[#This Row],[AvgTalkDuration]])*60+SECOND(Table1[[#This Row],[AvgTalkDuration]])</f>
        <v>366</v>
      </c>
      <c r="N970">
        <v>4</v>
      </c>
      <c r="O970" t="str" cm="1">
        <f t="array" ref="O970">_xlfn.SWITCH(N970,1,"Very poor",2,"Poor",3,"Average",4,"Good",5,"Excellent")</f>
        <v>Good</v>
      </c>
      <c r="P970" t="str">
        <f>IF(Table1[[#This Row],[Satisfaction rating]]&gt;3,"Satisfied","Unsatisfied")</f>
        <v>Satisfied</v>
      </c>
    </row>
    <row r="971" spans="1:16" x14ac:dyDescent="0.3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>
        <f t="shared" si="15"/>
        <v>1</v>
      </c>
      <c r="H971" t="s">
        <v>18</v>
      </c>
      <c r="I971">
        <f>IF(Table1[[#This Row],[Resolved]]="Y",1,0)</f>
        <v>0</v>
      </c>
      <c r="J971">
        <f>IF(Table1[[#This Row],[Resolved]]="N",1,0)</f>
        <v>1</v>
      </c>
      <c r="K971">
        <v>27</v>
      </c>
      <c r="L971" s="2">
        <v>4.3287037037037035E-3</v>
      </c>
      <c r="M971" s="6">
        <f>MINUTE(Table1[[#This Row],[AvgTalkDuration]])*60+SECOND(Table1[[#This Row],[AvgTalkDuration]])</f>
        <v>374</v>
      </c>
      <c r="N971">
        <v>5</v>
      </c>
      <c r="O971" t="str" cm="1">
        <f t="array" ref="O971">_xlfn.SWITCH(N971,1,"Very poor",2,"Poor",3,"Average",4,"Good",5,"Excellent")</f>
        <v>Excellent</v>
      </c>
      <c r="P971" t="str">
        <f>IF(Table1[[#This Row],[Satisfaction rating]]&gt;3,"Satisfied","Unsatisfied")</f>
        <v>Satisfied</v>
      </c>
    </row>
    <row r="972" spans="1:16" x14ac:dyDescent="0.3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>
        <f t="shared" si="15"/>
        <v>0</v>
      </c>
      <c r="H972" t="s">
        <v>14</v>
      </c>
      <c r="I972">
        <f>IF(Table1[[#This Row],[Resolved]]="Y",1,0)</f>
        <v>1</v>
      </c>
      <c r="J972">
        <f>IF(Table1[[#This Row],[Resolved]]="N",1,0)</f>
        <v>0</v>
      </c>
      <c r="K972">
        <v>30</v>
      </c>
      <c r="L972" s="2">
        <v>2.8124999999999999E-3</v>
      </c>
      <c r="M972" s="6">
        <f>MINUTE(Table1[[#This Row],[AvgTalkDuration]])*60+SECOND(Table1[[#This Row],[AvgTalkDuration]])</f>
        <v>243</v>
      </c>
      <c r="N972">
        <v>3</v>
      </c>
      <c r="O972" t="str" cm="1">
        <f t="array" ref="O972">_xlfn.SWITCH(N972,1,"Very poor",2,"Poor",3,"Average",4,"Good",5,"Excellent")</f>
        <v>Average</v>
      </c>
      <c r="P972" t="str">
        <f>IF(Table1[[#This Row],[Satisfaction rating]]&gt;3,"Satisfied","Unsatisfied")</f>
        <v>Unsatisfied</v>
      </c>
    </row>
    <row r="973" spans="1:16" x14ac:dyDescent="0.3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>
        <f t="shared" si="15"/>
        <v>1</v>
      </c>
      <c r="H973" t="s">
        <v>18</v>
      </c>
      <c r="I973">
        <f>IF(Table1[[#This Row],[Resolved]]="Y",1,0)</f>
        <v>0</v>
      </c>
      <c r="J973">
        <f>IF(Table1[[#This Row],[Resolved]]="N",1,0)</f>
        <v>1</v>
      </c>
      <c r="K973"/>
      <c r="L973" s="2"/>
      <c r="M973" s="6">
        <f>MINUTE(Table1[[#This Row],[AvgTalkDuration]])*60+SECOND(Table1[[#This Row],[AvgTalkDuration]])</f>
        <v>0</v>
      </c>
      <c r="O973" t="e" cm="1">
        <f t="array" ref="O973">_xlfn.SWITCH(N973,1,"Very poor",2,"Poor",3,"Average",4,"Good",5,"Excellent")</f>
        <v>#N/A</v>
      </c>
      <c r="P973" t="str">
        <f>IF(Table1[[#This Row],[Satisfaction rating]]&gt;3,"Satisfied","Unsatisfied")</f>
        <v>Unsatisfied</v>
      </c>
    </row>
    <row r="974" spans="1:16" x14ac:dyDescent="0.3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>
        <f t="shared" si="15"/>
        <v>0</v>
      </c>
      <c r="H974" t="s">
        <v>14</v>
      </c>
      <c r="I974">
        <f>IF(Table1[[#This Row],[Resolved]]="Y",1,0)</f>
        <v>1</v>
      </c>
      <c r="J974">
        <f>IF(Table1[[#This Row],[Resolved]]="N",1,0)</f>
        <v>0</v>
      </c>
      <c r="K974">
        <v>113</v>
      </c>
      <c r="L974" s="2">
        <v>2.0949074074074073E-3</v>
      </c>
      <c r="M974" s="6">
        <f>MINUTE(Table1[[#This Row],[AvgTalkDuration]])*60+SECOND(Table1[[#This Row],[AvgTalkDuration]])</f>
        <v>181</v>
      </c>
      <c r="N974">
        <v>5</v>
      </c>
      <c r="O974" t="str" cm="1">
        <f t="array" ref="O974">_xlfn.SWITCH(N974,1,"Very poor",2,"Poor",3,"Average",4,"Good",5,"Excellent")</f>
        <v>Excellent</v>
      </c>
      <c r="P974" t="str">
        <f>IF(Table1[[#This Row],[Satisfaction rating]]&gt;3,"Satisfied","Unsatisfied")</f>
        <v>Satisfied</v>
      </c>
    </row>
    <row r="975" spans="1:16" x14ac:dyDescent="0.3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>
        <f t="shared" si="15"/>
        <v>0</v>
      </c>
      <c r="H975" t="s">
        <v>18</v>
      </c>
      <c r="I975">
        <f>IF(Table1[[#This Row],[Resolved]]="Y",1,0)</f>
        <v>0</v>
      </c>
      <c r="J975">
        <f>IF(Table1[[#This Row],[Resolved]]="N",1,0)</f>
        <v>1</v>
      </c>
      <c r="K975"/>
      <c r="L975" s="2"/>
      <c r="M975" s="6">
        <f>MINUTE(Table1[[#This Row],[AvgTalkDuration]])*60+SECOND(Table1[[#This Row],[AvgTalkDuration]])</f>
        <v>0</v>
      </c>
      <c r="O975" t="e" cm="1">
        <f t="array" ref="O975">_xlfn.SWITCH(N975,1,"Very poor",2,"Poor",3,"Average",4,"Good",5,"Excellent")</f>
        <v>#N/A</v>
      </c>
      <c r="P975" t="str">
        <f>IF(Table1[[#This Row],[Satisfaction rating]]&gt;3,"Satisfied","Unsatisfied")</f>
        <v>Unsatisfied</v>
      </c>
    </row>
    <row r="976" spans="1:16" x14ac:dyDescent="0.3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>
        <f t="shared" si="15"/>
        <v>1</v>
      </c>
      <c r="H976" t="s">
        <v>18</v>
      </c>
      <c r="I976">
        <f>IF(Table1[[#This Row],[Resolved]]="Y",1,0)</f>
        <v>0</v>
      </c>
      <c r="J976">
        <f>IF(Table1[[#This Row],[Resolved]]="N",1,0)</f>
        <v>1</v>
      </c>
      <c r="K976"/>
      <c r="L976" s="2"/>
      <c r="M976" s="6">
        <f>MINUTE(Table1[[#This Row],[AvgTalkDuration]])*60+SECOND(Table1[[#This Row],[AvgTalkDuration]])</f>
        <v>0</v>
      </c>
      <c r="O976" t="e" cm="1">
        <f t="array" ref="O976">_xlfn.SWITCH(N976,1,"Very poor",2,"Poor",3,"Average",4,"Good",5,"Excellent")</f>
        <v>#N/A</v>
      </c>
      <c r="P976" t="str">
        <f>IF(Table1[[#This Row],[Satisfaction rating]]&gt;3,"Satisfied","Unsatisfied")</f>
        <v>Unsatisfied</v>
      </c>
    </row>
    <row r="977" spans="1:16" x14ac:dyDescent="0.3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>
        <f t="shared" si="15"/>
        <v>1</v>
      </c>
      <c r="H977" t="s">
        <v>14</v>
      </c>
      <c r="I977">
        <f>IF(Table1[[#This Row],[Resolved]]="Y",1,0)</f>
        <v>1</v>
      </c>
      <c r="J977">
        <f>IF(Table1[[#This Row],[Resolved]]="N",1,0)</f>
        <v>0</v>
      </c>
      <c r="K977">
        <v>80</v>
      </c>
      <c r="L977" s="2">
        <v>4.8263888888888887E-3</v>
      </c>
      <c r="M977" s="6">
        <f>MINUTE(Table1[[#This Row],[AvgTalkDuration]])*60+SECOND(Table1[[#This Row],[AvgTalkDuration]])</f>
        <v>417</v>
      </c>
      <c r="N977">
        <v>4</v>
      </c>
      <c r="O977" t="str" cm="1">
        <f t="array" ref="O977">_xlfn.SWITCH(N977,1,"Very poor",2,"Poor",3,"Average",4,"Good",5,"Excellent")</f>
        <v>Good</v>
      </c>
      <c r="P977" t="str">
        <f>IF(Table1[[#This Row],[Satisfaction rating]]&gt;3,"Satisfied","Unsatisfied")</f>
        <v>Satisfied</v>
      </c>
    </row>
    <row r="978" spans="1:16" x14ac:dyDescent="0.3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>
        <f t="shared" si="15"/>
        <v>1</v>
      </c>
      <c r="H978" t="s">
        <v>14</v>
      </c>
      <c r="I978">
        <f>IF(Table1[[#This Row],[Resolved]]="Y",1,0)</f>
        <v>1</v>
      </c>
      <c r="J978">
        <f>IF(Table1[[#This Row],[Resolved]]="N",1,0)</f>
        <v>0</v>
      </c>
      <c r="K978">
        <v>45</v>
      </c>
      <c r="L978" s="2">
        <v>4.8611111111111112E-3</v>
      </c>
      <c r="M978" s="6">
        <f>MINUTE(Table1[[#This Row],[AvgTalkDuration]])*60+SECOND(Table1[[#This Row],[AvgTalkDuration]])</f>
        <v>420</v>
      </c>
      <c r="N978">
        <v>5</v>
      </c>
      <c r="O978" t="str" cm="1">
        <f t="array" ref="O978">_xlfn.SWITCH(N978,1,"Very poor",2,"Poor",3,"Average",4,"Good",5,"Excellent")</f>
        <v>Excellent</v>
      </c>
      <c r="P978" t="str">
        <f>IF(Table1[[#This Row],[Satisfaction rating]]&gt;3,"Satisfied","Unsatisfied")</f>
        <v>Satisfied</v>
      </c>
    </row>
    <row r="979" spans="1:16" x14ac:dyDescent="0.3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>
        <f t="shared" si="15"/>
        <v>0</v>
      </c>
      <c r="H979" t="s">
        <v>14</v>
      </c>
      <c r="I979">
        <f>IF(Table1[[#This Row],[Resolved]]="Y",1,0)</f>
        <v>1</v>
      </c>
      <c r="J979">
        <f>IF(Table1[[#This Row],[Resolved]]="N",1,0)</f>
        <v>0</v>
      </c>
      <c r="K979">
        <v>95</v>
      </c>
      <c r="L979" s="2">
        <v>1.5740740740740741E-3</v>
      </c>
      <c r="M979" s="6">
        <f>MINUTE(Table1[[#This Row],[AvgTalkDuration]])*60+SECOND(Table1[[#This Row],[AvgTalkDuration]])</f>
        <v>136</v>
      </c>
      <c r="N979">
        <v>1</v>
      </c>
      <c r="O979" t="str" cm="1">
        <f t="array" ref="O979">_xlfn.SWITCH(N979,1,"Very poor",2,"Poor",3,"Average",4,"Good",5,"Excellent")</f>
        <v>Very poor</v>
      </c>
      <c r="P979" t="str">
        <f>IF(Table1[[#This Row],[Satisfaction rating]]&gt;3,"Satisfied","Unsatisfied")</f>
        <v>Unsatisfied</v>
      </c>
    </row>
    <row r="980" spans="1:16" x14ac:dyDescent="0.3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>
        <f t="shared" si="15"/>
        <v>1</v>
      </c>
      <c r="H980" t="s">
        <v>18</v>
      </c>
      <c r="I980">
        <f>IF(Table1[[#This Row],[Resolved]]="Y",1,0)</f>
        <v>0</v>
      </c>
      <c r="J980">
        <f>IF(Table1[[#This Row],[Resolved]]="N",1,0)</f>
        <v>1</v>
      </c>
      <c r="K980"/>
      <c r="L980" s="2"/>
      <c r="M980" s="6">
        <f>MINUTE(Table1[[#This Row],[AvgTalkDuration]])*60+SECOND(Table1[[#This Row],[AvgTalkDuration]])</f>
        <v>0</v>
      </c>
      <c r="O980" t="e" cm="1">
        <f t="array" ref="O980">_xlfn.SWITCH(N980,1,"Very poor",2,"Poor",3,"Average",4,"Good",5,"Excellent")</f>
        <v>#N/A</v>
      </c>
      <c r="P980" t="str">
        <f>IF(Table1[[#This Row],[Satisfaction rating]]&gt;3,"Satisfied","Unsatisfied")</f>
        <v>Unsatisfied</v>
      </c>
    </row>
    <row r="981" spans="1:16" x14ac:dyDescent="0.3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>
        <f t="shared" si="15"/>
        <v>0</v>
      </c>
      <c r="H981" t="s">
        <v>14</v>
      </c>
      <c r="I981">
        <f>IF(Table1[[#This Row],[Resolved]]="Y",1,0)</f>
        <v>1</v>
      </c>
      <c r="J981">
        <f>IF(Table1[[#This Row],[Resolved]]="N",1,0)</f>
        <v>0</v>
      </c>
      <c r="K981">
        <v>33</v>
      </c>
      <c r="L981" s="2">
        <v>1.0185185185185184E-3</v>
      </c>
      <c r="M981" s="6">
        <f>MINUTE(Table1[[#This Row],[AvgTalkDuration]])*60+SECOND(Table1[[#This Row],[AvgTalkDuration]])</f>
        <v>88</v>
      </c>
      <c r="N981">
        <v>3</v>
      </c>
      <c r="O981" t="str" cm="1">
        <f t="array" ref="O981">_xlfn.SWITCH(N981,1,"Very poor",2,"Poor",3,"Average",4,"Good",5,"Excellent")</f>
        <v>Average</v>
      </c>
      <c r="P981" t="str">
        <f>IF(Table1[[#This Row],[Satisfaction rating]]&gt;3,"Satisfied","Unsatisfied")</f>
        <v>Unsatisfied</v>
      </c>
    </row>
    <row r="982" spans="1:16" x14ac:dyDescent="0.3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>
        <f t="shared" si="15"/>
        <v>1</v>
      </c>
      <c r="H982" t="s">
        <v>18</v>
      </c>
      <c r="I982">
        <f>IF(Table1[[#This Row],[Resolved]]="Y",1,0)</f>
        <v>0</v>
      </c>
      <c r="J982">
        <f>IF(Table1[[#This Row],[Resolved]]="N",1,0)</f>
        <v>1</v>
      </c>
      <c r="K982"/>
      <c r="L982" s="2"/>
      <c r="M982" s="6">
        <f>MINUTE(Table1[[#This Row],[AvgTalkDuration]])*60+SECOND(Table1[[#This Row],[AvgTalkDuration]])</f>
        <v>0</v>
      </c>
      <c r="O982" t="e" cm="1">
        <f t="array" ref="O982">_xlfn.SWITCH(N982,1,"Very poor",2,"Poor",3,"Average",4,"Good",5,"Excellent")</f>
        <v>#N/A</v>
      </c>
      <c r="P982" t="str">
        <f>IF(Table1[[#This Row],[Satisfaction rating]]&gt;3,"Satisfied","Unsatisfied")</f>
        <v>Unsatisfied</v>
      </c>
    </row>
    <row r="983" spans="1:16" x14ac:dyDescent="0.3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>
        <f t="shared" si="15"/>
        <v>1</v>
      </c>
      <c r="H983" t="s">
        <v>14</v>
      </c>
      <c r="I983">
        <f>IF(Table1[[#This Row],[Resolved]]="Y",1,0)</f>
        <v>1</v>
      </c>
      <c r="J983">
        <f>IF(Table1[[#This Row],[Resolved]]="N",1,0)</f>
        <v>0</v>
      </c>
      <c r="K983">
        <v>90</v>
      </c>
      <c r="L983" s="2">
        <v>4.7106481481481478E-3</v>
      </c>
      <c r="M983" s="6">
        <f>MINUTE(Table1[[#This Row],[AvgTalkDuration]])*60+SECOND(Table1[[#This Row],[AvgTalkDuration]])</f>
        <v>407</v>
      </c>
      <c r="N983">
        <v>3</v>
      </c>
      <c r="O983" t="str" cm="1">
        <f t="array" ref="O983">_xlfn.SWITCH(N983,1,"Very poor",2,"Poor",3,"Average",4,"Good",5,"Excellent")</f>
        <v>Average</v>
      </c>
      <c r="P983" t="str">
        <f>IF(Table1[[#This Row],[Satisfaction rating]]&gt;3,"Satisfied","Unsatisfied")</f>
        <v>Unsatisfied</v>
      </c>
    </row>
    <row r="984" spans="1:16" x14ac:dyDescent="0.3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>
        <f t="shared" si="15"/>
        <v>1</v>
      </c>
      <c r="H984" t="s">
        <v>14</v>
      </c>
      <c r="I984">
        <f>IF(Table1[[#This Row],[Resolved]]="Y",1,0)</f>
        <v>1</v>
      </c>
      <c r="J984">
        <f>IF(Table1[[#This Row],[Resolved]]="N",1,0)</f>
        <v>0</v>
      </c>
      <c r="K984">
        <v>90</v>
      </c>
      <c r="L984" s="2">
        <v>1.5509259259259259E-3</v>
      </c>
      <c r="M984" s="6">
        <f>MINUTE(Table1[[#This Row],[AvgTalkDuration]])*60+SECOND(Table1[[#This Row],[AvgTalkDuration]])</f>
        <v>134</v>
      </c>
      <c r="N984">
        <v>3</v>
      </c>
      <c r="O984" t="str" cm="1">
        <f t="array" ref="O984">_xlfn.SWITCH(N984,1,"Very poor",2,"Poor",3,"Average",4,"Good",5,"Excellent")</f>
        <v>Average</v>
      </c>
      <c r="P984" t="str">
        <f>IF(Table1[[#This Row],[Satisfaction rating]]&gt;3,"Satisfied","Unsatisfied")</f>
        <v>Unsatisfied</v>
      </c>
    </row>
    <row r="985" spans="1:16" x14ac:dyDescent="0.3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>
        <f t="shared" si="15"/>
        <v>1</v>
      </c>
      <c r="H985" t="s">
        <v>18</v>
      </c>
      <c r="I985">
        <f>IF(Table1[[#This Row],[Resolved]]="Y",1,0)</f>
        <v>0</v>
      </c>
      <c r="J985">
        <f>IF(Table1[[#This Row],[Resolved]]="N",1,0)</f>
        <v>1</v>
      </c>
      <c r="K985">
        <v>57</v>
      </c>
      <c r="L985" s="2">
        <v>2.8935185185185184E-3</v>
      </c>
      <c r="M985" s="6">
        <f>MINUTE(Table1[[#This Row],[AvgTalkDuration]])*60+SECOND(Table1[[#This Row],[AvgTalkDuration]])</f>
        <v>250</v>
      </c>
      <c r="N985">
        <v>1</v>
      </c>
      <c r="O985" t="str" cm="1">
        <f t="array" ref="O985">_xlfn.SWITCH(N985,1,"Very poor",2,"Poor",3,"Average",4,"Good",5,"Excellent")</f>
        <v>Very poor</v>
      </c>
      <c r="P985" t="str">
        <f>IF(Table1[[#This Row],[Satisfaction rating]]&gt;3,"Satisfied","Unsatisfied")</f>
        <v>Unsatisfied</v>
      </c>
    </row>
    <row r="986" spans="1:16" x14ac:dyDescent="0.3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>
        <f t="shared" si="15"/>
        <v>1</v>
      </c>
      <c r="H986" t="s">
        <v>14</v>
      </c>
      <c r="I986">
        <f>IF(Table1[[#This Row],[Resolved]]="Y",1,0)</f>
        <v>1</v>
      </c>
      <c r="J986">
        <f>IF(Table1[[#This Row],[Resolved]]="N",1,0)</f>
        <v>0</v>
      </c>
      <c r="K986">
        <v>123</v>
      </c>
      <c r="L986" s="2">
        <v>4.0509259259259257E-3</v>
      </c>
      <c r="M986" s="6">
        <f>MINUTE(Table1[[#This Row],[AvgTalkDuration]])*60+SECOND(Table1[[#This Row],[AvgTalkDuration]])</f>
        <v>350</v>
      </c>
      <c r="N986">
        <v>2</v>
      </c>
      <c r="O986" t="str" cm="1">
        <f t="array" ref="O986">_xlfn.SWITCH(N986,1,"Very poor",2,"Poor",3,"Average",4,"Good",5,"Excellent")</f>
        <v>Poor</v>
      </c>
      <c r="P986" t="str">
        <f>IF(Table1[[#This Row],[Satisfaction rating]]&gt;3,"Satisfied","Unsatisfied")</f>
        <v>Unsatisfied</v>
      </c>
    </row>
    <row r="987" spans="1:16" x14ac:dyDescent="0.3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>
        <f t="shared" si="15"/>
        <v>1</v>
      </c>
      <c r="H987" t="s">
        <v>14</v>
      </c>
      <c r="I987">
        <f>IF(Table1[[#This Row],[Resolved]]="Y",1,0)</f>
        <v>1</v>
      </c>
      <c r="J987">
        <f>IF(Table1[[#This Row],[Resolved]]="N",1,0)</f>
        <v>0</v>
      </c>
      <c r="K987">
        <v>39</v>
      </c>
      <c r="L987" s="2">
        <v>4.7569444444444447E-3</v>
      </c>
      <c r="M987" s="6">
        <f>MINUTE(Table1[[#This Row],[AvgTalkDuration]])*60+SECOND(Table1[[#This Row],[AvgTalkDuration]])</f>
        <v>411</v>
      </c>
      <c r="N987">
        <v>4</v>
      </c>
      <c r="O987" t="str" cm="1">
        <f t="array" ref="O987">_xlfn.SWITCH(N987,1,"Very poor",2,"Poor",3,"Average",4,"Good",5,"Excellent")</f>
        <v>Good</v>
      </c>
      <c r="P987" t="str">
        <f>IF(Table1[[#This Row],[Satisfaction rating]]&gt;3,"Satisfied","Unsatisfied")</f>
        <v>Satisfied</v>
      </c>
    </row>
    <row r="988" spans="1:16" x14ac:dyDescent="0.3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>
        <f t="shared" si="15"/>
        <v>1</v>
      </c>
      <c r="H988" t="s">
        <v>18</v>
      </c>
      <c r="I988">
        <f>IF(Table1[[#This Row],[Resolved]]="Y",1,0)</f>
        <v>0</v>
      </c>
      <c r="J988">
        <f>IF(Table1[[#This Row],[Resolved]]="N",1,0)</f>
        <v>1</v>
      </c>
      <c r="K988">
        <v>38</v>
      </c>
      <c r="L988" s="2">
        <v>1.5740740740740741E-3</v>
      </c>
      <c r="M988" s="6">
        <f>MINUTE(Table1[[#This Row],[AvgTalkDuration]])*60+SECOND(Table1[[#This Row],[AvgTalkDuration]])</f>
        <v>136</v>
      </c>
      <c r="N988">
        <v>5</v>
      </c>
      <c r="O988" t="str" cm="1">
        <f t="array" ref="O988">_xlfn.SWITCH(N988,1,"Very poor",2,"Poor",3,"Average",4,"Good",5,"Excellent")</f>
        <v>Excellent</v>
      </c>
      <c r="P988" t="str">
        <f>IF(Table1[[#This Row],[Satisfaction rating]]&gt;3,"Satisfied","Unsatisfied")</f>
        <v>Satisfied</v>
      </c>
    </row>
    <row r="989" spans="1:16" x14ac:dyDescent="0.3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>
        <f t="shared" si="15"/>
        <v>1</v>
      </c>
      <c r="H989" t="s">
        <v>14</v>
      </c>
      <c r="I989">
        <f>IF(Table1[[#This Row],[Resolved]]="Y",1,0)</f>
        <v>1</v>
      </c>
      <c r="J989">
        <f>IF(Table1[[#This Row],[Resolved]]="N",1,0)</f>
        <v>0</v>
      </c>
      <c r="K989">
        <v>26</v>
      </c>
      <c r="L989" s="2">
        <v>1.0995370370370371E-3</v>
      </c>
      <c r="M989" s="6">
        <f>MINUTE(Table1[[#This Row],[AvgTalkDuration]])*60+SECOND(Table1[[#This Row],[AvgTalkDuration]])</f>
        <v>95</v>
      </c>
      <c r="N989">
        <v>1</v>
      </c>
      <c r="O989" t="str" cm="1">
        <f t="array" ref="O989">_xlfn.SWITCH(N989,1,"Very poor",2,"Poor",3,"Average",4,"Good",5,"Excellent")</f>
        <v>Very poor</v>
      </c>
      <c r="P989" t="str">
        <f>IF(Table1[[#This Row],[Satisfaction rating]]&gt;3,"Satisfied","Unsatisfied")</f>
        <v>Unsatisfied</v>
      </c>
    </row>
    <row r="990" spans="1:16" x14ac:dyDescent="0.3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>
        <f t="shared" si="15"/>
        <v>1</v>
      </c>
      <c r="H990" t="s">
        <v>14</v>
      </c>
      <c r="I990">
        <f>IF(Table1[[#This Row],[Resolved]]="Y",1,0)</f>
        <v>1</v>
      </c>
      <c r="J990">
        <f>IF(Table1[[#This Row],[Resolved]]="N",1,0)</f>
        <v>0</v>
      </c>
      <c r="K990">
        <v>43</v>
      </c>
      <c r="L990" s="2">
        <v>1.7824074074074075E-3</v>
      </c>
      <c r="M990" s="6">
        <f>MINUTE(Table1[[#This Row],[AvgTalkDuration]])*60+SECOND(Table1[[#This Row],[AvgTalkDuration]])</f>
        <v>154</v>
      </c>
      <c r="N990">
        <v>3</v>
      </c>
      <c r="O990" t="str" cm="1">
        <f t="array" ref="O990">_xlfn.SWITCH(N990,1,"Very poor",2,"Poor",3,"Average",4,"Good",5,"Excellent")</f>
        <v>Average</v>
      </c>
      <c r="P990" t="str">
        <f>IF(Table1[[#This Row],[Satisfaction rating]]&gt;3,"Satisfied","Unsatisfied")</f>
        <v>Unsatisfied</v>
      </c>
    </row>
    <row r="991" spans="1:16" x14ac:dyDescent="0.3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>
        <f t="shared" si="15"/>
        <v>1</v>
      </c>
      <c r="H991" t="s">
        <v>14</v>
      </c>
      <c r="I991">
        <f>IF(Table1[[#This Row],[Resolved]]="Y",1,0)</f>
        <v>1</v>
      </c>
      <c r="J991">
        <f>IF(Table1[[#This Row],[Resolved]]="N",1,0)</f>
        <v>0</v>
      </c>
      <c r="K991">
        <v>89</v>
      </c>
      <c r="L991" s="2">
        <v>4.0856481481481481E-3</v>
      </c>
      <c r="M991" s="6">
        <f>MINUTE(Table1[[#This Row],[AvgTalkDuration]])*60+SECOND(Table1[[#This Row],[AvgTalkDuration]])</f>
        <v>353</v>
      </c>
      <c r="N991">
        <v>3</v>
      </c>
      <c r="O991" t="str" cm="1">
        <f t="array" ref="O991">_xlfn.SWITCH(N991,1,"Very poor",2,"Poor",3,"Average",4,"Good",5,"Excellent")</f>
        <v>Average</v>
      </c>
      <c r="P991" t="str">
        <f>IF(Table1[[#This Row],[Satisfaction rating]]&gt;3,"Satisfied","Unsatisfied")</f>
        <v>Unsatisfied</v>
      </c>
    </row>
    <row r="992" spans="1:16" x14ac:dyDescent="0.3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>
        <f t="shared" si="15"/>
        <v>1</v>
      </c>
      <c r="H992" t="s">
        <v>14</v>
      </c>
      <c r="I992">
        <f>IF(Table1[[#This Row],[Resolved]]="Y",1,0)</f>
        <v>1</v>
      </c>
      <c r="J992">
        <f>IF(Table1[[#This Row],[Resolved]]="N",1,0)</f>
        <v>0</v>
      </c>
      <c r="K992">
        <v>121</v>
      </c>
      <c r="L992" s="2">
        <v>3.7499999999999999E-3</v>
      </c>
      <c r="M992" s="6">
        <f>MINUTE(Table1[[#This Row],[AvgTalkDuration]])*60+SECOND(Table1[[#This Row],[AvgTalkDuration]])</f>
        <v>324</v>
      </c>
      <c r="N992">
        <v>3</v>
      </c>
      <c r="O992" t="str" cm="1">
        <f t="array" ref="O992">_xlfn.SWITCH(N992,1,"Very poor",2,"Poor",3,"Average",4,"Good",5,"Excellent")</f>
        <v>Average</v>
      </c>
      <c r="P992" t="str">
        <f>IF(Table1[[#This Row],[Satisfaction rating]]&gt;3,"Satisfied","Unsatisfied")</f>
        <v>Unsatisfied</v>
      </c>
    </row>
    <row r="993" spans="1:16" x14ac:dyDescent="0.3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>
        <f t="shared" si="15"/>
        <v>0</v>
      </c>
      <c r="H993" t="s">
        <v>14</v>
      </c>
      <c r="I993">
        <f>IF(Table1[[#This Row],[Resolved]]="Y",1,0)</f>
        <v>1</v>
      </c>
      <c r="J993">
        <f>IF(Table1[[#This Row],[Resolved]]="N",1,0)</f>
        <v>0</v>
      </c>
      <c r="K993">
        <v>114</v>
      </c>
      <c r="L993" s="2">
        <v>2.1990740740740742E-3</v>
      </c>
      <c r="M993" s="6">
        <f>MINUTE(Table1[[#This Row],[AvgTalkDuration]])*60+SECOND(Table1[[#This Row],[AvgTalkDuration]])</f>
        <v>190</v>
      </c>
      <c r="N993">
        <v>4</v>
      </c>
      <c r="O993" t="str" cm="1">
        <f t="array" ref="O993">_xlfn.SWITCH(N993,1,"Very poor",2,"Poor",3,"Average",4,"Good",5,"Excellent")</f>
        <v>Good</v>
      </c>
      <c r="P993" t="str">
        <f>IF(Table1[[#This Row],[Satisfaction rating]]&gt;3,"Satisfied","Unsatisfied")</f>
        <v>Satisfied</v>
      </c>
    </row>
    <row r="994" spans="1:16" x14ac:dyDescent="0.3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>
        <f t="shared" si="15"/>
        <v>0</v>
      </c>
      <c r="H994" t="s">
        <v>18</v>
      </c>
      <c r="I994">
        <f>IF(Table1[[#This Row],[Resolved]]="Y",1,0)</f>
        <v>0</v>
      </c>
      <c r="J994">
        <f>IF(Table1[[#This Row],[Resolved]]="N",1,0)</f>
        <v>1</v>
      </c>
      <c r="K994"/>
      <c r="L994" s="2"/>
      <c r="M994" s="6">
        <f>MINUTE(Table1[[#This Row],[AvgTalkDuration]])*60+SECOND(Table1[[#This Row],[AvgTalkDuration]])</f>
        <v>0</v>
      </c>
      <c r="O994" t="e" cm="1">
        <f t="array" ref="O994">_xlfn.SWITCH(N994,1,"Very poor",2,"Poor",3,"Average",4,"Good",5,"Excellent")</f>
        <v>#N/A</v>
      </c>
      <c r="P994" t="str">
        <f>IF(Table1[[#This Row],[Satisfaction rating]]&gt;3,"Satisfied","Unsatisfied")</f>
        <v>Unsatisfied</v>
      </c>
    </row>
    <row r="995" spans="1:16" x14ac:dyDescent="0.3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>
        <f t="shared" si="15"/>
        <v>0</v>
      </c>
      <c r="H995" t="s">
        <v>18</v>
      </c>
      <c r="I995">
        <f>IF(Table1[[#This Row],[Resolved]]="Y",1,0)</f>
        <v>0</v>
      </c>
      <c r="J995">
        <f>IF(Table1[[#This Row],[Resolved]]="N",1,0)</f>
        <v>1</v>
      </c>
      <c r="K995"/>
      <c r="L995" s="2"/>
      <c r="M995" s="6">
        <f>MINUTE(Table1[[#This Row],[AvgTalkDuration]])*60+SECOND(Table1[[#This Row],[AvgTalkDuration]])</f>
        <v>0</v>
      </c>
      <c r="O995" t="e" cm="1">
        <f t="array" ref="O995">_xlfn.SWITCH(N995,1,"Very poor",2,"Poor",3,"Average",4,"Good",5,"Excellent")</f>
        <v>#N/A</v>
      </c>
      <c r="P995" t="str">
        <f>IF(Table1[[#This Row],[Satisfaction rating]]&gt;3,"Satisfied","Unsatisfied")</f>
        <v>Unsatisfied</v>
      </c>
    </row>
    <row r="996" spans="1:16" x14ac:dyDescent="0.3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>
        <f t="shared" si="15"/>
        <v>1</v>
      </c>
      <c r="H996" t="s">
        <v>18</v>
      </c>
      <c r="I996">
        <f>IF(Table1[[#This Row],[Resolved]]="Y",1,0)</f>
        <v>0</v>
      </c>
      <c r="J996">
        <f>IF(Table1[[#This Row],[Resolved]]="N",1,0)</f>
        <v>1</v>
      </c>
      <c r="K996"/>
      <c r="L996" s="2"/>
      <c r="M996" s="6">
        <f>MINUTE(Table1[[#This Row],[AvgTalkDuration]])*60+SECOND(Table1[[#This Row],[AvgTalkDuration]])</f>
        <v>0</v>
      </c>
      <c r="O996" t="e" cm="1">
        <f t="array" ref="O996">_xlfn.SWITCH(N996,1,"Very poor",2,"Poor",3,"Average",4,"Good",5,"Excellent")</f>
        <v>#N/A</v>
      </c>
      <c r="P996" t="str">
        <f>IF(Table1[[#This Row],[Satisfaction rating]]&gt;3,"Satisfied","Unsatisfied")</f>
        <v>Unsatisfied</v>
      </c>
    </row>
    <row r="997" spans="1:16" x14ac:dyDescent="0.3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>
        <f t="shared" si="15"/>
        <v>1</v>
      </c>
      <c r="H997" t="s">
        <v>18</v>
      </c>
      <c r="I997">
        <f>IF(Table1[[#This Row],[Resolved]]="Y",1,0)</f>
        <v>0</v>
      </c>
      <c r="J997">
        <f>IF(Table1[[#This Row],[Resolved]]="N",1,0)</f>
        <v>1</v>
      </c>
      <c r="K997">
        <v>101</v>
      </c>
      <c r="L997" s="2">
        <v>3.1944444444444446E-3</v>
      </c>
      <c r="M997" s="6">
        <f>MINUTE(Table1[[#This Row],[AvgTalkDuration]])*60+SECOND(Table1[[#This Row],[AvgTalkDuration]])</f>
        <v>276</v>
      </c>
      <c r="N997">
        <v>3</v>
      </c>
      <c r="O997" t="str" cm="1">
        <f t="array" ref="O997">_xlfn.SWITCH(N997,1,"Very poor",2,"Poor",3,"Average",4,"Good",5,"Excellent")</f>
        <v>Average</v>
      </c>
      <c r="P997" t="str">
        <f>IF(Table1[[#This Row],[Satisfaction rating]]&gt;3,"Satisfied","Unsatisfied")</f>
        <v>Unsatisfied</v>
      </c>
    </row>
    <row r="998" spans="1:16" x14ac:dyDescent="0.3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>
        <f t="shared" si="15"/>
        <v>1</v>
      </c>
      <c r="H998" t="s">
        <v>14</v>
      </c>
      <c r="I998">
        <f>IF(Table1[[#This Row],[Resolved]]="Y",1,0)</f>
        <v>1</v>
      </c>
      <c r="J998">
        <f>IF(Table1[[#This Row],[Resolved]]="N",1,0)</f>
        <v>0</v>
      </c>
      <c r="K998">
        <v>87</v>
      </c>
      <c r="L998" s="2">
        <v>3.6921296296296298E-3</v>
      </c>
      <c r="M998" s="6">
        <f>MINUTE(Table1[[#This Row],[AvgTalkDuration]])*60+SECOND(Table1[[#This Row],[AvgTalkDuration]])</f>
        <v>319</v>
      </c>
      <c r="N998">
        <v>4</v>
      </c>
      <c r="O998" t="str" cm="1">
        <f t="array" ref="O998">_xlfn.SWITCH(N998,1,"Very poor",2,"Poor",3,"Average",4,"Good",5,"Excellent")</f>
        <v>Good</v>
      </c>
      <c r="P998" t="str">
        <f>IF(Table1[[#This Row],[Satisfaction rating]]&gt;3,"Satisfied","Unsatisfied")</f>
        <v>Satisfied</v>
      </c>
    </row>
    <row r="999" spans="1:16" x14ac:dyDescent="0.3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>
        <f t="shared" si="15"/>
        <v>1</v>
      </c>
      <c r="H999" t="s">
        <v>14</v>
      </c>
      <c r="I999">
        <f>IF(Table1[[#This Row],[Resolved]]="Y",1,0)</f>
        <v>1</v>
      </c>
      <c r="J999">
        <f>IF(Table1[[#This Row],[Resolved]]="N",1,0)</f>
        <v>0</v>
      </c>
      <c r="K999">
        <v>22</v>
      </c>
      <c r="L999" s="2">
        <v>4.1898148148148146E-3</v>
      </c>
      <c r="M999" s="6">
        <f>MINUTE(Table1[[#This Row],[AvgTalkDuration]])*60+SECOND(Table1[[#This Row],[AvgTalkDuration]])</f>
        <v>362</v>
      </c>
      <c r="N999">
        <v>5</v>
      </c>
      <c r="O999" t="str" cm="1">
        <f t="array" ref="O999">_xlfn.SWITCH(N999,1,"Very poor",2,"Poor",3,"Average",4,"Good",5,"Excellent")</f>
        <v>Excellent</v>
      </c>
      <c r="P999" t="str">
        <f>IF(Table1[[#This Row],[Satisfaction rating]]&gt;3,"Satisfied","Unsatisfied")</f>
        <v>Satisfied</v>
      </c>
    </row>
    <row r="1000" spans="1:16" x14ac:dyDescent="0.3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>
        <f t="shared" si="15"/>
        <v>1</v>
      </c>
      <c r="H1000" t="s">
        <v>14</v>
      </c>
      <c r="I1000">
        <f>IF(Table1[[#This Row],[Resolved]]="Y",1,0)</f>
        <v>1</v>
      </c>
      <c r="J1000">
        <f>IF(Table1[[#This Row],[Resolved]]="N",1,0)</f>
        <v>0</v>
      </c>
      <c r="K1000">
        <v>19</v>
      </c>
      <c r="L1000" s="2">
        <v>2.7430555555555554E-3</v>
      </c>
      <c r="M1000" s="6">
        <f>MINUTE(Table1[[#This Row],[AvgTalkDuration]])*60+SECOND(Table1[[#This Row],[AvgTalkDuration]])</f>
        <v>237</v>
      </c>
      <c r="N1000">
        <v>2</v>
      </c>
      <c r="O1000" t="str" cm="1">
        <f t="array" ref="O1000">_xlfn.SWITCH(N1000,1,"Very poor",2,"Poor",3,"Average",4,"Good",5,"Excellent")</f>
        <v>Poor</v>
      </c>
      <c r="P1000" t="str">
        <f>IF(Table1[[#This Row],[Satisfaction rating]]&gt;3,"Satisfied","Unsatisfied")</f>
        <v>Unsatisfied</v>
      </c>
    </row>
    <row r="1001" spans="1:16" x14ac:dyDescent="0.3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>
        <f t="shared" si="15"/>
        <v>1</v>
      </c>
      <c r="H1001" t="s">
        <v>14</v>
      </c>
      <c r="I1001">
        <f>IF(Table1[[#This Row],[Resolved]]="Y",1,0)</f>
        <v>1</v>
      </c>
      <c r="J1001">
        <f>IF(Table1[[#This Row],[Resolved]]="N",1,0)</f>
        <v>0</v>
      </c>
      <c r="K1001">
        <v>31</v>
      </c>
      <c r="L1001" s="2">
        <v>1.736111111111111E-3</v>
      </c>
      <c r="M1001" s="6">
        <f>MINUTE(Table1[[#This Row],[AvgTalkDuration]])*60+SECOND(Table1[[#This Row],[AvgTalkDuration]])</f>
        <v>150</v>
      </c>
      <c r="N1001">
        <v>4</v>
      </c>
      <c r="O1001" t="str" cm="1">
        <f t="array" ref="O1001">_xlfn.SWITCH(N1001,1,"Very poor",2,"Poor",3,"Average",4,"Good",5,"Excellent")</f>
        <v>Good</v>
      </c>
      <c r="P1001" t="str">
        <f>IF(Table1[[#This Row],[Satisfaction rating]]&gt;3,"Satisfied","Unsatisfied")</f>
        <v>Satisfied</v>
      </c>
    </row>
    <row r="1002" spans="1:16" x14ac:dyDescent="0.3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>
        <f t="shared" si="15"/>
        <v>1</v>
      </c>
      <c r="H1002" t="s">
        <v>14</v>
      </c>
      <c r="I1002">
        <f>IF(Table1[[#This Row],[Resolved]]="Y",1,0)</f>
        <v>1</v>
      </c>
      <c r="J1002">
        <f>IF(Table1[[#This Row],[Resolved]]="N",1,0)</f>
        <v>0</v>
      </c>
      <c r="K1002">
        <v>24</v>
      </c>
      <c r="L1002" s="2">
        <v>4.2013888888888891E-3</v>
      </c>
      <c r="M1002" s="6">
        <f>MINUTE(Table1[[#This Row],[AvgTalkDuration]])*60+SECOND(Table1[[#This Row],[AvgTalkDuration]])</f>
        <v>363</v>
      </c>
      <c r="N1002">
        <v>4</v>
      </c>
      <c r="O1002" t="str" cm="1">
        <f t="array" ref="O1002">_xlfn.SWITCH(N1002,1,"Very poor",2,"Poor",3,"Average",4,"Good",5,"Excellent")</f>
        <v>Good</v>
      </c>
      <c r="P1002" t="str">
        <f>IF(Table1[[#This Row],[Satisfaction rating]]&gt;3,"Satisfied","Unsatisfied")</f>
        <v>Satisfied</v>
      </c>
    </row>
    <row r="1003" spans="1:16" x14ac:dyDescent="0.3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>
        <f t="shared" si="15"/>
        <v>1</v>
      </c>
      <c r="H1003" t="s">
        <v>18</v>
      </c>
      <c r="I1003">
        <f>IF(Table1[[#This Row],[Resolved]]="Y",1,0)</f>
        <v>0</v>
      </c>
      <c r="J1003">
        <f>IF(Table1[[#This Row],[Resolved]]="N",1,0)</f>
        <v>1</v>
      </c>
      <c r="K1003">
        <v>94</v>
      </c>
      <c r="L1003" s="2">
        <v>3.2638888888888891E-3</v>
      </c>
      <c r="M1003" s="6">
        <f>MINUTE(Table1[[#This Row],[AvgTalkDuration]])*60+SECOND(Table1[[#This Row],[AvgTalkDuration]])</f>
        <v>282</v>
      </c>
      <c r="N1003">
        <v>4</v>
      </c>
      <c r="O1003" t="str" cm="1">
        <f t="array" ref="O1003">_xlfn.SWITCH(N1003,1,"Very poor",2,"Poor",3,"Average",4,"Good",5,"Excellent")</f>
        <v>Good</v>
      </c>
      <c r="P1003" t="str">
        <f>IF(Table1[[#This Row],[Satisfaction rating]]&gt;3,"Satisfied","Unsatisfied")</f>
        <v>Satisfied</v>
      </c>
    </row>
    <row r="1004" spans="1:16" x14ac:dyDescent="0.3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>
        <f t="shared" si="15"/>
        <v>0</v>
      </c>
      <c r="H1004" t="s">
        <v>14</v>
      </c>
      <c r="I1004">
        <f>IF(Table1[[#This Row],[Resolved]]="Y",1,0)</f>
        <v>1</v>
      </c>
      <c r="J1004">
        <f>IF(Table1[[#This Row],[Resolved]]="N",1,0)</f>
        <v>0</v>
      </c>
      <c r="K1004">
        <v>79</v>
      </c>
      <c r="L1004" s="2">
        <v>5.4398148148148144E-4</v>
      </c>
      <c r="M1004" s="6">
        <f>MINUTE(Table1[[#This Row],[AvgTalkDuration]])*60+SECOND(Table1[[#This Row],[AvgTalkDuration]])</f>
        <v>47</v>
      </c>
      <c r="N1004">
        <v>4</v>
      </c>
      <c r="O1004" t="str" cm="1">
        <f t="array" ref="O1004">_xlfn.SWITCH(N1004,1,"Very poor",2,"Poor",3,"Average",4,"Good",5,"Excellent")</f>
        <v>Good</v>
      </c>
      <c r="P1004" t="str">
        <f>IF(Table1[[#This Row],[Satisfaction rating]]&gt;3,"Satisfied","Unsatisfied")</f>
        <v>Satisfied</v>
      </c>
    </row>
    <row r="1005" spans="1:16" x14ac:dyDescent="0.3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>
        <f t="shared" si="15"/>
        <v>1</v>
      </c>
      <c r="H1005" t="s">
        <v>18</v>
      </c>
      <c r="I1005">
        <f>IF(Table1[[#This Row],[Resolved]]="Y",1,0)</f>
        <v>0</v>
      </c>
      <c r="J1005">
        <f>IF(Table1[[#This Row],[Resolved]]="N",1,0)</f>
        <v>1</v>
      </c>
      <c r="K1005"/>
      <c r="L1005" s="2"/>
      <c r="M1005" s="6">
        <f>MINUTE(Table1[[#This Row],[AvgTalkDuration]])*60+SECOND(Table1[[#This Row],[AvgTalkDuration]])</f>
        <v>0</v>
      </c>
      <c r="O1005" t="e" cm="1">
        <f t="array" ref="O1005">_xlfn.SWITCH(N1005,1,"Very poor",2,"Poor",3,"Average",4,"Good",5,"Excellent")</f>
        <v>#N/A</v>
      </c>
      <c r="P1005" t="str">
        <f>IF(Table1[[#This Row],[Satisfaction rating]]&gt;3,"Satisfied","Unsatisfied")</f>
        <v>Unsatisfied</v>
      </c>
    </row>
    <row r="1006" spans="1:16" x14ac:dyDescent="0.3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>
        <f t="shared" si="15"/>
        <v>1</v>
      </c>
      <c r="H1006" t="s">
        <v>14</v>
      </c>
      <c r="I1006">
        <f>IF(Table1[[#This Row],[Resolved]]="Y",1,0)</f>
        <v>1</v>
      </c>
      <c r="J1006">
        <f>IF(Table1[[#This Row],[Resolved]]="N",1,0)</f>
        <v>0</v>
      </c>
      <c r="K1006">
        <v>87</v>
      </c>
      <c r="L1006" s="2">
        <v>3.2407407407407406E-3</v>
      </c>
      <c r="M1006" s="6">
        <f>MINUTE(Table1[[#This Row],[AvgTalkDuration]])*60+SECOND(Table1[[#This Row],[AvgTalkDuration]])</f>
        <v>280</v>
      </c>
      <c r="N1006">
        <v>4</v>
      </c>
      <c r="O1006" t="str" cm="1">
        <f t="array" ref="O1006">_xlfn.SWITCH(N1006,1,"Very poor",2,"Poor",3,"Average",4,"Good",5,"Excellent")</f>
        <v>Good</v>
      </c>
      <c r="P1006" t="str">
        <f>IF(Table1[[#This Row],[Satisfaction rating]]&gt;3,"Satisfied","Unsatisfied")</f>
        <v>Satisfied</v>
      </c>
    </row>
    <row r="1007" spans="1:16" x14ac:dyDescent="0.3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>
        <f t="shared" si="15"/>
        <v>1</v>
      </c>
      <c r="H1007" t="s">
        <v>18</v>
      </c>
      <c r="I1007">
        <f>IF(Table1[[#This Row],[Resolved]]="Y",1,0)</f>
        <v>0</v>
      </c>
      <c r="J1007">
        <f>IF(Table1[[#This Row],[Resolved]]="N",1,0)</f>
        <v>1</v>
      </c>
      <c r="K1007">
        <v>65</v>
      </c>
      <c r="L1007" s="2">
        <v>4.2129629629629626E-3</v>
      </c>
      <c r="M1007" s="6">
        <f>MINUTE(Table1[[#This Row],[AvgTalkDuration]])*60+SECOND(Table1[[#This Row],[AvgTalkDuration]])</f>
        <v>364</v>
      </c>
      <c r="N1007">
        <v>4</v>
      </c>
      <c r="O1007" t="str" cm="1">
        <f t="array" ref="O1007">_xlfn.SWITCH(N1007,1,"Very poor",2,"Poor",3,"Average",4,"Good",5,"Excellent")</f>
        <v>Good</v>
      </c>
      <c r="P1007" t="str">
        <f>IF(Table1[[#This Row],[Satisfaction rating]]&gt;3,"Satisfied","Unsatisfied")</f>
        <v>Satisfied</v>
      </c>
    </row>
    <row r="1008" spans="1:16" x14ac:dyDescent="0.3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>
        <f t="shared" si="15"/>
        <v>0</v>
      </c>
      <c r="H1008" t="s">
        <v>14</v>
      </c>
      <c r="I1008">
        <f>IF(Table1[[#This Row],[Resolved]]="Y",1,0)</f>
        <v>1</v>
      </c>
      <c r="J1008">
        <f>IF(Table1[[#This Row],[Resolved]]="N",1,0)</f>
        <v>0</v>
      </c>
      <c r="K1008">
        <v>36</v>
      </c>
      <c r="L1008" s="2">
        <v>3.0439814814814813E-3</v>
      </c>
      <c r="M1008" s="6">
        <f>MINUTE(Table1[[#This Row],[AvgTalkDuration]])*60+SECOND(Table1[[#This Row],[AvgTalkDuration]])</f>
        <v>263</v>
      </c>
      <c r="N1008">
        <v>3</v>
      </c>
      <c r="O1008" t="str" cm="1">
        <f t="array" ref="O1008">_xlfn.SWITCH(N1008,1,"Very poor",2,"Poor",3,"Average",4,"Good",5,"Excellent")</f>
        <v>Average</v>
      </c>
      <c r="P1008" t="str">
        <f>IF(Table1[[#This Row],[Satisfaction rating]]&gt;3,"Satisfied","Unsatisfied")</f>
        <v>Unsatisfied</v>
      </c>
    </row>
    <row r="1009" spans="1:16" x14ac:dyDescent="0.3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>
        <f t="shared" si="15"/>
        <v>1</v>
      </c>
      <c r="H1009" t="s">
        <v>18</v>
      </c>
      <c r="I1009">
        <f>IF(Table1[[#This Row],[Resolved]]="Y",1,0)</f>
        <v>0</v>
      </c>
      <c r="J1009">
        <f>IF(Table1[[#This Row],[Resolved]]="N",1,0)</f>
        <v>1</v>
      </c>
      <c r="K1009"/>
      <c r="L1009" s="2"/>
      <c r="M1009" s="6">
        <f>MINUTE(Table1[[#This Row],[AvgTalkDuration]])*60+SECOND(Table1[[#This Row],[AvgTalkDuration]])</f>
        <v>0</v>
      </c>
      <c r="O1009" t="e" cm="1">
        <f t="array" ref="O1009">_xlfn.SWITCH(N1009,1,"Very poor",2,"Poor",3,"Average",4,"Good",5,"Excellent")</f>
        <v>#N/A</v>
      </c>
      <c r="P1009" t="str">
        <f>IF(Table1[[#This Row],[Satisfaction rating]]&gt;3,"Satisfied","Unsatisfied")</f>
        <v>Unsatisfied</v>
      </c>
    </row>
    <row r="1010" spans="1:16" x14ac:dyDescent="0.3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>
        <f t="shared" si="15"/>
        <v>0</v>
      </c>
      <c r="H1010" t="s">
        <v>14</v>
      </c>
      <c r="I1010">
        <f>IF(Table1[[#This Row],[Resolved]]="Y",1,0)</f>
        <v>1</v>
      </c>
      <c r="J1010">
        <f>IF(Table1[[#This Row],[Resolved]]="N",1,0)</f>
        <v>0</v>
      </c>
      <c r="K1010">
        <v>33</v>
      </c>
      <c r="L1010" s="2">
        <v>1.5740740740740741E-3</v>
      </c>
      <c r="M1010" s="6">
        <f>MINUTE(Table1[[#This Row],[AvgTalkDuration]])*60+SECOND(Table1[[#This Row],[AvgTalkDuration]])</f>
        <v>136</v>
      </c>
      <c r="N1010">
        <v>4</v>
      </c>
      <c r="O1010" t="str" cm="1">
        <f t="array" ref="O1010">_xlfn.SWITCH(N1010,1,"Very poor",2,"Poor",3,"Average",4,"Good",5,"Excellent")</f>
        <v>Good</v>
      </c>
      <c r="P1010" t="str">
        <f>IF(Table1[[#This Row],[Satisfaction rating]]&gt;3,"Satisfied","Unsatisfied")</f>
        <v>Satisfied</v>
      </c>
    </row>
    <row r="1011" spans="1:16" x14ac:dyDescent="0.3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>
        <f t="shared" si="15"/>
        <v>0</v>
      </c>
      <c r="H1011" t="s">
        <v>18</v>
      </c>
      <c r="I1011">
        <f>IF(Table1[[#This Row],[Resolved]]="Y",1,0)</f>
        <v>0</v>
      </c>
      <c r="J1011">
        <f>IF(Table1[[#This Row],[Resolved]]="N",1,0)</f>
        <v>1</v>
      </c>
      <c r="K1011"/>
      <c r="L1011" s="2"/>
      <c r="M1011" s="6">
        <f>MINUTE(Table1[[#This Row],[AvgTalkDuration]])*60+SECOND(Table1[[#This Row],[AvgTalkDuration]])</f>
        <v>0</v>
      </c>
      <c r="O1011" t="e" cm="1">
        <f t="array" ref="O1011">_xlfn.SWITCH(N1011,1,"Very poor",2,"Poor",3,"Average",4,"Good",5,"Excellent")</f>
        <v>#N/A</v>
      </c>
      <c r="P1011" t="str">
        <f>IF(Table1[[#This Row],[Satisfaction rating]]&gt;3,"Satisfied","Unsatisfied")</f>
        <v>Unsatisfied</v>
      </c>
    </row>
    <row r="1012" spans="1:16" x14ac:dyDescent="0.3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>
        <f t="shared" si="15"/>
        <v>1</v>
      </c>
      <c r="H1012" t="s">
        <v>18</v>
      </c>
      <c r="I1012">
        <f>IF(Table1[[#This Row],[Resolved]]="Y",1,0)</f>
        <v>0</v>
      </c>
      <c r="J1012">
        <f>IF(Table1[[#This Row],[Resolved]]="N",1,0)</f>
        <v>1</v>
      </c>
      <c r="K1012"/>
      <c r="L1012" s="2"/>
      <c r="M1012" s="6">
        <f>MINUTE(Table1[[#This Row],[AvgTalkDuration]])*60+SECOND(Table1[[#This Row],[AvgTalkDuration]])</f>
        <v>0</v>
      </c>
      <c r="O1012" t="e" cm="1">
        <f t="array" ref="O1012">_xlfn.SWITCH(N1012,1,"Very poor",2,"Poor",3,"Average",4,"Good",5,"Excellent")</f>
        <v>#N/A</v>
      </c>
      <c r="P1012" t="str">
        <f>IF(Table1[[#This Row],[Satisfaction rating]]&gt;3,"Satisfied","Unsatisfied")</f>
        <v>Unsatisfied</v>
      </c>
    </row>
    <row r="1013" spans="1:16" x14ac:dyDescent="0.3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>
        <f t="shared" si="15"/>
        <v>1</v>
      </c>
      <c r="H1013" t="s">
        <v>14</v>
      </c>
      <c r="I1013">
        <f>IF(Table1[[#This Row],[Resolved]]="Y",1,0)</f>
        <v>1</v>
      </c>
      <c r="J1013">
        <f>IF(Table1[[#This Row],[Resolved]]="N",1,0)</f>
        <v>0</v>
      </c>
      <c r="K1013">
        <v>24</v>
      </c>
      <c r="L1013" s="2">
        <v>2.2569444444444442E-3</v>
      </c>
      <c r="M1013" s="6">
        <f>MINUTE(Table1[[#This Row],[AvgTalkDuration]])*60+SECOND(Table1[[#This Row],[AvgTalkDuration]])</f>
        <v>195</v>
      </c>
      <c r="N1013">
        <v>5</v>
      </c>
      <c r="O1013" t="str" cm="1">
        <f t="array" ref="O1013">_xlfn.SWITCH(N1013,1,"Very poor",2,"Poor",3,"Average",4,"Good",5,"Excellent")</f>
        <v>Excellent</v>
      </c>
      <c r="P1013" t="str">
        <f>IF(Table1[[#This Row],[Satisfaction rating]]&gt;3,"Satisfied","Unsatisfied")</f>
        <v>Satisfied</v>
      </c>
    </row>
    <row r="1014" spans="1:16" x14ac:dyDescent="0.3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>
        <f t="shared" si="15"/>
        <v>1</v>
      </c>
      <c r="H1014" t="s">
        <v>14</v>
      </c>
      <c r="I1014">
        <f>IF(Table1[[#This Row],[Resolved]]="Y",1,0)</f>
        <v>1</v>
      </c>
      <c r="J1014">
        <f>IF(Table1[[#This Row],[Resolved]]="N",1,0)</f>
        <v>0</v>
      </c>
      <c r="K1014">
        <v>32</v>
      </c>
      <c r="L1014" s="2">
        <v>2.5462962962962965E-3</v>
      </c>
      <c r="M1014" s="6">
        <f>MINUTE(Table1[[#This Row],[AvgTalkDuration]])*60+SECOND(Table1[[#This Row],[AvgTalkDuration]])</f>
        <v>220</v>
      </c>
      <c r="N1014">
        <v>5</v>
      </c>
      <c r="O1014" t="str" cm="1">
        <f t="array" ref="O1014">_xlfn.SWITCH(N1014,1,"Very poor",2,"Poor",3,"Average",4,"Good",5,"Excellent")</f>
        <v>Excellent</v>
      </c>
      <c r="P1014" t="str">
        <f>IF(Table1[[#This Row],[Satisfaction rating]]&gt;3,"Satisfied","Unsatisfied")</f>
        <v>Satisfied</v>
      </c>
    </row>
    <row r="1015" spans="1:16" x14ac:dyDescent="0.3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>
        <f t="shared" si="15"/>
        <v>1</v>
      </c>
      <c r="H1015" t="s">
        <v>18</v>
      </c>
      <c r="I1015">
        <f>IF(Table1[[#This Row],[Resolved]]="Y",1,0)</f>
        <v>0</v>
      </c>
      <c r="J1015">
        <f>IF(Table1[[#This Row],[Resolved]]="N",1,0)</f>
        <v>1</v>
      </c>
      <c r="K1015">
        <v>24</v>
      </c>
      <c r="L1015" s="2">
        <v>2.6157407407407405E-3</v>
      </c>
      <c r="M1015" s="6">
        <f>MINUTE(Table1[[#This Row],[AvgTalkDuration]])*60+SECOND(Table1[[#This Row],[AvgTalkDuration]])</f>
        <v>226</v>
      </c>
      <c r="N1015">
        <v>4</v>
      </c>
      <c r="O1015" t="str" cm="1">
        <f t="array" ref="O1015">_xlfn.SWITCH(N1015,1,"Very poor",2,"Poor",3,"Average",4,"Good",5,"Excellent")</f>
        <v>Good</v>
      </c>
      <c r="P1015" t="str">
        <f>IF(Table1[[#This Row],[Satisfaction rating]]&gt;3,"Satisfied","Unsatisfied")</f>
        <v>Satisfied</v>
      </c>
    </row>
    <row r="1016" spans="1:16" x14ac:dyDescent="0.3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>
        <f t="shared" si="15"/>
        <v>1</v>
      </c>
      <c r="H1016" t="s">
        <v>14</v>
      </c>
      <c r="I1016">
        <f>IF(Table1[[#This Row],[Resolved]]="Y",1,0)</f>
        <v>1</v>
      </c>
      <c r="J1016">
        <f>IF(Table1[[#This Row],[Resolved]]="N",1,0)</f>
        <v>0</v>
      </c>
      <c r="K1016">
        <v>96</v>
      </c>
      <c r="L1016" s="2">
        <v>3.8078703703703703E-3</v>
      </c>
      <c r="M1016" s="6">
        <f>MINUTE(Table1[[#This Row],[AvgTalkDuration]])*60+SECOND(Table1[[#This Row],[AvgTalkDuration]])</f>
        <v>329</v>
      </c>
      <c r="N1016">
        <v>5</v>
      </c>
      <c r="O1016" t="str" cm="1">
        <f t="array" ref="O1016">_xlfn.SWITCH(N1016,1,"Very poor",2,"Poor",3,"Average",4,"Good",5,"Excellent")</f>
        <v>Excellent</v>
      </c>
      <c r="P1016" t="str">
        <f>IF(Table1[[#This Row],[Satisfaction rating]]&gt;3,"Satisfied","Unsatisfied")</f>
        <v>Satisfied</v>
      </c>
    </row>
    <row r="1017" spans="1:16" x14ac:dyDescent="0.3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>
        <f t="shared" si="15"/>
        <v>1</v>
      </c>
      <c r="H1017" t="s">
        <v>14</v>
      </c>
      <c r="I1017">
        <f>IF(Table1[[#This Row],[Resolved]]="Y",1,0)</f>
        <v>1</v>
      </c>
      <c r="J1017">
        <f>IF(Table1[[#This Row],[Resolved]]="N",1,0)</f>
        <v>0</v>
      </c>
      <c r="K1017">
        <v>45</v>
      </c>
      <c r="L1017" s="2">
        <v>1.4467592592592592E-3</v>
      </c>
      <c r="M1017" s="6">
        <f>MINUTE(Table1[[#This Row],[AvgTalkDuration]])*60+SECOND(Table1[[#This Row],[AvgTalkDuration]])</f>
        <v>125</v>
      </c>
      <c r="N1017">
        <v>5</v>
      </c>
      <c r="O1017" t="str" cm="1">
        <f t="array" ref="O1017">_xlfn.SWITCH(N1017,1,"Very poor",2,"Poor",3,"Average",4,"Good",5,"Excellent")</f>
        <v>Excellent</v>
      </c>
      <c r="P1017" t="str">
        <f>IF(Table1[[#This Row],[Satisfaction rating]]&gt;3,"Satisfied","Unsatisfied")</f>
        <v>Satisfied</v>
      </c>
    </row>
    <row r="1018" spans="1:16" x14ac:dyDescent="0.3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>
        <f t="shared" si="15"/>
        <v>1</v>
      </c>
      <c r="H1018" t="s">
        <v>14</v>
      </c>
      <c r="I1018">
        <f>IF(Table1[[#This Row],[Resolved]]="Y",1,0)</f>
        <v>1</v>
      </c>
      <c r="J1018">
        <f>IF(Table1[[#This Row],[Resolved]]="N",1,0)</f>
        <v>0</v>
      </c>
      <c r="K1018">
        <v>16</v>
      </c>
      <c r="L1018" s="2">
        <v>3.5763888888888889E-3</v>
      </c>
      <c r="M1018" s="6">
        <f>MINUTE(Table1[[#This Row],[AvgTalkDuration]])*60+SECOND(Table1[[#This Row],[AvgTalkDuration]])</f>
        <v>309</v>
      </c>
      <c r="N1018">
        <v>1</v>
      </c>
      <c r="O1018" t="str" cm="1">
        <f t="array" ref="O1018">_xlfn.SWITCH(N1018,1,"Very poor",2,"Poor",3,"Average",4,"Good",5,"Excellent")</f>
        <v>Very poor</v>
      </c>
      <c r="P1018" t="str">
        <f>IF(Table1[[#This Row],[Satisfaction rating]]&gt;3,"Satisfied","Unsatisfied")</f>
        <v>Unsatisfied</v>
      </c>
    </row>
    <row r="1019" spans="1:16" x14ac:dyDescent="0.3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>
        <f t="shared" si="15"/>
        <v>1</v>
      </c>
      <c r="H1019" t="s">
        <v>14</v>
      </c>
      <c r="I1019">
        <f>IF(Table1[[#This Row],[Resolved]]="Y",1,0)</f>
        <v>1</v>
      </c>
      <c r="J1019">
        <f>IF(Table1[[#This Row],[Resolved]]="N",1,0)</f>
        <v>0</v>
      </c>
      <c r="K1019">
        <v>75</v>
      </c>
      <c r="L1019" s="2">
        <v>4.8148148148148152E-3</v>
      </c>
      <c r="M1019" s="6">
        <f>MINUTE(Table1[[#This Row],[AvgTalkDuration]])*60+SECOND(Table1[[#This Row],[AvgTalkDuration]])</f>
        <v>416</v>
      </c>
      <c r="N1019">
        <v>5</v>
      </c>
      <c r="O1019" t="str" cm="1">
        <f t="array" ref="O1019">_xlfn.SWITCH(N1019,1,"Very poor",2,"Poor",3,"Average",4,"Good",5,"Excellent")</f>
        <v>Excellent</v>
      </c>
      <c r="P1019" t="str">
        <f>IF(Table1[[#This Row],[Satisfaction rating]]&gt;3,"Satisfied","Unsatisfied")</f>
        <v>Satisfied</v>
      </c>
    </row>
    <row r="1020" spans="1:16" x14ac:dyDescent="0.3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>
        <f t="shared" si="15"/>
        <v>1</v>
      </c>
      <c r="H1020" t="s">
        <v>14</v>
      </c>
      <c r="I1020">
        <f>IF(Table1[[#This Row],[Resolved]]="Y",1,0)</f>
        <v>1</v>
      </c>
      <c r="J1020">
        <f>IF(Table1[[#This Row],[Resolved]]="N",1,0)</f>
        <v>0</v>
      </c>
      <c r="K1020">
        <v>71</v>
      </c>
      <c r="L1020" s="2">
        <v>4.2824074074074081E-4</v>
      </c>
      <c r="M1020" s="6">
        <f>MINUTE(Table1[[#This Row],[AvgTalkDuration]])*60+SECOND(Table1[[#This Row],[AvgTalkDuration]])</f>
        <v>37</v>
      </c>
      <c r="N1020">
        <v>3</v>
      </c>
      <c r="O1020" t="str" cm="1">
        <f t="array" ref="O1020">_xlfn.SWITCH(N1020,1,"Very poor",2,"Poor",3,"Average",4,"Good",5,"Excellent")</f>
        <v>Average</v>
      </c>
      <c r="P1020" t="str">
        <f>IF(Table1[[#This Row],[Satisfaction rating]]&gt;3,"Satisfied","Unsatisfied")</f>
        <v>Unsatisfied</v>
      </c>
    </row>
    <row r="1021" spans="1:16" x14ac:dyDescent="0.3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>
        <f t="shared" si="15"/>
        <v>1</v>
      </c>
      <c r="H1021" t="s">
        <v>14</v>
      </c>
      <c r="I1021">
        <f>IF(Table1[[#This Row],[Resolved]]="Y",1,0)</f>
        <v>1</v>
      </c>
      <c r="J1021">
        <f>IF(Table1[[#This Row],[Resolved]]="N",1,0)</f>
        <v>0</v>
      </c>
      <c r="K1021">
        <v>47</v>
      </c>
      <c r="L1021" s="2">
        <v>1.5856481481481481E-3</v>
      </c>
      <c r="M1021" s="6">
        <f>MINUTE(Table1[[#This Row],[AvgTalkDuration]])*60+SECOND(Table1[[#This Row],[AvgTalkDuration]])</f>
        <v>137</v>
      </c>
      <c r="N1021">
        <v>3</v>
      </c>
      <c r="O1021" t="str" cm="1">
        <f t="array" ref="O1021">_xlfn.SWITCH(N1021,1,"Very poor",2,"Poor",3,"Average",4,"Good",5,"Excellent")</f>
        <v>Average</v>
      </c>
      <c r="P1021" t="str">
        <f>IF(Table1[[#This Row],[Satisfaction rating]]&gt;3,"Satisfied","Unsatisfied")</f>
        <v>Unsatisfied</v>
      </c>
    </row>
    <row r="1022" spans="1:16" x14ac:dyDescent="0.3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>
        <f t="shared" si="15"/>
        <v>1</v>
      </c>
      <c r="H1022" t="s">
        <v>14</v>
      </c>
      <c r="I1022">
        <f>IF(Table1[[#This Row],[Resolved]]="Y",1,0)</f>
        <v>1</v>
      </c>
      <c r="J1022">
        <f>IF(Table1[[#This Row],[Resolved]]="N",1,0)</f>
        <v>0</v>
      </c>
      <c r="K1022">
        <v>54</v>
      </c>
      <c r="L1022" s="2">
        <v>3.3333333333333335E-3</v>
      </c>
      <c r="M1022" s="6">
        <f>MINUTE(Table1[[#This Row],[AvgTalkDuration]])*60+SECOND(Table1[[#This Row],[AvgTalkDuration]])</f>
        <v>288</v>
      </c>
      <c r="N1022">
        <v>3</v>
      </c>
      <c r="O1022" t="str" cm="1">
        <f t="array" ref="O1022">_xlfn.SWITCH(N1022,1,"Very poor",2,"Poor",3,"Average",4,"Good",5,"Excellent")</f>
        <v>Average</v>
      </c>
      <c r="P1022" t="str">
        <f>IF(Table1[[#This Row],[Satisfaction rating]]&gt;3,"Satisfied","Unsatisfied")</f>
        <v>Unsatisfied</v>
      </c>
    </row>
    <row r="1023" spans="1:16" x14ac:dyDescent="0.3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>
        <f t="shared" si="15"/>
        <v>1</v>
      </c>
      <c r="H1023" t="s">
        <v>14</v>
      </c>
      <c r="I1023">
        <f>IF(Table1[[#This Row],[Resolved]]="Y",1,0)</f>
        <v>1</v>
      </c>
      <c r="J1023">
        <f>IF(Table1[[#This Row],[Resolved]]="N",1,0)</f>
        <v>0</v>
      </c>
      <c r="K1023">
        <v>101</v>
      </c>
      <c r="L1023" s="2">
        <v>3.1134259259259257E-3</v>
      </c>
      <c r="M1023" s="6">
        <f>MINUTE(Table1[[#This Row],[AvgTalkDuration]])*60+SECOND(Table1[[#This Row],[AvgTalkDuration]])</f>
        <v>269</v>
      </c>
      <c r="N1023">
        <v>4</v>
      </c>
      <c r="O1023" t="str" cm="1">
        <f t="array" ref="O1023">_xlfn.SWITCH(N1023,1,"Very poor",2,"Poor",3,"Average",4,"Good",5,"Excellent")</f>
        <v>Good</v>
      </c>
      <c r="P1023" t="str">
        <f>IF(Table1[[#This Row],[Satisfaction rating]]&gt;3,"Satisfied","Unsatisfied")</f>
        <v>Satisfied</v>
      </c>
    </row>
    <row r="1024" spans="1:16" x14ac:dyDescent="0.3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>
        <f t="shared" si="15"/>
        <v>1</v>
      </c>
      <c r="H1024" t="s">
        <v>14</v>
      </c>
      <c r="I1024">
        <f>IF(Table1[[#This Row],[Resolved]]="Y",1,0)</f>
        <v>1</v>
      </c>
      <c r="J1024">
        <f>IF(Table1[[#This Row],[Resolved]]="N",1,0)</f>
        <v>0</v>
      </c>
      <c r="K1024">
        <v>46</v>
      </c>
      <c r="L1024" s="2">
        <v>1.4699074074074074E-3</v>
      </c>
      <c r="M1024" s="6">
        <f>MINUTE(Table1[[#This Row],[AvgTalkDuration]])*60+SECOND(Table1[[#This Row],[AvgTalkDuration]])</f>
        <v>127</v>
      </c>
      <c r="N1024">
        <v>3</v>
      </c>
      <c r="O1024" t="str" cm="1">
        <f t="array" ref="O1024">_xlfn.SWITCH(N1024,1,"Very poor",2,"Poor",3,"Average",4,"Good",5,"Excellent")</f>
        <v>Average</v>
      </c>
      <c r="P1024" t="str">
        <f>IF(Table1[[#This Row],[Satisfaction rating]]&gt;3,"Satisfied","Unsatisfied")</f>
        <v>Unsatisfied</v>
      </c>
    </row>
    <row r="1025" spans="1:16" x14ac:dyDescent="0.3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>
        <f t="shared" si="15"/>
        <v>1</v>
      </c>
      <c r="H1025" t="s">
        <v>14</v>
      </c>
      <c r="I1025">
        <f>IF(Table1[[#This Row],[Resolved]]="Y",1,0)</f>
        <v>1</v>
      </c>
      <c r="J1025">
        <f>IF(Table1[[#This Row],[Resolved]]="N",1,0)</f>
        <v>0</v>
      </c>
      <c r="K1025">
        <v>45</v>
      </c>
      <c r="L1025" s="2">
        <v>4.8032407407407407E-3</v>
      </c>
      <c r="M1025" s="6">
        <f>MINUTE(Table1[[#This Row],[AvgTalkDuration]])*60+SECOND(Table1[[#This Row],[AvgTalkDuration]])</f>
        <v>415</v>
      </c>
      <c r="N1025">
        <v>3</v>
      </c>
      <c r="O1025" t="str" cm="1">
        <f t="array" ref="O1025">_xlfn.SWITCH(N1025,1,"Very poor",2,"Poor",3,"Average",4,"Good",5,"Excellent")</f>
        <v>Average</v>
      </c>
      <c r="P1025" t="str">
        <f>IF(Table1[[#This Row],[Satisfaction rating]]&gt;3,"Satisfied","Unsatisfied")</f>
        <v>Unsatisfied</v>
      </c>
    </row>
    <row r="1026" spans="1:16" x14ac:dyDescent="0.3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>
        <f t="shared" ref="G1026:G1089" si="16">IF(F1027="Y",1,0)</f>
        <v>1</v>
      </c>
      <c r="H1026" t="s">
        <v>14</v>
      </c>
      <c r="I1026">
        <f>IF(Table1[[#This Row],[Resolved]]="Y",1,0)</f>
        <v>1</v>
      </c>
      <c r="J1026">
        <f>IF(Table1[[#This Row],[Resolved]]="N",1,0)</f>
        <v>0</v>
      </c>
      <c r="K1026">
        <v>45</v>
      </c>
      <c r="L1026" s="2">
        <v>3.7615740740740739E-3</v>
      </c>
      <c r="M1026" s="6">
        <f>MINUTE(Table1[[#This Row],[AvgTalkDuration]])*60+SECOND(Table1[[#This Row],[AvgTalkDuration]])</f>
        <v>325</v>
      </c>
      <c r="N1026">
        <v>4</v>
      </c>
      <c r="O1026" t="str" cm="1">
        <f t="array" ref="O1026">_xlfn.SWITCH(N1026,1,"Very poor",2,"Poor",3,"Average",4,"Good",5,"Excellent")</f>
        <v>Good</v>
      </c>
      <c r="P1026" t="str">
        <f>IF(Table1[[#This Row],[Satisfaction rating]]&gt;3,"Satisfied","Unsatisfied")</f>
        <v>Satisfied</v>
      </c>
    </row>
    <row r="1027" spans="1:16" x14ac:dyDescent="0.3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>
        <f t="shared" si="16"/>
        <v>1</v>
      </c>
      <c r="H1027" t="s">
        <v>14</v>
      </c>
      <c r="I1027">
        <f>IF(Table1[[#This Row],[Resolved]]="Y",1,0)</f>
        <v>1</v>
      </c>
      <c r="J1027">
        <f>IF(Table1[[#This Row],[Resolved]]="N",1,0)</f>
        <v>0</v>
      </c>
      <c r="K1027">
        <v>30</v>
      </c>
      <c r="L1027" s="2">
        <v>3.449074074074074E-3</v>
      </c>
      <c r="M1027" s="6">
        <f>MINUTE(Table1[[#This Row],[AvgTalkDuration]])*60+SECOND(Table1[[#This Row],[AvgTalkDuration]])</f>
        <v>298</v>
      </c>
      <c r="N1027">
        <v>5</v>
      </c>
      <c r="O1027" t="str" cm="1">
        <f t="array" ref="O1027">_xlfn.SWITCH(N1027,1,"Very poor",2,"Poor",3,"Average",4,"Good",5,"Excellent")</f>
        <v>Excellent</v>
      </c>
      <c r="P1027" t="str">
        <f>IF(Table1[[#This Row],[Satisfaction rating]]&gt;3,"Satisfied","Unsatisfied")</f>
        <v>Satisfied</v>
      </c>
    </row>
    <row r="1028" spans="1:16" x14ac:dyDescent="0.3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>
        <f t="shared" si="16"/>
        <v>1</v>
      </c>
      <c r="H1028" t="s">
        <v>14</v>
      </c>
      <c r="I1028">
        <f>IF(Table1[[#This Row],[Resolved]]="Y",1,0)</f>
        <v>1</v>
      </c>
      <c r="J1028">
        <f>IF(Table1[[#This Row],[Resolved]]="N",1,0)</f>
        <v>0</v>
      </c>
      <c r="K1028">
        <v>105</v>
      </c>
      <c r="L1028" s="2">
        <v>3.4027777777777776E-3</v>
      </c>
      <c r="M1028" s="6">
        <f>MINUTE(Table1[[#This Row],[AvgTalkDuration]])*60+SECOND(Table1[[#This Row],[AvgTalkDuration]])</f>
        <v>294</v>
      </c>
      <c r="N1028">
        <v>4</v>
      </c>
      <c r="O1028" t="str" cm="1">
        <f t="array" ref="O1028">_xlfn.SWITCH(N1028,1,"Very poor",2,"Poor",3,"Average",4,"Good",5,"Excellent")</f>
        <v>Good</v>
      </c>
      <c r="P1028" t="str">
        <f>IF(Table1[[#This Row],[Satisfaction rating]]&gt;3,"Satisfied","Unsatisfied")</f>
        <v>Satisfied</v>
      </c>
    </row>
    <row r="1029" spans="1:16" x14ac:dyDescent="0.3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>
        <f t="shared" si="16"/>
        <v>1</v>
      </c>
      <c r="H1029" t="s">
        <v>14</v>
      </c>
      <c r="I1029">
        <f>IF(Table1[[#This Row],[Resolved]]="Y",1,0)</f>
        <v>1</v>
      </c>
      <c r="J1029">
        <f>IF(Table1[[#This Row],[Resolved]]="N",1,0)</f>
        <v>0</v>
      </c>
      <c r="K1029">
        <v>102</v>
      </c>
      <c r="L1029" s="2">
        <v>3.4027777777777776E-3</v>
      </c>
      <c r="M1029" s="6">
        <f>MINUTE(Table1[[#This Row],[AvgTalkDuration]])*60+SECOND(Table1[[#This Row],[AvgTalkDuration]])</f>
        <v>294</v>
      </c>
      <c r="N1029">
        <v>4</v>
      </c>
      <c r="O1029" t="str" cm="1">
        <f t="array" ref="O1029">_xlfn.SWITCH(N1029,1,"Very poor",2,"Poor",3,"Average",4,"Good",5,"Excellent")</f>
        <v>Good</v>
      </c>
      <c r="P1029" t="str">
        <f>IF(Table1[[#This Row],[Satisfaction rating]]&gt;3,"Satisfied","Unsatisfied")</f>
        <v>Satisfied</v>
      </c>
    </row>
    <row r="1030" spans="1:16" x14ac:dyDescent="0.3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>
        <f t="shared" si="16"/>
        <v>1</v>
      </c>
      <c r="H1030" t="s">
        <v>14</v>
      </c>
      <c r="I1030">
        <f>IF(Table1[[#This Row],[Resolved]]="Y",1,0)</f>
        <v>1</v>
      </c>
      <c r="J1030">
        <f>IF(Table1[[#This Row],[Resolved]]="N",1,0)</f>
        <v>0</v>
      </c>
      <c r="K1030">
        <v>46</v>
      </c>
      <c r="L1030" s="2">
        <v>3.4837962962962965E-3</v>
      </c>
      <c r="M1030" s="6">
        <f>MINUTE(Table1[[#This Row],[AvgTalkDuration]])*60+SECOND(Table1[[#This Row],[AvgTalkDuration]])</f>
        <v>301</v>
      </c>
      <c r="N1030">
        <v>3</v>
      </c>
      <c r="O1030" t="str" cm="1">
        <f t="array" ref="O1030">_xlfn.SWITCH(N1030,1,"Very poor",2,"Poor",3,"Average",4,"Good",5,"Excellent")</f>
        <v>Average</v>
      </c>
      <c r="P1030" t="str">
        <f>IF(Table1[[#This Row],[Satisfaction rating]]&gt;3,"Satisfied","Unsatisfied")</f>
        <v>Unsatisfied</v>
      </c>
    </row>
    <row r="1031" spans="1:16" x14ac:dyDescent="0.3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>
        <f t="shared" si="16"/>
        <v>1</v>
      </c>
      <c r="H1031" t="s">
        <v>14</v>
      </c>
      <c r="I1031">
        <f>IF(Table1[[#This Row],[Resolved]]="Y",1,0)</f>
        <v>1</v>
      </c>
      <c r="J1031">
        <f>IF(Table1[[#This Row],[Resolved]]="N",1,0)</f>
        <v>0</v>
      </c>
      <c r="K1031">
        <v>11</v>
      </c>
      <c r="L1031" s="2">
        <v>6.018518518518519E-4</v>
      </c>
      <c r="M1031" s="6">
        <f>MINUTE(Table1[[#This Row],[AvgTalkDuration]])*60+SECOND(Table1[[#This Row],[AvgTalkDuration]])</f>
        <v>52</v>
      </c>
      <c r="N1031">
        <v>1</v>
      </c>
      <c r="O1031" t="str" cm="1">
        <f t="array" ref="O1031">_xlfn.SWITCH(N1031,1,"Very poor",2,"Poor",3,"Average",4,"Good",5,"Excellent")</f>
        <v>Very poor</v>
      </c>
      <c r="P1031" t="str">
        <f>IF(Table1[[#This Row],[Satisfaction rating]]&gt;3,"Satisfied","Unsatisfied")</f>
        <v>Unsatisfied</v>
      </c>
    </row>
    <row r="1032" spans="1:16" x14ac:dyDescent="0.3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>
        <f t="shared" si="16"/>
        <v>1</v>
      </c>
      <c r="H1032" t="s">
        <v>14</v>
      </c>
      <c r="I1032">
        <f>IF(Table1[[#This Row],[Resolved]]="Y",1,0)</f>
        <v>1</v>
      </c>
      <c r="J1032">
        <f>IF(Table1[[#This Row],[Resolved]]="N",1,0)</f>
        <v>0</v>
      </c>
      <c r="K1032">
        <v>125</v>
      </c>
      <c r="L1032" s="2">
        <v>4.2013888888888891E-3</v>
      </c>
      <c r="M1032" s="6">
        <f>MINUTE(Table1[[#This Row],[AvgTalkDuration]])*60+SECOND(Table1[[#This Row],[AvgTalkDuration]])</f>
        <v>363</v>
      </c>
      <c r="N1032">
        <v>3</v>
      </c>
      <c r="O1032" t="str" cm="1">
        <f t="array" ref="O1032">_xlfn.SWITCH(N1032,1,"Very poor",2,"Poor",3,"Average",4,"Good",5,"Excellent")</f>
        <v>Average</v>
      </c>
      <c r="P1032" t="str">
        <f>IF(Table1[[#This Row],[Satisfaction rating]]&gt;3,"Satisfied","Unsatisfied")</f>
        <v>Unsatisfied</v>
      </c>
    </row>
    <row r="1033" spans="1:16" x14ac:dyDescent="0.3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>
        <f t="shared" si="16"/>
        <v>1</v>
      </c>
      <c r="H1033" t="s">
        <v>14</v>
      </c>
      <c r="I1033">
        <f>IF(Table1[[#This Row],[Resolved]]="Y",1,0)</f>
        <v>1</v>
      </c>
      <c r="J1033">
        <f>IF(Table1[[#This Row],[Resolved]]="N",1,0)</f>
        <v>0</v>
      </c>
      <c r="K1033">
        <v>112</v>
      </c>
      <c r="L1033" s="2">
        <v>1.3078703703703703E-3</v>
      </c>
      <c r="M1033" s="6">
        <f>MINUTE(Table1[[#This Row],[AvgTalkDuration]])*60+SECOND(Table1[[#This Row],[AvgTalkDuration]])</f>
        <v>113</v>
      </c>
      <c r="N1033">
        <v>3</v>
      </c>
      <c r="O1033" t="str" cm="1">
        <f t="array" ref="O1033">_xlfn.SWITCH(N1033,1,"Very poor",2,"Poor",3,"Average",4,"Good",5,"Excellent")</f>
        <v>Average</v>
      </c>
      <c r="P1033" t="str">
        <f>IF(Table1[[#This Row],[Satisfaction rating]]&gt;3,"Satisfied","Unsatisfied")</f>
        <v>Unsatisfied</v>
      </c>
    </row>
    <row r="1034" spans="1:16" x14ac:dyDescent="0.3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>
        <f t="shared" si="16"/>
        <v>1</v>
      </c>
      <c r="H1034" t="s">
        <v>14</v>
      </c>
      <c r="I1034">
        <f>IF(Table1[[#This Row],[Resolved]]="Y",1,0)</f>
        <v>1</v>
      </c>
      <c r="J1034">
        <f>IF(Table1[[#This Row],[Resolved]]="N",1,0)</f>
        <v>0</v>
      </c>
      <c r="K1034">
        <v>14</v>
      </c>
      <c r="L1034" s="2">
        <v>1.3425925925925925E-3</v>
      </c>
      <c r="M1034" s="6">
        <f>MINUTE(Table1[[#This Row],[AvgTalkDuration]])*60+SECOND(Table1[[#This Row],[AvgTalkDuration]])</f>
        <v>116</v>
      </c>
      <c r="N1034">
        <v>3</v>
      </c>
      <c r="O1034" t="str" cm="1">
        <f t="array" ref="O1034">_xlfn.SWITCH(N1034,1,"Very poor",2,"Poor",3,"Average",4,"Good",5,"Excellent")</f>
        <v>Average</v>
      </c>
      <c r="P1034" t="str">
        <f>IF(Table1[[#This Row],[Satisfaction rating]]&gt;3,"Satisfied","Unsatisfied")</f>
        <v>Unsatisfied</v>
      </c>
    </row>
    <row r="1035" spans="1:16" x14ac:dyDescent="0.3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>
        <f t="shared" si="16"/>
        <v>1</v>
      </c>
      <c r="H1035" t="s">
        <v>18</v>
      </c>
      <c r="I1035">
        <f>IF(Table1[[#This Row],[Resolved]]="Y",1,0)</f>
        <v>0</v>
      </c>
      <c r="J1035">
        <f>IF(Table1[[#This Row],[Resolved]]="N",1,0)</f>
        <v>1</v>
      </c>
      <c r="K1035">
        <v>10</v>
      </c>
      <c r="L1035" s="2">
        <v>3.2754629629629631E-3</v>
      </c>
      <c r="M1035" s="6">
        <f>MINUTE(Table1[[#This Row],[AvgTalkDuration]])*60+SECOND(Table1[[#This Row],[AvgTalkDuration]])</f>
        <v>283</v>
      </c>
      <c r="N1035">
        <v>4</v>
      </c>
      <c r="O1035" t="str" cm="1">
        <f t="array" ref="O1035">_xlfn.SWITCH(N1035,1,"Very poor",2,"Poor",3,"Average",4,"Good",5,"Excellent")</f>
        <v>Good</v>
      </c>
      <c r="P1035" t="str">
        <f>IF(Table1[[#This Row],[Satisfaction rating]]&gt;3,"Satisfied","Unsatisfied")</f>
        <v>Satisfied</v>
      </c>
    </row>
    <row r="1036" spans="1:16" x14ac:dyDescent="0.3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>
        <f t="shared" si="16"/>
        <v>1</v>
      </c>
      <c r="H1036" t="s">
        <v>14</v>
      </c>
      <c r="I1036">
        <f>IF(Table1[[#This Row],[Resolved]]="Y",1,0)</f>
        <v>1</v>
      </c>
      <c r="J1036">
        <f>IF(Table1[[#This Row],[Resolved]]="N",1,0)</f>
        <v>0</v>
      </c>
      <c r="K1036">
        <v>60</v>
      </c>
      <c r="L1036" s="2">
        <v>3.7037037037037041E-4</v>
      </c>
      <c r="M1036" s="6">
        <f>MINUTE(Table1[[#This Row],[AvgTalkDuration]])*60+SECOND(Table1[[#This Row],[AvgTalkDuration]])</f>
        <v>32</v>
      </c>
      <c r="N1036">
        <v>3</v>
      </c>
      <c r="O1036" t="str" cm="1">
        <f t="array" ref="O1036">_xlfn.SWITCH(N1036,1,"Very poor",2,"Poor",3,"Average",4,"Good",5,"Excellent")</f>
        <v>Average</v>
      </c>
      <c r="P1036" t="str">
        <f>IF(Table1[[#This Row],[Satisfaction rating]]&gt;3,"Satisfied","Unsatisfied")</f>
        <v>Unsatisfied</v>
      </c>
    </row>
    <row r="1037" spans="1:16" x14ac:dyDescent="0.3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>
        <f t="shared" si="16"/>
        <v>1</v>
      </c>
      <c r="H1037" t="s">
        <v>14</v>
      </c>
      <c r="I1037">
        <f>IF(Table1[[#This Row],[Resolved]]="Y",1,0)</f>
        <v>1</v>
      </c>
      <c r="J1037">
        <f>IF(Table1[[#This Row],[Resolved]]="N",1,0)</f>
        <v>0</v>
      </c>
      <c r="K1037">
        <v>59</v>
      </c>
      <c r="L1037" s="2">
        <v>3.4953703703703705E-3</v>
      </c>
      <c r="M1037" s="6">
        <f>MINUTE(Table1[[#This Row],[AvgTalkDuration]])*60+SECOND(Table1[[#This Row],[AvgTalkDuration]])</f>
        <v>302</v>
      </c>
      <c r="N1037">
        <v>5</v>
      </c>
      <c r="O1037" t="str" cm="1">
        <f t="array" ref="O1037">_xlfn.SWITCH(N1037,1,"Very poor",2,"Poor",3,"Average",4,"Good",5,"Excellent")</f>
        <v>Excellent</v>
      </c>
      <c r="P1037" t="str">
        <f>IF(Table1[[#This Row],[Satisfaction rating]]&gt;3,"Satisfied","Unsatisfied")</f>
        <v>Satisfied</v>
      </c>
    </row>
    <row r="1038" spans="1:16" x14ac:dyDescent="0.3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>
        <f t="shared" si="16"/>
        <v>1</v>
      </c>
      <c r="H1038" t="s">
        <v>14</v>
      </c>
      <c r="I1038">
        <f>IF(Table1[[#This Row],[Resolved]]="Y",1,0)</f>
        <v>1</v>
      </c>
      <c r="J1038">
        <f>IF(Table1[[#This Row],[Resolved]]="N",1,0)</f>
        <v>0</v>
      </c>
      <c r="K1038">
        <v>87</v>
      </c>
      <c r="L1038" s="2">
        <v>2.5810185185185185E-3</v>
      </c>
      <c r="M1038" s="6">
        <f>MINUTE(Table1[[#This Row],[AvgTalkDuration]])*60+SECOND(Table1[[#This Row],[AvgTalkDuration]])</f>
        <v>223</v>
      </c>
      <c r="N1038">
        <v>5</v>
      </c>
      <c r="O1038" t="str" cm="1">
        <f t="array" ref="O1038">_xlfn.SWITCH(N1038,1,"Very poor",2,"Poor",3,"Average",4,"Good",5,"Excellent")</f>
        <v>Excellent</v>
      </c>
      <c r="P1038" t="str">
        <f>IF(Table1[[#This Row],[Satisfaction rating]]&gt;3,"Satisfied","Unsatisfied")</f>
        <v>Satisfied</v>
      </c>
    </row>
    <row r="1039" spans="1:16" x14ac:dyDescent="0.3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>
        <f t="shared" si="16"/>
        <v>0</v>
      </c>
      <c r="H1039" t="s">
        <v>14</v>
      </c>
      <c r="I1039">
        <f>IF(Table1[[#This Row],[Resolved]]="Y",1,0)</f>
        <v>1</v>
      </c>
      <c r="J1039">
        <f>IF(Table1[[#This Row],[Resolved]]="N",1,0)</f>
        <v>0</v>
      </c>
      <c r="K1039">
        <v>111</v>
      </c>
      <c r="L1039" s="2">
        <v>2.1527777777777778E-3</v>
      </c>
      <c r="M1039" s="6">
        <f>MINUTE(Table1[[#This Row],[AvgTalkDuration]])*60+SECOND(Table1[[#This Row],[AvgTalkDuration]])</f>
        <v>186</v>
      </c>
      <c r="N1039">
        <v>5</v>
      </c>
      <c r="O1039" t="str" cm="1">
        <f t="array" ref="O1039">_xlfn.SWITCH(N1039,1,"Very poor",2,"Poor",3,"Average",4,"Good",5,"Excellent")</f>
        <v>Excellent</v>
      </c>
      <c r="P1039" t="str">
        <f>IF(Table1[[#This Row],[Satisfaction rating]]&gt;3,"Satisfied","Unsatisfied")</f>
        <v>Satisfied</v>
      </c>
    </row>
    <row r="1040" spans="1:16" x14ac:dyDescent="0.3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>
        <f t="shared" si="16"/>
        <v>1</v>
      </c>
      <c r="H1040" t="s">
        <v>18</v>
      </c>
      <c r="I1040">
        <f>IF(Table1[[#This Row],[Resolved]]="Y",1,0)</f>
        <v>0</v>
      </c>
      <c r="J1040">
        <f>IF(Table1[[#This Row],[Resolved]]="N",1,0)</f>
        <v>1</v>
      </c>
      <c r="K1040"/>
      <c r="L1040" s="2"/>
      <c r="M1040" s="6">
        <f>MINUTE(Table1[[#This Row],[AvgTalkDuration]])*60+SECOND(Table1[[#This Row],[AvgTalkDuration]])</f>
        <v>0</v>
      </c>
      <c r="O1040" t="e" cm="1">
        <f t="array" ref="O1040">_xlfn.SWITCH(N1040,1,"Very poor",2,"Poor",3,"Average",4,"Good",5,"Excellent")</f>
        <v>#N/A</v>
      </c>
      <c r="P1040" t="str">
        <f>IF(Table1[[#This Row],[Satisfaction rating]]&gt;3,"Satisfied","Unsatisfied")</f>
        <v>Unsatisfied</v>
      </c>
    </row>
    <row r="1041" spans="1:16" x14ac:dyDescent="0.3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>
        <f t="shared" si="16"/>
        <v>0</v>
      </c>
      <c r="H1041" t="s">
        <v>14</v>
      </c>
      <c r="I1041">
        <f>IF(Table1[[#This Row],[Resolved]]="Y",1,0)</f>
        <v>1</v>
      </c>
      <c r="J1041">
        <f>IF(Table1[[#This Row],[Resolved]]="N",1,0)</f>
        <v>0</v>
      </c>
      <c r="K1041">
        <v>10</v>
      </c>
      <c r="L1041" s="2">
        <v>2.2106481481481482E-3</v>
      </c>
      <c r="M1041" s="6">
        <f>MINUTE(Table1[[#This Row],[AvgTalkDuration]])*60+SECOND(Table1[[#This Row],[AvgTalkDuration]])</f>
        <v>191</v>
      </c>
      <c r="N1041">
        <v>2</v>
      </c>
      <c r="O1041" t="str" cm="1">
        <f t="array" ref="O1041">_xlfn.SWITCH(N1041,1,"Very poor",2,"Poor",3,"Average",4,"Good",5,"Excellent")</f>
        <v>Poor</v>
      </c>
      <c r="P1041" t="str">
        <f>IF(Table1[[#This Row],[Satisfaction rating]]&gt;3,"Satisfied","Unsatisfied")</f>
        <v>Unsatisfied</v>
      </c>
    </row>
    <row r="1042" spans="1:16" x14ac:dyDescent="0.3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>
        <f t="shared" si="16"/>
        <v>0</v>
      </c>
      <c r="H1042" t="s">
        <v>18</v>
      </c>
      <c r="I1042">
        <f>IF(Table1[[#This Row],[Resolved]]="Y",1,0)</f>
        <v>0</v>
      </c>
      <c r="J1042">
        <f>IF(Table1[[#This Row],[Resolved]]="N",1,0)</f>
        <v>1</v>
      </c>
      <c r="K1042"/>
      <c r="L1042" s="2"/>
      <c r="M1042" s="6">
        <f>MINUTE(Table1[[#This Row],[AvgTalkDuration]])*60+SECOND(Table1[[#This Row],[AvgTalkDuration]])</f>
        <v>0</v>
      </c>
      <c r="O1042" t="e" cm="1">
        <f t="array" ref="O1042">_xlfn.SWITCH(N1042,1,"Very poor",2,"Poor",3,"Average",4,"Good",5,"Excellent")</f>
        <v>#N/A</v>
      </c>
      <c r="P1042" t="str">
        <f>IF(Table1[[#This Row],[Satisfaction rating]]&gt;3,"Satisfied","Unsatisfied")</f>
        <v>Unsatisfied</v>
      </c>
    </row>
    <row r="1043" spans="1:16" x14ac:dyDescent="0.3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>
        <f t="shared" si="16"/>
        <v>1</v>
      </c>
      <c r="H1043" t="s">
        <v>18</v>
      </c>
      <c r="I1043">
        <f>IF(Table1[[#This Row],[Resolved]]="Y",1,0)</f>
        <v>0</v>
      </c>
      <c r="J1043">
        <f>IF(Table1[[#This Row],[Resolved]]="N",1,0)</f>
        <v>1</v>
      </c>
      <c r="K1043"/>
      <c r="L1043" s="2"/>
      <c r="M1043" s="6">
        <f>MINUTE(Table1[[#This Row],[AvgTalkDuration]])*60+SECOND(Table1[[#This Row],[AvgTalkDuration]])</f>
        <v>0</v>
      </c>
      <c r="O1043" t="e" cm="1">
        <f t="array" ref="O1043">_xlfn.SWITCH(N1043,1,"Very poor",2,"Poor",3,"Average",4,"Good",5,"Excellent")</f>
        <v>#N/A</v>
      </c>
      <c r="P1043" t="str">
        <f>IF(Table1[[#This Row],[Satisfaction rating]]&gt;3,"Satisfied","Unsatisfied")</f>
        <v>Unsatisfied</v>
      </c>
    </row>
    <row r="1044" spans="1:16" x14ac:dyDescent="0.3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>
        <f t="shared" si="16"/>
        <v>1</v>
      </c>
      <c r="H1044" t="s">
        <v>14</v>
      </c>
      <c r="I1044">
        <f>IF(Table1[[#This Row],[Resolved]]="Y",1,0)</f>
        <v>1</v>
      </c>
      <c r="J1044">
        <f>IF(Table1[[#This Row],[Resolved]]="N",1,0)</f>
        <v>0</v>
      </c>
      <c r="K1044">
        <v>116</v>
      </c>
      <c r="L1044" s="2">
        <v>4.0277777777777777E-3</v>
      </c>
      <c r="M1044" s="6">
        <f>MINUTE(Table1[[#This Row],[AvgTalkDuration]])*60+SECOND(Table1[[#This Row],[AvgTalkDuration]])</f>
        <v>348</v>
      </c>
      <c r="N1044">
        <v>5</v>
      </c>
      <c r="O1044" t="str" cm="1">
        <f t="array" ref="O1044">_xlfn.SWITCH(N1044,1,"Very poor",2,"Poor",3,"Average",4,"Good",5,"Excellent")</f>
        <v>Excellent</v>
      </c>
      <c r="P1044" t="str">
        <f>IF(Table1[[#This Row],[Satisfaction rating]]&gt;3,"Satisfied","Unsatisfied")</f>
        <v>Satisfied</v>
      </c>
    </row>
    <row r="1045" spans="1:16" x14ac:dyDescent="0.3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>
        <f t="shared" si="16"/>
        <v>0</v>
      </c>
      <c r="H1045" t="s">
        <v>18</v>
      </c>
      <c r="I1045">
        <f>IF(Table1[[#This Row],[Resolved]]="Y",1,0)</f>
        <v>0</v>
      </c>
      <c r="J1045">
        <f>IF(Table1[[#This Row],[Resolved]]="N",1,0)</f>
        <v>1</v>
      </c>
      <c r="K1045">
        <v>89</v>
      </c>
      <c r="L1045" s="2">
        <v>2.3148148148148147E-3</v>
      </c>
      <c r="M1045" s="6">
        <f>MINUTE(Table1[[#This Row],[AvgTalkDuration]])*60+SECOND(Table1[[#This Row],[AvgTalkDuration]])</f>
        <v>200</v>
      </c>
      <c r="N1045">
        <v>3</v>
      </c>
      <c r="O1045" t="str" cm="1">
        <f t="array" ref="O1045">_xlfn.SWITCH(N1045,1,"Very poor",2,"Poor",3,"Average",4,"Good",5,"Excellent")</f>
        <v>Average</v>
      </c>
      <c r="P1045" t="str">
        <f>IF(Table1[[#This Row],[Satisfaction rating]]&gt;3,"Satisfied","Unsatisfied")</f>
        <v>Unsatisfied</v>
      </c>
    </row>
    <row r="1046" spans="1:16" x14ac:dyDescent="0.3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>
        <f t="shared" si="16"/>
        <v>1</v>
      </c>
      <c r="H1046" t="s">
        <v>18</v>
      </c>
      <c r="I1046">
        <f>IF(Table1[[#This Row],[Resolved]]="Y",1,0)</f>
        <v>0</v>
      </c>
      <c r="J1046">
        <f>IF(Table1[[#This Row],[Resolved]]="N",1,0)</f>
        <v>1</v>
      </c>
      <c r="K1046"/>
      <c r="L1046" s="2"/>
      <c r="M1046" s="6">
        <f>MINUTE(Table1[[#This Row],[AvgTalkDuration]])*60+SECOND(Table1[[#This Row],[AvgTalkDuration]])</f>
        <v>0</v>
      </c>
      <c r="O1046" t="e" cm="1">
        <f t="array" ref="O1046">_xlfn.SWITCH(N1046,1,"Very poor",2,"Poor",3,"Average",4,"Good",5,"Excellent")</f>
        <v>#N/A</v>
      </c>
      <c r="P1046" t="str">
        <f>IF(Table1[[#This Row],[Satisfaction rating]]&gt;3,"Satisfied","Unsatisfied")</f>
        <v>Unsatisfied</v>
      </c>
    </row>
    <row r="1047" spans="1:16" x14ac:dyDescent="0.3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>
        <f t="shared" si="16"/>
        <v>0</v>
      </c>
      <c r="H1047" t="s">
        <v>18</v>
      </c>
      <c r="I1047">
        <f>IF(Table1[[#This Row],[Resolved]]="Y",1,0)</f>
        <v>0</v>
      </c>
      <c r="J1047">
        <f>IF(Table1[[#This Row],[Resolved]]="N",1,0)</f>
        <v>1</v>
      </c>
      <c r="K1047">
        <v>106</v>
      </c>
      <c r="L1047" s="2">
        <v>2.685185185185185E-3</v>
      </c>
      <c r="M1047" s="6">
        <f>MINUTE(Table1[[#This Row],[AvgTalkDuration]])*60+SECOND(Table1[[#This Row],[AvgTalkDuration]])</f>
        <v>232</v>
      </c>
      <c r="N1047">
        <v>4</v>
      </c>
      <c r="O1047" t="str" cm="1">
        <f t="array" ref="O1047">_xlfn.SWITCH(N1047,1,"Very poor",2,"Poor",3,"Average",4,"Good",5,"Excellent")</f>
        <v>Good</v>
      </c>
      <c r="P1047" t="str">
        <f>IF(Table1[[#This Row],[Satisfaction rating]]&gt;3,"Satisfied","Unsatisfied")</f>
        <v>Satisfied</v>
      </c>
    </row>
    <row r="1048" spans="1:16" x14ac:dyDescent="0.3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>
        <f t="shared" si="16"/>
        <v>1</v>
      </c>
      <c r="H1048" t="s">
        <v>18</v>
      </c>
      <c r="I1048">
        <f>IF(Table1[[#This Row],[Resolved]]="Y",1,0)</f>
        <v>0</v>
      </c>
      <c r="J1048">
        <f>IF(Table1[[#This Row],[Resolved]]="N",1,0)</f>
        <v>1</v>
      </c>
      <c r="K1048"/>
      <c r="L1048" s="2"/>
      <c r="M1048" s="6">
        <f>MINUTE(Table1[[#This Row],[AvgTalkDuration]])*60+SECOND(Table1[[#This Row],[AvgTalkDuration]])</f>
        <v>0</v>
      </c>
      <c r="O1048" t="e" cm="1">
        <f t="array" ref="O1048">_xlfn.SWITCH(N1048,1,"Very poor",2,"Poor",3,"Average",4,"Good",5,"Excellent")</f>
        <v>#N/A</v>
      </c>
      <c r="P1048" t="str">
        <f>IF(Table1[[#This Row],[Satisfaction rating]]&gt;3,"Satisfied","Unsatisfied")</f>
        <v>Unsatisfied</v>
      </c>
    </row>
    <row r="1049" spans="1:16" x14ac:dyDescent="0.3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>
        <f t="shared" si="16"/>
        <v>0</v>
      </c>
      <c r="H1049" t="s">
        <v>14</v>
      </c>
      <c r="I1049">
        <f>IF(Table1[[#This Row],[Resolved]]="Y",1,0)</f>
        <v>1</v>
      </c>
      <c r="J1049">
        <f>IF(Table1[[#This Row],[Resolved]]="N",1,0)</f>
        <v>0</v>
      </c>
      <c r="K1049">
        <v>81</v>
      </c>
      <c r="L1049" s="2">
        <v>1.0069444444444444E-3</v>
      </c>
      <c r="M1049" s="6">
        <f>MINUTE(Table1[[#This Row],[AvgTalkDuration]])*60+SECOND(Table1[[#This Row],[AvgTalkDuration]])</f>
        <v>87</v>
      </c>
      <c r="N1049">
        <v>4</v>
      </c>
      <c r="O1049" t="str" cm="1">
        <f t="array" ref="O1049">_xlfn.SWITCH(N1049,1,"Very poor",2,"Poor",3,"Average",4,"Good",5,"Excellent")</f>
        <v>Good</v>
      </c>
      <c r="P1049" t="str">
        <f>IF(Table1[[#This Row],[Satisfaction rating]]&gt;3,"Satisfied","Unsatisfied")</f>
        <v>Satisfied</v>
      </c>
    </row>
    <row r="1050" spans="1:16" x14ac:dyDescent="0.3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>
        <f t="shared" si="16"/>
        <v>1</v>
      </c>
      <c r="H1050" t="s">
        <v>18</v>
      </c>
      <c r="I1050">
        <f>IF(Table1[[#This Row],[Resolved]]="Y",1,0)</f>
        <v>0</v>
      </c>
      <c r="J1050">
        <f>IF(Table1[[#This Row],[Resolved]]="N",1,0)</f>
        <v>1</v>
      </c>
      <c r="K1050"/>
      <c r="L1050" s="2"/>
      <c r="M1050" s="6">
        <f>MINUTE(Table1[[#This Row],[AvgTalkDuration]])*60+SECOND(Table1[[#This Row],[AvgTalkDuration]])</f>
        <v>0</v>
      </c>
      <c r="O1050" t="e" cm="1">
        <f t="array" ref="O1050">_xlfn.SWITCH(N1050,1,"Very poor",2,"Poor",3,"Average",4,"Good",5,"Excellent")</f>
        <v>#N/A</v>
      </c>
      <c r="P1050" t="str">
        <f>IF(Table1[[#This Row],[Satisfaction rating]]&gt;3,"Satisfied","Unsatisfied")</f>
        <v>Unsatisfied</v>
      </c>
    </row>
    <row r="1051" spans="1:16" x14ac:dyDescent="0.3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>
        <f t="shared" si="16"/>
        <v>1</v>
      </c>
      <c r="H1051" t="s">
        <v>14</v>
      </c>
      <c r="I1051">
        <f>IF(Table1[[#This Row],[Resolved]]="Y",1,0)</f>
        <v>1</v>
      </c>
      <c r="J1051">
        <f>IF(Table1[[#This Row],[Resolved]]="N",1,0)</f>
        <v>0</v>
      </c>
      <c r="K1051">
        <v>96</v>
      </c>
      <c r="L1051" s="2">
        <v>3.9236111111111112E-3</v>
      </c>
      <c r="M1051" s="6">
        <f>MINUTE(Table1[[#This Row],[AvgTalkDuration]])*60+SECOND(Table1[[#This Row],[AvgTalkDuration]])</f>
        <v>339</v>
      </c>
      <c r="N1051">
        <v>5</v>
      </c>
      <c r="O1051" t="str" cm="1">
        <f t="array" ref="O1051">_xlfn.SWITCH(N1051,1,"Very poor",2,"Poor",3,"Average",4,"Good",5,"Excellent")</f>
        <v>Excellent</v>
      </c>
      <c r="P1051" t="str">
        <f>IF(Table1[[#This Row],[Satisfaction rating]]&gt;3,"Satisfied","Unsatisfied")</f>
        <v>Satisfied</v>
      </c>
    </row>
    <row r="1052" spans="1:16" x14ac:dyDescent="0.3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>
        <f t="shared" si="16"/>
        <v>1</v>
      </c>
      <c r="H1052" t="s">
        <v>14</v>
      </c>
      <c r="I1052">
        <f>IF(Table1[[#This Row],[Resolved]]="Y",1,0)</f>
        <v>1</v>
      </c>
      <c r="J1052">
        <f>IF(Table1[[#This Row],[Resolved]]="N",1,0)</f>
        <v>0</v>
      </c>
      <c r="K1052">
        <v>64</v>
      </c>
      <c r="L1052" s="2">
        <v>4.2361111111111115E-3</v>
      </c>
      <c r="M1052" s="6">
        <f>MINUTE(Table1[[#This Row],[AvgTalkDuration]])*60+SECOND(Table1[[#This Row],[AvgTalkDuration]])</f>
        <v>366</v>
      </c>
      <c r="N1052">
        <v>5</v>
      </c>
      <c r="O1052" t="str" cm="1">
        <f t="array" ref="O1052">_xlfn.SWITCH(N1052,1,"Very poor",2,"Poor",3,"Average",4,"Good",5,"Excellent")</f>
        <v>Excellent</v>
      </c>
      <c r="P1052" t="str">
        <f>IF(Table1[[#This Row],[Satisfaction rating]]&gt;3,"Satisfied","Unsatisfied")</f>
        <v>Satisfied</v>
      </c>
    </row>
    <row r="1053" spans="1:16" x14ac:dyDescent="0.3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>
        <f t="shared" si="16"/>
        <v>1</v>
      </c>
      <c r="H1053" t="s">
        <v>18</v>
      </c>
      <c r="I1053">
        <f>IF(Table1[[#This Row],[Resolved]]="Y",1,0)</f>
        <v>0</v>
      </c>
      <c r="J1053">
        <f>IF(Table1[[#This Row],[Resolved]]="N",1,0)</f>
        <v>1</v>
      </c>
      <c r="K1053">
        <v>79</v>
      </c>
      <c r="L1053" s="2">
        <v>4.7337962962962967E-3</v>
      </c>
      <c r="M1053" s="6">
        <f>MINUTE(Table1[[#This Row],[AvgTalkDuration]])*60+SECOND(Table1[[#This Row],[AvgTalkDuration]])</f>
        <v>409</v>
      </c>
      <c r="N1053">
        <v>1</v>
      </c>
      <c r="O1053" t="str" cm="1">
        <f t="array" ref="O1053">_xlfn.SWITCH(N1053,1,"Very poor",2,"Poor",3,"Average",4,"Good",5,"Excellent")</f>
        <v>Very poor</v>
      </c>
      <c r="P1053" t="str">
        <f>IF(Table1[[#This Row],[Satisfaction rating]]&gt;3,"Satisfied","Unsatisfied")</f>
        <v>Unsatisfied</v>
      </c>
    </row>
    <row r="1054" spans="1:16" x14ac:dyDescent="0.3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>
        <f t="shared" si="16"/>
        <v>1</v>
      </c>
      <c r="H1054" t="s">
        <v>14</v>
      </c>
      <c r="I1054">
        <f>IF(Table1[[#This Row],[Resolved]]="Y",1,0)</f>
        <v>1</v>
      </c>
      <c r="J1054">
        <f>IF(Table1[[#This Row],[Resolved]]="N",1,0)</f>
        <v>0</v>
      </c>
      <c r="K1054">
        <v>98</v>
      </c>
      <c r="L1054" s="2">
        <v>1.6550925925925926E-3</v>
      </c>
      <c r="M1054" s="6">
        <f>MINUTE(Table1[[#This Row],[AvgTalkDuration]])*60+SECOND(Table1[[#This Row],[AvgTalkDuration]])</f>
        <v>143</v>
      </c>
      <c r="N1054">
        <v>1</v>
      </c>
      <c r="O1054" t="str" cm="1">
        <f t="array" ref="O1054">_xlfn.SWITCH(N1054,1,"Very poor",2,"Poor",3,"Average",4,"Good",5,"Excellent")</f>
        <v>Very poor</v>
      </c>
      <c r="P1054" t="str">
        <f>IF(Table1[[#This Row],[Satisfaction rating]]&gt;3,"Satisfied","Unsatisfied")</f>
        <v>Unsatisfied</v>
      </c>
    </row>
    <row r="1055" spans="1:16" x14ac:dyDescent="0.3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>
        <f t="shared" si="16"/>
        <v>0</v>
      </c>
      <c r="H1055" t="s">
        <v>14</v>
      </c>
      <c r="I1055">
        <f>IF(Table1[[#This Row],[Resolved]]="Y",1,0)</f>
        <v>1</v>
      </c>
      <c r="J1055">
        <f>IF(Table1[[#This Row],[Resolved]]="N",1,0)</f>
        <v>0</v>
      </c>
      <c r="K1055">
        <v>91</v>
      </c>
      <c r="L1055" s="2">
        <v>2.7777777777777779E-3</v>
      </c>
      <c r="M1055" s="6">
        <f>MINUTE(Table1[[#This Row],[AvgTalkDuration]])*60+SECOND(Table1[[#This Row],[AvgTalkDuration]])</f>
        <v>240</v>
      </c>
      <c r="N1055">
        <v>5</v>
      </c>
      <c r="O1055" t="str" cm="1">
        <f t="array" ref="O1055">_xlfn.SWITCH(N1055,1,"Very poor",2,"Poor",3,"Average",4,"Good",5,"Excellent")</f>
        <v>Excellent</v>
      </c>
      <c r="P1055" t="str">
        <f>IF(Table1[[#This Row],[Satisfaction rating]]&gt;3,"Satisfied","Unsatisfied")</f>
        <v>Satisfied</v>
      </c>
    </row>
    <row r="1056" spans="1:16" x14ac:dyDescent="0.3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>
        <f t="shared" si="16"/>
        <v>1</v>
      </c>
      <c r="H1056" t="s">
        <v>18</v>
      </c>
      <c r="I1056">
        <f>IF(Table1[[#This Row],[Resolved]]="Y",1,0)</f>
        <v>0</v>
      </c>
      <c r="J1056">
        <f>IF(Table1[[#This Row],[Resolved]]="N",1,0)</f>
        <v>1</v>
      </c>
      <c r="K1056"/>
      <c r="L1056" s="2"/>
      <c r="M1056" s="6">
        <f>MINUTE(Table1[[#This Row],[AvgTalkDuration]])*60+SECOND(Table1[[#This Row],[AvgTalkDuration]])</f>
        <v>0</v>
      </c>
      <c r="O1056" t="e" cm="1">
        <f t="array" ref="O1056">_xlfn.SWITCH(N1056,1,"Very poor",2,"Poor",3,"Average",4,"Good",5,"Excellent")</f>
        <v>#N/A</v>
      </c>
      <c r="P1056" t="str">
        <f>IF(Table1[[#This Row],[Satisfaction rating]]&gt;3,"Satisfied","Unsatisfied")</f>
        <v>Unsatisfied</v>
      </c>
    </row>
    <row r="1057" spans="1:16" x14ac:dyDescent="0.3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>
        <f t="shared" si="16"/>
        <v>1</v>
      </c>
      <c r="H1057" t="s">
        <v>14</v>
      </c>
      <c r="I1057">
        <f>IF(Table1[[#This Row],[Resolved]]="Y",1,0)</f>
        <v>1</v>
      </c>
      <c r="J1057">
        <f>IF(Table1[[#This Row],[Resolved]]="N",1,0)</f>
        <v>0</v>
      </c>
      <c r="K1057">
        <v>84</v>
      </c>
      <c r="L1057" s="2">
        <v>4.6759259259259263E-3</v>
      </c>
      <c r="M1057" s="6">
        <f>MINUTE(Table1[[#This Row],[AvgTalkDuration]])*60+SECOND(Table1[[#This Row],[AvgTalkDuration]])</f>
        <v>404</v>
      </c>
      <c r="N1057">
        <v>2</v>
      </c>
      <c r="O1057" t="str" cm="1">
        <f t="array" ref="O1057">_xlfn.SWITCH(N1057,1,"Very poor",2,"Poor",3,"Average",4,"Good",5,"Excellent")</f>
        <v>Poor</v>
      </c>
      <c r="P1057" t="str">
        <f>IF(Table1[[#This Row],[Satisfaction rating]]&gt;3,"Satisfied","Unsatisfied")</f>
        <v>Unsatisfied</v>
      </c>
    </row>
    <row r="1058" spans="1:16" x14ac:dyDescent="0.3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>
        <f t="shared" si="16"/>
        <v>1</v>
      </c>
      <c r="H1058" t="s">
        <v>14</v>
      </c>
      <c r="I1058">
        <f>IF(Table1[[#This Row],[Resolved]]="Y",1,0)</f>
        <v>1</v>
      </c>
      <c r="J1058">
        <f>IF(Table1[[#This Row],[Resolved]]="N",1,0)</f>
        <v>0</v>
      </c>
      <c r="K1058">
        <v>47</v>
      </c>
      <c r="L1058" s="2">
        <v>4.1435185185185186E-3</v>
      </c>
      <c r="M1058" s="6">
        <f>MINUTE(Table1[[#This Row],[AvgTalkDuration]])*60+SECOND(Table1[[#This Row],[AvgTalkDuration]])</f>
        <v>358</v>
      </c>
      <c r="N1058">
        <v>5</v>
      </c>
      <c r="O1058" t="str" cm="1">
        <f t="array" ref="O1058">_xlfn.SWITCH(N1058,1,"Very poor",2,"Poor",3,"Average",4,"Good",5,"Excellent")</f>
        <v>Excellent</v>
      </c>
      <c r="P1058" t="str">
        <f>IF(Table1[[#This Row],[Satisfaction rating]]&gt;3,"Satisfied","Unsatisfied")</f>
        <v>Satisfied</v>
      </c>
    </row>
    <row r="1059" spans="1:16" x14ac:dyDescent="0.3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>
        <f t="shared" si="16"/>
        <v>1</v>
      </c>
      <c r="H1059" t="s">
        <v>14</v>
      </c>
      <c r="I1059">
        <f>IF(Table1[[#This Row],[Resolved]]="Y",1,0)</f>
        <v>1</v>
      </c>
      <c r="J1059">
        <f>IF(Table1[[#This Row],[Resolved]]="N",1,0)</f>
        <v>0</v>
      </c>
      <c r="K1059">
        <v>42</v>
      </c>
      <c r="L1059" s="2">
        <v>1.4583333333333334E-3</v>
      </c>
      <c r="M1059" s="6">
        <f>MINUTE(Table1[[#This Row],[AvgTalkDuration]])*60+SECOND(Table1[[#This Row],[AvgTalkDuration]])</f>
        <v>126</v>
      </c>
      <c r="N1059">
        <v>5</v>
      </c>
      <c r="O1059" t="str" cm="1">
        <f t="array" ref="O1059">_xlfn.SWITCH(N1059,1,"Very poor",2,"Poor",3,"Average",4,"Good",5,"Excellent")</f>
        <v>Excellent</v>
      </c>
      <c r="P1059" t="str">
        <f>IF(Table1[[#This Row],[Satisfaction rating]]&gt;3,"Satisfied","Unsatisfied")</f>
        <v>Satisfied</v>
      </c>
    </row>
    <row r="1060" spans="1:16" x14ac:dyDescent="0.3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>
        <f t="shared" si="16"/>
        <v>0</v>
      </c>
      <c r="H1060" t="s">
        <v>18</v>
      </c>
      <c r="I1060">
        <f>IF(Table1[[#This Row],[Resolved]]="Y",1,0)</f>
        <v>0</v>
      </c>
      <c r="J1060">
        <f>IF(Table1[[#This Row],[Resolved]]="N",1,0)</f>
        <v>1</v>
      </c>
      <c r="K1060">
        <v>45</v>
      </c>
      <c r="L1060" s="2">
        <v>2.5925925925925925E-3</v>
      </c>
      <c r="M1060" s="6">
        <f>MINUTE(Table1[[#This Row],[AvgTalkDuration]])*60+SECOND(Table1[[#This Row],[AvgTalkDuration]])</f>
        <v>224</v>
      </c>
      <c r="N1060">
        <v>4</v>
      </c>
      <c r="O1060" t="str" cm="1">
        <f t="array" ref="O1060">_xlfn.SWITCH(N1060,1,"Very poor",2,"Poor",3,"Average",4,"Good",5,"Excellent")</f>
        <v>Good</v>
      </c>
      <c r="P1060" t="str">
        <f>IF(Table1[[#This Row],[Satisfaction rating]]&gt;3,"Satisfied","Unsatisfied")</f>
        <v>Satisfied</v>
      </c>
    </row>
    <row r="1061" spans="1:16" x14ac:dyDescent="0.3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>
        <f t="shared" si="16"/>
        <v>1</v>
      </c>
      <c r="H1061" t="s">
        <v>18</v>
      </c>
      <c r="I1061">
        <f>IF(Table1[[#This Row],[Resolved]]="Y",1,0)</f>
        <v>0</v>
      </c>
      <c r="J1061">
        <f>IF(Table1[[#This Row],[Resolved]]="N",1,0)</f>
        <v>1</v>
      </c>
      <c r="K1061"/>
      <c r="L1061" s="2"/>
      <c r="M1061" s="6">
        <f>MINUTE(Table1[[#This Row],[AvgTalkDuration]])*60+SECOND(Table1[[#This Row],[AvgTalkDuration]])</f>
        <v>0</v>
      </c>
      <c r="O1061" t="e" cm="1">
        <f t="array" ref="O1061">_xlfn.SWITCH(N1061,1,"Very poor",2,"Poor",3,"Average",4,"Good",5,"Excellent")</f>
        <v>#N/A</v>
      </c>
      <c r="P1061" t="str">
        <f>IF(Table1[[#This Row],[Satisfaction rating]]&gt;3,"Satisfied","Unsatisfied")</f>
        <v>Unsatisfied</v>
      </c>
    </row>
    <row r="1062" spans="1:16" x14ac:dyDescent="0.3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>
        <f t="shared" si="16"/>
        <v>1</v>
      </c>
      <c r="H1062" t="s">
        <v>14</v>
      </c>
      <c r="I1062">
        <f>IF(Table1[[#This Row],[Resolved]]="Y",1,0)</f>
        <v>1</v>
      </c>
      <c r="J1062">
        <f>IF(Table1[[#This Row],[Resolved]]="N",1,0)</f>
        <v>0</v>
      </c>
      <c r="K1062">
        <v>19</v>
      </c>
      <c r="L1062" s="2">
        <v>1.1111111111111111E-3</v>
      </c>
      <c r="M1062" s="6">
        <f>MINUTE(Table1[[#This Row],[AvgTalkDuration]])*60+SECOND(Table1[[#This Row],[AvgTalkDuration]])</f>
        <v>96</v>
      </c>
      <c r="N1062">
        <v>5</v>
      </c>
      <c r="O1062" t="str" cm="1">
        <f t="array" ref="O1062">_xlfn.SWITCH(N1062,1,"Very poor",2,"Poor",3,"Average",4,"Good",5,"Excellent")</f>
        <v>Excellent</v>
      </c>
      <c r="P1062" t="str">
        <f>IF(Table1[[#This Row],[Satisfaction rating]]&gt;3,"Satisfied","Unsatisfied")</f>
        <v>Satisfied</v>
      </c>
    </row>
    <row r="1063" spans="1:16" x14ac:dyDescent="0.3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>
        <f t="shared" si="16"/>
        <v>1</v>
      </c>
      <c r="H1063" t="s">
        <v>14</v>
      </c>
      <c r="I1063">
        <f>IF(Table1[[#This Row],[Resolved]]="Y",1,0)</f>
        <v>1</v>
      </c>
      <c r="J1063">
        <f>IF(Table1[[#This Row],[Resolved]]="N",1,0)</f>
        <v>0</v>
      </c>
      <c r="K1063">
        <v>114</v>
      </c>
      <c r="L1063" s="2">
        <v>9.837962962962962E-4</v>
      </c>
      <c r="M1063" s="6">
        <f>MINUTE(Table1[[#This Row],[AvgTalkDuration]])*60+SECOND(Table1[[#This Row],[AvgTalkDuration]])</f>
        <v>85</v>
      </c>
      <c r="N1063">
        <v>3</v>
      </c>
      <c r="O1063" t="str" cm="1">
        <f t="array" ref="O1063">_xlfn.SWITCH(N1063,1,"Very poor",2,"Poor",3,"Average",4,"Good",5,"Excellent")</f>
        <v>Average</v>
      </c>
      <c r="P1063" t="str">
        <f>IF(Table1[[#This Row],[Satisfaction rating]]&gt;3,"Satisfied","Unsatisfied")</f>
        <v>Unsatisfied</v>
      </c>
    </row>
    <row r="1064" spans="1:16" x14ac:dyDescent="0.3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>
        <f t="shared" si="16"/>
        <v>0</v>
      </c>
      <c r="H1064" t="s">
        <v>14</v>
      </c>
      <c r="I1064">
        <f>IF(Table1[[#This Row],[Resolved]]="Y",1,0)</f>
        <v>1</v>
      </c>
      <c r="J1064">
        <f>IF(Table1[[#This Row],[Resolved]]="N",1,0)</f>
        <v>0</v>
      </c>
      <c r="K1064">
        <v>94</v>
      </c>
      <c r="L1064" s="2">
        <v>6.5972222222222224E-4</v>
      </c>
      <c r="M1064" s="6">
        <f>MINUTE(Table1[[#This Row],[AvgTalkDuration]])*60+SECOND(Table1[[#This Row],[AvgTalkDuration]])</f>
        <v>57</v>
      </c>
      <c r="N1064">
        <v>5</v>
      </c>
      <c r="O1064" t="str" cm="1">
        <f t="array" ref="O1064">_xlfn.SWITCH(N1064,1,"Very poor",2,"Poor",3,"Average",4,"Good",5,"Excellent")</f>
        <v>Excellent</v>
      </c>
      <c r="P1064" t="str">
        <f>IF(Table1[[#This Row],[Satisfaction rating]]&gt;3,"Satisfied","Unsatisfied")</f>
        <v>Satisfied</v>
      </c>
    </row>
    <row r="1065" spans="1:16" x14ac:dyDescent="0.3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>
        <f t="shared" si="16"/>
        <v>1</v>
      </c>
      <c r="H1065" t="s">
        <v>18</v>
      </c>
      <c r="I1065">
        <f>IF(Table1[[#This Row],[Resolved]]="Y",1,0)</f>
        <v>0</v>
      </c>
      <c r="J1065">
        <f>IF(Table1[[#This Row],[Resolved]]="N",1,0)</f>
        <v>1</v>
      </c>
      <c r="K1065"/>
      <c r="L1065" s="2"/>
      <c r="M1065" s="6">
        <f>MINUTE(Table1[[#This Row],[AvgTalkDuration]])*60+SECOND(Table1[[#This Row],[AvgTalkDuration]])</f>
        <v>0</v>
      </c>
      <c r="O1065" t="e" cm="1">
        <f t="array" ref="O1065">_xlfn.SWITCH(N1065,1,"Very poor",2,"Poor",3,"Average",4,"Good",5,"Excellent")</f>
        <v>#N/A</v>
      </c>
      <c r="P1065" t="str">
        <f>IF(Table1[[#This Row],[Satisfaction rating]]&gt;3,"Satisfied","Unsatisfied")</f>
        <v>Unsatisfied</v>
      </c>
    </row>
    <row r="1066" spans="1:16" x14ac:dyDescent="0.3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>
        <f t="shared" si="16"/>
        <v>1</v>
      </c>
      <c r="H1066" t="s">
        <v>14</v>
      </c>
      <c r="I1066">
        <f>IF(Table1[[#This Row],[Resolved]]="Y",1,0)</f>
        <v>1</v>
      </c>
      <c r="J1066">
        <f>IF(Table1[[#This Row],[Resolved]]="N",1,0)</f>
        <v>0</v>
      </c>
      <c r="K1066">
        <v>99</v>
      </c>
      <c r="L1066" s="2">
        <v>1.5740740740740741E-3</v>
      </c>
      <c r="M1066" s="6">
        <f>MINUTE(Table1[[#This Row],[AvgTalkDuration]])*60+SECOND(Table1[[#This Row],[AvgTalkDuration]])</f>
        <v>136</v>
      </c>
      <c r="N1066">
        <v>5</v>
      </c>
      <c r="O1066" t="str" cm="1">
        <f t="array" ref="O1066">_xlfn.SWITCH(N1066,1,"Very poor",2,"Poor",3,"Average",4,"Good",5,"Excellent")</f>
        <v>Excellent</v>
      </c>
      <c r="P1066" t="str">
        <f>IF(Table1[[#This Row],[Satisfaction rating]]&gt;3,"Satisfied","Unsatisfied")</f>
        <v>Satisfied</v>
      </c>
    </row>
    <row r="1067" spans="1:16" x14ac:dyDescent="0.3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>
        <f t="shared" si="16"/>
        <v>0</v>
      </c>
      <c r="H1067" t="s">
        <v>14</v>
      </c>
      <c r="I1067">
        <f>IF(Table1[[#This Row],[Resolved]]="Y",1,0)</f>
        <v>1</v>
      </c>
      <c r="J1067">
        <f>IF(Table1[[#This Row],[Resolved]]="N",1,0)</f>
        <v>0</v>
      </c>
      <c r="K1067">
        <v>23</v>
      </c>
      <c r="L1067" s="2">
        <v>3.1481481481481482E-3</v>
      </c>
      <c r="M1067" s="6">
        <f>MINUTE(Table1[[#This Row],[AvgTalkDuration]])*60+SECOND(Table1[[#This Row],[AvgTalkDuration]])</f>
        <v>272</v>
      </c>
      <c r="N1067">
        <v>4</v>
      </c>
      <c r="O1067" t="str" cm="1">
        <f t="array" ref="O1067">_xlfn.SWITCH(N1067,1,"Very poor",2,"Poor",3,"Average",4,"Good",5,"Excellent")</f>
        <v>Good</v>
      </c>
      <c r="P1067" t="str">
        <f>IF(Table1[[#This Row],[Satisfaction rating]]&gt;3,"Satisfied","Unsatisfied")</f>
        <v>Satisfied</v>
      </c>
    </row>
    <row r="1068" spans="1:16" x14ac:dyDescent="0.3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>
        <f t="shared" si="16"/>
        <v>1</v>
      </c>
      <c r="H1068" t="s">
        <v>18</v>
      </c>
      <c r="I1068">
        <f>IF(Table1[[#This Row],[Resolved]]="Y",1,0)</f>
        <v>0</v>
      </c>
      <c r="J1068">
        <f>IF(Table1[[#This Row],[Resolved]]="N",1,0)</f>
        <v>1</v>
      </c>
      <c r="K1068"/>
      <c r="L1068" s="2"/>
      <c r="M1068" s="6">
        <f>MINUTE(Table1[[#This Row],[AvgTalkDuration]])*60+SECOND(Table1[[#This Row],[AvgTalkDuration]])</f>
        <v>0</v>
      </c>
      <c r="O1068" t="e" cm="1">
        <f t="array" ref="O1068">_xlfn.SWITCH(N1068,1,"Very poor",2,"Poor",3,"Average",4,"Good",5,"Excellent")</f>
        <v>#N/A</v>
      </c>
      <c r="P1068" t="str">
        <f>IF(Table1[[#This Row],[Satisfaction rating]]&gt;3,"Satisfied","Unsatisfied")</f>
        <v>Unsatisfied</v>
      </c>
    </row>
    <row r="1069" spans="1:16" x14ac:dyDescent="0.3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>
        <f t="shared" si="16"/>
        <v>1</v>
      </c>
      <c r="H1069" t="s">
        <v>14</v>
      </c>
      <c r="I1069">
        <f>IF(Table1[[#This Row],[Resolved]]="Y",1,0)</f>
        <v>1</v>
      </c>
      <c r="J1069">
        <f>IF(Table1[[#This Row],[Resolved]]="N",1,0)</f>
        <v>0</v>
      </c>
      <c r="K1069">
        <v>80</v>
      </c>
      <c r="L1069" s="2">
        <v>3.3796296296296296E-3</v>
      </c>
      <c r="M1069" s="6">
        <f>MINUTE(Table1[[#This Row],[AvgTalkDuration]])*60+SECOND(Table1[[#This Row],[AvgTalkDuration]])</f>
        <v>292</v>
      </c>
      <c r="N1069">
        <v>5</v>
      </c>
      <c r="O1069" t="str" cm="1">
        <f t="array" ref="O1069">_xlfn.SWITCH(N1069,1,"Very poor",2,"Poor",3,"Average",4,"Good",5,"Excellent")</f>
        <v>Excellent</v>
      </c>
      <c r="P1069" t="str">
        <f>IF(Table1[[#This Row],[Satisfaction rating]]&gt;3,"Satisfied","Unsatisfied")</f>
        <v>Satisfied</v>
      </c>
    </row>
    <row r="1070" spans="1:16" x14ac:dyDescent="0.3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>
        <f t="shared" si="16"/>
        <v>0</v>
      </c>
      <c r="H1070" t="s">
        <v>14</v>
      </c>
      <c r="I1070">
        <f>IF(Table1[[#This Row],[Resolved]]="Y",1,0)</f>
        <v>1</v>
      </c>
      <c r="J1070">
        <f>IF(Table1[[#This Row],[Resolved]]="N",1,0)</f>
        <v>0</v>
      </c>
      <c r="K1070">
        <v>18</v>
      </c>
      <c r="L1070" s="2">
        <v>3.6921296296296298E-3</v>
      </c>
      <c r="M1070" s="6">
        <f>MINUTE(Table1[[#This Row],[AvgTalkDuration]])*60+SECOND(Table1[[#This Row],[AvgTalkDuration]])</f>
        <v>319</v>
      </c>
      <c r="N1070">
        <v>3</v>
      </c>
      <c r="O1070" t="str" cm="1">
        <f t="array" ref="O1070">_xlfn.SWITCH(N1070,1,"Very poor",2,"Poor",3,"Average",4,"Good",5,"Excellent")</f>
        <v>Average</v>
      </c>
      <c r="P1070" t="str">
        <f>IF(Table1[[#This Row],[Satisfaction rating]]&gt;3,"Satisfied","Unsatisfied")</f>
        <v>Unsatisfied</v>
      </c>
    </row>
    <row r="1071" spans="1:16" x14ac:dyDescent="0.3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>
        <f t="shared" si="16"/>
        <v>1</v>
      </c>
      <c r="H1071" t="s">
        <v>18</v>
      </c>
      <c r="I1071">
        <f>IF(Table1[[#This Row],[Resolved]]="Y",1,0)</f>
        <v>0</v>
      </c>
      <c r="J1071">
        <f>IF(Table1[[#This Row],[Resolved]]="N",1,0)</f>
        <v>1</v>
      </c>
      <c r="K1071"/>
      <c r="L1071" s="2"/>
      <c r="M1071" s="6">
        <f>MINUTE(Table1[[#This Row],[AvgTalkDuration]])*60+SECOND(Table1[[#This Row],[AvgTalkDuration]])</f>
        <v>0</v>
      </c>
      <c r="O1071" t="e" cm="1">
        <f t="array" ref="O1071">_xlfn.SWITCH(N1071,1,"Very poor",2,"Poor",3,"Average",4,"Good",5,"Excellent")</f>
        <v>#N/A</v>
      </c>
      <c r="P1071" t="str">
        <f>IF(Table1[[#This Row],[Satisfaction rating]]&gt;3,"Satisfied","Unsatisfied")</f>
        <v>Unsatisfied</v>
      </c>
    </row>
    <row r="1072" spans="1:16" x14ac:dyDescent="0.3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>
        <f t="shared" si="16"/>
        <v>1</v>
      </c>
      <c r="H1072" t="s">
        <v>14</v>
      </c>
      <c r="I1072">
        <f>IF(Table1[[#This Row],[Resolved]]="Y",1,0)</f>
        <v>1</v>
      </c>
      <c r="J1072">
        <f>IF(Table1[[#This Row],[Resolved]]="N",1,0)</f>
        <v>0</v>
      </c>
      <c r="K1072">
        <v>104</v>
      </c>
      <c r="L1072" s="2">
        <v>2.4652777777777776E-3</v>
      </c>
      <c r="M1072" s="6">
        <f>MINUTE(Table1[[#This Row],[AvgTalkDuration]])*60+SECOND(Table1[[#This Row],[AvgTalkDuration]])</f>
        <v>213</v>
      </c>
      <c r="N1072">
        <v>4</v>
      </c>
      <c r="O1072" t="str" cm="1">
        <f t="array" ref="O1072">_xlfn.SWITCH(N1072,1,"Very poor",2,"Poor",3,"Average",4,"Good",5,"Excellent")</f>
        <v>Good</v>
      </c>
      <c r="P1072" t="str">
        <f>IF(Table1[[#This Row],[Satisfaction rating]]&gt;3,"Satisfied","Unsatisfied")</f>
        <v>Satisfied</v>
      </c>
    </row>
    <row r="1073" spans="1:16" x14ac:dyDescent="0.3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>
        <f t="shared" si="16"/>
        <v>1</v>
      </c>
      <c r="H1073" t="s">
        <v>14</v>
      </c>
      <c r="I1073">
        <f>IF(Table1[[#This Row],[Resolved]]="Y",1,0)</f>
        <v>1</v>
      </c>
      <c r="J1073">
        <f>IF(Table1[[#This Row],[Resolved]]="N",1,0)</f>
        <v>0</v>
      </c>
      <c r="K1073">
        <v>116</v>
      </c>
      <c r="L1073" s="2">
        <v>3.9930555555555552E-3</v>
      </c>
      <c r="M1073" s="6">
        <f>MINUTE(Table1[[#This Row],[AvgTalkDuration]])*60+SECOND(Table1[[#This Row],[AvgTalkDuration]])</f>
        <v>345</v>
      </c>
      <c r="N1073">
        <v>3</v>
      </c>
      <c r="O1073" t="str" cm="1">
        <f t="array" ref="O1073">_xlfn.SWITCH(N1073,1,"Very poor",2,"Poor",3,"Average",4,"Good",5,"Excellent")</f>
        <v>Average</v>
      </c>
      <c r="P1073" t="str">
        <f>IF(Table1[[#This Row],[Satisfaction rating]]&gt;3,"Satisfied","Unsatisfied")</f>
        <v>Unsatisfied</v>
      </c>
    </row>
    <row r="1074" spans="1:16" x14ac:dyDescent="0.3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>
        <f t="shared" si="16"/>
        <v>1</v>
      </c>
      <c r="H1074" t="s">
        <v>14</v>
      </c>
      <c r="I1074">
        <f>IF(Table1[[#This Row],[Resolved]]="Y",1,0)</f>
        <v>1</v>
      </c>
      <c r="J1074">
        <f>IF(Table1[[#This Row],[Resolved]]="N",1,0)</f>
        <v>0</v>
      </c>
      <c r="K1074">
        <v>44</v>
      </c>
      <c r="L1074" s="2">
        <v>4.2708333333333331E-3</v>
      </c>
      <c r="M1074" s="6">
        <f>MINUTE(Table1[[#This Row],[AvgTalkDuration]])*60+SECOND(Table1[[#This Row],[AvgTalkDuration]])</f>
        <v>369</v>
      </c>
      <c r="N1074">
        <v>5</v>
      </c>
      <c r="O1074" t="str" cm="1">
        <f t="array" ref="O1074">_xlfn.SWITCH(N1074,1,"Very poor",2,"Poor",3,"Average",4,"Good",5,"Excellent")</f>
        <v>Excellent</v>
      </c>
      <c r="P1074" t="str">
        <f>IF(Table1[[#This Row],[Satisfaction rating]]&gt;3,"Satisfied","Unsatisfied")</f>
        <v>Satisfied</v>
      </c>
    </row>
    <row r="1075" spans="1:16" x14ac:dyDescent="0.3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>
        <f t="shared" si="16"/>
        <v>0</v>
      </c>
      <c r="H1075" t="s">
        <v>14</v>
      </c>
      <c r="I1075">
        <f>IF(Table1[[#This Row],[Resolved]]="Y",1,0)</f>
        <v>1</v>
      </c>
      <c r="J1075">
        <f>IF(Table1[[#This Row],[Resolved]]="N",1,0)</f>
        <v>0</v>
      </c>
      <c r="K1075">
        <v>91</v>
      </c>
      <c r="L1075" s="2">
        <v>4.6643518518518518E-3</v>
      </c>
      <c r="M1075" s="6">
        <f>MINUTE(Table1[[#This Row],[AvgTalkDuration]])*60+SECOND(Table1[[#This Row],[AvgTalkDuration]])</f>
        <v>403</v>
      </c>
      <c r="N1075">
        <v>4</v>
      </c>
      <c r="O1075" t="str" cm="1">
        <f t="array" ref="O1075">_xlfn.SWITCH(N1075,1,"Very poor",2,"Poor",3,"Average",4,"Good",5,"Excellent")</f>
        <v>Good</v>
      </c>
      <c r="P1075" t="str">
        <f>IF(Table1[[#This Row],[Satisfaction rating]]&gt;3,"Satisfied","Unsatisfied")</f>
        <v>Satisfied</v>
      </c>
    </row>
    <row r="1076" spans="1:16" x14ac:dyDescent="0.3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>
        <f t="shared" si="16"/>
        <v>1</v>
      </c>
      <c r="H1076" t="s">
        <v>18</v>
      </c>
      <c r="I1076">
        <f>IF(Table1[[#This Row],[Resolved]]="Y",1,0)</f>
        <v>0</v>
      </c>
      <c r="J1076">
        <f>IF(Table1[[#This Row],[Resolved]]="N",1,0)</f>
        <v>1</v>
      </c>
      <c r="K1076"/>
      <c r="L1076" s="2"/>
      <c r="M1076" s="6">
        <f>MINUTE(Table1[[#This Row],[AvgTalkDuration]])*60+SECOND(Table1[[#This Row],[AvgTalkDuration]])</f>
        <v>0</v>
      </c>
      <c r="O1076" t="e" cm="1">
        <f t="array" ref="O1076">_xlfn.SWITCH(N1076,1,"Very poor",2,"Poor",3,"Average",4,"Good",5,"Excellent")</f>
        <v>#N/A</v>
      </c>
      <c r="P1076" t="str">
        <f>IF(Table1[[#This Row],[Satisfaction rating]]&gt;3,"Satisfied","Unsatisfied")</f>
        <v>Unsatisfied</v>
      </c>
    </row>
    <row r="1077" spans="1:16" x14ac:dyDescent="0.3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>
        <f t="shared" si="16"/>
        <v>1</v>
      </c>
      <c r="H1077" t="s">
        <v>14</v>
      </c>
      <c r="I1077">
        <f>IF(Table1[[#This Row],[Resolved]]="Y",1,0)</f>
        <v>1</v>
      </c>
      <c r="J1077">
        <f>IF(Table1[[#This Row],[Resolved]]="N",1,0)</f>
        <v>0</v>
      </c>
      <c r="K1077">
        <v>122</v>
      </c>
      <c r="L1077" s="2">
        <v>2.9513888888888888E-3</v>
      </c>
      <c r="M1077" s="6">
        <f>MINUTE(Table1[[#This Row],[AvgTalkDuration]])*60+SECOND(Table1[[#This Row],[AvgTalkDuration]])</f>
        <v>255</v>
      </c>
      <c r="N1077">
        <v>3</v>
      </c>
      <c r="O1077" t="str" cm="1">
        <f t="array" ref="O1077">_xlfn.SWITCH(N1077,1,"Very poor",2,"Poor",3,"Average",4,"Good",5,"Excellent")</f>
        <v>Average</v>
      </c>
      <c r="P1077" t="str">
        <f>IF(Table1[[#This Row],[Satisfaction rating]]&gt;3,"Satisfied","Unsatisfied")</f>
        <v>Unsatisfied</v>
      </c>
    </row>
    <row r="1078" spans="1:16" x14ac:dyDescent="0.3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>
        <f t="shared" si="16"/>
        <v>1</v>
      </c>
      <c r="H1078" t="s">
        <v>14</v>
      </c>
      <c r="I1078">
        <f>IF(Table1[[#This Row],[Resolved]]="Y",1,0)</f>
        <v>1</v>
      </c>
      <c r="J1078">
        <f>IF(Table1[[#This Row],[Resolved]]="N",1,0)</f>
        <v>0</v>
      </c>
      <c r="K1078">
        <v>103</v>
      </c>
      <c r="L1078" s="2">
        <v>1.9560185185185184E-3</v>
      </c>
      <c r="M1078" s="6">
        <f>MINUTE(Table1[[#This Row],[AvgTalkDuration]])*60+SECOND(Table1[[#This Row],[AvgTalkDuration]])</f>
        <v>169</v>
      </c>
      <c r="N1078">
        <v>3</v>
      </c>
      <c r="O1078" t="str" cm="1">
        <f t="array" ref="O1078">_xlfn.SWITCH(N1078,1,"Very poor",2,"Poor",3,"Average",4,"Good",5,"Excellent")</f>
        <v>Average</v>
      </c>
      <c r="P1078" t="str">
        <f>IF(Table1[[#This Row],[Satisfaction rating]]&gt;3,"Satisfied","Unsatisfied")</f>
        <v>Unsatisfied</v>
      </c>
    </row>
    <row r="1079" spans="1:16" x14ac:dyDescent="0.3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>
        <f t="shared" si="16"/>
        <v>1</v>
      </c>
      <c r="H1079" t="s">
        <v>14</v>
      </c>
      <c r="I1079">
        <f>IF(Table1[[#This Row],[Resolved]]="Y",1,0)</f>
        <v>1</v>
      </c>
      <c r="J1079">
        <f>IF(Table1[[#This Row],[Resolved]]="N",1,0)</f>
        <v>0</v>
      </c>
      <c r="K1079">
        <v>18</v>
      </c>
      <c r="L1079" s="2">
        <v>1.4004629629629629E-3</v>
      </c>
      <c r="M1079" s="6">
        <f>MINUTE(Table1[[#This Row],[AvgTalkDuration]])*60+SECOND(Table1[[#This Row],[AvgTalkDuration]])</f>
        <v>121</v>
      </c>
      <c r="N1079">
        <v>5</v>
      </c>
      <c r="O1079" t="str" cm="1">
        <f t="array" ref="O1079">_xlfn.SWITCH(N1079,1,"Very poor",2,"Poor",3,"Average",4,"Good",5,"Excellent")</f>
        <v>Excellent</v>
      </c>
      <c r="P1079" t="str">
        <f>IF(Table1[[#This Row],[Satisfaction rating]]&gt;3,"Satisfied","Unsatisfied")</f>
        <v>Satisfied</v>
      </c>
    </row>
    <row r="1080" spans="1:16" x14ac:dyDescent="0.3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>
        <f t="shared" si="16"/>
        <v>1</v>
      </c>
      <c r="H1080" t="s">
        <v>14</v>
      </c>
      <c r="I1080">
        <f>IF(Table1[[#This Row],[Resolved]]="Y",1,0)</f>
        <v>1</v>
      </c>
      <c r="J1080">
        <f>IF(Table1[[#This Row],[Resolved]]="N",1,0)</f>
        <v>0</v>
      </c>
      <c r="K1080">
        <v>20</v>
      </c>
      <c r="L1080" s="2">
        <v>1.7013888888888888E-3</v>
      </c>
      <c r="M1080" s="6">
        <f>MINUTE(Table1[[#This Row],[AvgTalkDuration]])*60+SECOND(Table1[[#This Row],[AvgTalkDuration]])</f>
        <v>147</v>
      </c>
      <c r="N1080">
        <v>4</v>
      </c>
      <c r="O1080" t="str" cm="1">
        <f t="array" ref="O1080">_xlfn.SWITCH(N1080,1,"Very poor",2,"Poor",3,"Average",4,"Good",5,"Excellent")</f>
        <v>Good</v>
      </c>
      <c r="P1080" t="str">
        <f>IF(Table1[[#This Row],[Satisfaction rating]]&gt;3,"Satisfied","Unsatisfied")</f>
        <v>Satisfied</v>
      </c>
    </row>
    <row r="1081" spans="1:16" x14ac:dyDescent="0.3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>
        <f t="shared" si="16"/>
        <v>0</v>
      </c>
      <c r="H1081" t="s">
        <v>14</v>
      </c>
      <c r="I1081">
        <f>IF(Table1[[#This Row],[Resolved]]="Y",1,0)</f>
        <v>1</v>
      </c>
      <c r="J1081">
        <f>IF(Table1[[#This Row],[Resolved]]="N",1,0)</f>
        <v>0</v>
      </c>
      <c r="K1081">
        <v>93</v>
      </c>
      <c r="L1081" s="2">
        <v>1.1689814814814816E-3</v>
      </c>
      <c r="M1081" s="6">
        <f>MINUTE(Table1[[#This Row],[AvgTalkDuration]])*60+SECOND(Table1[[#This Row],[AvgTalkDuration]])</f>
        <v>101</v>
      </c>
      <c r="N1081">
        <v>2</v>
      </c>
      <c r="O1081" t="str" cm="1">
        <f t="array" ref="O1081">_xlfn.SWITCH(N1081,1,"Very poor",2,"Poor",3,"Average",4,"Good",5,"Excellent")</f>
        <v>Poor</v>
      </c>
      <c r="P1081" t="str">
        <f>IF(Table1[[#This Row],[Satisfaction rating]]&gt;3,"Satisfied","Unsatisfied")</f>
        <v>Unsatisfied</v>
      </c>
    </row>
    <row r="1082" spans="1:16" x14ac:dyDescent="0.3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>
        <f t="shared" si="16"/>
        <v>1</v>
      </c>
      <c r="H1082" t="s">
        <v>18</v>
      </c>
      <c r="I1082">
        <f>IF(Table1[[#This Row],[Resolved]]="Y",1,0)</f>
        <v>0</v>
      </c>
      <c r="J1082">
        <f>IF(Table1[[#This Row],[Resolved]]="N",1,0)</f>
        <v>1</v>
      </c>
      <c r="K1082"/>
      <c r="L1082" s="2"/>
      <c r="M1082" s="6">
        <f>MINUTE(Table1[[#This Row],[AvgTalkDuration]])*60+SECOND(Table1[[#This Row],[AvgTalkDuration]])</f>
        <v>0</v>
      </c>
      <c r="O1082" t="e" cm="1">
        <f t="array" ref="O1082">_xlfn.SWITCH(N1082,1,"Very poor",2,"Poor",3,"Average",4,"Good",5,"Excellent")</f>
        <v>#N/A</v>
      </c>
      <c r="P1082" t="str">
        <f>IF(Table1[[#This Row],[Satisfaction rating]]&gt;3,"Satisfied","Unsatisfied")</f>
        <v>Unsatisfied</v>
      </c>
    </row>
    <row r="1083" spans="1:16" x14ac:dyDescent="0.3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>
        <f t="shared" si="16"/>
        <v>1</v>
      </c>
      <c r="H1083" t="s">
        <v>14</v>
      </c>
      <c r="I1083">
        <f>IF(Table1[[#This Row],[Resolved]]="Y",1,0)</f>
        <v>1</v>
      </c>
      <c r="J1083">
        <f>IF(Table1[[#This Row],[Resolved]]="N",1,0)</f>
        <v>0</v>
      </c>
      <c r="K1083">
        <v>63</v>
      </c>
      <c r="L1083" s="2">
        <v>3.0092592592592593E-3</v>
      </c>
      <c r="M1083" s="6">
        <f>MINUTE(Table1[[#This Row],[AvgTalkDuration]])*60+SECOND(Table1[[#This Row],[AvgTalkDuration]])</f>
        <v>260</v>
      </c>
      <c r="N1083">
        <v>4</v>
      </c>
      <c r="O1083" t="str" cm="1">
        <f t="array" ref="O1083">_xlfn.SWITCH(N1083,1,"Very poor",2,"Poor",3,"Average",4,"Good",5,"Excellent")</f>
        <v>Good</v>
      </c>
      <c r="P1083" t="str">
        <f>IF(Table1[[#This Row],[Satisfaction rating]]&gt;3,"Satisfied","Unsatisfied")</f>
        <v>Satisfied</v>
      </c>
    </row>
    <row r="1084" spans="1:16" x14ac:dyDescent="0.3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>
        <f t="shared" si="16"/>
        <v>1</v>
      </c>
      <c r="H1084" t="s">
        <v>14</v>
      </c>
      <c r="I1084">
        <f>IF(Table1[[#This Row],[Resolved]]="Y",1,0)</f>
        <v>1</v>
      </c>
      <c r="J1084">
        <f>IF(Table1[[#This Row],[Resolved]]="N",1,0)</f>
        <v>0</v>
      </c>
      <c r="K1084">
        <v>90</v>
      </c>
      <c r="L1084" s="2">
        <v>4.5370370370370373E-3</v>
      </c>
      <c r="M1084" s="6">
        <f>MINUTE(Table1[[#This Row],[AvgTalkDuration]])*60+SECOND(Table1[[#This Row],[AvgTalkDuration]])</f>
        <v>392</v>
      </c>
      <c r="N1084">
        <v>4</v>
      </c>
      <c r="O1084" t="str" cm="1">
        <f t="array" ref="O1084">_xlfn.SWITCH(N1084,1,"Very poor",2,"Poor",3,"Average",4,"Good",5,"Excellent")</f>
        <v>Good</v>
      </c>
      <c r="P1084" t="str">
        <f>IF(Table1[[#This Row],[Satisfaction rating]]&gt;3,"Satisfied","Unsatisfied")</f>
        <v>Satisfied</v>
      </c>
    </row>
    <row r="1085" spans="1:16" x14ac:dyDescent="0.3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>
        <f t="shared" si="16"/>
        <v>1</v>
      </c>
      <c r="H1085" t="s">
        <v>14</v>
      </c>
      <c r="I1085">
        <f>IF(Table1[[#This Row],[Resolved]]="Y",1,0)</f>
        <v>1</v>
      </c>
      <c r="J1085">
        <f>IF(Table1[[#This Row],[Resolved]]="N",1,0)</f>
        <v>0</v>
      </c>
      <c r="K1085">
        <v>43</v>
      </c>
      <c r="L1085" s="2">
        <v>2.7777777777777779E-3</v>
      </c>
      <c r="M1085" s="6">
        <f>MINUTE(Table1[[#This Row],[AvgTalkDuration]])*60+SECOND(Table1[[#This Row],[AvgTalkDuration]])</f>
        <v>240</v>
      </c>
      <c r="N1085">
        <v>4</v>
      </c>
      <c r="O1085" t="str" cm="1">
        <f t="array" ref="O1085">_xlfn.SWITCH(N1085,1,"Very poor",2,"Poor",3,"Average",4,"Good",5,"Excellent")</f>
        <v>Good</v>
      </c>
      <c r="P1085" t="str">
        <f>IF(Table1[[#This Row],[Satisfaction rating]]&gt;3,"Satisfied","Unsatisfied")</f>
        <v>Satisfied</v>
      </c>
    </row>
    <row r="1086" spans="1:16" x14ac:dyDescent="0.3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>
        <f t="shared" si="16"/>
        <v>1</v>
      </c>
      <c r="H1086" t="s">
        <v>18</v>
      </c>
      <c r="I1086">
        <f>IF(Table1[[#This Row],[Resolved]]="Y",1,0)</f>
        <v>0</v>
      </c>
      <c r="J1086">
        <f>IF(Table1[[#This Row],[Resolved]]="N",1,0)</f>
        <v>1</v>
      </c>
      <c r="K1086">
        <v>105</v>
      </c>
      <c r="L1086" s="2">
        <v>1.2731481481481483E-3</v>
      </c>
      <c r="M1086" s="6">
        <f>MINUTE(Table1[[#This Row],[AvgTalkDuration]])*60+SECOND(Table1[[#This Row],[AvgTalkDuration]])</f>
        <v>110</v>
      </c>
      <c r="N1086">
        <v>4</v>
      </c>
      <c r="O1086" t="str" cm="1">
        <f t="array" ref="O1086">_xlfn.SWITCH(N1086,1,"Very poor",2,"Poor",3,"Average",4,"Good",5,"Excellent")</f>
        <v>Good</v>
      </c>
      <c r="P1086" t="str">
        <f>IF(Table1[[#This Row],[Satisfaction rating]]&gt;3,"Satisfied","Unsatisfied")</f>
        <v>Satisfied</v>
      </c>
    </row>
    <row r="1087" spans="1:16" x14ac:dyDescent="0.3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>
        <f t="shared" si="16"/>
        <v>1</v>
      </c>
      <c r="H1087" t="s">
        <v>14</v>
      </c>
      <c r="I1087">
        <f>IF(Table1[[#This Row],[Resolved]]="Y",1,0)</f>
        <v>1</v>
      </c>
      <c r="J1087">
        <f>IF(Table1[[#This Row],[Resolved]]="N",1,0)</f>
        <v>0</v>
      </c>
      <c r="K1087">
        <v>59</v>
      </c>
      <c r="L1087" s="2">
        <v>3.5879629629629629E-3</v>
      </c>
      <c r="M1087" s="6">
        <f>MINUTE(Table1[[#This Row],[AvgTalkDuration]])*60+SECOND(Table1[[#This Row],[AvgTalkDuration]])</f>
        <v>310</v>
      </c>
      <c r="N1087">
        <v>5</v>
      </c>
      <c r="O1087" t="str" cm="1">
        <f t="array" ref="O1087">_xlfn.SWITCH(N1087,1,"Very poor",2,"Poor",3,"Average",4,"Good",5,"Excellent")</f>
        <v>Excellent</v>
      </c>
      <c r="P1087" t="str">
        <f>IF(Table1[[#This Row],[Satisfaction rating]]&gt;3,"Satisfied","Unsatisfied")</f>
        <v>Satisfied</v>
      </c>
    </row>
    <row r="1088" spans="1:16" x14ac:dyDescent="0.3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>
        <f t="shared" si="16"/>
        <v>1</v>
      </c>
      <c r="H1088" t="s">
        <v>14</v>
      </c>
      <c r="I1088">
        <f>IF(Table1[[#This Row],[Resolved]]="Y",1,0)</f>
        <v>1</v>
      </c>
      <c r="J1088">
        <f>IF(Table1[[#This Row],[Resolved]]="N",1,0)</f>
        <v>0</v>
      </c>
      <c r="K1088">
        <v>115</v>
      </c>
      <c r="L1088" s="2">
        <v>4.7106481481481478E-3</v>
      </c>
      <c r="M1088" s="6">
        <f>MINUTE(Table1[[#This Row],[AvgTalkDuration]])*60+SECOND(Table1[[#This Row],[AvgTalkDuration]])</f>
        <v>407</v>
      </c>
      <c r="N1088">
        <v>4</v>
      </c>
      <c r="O1088" t="str" cm="1">
        <f t="array" ref="O1088">_xlfn.SWITCH(N1088,1,"Very poor",2,"Poor",3,"Average",4,"Good",5,"Excellent")</f>
        <v>Good</v>
      </c>
      <c r="P1088" t="str">
        <f>IF(Table1[[#This Row],[Satisfaction rating]]&gt;3,"Satisfied","Unsatisfied")</f>
        <v>Satisfied</v>
      </c>
    </row>
    <row r="1089" spans="1:16" x14ac:dyDescent="0.3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>
        <f t="shared" si="16"/>
        <v>1</v>
      </c>
      <c r="H1089" t="s">
        <v>14</v>
      </c>
      <c r="I1089">
        <f>IF(Table1[[#This Row],[Resolved]]="Y",1,0)</f>
        <v>1</v>
      </c>
      <c r="J1089">
        <f>IF(Table1[[#This Row],[Resolved]]="N",1,0)</f>
        <v>0</v>
      </c>
      <c r="K1089">
        <v>106</v>
      </c>
      <c r="L1089" s="2">
        <v>1.2847222222222223E-3</v>
      </c>
      <c r="M1089" s="6">
        <f>MINUTE(Table1[[#This Row],[AvgTalkDuration]])*60+SECOND(Table1[[#This Row],[AvgTalkDuration]])</f>
        <v>111</v>
      </c>
      <c r="N1089">
        <v>4</v>
      </c>
      <c r="O1089" t="str" cm="1">
        <f t="array" ref="O1089">_xlfn.SWITCH(N1089,1,"Very poor",2,"Poor",3,"Average",4,"Good",5,"Excellent")</f>
        <v>Good</v>
      </c>
      <c r="P1089" t="str">
        <f>IF(Table1[[#This Row],[Satisfaction rating]]&gt;3,"Satisfied","Unsatisfied")</f>
        <v>Satisfied</v>
      </c>
    </row>
    <row r="1090" spans="1:16" x14ac:dyDescent="0.3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>
        <f t="shared" ref="G1090:G1153" si="17">IF(F1091="Y",1,0)</f>
        <v>1</v>
      </c>
      <c r="H1090" t="s">
        <v>14</v>
      </c>
      <c r="I1090">
        <f>IF(Table1[[#This Row],[Resolved]]="Y",1,0)</f>
        <v>1</v>
      </c>
      <c r="J1090">
        <f>IF(Table1[[#This Row],[Resolved]]="N",1,0)</f>
        <v>0</v>
      </c>
      <c r="K1090">
        <v>35</v>
      </c>
      <c r="L1090" s="2">
        <v>6.8287037037037036E-4</v>
      </c>
      <c r="M1090" s="6">
        <f>MINUTE(Table1[[#This Row],[AvgTalkDuration]])*60+SECOND(Table1[[#This Row],[AvgTalkDuration]])</f>
        <v>59</v>
      </c>
      <c r="N1090">
        <v>3</v>
      </c>
      <c r="O1090" t="str" cm="1">
        <f t="array" ref="O1090">_xlfn.SWITCH(N1090,1,"Very poor",2,"Poor",3,"Average",4,"Good",5,"Excellent")</f>
        <v>Average</v>
      </c>
      <c r="P1090" t="str">
        <f>IF(Table1[[#This Row],[Satisfaction rating]]&gt;3,"Satisfied","Unsatisfied")</f>
        <v>Unsatisfied</v>
      </c>
    </row>
    <row r="1091" spans="1:16" x14ac:dyDescent="0.3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>
        <f t="shared" si="17"/>
        <v>0</v>
      </c>
      <c r="H1091" t="s">
        <v>14</v>
      </c>
      <c r="I1091">
        <f>IF(Table1[[#This Row],[Resolved]]="Y",1,0)</f>
        <v>1</v>
      </c>
      <c r="J1091">
        <f>IF(Table1[[#This Row],[Resolved]]="N",1,0)</f>
        <v>0</v>
      </c>
      <c r="K1091">
        <v>48</v>
      </c>
      <c r="L1091" s="2">
        <v>4.5717592592592589E-3</v>
      </c>
      <c r="M1091" s="6">
        <f>MINUTE(Table1[[#This Row],[AvgTalkDuration]])*60+SECOND(Table1[[#This Row],[AvgTalkDuration]])</f>
        <v>395</v>
      </c>
      <c r="N1091">
        <v>4</v>
      </c>
      <c r="O1091" t="str" cm="1">
        <f t="array" ref="O1091">_xlfn.SWITCH(N1091,1,"Very poor",2,"Poor",3,"Average",4,"Good",5,"Excellent")</f>
        <v>Good</v>
      </c>
      <c r="P1091" t="str">
        <f>IF(Table1[[#This Row],[Satisfaction rating]]&gt;3,"Satisfied","Unsatisfied")</f>
        <v>Satisfied</v>
      </c>
    </row>
    <row r="1092" spans="1:16" x14ac:dyDescent="0.3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>
        <f t="shared" si="17"/>
        <v>1</v>
      </c>
      <c r="H1092" t="s">
        <v>18</v>
      </c>
      <c r="I1092">
        <f>IF(Table1[[#This Row],[Resolved]]="Y",1,0)</f>
        <v>0</v>
      </c>
      <c r="J1092">
        <f>IF(Table1[[#This Row],[Resolved]]="N",1,0)</f>
        <v>1</v>
      </c>
      <c r="K1092"/>
      <c r="L1092" s="2"/>
      <c r="M1092" s="6">
        <f>MINUTE(Table1[[#This Row],[AvgTalkDuration]])*60+SECOND(Table1[[#This Row],[AvgTalkDuration]])</f>
        <v>0</v>
      </c>
      <c r="O1092" t="e" cm="1">
        <f t="array" ref="O1092">_xlfn.SWITCH(N1092,1,"Very poor",2,"Poor",3,"Average",4,"Good",5,"Excellent")</f>
        <v>#N/A</v>
      </c>
      <c r="P1092" t="str">
        <f>IF(Table1[[#This Row],[Satisfaction rating]]&gt;3,"Satisfied","Unsatisfied")</f>
        <v>Unsatisfied</v>
      </c>
    </row>
    <row r="1093" spans="1:16" x14ac:dyDescent="0.3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>
        <f t="shared" si="17"/>
        <v>0</v>
      </c>
      <c r="H1093" t="s">
        <v>14</v>
      </c>
      <c r="I1093">
        <f>IF(Table1[[#This Row],[Resolved]]="Y",1,0)</f>
        <v>1</v>
      </c>
      <c r="J1093">
        <f>IF(Table1[[#This Row],[Resolved]]="N",1,0)</f>
        <v>0</v>
      </c>
      <c r="K1093">
        <v>56</v>
      </c>
      <c r="L1093" s="2">
        <v>4.6064814814814814E-3</v>
      </c>
      <c r="M1093" s="6">
        <f>MINUTE(Table1[[#This Row],[AvgTalkDuration]])*60+SECOND(Table1[[#This Row],[AvgTalkDuration]])</f>
        <v>398</v>
      </c>
      <c r="N1093">
        <v>4</v>
      </c>
      <c r="O1093" t="str" cm="1">
        <f t="array" ref="O1093">_xlfn.SWITCH(N1093,1,"Very poor",2,"Poor",3,"Average",4,"Good",5,"Excellent")</f>
        <v>Good</v>
      </c>
      <c r="P1093" t="str">
        <f>IF(Table1[[#This Row],[Satisfaction rating]]&gt;3,"Satisfied","Unsatisfied")</f>
        <v>Satisfied</v>
      </c>
    </row>
    <row r="1094" spans="1:16" x14ac:dyDescent="0.3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>
        <f t="shared" si="17"/>
        <v>1</v>
      </c>
      <c r="H1094" t="s">
        <v>18</v>
      </c>
      <c r="I1094">
        <f>IF(Table1[[#This Row],[Resolved]]="Y",1,0)</f>
        <v>0</v>
      </c>
      <c r="J1094">
        <f>IF(Table1[[#This Row],[Resolved]]="N",1,0)</f>
        <v>1</v>
      </c>
      <c r="K1094"/>
      <c r="L1094" s="2"/>
      <c r="M1094" s="6">
        <f>MINUTE(Table1[[#This Row],[AvgTalkDuration]])*60+SECOND(Table1[[#This Row],[AvgTalkDuration]])</f>
        <v>0</v>
      </c>
      <c r="O1094" t="e" cm="1">
        <f t="array" ref="O1094">_xlfn.SWITCH(N1094,1,"Very poor",2,"Poor",3,"Average",4,"Good",5,"Excellent")</f>
        <v>#N/A</v>
      </c>
      <c r="P1094" t="str">
        <f>IF(Table1[[#This Row],[Satisfaction rating]]&gt;3,"Satisfied","Unsatisfied")</f>
        <v>Unsatisfied</v>
      </c>
    </row>
    <row r="1095" spans="1:16" x14ac:dyDescent="0.3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>
        <f t="shared" si="17"/>
        <v>1</v>
      </c>
      <c r="H1095" t="s">
        <v>14</v>
      </c>
      <c r="I1095">
        <f>IF(Table1[[#This Row],[Resolved]]="Y",1,0)</f>
        <v>1</v>
      </c>
      <c r="J1095">
        <f>IF(Table1[[#This Row],[Resolved]]="N",1,0)</f>
        <v>0</v>
      </c>
      <c r="K1095">
        <v>99</v>
      </c>
      <c r="L1095" s="2">
        <v>3.2291666666666666E-3</v>
      </c>
      <c r="M1095" s="6">
        <f>MINUTE(Table1[[#This Row],[AvgTalkDuration]])*60+SECOND(Table1[[#This Row],[AvgTalkDuration]])</f>
        <v>279</v>
      </c>
      <c r="N1095">
        <v>4</v>
      </c>
      <c r="O1095" t="str" cm="1">
        <f t="array" ref="O1095">_xlfn.SWITCH(N1095,1,"Very poor",2,"Poor",3,"Average",4,"Good",5,"Excellent")</f>
        <v>Good</v>
      </c>
      <c r="P1095" t="str">
        <f>IF(Table1[[#This Row],[Satisfaction rating]]&gt;3,"Satisfied","Unsatisfied")</f>
        <v>Satisfied</v>
      </c>
    </row>
    <row r="1096" spans="1:16" x14ac:dyDescent="0.3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>
        <f t="shared" si="17"/>
        <v>1</v>
      </c>
      <c r="H1096" t="s">
        <v>14</v>
      </c>
      <c r="I1096">
        <f>IF(Table1[[#This Row],[Resolved]]="Y",1,0)</f>
        <v>1</v>
      </c>
      <c r="J1096">
        <f>IF(Table1[[#This Row],[Resolved]]="N",1,0)</f>
        <v>0</v>
      </c>
      <c r="K1096">
        <v>71</v>
      </c>
      <c r="L1096" s="2">
        <v>1.8634259259259259E-3</v>
      </c>
      <c r="M1096" s="6">
        <f>MINUTE(Table1[[#This Row],[AvgTalkDuration]])*60+SECOND(Table1[[#This Row],[AvgTalkDuration]])</f>
        <v>161</v>
      </c>
      <c r="N1096">
        <v>3</v>
      </c>
      <c r="O1096" t="str" cm="1">
        <f t="array" ref="O1096">_xlfn.SWITCH(N1096,1,"Very poor",2,"Poor",3,"Average",4,"Good",5,"Excellent")</f>
        <v>Average</v>
      </c>
      <c r="P1096" t="str">
        <f>IF(Table1[[#This Row],[Satisfaction rating]]&gt;3,"Satisfied","Unsatisfied")</f>
        <v>Unsatisfied</v>
      </c>
    </row>
    <row r="1097" spans="1:16" x14ac:dyDescent="0.3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>
        <f t="shared" si="17"/>
        <v>0</v>
      </c>
      <c r="H1097" t="s">
        <v>14</v>
      </c>
      <c r="I1097">
        <f>IF(Table1[[#This Row],[Resolved]]="Y",1,0)</f>
        <v>1</v>
      </c>
      <c r="J1097">
        <f>IF(Table1[[#This Row],[Resolved]]="N",1,0)</f>
        <v>0</v>
      </c>
      <c r="K1097">
        <v>54</v>
      </c>
      <c r="L1097" s="2">
        <v>3.0555555555555557E-3</v>
      </c>
      <c r="M1097" s="6">
        <f>MINUTE(Table1[[#This Row],[AvgTalkDuration]])*60+SECOND(Table1[[#This Row],[AvgTalkDuration]])</f>
        <v>264</v>
      </c>
      <c r="N1097">
        <v>4</v>
      </c>
      <c r="O1097" t="str" cm="1">
        <f t="array" ref="O1097">_xlfn.SWITCH(N1097,1,"Very poor",2,"Poor",3,"Average",4,"Good",5,"Excellent")</f>
        <v>Good</v>
      </c>
      <c r="P1097" t="str">
        <f>IF(Table1[[#This Row],[Satisfaction rating]]&gt;3,"Satisfied","Unsatisfied")</f>
        <v>Satisfied</v>
      </c>
    </row>
    <row r="1098" spans="1:16" x14ac:dyDescent="0.3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>
        <f t="shared" si="17"/>
        <v>0</v>
      </c>
      <c r="H1098" t="s">
        <v>18</v>
      </c>
      <c r="I1098">
        <f>IF(Table1[[#This Row],[Resolved]]="Y",1,0)</f>
        <v>0</v>
      </c>
      <c r="J1098">
        <f>IF(Table1[[#This Row],[Resolved]]="N",1,0)</f>
        <v>1</v>
      </c>
      <c r="K1098"/>
      <c r="L1098" s="2"/>
      <c r="M1098" s="6">
        <f>MINUTE(Table1[[#This Row],[AvgTalkDuration]])*60+SECOND(Table1[[#This Row],[AvgTalkDuration]])</f>
        <v>0</v>
      </c>
      <c r="O1098" t="e" cm="1">
        <f t="array" ref="O1098">_xlfn.SWITCH(N1098,1,"Very poor",2,"Poor",3,"Average",4,"Good",5,"Excellent")</f>
        <v>#N/A</v>
      </c>
      <c r="P1098" t="str">
        <f>IF(Table1[[#This Row],[Satisfaction rating]]&gt;3,"Satisfied","Unsatisfied")</f>
        <v>Unsatisfied</v>
      </c>
    </row>
    <row r="1099" spans="1:16" x14ac:dyDescent="0.3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>
        <f t="shared" si="17"/>
        <v>1</v>
      </c>
      <c r="H1099" t="s">
        <v>18</v>
      </c>
      <c r="I1099">
        <f>IF(Table1[[#This Row],[Resolved]]="Y",1,0)</f>
        <v>0</v>
      </c>
      <c r="J1099">
        <f>IF(Table1[[#This Row],[Resolved]]="N",1,0)</f>
        <v>1</v>
      </c>
      <c r="K1099"/>
      <c r="L1099" s="2"/>
      <c r="M1099" s="6">
        <f>MINUTE(Table1[[#This Row],[AvgTalkDuration]])*60+SECOND(Table1[[#This Row],[AvgTalkDuration]])</f>
        <v>0</v>
      </c>
      <c r="O1099" t="e" cm="1">
        <f t="array" ref="O1099">_xlfn.SWITCH(N1099,1,"Very poor",2,"Poor",3,"Average",4,"Good",5,"Excellent")</f>
        <v>#N/A</v>
      </c>
      <c r="P1099" t="str">
        <f>IF(Table1[[#This Row],[Satisfaction rating]]&gt;3,"Satisfied","Unsatisfied")</f>
        <v>Unsatisfied</v>
      </c>
    </row>
    <row r="1100" spans="1:16" x14ac:dyDescent="0.3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>
        <f t="shared" si="17"/>
        <v>1</v>
      </c>
      <c r="H1100" t="s">
        <v>14</v>
      </c>
      <c r="I1100">
        <f>IF(Table1[[#This Row],[Resolved]]="Y",1,0)</f>
        <v>1</v>
      </c>
      <c r="J1100">
        <f>IF(Table1[[#This Row],[Resolved]]="N",1,0)</f>
        <v>0</v>
      </c>
      <c r="K1100">
        <v>54</v>
      </c>
      <c r="L1100" s="2">
        <v>9.9537037037037042E-4</v>
      </c>
      <c r="M1100" s="6">
        <f>MINUTE(Table1[[#This Row],[AvgTalkDuration]])*60+SECOND(Table1[[#This Row],[AvgTalkDuration]])</f>
        <v>86</v>
      </c>
      <c r="N1100">
        <v>4</v>
      </c>
      <c r="O1100" t="str" cm="1">
        <f t="array" ref="O1100">_xlfn.SWITCH(N1100,1,"Very poor",2,"Poor",3,"Average",4,"Good",5,"Excellent")</f>
        <v>Good</v>
      </c>
      <c r="P1100" t="str">
        <f>IF(Table1[[#This Row],[Satisfaction rating]]&gt;3,"Satisfied","Unsatisfied")</f>
        <v>Satisfied</v>
      </c>
    </row>
    <row r="1101" spans="1:16" x14ac:dyDescent="0.3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>
        <f t="shared" si="17"/>
        <v>1</v>
      </c>
      <c r="H1101" t="s">
        <v>14</v>
      </c>
      <c r="I1101">
        <f>IF(Table1[[#This Row],[Resolved]]="Y",1,0)</f>
        <v>1</v>
      </c>
      <c r="J1101">
        <f>IF(Table1[[#This Row],[Resolved]]="N",1,0)</f>
        <v>0</v>
      </c>
      <c r="K1101">
        <v>62</v>
      </c>
      <c r="L1101" s="2">
        <v>1.261574074074074E-3</v>
      </c>
      <c r="M1101" s="6">
        <f>MINUTE(Table1[[#This Row],[AvgTalkDuration]])*60+SECOND(Table1[[#This Row],[AvgTalkDuration]])</f>
        <v>109</v>
      </c>
      <c r="N1101">
        <v>2</v>
      </c>
      <c r="O1101" t="str" cm="1">
        <f t="array" ref="O1101">_xlfn.SWITCH(N1101,1,"Very poor",2,"Poor",3,"Average",4,"Good",5,"Excellent")</f>
        <v>Poor</v>
      </c>
      <c r="P1101" t="str">
        <f>IF(Table1[[#This Row],[Satisfaction rating]]&gt;3,"Satisfied","Unsatisfied")</f>
        <v>Unsatisfied</v>
      </c>
    </row>
    <row r="1102" spans="1:16" x14ac:dyDescent="0.3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>
        <f t="shared" si="17"/>
        <v>1</v>
      </c>
      <c r="H1102" t="s">
        <v>14</v>
      </c>
      <c r="I1102">
        <f>IF(Table1[[#This Row],[Resolved]]="Y",1,0)</f>
        <v>1</v>
      </c>
      <c r="J1102">
        <f>IF(Table1[[#This Row],[Resolved]]="N",1,0)</f>
        <v>0</v>
      </c>
      <c r="K1102">
        <v>24</v>
      </c>
      <c r="L1102" s="2">
        <v>2.8703703703703703E-3</v>
      </c>
      <c r="M1102" s="6">
        <f>MINUTE(Table1[[#This Row],[AvgTalkDuration]])*60+SECOND(Table1[[#This Row],[AvgTalkDuration]])</f>
        <v>248</v>
      </c>
      <c r="N1102">
        <v>4</v>
      </c>
      <c r="O1102" t="str" cm="1">
        <f t="array" ref="O1102">_xlfn.SWITCH(N1102,1,"Very poor",2,"Poor",3,"Average",4,"Good",5,"Excellent")</f>
        <v>Good</v>
      </c>
      <c r="P1102" t="str">
        <f>IF(Table1[[#This Row],[Satisfaction rating]]&gt;3,"Satisfied","Unsatisfied")</f>
        <v>Satisfied</v>
      </c>
    </row>
    <row r="1103" spans="1:16" x14ac:dyDescent="0.3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>
        <f t="shared" si="17"/>
        <v>1</v>
      </c>
      <c r="H1103" t="s">
        <v>14</v>
      </c>
      <c r="I1103">
        <f>IF(Table1[[#This Row],[Resolved]]="Y",1,0)</f>
        <v>1</v>
      </c>
      <c r="J1103">
        <f>IF(Table1[[#This Row],[Resolved]]="N",1,0)</f>
        <v>0</v>
      </c>
      <c r="K1103">
        <v>94</v>
      </c>
      <c r="L1103" s="2">
        <v>2.8935185185185184E-3</v>
      </c>
      <c r="M1103" s="6">
        <f>MINUTE(Table1[[#This Row],[AvgTalkDuration]])*60+SECOND(Table1[[#This Row],[AvgTalkDuration]])</f>
        <v>250</v>
      </c>
      <c r="N1103">
        <v>5</v>
      </c>
      <c r="O1103" t="str" cm="1">
        <f t="array" ref="O1103">_xlfn.SWITCH(N1103,1,"Very poor",2,"Poor",3,"Average",4,"Good",5,"Excellent")</f>
        <v>Excellent</v>
      </c>
      <c r="P1103" t="str">
        <f>IF(Table1[[#This Row],[Satisfaction rating]]&gt;3,"Satisfied","Unsatisfied")</f>
        <v>Satisfied</v>
      </c>
    </row>
    <row r="1104" spans="1:16" x14ac:dyDescent="0.3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>
        <f t="shared" si="17"/>
        <v>0</v>
      </c>
      <c r="H1104" t="s">
        <v>14</v>
      </c>
      <c r="I1104">
        <f>IF(Table1[[#This Row],[Resolved]]="Y",1,0)</f>
        <v>1</v>
      </c>
      <c r="J1104">
        <f>IF(Table1[[#This Row],[Resolved]]="N",1,0)</f>
        <v>0</v>
      </c>
      <c r="K1104">
        <v>43</v>
      </c>
      <c r="L1104" s="2">
        <v>6.4814814814814813E-4</v>
      </c>
      <c r="M1104" s="6">
        <f>MINUTE(Table1[[#This Row],[AvgTalkDuration]])*60+SECOND(Table1[[#This Row],[AvgTalkDuration]])</f>
        <v>56</v>
      </c>
      <c r="N1104">
        <v>3</v>
      </c>
      <c r="O1104" t="str" cm="1">
        <f t="array" ref="O1104">_xlfn.SWITCH(N1104,1,"Very poor",2,"Poor",3,"Average",4,"Good",5,"Excellent")</f>
        <v>Average</v>
      </c>
      <c r="P1104" t="str">
        <f>IF(Table1[[#This Row],[Satisfaction rating]]&gt;3,"Satisfied","Unsatisfied")</f>
        <v>Unsatisfied</v>
      </c>
    </row>
    <row r="1105" spans="1:16" x14ac:dyDescent="0.3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>
        <f t="shared" si="17"/>
        <v>1</v>
      </c>
      <c r="H1105" t="s">
        <v>18</v>
      </c>
      <c r="I1105">
        <f>IF(Table1[[#This Row],[Resolved]]="Y",1,0)</f>
        <v>0</v>
      </c>
      <c r="J1105">
        <f>IF(Table1[[#This Row],[Resolved]]="N",1,0)</f>
        <v>1</v>
      </c>
      <c r="K1105"/>
      <c r="L1105" s="2"/>
      <c r="M1105" s="6">
        <f>MINUTE(Table1[[#This Row],[AvgTalkDuration]])*60+SECOND(Table1[[#This Row],[AvgTalkDuration]])</f>
        <v>0</v>
      </c>
      <c r="O1105" t="e" cm="1">
        <f t="array" ref="O1105">_xlfn.SWITCH(N1105,1,"Very poor",2,"Poor",3,"Average",4,"Good",5,"Excellent")</f>
        <v>#N/A</v>
      </c>
      <c r="P1105" t="str">
        <f>IF(Table1[[#This Row],[Satisfaction rating]]&gt;3,"Satisfied","Unsatisfied")</f>
        <v>Unsatisfied</v>
      </c>
    </row>
    <row r="1106" spans="1:16" x14ac:dyDescent="0.3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>
        <f t="shared" si="17"/>
        <v>1</v>
      </c>
      <c r="H1106" t="s">
        <v>14</v>
      </c>
      <c r="I1106">
        <f>IF(Table1[[#This Row],[Resolved]]="Y",1,0)</f>
        <v>1</v>
      </c>
      <c r="J1106">
        <f>IF(Table1[[#This Row],[Resolved]]="N",1,0)</f>
        <v>0</v>
      </c>
      <c r="K1106">
        <v>58</v>
      </c>
      <c r="L1106" s="2">
        <v>2.9398148148148148E-3</v>
      </c>
      <c r="M1106" s="6">
        <f>MINUTE(Table1[[#This Row],[AvgTalkDuration]])*60+SECOND(Table1[[#This Row],[AvgTalkDuration]])</f>
        <v>254</v>
      </c>
      <c r="N1106">
        <v>5</v>
      </c>
      <c r="O1106" t="str" cm="1">
        <f t="array" ref="O1106">_xlfn.SWITCH(N1106,1,"Very poor",2,"Poor",3,"Average",4,"Good",5,"Excellent")</f>
        <v>Excellent</v>
      </c>
      <c r="P1106" t="str">
        <f>IF(Table1[[#This Row],[Satisfaction rating]]&gt;3,"Satisfied","Unsatisfied")</f>
        <v>Satisfied</v>
      </c>
    </row>
    <row r="1107" spans="1:16" x14ac:dyDescent="0.3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>
        <f t="shared" si="17"/>
        <v>1</v>
      </c>
      <c r="H1107" t="s">
        <v>14</v>
      </c>
      <c r="I1107">
        <f>IF(Table1[[#This Row],[Resolved]]="Y",1,0)</f>
        <v>1</v>
      </c>
      <c r="J1107">
        <f>IF(Table1[[#This Row],[Resolved]]="N",1,0)</f>
        <v>0</v>
      </c>
      <c r="K1107">
        <v>15</v>
      </c>
      <c r="L1107" s="2">
        <v>4.5717592592592589E-3</v>
      </c>
      <c r="M1107" s="6">
        <f>MINUTE(Table1[[#This Row],[AvgTalkDuration]])*60+SECOND(Table1[[#This Row],[AvgTalkDuration]])</f>
        <v>395</v>
      </c>
      <c r="N1107">
        <v>1</v>
      </c>
      <c r="O1107" t="str" cm="1">
        <f t="array" ref="O1107">_xlfn.SWITCH(N1107,1,"Very poor",2,"Poor",3,"Average",4,"Good",5,"Excellent")</f>
        <v>Very poor</v>
      </c>
      <c r="P1107" t="str">
        <f>IF(Table1[[#This Row],[Satisfaction rating]]&gt;3,"Satisfied","Unsatisfied")</f>
        <v>Unsatisfied</v>
      </c>
    </row>
    <row r="1108" spans="1:16" x14ac:dyDescent="0.3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>
        <f t="shared" si="17"/>
        <v>1</v>
      </c>
      <c r="H1108" t="s">
        <v>14</v>
      </c>
      <c r="I1108">
        <f>IF(Table1[[#This Row],[Resolved]]="Y",1,0)</f>
        <v>1</v>
      </c>
      <c r="J1108">
        <f>IF(Table1[[#This Row],[Resolved]]="N",1,0)</f>
        <v>0</v>
      </c>
      <c r="K1108">
        <v>102</v>
      </c>
      <c r="L1108" s="2">
        <v>8.7962962962962962E-4</v>
      </c>
      <c r="M1108" s="6">
        <f>MINUTE(Table1[[#This Row],[AvgTalkDuration]])*60+SECOND(Table1[[#This Row],[AvgTalkDuration]])</f>
        <v>76</v>
      </c>
      <c r="N1108">
        <v>1</v>
      </c>
      <c r="O1108" t="str" cm="1">
        <f t="array" ref="O1108">_xlfn.SWITCH(N1108,1,"Very poor",2,"Poor",3,"Average",4,"Good",5,"Excellent")</f>
        <v>Very poor</v>
      </c>
      <c r="P1108" t="str">
        <f>IF(Table1[[#This Row],[Satisfaction rating]]&gt;3,"Satisfied","Unsatisfied")</f>
        <v>Unsatisfied</v>
      </c>
    </row>
    <row r="1109" spans="1:16" x14ac:dyDescent="0.3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>
        <f t="shared" si="17"/>
        <v>1</v>
      </c>
      <c r="H1109" t="s">
        <v>14</v>
      </c>
      <c r="I1109">
        <f>IF(Table1[[#This Row],[Resolved]]="Y",1,0)</f>
        <v>1</v>
      </c>
      <c r="J1109">
        <f>IF(Table1[[#This Row],[Resolved]]="N",1,0)</f>
        <v>0</v>
      </c>
      <c r="K1109">
        <v>40</v>
      </c>
      <c r="L1109" s="2">
        <v>3.7268518518518519E-3</v>
      </c>
      <c r="M1109" s="6">
        <f>MINUTE(Table1[[#This Row],[AvgTalkDuration]])*60+SECOND(Table1[[#This Row],[AvgTalkDuration]])</f>
        <v>322</v>
      </c>
      <c r="N1109">
        <v>2</v>
      </c>
      <c r="O1109" t="str" cm="1">
        <f t="array" ref="O1109">_xlfn.SWITCH(N1109,1,"Very poor",2,"Poor",3,"Average",4,"Good",5,"Excellent")</f>
        <v>Poor</v>
      </c>
      <c r="P1109" t="str">
        <f>IF(Table1[[#This Row],[Satisfaction rating]]&gt;3,"Satisfied","Unsatisfied")</f>
        <v>Unsatisfied</v>
      </c>
    </row>
    <row r="1110" spans="1:16" x14ac:dyDescent="0.3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>
        <f t="shared" si="17"/>
        <v>1</v>
      </c>
      <c r="H1110" t="s">
        <v>14</v>
      </c>
      <c r="I1110">
        <f>IF(Table1[[#This Row],[Resolved]]="Y",1,0)</f>
        <v>1</v>
      </c>
      <c r="J1110">
        <f>IF(Table1[[#This Row],[Resolved]]="N",1,0)</f>
        <v>0</v>
      </c>
      <c r="K1110">
        <v>63</v>
      </c>
      <c r="L1110" s="2">
        <v>3.3564814814814816E-3</v>
      </c>
      <c r="M1110" s="6">
        <f>MINUTE(Table1[[#This Row],[AvgTalkDuration]])*60+SECOND(Table1[[#This Row],[AvgTalkDuration]])</f>
        <v>290</v>
      </c>
      <c r="N1110">
        <v>2</v>
      </c>
      <c r="O1110" t="str" cm="1">
        <f t="array" ref="O1110">_xlfn.SWITCH(N1110,1,"Very poor",2,"Poor",3,"Average",4,"Good",5,"Excellent")</f>
        <v>Poor</v>
      </c>
      <c r="P1110" t="str">
        <f>IF(Table1[[#This Row],[Satisfaction rating]]&gt;3,"Satisfied","Unsatisfied")</f>
        <v>Unsatisfied</v>
      </c>
    </row>
    <row r="1111" spans="1:16" x14ac:dyDescent="0.3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>
        <f t="shared" si="17"/>
        <v>1</v>
      </c>
      <c r="H1111" t="s">
        <v>14</v>
      </c>
      <c r="I1111">
        <f>IF(Table1[[#This Row],[Resolved]]="Y",1,0)</f>
        <v>1</v>
      </c>
      <c r="J1111">
        <f>IF(Table1[[#This Row],[Resolved]]="N",1,0)</f>
        <v>0</v>
      </c>
      <c r="K1111">
        <v>77</v>
      </c>
      <c r="L1111" s="2">
        <v>4.4212962962962964E-3</v>
      </c>
      <c r="M1111" s="6">
        <f>MINUTE(Table1[[#This Row],[AvgTalkDuration]])*60+SECOND(Table1[[#This Row],[AvgTalkDuration]])</f>
        <v>382</v>
      </c>
      <c r="N1111">
        <v>4</v>
      </c>
      <c r="O1111" t="str" cm="1">
        <f t="array" ref="O1111">_xlfn.SWITCH(N1111,1,"Very poor",2,"Poor",3,"Average",4,"Good",5,"Excellent")</f>
        <v>Good</v>
      </c>
      <c r="P1111" t="str">
        <f>IF(Table1[[#This Row],[Satisfaction rating]]&gt;3,"Satisfied","Unsatisfied")</f>
        <v>Satisfied</v>
      </c>
    </row>
    <row r="1112" spans="1:16" x14ac:dyDescent="0.3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>
        <f t="shared" si="17"/>
        <v>1</v>
      </c>
      <c r="H1112" t="s">
        <v>14</v>
      </c>
      <c r="I1112">
        <f>IF(Table1[[#This Row],[Resolved]]="Y",1,0)</f>
        <v>1</v>
      </c>
      <c r="J1112">
        <f>IF(Table1[[#This Row],[Resolved]]="N",1,0)</f>
        <v>0</v>
      </c>
      <c r="K1112">
        <v>93</v>
      </c>
      <c r="L1112" s="2">
        <v>3.8194444444444443E-3</v>
      </c>
      <c r="M1112" s="6">
        <f>MINUTE(Table1[[#This Row],[AvgTalkDuration]])*60+SECOND(Table1[[#This Row],[AvgTalkDuration]])</f>
        <v>330</v>
      </c>
      <c r="N1112">
        <v>4</v>
      </c>
      <c r="O1112" t="str" cm="1">
        <f t="array" ref="O1112">_xlfn.SWITCH(N1112,1,"Very poor",2,"Poor",3,"Average",4,"Good",5,"Excellent")</f>
        <v>Good</v>
      </c>
      <c r="P1112" t="str">
        <f>IF(Table1[[#This Row],[Satisfaction rating]]&gt;3,"Satisfied","Unsatisfied")</f>
        <v>Satisfied</v>
      </c>
    </row>
    <row r="1113" spans="1:16" x14ac:dyDescent="0.3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>
        <f t="shared" si="17"/>
        <v>1</v>
      </c>
      <c r="H1113" t="s">
        <v>14</v>
      </c>
      <c r="I1113">
        <f>IF(Table1[[#This Row],[Resolved]]="Y",1,0)</f>
        <v>1</v>
      </c>
      <c r="J1113">
        <f>IF(Table1[[#This Row],[Resolved]]="N",1,0)</f>
        <v>0</v>
      </c>
      <c r="K1113">
        <v>101</v>
      </c>
      <c r="L1113" s="2">
        <v>2.3379629629629631E-3</v>
      </c>
      <c r="M1113" s="6">
        <f>MINUTE(Table1[[#This Row],[AvgTalkDuration]])*60+SECOND(Table1[[#This Row],[AvgTalkDuration]])</f>
        <v>202</v>
      </c>
      <c r="N1113">
        <v>5</v>
      </c>
      <c r="O1113" t="str" cm="1">
        <f t="array" ref="O1113">_xlfn.SWITCH(N1113,1,"Very poor",2,"Poor",3,"Average",4,"Good",5,"Excellent")</f>
        <v>Excellent</v>
      </c>
      <c r="P1113" t="str">
        <f>IF(Table1[[#This Row],[Satisfaction rating]]&gt;3,"Satisfied","Unsatisfied")</f>
        <v>Satisfied</v>
      </c>
    </row>
    <row r="1114" spans="1:16" x14ac:dyDescent="0.3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>
        <f t="shared" si="17"/>
        <v>1</v>
      </c>
      <c r="H1114" t="s">
        <v>14</v>
      </c>
      <c r="I1114">
        <f>IF(Table1[[#This Row],[Resolved]]="Y",1,0)</f>
        <v>1</v>
      </c>
      <c r="J1114">
        <f>IF(Table1[[#This Row],[Resolved]]="N",1,0)</f>
        <v>0</v>
      </c>
      <c r="K1114">
        <v>34</v>
      </c>
      <c r="L1114" s="2">
        <v>3.9351851851851852E-4</v>
      </c>
      <c r="M1114" s="6">
        <f>MINUTE(Table1[[#This Row],[AvgTalkDuration]])*60+SECOND(Table1[[#This Row],[AvgTalkDuration]])</f>
        <v>34</v>
      </c>
      <c r="N1114">
        <v>5</v>
      </c>
      <c r="O1114" t="str" cm="1">
        <f t="array" ref="O1114">_xlfn.SWITCH(N1114,1,"Very poor",2,"Poor",3,"Average",4,"Good",5,"Excellent")</f>
        <v>Excellent</v>
      </c>
      <c r="P1114" t="str">
        <f>IF(Table1[[#This Row],[Satisfaction rating]]&gt;3,"Satisfied","Unsatisfied")</f>
        <v>Satisfied</v>
      </c>
    </row>
    <row r="1115" spans="1:16" x14ac:dyDescent="0.3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>
        <f t="shared" si="17"/>
        <v>1</v>
      </c>
      <c r="H1115" t="s">
        <v>14</v>
      </c>
      <c r="I1115">
        <f>IF(Table1[[#This Row],[Resolved]]="Y",1,0)</f>
        <v>1</v>
      </c>
      <c r="J1115">
        <f>IF(Table1[[#This Row],[Resolved]]="N",1,0)</f>
        <v>0</v>
      </c>
      <c r="K1115">
        <v>64</v>
      </c>
      <c r="L1115" s="2">
        <v>1.0879629629629629E-3</v>
      </c>
      <c r="M1115" s="6">
        <f>MINUTE(Table1[[#This Row],[AvgTalkDuration]])*60+SECOND(Table1[[#This Row],[AvgTalkDuration]])</f>
        <v>94</v>
      </c>
      <c r="N1115">
        <v>5</v>
      </c>
      <c r="O1115" t="str" cm="1">
        <f t="array" ref="O1115">_xlfn.SWITCH(N1115,1,"Very poor",2,"Poor",3,"Average",4,"Good",5,"Excellent")</f>
        <v>Excellent</v>
      </c>
      <c r="P1115" t="str">
        <f>IF(Table1[[#This Row],[Satisfaction rating]]&gt;3,"Satisfied","Unsatisfied")</f>
        <v>Satisfied</v>
      </c>
    </row>
    <row r="1116" spans="1:16" x14ac:dyDescent="0.3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>
        <f t="shared" si="17"/>
        <v>1</v>
      </c>
      <c r="H1116" t="s">
        <v>18</v>
      </c>
      <c r="I1116">
        <f>IF(Table1[[#This Row],[Resolved]]="Y",1,0)</f>
        <v>0</v>
      </c>
      <c r="J1116">
        <f>IF(Table1[[#This Row],[Resolved]]="N",1,0)</f>
        <v>1</v>
      </c>
      <c r="K1116">
        <v>25</v>
      </c>
      <c r="L1116" s="2">
        <v>4.5370370370370373E-3</v>
      </c>
      <c r="M1116" s="6">
        <f>MINUTE(Table1[[#This Row],[AvgTalkDuration]])*60+SECOND(Table1[[#This Row],[AvgTalkDuration]])</f>
        <v>392</v>
      </c>
      <c r="N1116">
        <v>3</v>
      </c>
      <c r="O1116" t="str" cm="1">
        <f t="array" ref="O1116">_xlfn.SWITCH(N1116,1,"Very poor",2,"Poor",3,"Average",4,"Good",5,"Excellent")</f>
        <v>Average</v>
      </c>
      <c r="P1116" t="str">
        <f>IF(Table1[[#This Row],[Satisfaction rating]]&gt;3,"Satisfied","Unsatisfied")</f>
        <v>Unsatisfied</v>
      </c>
    </row>
    <row r="1117" spans="1:16" x14ac:dyDescent="0.3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>
        <f t="shared" si="17"/>
        <v>1</v>
      </c>
      <c r="H1117" t="s">
        <v>14</v>
      </c>
      <c r="I1117">
        <f>IF(Table1[[#This Row],[Resolved]]="Y",1,0)</f>
        <v>1</v>
      </c>
      <c r="J1117">
        <f>IF(Table1[[#This Row],[Resolved]]="N",1,0)</f>
        <v>0</v>
      </c>
      <c r="K1117">
        <v>122</v>
      </c>
      <c r="L1117" s="2">
        <v>1.5393518518518519E-3</v>
      </c>
      <c r="M1117" s="6">
        <f>MINUTE(Table1[[#This Row],[AvgTalkDuration]])*60+SECOND(Table1[[#This Row],[AvgTalkDuration]])</f>
        <v>133</v>
      </c>
      <c r="N1117">
        <v>4</v>
      </c>
      <c r="O1117" t="str" cm="1">
        <f t="array" ref="O1117">_xlfn.SWITCH(N1117,1,"Very poor",2,"Poor",3,"Average",4,"Good",5,"Excellent")</f>
        <v>Good</v>
      </c>
      <c r="P1117" t="str">
        <f>IF(Table1[[#This Row],[Satisfaction rating]]&gt;3,"Satisfied","Unsatisfied")</f>
        <v>Satisfied</v>
      </c>
    </row>
    <row r="1118" spans="1:16" x14ac:dyDescent="0.3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>
        <f t="shared" si="17"/>
        <v>1</v>
      </c>
      <c r="H1118" t="s">
        <v>14</v>
      </c>
      <c r="I1118">
        <f>IF(Table1[[#This Row],[Resolved]]="Y",1,0)</f>
        <v>1</v>
      </c>
      <c r="J1118">
        <f>IF(Table1[[#This Row],[Resolved]]="N",1,0)</f>
        <v>0</v>
      </c>
      <c r="K1118">
        <v>36</v>
      </c>
      <c r="L1118" s="2">
        <v>7.0601851851851847E-4</v>
      </c>
      <c r="M1118" s="6">
        <f>MINUTE(Table1[[#This Row],[AvgTalkDuration]])*60+SECOND(Table1[[#This Row],[AvgTalkDuration]])</f>
        <v>61</v>
      </c>
      <c r="N1118">
        <v>4</v>
      </c>
      <c r="O1118" t="str" cm="1">
        <f t="array" ref="O1118">_xlfn.SWITCH(N1118,1,"Very poor",2,"Poor",3,"Average",4,"Good",5,"Excellent")</f>
        <v>Good</v>
      </c>
      <c r="P1118" t="str">
        <f>IF(Table1[[#This Row],[Satisfaction rating]]&gt;3,"Satisfied","Unsatisfied")</f>
        <v>Satisfied</v>
      </c>
    </row>
    <row r="1119" spans="1:16" x14ac:dyDescent="0.3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>
        <f t="shared" si="17"/>
        <v>1</v>
      </c>
      <c r="H1119" t="s">
        <v>14</v>
      </c>
      <c r="I1119">
        <f>IF(Table1[[#This Row],[Resolved]]="Y",1,0)</f>
        <v>1</v>
      </c>
      <c r="J1119">
        <f>IF(Table1[[#This Row],[Resolved]]="N",1,0)</f>
        <v>0</v>
      </c>
      <c r="K1119">
        <v>37</v>
      </c>
      <c r="L1119" s="2">
        <v>1.0879629629629629E-3</v>
      </c>
      <c r="M1119" s="6">
        <f>MINUTE(Table1[[#This Row],[AvgTalkDuration]])*60+SECOND(Table1[[#This Row],[AvgTalkDuration]])</f>
        <v>94</v>
      </c>
      <c r="N1119">
        <v>3</v>
      </c>
      <c r="O1119" t="str" cm="1">
        <f t="array" ref="O1119">_xlfn.SWITCH(N1119,1,"Very poor",2,"Poor",3,"Average",4,"Good",5,"Excellent")</f>
        <v>Average</v>
      </c>
      <c r="P1119" t="str">
        <f>IF(Table1[[#This Row],[Satisfaction rating]]&gt;3,"Satisfied","Unsatisfied")</f>
        <v>Unsatisfied</v>
      </c>
    </row>
    <row r="1120" spans="1:16" x14ac:dyDescent="0.3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>
        <f t="shared" si="17"/>
        <v>0</v>
      </c>
      <c r="H1120" t="s">
        <v>14</v>
      </c>
      <c r="I1120">
        <f>IF(Table1[[#This Row],[Resolved]]="Y",1,0)</f>
        <v>1</v>
      </c>
      <c r="J1120">
        <f>IF(Table1[[#This Row],[Resolved]]="N",1,0)</f>
        <v>0</v>
      </c>
      <c r="K1120">
        <v>112</v>
      </c>
      <c r="L1120" s="2">
        <v>4.6990740740740743E-3</v>
      </c>
      <c r="M1120" s="6">
        <f>MINUTE(Table1[[#This Row],[AvgTalkDuration]])*60+SECOND(Table1[[#This Row],[AvgTalkDuration]])</f>
        <v>406</v>
      </c>
      <c r="N1120">
        <v>3</v>
      </c>
      <c r="O1120" t="str" cm="1">
        <f t="array" ref="O1120">_xlfn.SWITCH(N1120,1,"Very poor",2,"Poor",3,"Average",4,"Good",5,"Excellent")</f>
        <v>Average</v>
      </c>
      <c r="P1120" t="str">
        <f>IF(Table1[[#This Row],[Satisfaction rating]]&gt;3,"Satisfied","Unsatisfied")</f>
        <v>Unsatisfied</v>
      </c>
    </row>
    <row r="1121" spans="1:16" x14ac:dyDescent="0.3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>
        <f t="shared" si="17"/>
        <v>1</v>
      </c>
      <c r="H1121" t="s">
        <v>18</v>
      </c>
      <c r="I1121">
        <f>IF(Table1[[#This Row],[Resolved]]="Y",1,0)</f>
        <v>0</v>
      </c>
      <c r="J1121">
        <f>IF(Table1[[#This Row],[Resolved]]="N",1,0)</f>
        <v>1</v>
      </c>
      <c r="K1121"/>
      <c r="L1121" s="2"/>
      <c r="M1121" s="6">
        <f>MINUTE(Table1[[#This Row],[AvgTalkDuration]])*60+SECOND(Table1[[#This Row],[AvgTalkDuration]])</f>
        <v>0</v>
      </c>
      <c r="O1121" t="e" cm="1">
        <f t="array" ref="O1121">_xlfn.SWITCH(N1121,1,"Very poor",2,"Poor",3,"Average",4,"Good",5,"Excellent")</f>
        <v>#N/A</v>
      </c>
      <c r="P1121" t="str">
        <f>IF(Table1[[#This Row],[Satisfaction rating]]&gt;3,"Satisfied","Unsatisfied")</f>
        <v>Unsatisfied</v>
      </c>
    </row>
    <row r="1122" spans="1:16" x14ac:dyDescent="0.3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>
        <f t="shared" si="17"/>
        <v>1</v>
      </c>
      <c r="H1122" t="s">
        <v>14</v>
      </c>
      <c r="I1122">
        <f>IF(Table1[[#This Row],[Resolved]]="Y",1,0)</f>
        <v>1</v>
      </c>
      <c r="J1122">
        <f>IF(Table1[[#This Row],[Resolved]]="N",1,0)</f>
        <v>0</v>
      </c>
      <c r="K1122">
        <v>57</v>
      </c>
      <c r="L1122" s="2">
        <v>3.3912037037037036E-3</v>
      </c>
      <c r="M1122" s="6">
        <f>MINUTE(Table1[[#This Row],[AvgTalkDuration]])*60+SECOND(Table1[[#This Row],[AvgTalkDuration]])</f>
        <v>293</v>
      </c>
      <c r="N1122">
        <v>3</v>
      </c>
      <c r="O1122" t="str" cm="1">
        <f t="array" ref="O1122">_xlfn.SWITCH(N1122,1,"Very poor",2,"Poor",3,"Average",4,"Good",5,"Excellent")</f>
        <v>Average</v>
      </c>
      <c r="P1122" t="str">
        <f>IF(Table1[[#This Row],[Satisfaction rating]]&gt;3,"Satisfied","Unsatisfied")</f>
        <v>Unsatisfied</v>
      </c>
    </row>
    <row r="1123" spans="1:16" x14ac:dyDescent="0.3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>
        <f t="shared" si="17"/>
        <v>1</v>
      </c>
      <c r="H1123" t="s">
        <v>14</v>
      </c>
      <c r="I1123">
        <f>IF(Table1[[#This Row],[Resolved]]="Y",1,0)</f>
        <v>1</v>
      </c>
      <c r="J1123">
        <f>IF(Table1[[#This Row],[Resolved]]="N",1,0)</f>
        <v>0</v>
      </c>
      <c r="K1123">
        <v>14</v>
      </c>
      <c r="L1123" s="2">
        <v>1.712962962962963E-3</v>
      </c>
      <c r="M1123" s="6">
        <f>MINUTE(Table1[[#This Row],[AvgTalkDuration]])*60+SECOND(Table1[[#This Row],[AvgTalkDuration]])</f>
        <v>148</v>
      </c>
      <c r="N1123">
        <v>3</v>
      </c>
      <c r="O1123" t="str" cm="1">
        <f t="array" ref="O1123">_xlfn.SWITCH(N1123,1,"Very poor",2,"Poor",3,"Average",4,"Good",5,"Excellent")</f>
        <v>Average</v>
      </c>
      <c r="P1123" t="str">
        <f>IF(Table1[[#This Row],[Satisfaction rating]]&gt;3,"Satisfied","Unsatisfied")</f>
        <v>Unsatisfied</v>
      </c>
    </row>
    <row r="1124" spans="1:16" x14ac:dyDescent="0.3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>
        <f t="shared" si="17"/>
        <v>1</v>
      </c>
      <c r="H1124" t="s">
        <v>14</v>
      </c>
      <c r="I1124">
        <f>IF(Table1[[#This Row],[Resolved]]="Y",1,0)</f>
        <v>1</v>
      </c>
      <c r="J1124">
        <f>IF(Table1[[#This Row],[Resolved]]="N",1,0)</f>
        <v>0</v>
      </c>
      <c r="K1124">
        <v>72</v>
      </c>
      <c r="L1124" s="2">
        <v>2.9050925925925928E-3</v>
      </c>
      <c r="M1124" s="6">
        <f>MINUTE(Table1[[#This Row],[AvgTalkDuration]])*60+SECOND(Table1[[#This Row],[AvgTalkDuration]])</f>
        <v>251</v>
      </c>
      <c r="N1124">
        <v>2</v>
      </c>
      <c r="O1124" t="str" cm="1">
        <f t="array" ref="O1124">_xlfn.SWITCH(N1124,1,"Very poor",2,"Poor",3,"Average",4,"Good",5,"Excellent")</f>
        <v>Poor</v>
      </c>
      <c r="P1124" t="str">
        <f>IF(Table1[[#This Row],[Satisfaction rating]]&gt;3,"Satisfied","Unsatisfied")</f>
        <v>Unsatisfied</v>
      </c>
    </row>
    <row r="1125" spans="1:16" x14ac:dyDescent="0.3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>
        <f t="shared" si="17"/>
        <v>1</v>
      </c>
      <c r="H1125" t="s">
        <v>14</v>
      </c>
      <c r="I1125">
        <f>IF(Table1[[#This Row],[Resolved]]="Y",1,0)</f>
        <v>1</v>
      </c>
      <c r="J1125">
        <f>IF(Table1[[#This Row],[Resolved]]="N",1,0)</f>
        <v>0</v>
      </c>
      <c r="K1125">
        <v>60</v>
      </c>
      <c r="L1125" s="2">
        <v>4.5370370370370373E-3</v>
      </c>
      <c r="M1125" s="6">
        <f>MINUTE(Table1[[#This Row],[AvgTalkDuration]])*60+SECOND(Table1[[#This Row],[AvgTalkDuration]])</f>
        <v>392</v>
      </c>
      <c r="N1125">
        <v>3</v>
      </c>
      <c r="O1125" t="str" cm="1">
        <f t="array" ref="O1125">_xlfn.SWITCH(N1125,1,"Very poor",2,"Poor",3,"Average",4,"Good",5,"Excellent")</f>
        <v>Average</v>
      </c>
      <c r="P1125" t="str">
        <f>IF(Table1[[#This Row],[Satisfaction rating]]&gt;3,"Satisfied","Unsatisfied")</f>
        <v>Unsatisfied</v>
      </c>
    </row>
    <row r="1126" spans="1:16" x14ac:dyDescent="0.3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>
        <f t="shared" si="17"/>
        <v>0</v>
      </c>
      <c r="H1126" t="s">
        <v>14</v>
      </c>
      <c r="I1126">
        <f>IF(Table1[[#This Row],[Resolved]]="Y",1,0)</f>
        <v>1</v>
      </c>
      <c r="J1126">
        <f>IF(Table1[[#This Row],[Resolved]]="N",1,0)</f>
        <v>0</v>
      </c>
      <c r="K1126">
        <v>52</v>
      </c>
      <c r="L1126" s="2">
        <v>2.0486111111111113E-3</v>
      </c>
      <c r="M1126" s="6">
        <f>MINUTE(Table1[[#This Row],[AvgTalkDuration]])*60+SECOND(Table1[[#This Row],[AvgTalkDuration]])</f>
        <v>177</v>
      </c>
      <c r="N1126">
        <v>5</v>
      </c>
      <c r="O1126" t="str" cm="1">
        <f t="array" ref="O1126">_xlfn.SWITCH(N1126,1,"Very poor",2,"Poor",3,"Average",4,"Good",5,"Excellent")</f>
        <v>Excellent</v>
      </c>
      <c r="P1126" t="str">
        <f>IF(Table1[[#This Row],[Satisfaction rating]]&gt;3,"Satisfied","Unsatisfied")</f>
        <v>Satisfied</v>
      </c>
    </row>
    <row r="1127" spans="1:16" x14ac:dyDescent="0.3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>
        <f t="shared" si="17"/>
        <v>1</v>
      </c>
      <c r="H1127" t="s">
        <v>18</v>
      </c>
      <c r="I1127">
        <f>IF(Table1[[#This Row],[Resolved]]="Y",1,0)</f>
        <v>0</v>
      </c>
      <c r="J1127">
        <f>IF(Table1[[#This Row],[Resolved]]="N",1,0)</f>
        <v>1</v>
      </c>
      <c r="K1127"/>
      <c r="L1127" s="2"/>
      <c r="M1127" s="6">
        <f>MINUTE(Table1[[#This Row],[AvgTalkDuration]])*60+SECOND(Table1[[#This Row],[AvgTalkDuration]])</f>
        <v>0</v>
      </c>
      <c r="O1127" t="e" cm="1">
        <f t="array" ref="O1127">_xlfn.SWITCH(N1127,1,"Very poor",2,"Poor",3,"Average",4,"Good",5,"Excellent")</f>
        <v>#N/A</v>
      </c>
      <c r="P1127" t="str">
        <f>IF(Table1[[#This Row],[Satisfaction rating]]&gt;3,"Satisfied","Unsatisfied")</f>
        <v>Unsatisfied</v>
      </c>
    </row>
    <row r="1128" spans="1:16" x14ac:dyDescent="0.3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>
        <f t="shared" si="17"/>
        <v>1</v>
      </c>
      <c r="H1128" t="s">
        <v>14</v>
      </c>
      <c r="I1128">
        <f>IF(Table1[[#This Row],[Resolved]]="Y",1,0)</f>
        <v>1</v>
      </c>
      <c r="J1128">
        <f>IF(Table1[[#This Row],[Resolved]]="N",1,0)</f>
        <v>0</v>
      </c>
      <c r="K1128">
        <v>73</v>
      </c>
      <c r="L1128" s="2">
        <v>5.2083333333333333E-4</v>
      </c>
      <c r="M1128" s="6">
        <f>MINUTE(Table1[[#This Row],[AvgTalkDuration]])*60+SECOND(Table1[[#This Row],[AvgTalkDuration]])</f>
        <v>45</v>
      </c>
      <c r="N1128">
        <v>3</v>
      </c>
      <c r="O1128" t="str" cm="1">
        <f t="array" ref="O1128">_xlfn.SWITCH(N1128,1,"Very poor",2,"Poor",3,"Average",4,"Good",5,"Excellent")</f>
        <v>Average</v>
      </c>
      <c r="P1128" t="str">
        <f>IF(Table1[[#This Row],[Satisfaction rating]]&gt;3,"Satisfied","Unsatisfied")</f>
        <v>Unsatisfied</v>
      </c>
    </row>
    <row r="1129" spans="1:16" x14ac:dyDescent="0.3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>
        <f t="shared" si="17"/>
        <v>1</v>
      </c>
      <c r="H1129" t="s">
        <v>14</v>
      </c>
      <c r="I1129">
        <f>IF(Table1[[#This Row],[Resolved]]="Y",1,0)</f>
        <v>1</v>
      </c>
      <c r="J1129">
        <f>IF(Table1[[#This Row],[Resolved]]="N",1,0)</f>
        <v>0</v>
      </c>
      <c r="K1129">
        <v>108</v>
      </c>
      <c r="L1129" s="2">
        <v>1.6203703703703703E-3</v>
      </c>
      <c r="M1129" s="6">
        <f>MINUTE(Table1[[#This Row],[AvgTalkDuration]])*60+SECOND(Table1[[#This Row],[AvgTalkDuration]])</f>
        <v>140</v>
      </c>
      <c r="N1129">
        <v>4</v>
      </c>
      <c r="O1129" t="str" cm="1">
        <f t="array" ref="O1129">_xlfn.SWITCH(N1129,1,"Very poor",2,"Poor",3,"Average",4,"Good",5,"Excellent")</f>
        <v>Good</v>
      </c>
      <c r="P1129" t="str">
        <f>IF(Table1[[#This Row],[Satisfaction rating]]&gt;3,"Satisfied","Unsatisfied")</f>
        <v>Satisfied</v>
      </c>
    </row>
    <row r="1130" spans="1:16" x14ac:dyDescent="0.3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>
        <f t="shared" si="17"/>
        <v>0</v>
      </c>
      <c r="H1130" t="s">
        <v>14</v>
      </c>
      <c r="I1130">
        <f>IF(Table1[[#This Row],[Resolved]]="Y",1,0)</f>
        <v>1</v>
      </c>
      <c r="J1130">
        <f>IF(Table1[[#This Row],[Resolved]]="N",1,0)</f>
        <v>0</v>
      </c>
      <c r="K1130">
        <v>50</v>
      </c>
      <c r="L1130" s="2">
        <v>1.25E-3</v>
      </c>
      <c r="M1130" s="6">
        <f>MINUTE(Table1[[#This Row],[AvgTalkDuration]])*60+SECOND(Table1[[#This Row],[AvgTalkDuration]])</f>
        <v>108</v>
      </c>
      <c r="N1130">
        <v>4</v>
      </c>
      <c r="O1130" t="str" cm="1">
        <f t="array" ref="O1130">_xlfn.SWITCH(N1130,1,"Very poor",2,"Poor",3,"Average",4,"Good",5,"Excellent")</f>
        <v>Good</v>
      </c>
      <c r="P1130" t="str">
        <f>IF(Table1[[#This Row],[Satisfaction rating]]&gt;3,"Satisfied","Unsatisfied")</f>
        <v>Satisfied</v>
      </c>
    </row>
    <row r="1131" spans="1:16" x14ac:dyDescent="0.3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>
        <f t="shared" si="17"/>
        <v>1</v>
      </c>
      <c r="H1131" t="s">
        <v>18</v>
      </c>
      <c r="I1131">
        <f>IF(Table1[[#This Row],[Resolved]]="Y",1,0)</f>
        <v>0</v>
      </c>
      <c r="J1131">
        <f>IF(Table1[[#This Row],[Resolved]]="N",1,0)</f>
        <v>1</v>
      </c>
      <c r="K1131"/>
      <c r="L1131" s="2"/>
      <c r="M1131" s="6">
        <f>MINUTE(Table1[[#This Row],[AvgTalkDuration]])*60+SECOND(Table1[[#This Row],[AvgTalkDuration]])</f>
        <v>0</v>
      </c>
      <c r="O1131" t="e" cm="1">
        <f t="array" ref="O1131">_xlfn.SWITCH(N1131,1,"Very poor",2,"Poor",3,"Average",4,"Good",5,"Excellent")</f>
        <v>#N/A</v>
      </c>
      <c r="P1131" t="str">
        <f>IF(Table1[[#This Row],[Satisfaction rating]]&gt;3,"Satisfied","Unsatisfied")</f>
        <v>Unsatisfied</v>
      </c>
    </row>
    <row r="1132" spans="1:16" x14ac:dyDescent="0.3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>
        <f t="shared" si="17"/>
        <v>1</v>
      </c>
      <c r="H1132" t="s">
        <v>18</v>
      </c>
      <c r="I1132">
        <f>IF(Table1[[#This Row],[Resolved]]="Y",1,0)</f>
        <v>0</v>
      </c>
      <c r="J1132">
        <f>IF(Table1[[#This Row],[Resolved]]="N",1,0)</f>
        <v>1</v>
      </c>
      <c r="K1132">
        <v>100</v>
      </c>
      <c r="L1132" s="2">
        <v>2.8240740740740739E-3</v>
      </c>
      <c r="M1132" s="6">
        <f>MINUTE(Table1[[#This Row],[AvgTalkDuration]])*60+SECOND(Table1[[#This Row],[AvgTalkDuration]])</f>
        <v>244</v>
      </c>
      <c r="N1132">
        <v>2</v>
      </c>
      <c r="O1132" t="str" cm="1">
        <f t="array" ref="O1132">_xlfn.SWITCH(N1132,1,"Very poor",2,"Poor",3,"Average",4,"Good",5,"Excellent")</f>
        <v>Poor</v>
      </c>
      <c r="P1132" t="str">
        <f>IF(Table1[[#This Row],[Satisfaction rating]]&gt;3,"Satisfied","Unsatisfied")</f>
        <v>Unsatisfied</v>
      </c>
    </row>
    <row r="1133" spans="1:16" x14ac:dyDescent="0.3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>
        <f t="shared" si="17"/>
        <v>1</v>
      </c>
      <c r="H1133" t="s">
        <v>14</v>
      </c>
      <c r="I1133">
        <f>IF(Table1[[#This Row],[Resolved]]="Y",1,0)</f>
        <v>1</v>
      </c>
      <c r="J1133">
        <f>IF(Table1[[#This Row],[Resolved]]="N",1,0)</f>
        <v>0</v>
      </c>
      <c r="K1133">
        <v>69</v>
      </c>
      <c r="L1133" s="2">
        <v>9.4907407407407408E-4</v>
      </c>
      <c r="M1133" s="6">
        <f>MINUTE(Table1[[#This Row],[AvgTalkDuration]])*60+SECOND(Table1[[#This Row],[AvgTalkDuration]])</f>
        <v>82</v>
      </c>
      <c r="N1133">
        <v>3</v>
      </c>
      <c r="O1133" t="str" cm="1">
        <f t="array" ref="O1133">_xlfn.SWITCH(N1133,1,"Very poor",2,"Poor",3,"Average",4,"Good",5,"Excellent")</f>
        <v>Average</v>
      </c>
      <c r="P1133" t="str">
        <f>IF(Table1[[#This Row],[Satisfaction rating]]&gt;3,"Satisfied","Unsatisfied")</f>
        <v>Unsatisfied</v>
      </c>
    </row>
    <row r="1134" spans="1:16" x14ac:dyDescent="0.3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>
        <f t="shared" si="17"/>
        <v>1</v>
      </c>
      <c r="H1134" t="s">
        <v>14</v>
      </c>
      <c r="I1134">
        <f>IF(Table1[[#This Row],[Resolved]]="Y",1,0)</f>
        <v>1</v>
      </c>
      <c r="J1134">
        <f>IF(Table1[[#This Row],[Resolved]]="N",1,0)</f>
        <v>0</v>
      </c>
      <c r="K1134">
        <v>39</v>
      </c>
      <c r="L1134" s="2">
        <v>1.5162037037037036E-3</v>
      </c>
      <c r="M1134" s="6">
        <f>MINUTE(Table1[[#This Row],[AvgTalkDuration]])*60+SECOND(Table1[[#This Row],[AvgTalkDuration]])</f>
        <v>131</v>
      </c>
      <c r="N1134">
        <v>1</v>
      </c>
      <c r="O1134" t="str" cm="1">
        <f t="array" ref="O1134">_xlfn.SWITCH(N1134,1,"Very poor",2,"Poor",3,"Average",4,"Good",5,"Excellent")</f>
        <v>Very poor</v>
      </c>
      <c r="P1134" t="str">
        <f>IF(Table1[[#This Row],[Satisfaction rating]]&gt;3,"Satisfied","Unsatisfied")</f>
        <v>Unsatisfied</v>
      </c>
    </row>
    <row r="1135" spans="1:16" x14ac:dyDescent="0.3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>
        <f t="shared" si="17"/>
        <v>0</v>
      </c>
      <c r="H1135" t="s">
        <v>14</v>
      </c>
      <c r="I1135">
        <f>IF(Table1[[#This Row],[Resolved]]="Y",1,0)</f>
        <v>1</v>
      </c>
      <c r="J1135">
        <f>IF(Table1[[#This Row],[Resolved]]="N",1,0)</f>
        <v>0</v>
      </c>
      <c r="K1135">
        <v>71</v>
      </c>
      <c r="L1135" s="2">
        <v>2.0138888888888888E-3</v>
      </c>
      <c r="M1135" s="6">
        <f>MINUTE(Table1[[#This Row],[AvgTalkDuration]])*60+SECOND(Table1[[#This Row],[AvgTalkDuration]])</f>
        <v>174</v>
      </c>
      <c r="N1135">
        <v>5</v>
      </c>
      <c r="O1135" t="str" cm="1">
        <f t="array" ref="O1135">_xlfn.SWITCH(N1135,1,"Very poor",2,"Poor",3,"Average",4,"Good",5,"Excellent")</f>
        <v>Excellent</v>
      </c>
      <c r="P1135" t="str">
        <f>IF(Table1[[#This Row],[Satisfaction rating]]&gt;3,"Satisfied","Unsatisfied")</f>
        <v>Satisfied</v>
      </c>
    </row>
    <row r="1136" spans="1:16" x14ac:dyDescent="0.3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>
        <f t="shared" si="17"/>
        <v>1</v>
      </c>
      <c r="H1136" t="s">
        <v>18</v>
      </c>
      <c r="I1136">
        <f>IF(Table1[[#This Row],[Resolved]]="Y",1,0)</f>
        <v>0</v>
      </c>
      <c r="J1136">
        <f>IF(Table1[[#This Row],[Resolved]]="N",1,0)</f>
        <v>1</v>
      </c>
      <c r="K1136"/>
      <c r="L1136" s="2"/>
      <c r="M1136" s="6">
        <f>MINUTE(Table1[[#This Row],[AvgTalkDuration]])*60+SECOND(Table1[[#This Row],[AvgTalkDuration]])</f>
        <v>0</v>
      </c>
      <c r="O1136" t="e" cm="1">
        <f t="array" ref="O1136">_xlfn.SWITCH(N1136,1,"Very poor",2,"Poor",3,"Average",4,"Good",5,"Excellent")</f>
        <v>#N/A</v>
      </c>
      <c r="P1136" t="str">
        <f>IF(Table1[[#This Row],[Satisfaction rating]]&gt;3,"Satisfied","Unsatisfied")</f>
        <v>Unsatisfied</v>
      </c>
    </row>
    <row r="1137" spans="1:16" x14ac:dyDescent="0.3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>
        <f t="shared" si="17"/>
        <v>1</v>
      </c>
      <c r="H1137" t="s">
        <v>14</v>
      </c>
      <c r="I1137">
        <f>IF(Table1[[#This Row],[Resolved]]="Y",1,0)</f>
        <v>1</v>
      </c>
      <c r="J1137">
        <f>IF(Table1[[#This Row],[Resolved]]="N",1,0)</f>
        <v>0</v>
      </c>
      <c r="K1137">
        <v>79</v>
      </c>
      <c r="L1137" s="2">
        <v>9.1435185185185185E-4</v>
      </c>
      <c r="M1137" s="6">
        <f>MINUTE(Table1[[#This Row],[AvgTalkDuration]])*60+SECOND(Table1[[#This Row],[AvgTalkDuration]])</f>
        <v>79</v>
      </c>
      <c r="N1137">
        <v>5</v>
      </c>
      <c r="O1137" t="str" cm="1">
        <f t="array" ref="O1137">_xlfn.SWITCH(N1137,1,"Very poor",2,"Poor",3,"Average",4,"Good",5,"Excellent")</f>
        <v>Excellent</v>
      </c>
      <c r="P1137" t="str">
        <f>IF(Table1[[#This Row],[Satisfaction rating]]&gt;3,"Satisfied","Unsatisfied")</f>
        <v>Satisfied</v>
      </c>
    </row>
    <row r="1138" spans="1:16" x14ac:dyDescent="0.3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>
        <f t="shared" si="17"/>
        <v>1</v>
      </c>
      <c r="H1138" t="s">
        <v>14</v>
      </c>
      <c r="I1138">
        <f>IF(Table1[[#This Row],[Resolved]]="Y",1,0)</f>
        <v>1</v>
      </c>
      <c r="J1138">
        <f>IF(Table1[[#This Row],[Resolved]]="N",1,0)</f>
        <v>0</v>
      </c>
      <c r="K1138">
        <v>57</v>
      </c>
      <c r="L1138" s="2">
        <v>3.7499999999999999E-3</v>
      </c>
      <c r="M1138" s="6">
        <f>MINUTE(Table1[[#This Row],[AvgTalkDuration]])*60+SECOND(Table1[[#This Row],[AvgTalkDuration]])</f>
        <v>324</v>
      </c>
      <c r="N1138">
        <v>3</v>
      </c>
      <c r="O1138" t="str" cm="1">
        <f t="array" ref="O1138">_xlfn.SWITCH(N1138,1,"Very poor",2,"Poor",3,"Average",4,"Good",5,"Excellent")</f>
        <v>Average</v>
      </c>
      <c r="P1138" t="str">
        <f>IF(Table1[[#This Row],[Satisfaction rating]]&gt;3,"Satisfied","Unsatisfied")</f>
        <v>Unsatisfied</v>
      </c>
    </row>
    <row r="1139" spans="1:16" x14ac:dyDescent="0.3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>
        <f t="shared" si="17"/>
        <v>1</v>
      </c>
      <c r="H1139" t="s">
        <v>14</v>
      </c>
      <c r="I1139">
        <f>IF(Table1[[#This Row],[Resolved]]="Y",1,0)</f>
        <v>1</v>
      </c>
      <c r="J1139">
        <f>IF(Table1[[#This Row],[Resolved]]="N",1,0)</f>
        <v>0</v>
      </c>
      <c r="K1139">
        <v>82</v>
      </c>
      <c r="L1139" s="2">
        <v>3.3912037037037036E-3</v>
      </c>
      <c r="M1139" s="6">
        <f>MINUTE(Table1[[#This Row],[AvgTalkDuration]])*60+SECOND(Table1[[#This Row],[AvgTalkDuration]])</f>
        <v>293</v>
      </c>
      <c r="N1139">
        <v>4</v>
      </c>
      <c r="O1139" t="str" cm="1">
        <f t="array" ref="O1139">_xlfn.SWITCH(N1139,1,"Very poor",2,"Poor",3,"Average",4,"Good",5,"Excellent")</f>
        <v>Good</v>
      </c>
      <c r="P1139" t="str">
        <f>IF(Table1[[#This Row],[Satisfaction rating]]&gt;3,"Satisfied","Unsatisfied")</f>
        <v>Satisfied</v>
      </c>
    </row>
    <row r="1140" spans="1:16" x14ac:dyDescent="0.3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>
        <f t="shared" si="17"/>
        <v>1</v>
      </c>
      <c r="H1140" t="s">
        <v>14</v>
      </c>
      <c r="I1140">
        <f>IF(Table1[[#This Row],[Resolved]]="Y",1,0)</f>
        <v>1</v>
      </c>
      <c r="J1140">
        <f>IF(Table1[[#This Row],[Resolved]]="N",1,0)</f>
        <v>0</v>
      </c>
      <c r="K1140">
        <v>73</v>
      </c>
      <c r="L1140" s="2">
        <v>2.2337962962962962E-3</v>
      </c>
      <c r="M1140" s="6">
        <f>MINUTE(Table1[[#This Row],[AvgTalkDuration]])*60+SECOND(Table1[[#This Row],[AvgTalkDuration]])</f>
        <v>193</v>
      </c>
      <c r="N1140">
        <v>1</v>
      </c>
      <c r="O1140" t="str" cm="1">
        <f t="array" ref="O1140">_xlfn.SWITCH(N1140,1,"Very poor",2,"Poor",3,"Average",4,"Good",5,"Excellent")</f>
        <v>Very poor</v>
      </c>
      <c r="P1140" t="str">
        <f>IF(Table1[[#This Row],[Satisfaction rating]]&gt;3,"Satisfied","Unsatisfied")</f>
        <v>Unsatisfied</v>
      </c>
    </row>
    <row r="1141" spans="1:16" x14ac:dyDescent="0.3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>
        <f t="shared" si="17"/>
        <v>1</v>
      </c>
      <c r="H1141" t="s">
        <v>14</v>
      </c>
      <c r="I1141">
        <f>IF(Table1[[#This Row],[Resolved]]="Y",1,0)</f>
        <v>1</v>
      </c>
      <c r="J1141">
        <f>IF(Table1[[#This Row],[Resolved]]="N",1,0)</f>
        <v>0</v>
      </c>
      <c r="K1141">
        <v>110</v>
      </c>
      <c r="L1141" s="2">
        <v>1.5162037037037036E-3</v>
      </c>
      <c r="M1141" s="6">
        <f>MINUTE(Table1[[#This Row],[AvgTalkDuration]])*60+SECOND(Table1[[#This Row],[AvgTalkDuration]])</f>
        <v>131</v>
      </c>
      <c r="N1141">
        <v>5</v>
      </c>
      <c r="O1141" t="str" cm="1">
        <f t="array" ref="O1141">_xlfn.SWITCH(N1141,1,"Very poor",2,"Poor",3,"Average",4,"Good",5,"Excellent")</f>
        <v>Excellent</v>
      </c>
      <c r="P1141" t="str">
        <f>IF(Table1[[#This Row],[Satisfaction rating]]&gt;3,"Satisfied","Unsatisfied")</f>
        <v>Satisfied</v>
      </c>
    </row>
    <row r="1142" spans="1:16" x14ac:dyDescent="0.3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>
        <f t="shared" si="17"/>
        <v>1</v>
      </c>
      <c r="H1142" t="s">
        <v>14</v>
      </c>
      <c r="I1142">
        <f>IF(Table1[[#This Row],[Resolved]]="Y",1,0)</f>
        <v>1</v>
      </c>
      <c r="J1142">
        <f>IF(Table1[[#This Row],[Resolved]]="N",1,0)</f>
        <v>0</v>
      </c>
      <c r="K1142">
        <v>106</v>
      </c>
      <c r="L1142" s="2">
        <v>1.261574074074074E-3</v>
      </c>
      <c r="M1142" s="6">
        <f>MINUTE(Table1[[#This Row],[AvgTalkDuration]])*60+SECOND(Table1[[#This Row],[AvgTalkDuration]])</f>
        <v>109</v>
      </c>
      <c r="N1142">
        <v>5</v>
      </c>
      <c r="O1142" t="str" cm="1">
        <f t="array" ref="O1142">_xlfn.SWITCH(N1142,1,"Very poor",2,"Poor",3,"Average",4,"Good",5,"Excellent")</f>
        <v>Excellent</v>
      </c>
      <c r="P1142" t="str">
        <f>IF(Table1[[#This Row],[Satisfaction rating]]&gt;3,"Satisfied","Unsatisfied")</f>
        <v>Satisfied</v>
      </c>
    </row>
    <row r="1143" spans="1:16" x14ac:dyDescent="0.3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>
        <f t="shared" si="17"/>
        <v>1</v>
      </c>
      <c r="H1143" t="s">
        <v>14</v>
      </c>
      <c r="I1143">
        <f>IF(Table1[[#This Row],[Resolved]]="Y",1,0)</f>
        <v>1</v>
      </c>
      <c r="J1143">
        <f>IF(Table1[[#This Row],[Resolved]]="N",1,0)</f>
        <v>0</v>
      </c>
      <c r="K1143">
        <v>92</v>
      </c>
      <c r="L1143" s="2">
        <v>1.5393518518518519E-3</v>
      </c>
      <c r="M1143" s="6">
        <f>MINUTE(Table1[[#This Row],[AvgTalkDuration]])*60+SECOND(Table1[[#This Row],[AvgTalkDuration]])</f>
        <v>133</v>
      </c>
      <c r="N1143">
        <v>4</v>
      </c>
      <c r="O1143" t="str" cm="1">
        <f t="array" ref="O1143">_xlfn.SWITCH(N1143,1,"Very poor",2,"Poor",3,"Average",4,"Good",5,"Excellent")</f>
        <v>Good</v>
      </c>
      <c r="P1143" t="str">
        <f>IF(Table1[[#This Row],[Satisfaction rating]]&gt;3,"Satisfied","Unsatisfied")</f>
        <v>Satisfied</v>
      </c>
    </row>
    <row r="1144" spans="1:16" x14ac:dyDescent="0.3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>
        <f t="shared" si="17"/>
        <v>1</v>
      </c>
      <c r="H1144" t="s">
        <v>14</v>
      </c>
      <c r="I1144">
        <f>IF(Table1[[#This Row],[Resolved]]="Y",1,0)</f>
        <v>1</v>
      </c>
      <c r="J1144">
        <f>IF(Table1[[#This Row],[Resolved]]="N",1,0)</f>
        <v>0</v>
      </c>
      <c r="K1144">
        <v>28</v>
      </c>
      <c r="L1144" s="2">
        <v>4.1666666666666666E-3</v>
      </c>
      <c r="M1144" s="6">
        <f>MINUTE(Table1[[#This Row],[AvgTalkDuration]])*60+SECOND(Table1[[#This Row],[AvgTalkDuration]])</f>
        <v>360</v>
      </c>
      <c r="N1144">
        <v>4</v>
      </c>
      <c r="O1144" t="str" cm="1">
        <f t="array" ref="O1144">_xlfn.SWITCH(N1144,1,"Very poor",2,"Poor",3,"Average",4,"Good",5,"Excellent")</f>
        <v>Good</v>
      </c>
      <c r="P1144" t="str">
        <f>IF(Table1[[#This Row],[Satisfaction rating]]&gt;3,"Satisfied","Unsatisfied")</f>
        <v>Satisfied</v>
      </c>
    </row>
    <row r="1145" spans="1:16" x14ac:dyDescent="0.3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>
        <f t="shared" si="17"/>
        <v>1</v>
      </c>
      <c r="H1145" t="s">
        <v>14</v>
      </c>
      <c r="I1145">
        <f>IF(Table1[[#This Row],[Resolved]]="Y",1,0)</f>
        <v>1</v>
      </c>
      <c r="J1145">
        <f>IF(Table1[[#This Row],[Resolved]]="N",1,0)</f>
        <v>0</v>
      </c>
      <c r="K1145">
        <v>108</v>
      </c>
      <c r="L1145" s="2">
        <v>4.1898148148148146E-3</v>
      </c>
      <c r="M1145" s="6">
        <f>MINUTE(Table1[[#This Row],[AvgTalkDuration]])*60+SECOND(Table1[[#This Row],[AvgTalkDuration]])</f>
        <v>362</v>
      </c>
      <c r="N1145">
        <v>1</v>
      </c>
      <c r="O1145" t="str" cm="1">
        <f t="array" ref="O1145">_xlfn.SWITCH(N1145,1,"Very poor",2,"Poor",3,"Average",4,"Good",5,"Excellent")</f>
        <v>Very poor</v>
      </c>
      <c r="P1145" t="str">
        <f>IF(Table1[[#This Row],[Satisfaction rating]]&gt;3,"Satisfied","Unsatisfied")</f>
        <v>Unsatisfied</v>
      </c>
    </row>
    <row r="1146" spans="1:16" x14ac:dyDescent="0.3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>
        <f t="shared" si="17"/>
        <v>1</v>
      </c>
      <c r="H1146" t="s">
        <v>14</v>
      </c>
      <c r="I1146">
        <f>IF(Table1[[#This Row],[Resolved]]="Y",1,0)</f>
        <v>1</v>
      </c>
      <c r="J1146">
        <f>IF(Table1[[#This Row],[Resolved]]="N",1,0)</f>
        <v>0</v>
      </c>
      <c r="K1146">
        <v>57</v>
      </c>
      <c r="L1146" s="2">
        <v>1.238425925925926E-3</v>
      </c>
      <c r="M1146" s="6">
        <f>MINUTE(Table1[[#This Row],[AvgTalkDuration]])*60+SECOND(Table1[[#This Row],[AvgTalkDuration]])</f>
        <v>107</v>
      </c>
      <c r="N1146">
        <v>4</v>
      </c>
      <c r="O1146" t="str" cm="1">
        <f t="array" ref="O1146">_xlfn.SWITCH(N1146,1,"Very poor",2,"Poor",3,"Average",4,"Good",5,"Excellent")</f>
        <v>Good</v>
      </c>
      <c r="P1146" t="str">
        <f>IF(Table1[[#This Row],[Satisfaction rating]]&gt;3,"Satisfied","Unsatisfied")</f>
        <v>Satisfied</v>
      </c>
    </row>
    <row r="1147" spans="1:16" x14ac:dyDescent="0.3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>
        <f t="shared" si="17"/>
        <v>1</v>
      </c>
      <c r="H1147" t="s">
        <v>14</v>
      </c>
      <c r="I1147">
        <f>IF(Table1[[#This Row],[Resolved]]="Y",1,0)</f>
        <v>1</v>
      </c>
      <c r="J1147">
        <f>IF(Table1[[#This Row],[Resolved]]="N",1,0)</f>
        <v>0</v>
      </c>
      <c r="K1147">
        <v>109</v>
      </c>
      <c r="L1147" s="2">
        <v>4.1203703703703706E-3</v>
      </c>
      <c r="M1147" s="6">
        <f>MINUTE(Table1[[#This Row],[AvgTalkDuration]])*60+SECOND(Table1[[#This Row],[AvgTalkDuration]])</f>
        <v>356</v>
      </c>
      <c r="N1147">
        <v>3</v>
      </c>
      <c r="O1147" t="str" cm="1">
        <f t="array" ref="O1147">_xlfn.SWITCH(N1147,1,"Very poor",2,"Poor",3,"Average",4,"Good",5,"Excellent")</f>
        <v>Average</v>
      </c>
      <c r="P1147" t="str">
        <f>IF(Table1[[#This Row],[Satisfaction rating]]&gt;3,"Satisfied","Unsatisfied")</f>
        <v>Unsatisfied</v>
      </c>
    </row>
    <row r="1148" spans="1:16" x14ac:dyDescent="0.3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>
        <f t="shared" si="17"/>
        <v>0</v>
      </c>
      <c r="H1148" t="s">
        <v>14</v>
      </c>
      <c r="I1148">
        <f>IF(Table1[[#This Row],[Resolved]]="Y",1,0)</f>
        <v>1</v>
      </c>
      <c r="J1148">
        <f>IF(Table1[[#This Row],[Resolved]]="N",1,0)</f>
        <v>0</v>
      </c>
      <c r="K1148">
        <v>55</v>
      </c>
      <c r="L1148" s="2">
        <v>1.1226851851851851E-3</v>
      </c>
      <c r="M1148" s="6">
        <f>MINUTE(Table1[[#This Row],[AvgTalkDuration]])*60+SECOND(Table1[[#This Row],[AvgTalkDuration]])</f>
        <v>97</v>
      </c>
      <c r="N1148">
        <v>2</v>
      </c>
      <c r="O1148" t="str" cm="1">
        <f t="array" ref="O1148">_xlfn.SWITCH(N1148,1,"Very poor",2,"Poor",3,"Average",4,"Good",5,"Excellent")</f>
        <v>Poor</v>
      </c>
      <c r="P1148" t="str">
        <f>IF(Table1[[#This Row],[Satisfaction rating]]&gt;3,"Satisfied","Unsatisfied")</f>
        <v>Unsatisfied</v>
      </c>
    </row>
    <row r="1149" spans="1:16" x14ac:dyDescent="0.3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>
        <f t="shared" si="17"/>
        <v>1</v>
      </c>
      <c r="H1149" t="s">
        <v>18</v>
      </c>
      <c r="I1149">
        <f>IF(Table1[[#This Row],[Resolved]]="Y",1,0)</f>
        <v>0</v>
      </c>
      <c r="J1149">
        <f>IF(Table1[[#This Row],[Resolved]]="N",1,0)</f>
        <v>1</v>
      </c>
      <c r="K1149"/>
      <c r="L1149" s="2"/>
      <c r="M1149" s="6">
        <f>MINUTE(Table1[[#This Row],[AvgTalkDuration]])*60+SECOND(Table1[[#This Row],[AvgTalkDuration]])</f>
        <v>0</v>
      </c>
      <c r="O1149" t="e" cm="1">
        <f t="array" ref="O1149">_xlfn.SWITCH(N1149,1,"Very poor",2,"Poor",3,"Average",4,"Good",5,"Excellent")</f>
        <v>#N/A</v>
      </c>
      <c r="P1149" t="str">
        <f>IF(Table1[[#This Row],[Satisfaction rating]]&gt;3,"Satisfied","Unsatisfied")</f>
        <v>Unsatisfied</v>
      </c>
    </row>
    <row r="1150" spans="1:16" x14ac:dyDescent="0.3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>
        <f t="shared" si="17"/>
        <v>1</v>
      </c>
      <c r="H1150" t="s">
        <v>14</v>
      </c>
      <c r="I1150">
        <f>IF(Table1[[#This Row],[Resolved]]="Y",1,0)</f>
        <v>1</v>
      </c>
      <c r="J1150">
        <f>IF(Table1[[#This Row],[Resolved]]="N",1,0)</f>
        <v>0</v>
      </c>
      <c r="K1150">
        <v>68</v>
      </c>
      <c r="L1150" s="2">
        <v>4.7800925925925927E-3</v>
      </c>
      <c r="M1150" s="6">
        <f>MINUTE(Table1[[#This Row],[AvgTalkDuration]])*60+SECOND(Table1[[#This Row],[AvgTalkDuration]])</f>
        <v>413</v>
      </c>
      <c r="N1150">
        <v>1</v>
      </c>
      <c r="O1150" t="str" cm="1">
        <f t="array" ref="O1150">_xlfn.SWITCH(N1150,1,"Very poor",2,"Poor",3,"Average",4,"Good",5,"Excellent")</f>
        <v>Very poor</v>
      </c>
      <c r="P1150" t="str">
        <f>IF(Table1[[#This Row],[Satisfaction rating]]&gt;3,"Satisfied","Unsatisfied")</f>
        <v>Unsatisfied</v>
      </c>
    </row>
    <row r="1151" spans="1:16" x14ac:dyDescent="0.3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>
        <f t="shared" si="17"/>
        <v>1</v>
      </c>
      <c r="H1151" t="s">
        <v>18</v>
      </c>
      <c r="I1151">
        <f>IF(Table1[[#This Row],[Resolved]]="Y",1,0)</f>
        <v>0</v>
      </c>
      <c r="J1151">
        <f>IF(Table1[[#This Row],[Resolved]]="N",1,0)</f>
        <v>1</v>
      </c>
      <c r="K1151">
        <v>46</v>
      </c>
      <c r="L1151" s="2">
        <v>3.9351851851851852E-4</v>
      </c>
      <c r="M1151" s="6">
        <f>MINUTE(Table1[[#This Row],[AvgTalkDuration]])*60+SECOND(Table1[[#This Row],[AvgTalkDuration]])</f>
        <v>34</v>
      </c>
      <c r="N1151">
        <v>3</v>
      </c>
      <c r="O1151" t="str" cm="1">
        <f t="array" ref="O1151">_xlfn.SWITCH(N1151,1,"Very poor",2,"Poor",3,"Average",4,"Good",5,"Excellent")</f>
        <v>Average</v>
      </c>
      <c r="P1151" t="str">
        <f>IF(Table1[[#This Row],[Satisfaction rating]]&gt;3,"Satisfied","Unsatisfied")</f>
        <v>Unsatisfied</v>
      </c>
    </row>
    <row r="1152" spans="1:16" x14ac:dyDescent="0.3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>
        <f t="shared" si="17"/>
        <v>1</v>
      </c>
      <c r="H1152" t="s">
        <v>14</v>
      </c>
      <c r="I1152">
        <f>IF(Table1[[#This Row],[Resolved]]="Y",1,0)</f>
        <v>1</v>
      </c>
      <c r="J1152">
        <f>IF(Table1[[#This Row],[Resolved]]="N",1,0)</f>
        <v>0</v>
      </c>
      <c r="K1152">
        <v>30</v>
      </c>
      <c r="L1152" s="2">
        <v>3.460648148148148E-3</v>
      </c>
      <c r="M1152" s="6">
        <f>MINUTE(Table1[[#This Row],[AvgTalkDuration]])*60+SECOND(Table1[[#This Row],[AvgTalkDuration]])</f>
        <v>299</v>
      </c>
      <c r="N1152">
        <v>3</v>
      </c>
      <c r="O1152" t="str" cm="1">
        <f t="array" ref="O1152">_xlfn.SWITCH(N1152,1,"Very poor",2,"Poor",3,"Average",4,"Good",5,"Excellent")</f>
        <v>Average</v>
      </c>
      <c r="P1152" t="str">
        <f>IF(Table1[[#This Row],[Satisfaction rating]]&gt;3,"Satisfied","Unsatisfied")</f>
        <v>Unsatisfied</v>
      </c>
    </row>
    <row r="1153" spans="1:16" x14ac:dyDescent="0.3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>
        <f t="shared" si="17"/>
        <v>1</v>
      </c>
      <c r="H1153" t="s">
        <v>14</v>
      </c>
      <c r="I1153">
        <f>IF(Table1[[#This Row],[Resolved]]="Y",1,0)</f>
        <v>1</v>
      </c>
      <c r="J1153">
        <f>IF(Table1[[#This Row],[Resolved]]="N",1,0)</f>
        <v>0</v>
      </c>
      <c r="K1153">
        <v>107</v>
      </c>
      <c r="L1153" s="2">
        <v>5.7870370370370367E-4</v>
      </c>
      <c r="M1153" s="6">
        <f>MINUTE(Table1[[#This Row],[AvgTalkDuration]])*60+SECOND(Table1[[#This Row],[AvgTalkDuration]])</f>
        <v>50</v>
      </c>
      <c r="N1153">
        <v>4</v>
      </c>
      <c r="O1153" t="str" cm="1">
        <f t="array" ref="O1153">_xlfn.SWITCH(N1153,1,"Very poor",2,"Poor",3,"Average",4,"Good",5,"Excellent")</f>
        <v>Good</v>
      </c>
      <c r="P1153" t="str">
        <f>IF(Table1[[#This Row],[Satisfaction rating]]&gt;3,"Satisfied","Unsatisfied")</f>
        <v>Satisfied</v>
      </c>
    </row>
    <row r="1154" spans="1:16" x14ac:dyDescent="0.3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>
        <f t="shared" ref="G1154:G1217" si="18">IF(F1155="Y",1,0)</f>
        <v>0</v>
      </c>
      <c r="H1154" t="s">
        <v>14</v>
      </c>
      <c r="I1154">
        <f>IF(Table1[[#This Row],[Resolved]]="Y",1,0)</f>
        <v>1</v>
      </c>
      <c r="J1154">
        <f>IF(Table1[[#This Row],[Resolved]]="N",1,0)</f>
        <v>0</v>
      </c>
      <c r="K1154">
        <v>122</v>
      </c>
      <c r="L1154" s="2">
        <v>4.4560185185185189E-3</v>
      </c>
      <c r="M1154" s="6">
        <f>MINUTE(Table1[[#This Row],[AvgTalkDuration]])*60+SECOND(Table1[[#This Row],[AvgTalkDuration]])</f>
        <v>385</v>
      </c>
      <c r="N1154">
        <v>5</v>
      </c>
      <c r="O1154" t="str" cm="1">
        <f t="array" ref="O1154">_xlfn.SWITCH(N1154,1,"Very poor",2,"Poor",3,"Average",4,"Good",5,"Excellent")</f>
        <v>Excellent</v>
      </c>
      <c r="P1154" t="str">
        <f>IF(Table1[[#This Row],[Satisfaction rating]]&gt;3,"Satisfied","Unsatisfied")</f>
        <v>Satisfied</v>
      </c>
    </row>
    <row r="1155" spans="1:16" x14ac:dyDescent="0.3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>
        <f t="shared" si="18"/>
        <v>1</v>
      </c>
      <c r="H1155" t="s">
        <v>18</v>
      </c>
      <c r="I1155">
        <f>IF(Table1[[#This Row],[Resolved]]="Y",1,0)</f>
        <v>0</v>
      </c>
      <c r="J1155">
        <f>IF(Table1[[#This Row],[Resolved]]="N",1,0)</f>
        <v>1</v>
      </c>
      <c r="K1155"/>
      <c r="L1155" s="2"/>
      <c r="M1155" s="6">
        <f>MINUTE(Table1[[#This Row],[AvgTalkDuration]])*60+SECOND(Table1[[#This Row],[AvgTalkDuration]])</f>
        <v>0</v>
      </c>
      <c r="O1155" t="e" cm="1">
        <f t="array" ref="O1155">_xlfn.SWITCH(N1155,1,"Very poor",2,"Poor",3,"Average",4,"Good",5,"Excellent")</f>
        <v>#N/A</v>
      </c>
      <c r="P1155" t="str">
        <f>IF(Table1[[#This Row],[Satisfaction rating]]&gt;3,"Satisfied","Unsatisfied")</f>
        <v>Unsatisfied</v>
      </c>
    </row>
    <row r="1156" spans="1:16" x14ac:dyDescent="0.3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>
        <f t="shared" si="18"/>
        <v>0</v>
      </c>
      <c r="H1156" t="s">
        <v>14</v>
      </c>
      <c r="I1156">
        <f>IF(Table1[[#This Row],[Resolved]]="Y",1,0)</f>
        <v>1</v>
      </c>
      <c r="J1156">
        <f>IF(Table1[[#This Row],[Resolved]]="N",1,0)</f>
        <v>0</v>
      </c>
      <c r="K1156">
        <v>18</v>
      </c>
      <c r="L1156" s="2">
        <v>4.2824074074074081E-4</v>
      </c>
      <c r="M1156" s="6">
        <f>MINUTE(Table1[[#This Row],[AvgTalkDuration]])*60+SECOND(Table1[[#This Row],[AvgTalkDuration]])</f>
        <v>37</v>
      </c>
      <c r="N1156">
        <v>5</v>
      </c>
      <c r="O1156" t="str" cm="1">
        <f t="array" ref="O1156">_xlfn.SWITCH(N1156,1,"Very poor",2,"Poor",3,"Average",4,"Good",5,"Excellent")</f>
        <v>Excellent</v>
      </c>
      <c r="P1156" t="str">
        <f>IF(Table1[[#This Row],[Satisfaction rating]]&gt;3,"Satisfied","Unsatisfied")</f>
        <v>Satisfied</v>
      </c>
    </row>
    <row r="1157" spans="1:16" x14ac:dyDescent="0.3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>
        <f t="shared" si="18"/>
        <v>0</v>
      </c>
      <c r="H1157" t="s">
        <v>18</v>
      </c>
      <c r="I1157">
        <f>IF(Table1[[#This Row],[Resolved]]="Y",1,0)</f>
        <v>0</v>
      </c>
      <c r="J1157">
        <f>IF(Table1[[#This Row],[Resolved]]="N",1,0)</f>
        <v>1</v>
      </c>
      <c r="K1157"/>
      <c r="L1157" s="2"/>
      <c r="M1157" s="6">
        <f>MINUTE(Table1[[#This Row],[AvgTalkDuration]])*60+SECOND(Table1[[#This Row],[AvgTalkDuration]])</f>
        <v>0</v>
      </c>
      <c r="O1157" t="e" cm="1">
        <f t="array" ref="O1157">_xlfn.SWITCH(N1157,1,"Very poor",2,"Poor",3,"Average",4,"Good",5,"Excellent")</f>
        <v>#N/A</v>
      </c>
      <c r="P1157" t="str">
        <f>IF(Table1[[#This Row],[Satisfaction rating]]&gt;3,"Satisfied","Unsatisfied")</f>
        <v>Unsatisfied</v>
      </c>
    </row>
    <row r="1158" spans="1:16" x14ac:dyDescent="0.3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>
        <f t="shared" si="18"/>
        <v>0</v>
      </c>
      <c r="H1158" t="s">
        <v>18</v>
      </c>
      <c r="I1158">
        <f>IF(Table1[[#This Row],[Resolved]]="Y",1,0)</f>
        <v>0</v>
      </c>
      <c r="J1158">
        <f>IF(Table1[[#This Row],[Resolved]]="N",1,0)</f>
        <v>1</v>
      </c>
      <c r="K1158"/>
      <c r="L1158" s="2"/>
      <c r="M1158" s="6">
        <f>MINUTE(Table1[[#This Row],[AvgTalkDuration]])*60+SECOND(Table1[[#This Row],[AvgTalkDuration]])</f>
        <v>0</v>
      </c>
      <c r="O1158" t="e" cm="1">
        <f t="array" ref="O1158">_xlfn.SWITCH(N1158,1,"Very poor",2,"Poor",3,"Average",4,"Good",5,"Excellent")</f>
        <v>#N/A</v>
      </c>
      <c r="P1158" t="str">
        <f>IF(Table1[[#This Row],[Satisfaction rating]]&gt;3,"Satisfied","Unsatisfied")</f>
        <v>Unsatisfied</v>
      </c>
    </row>
    <row r="1159" spans="1:16" x14ac:dyDescent="0.3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>
        <f t="shared" si="18"/>
        <v>0</v>
      </c>
      <c r="H1159" t="s">
        <v>18</v>
      </c>
      <c r="I1159">
        <f>IF(Table1[[#This Row],[Resolved]]="Y",1,0)</f>
        <v>0</v>
      </c>
      <c r="J1159">
        <f>IF(Table1[[#This Row],[Resolved]]="N",1,0)</f>
        <v>1</v>
      </c>
      <c r="K1159"/>
      <c r="L1159" s="2"/>
      <c r="M1159" s="6">
        <f>MINUTE(Table1[[#This Row],[AvgTalkDuration]])*60+SECOND(Table1[[#This Row],[AvgTalkDuration]])</f>
        <v>0</v>
      </c>
      <c r="O1159" t="e" cm="1">
        <f t="array" ref="O1159">_xlfn.SWITCH(N1159,1,"Very poor",2,"Poor",3,"Average",4,"Good",5,"Excellent")</f>
        <v>#N/A</v>
      </c>
      <c r="P1159" t="str">
        <f>IF(Table1[[#This Row],[Satisfaction rating]]&gt;3,"Satisfied","Unsatisfied")</f>
        <v>Unsatisfied</v>
      </c>
    </row>
    <row r="1160" spans="1:16" x14ac:dyDescent="0.3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>
        <f t="shared" si="18"/>
        <v>1</v>
      </c>
      <c r="H1160" t="s">
        <v>18</v>
      </c>
      <c r="I1160">
        <f>IF(Table1[[#This Row],[Resolved]]="Y",1,0)</f>
        <v>0</v>
      </c>
      <c r="J1160">
        <f>IF(Table1[[#This Row],[Resolved]]="N",1,0)</f>
        <v>1</v>
      </c>
      <c r="K1160"/>
      <c r="L1160" s="2"/>
      <c r="M1160" s="6">
        <f>MINUTE(Table1[[#This Row],[AvgTalkDuration]])*60+SECOND(Table1[[#This Row],[AvgTalkDuration]])</f>
        <v>0</v>
      </c>
      <c r="O1160" t="e" cm="1">
        <f t="array" ref="O1160">_xlfn.SWITCH(N1160,1,"Very poor",2,"Poor",3,"Average",4,"Good",5,"Excellent")</f>
        <v>#N/A</v>
      </c>
      <c r="P1160" t="str">
        <f>IF(Table1[[#This Row],[Satisfaction rating]]&gt;3,"Satisfied","Unsatisfied")</f>
        <v>Unsatisfied</v>
      </c>
    </row>
    <row r="1161" spans="1:16" x14ac:dyDescent="0.3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>
        <f t="shared" si="18"/>
        <v>1</v>
      </c>
      <c r="H1161" t="s">
        <v>14</v>
      </c>
      <c r="I1161">
        <f>IF(Table1[[#This Row],[Resolved]]="Y",1,0)</f>
        <v>1</v>
      </c>
      <c r="J1161">
        <f>IF(Table1[[#This Row],[Resolved]]="N",1,0)</f>
        <v>0</v>
      </c>
      <c r="K1161">
        <v>99</v>
      </c>
      <c r="L1161" s="2">
        <v>1.5509259259259259E-3</v>
      </c>
      <c r="M1161" s="6">
        <f>MINUTE(Table1[[#This Row],[AvgTalkDuration]])*60+SECOND(Table1[[#This Row],[AvgTalkDuration]])</f>
        <v>134</v>
      </c>
      <c r="N1161">
        <v>4</v>
      </c>
      <c r="O1161" t="str" cm="1">
        <f t="array" ref="O1161">_xlfn.SWITCH(N1161,1,"Very poor",2,"Poor",3,"Average",4,"Good",5,"Excellent")</f>
        <v>Good</v>
      </c>
      <c r="P1161" t="str">
        <f>IF(Table1[[#This Row],[Satisfaction rating]]&gt;3,"Satisfied","Unsatisfied")</f>
        <v>Satisfied</v>
      </c>
    </row>
    <row r="1162" spans="1:16" x14ac:dyDescent="0.3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>
        <f t="shared" si="18"/>
        <v>0</v>
      </c>
      <c r="H1162" t="s">
        <v>14</v>
      </c>
      <c r="I1162">
        <f>IF(Table1[[#This Row],[Resolved]]="Y",1,0)</f>
        <v>1</v>
      </c>
      <c r="J1162">
        <f>IF(Table1[[#This Row],[Resolved]]="N",1,0)</f>
        <v>0</v>
      </c>
      <c r="K1162">
        <v>52</v>
      </c>
      <c r="L1162" s="2">
        <v>1.238425925925926E-3</v>
      </c>
      <c r="M1162" s="6">
        <f>MINUTE(Table1[[#This Row],[AvgTalkDuration]])*60+SECOND(Table1[[#This Row],[AvgTalkDuration]])</f>
        <v>107</v>
      </c>
      <c r="N1162">
        <v>2</v>
      </c>
      <c r="O1162" t="str" cm="1">
        <f t="array" ref="O1162">_xlfn.SWITCH(N1162,1,"Very poor",2,"Poor",3,"Average",4,"Good",5,"Excellent")</f>
        <v>Poor</v>
      </c>
      <c r="P1162" t="str">
        <f>IF(Table1[[#This Row],[Satisfaction rating]]&gt;3,"Satisfied","Unsatisfied")</f>
        <v>Unsatisfied</v>
      </c>
    </row>
    <row r="1163" spans="1:16" x14ac:dyDescent="0.3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>
        <f t="shared" si="18"/>
        <v>0</v>
      </c>
      <c r="H1163" t="s">
        <v>18</v>
      </c>
      <c r="I1163">
        <f>IF(Table1[[#This Row],[Resolved]]="Y",1,0)</f>
        <v>0</v>
      </c>
      <c r="J1163">
        <f>IF(Table1[[#This Row],[Resolved]]="N",1,0)</f>
        <v>1</v>
      </c>
      <c r="K1163"/>
      <c r="L1163" s="2"/>
      <c r="M1163" s="6">
        <f>MINUTE(Table1[[#This Row],[AvgTalkDuration]])*60+SECOND(Table1[[#This Row],[AvgTalkDuration]])</f>
        <v>0</v>
      </c>
      <c r="O1163" t="e" cm="1">
        <f t="array" ref="O1163">_xlfn.SWITCH(N1163,1,"Very poor",2,"Poor",3,"Average",4,"Good",5,"Excellent")</f>
        <v>#N/A</v>
      </c>
      <c r="P1163" t="str">
        <f>IF(Table1[[#This Row],[Satisfaction rating]]&gt;3,"Satisfied","Unsatisfied")</f>
        <v>Unsatisfied</v>
      </c>
    </row>
    <row r="1164" spans="1:16" x14ac:dyDescent="0.3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>
        <f t="shared" si="18"/>
        <v>1</v>
      </c>
      <c r="H1164" t="s">
        <v>18</v>
      </c>
      <c r="I1164">
        <f>IF(Table1[[#This Row],[Resolved]]="Y",1,0)</f>
        <v>0</v>
      </c>
      <c r="J1164">
        <f>IF(Table1[[#This Row],[Resolved]]="N",1,0)</f>
        <v>1</v>
      </c>
      <c r="K1164"/>
      <c r="L1164" s="2"/>
      <c r="M1164" s="6">
        <f>MINUTE(Table1[[#This Row],[AvgTalkDuration]])*60+SECOND(Table1[[#This Row],[AvgTalkDuration]])</f>
        <v>0</v>
      </c>
      <c r="O1164" t="e" cm="1">
        <f t="array" ref="O1164">_xlfn.SWITCH(N1164,1,"Very poor",2,"Poor",3,"Average",4,"Good",5,"Excellent")</f>
        <v>#N/A</v>
      </c>
      <c r="P1164" t="str">
        <f>IF(Table1[[#This Row],[Satisfaction rating]]&gt;3,"Satisfied","Unsatisfied")</f>
        <v>Unsatisfied</v>
      </c>
    </row>
    <row r="1165" spans="1:16" x14ac:dyDescent="0.3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>
        <f t="shared" si="18"/>
        <v>1</v>
      </c>
      <c r="H1165" t="s">
        <v>14</v>
      </c>
      <c r="I1165">
        <f>IF(Table1[[#This Row],[Resolved]]="Y",1,0)</f>
        <v>1</v>
      </c>
      <c r="J1165">
        <f>IF(Table1[[#This Row],[Resolved]]="N",1,0)</f>
        <v>0</v>
      </c>
      <c r="K1165">
        <v>79</v>
      </c>
      <c r="L1165" s="2">
        <v>5.4398148148148144E-4</v>
      </c>
      <c r="M1165" s="6">
        <f>MINUTE(Table1[[#This Row],[AvgTalkDuration]])*60+SECOND(Table1[[#This Row],[AvgTalkDuration]])</f>
        <v>47</v>
      </c>
      <c r="N1165">
        <v>3</v>
      </c>
      <c r="O1165" t="str" cm="1">
        <f t="array" ref="O1165">_xlfn.SWITCH(N1165,1,"Very poor",2,"Poor",3,"Average",4,"Good",5,"Excellent")</f>
        <v>Average</v>
      </c>
      <c r="P1165" t="str">
        <f>IF(Table1[[#This Row],[Satisfaction rating]]&gt;3,"Satisfied","Unsatisfied")</f>
        <v>Unsatisfied</v>
      </c>
    </row>
    <row r="1166" spans="1:16" x14ac:dyDescent="0.3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>
        <f t="shared" si="18"/>
        <v>1</v>
      </c>
      <c r="H1166" t="s">
        <v>14</v>
      </c>
      <c r="I1166">
        <f>IF(Table1[[#This Row],[Resolved]]="Y",1,0)</f>
        <v>1</v>
      </c>
      <c r="J1166">
        <f>IF(Table1[[#This Row],[Resolved]]="N",1,0)</f>
        <v>0</v>
      </c>
      <c r="K1166">
        <v>112</v>
      </c>
      <c r="L1166" s="2">
        <v>1.9791666666666668E-3</v>
      </c>
      <c r="M1166" s="6">
        <f>MINUTE(Table1[[#This Row],[AvgTalkDuration]])*60+SECOND(Table1[[#This Row],[AvgTalkDuration]])</f>
        <v>171</v>
      </c>
      <c r="N1166">
        <v>5</v>
      </c>
      <c r="O1166" t="str" cm="1">
        <f t="array" ref="O1166">_xlfn.SWITCH(N1166,1,"Very poor",2,"Poor",3,"Average",4,"Good",5,"Excellent")</f>
        <v>Excellent</v>
      </c>
      <c r="P1166" t="str">
        <f>IF(Table1[[#This Row],[Satisfaction rating]]&gt;3,"Satisfied","Unsatisfied")</f>
        <v>Satisfied</v>
      </c>
    </row>
    <row r="1167" spans="1:16" x14ac:dyDescent="0.3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>
        <f t="shared" si="18"/>
        <v>1</v>
      </c>
      <c r="H1167" t="s">
        <v>14</v>
      </c>
      <c r="I1167">
        <f>IF(Table1[[#This Row],[Resolved]]="Y",1,0)</f>
        <v>1</v>
      </c>
      <c r="J1167">
        <f>IF(Table1[[#This Row],[Resolved]]="N",1,0)</f>
        <v>0</v>
      </c>
      <c r="K1167">
        <v>16</v>
      </c>
      <c r="L1167" s="2">
        <v>3.0439814814814813E-3</v>
      </c>
      <c r="M1167" s="6">
        <f>MINUTE(Table1[[#This Row],[AvgTalkDuration]])*60+SECOND(Table1[[#This Row],[AvgTalkDuration]])</f>
        <v>263</v>
      </c>
      <c r="N1167">
        <v>3</v>
      </c>
      <c r="O1167" t="str" cm="1">
        <f t="array" ref="O1167">_xlfn.SWITCH(N1167,1,"Very poor",2,"Poor",3,"Average",4,"Good",5,"Excellent")</f>
        <v>Average</v>
      </c>
      <c r="P1167" t="str">
        <f>IF(Table1[[#This Row],[Satisfaction rating]]&gt;3,"Satisfied","Unsatisfied")</f>
        <v>Unsatisfied</v>
      </c>
    </row>
    <row r="1168" spans="1:16" x14ac:dyDescent="0.3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>
        <f t="shared" si="18"/>
        <v>1</v>
      </c>
      <c r="H1168" t="s">
        <v>14</v>
      </c>
      <c r="I1168">
        <f>IF(Table1[[#This Row],[Resolved]]="Y",1,0)</f>
        <v>1</v>
      </c>
      <c r="J1168">
        <f>IF(Table1[[#This Row],[Resolved]]="N",1,0)</f>
        <v>0</v>
      </c>
      <c r="K1168">
        <v>22</v>
      </c>
      <c r="L1168" s="2">
        <v>4.8379629629629632E-3</v>
      </c>
      <c r="M1168" s="6">
        <f>MINUTE(Table1[[#This Row],[AvgTalkDuration]])*60+SECOND(Table1[[#This Row],[AvgTalkDuration]])</f>
        <v>418</v>
      </c>
      <c r="N1168">
        <v>3</v>
      </c>
      <c r="O1168" t="str" cm="1">
        <f t="array" ref="O1168">_xlfn.SWITCH(N1168,1,"Very poor",2,"Poor",3,"Average",4,"Good",5,"Excellent")</f>
        <v>Average</v>
      </c>
      <c r="P1168" t="str">
        <f>IF(Table1[[#This Row],[Satisfaction rating]]&gt;3,"Satisfied","Unsatisfied")</f>
        <v>Unsatisfied</v>
      </c>
    </row>
    <row r="1169" spans="1:16" x14ac:dyDescent="0.3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>
        <f t="shared" si="18"/>
        <v>1</v>
      </c>
      <c r="H1169" t="s">
        <v>14</v>
      </c>
      <c r="I1169">
        <f>IF(Table1[[#This Row],[Resolved]]="Y",1,0)</f>
        <v>1</v>
      </c>
      <c r="J1169">
        <f>IF(Table1[[#This Row],[Resolved]]="N",1,0)</f>
        <v>0</v>
      </c>
      <c r="K1169">
        <v>115</v>
      </c>
      <c r="L1169" s="2">
        <v>9.837962962962962E-4</v>
      </c>
      <c r="M1169" s="6">
        <f>MINUTE(Table1[[#This Row],[AvgTalkDuration]])*60+SECOND(Table1[[#This Row],[AvgTalkDuration]])</f>
        <v>85</v>
      </c>
      <c r="N1169">
        <v>1</v>
      </c>
      <c r="O1169" t="str" cm="1">
        <f t="array" ref="O1169">_xlfn.SWITCH(N1169,1,"Very poor",2,"Poor",3,"Average",4,"Good",5,"Excellent")</f>
        <v>Very poor</v>
      </c>
      <c r="P1169" t="str">
        <f>IF(Table1[[#This Row],[Satisfaction rating]]&gt;3,"Satisfied","Unsatisfied")</f>
        <v>Unsatisfied</v>
      </c>
    </row>
    <row r="1170" spans="1:16" x14ac:dyDescent="0.3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>
        <f t="shared" si="18"/>
        <v>1</v>
      </c>
      <c r="H1170" t="s">
        <v>14</v>
      </c>
      <c r="I1170">
        <f>IF(Table1[[#This Row],[Resolved]]="Y",1,0)</f>
        <v>1</v>
      </c>
      <c r="J1170">
        <f>IF(Table1[[#This Row],[Resolved]]="N",1,0)</f>
        <v>0</v>
      </c>
      <c r="K1170">
        <v>125</v>
      </c>
      <c r="L1170" s="2">
        <v>3.2060185185185186E-3</v>
      </c>
      <c r="M1170" s="6">
        <f>MINUTE(Table1[[#This Row],[AvgTalkDuration]])*60+SECOND(Table1[[#This Row],[AvgTalkDuration]])</f>
        <v>277</v>
      </c>
      <c r="N1170">
        <v>4</v>
      </c>
      <c r="O1170" t="str" cm="1">
        <f t="array" ref="O1170">_xlfn.SWITCH(N1170,1,"Very poor",2,"Poor",3,"Average",4,"Good",5,"Excellent")</f>
        <v>Good</v>
      </c>
      <c r="P1170" t="str">
        <f>IF(Table1[[#This Row],[Satisfaction rating]]&gt;3,"Satisfied","Unsatisfied")</f>
        <v>Satisfied</v>
      </c>
    </row>
    <row r="1171" spans="1:16" x14ac:dyDescent="0.3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>
        <f t="shared" si="18"/>
        <v>1</v>
      </c>
      <c r="H1171" t="s">
        <v>14</v>
      </c>
      <c r="I1171">
        <f>IF(Table1[[#This Row],[Resolved]]="Y",1,0)</f>
        <v>1</v>
      </c>
      <c r="J1171">
        <f>IF(Table1[[#This Row],[Resolved]]="N",1,0)</f>
        <v>0</v>
      </c>
      <c r="K1171">
        <v>68</v>
      </c>
      <c r="L1171" s="2">
        <v>3.5416666666666665E-3</v>
      </c>
      <c r="M1171" s="6">
        <f>MINUTE(Table1[[#This Row],[AvgTalkDuration]])*60+SECOND(Table1[[#This Row],[AvgTalkDuration]])</f>
        <v>306</v>
      </c>
      <c r="N1171">
        <v>3</v>
      </c>
      <c r="O1171" t="str" cm="1">
        <f t="array" ref="O1171">_xlfn.SWITCH(N1171,1,"Very poor",2,"Poor",3,"Average",4,"Good",5,"Excellent")</f>
        <v>Average</v>
      </c>
      <c r="P1171" t="str">
        <f>IF(Table1[[#This Row],[Satisfaction rating]]&gt;3,"Satisfied","Unsatisfied")</f>
        <v>Unsatisfied</v>
      </c>
    </row>
    <row r="1172" spans="1:16" x14ac:dyDescent="0.3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>
        <f t="shared" si="18"/>
        <v>0</v>
      </c>
      <c r="H1172" t="s">
        <v>14</v>
      </c>
      <c r="I1172">
        <f>IF(Table1[[#This Row],[Resolved]]="Y",1,0)</f>
        <v>1</v>
      </c>
      <c r="J1172">
        <f>IF(Table1[[#This Row],[Resolved]]="N",1,0)</f>
        <v>0</v>
      </c>
      <c r="K1172">
        <v>44</v>
      </c>
      <c r="L1172" s="2">
        <v>8.7962962962962962E-4</v>
      </c>
      <c r="M1172" s="6">
        <f>MINUTE(Table1[[#This Row],[AvgTalkDuration]])*60+SECOND(Table1[[#This Row],[AvgTalkDuration]])</f>
        <v>76</v>
      </c>
      <c r="N1172">
        <v>4</v>
      </c>
      <c r="O1172" t="str" cm="1">
        <f t="array" ref="O1172">_xlfn.SWITCH(N1172,1,"Very poor",2,"Poor",3,"Average",4,"Good",5,"Excellent")</f>
        <v>Good</v>
      </c>
      <c r="P1172" t="str">
        <f>IF(Table1[[#This Row],[Satisfaction rating]]&gt;3,"Satisfied","Unsatisfied")</f>
        <v>Satisfied</v>
      </c>
    </row>
    <row r="1173" spans="1:16" x14ac:dyDescent="0.3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>
        <f t="shared" si="18"/>
        <v>1</v>
      </c>
      <c r="H1173" t="s">
        <v>18</v>
      </c>
      <c r="I1173">
        <f>IF(Table1[[#This Row],[Resolved]]="Y",1,0)</f>
        <v>0</v>
      </c>
      <c r="J1173">
        <f>IF(Table1[[#This Row],[Resolved]]="N",1,0)</f>
        <v>1</v>
      </c>
      <c r="K1173"/>
      <c r="L1173" s="2"/>
      <c r="M1173" s="6">
        <f>MINUTE(Table1[[#This Row],[AvgTalkDuration]])*60+SECOND(Table1[[#This Row],[AvgTalkDuration]])</f>
        <v>0</v>
      </c>
      <c r="O1173" t="e" cm="1">
        <f t="array" ref="O1173">_xlfn.SWITCH(N1173,1,"Very poor",2,"Poor",3,"Average",4,"Good",5,"Excellent")</f>
        <v>#N/A</v>
      </c>
      <c r="P1173" t="str">
        <f>IF(Table1[[#This Row],[Satisfaction rating]]&gt;3,"Satisfied","Unsatisfied")</f>
        <v>Unsatisfied</v>
      </c>
    </row>
    <row r="1174" spans="1:16" x14ac:dyDescent="0.3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>
        <f t="shared" si="18"/>
        <v>1</v>
      </c>
      <c r="H1174" t="s">
        <v>14</v>
      </c>
      <c r="I1174">
        <f>IF(Table1[[#This Row],[Resolved]]="Y",1,0)</f>
        <v>1</v>
      </c>
      <c r="J1174">
        <f>IF(Table1[[#This Row],[Resolved]]="N",1,0)</f>
        <v>0</v>
      </c>
      <c r="K1174">
        <v>119</v>
      </c>
      <c r="L1174" s="2">
        <v>4.861111111111111E-4</v>
      </c>
      <c r="M1174" s="6">
        <f>MINUTE(Table1[[#This Row],[AvgTalkDuration]])*60+SECOND(Table1[[#This Row],[AvgTalkDuration]])</f>
        <v>42</v>
      </c>
      <c r="N1174">
        <v>4</v>
      </c>
      <c r="O1174" t="str" cm="1">
        <f t="array" ref="O1174">_xlfn.SWITCH(N1174,1,"Very poor",2,"Poor",3,"Average",4,"Good",5,"Excellent")</f>
        <v>Good</v>
      </c>
      <c r="P1174" t="str">
        <f>IF(Table1[[#This Row],[Satisfaction rating]]&gt;3,"Satisfied","Unsatisfied")</f>
        <v>Satisfied</v>
      </c>
    </row>
    <row r="1175" spans="1:16" x14ac:dyDescent="0.3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>
        <f t="shared" si="18"/>
        <v>1</v>
      </c>
      <c r="H1175" t="s">
        <v>14</v>
      </c>
      <c r="I1175">
        <f>IF(Table1[[#This Row],[Resolved]]="Y",1,0)</f>
        <v>1</v>
      </c>
      <c r="J1175">
        <f>IF(Table1[[#This Row],[Resolved]]="N",1,0)</f>
        <v>0</v>
      </c>
      <c r="K1175">
        <v>62</v>
      </c>
      <c r="L1175" s="2">
        <v>6.2500000000000001E-4</v>
      </c>
      <c r="M1175" s="6">
        <f>MINUTE(Table1[[#This Row],[AvgTalkDuration]])*60+SECOND(Table1[[#This Row],[AvgTalkDuration]])</f>
        <v>54</v>
      </c>
      <c r="N1175">
        <v>5</v>
      </c>
      <c r="O1175" t="str" cm="1">
        <f t="array" ref="O1175">_xlfn.SWITCH(N1175,1,"Very poor",2,"Poor",3,"Average",4,"Good",5,"Excellent")</f>
        <v>Excellent</v>
      </c>
      <c r="P1175" t="str">
        <f>IF(Table1[[#This Row],[Satisfaction rating]]&gt;3,"Satisfied","Unsatisfied")</f>
        <v>Satisfied</v>
      </c>
    </row>
    <row r="1176" spans="1:16" x14ac:dyDescent="0.3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>
        <f t="shared" si="18"/>
        <v>0</v>
      </c>
      <c r="H1176" t="s">
        <v>14</v>
      </c>
      <c r="I1176">
        <f>IF(Table1[[#This Row],[Resolved]]="Y",1,0)</f>
        <v>1</v>
      </c>
      <c r="J1176">
        <f>IF(Table1[[#This Row],[Resolved]]="N",1,0)</f>
        <v>0</v>
      </c>
      <c r="K1176">
        <v>84</v>
      </c>
      <c r="L1176" s="2">
        <v>4.2129629629629626E-3</v>
      </c>
      <c r="M1176" s="6">
        <f>MINUTE(Table1[[#This Row],[AvgTalkDuration]])*60+SECOND(Table1[[#This Row],[AvgTalkDuration]])</f>
        <v>364</v>
      </c>
      <c r="N1176">
        <v>5</v>
      </c>
      <c r="O1176" t="str" cm="1">
        <f t="array" ref="O1176">_xlfn.SWITCH(N1176,1,"Very poor",2,"Poor",3,"Average",4,"Good",5,"Excellent")</f>
        <v>Excellent</v>
      </c>
      <c r="P1176" t="str">
        <f>IF(Table1[[#This Row],[Satisfaction rating]]&gt;3,"Satisfied","Unsatisfied")</f>
        <v>Satisfied</v>
      </c>
    </row>
    <row r="1177" spans="1:16" x14ac:dyDescent="0.3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>
        <f t="shared" si="18"/>
        <v>1</v>
      </c>
      <c r="H1177" t="s">
        <v>18</v>
      </c>
      <c r="I1177">
        <f>IF(Table1[[#This Row],[Resolved]]="Y",1,0)</f>
        <v>0</v>
      </c>
      <c r="J1177">
        <f>IF(Table1[[#This Row],[Resolved]]="N",1,0)</f>
        <v>1</v>
      </c>
      <c r="K1177"/>
      <c r="L1177" s="2"/>
      <c r="M1177" s="6">
        <f>MINUTE(Table1[[#This Row],[AvgTalkDuration]])*60+SECOND(Table1[[#This Row],[AvgTalkDuration]])</f>
        <v>0</v>
      </c>
      <c r="O1177" t="e" cm="1">
        <f t="array" ref="O1177">_xlfn.SWITCH(N1177,1,"Very poor",2,"Poor",3,"Average",4,"Good",5,"Excellent")</f>
        <v>#N/A</v>
      </c>
      <c r="P1177" t="str">
        <f>IF(Table1[[#This Row],[Satisfaction rating]]&gt;3,"Satisfied","Unsatisfied")</f>
        <v>Unsatisfied</v>
      </c>
    </row>
    <row r="1178" spans="1:16" x14ac:dyDescent="0.3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>
        <f t="shared" si="18"/>
        <v>1</v>
      </c>
      <c r="H1178" t="s">
        <v>14</v>
      </c>
      <c r="I1178">
        <f>IF(Table1[[#This Row],[Resolved]]="Y",1,0)</f>
        <v>1</v>
      </c>
      <c r="J1178">
        <f>IF(Table1[[#This Row],[Resolved]]="N",1,0)</f>
        <v>0</v>
      </c>
      <c r="K1178">
        <v>75</v>
      </c>
      <c r="L1178" s="2">
        <v>4.4907407407407405E-3</v>
      </c>
      <c r="M1178" s="6">
        <f>MINUTE(Table1[[#This Row],[AvgTalkDuration]])*60+SECOND(Table1[[#This Row],[AvgTalkDuration]])</f>
        <v>388</v>
      </c>
      <c r="N1178">
        <v>4</v>
      </c>
      <c r="O1178" t="str" cm="1">
        <f t="array" ref="O1178">_xlfn.SWITCH(N1178,1,"Very poor",2,"Poor",3,"Average",4,"Good",5,"Excellent")</f>
        <v>Good</v>
      </c>
      <c r="P1178" t="str">
        <f>IF(Table1[[#This Row],[Satisfaction rating]]&gt;3,"Satisfied","Unsatisfied")</f>
        <v>Satisfied</v>
      </c>
    </row>
    <row r="1179" spans="1:16" x14ac:dyDescent="0.3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>
        <f t="shared" si="18"/>
        <v>0</v>
      </c>
      <c r="H1179" t="s">
        <v>14</v>
      </c>
      <c r="I1179">
        <f>IF(Table1[[#This Row],[Resolved]]="Y",1,0)</f>
        <v>1</v>
      </c>
      <c r="J1179">
        <f>IF(Table1[[#This Row],[Resolved]]="N",1,0)</f>
        <v>0</v>
      </c>
      <c r="K1179">
        <v>114</v>
      </c>
      <c r="L1179" s="2">
        <v>2.0138888888888888E-3</v>
      </c>
      <c r="M1179" s="6">
        <f>MINUTE(Table1[[#This Row],[AvgTalkDuration]])*60+SECOND(Table1[[#This Row],[AvgTalkDuration]])</f>
        <v>174</v>
      </c>
      <c r="N1179">
        <v>4</v>
      </c>
      <c r="O1179" t="str" cm="1">
        <f t="array" ref="O1179">_xlfn.SWITCH(N1179,1,"Very poor",2,"Poor",3,"Average",4,"Good",5,"Excellent")</f>
        <v>Good</v>
      </c>
      <c r="P1179" t="str">
        <f>IF(Table1[[#This Row],[Satisfaction rating]]&gt;3,"Satisfied","Unsatisfied")</f>
        <v>Satisfied</v>
      </c>
    </row>
    <row r="1180" spans="1:16" x14ac:dyDescent="0.3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>
        <f t="shared" si="18"/>
        <v>1</v>
      </c>
      <c r="H1180" t="s">
        <v>18</v>
      </c>
      <c r="I1180">
        <f>IF(Table1[[#This Row],[Resolved]]="Y",1,0)</f>
        <v>0</v>
      </c>
      <c r="J1180">
        <f>IF(Table1[[#This Row],[Resolved]]="N",1,0)</f>
        <v>1</v>
      </c>
      <c r="K1180"/>
      <c r="L1180" s="2"/>
      <c r="M1180" s="6">
        <f>MINUTE(Table1[[#This Row],[AvgTalkDuration]])*60+SECOND(Table1[[#This Row],[AvgTalkDuration]])</f>
        <v>0</v>
      </c>
      <c r="O1180" t="e" cm="1">
        <f t="array" ref="O1180">_xlfn.SWITCH(N1180,1,"Very poor",2,"Poor",3,"Average",4,"Good",5,"Excellent")</f>
        <v>#N/A</v>
      </c>
      <c r="P1180" t="str">
        <f>IF(Table1[[#This Row],[Satisfaction rating]]&gt;3,"Satisfied","Unsatisfied")</f>
        <v>Unsatisfied</v>
      </c>
    </row>
    <row r="1181" spans="1:16" x14ac:dyDescent="0.3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>
        <f t="shared" si="18"/>
        <v>0</v>
      </c>
      <c r="H1181" t="s">
        <v>14</v>
      </c>
      <c r="I1181">
        <f>IF(Table1[[#This Row],[Resolved]]="Y",1,0)</f>
        <v>1</v>
      </c>
      <c r="J1181">
        <f>IF(Table1[[#This Row],[Resolved]]="N",1,0)</f>
        <v>0</v>
      </c>
      <c r="K1181">
        <v>21</v>
      </c>
      <c r="L1181" s="2">
        <v>1.5046296296296296E-3</v>
      </c>
      <c r="M1181" s="6">
        <f>MINUTE(Table1[[#This Row],[AvgTalkDuration]])*60+SECOND(Table1[[#This Row],[AvgTalkDuration]])</f>
        <v>130</v>
      </c>
      <c r="N1181">
        <v>4</v>
      </c>
      <c r="O1181" t="str" cm="1">
        <f t="array" ref="O1181">_xlfn.SWITCH(N1181,1,"Very poor",2,"Poor",3,"Average",4,"Good",5,"Excellent")</f>
        <v>Good</v>
      </c>
      <c r="P1181" t="str">
        <f>IF(Table1[[#This Row],[Satisfaction rating]]&gt;3,"Satisfied","Unsatisfied")</f>
        <v>Satisfied</v>
      </c>
    </row>
    <row r="1182" spans="1:16" x14ac:dyDescent="0.3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>
        <f t="shared" si="18"/>
        <v>1</v>
      </c>
      <c r="H1182" t="s">
        <v>18</v>
      </c>
      <c r="I1182">
        <f>IF(Table1[[#This Row],[Resolved]]="Y",1,0)</f>
        <v>0</v>
      </c>
      <c r="J1182">
        <f>IF(Table1[[#This Row],[Resolved]]="N",1,0)</f>
        <v>1</v>
      </c>
      <c r="K1182"/>
      <c r="L1182" s="2"/>
      <c r="M1182" s="6">
        <f>MINUTE(Table1[[#This Row],[AvgTalkDuration]])*60+SECOND(Table1[[#This Row],[AvgTalkDuration]])</f>
        <v>0</v>
      </c>
      <c r="O1182" t="e" cm="1">
        <f t="array" ref="O1182">_xlfn.SWITCH(N1182,1,"Very poor",2,"Poor",3,"Average",4,"Good",5,"Excellent")</f>
        <v>#N/A</v>
      </c>
      <c r="P1182" t="str">
        <f>IF(Table1[[#This Row],[Satisfaction rating]]&gt;3,"Satisfied","Unsatisfied")</f>
        <v>Unsatisfied</v>
      </c>
    </row>
    <row r="1183" spans="1:16" x14ac:dyDescent="0.3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>
        <f t="shared" si="18"/>
        <v>1</v>
      </c>
      <c r="H1183" t="s">
        <v>14</v>
      </c>
      <c r="I1183">
        <f>IF(Table1[[#This Row],[Resolved]]="Y",1,0)</f>
        <v>1</v>
      </c>
      <c r="J1183">
        <f>IF(Table1[[#This Row],[Resolved]]="N",1,0)</f>
        <v>0</v>
      </c>
      <c r="K1183">
        <v>20</v>
      </c>
      <c r="L1183" s="2">
        <v>7.8703703703703705E-4</v>
      </c>
      <c r="M1183" s="6">
        <f>MINUTE(Table1[[#This Row],[AvgTalkDuration]])*60+SECOND(Table1[[#This Row],[AvgTalkDuration]])</f>
        <v>68</v>
      </c>
      <c r="N1183">
        <v>3</v>
      </c>
      <c r="O1183" t="str" cm="1">
        <f t="array" ref="O1183">_xlfn.SWITCH(N1183,1,"Very poor",2,"Poor",3,"Average",4,"Good",5,"Excellent")</f>
        <v>Average</v>
      </c>
      <c r="P1183" t="str">
        <f>IF(Table1[[#This Row],[Satisfaction rating]]&gt;3,"Satisfied","Unsatisfied")</f>
        <v>Unsatisfied</v>
      </c>
    </row>
    <row r="1184" spans="1:16" x14ac:dyDescent="0.3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>
        <f t="shared" si="18"/>
        <v>1</v>
      </c>
      <c r="H1184" t="s">
        <v>14</v>
      </c>
      <c r="I1184">
        <f>IF(Table1[[#This Row],[Resolved]]="Y",1,0)</f>
        <v>1</v>
      </c>
      <c r="J1184">
        <f>IF(Table1[[#This Row],[Resolved]]="N",1,0)</f>
        <v>0</v>
      </c>
      <c r="K1184">
        <v>112</v>
      </c>
      <c r="L1184" s="2">
        <v>2.5115740740740741E-3</v>
      </c>
      <c r="M1184" s="6">
        <f>MINUTE(Table1[[#This Row],[AvgTalkDuration]])*60+SECOND(Table1[[#This Row],[AvgTalkDuration]])</f>
        <v>217</v>
      </c>
      <c r="N1184">
        <v>1</v>
      </c>
      <c r="O1184" t="str" cm="1">
        <f t="array" ref="O1184">_xlfn.SWITCH(N1184,1,"Very poor",2,"Poor",3,"Average",4,"Good",5,"Excellent")</f>
        <v>Very poor</v>
      </c>
      <c r="P1184" t="str">
        <f>IF(Table1[[#This Row],[Satisfaction rating]]&gt;3,"Satisfied","Unsatisfied")</f>
        <v>Unsatisfied</v>
      </c>
    </row>
    <row r="1185" spans="1:16" x14ac:dyDescent="0.3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>
        <f t="shared" si="18"/>
        <v>1</v>
      </c>
      <c r="H1185" t="s">
        <v>14</v>
      </c>
      <c r="I1185">
        <f>IF(Table1[[#This Row],[Resolved]]="Y",1,0)</f>
        <v>1</v>
      </c>
      <c r="J1185">
        <f>IF(Table1[[#This Row],[Resolved]]="N",1,0)</f>
        <v>0</v>
      </c>
      <c r="K1185">
        <v>85</v>
      </c>
      <c r="L1185" s="2">
        <v>3.7499999999999999E-3</v>
      </c>
      <c r="M1185" s="6">
        <f>MINUTE(Table1[[#This Row],[AvgTalkDuration]])*60+SECOND(Table1[[#This Row],[AvgTalkDuration]])</f>
        <v>324</v>
      </c>
      <c r="N1185">
        <v>4</v>
      </c>
      <c r="O1185" t="str" cm="1">
        <f t="array" ref="O1185">_xlfn.SWITCH(N1185,1,"Very poor",2,"Poor",3,"Average",4,"Good",5,"Excellent")</f>
        <v>Good</v>
      </c>
      <c r="P1185" t="str">
        <f>IF(Table1[[#This Row],[Satisfaction rating]]&gt;3,"Satisfied","Unsatisfied")</f>
        <v>Satisfied</v>
      </c>
    </row>
    <row r="1186" spans="1:16" x14ac:dyDescent="0.3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>
        <f t="shared" si="18"/>
        <v>1</v>
      </c>
      <c r="H1186" t="s">
        <v>14</v>
      </c>
      <c r="I1186">
        <f>IF(Table1[[#This Row],[Resolved]]="Y",1,0)</f>
        <v>1</v>
      </c>
      <c r="J1186">
        <f>IF(Table1[[#This Row],[Resolved]]="N",1,0)</f>
        <v>0</v>
      </c>
      <c r="K1186">
        <v>34</v>
      </c>
      <c r="L1186" s="2">
        <v>4.2476851851851851E-3</v>
      </c>
      <c r="M1186" s="6">
        <f>MINUTE(Table1[[#This Row],[AvgTalkDuration]])*60+SECOND(Table1[[#This Row],[AvgTalkDuration]])</f>
        <v>367</v>
      </c>
      <c r="N1186">
        <v>3</v>
      </c>
      <c r="O1186" t="str" cm="1">
        <f t="array" ref="O1186">_xlfn.SWITCH(N1186,1,"Very poor",2,"Poor",3,"Average",4,"Good",5,"Excellent")</f>
        <v>Average</v>
      </c>
      <c r="P1186" t="str">
        <f>IF(Table1[[#This Row],[Satisfaction rating]]&gt;3,"Satisfied","Unsatisfied")</f>
        <v>Unsatisfied</v>
      </c>
    </row>
    <row r="1187" spans="1:16" x14ac:dyDescent="0.3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>
        <f t="shared" si="18"/>
        <v>1</v>
      </c>
      <c r="H1187" t="s">
        <v>14</v>
      </c>
      <c r="I1187">
        <f>IF(Table1[[#This Row],[Resolved]]="Y",1,0)</f>
        <v>1</v>
      </c>
      <c r="J1187">
        <f>IF(Table1[[#This Row],[Resolved]]="N",1,0)</f>
        <v>0</v>
      </c>
      <c r="K1187">
        <v>53</v>
      </c>
      <c r="L1187" s="2">
        <v>3.4953703703703705E-3</v>
      </c>
      <c r="M1187" s="6">
        <f>MINUTE(Table1[[#This Row],[AvgTalkDuration]])*60+SECOND(Table1[[#This Row],[AvgTalkDuration]])</f>
        <v>302</v>
      </c>
      <c r="N1187">
        <v>4</v>
      </c>
      <c r="O1187" t="str" cm="1">
        <f t="array" ref="O1187">_xlfn.SWITCH(N1187,1,"Very poor",2,"Poor",3,"Average",4,"Good",5,"Excellent")</f>
        <v>Good</v>
      </c>
      <c r="P1187" t="str">
        <f>IF(Table1[[#This Row],[Satisfaction rating]]&gt;3,"Satisfied","Unsatisfied")</f>
        <v>Satisfied</v>
      </c>
    </row>
    <row r="1188" spans="1:16" x14ac:dyDescent="0.3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>
        <f t="shared" si="18"/>
        <v>1</v>
      </c>
      <c r="H1188" t="s">
        <v>14</v>
      </c>
      <c r="I1188">
        <f>IF(Table1[[#This Row],[Resolved]]="Y",1,0)</f>
        <v>1</v>
      </c>
      <c r="J1188">
        <f>IF(Table1[[#This Row],[Resolved]]="N",1,0)</f>
        <v>0</v>
      </c>
      <c r="K1188">
        <v>103</v>
      </c>
      <c r="L1188" s="2">
        <v>1.5509259259259259E-3</v>
      </c>
      <c r="M1188" s="6">
        <f>MINUTE(Table1[[#This Row],[AvgTalkDuration]])*60+SECOND(Table1[[#This Row],[AvgTalkDuration]])</f>
        <v>134</v>
      </c>
      <c r="N1188">
        <v>5</v>
      </c>
      <c r="O1188" t="str" cm="1">
        <f t="array" ref="O1188">_xlfn.SWITCH(N1188,1,"Very poor",2,"Poor",3,"Average",4,"Good",5,"Excellent")</f>
        <v>Excellent</v>
      </c>
      <c r="P1188" t="str">
        <f>IF(Table1[[#This Row],[Satisfaction rating]]&gt;3,"Satisfied","Unsatisfied")</f>
        <v>Satisfied</v>
      </c>
    </row>
    <row r="1189" spans="1:16" x14ac:dyDescent="0.3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>
        <f t="shared" si="18"/>
        <v>1</v>
      </c>
      <c r="H1189" t="s">
        <v>14</v>
      </c>
      <c r="I1189">
        <f>IF(Table1[[#This Row],[Resolved]]="Y",1,0)</f>
        <v>1</v>
      </c>
      <c r="J1189">
        <f>IF(Table1[[#This Row],[Resolved]]="N",1,0)</f>
        <v>0</v>
      </c>
      <c r="K1189">
        <v>98</v>
      </c>
      <c r="L1189" s="2">
        <v>4.7800925925925927E-3</v>
      </c>
      <c r="M1189" s="6">
        <f>MINUTE(Table1[[#This Row],[AvgTalkDuration]])*60+SECOND(Table1[[#This Row],[AvgTalkDuration]])</f>
        <v>413</v>
      </c>
      <c r="N1189">
        <v>4</v>
      </c>
      <c r="O1189" t="str" cm="1">
        <f t="array" ref="O1189">_xlfn.SWITCH(N1189,1,"Very poor",2,"Poor",3,"Average",4,"Good",5,"Excellent")</f>
        <v>Good</v>
      </c>
      <c r="P1189" t="str">
        <f>IF(Table1[[#This Row],[Satisfaction rating]]&gt;3,"Satisfied","Unsatisfied")</f>
        <v>Satisfied</v>
      </c>
    </row>
    <row r="1190" spans="1:16" x14ac:dyDescent="0.3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>
        <f t="shared" si="18"/>
        <v>1</v>
      </c>
      <c r="H1190" t="s">
        <v>14</v>
      </c>
      <c r="I1190">
        <f>IF(Table1[[#This Row],[Resolved]]="Y",1,0)</f>
        <v>1</v>
      </c>
      <c r="J1190">
        <f>IF(Table1[[#This Row],[Resolved]]="N",1,0)</f>
        <v>0</v>
      </c>
      <c r="K1190">
        <v>23</v>
      </c>
      <c r="L1190" s="2">
        <v>3.2870370370370371E-3</v>
      </c>
      <c r="M1190" s="6">
        <f>MINUTE(Table1[[#This Row],[AvgTalkDuration]])*60+SECOND(Table1[[#This Row],[AvgTalkDuration]])</f>
        <v>284</v>
      </c>
      <c r="N1190">
        <v>1</v>
      </c>
      <c r="O1190" t="str" cm="1">
        <f t="array" ref="O1190">_xlfn.SWITCH(N1190,1,"Very poor",2,"Poor",3,"Average",4,"Good",5,"Excellent")</f>
        <v>Very poor</v>
      </c>
      <c r="P1190" t="str">
        <f>IF(Table1[[#This Row],[Satisfaction rating]]&gt;3,"Satisfied","Unsatisfied")</f>
        <v>Unsatisfied</v>
      </c>
    </row>
    <row r="1191" spans="1:16" x14ac:dyDescent="0.3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>
        <f t="shared" si="18"/>
        <v>0</v>
      </c>
      <c r="H1191" t="s">
        <v>14</v>
      </c>
      <c r="I1191">
        <f>IF(Table1[[#This Row],[Resolved]]="Y",1,0)</f>
        <v>1</v>
      </c>
      <c r="J1191">
        <f>IF(Table1[[#This Row],[Resolved]]="N",1,0)</f>
        <v>0</v>
      </c>
      <c r="K1191">
        <v>53</v>
      </c>
      <c r="L1191" s="2">
        <v>8.9120370370370373E-4</v>
      </c>
      <c r="M1191" s="6">
        <f>MINUTE(Table1[[#This Row],[AvgTalkDuration]])*60+SECOND(Table1[[#This Row],[AvgTalkDuration]])</f>
        <v>77</v>
      </c>
      <c r="N1191">
        <v>2</v>
      </c>
      <c r="O1191" t="str" cm="1">
        <f t="array" ref="O1191">_xlfn.SWITCH(N1191,1,"Very poor",2,"Poor",3,"Average",4,"Good",5,"Excellent")</f>
        <v>Poor</v>
      </c>
      <c r="P1191" t="str">
        <f>IF(Table1[[#This Row],[Satisfaction rating]]&gt;3,"Satisfied","Unsatisfied")</f>
        <v>Unsatisfied</v>
      </c>
    </row>
    <row r="1192" spans="1:16" x14ac:dyDescent="0.3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>
        <f t="shared" si="18"/>
        <v>1</v>
      </c>
      <c r="H1192" t="s">
        <v>18</v>
      </c>
      <c r="I1192">
        <f>IF(Table1[[#This Row],[Resolved]]="Y",1,0)</f>
        <v>0</v>
      </c>
      <c r="J1192">
        <f>IF(Table1[[#This Row],[Resolved]]="N",1,0)</f>
        <v>1</v>
      </c>
      <c r="K1192"/>
      <c r="L1192" s="2"/>
      <c r="M1192" s="6">
        <f>MINUTE(Table1[[#This Row],[AvgTalkDuration]])*60+SECOND(Table1[[#This Row],[AvgTalkDuration]])</f>
        <v>0</v>
      </c>
      <c r="O1192" t="e" cm="1">
        <f t="array" ref="O1192">_xlfn.SWITCH(N1192,1,"Very poor",2,"Poor",3,"Average",4,"Good",5,"Excellent")</f>
        <v>#N/A</v>
      </c>
      <c r="P1192" t="str">
        <f>IF(Table1[[#This Row],[Satisfaction rating]]&gt;3,"Satisfied","Unsatisfied")</f>
        <v>Unsatisfied</v>
      </c>
    </row>
    <row r="1193" spans="1:16" x14ac:dyDescent="0.3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>
        <f t="shared" si="18"/>
        <v>1</v>
      </c>
      <c r="H1193" t="s">
        <v>18</v>
      </c>
      <c r="I1193">
        <f>IF(Table1[[#This Row],[Resolved]]="Y",1,0)</f>
        <v>0</v>
      </c>
      <c r="J1193">
        <f>IF(Table1[[#This Row],[Resolved]]="N",1,0)</f>
        <v>1</v>
      </c>
      <c r="K1193">
        <v>55</v>
      </c>
      <c r="L1193" s="2">
        <v>3.2407407407407406E-3</v>
      </c>
      <c r="M1193" s="6">
        <f>MINUTE(Table1[[#This Row],[AvgTalkDuration]])*60+SECOND(Table1[[#This Row],[AvgTalkDuration]])</f>
        <v>280</v>
      </c>
      <c r="N1193">
        <v>4</v>
      </c>
      <c r="O1193" t="str" cm="1">
        <f t="array" ref="O1193">_xlfn.SWITCH(N1193,1,"Very poor",2,"Poor",3,"Average",4,"Good",5,"Excellent")</f>
        <v>Good</v>
      </c>
      <c r="P1193" t="str">
        <f>IF(Table1[[#This Row],[Satisfaction rating]]&gt;3,"Satisfied","Unsatisfied")</f>
        <v>Satisfied</v>
      </c>
    </row>
    <row r="1194" spans="1:16" x14ac:dyDescent="0.3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>
        <f t="shared" si="18"/>
        <v>1</v>
      </c>
      <c r="H1194" t="s">
        <v>14</v>
      </c>
      <c r="I1194">
        <f>IF(Table1[[#This Row],[Resolved]]="Y",1,0)</f>
        <v>1</v>
      </c>
      <c r="J1194">
        <f>IF(Table1[[#This Row],[Resolved]]="N",1,0)</f>
        <v>0</v>
      </c>
      <c r="K1194">
        <v>77</v>
      </c>
      <c r="L1194" s="2">
        <v>3.4953703703703705E-3</v>
      </c>
      <c r="M1194" s="6">
        <f>MINUTE(Table1[[#This Row],[AvgTalkDuration]])*60+SECOND(Table1[[#This Row],[AvgTalkDuration]])</f>
        <v>302</v>
      </c>
      <c r="N1194">
        <v>5</v>
      </c>
      <c r="O1194" t="str" cm="1">
        <f t="array" ref="O1194">_xlfn.SWITCH(N1194,1,"Very poor",2,"Poor",3,"Average",4,"Good",5,"Excellent")</f>
        <v>Excellent</v>
      </c>
      <c r="P1194" t="str">
        <f>IF(Table1[[#This Row],[Satisfaction rating]]&gt;3,"Satisfied","Unsatisfied")</f>
        <v>Satisfied</v>
      </c>
    </row>
    <row r="1195" spans="1:16" x14ac:dyDescent="0.3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>
        <f t="shared" si="18"/>
        <v>0</v>
      </c>
      <c r="H1195" t="s">
        <v>14</v>
      </c>
      <c r="I1195">
        <f>IF(Table1[[#This Row],[Resolved]]="Y",1,0)</f>
        <v>1</v>
      </c>
      <c r="J1195">
        <f>IF(Table1[[#This Row],[Resolved]]="N",1,0)</f>
        <v>0</v>
      </c>
      <c r="K1195">
        <v>46</v>
      </c>
      <c r="L1195" s="2">
        <v>4.2245370370370371E-3</v>
      </c>
      <c r="M1195" s="6">
        <f>MINUTE(Table1[[#This Row],[AvgTalkDuration]])*60+SECOND(Table1[[#This Row],[AvgTalkDuration]])</f>
        <v>365</v>
      </c>
      <c r="N1195">
        <v>3</v>
      </c>
      <c r="O1195" t="str" cm="1">
        <f t="array" ref="O1195">_xlfn.SWITCH(N1195,1,"Very poor",2,"Poor",3,"Average",4,"Good",5,"Excellent")</f>
        <v>Average</v>
      </c>
      <c r="P1195" t="str">
        <f>IF(Table1[[#This Row],[Satisfaction rating]]&gt;3,"Satisfied","Unsatisfied")</f>
        <v>Unsatisfied</v>
      </c>
    </row>
    <row r="1196" spans="1:16" x14ac:dyDescent="0.3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>
        <f t="shared" si="18"/>
        <v>1</v>
      </c>
      <c r="H1196" t="s">
        <v>18</v>
      </c>
      <c r="I1196">
        <f>IF(Table1[[#This Row],[Resolved]]="Y",1,0)</f>
        <v>0</v>
      </c>
      <c r="J1196">
        <f>IF(Table1[[#This Row],[Resolved]]="N",1,0)</f>
        <v>1</v>
      </c>
      <c r="K1196"/>
      <c r="L1196" s="2"/>
      <c r="M1196" s="6">
        <f>MINUTE(Table1[[#This Row],[AvgTalkDuration]])*60+SECOND(Table1[[#This Row],[AvgTalkDuration]])</f>
        <v>0</v>
      </c>
      <c r="O1196" t="e" cm="1">
        <f t="array" ref="O1196">_xlfn.SWITCH(N1196,1,"Very poor",2,"Poor",3,"Average",4,"Good",5,"Excellent")</f>
        <v>#N/A</v>
      </c>
      <c r="P1196" t="str">
        <f>IF(Table1[[#This Row],[Satisfaction rating]]&gt;3,"Satisfied","Unsatisfied")</f>
        <v>Unsatisfied</v>
      </c>
    </row>
    <row r="1197" spans="1:16" x14ac:dyDescent="0.3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>
        <f t="shared" si="18"/>
        <v>1</v>
      </c>
      <c r="H1197" t="s">
        <v>14</v>
      </c>
      <c r="I1197">
        <f>IF(Table1[[#This Row],[Resolved]]="Y",1,0)</f>
        <v>1</v>
      </c>
      <c r="J1197">
        <f>IF(Table1[[#This Row],[Resolved]]="N",1,0)</f>
        <v>0</v>
      </c>
      <c r="K1197">
        <v>39</v>
      </c>
      <c r="L1197" s="2">
        <v>3.5300925925925925E-3</v>
      </c>
      <c r="M1197" s="6">
        <f>MINUTE(Table1[[#This Row],[AvgTalkDuration]])*60+SECOND(Table1[[#This Row],[AvgTalkDuration]])</f>
        <v>305</v>
      </c>
      <c r="N1197">
        <v>4</v>
      </c>
      <c r="O1197" t="str" cm="1">
        <f t="array" ref="O1197">_xlfn.SWITCH(N1197,1,"Very poor",2,"Poor",3,"Average",4,"Good",5,"Excellent")</f>
        <v>Good</v>
      </c>
      <c r="P1197" t="str">
        <f>IF(Table1[[#This Row],[Satisfaction rating]]&gt;3,"Satisfied","Unsatisfied")</f>
        <v>Satisfied</v>
      </c>
    </row>
    <row r="1198" spans="1:16" x14ac:dyDescent="0.3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>
        <f t="shared" si="18"/>
        <v>1</v>
      </c>
      <c r="H1198" t="s">
        <v>14</v>
      </c>
      <c r="I1198">
        <f>IF(Table1[[#This Row],[Resolved]]="Y",1,0)</f>
        <v>1</v>
      </c>
      <c r="J1198">
        <f>IF(Table1[[#This Row],[Resolved]]="N",1,0)</f>
        <v>0</v>
      </c>
      <c r="K1198">
        <v>13</v>
      </c>
      <c r="L1198" s="2">
        <v>4.8611111111111112E-3</v>
      </c>
      <c r="M1198" s="6">
        <f>MINUTE(Table1[[#This Row],[AvgTalkDuration]])*60+SECOND(Table1[[#This Row],[AvgTalkDuration]])</f>
        <v>420</v>
      </c>
      <c r="N1198">
        <v>3</v>
      </c>
      <c r="O1198" t="str" cm="1">
        <f t="array" ref="O1198">_xlfn.SWITCH(N1198,1,"Very poor",2,"Poor",3,"Average",4,"Good",5,"Excellent")</f>
        <v>Average</v>
      </c>
      <c r="P1198" t="str">
        <f>IF(Table1[[#This Row],[Satisfaction rating]]&gt;3,"Satisfied","Unsatisfied")</f>
        <v>Unsatisfied</v>
      </c>
    </row>
    <row r="1199" spans="1:16" x14ac:dyDescent="0.3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>
        <f t="shared" si="18"/>
        <v>1</v>
      </c>
      <c r="H1199" t="s">
        <v>14</v>
      </c>
      <c r="I1199">
        <f>IF(Table1[[#This Row],[Resolved]]="Y",1,0)</f>
        <v>1</v>
      </c>
      <c r="J1199">
        <f>IF(Table1[[#This Row],[Resolved]]="N",1,0)</f>
        <v>0</v>
      </c>
      <c r="K1199">
        <v>84</v>
      </c>
      <c r="L1199" s="2">
        <v>3.8657407407407408E-3</v>
      </c>
      <c r="M1199" s="6">
        <f>MINUTE(Table1[[#This Row],[AvgTalkDuration]])*60+SECOND(Table1[[#This Row],[AvgTalkDuration]])</f>
        <v>334</v>
      </c>
      <c r="N1199">
        <v>5</v>
      </c>
      <c r="O1199" t="str" cm="1">
        <f t="array" ref="O1199">_xlfn.SWITCH(N1199,1,"Very poor",2,"Poor",3,"Average",4,"Good",5,"Excellent")</f>
        <v>Excellent</v>
      </c>
      <c r="P1199" t="str">
        <f>IF(Table1[[#This Row],[Satisfaction rating]]&gt;3,"Satisfied","Unsatisfied")</f>
        <v>Satisfied</v>
      </c>
    </row>
    <row r="1200" spans="1:16" x14ac:dyDescent="0.3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>
        <f t="shared" si="18"/>
        <v>1</v>
      </c>
      <c r="H1200" t="s">
        <v>14</v>
      </c>
      <c r="I1200">
        <f>IF(Table1[[#This Row],[Resolved]]="Y",1,0)</f>
        <v>1</v>
      </c>
      <c r="J1200">
        <f>IF(Table1[[#This Row],[Resolved]]="N",1,0)</f>
        <v>0</v>
      </c>
      <c r="K1200">
        <v>60</v>
      </c>
      <c r="L1200" s="2">
        <v>3.3101851851851851E-3</v>
      </c>
      <c r="M1200" s="6">
        <f>MINUTE(Table1[[#This Row],[AvgTalkDuration]])*60+SECOND(Table1[[#This Row],[AvgTalkDuration]])</f>
        <v>286</v>
      </c>
      <c r="N1200">
        <v>3</v>
      </c>
      <c r="O1200" t="str" cm="1">
        <f t="array" ref="O1200">_xlfn.SWITCH(N1200,1,"Very poor",2,"Poor",3,"Average",4,"Good",5,"Excellent")</f>
        <v>Average</v>
      </c>
      <c r="P1200" t="str">
        <f>IF(Table1[[#This Row],[Satisfaction rating]]&gt;3,"Satisfied","Unsatisfied")</f>
        <v>Unsatisfied</v>
      </c>
    </row>
    <row r="1201" spans="1:16" x14ac:dyDescent="0.3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>
        <f t="shared" si="18"/>
        <v>0</v>
      </c>
      <c r="H1201" t="s">
        <v>14</v>
      </c>
      <c r="I1201">
        <f>IF(Table1[[#This Row],[Resolved]]="Y",1,0)</f>
        <v>1</v>
      </c>
      <c r="J1201">
        <f>IF(Table1[[#This Row],[Resolved]]="N",1,0)</f>
        <v>0</v>
      </c>
      <c r="K1201">
        <v>32</v>
      </c>
      <c r="L1201" s="2">
        <v>4.0509259259259258E-4</v>
      </c>
      <c r="M1201" s="6">
        <f>MINUTE(Table1[[#This Row],[AvgTalkDuration]])*60+SECOND(Table1[[#This Row],[AvgTalkDuration]])</f>
        <v>35</v>
      </c>
      <c r="N1201">
        <v>5</v>
      </c>
      <c r="O1201" t="str" cm="1">
        <f t="array" ref="O1201">_xlfn.SWITCH(N1201,1,"Very poor",2,"Poor",3,"Average",4,"Good",5,"Excellent")</f>
        <v>Excellent</v>
      </c>
      <c r="P1201" t="str">
        <f>IF(Table1[[#This Row],[Satisfaction rating]]&gt;3,"Satisfied","Unsatisfied")</f>
        <v>Satisfied</v>
      </c>
    </row>
    <row r="1202" spans="1:16" x14ac:dyDescent="0.3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>
        <f t="shared" si="18"/>
        <v>0</v>
      </c>
      <c r="H1202" t="s">
        <v>18</v>
      </c>
      <c r="I1202">
        <f>IF(Table1[[#This Row],[Resolved]]="Y",1,0)</f>
        <v>0</v>
      </c>
      <c r="J1202">
        <f>IF(Table1[[#This Row],[Resolved]]="N",1,0)</f>
        <v>1</v>
      </c>
      <c r="K1202"/>
      <c r="L1202" s="2"/>
      <c r="M1202" s="6">
        <f>MINUTE(Table1[[#This Row],[AvgTalkDuration]])*60+SECOND(Table1[[#This Row],[AvgTalkDuration]])</f>
        <v>0</v>
      </c>
      <c r="O1202" t="e" cm="1">
        <f t="array" ref="O1202">_xlfn.SWITCH(N1202,1,"Very poor",2,"Poor",3,"Average",4,"Good",5,"Excellent")</f>
        <v>#N/A</v>
      </c>
      <c r="P1202" t="str">
        <f>IF(Table1[[#This Row],[Satisfaction rating]]&gt;3,"Satisfied","Unsatisfied")</f>
        <v>Unsatisfied</v>
      </c>
    </row>
    <row r="1203" spans="1:16" x14ac:dyDescent="0.3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>
        <f t="shared" si="18"/>
        <v>0</v>
      </c>
      <c r="H1203" t="s">
        <v>18</v>
      </c>
      <c r="I1203">
        <f>IF(Table1[[#This Row],[Resolved]]="Y",1,0)</f>
        <v>0</v>
      </c>
      <c r="J1203">
        <f>IF(Table1[[#This Row],[Resolved]]="N",1,0)</f>
        <v>1</v>
      </c>
      <c r="K1203"/>
      <c r="L1203" s="2"/>
      <c r="M1203" s="6">
        <f>MINUTE(Table1[[#This Row],[AvgTalkDuration]])*60+SECOND(Table1[[#This Row],[AvgTalkDuration]])</f>
        <v>0</v>
      </c>
      <c r="O1203" t="e" cm="1">
        <f t="array" ref="O1203">_xlfn.SWITCH(N1203,1,"Very poor",2,"Poor",3,"Average",4,"Good",5,"Excellent")</f>
        <v>#N/A</v>
      </c>
      <c r="P1203" t="str">
        <f>IF(Table1[[#This Row],[Satisfaction rating]]&gt;3,"Satisfied","Unsatisfied")</f>
        <v>Unsatisfied</v>
      </c>
    </row>
    <row r="1204" spans="1:16" x14ac:dyDescent="0.3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>
        <f t="shared" si="18"/>
        <v>1</v>
      </c>
      <c r="H1204" t="s">
        <v>18</v>
      </c>
      <c r="I1204">
        <f>IF(Table1[[#This Row],[Resolved]]="Y",1,0)</f>
        <v>0</v>
      </c>
      <c r="J1204">
        <f>IF(Table1[[#This Row],[Resolved]]="N",1,0)</f>
        <v>1</v>
      </c>
      <c r="K1204"/>
      <c r="L1204" s="2"/>
      <c r="M1204" s="6">
        <f>MINUTE(Table1[[#This Row],[AvgTalkDuration]])*60+SECOND(Table1[[#This Row],[AvgTalkDuration]])</f>
        <v>0</v>
      </c>
      <c r="O1204" t="e" cm="1">
        <f t="array" ref="O1204">_xlfn.SWITCH(N1204,1,"Very poor",2,"Poor",3,"Average",4,"Good",5,"Excellent")</f>
        <v>#N/A</v>
      </c>
      <c r="P1204" t="str">
        <f>IF(Table1[[#This Row],[Satisfaction rating]]&gt;3,"Satisfied","Unsatisfied")</f>
        <v>Unsatisfied</v>
      </c>
    </row>
    <row r="1205" spans="1:16" x14ac:dyDescent="0.3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>
        <f t="shared" si="18"/>
        <v>1</v>
      </c>
      <c r="H1205" t="s">
        <v>14</v>
      </c>
      <c r="I1205">
        <f>IF(Table1[[#This Row],[Resolved]]="Y",1,0)</f>
        <v>1</v>
      </c>
      <c r="J1205">
        <f>IF(Table1[[#This Row],[Resolved]]="N",1,0)</f>
        <v>0</v>
      </c>
      <c r="K1205">
        <v>67</v>
      </c>
      <c r="L1205" s="2">
        <v>4.6527777777777774E-3</v>
      </c>
      <c r="M1205" s="6">
        <f>MINUTE(Table1[[#This Row],[AvgTalkDuration]])*60+SECOND(Table1[[#This Row],[AvgTalkDuration]])</f>
        <v>402</v>
      </c>
      <c r="N1205">
        <v>4</v>
      </c>
      <c r="O1205" t="str" cm="1">
        <f t="array" ref="O1205">_xlfn.SWITCH(N1205,1,"Very poor",2,"Poor",3,"Average",4,"Good",5,"Excellent")</f>
        <v>Good</v>
      </c>
      <c r="P1205" t="str">
        <f>IF(Table1[[#This Row],[Satisfaction rating]]&gt;3,"Satisfied","Unsatisfied")</f>
        <v>Satisfied</v>
      </c>
    </row>
    <row r="1206" spans="1:16" x14ac:dyDescent="0.3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>
        <f t="shared" si="18"/>
        <v>1</v>
      </c>
      <c r="H1206" t="s">
        <v>18</v>
      </c>
      <c r="I1206">
        <f>IF(Table1[[#This Row],[Resolved]]="Y",1,0)</f>
        <v>0</v>
      </c>
      <c r="J1206">
        <f>IF(Table1[[#This Row],[Resolved]]="N",1,0)</f>
        <v>1</v>
      </c>
      <c r="K1206">
        <v>94</v>
      </c>
      <c r="L1206" s="2">
        <v>2.7546296296296294E-3</v>
      </c>
      <c r="M1206" s="6">
        <f>MINUTE(Table1[[#This Row],[AvgTalkDuration]])*60+SECOND(Table1[[#This Row],[AvgTalkDuration]])</f>
        <v>238</v>
      </c>
      <c r="N1206">
        <v>4</v>
      </c>
      <c r="O1206" t="str" cm="1">
        <f t="array" ref="O1206">_xlfn.SWITCH(N1206,1,"Very poor",2,"Poor",3,"Average",4,"Good",5,"Excellent")</f>
        <v>Good</v>
      </c>
      <c r="P1206" t="str">
        <f>IF(Table1[[#This Row],[Satisfaction rating]]&gt;3,"Satisfied","Unsatisfied")</f>
        <v>Satisfied</v>
      </c>
    </row>
    <row r="1207" spans="1:16" x14ac:dyDescent="0.3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>
        <f t="shared" si="18"/>
        <v>1</v>
      </c>
      <c r="H1207" t="s">
        <v>14</v>
      </c>
      <c r="I1207">
        <f>IF(Table1[[#This Row],[Resolved]]="Y",1,0)</f>
        <v>1</v>
      </c>
      <c r="J1207">
        <f>IF(Table1[[#This Row],[Resolved]]="N",1,0)</f>
        <v>0</v>
      </c>
      <c r="K1207">
        <v>92</v>
      </c>
      <c r="L1207" s="2">
        <v>4.2824074074074075E-3</v>
      </c>
      <c r="M1207" s="6">
        <f>MINUTE(Table1[[#This Row],[AvgTalkDuration]])*60+SECOND(Table1[[#This Row],[AvgTalkDuration]])</f>
        <v>370</v>
      </c>
      <c r="N1207">
        <v>1</v>
      </c>
      <c r="O1207" t="str" cm="1">
        <f t="array" ref="O1207">_xlfn.SWITCH(N1207,1,"Very poor",2,"Poor",3,"Average",4,"Good",5,"Excellent")</f>
        <v>Very poor</v>
      </c>
      <c r="P1207" t="str">
        <f>IF(Table1[[#This Row],[Satisfaction rating]]&gt;3,"Satisfied","Unsatisfied")</f>
        <v>Unsatisfied</v>
      </c>
    </row>
    <row r="1208" spans="1:16" x14ac:dyDescent="0.3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>
        <f t="shared" si="18"/>
        <v>1</v>
      </c>
      <c r="H1208" t="s">
        <v>14</v>
      </c>
      <c r="I1208">
        <f>IF(Table1[[#This Row],[Resolved]]="Y",1,0)</f>
        <v>1</v>
      </c>
      <c r="J1208">
        <f>IF(Table1[[#This Row],[Resolved]]="N",1,0)</f>
        <v>0</v>
      </c>
      <c r="K1208">
        <v>35</v>
      </c>
      <c r="L1208" s="2">
        <v>8.1018518518518516E-4</v>
      </c>
      <c r="M1208" s="6">
        <f>MINUTE(Table1[[#This Row],[AvgTalkDuration]])*60+SECOND(Table1[[#This Row],[AvgTalkDuration]])</f>
        <v>70</v>
      </c>
      <c r="N1208">
        <v>3</v>
      </c>
      <c r="O1208" t="str" cm="1">
        <f t="array" ref="O1208">_xlfn.SWITCH(N1208,1,"Very poor",2,"Poor",3,"Average",4,"Good",5,"Excellent")</f>
        <v>Average</v>
      </c>
      <c r="P1208" t="str">
        <f>IF(Table1[[#This Row],[Satisfaction rating]]&gt;3,"Satisfied","Unsatisfied")</f>
        <v>Unsatisfied</v>
      </c>
    </row>
    <row r="1209" spans="1:16" x14ac:dyDescent="0.3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>
        <f t="shared" si="18"/>
        <v>0</v>
      </c>
      <c r="H1209" t="s">
        <v>14</v>
      </c>
      <c r="I1209">
        <f>IF(Table1[[#This Row],[Resolved]]="Y",1,0)</f>
        <v>1</v>
      </c>
      <c r="J1209">
        <f>IF(Table1[[#This Row],[Resolved]]="N",1,0)</f>
        <v>0</v>
      </c>
      <c r="K1209">
        <v>57</v>
      </c>
      <c r="L1209" s="2">
        <v>9.3749999999999997E-4</v>
      </c>
      <c r="M1209" s="6">
        <f>MINUTE(Table1[[#This Row],[AvgTalkDuration]])*60+SECOND(Table1[[#This Row],[AvgTalkDuration]])</f>
        <v>81</v>
      </c>
      <c r="N1209">
        <v>5</v>
      </c>
      <c r="O1209" t="str" cm="1">
        <f t="array" ref="O1209">_xlfn.SWITCH(N1209,1,"Very poor",2,"Poor",3,"Average",4,"Good",5,"Excellent")</f>
        <v>Excellent</v>
      </c>
      <c r="P1209" t="str">
        <f>IF(Table1[[#This Row],[Satisfaction rating]]&gt;3,"Satisfied","Unsatisfied")</f>
        <v>Satisfied</v>
      </c>
    </row>
    <row r="1210" spans="1:16" x14ac:dyDescent="0.3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>
        <f t="shared" si="18"/>
        <v>1</v>
      </c>
      <c r="H1210" t="s">
        <v>18</v>
      </c>
      <c r="I1210">
        <f>IF(Table1[[#This Row],[Resolved]]="Y",1,0)</f>
        <v>0</v>
      </c>
      <c r="J1210">
        <f>IF(Table1[[#This Row],[Resolved]]="N",1,0)</f>
        <v>1</v>
      </c>
      <c r="K1210"/>
      <c r="L1210" s="2"/>
      <c r="M1210" s="6">
        <f>MINUTE(Table1[[#This Row],[AvgTalkDuration]])*60+SECOND(Table1[[#This Row],[AvgTalkDuration]])</f>
        <v>0</v>
      </c>
      <c r="O1210" t="e" cm="1">
        <f t="array" ref="O1210">_xlfn.SWITCH(N1210,1,"Very poor",2,"Poor",3,"Average",4,"Good",5,"Excellent")</f>
        <v>#N/A</v>
      </c>
      <c r="P1210" t="str">
        <f>IF(Table1[[#This Row],[Satisfaction rating]]&gt;3,"Satisfied","Unsatisfied")</f>
        <v>Unsatisfied</v>
      </c>
    </row>
    <row r="1211" spans="1:16" x14ac:dyDescent="0.3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>
        <f t="shared" si="18"/>
        <v>1</v>
      </c>
      <c r="H1211" t="s">
        <v>14</v>
      </c>
      <c r="I1211">
        <f>IF(Table1[[#This Row],[Resolved]]="Y",1,0)</f>
        <v>1</v>
      </c>
      <c r="J1211">
        <f>IF(Table1[[#This Row],[Resolved]]="N",1,0)</f>
        <v>0</v>
      </c>
      <c r="K1211">
        <v>15</v>
      </c>
      <c r="L1211" s="2">
        <v>3.414351851851852E-3</v>
      </c>
      <c r="M1211" s="6">
        <f>MINUTE(Table1[[#This Row],[AvgTalkDuration]])*60+SECOND(Table1[[#This Row],[AvgTalkDuration]])</f>
        <v>295</v>
      </c>
      <c r="N1211">
        <v>4</v>
      </c>
      <c r="O1211" t="str" cm="1">
        <f t="array" ref="O1211">_xlfn.SWITCH(N1211,1,"Very poor",2,"Poor",3,"Average",4,"Good",5,"Excellent")</f>
        <v>Good</v>
      </c>
      <c r="P1211" t="str">
        <f>IF(Table1[[#This Row],[Satisfaction rating]]&gt;3,"Satisfied","Unsatisfied")</f>
        <v>Satisfied</v>
      </c>
    </row>
    <row r="1212" spans="1:16" x14ac:dyDescent="0.3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>
        <f t="shared" si="18"/>
        <v>1</v>
      </c>
      <c r="H1212" t="s">
        <v>18</v>
      </c>
      <c r="I1212">
        <f>IF(Table1[[#This Row],[Resolved]]="Y",1,0)</f>
        <v>0</v>
      </c>
      <c r="J1212">
        <f>IF(Table1[[#This Row],[Resolved]]="N",1,0)</f>
        <v>1</v>
      </c>
      <c r="K1212">
        <v>54</v>
      </c>
      <c r="L1212" s="2">
        <v>2.2569444444444442E-3</v>
      </c>
      <c r="M1212" s="6">
        <f>MINUTE(Table1[[#This Row],[AvgTalkDuration]])*60+SECOND(Table1[[#This Row],[AvgTalkDuration]])</f>
        <v>195</v>
      </c>
      <c r="N1212">
        <v>5</v>
      </c>
      <c r="O1212" t="str" cm="1">
        <f t="array" ref="O1212">_xlfn.SWITCH(N1212,1,"Very poor",2,"Poor",3,"Average",4,"Good",5,"Excellent")</f>
        <v>Excellent</v>
      </c>
      <c r="P1212" t="str">
        <f>IF(Table1[[#This Row],[Satisfaction rating]]&gt;3,"Satisfied","Unsatisfied")</f>
        <v>Satisfied</v>
      </c>
    </row>
    <row r="1213" spans="1:16" x14ac:dyDescent="0.3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>
        <f t="shared" si="18"/>
        <v>0</v>
      </c>
      <c r="H1213" t="s">
        <v>14</v>
      </c>
      <c r="I1213">
        <f>IF(Table1[[#This Row],[Resolved]]="Y",1,0)</f>
        <v>1</v>
      </c>
      <c r="J1213">
        <f>IF(Table1[[#This Row],[Resolved]]="N",1,0)</f>
        <v>0</v>
      </c>
      <c r="K1213">
        <v>99</v>
      </c>
      <c r="L1213" s="2">
        <v>6.9444444444444447E-4</v>
      </c>
      <c r="M1213" s="6">
        <f>MINUTE(Table1[[#This Row],[AvgTalkDuration]])*60+SECOND(Table1[[#This Row],[AvgTalkDuration]])</f>
        <v>60</v>
      </c>
      <c r="N1213">
        <v>1</v>
      </c>
      <c r="O1213" t="str" cm="1">
        <f t="array" ref="O1213">_xlfn.SWITCH(N1213,1,"Very poor",2,"Poor",3,"Average",4,"Good",5,"Excellent")</f>
        <v>Very poor</v>
      </c>
      <c r="P1213" t="str">
        <f>IF(Table1[[#This Row],[Satisfaction rating]]&gt;3,"Satisfied","Unsatisfied")</f>
        <v>Unsatisfied</v>
      </c>
    </row>
    <row r="1214" spans="1:16" x14ac:dyDescent="0.3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>
        <f t="shared" si="18"/>
        <v>0</v>
      </c>
      <c r="H1214" t="s">
        <v>18</v>
      </c>
      <c r="I1214">
        <f>IF(Table1[[#This Row],[Resolved]]="Y",1,0)</f>
        <v>0</v>
      </c>
      <c r="J1214">
        <f>IF(Table1[[#This Row],[Resolved]]="N",1,0)</f>
        <v>1</v>
      </c>
      <c r="K1214"/>
      <c r="L1214" s="2"/>
      <c r="M1214" s="6">
        <f>MINUTE(Table1[[#This Row],[AvgTalkDuration]])*60+SECOND(Table1[[#This Row],[AvgTalkDuration]])</f>
        <v>0</v>
      </c>
      <c r="O1214" t="e" cm="1">
        <f t="array" ref="O1214">_xlfn.SWITCH(N1214,1,"Very poor",2,"Poor",3,"Average",4,"Good",5,"Excellent")</f>
        <v>#N/A</v>
      </c>
      <c r="P1214" t="str">
        <f>IF(Table1[[#This Row],[Satisfaction rating]]&gt;3,"Satisfied","Unsatisfied")</f>
        <v>Unsatisfied</v>
      </c>
    </row>
    <row r="1215" spans="1:16" x14ac:dyDescent="0.3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>
        <f t="shared" si="18"/>
        <v>0</v>
      </c>
      <c r="H1215" t="s">
        <v>18</v>
      </c>
      <c r="I1215">
        <f>IF(Table1[[#This Row],[Resolved]]="Y",1,0)</f>
        <v>0</v>
      </c>
      <c r="J1215">
        <f>IF(Table1[[#This Row],[Resolved]]="N",1,0)</f>
        <v>1</v>
      </c>
      <c r="K1215"/>
      <c r="L1215" s="2"/>
      <c r="M1215" s="6">
        <f>MINUTE(Table1[[#This Row],[AvgTalkDuration]])*60+SECOND(Table1[[#This Row],[AvgTalkDuration]])</f>
        <v>0</v>
      </c>
      <c r="O1215" t="e" cm="1">
        <f t="array" ref="O1215">_xlfn.SWITCH(N1215,1,"Very poor",2,"Poor",3,"Average",4,"Good",5,"Excellent")</f>
        <v>#N/A</v>
      </c>
      <c r="P1215" t="str">
        <f>IF(Table1[[#This Row],[Satisfaction rating]]&gt;3,"Satisfied","Unsatisfied")</f>
        <v>Unsatisfied</v>
      </c>
    </row>
    <row r="1216" spans="1:16" x14ac:dyDescent="0.3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>
        <f t="shared" si="18"/>
        <v>0</v>
      </c>
      <c r="H1216" t="s">
        <v>18</v>
      </c>
      <c r="I1216">
        <f>IF(Table1[[#This Row],[Resolved]]="Y",1,0)</f>
        <v>0</v>
      </c>
      <c r="J1216">
        <f>IF(Table1[[#This Row],[Resolved]]="N",1,0)</f>
        <v>1</v>
      </c>
      <c r="K1216"/>
      <c r="L1216" s="2"/>
      <c r="M1216" s="6">
        <f>MINUTE(Table1[[#This Row],[AvgTalkDuration]])*60+SECOND(Table1[[#This Row],[AvgTalkDuration]])</f>
        <v>0</v>
      </c>
      <c r="O1216" t="e" cm="1">
        <f t="array" ref="O1216">_xlfn.SWITCH(N1216,1,"Very poor",2,"Poor",3,"Average",4,"Good",5,"Excellent")</f>
        <v>#N/A</v>
      </c>
      <c r="P1216" t="str">
        <f>IF(Table1[[#This Row],[Satisfaction rating]]&gt;3,"Satisfied","Unsatisfied")</f>
        <v>Unsatisfied</v>
      </c>
    </row>
    <row r="1217" spans="1:16" x14ac:dyDescent="0.3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>
        <f t="shared" si="18"/>
        <v>0</v>
      </c>
      <c r="H1217" t="s">
        <v>18</v>
      </c>
      <c r="I1217">
        <f>IF(Table1[[#This Row],[Resolved]]="Y",1,0)</f>
        <v>0</v>
      </c>
      <c r="J1217">
        <f>IF(Table1[[#This Row],[Resolved]]="N",1,0)</f>
        <v>1</v>
      </c>
      <c r="K1217"/>
      <c r="L1217" s="2"/>
      <c r="M1217" s="6">
        <f>MINUTE(Table1[[#This Row],[AvgTalkDuration]])*60+SECOND(Table1[[#This Row],[AvgTalkDuration]])</f>
        <v>0</v>
      </c>
      <c r="O1217" t="e" cm="1">
        <f t="array" ref="O1217">_xlfn.SWITCH(N1217,1,"Very poor",2,"Poor",3,"Average",4,"Good",5,"Excellent")</f>
        <v>#N/A</v>
      </c>
      <c r="P1217" t="str">
        <f>IF(Table1[[#This Row],[Satisfaction rating]]&gt;3,"Satisfied","Unsatisfied")</f>
        <v>Unsatisfied</v>
      </c>
    </row>
    <row r="1218" spans="1:16" x14ac:dyDescent="0.3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>
        <f t="shared" ref="G1218:G1281" si="19">IF(F1219="Y",1,0)</f>
        <v>1</v>
      </c>
      <c r="H1218" t="s">
        <v>18</v>
      </c>
      <c r="I1218">
        <f>IF(Table1[[#This Row],[Resolved]]="Y",1,0)</f>
        <v>0</v>
      </c>
      <c r="J1218">
        <f>IF(Table1[[#This Row],[Resolved]]="N",1,0)</f>
        <v>1</v>
      </c>
      <c r="K1218"/>
      <c r="L1218" s="2"/>
      <c r="M1218" s="6">
        <f>MINUTE(Table1[[#This Row],[AvgTalkDuration]])*60+SECOND(Table1[[#This Row],[AvgTalkDuration]])</f>
        <v>0</v>
      </c>
      <c r="O1218" t="e" cm="1">
        <f t="array" ref="O1218">_xlfn.SWITCH(N1218,1,"Very poor",2,"Poor",3,"Average",4,"Good",5,"Excellent")</f>
        <v>#N/A</v>
      </c>
      <c r="P1218" t="str">
        <f>IF(Table1[[#This Row],[Satisfaction rating]]&gt;3,"Satisfied","Unsatisfied")</f>
        <v>Unsatisfied</v>
      </c>
    </row>
    <row r="1219" spans="1:16" x14ac:dyDescent="0.3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>
        <f t="shared" si="19"/>
        <v>0</v>
      </c>
      <c r="H1219" t="s">
        <v>14</v>
      </c>
      <c r="I1219">
        <f>IF(Table1[[#This Row],[Resolved]]="Y",1,0)</f>
        <v>1</v>
      </c>
      <c r="J1219">
        <f>IF(Table1[[#This Row],[Resolved]]="N",1,0)</f>
        <v>0</v>
      </c>
      <c r="K1219">
        <v>78</v>
      </c>
      <c r="L1219" s="2">
        <v>7.5231481481481482E-4</v>
      </c>
      <c r="M1219" s="6">
        <f>MINUTE(Table1[[#This Row],[AvgTalkDuration]])*60+SECOND(Table1[[#This Row],[AvgTalkDuration]])</f>
        <v>65</v>
      </c>
      <c r="N1219">
        <v>5</v>
      </c>
      <c r="O1219" t="str" cm="1">
        <f t="array" ref="O1219">_xlfn.SWITCH(N1219,1,"Very poor",2,"Poor",3,"Average",4,"Good",5,"Excellent")</f>
        <v>Excellent</v>
      </c>
      <c r="P1219" t="str">
        <f>IF(Table1[[#This Row],[Satisfaction rating]]&gt;3,"Satisfied","Unsatisfied")</f>
        <v>Satisfied</v>
      </c>
    </row>
    <row r="1220" spans="1:16" x14ac:dyDescent="0.3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>
        <f t="shared" si="19"/>
        <v>1</v>
      </c>
      <c r="H1220" t="s">
        <v>18</v>
      </c>
      <c r="I1220">
        <f>IF(Table1[[#This Row],[Resolved]]="Y",1,0)</f>
        <v>0</v>
      </c>
      <c r="J1220">
        <f>IF(Table1[[#This Row],[Resolved]]="N",1,0)</f>
        <v>1</v>
      </c>
      <c r="K1220"/>
      <c r="L1220" s="2"/>
      <c r="M1220" s="6">
        <f>MINUTE(Table1[[#This Row],[AvgTalkDuration]])*60+SECOND(Table1[[#This Row],[AvgTalkDuration]])</f>
        <v>0</v>
      </c>
      <c r="O1220" t="e" cm="1">
        <f t="array" ref="O1220">_xlfn.SWITCH(N1220,1,"Very poor",2,"Poor",3,"Average",4,"Good",5,"Excellent")</f>
        <v>#N/A</v>
      </c>
      <c r="P1220" t="str">
        <f>IF(Table1[[#This Row],[Satisfaction rating]]&gt;3,"Satisfied","Unsatisfied")</f>
        <v>Unsatisfied</v>
      </c>
    </row>
    <row r="1221" spans="1:16" x14ac:dyDescent="0.3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>
        <f t="shared" si="19"/>
        <v>0</v>
      </c>
      <c r="H1221" t="s">
        <v>18</v>
      </c>
      <c r="I1221">
        <f>IF(Table1[[#This Row],[Resolved]]="Y",1,0)</f>
        <v>0</v>
      </c>
      <c r="J1221">
        <f>IF(Table1[[#This Row],[Resolved]]="N",1,0)</f>
        <v>1</v>
      </c>
      <c r="K1221">
        <v>35</v>
      </c>
      <c r="L1221" s="2">
        <v>3.5763888888888889E-3</v>
      </c>
      <c r="M1221" s="6">
        <f>MINUTE(Table1[[#This Row],[AvgTalkDuration]])*60+SECOND(Table1[[#This Row],[AvgTalkDuration]])</f>
        <v>309</v>
      </c>
      <c r="N1221">
        <v>5</v>
      </c>
      <c r="O1221" t="str" cm="1">
        <f t="array" ref="O1221">_xlfn.SWITCH(N1221,1,"Very poor",2,"Poor",3,"Average",4,"Good",5,"Excellent")</f>
        <v>Excellent</v>
      </c>
      <c r="P1221" t="str">
        <f>IF(Table1[[#This Row],[Satisfaction rating]]&gt;3,"Satisfied","Unsatisfied")</f>
        <v>Satisfied</v>
      </c>
    </row>
    <row r="1222" spans="1:16" x14ac:dyDescent="0.3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>
        <f t="shared" si="19"/>
        <v>1</v>
      </c>
      <c r="H1222" t="s">
        <v>18</v>
      </c>
      <c r="I1222">
        <f>IF(Table1[[#This Row],[Resolved]]="Y",1,0)</f>
        <v>0</v>
      </c>
      <c r="J1222">
        <f>IF(Table1[[#This Row],[Resolved]]="N",1,0)</f>
        <v>1</v>
      </c>
      <c r="K1222"/>
      <c r="L1222" s="2"/>
      <c r="M1222" s="6">
        <f>MINUTE(Table1[[#This Row],[AvgTalkDuration]])*60+SECOND(Table1[[#This Row],[AvgTalkDuration]])</f>
        <v>0</v>
      </c>
      <c r="O1222" t="e" cm="1">
        <f t="array" ref="O1222">_xlfn.SWITCH(N1222,1,"Very poor",2,"Poor",3,"Average",4,"Good",5,"Excellent")</f>
        <v>#N/A</v>
      </c>
      <c r="P1222" t="str">
        <f>IF(Table1[[#This Row],[Satisfaction rating]]&gt;3,"Satisfied","Unsatisfied")</f>
        <v>Unsatisfied</v>
      </c>
    </row>
    <row r="1223" spans="1:16" x14ac:dyDescent="0.3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>
        <f t="shared" si="19"/>
        <v>1</v>
      </c>
      <c r="H1223" t="s">
        <v>14</v>
      </c>
      <c r="I1223">
        <f>IF(Table1[[#This Row],[Resolved]]="Y",1,0)</f>
        <v>1</v>
      </c>
      <c r="J1223">
        <f>IF(Table1[[#This Row],[Resolved]]="N",1,0)</f>
        <v>0</v>
      </c>
      <c r="K1223">
        <v>33</v>
      </c>
      <c r="L1223" s="2">
        <v>4.2708333333333331E-3</v>
      </c>
      <c r="M1223" s="6">
        <f>MINUTE(Table1[[#This Row],[AvgTalkDuration]])*60+SECOND(Table1[[#This Row],[AvgTalkDuration]])</f>
        <v>369</v>
      </c>
      <c r="N1223">
        <v>5</v>
      </c>
      <c r="O1223" t="str" cm="1">
        <f t="array" ref="O1223">_xlfn.SWITCH(N1223,1,"Very poor",2,"Poor",3,"Average",4,"Good",5,"Excellent")</f>
        <v>Excellent</v>
      </c>
      <c r="P1223" t="str">
        <f>IF(Table1[[#This Row],[Satisfaction rating]]&gt;3,"Satisfied","Unsatisfied")</f>
        <v>Satisfied</v>
      </c>
    </row>
    <row r="1224" spans="1:16" x14ac:dyDescent="0.3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>
        <f t="shared" si="19"/>
        <v>1</v>
      </c>
      <c r="H1224" t="s">
        <v>14</v>
      </c>
      <c r="I1224">
        <f>IF(Table1[[#This Row],[Resolved]]="Y",1,0)</f>
        <v>1</v>
      </c>
      <c r="J1224">
        <f>IF(Table1[[#This Row],[Resolved]]="N",1,0)</f>
        <v>0</v>
      </c>
      <c r="K1224">
        <v>72</v>
      </c>
      <c r="L1224" s="2">
        <v>2.8819444444444444E-3</v>
      </c>
      <c r="M1224" s="6">
        <f>MINUTE(Table1[[#This Row],[AvgTalkDuration]])*60+SECOND(Table1[[#This Row],[AvgTalkDuration]])</f>
        <v>249</v>
      </c>
      <c r="N1224">
        <v>5</v>
      </c>
      <c r="O1224" t="str" cm="1">
        <f t="array" ref="O1224">_xlfn.SWITCH(N1224,1,"Very poor",2,"Poor",3,"Average",4,"Good",5,"Excellent")</f>
        <v>Excellent</v>
      </c>
      <c r="P1224" t="str">
        <f>IF(Table1[[#This Row],[Satisfaction rating]]&gt;3,"Satisfied","Unsatisfied")</f>
        <v>Satisfied</v>
      </c>
    </row>
    <row r="1225" spans="1:16" x14ac:dyDescent="0.3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>
        <f t="shared" si="19"/>
        <v>0</v>
      </c>
      <c r="H1225" t="s">
        <v>18</v>
      </c>
      <c r="I1225">
        <f>IF(Table1[[#This Row],[Resolved]]="Y",1,0)</f>
        <v>0</v>
      </c>
      <c r="J1225">
        <f>IF(Table1[[#This Row],[Resolved]]="N",1,0)</f>
        <v>1</v>
      </c>
      <c r="K1225">
        <v>82</v>
      </c>
      <c r="L1225" s="2">
        <v>3.4953703703703705E-3</v>
      </c>
      <c r="M1225" s="6">
        <f>MINUTE(Table1[[#This Row],[AvgTalkDuration]])*60+SECOND(Table1[[#This Row],[AvgTalkDuration]])</f>
        <v>302</v>
      </c>
      <c r="N1225">
        <v>1</v>
      </c>
      <c r="O1225" t="str" cm="1">
        <f t="array" ref="O1225">_xlfn.SWITCH(N1225,1,"Very poor",2,"Poor",3,"Average",4,"Good",5,"Excellent")</f>
        <v>Very poor</v>
      </c>
      <c r="P1225" t="str">
        <f>IF(Table1[[#This Row],[Satisfaction rating]]&gt;3,"Satisfied","Unsatisfied")</f>
        <v>Unsatisfied</v>
      </c>
    </row>
    <row r="1226" spans="1:16" x14ac:dyDescent="0.3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>
        <f t="shared" si="19"/>
        <v>1</v>
      </c>
      <c r="H1226" t="s">
        <v>18</v>
      </c>
      <c r="I1226">
        <f>IF(Table1[[#This Row],[Resolved]]="Y",1,0)</f>
        <v>0</v>
      </c>
      <c r="J1226">
        <f>IF(Table1[[#This Row],[Resolved]]="N",1,0)</f>
        <v>1</v>
      </c>
      <c r="K1226"/>
      <c r="L1226" s="2"/>
      <c r="M1226" s="6">
        <f>MINUTE(Table1[[#This Row],[AvgTalkDuration]])*60+SECOND(Table1[[#This Row],[AvgTalkDuration]])</f>
        <v>0</v>
      </c>
      <c r="O1226" t="e" cm="1">
        <f t="array" ref="O1226">_xlfn.SWITCH(N1226,1,"Very poor",2,"Poor",3,"Average",4,"Good",5,"Excellent")</f>
        <v>#N/A</v>
      </c>
      <c r="P1226" t="str">
        <f>IF(Table1[[#This Row],[Satisfaction rating]]&gt;3,"Satisfied","Unsatisfied")</f>
        <v>Unsatisfied</v>
      </c>
    </row>
    <row r="1227" spans="1:16" x14ac:dyDescent="0.3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>
        <f t="shared" si="19"/>
        <v>1</v>
      </c>
      <c r="H1227" t="s">
        <v>14</v>
      </c>
      <c r="I1227">
        <f>IF(Table1[[#This Row],[Resolved]]="Y",1,0)</f>
        <v>1</v>
      </c>
      <c r="J1227">
        <f>IF(Table1[[#This Row],[Resolved]]="N",1,0)</f>
        <v>0</v>
      </c>
      <c r="K1227">
        <v>115</v>
      </c>
      <c r="L1227" s="2">
        <v>2.9166666666666668E-3</v>
      </c>
      <c r="M1227" s="6">
        <f>MINUTE(Table1[[#This Row],[AvgTalkDuration]])*60+SECOND(Table1[[#This Row],[AvgTalkDuration]])</f>
        <v>252</v>
      </c>
      <c r="N1227">
        <v>5</v>
      </c>
      <c r="O1227" t="str" cm="1">
        <f t="array" ref="O1227">_xlfn.SWITCH(N1227,1,"Very poor",2,"Poor",3,"Average",4,"Good",5,"Excellent")</f>
        <v>Excellent</v>
      </c>
      <c r="P1227" t="str">
        <f>IF(Table1[[#This Row],[Satisfaction rating]]&gt;3,"Satisfied","Unsatisfied")</f>
        <v>Satisfied</v>
      </c>
    </row>
    <row r="1228" spans="1:16" x14ac:dyDescent="0.3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>
        <f t="shared" si="19"/>
        <v>0</v>
      </c>
      <c r="H1228" t="s">
        <v>14</v>
      </c>
      <c r="I1228">
        <f>IF(Table1[[#This Row],[Resolved]]="Y",1,0)</f>
        <v>1</v>
      </c>
      <c r="J1228">
        <f>IF(Table1[[#This Row],[Resolved]]="N",1,0)</f>
        <v>0</v>
      </c>
      <c r="K1228">
        <v>64</v>
      </c>
      <c r="L1228" s="2">
        <v>1.1805555555555556E-3</v>
      </c>
      <c r="M1228" s="6">
        <f>MINUTE(Table1[[#This Row],[AvgTalkDuration]])*60+SECOND(Table1[[#This Row],[AvgTalkDuration]])</f>
        <v>102</v>
      </c>
      <c r="N1228">
        <v>3</v>
      </c>
      <c r="O1228" t="str" cm="1">
        <f t="array" ref="O1228">_xlfn.SWITCH(N1228,1,"Very poor",2,"Poor",3,"Average",4,"Good",5,"Excellent")</f>
        <v>Average</v>
      </c>
      <c r="P1228" t="str">
        <f>IF(Table1[[#This Row],[Satisfaction rating]]&gt;3,"Satisfied","Unsatisfied")</f>
        <v>Unsatisfied</v>
      </c>
    </row>
    <row r="1229" spans="1:16" x14ac:dyDescent="0.3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>
        <f t="shared" si="19"/>
        <v>1</v>
      </c>
      <c r="H1229" t="s">
        <v>18</v>
      </c>
      <c r="I1229">
        <f>IF(Table1[[#This Row],[Resolved]]="Y",1,0)</f>
        <v>0</v>
      </c>
      <c r="J1229">
        <f>IF(Table1[[#This Row],[Resolved]]="N",1,0)</f>
        <v>1</v>
      </c>
      <c r="K1229"/>
      <c r="L1229" s="2"/>
      <c r="M1229" s="6">
        <f>MINUTE(Table1[[#This Row],[AvgTalkDuration]])*60+SECOND(Table1[[#This Row],[AvgTalkDuration]])</f>
        <v>0</v>
      </c>
      <c r="O1229" t="e" cm="1">
        <f t="array" ref="O1229">_xlfn.SWITCH(N1229,1,"Very poor",2,"Poor",3,"Average",4,"Good",5,"Excellent")</f>
        <v>#N/A</v>
      </c>
      <c r="P1229" t="str">
        <f>IF(Table1[[#This Row],[Satisfaction rating]]&gt;3,"Satisfied","Unsatisfied")</f>
        <v>Unsatisfied</v>
      </c>
    </row>
    <row r="1230" spans="1:16" x14ac:dyDescent="0.3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>
        <f t="shared" si="19"/>
        <v>1</v>
      </c>
      <c r="H1230" t="s">
        <v>14</v>
      </c>
      <c r="I1230">
        <f>IF(Table1[[#This Row],[Resolved]]="Y",1,0)</f>
        <v>1</v>
      </c>
      <c r="J1230">
        <f>IF(Table1[[#This Row],[Resolved]]="N",1,0)</f>
        <v>0</v>
      </c>
      <c r="K1230">
        <v>71</v>
      </c>
      <c r="L1230" s="2">
        <v>2.7893518518518519E-3</v>
      </c>
      <c r="M1230" s="6">
        <f>MINUTE(Table1[[#This Row],[AvgTalkDuration]])*60+SECOND(Table1[[#This Row],[AvgTalkDuration]])</f>
        <v>241</v>
      </c>
      <c r="N1230">
        <v>2</v>
      </c>
      <c r="O1230" t="str" cm="1">
        <f t="array" ref="O1230">_xlfn.SWITCH(N1230,1,"Very poor",2,"Poor",3,"Average",4,"Good",5,"Excellent")</f>
        <v>Poor</v>
      </c>
      <c r="P1230" t="str">
        <f>IF(Table1[[#This Row],[Satisfaction rating]]&gt;3,"Satisfied","Unsatisfied")</f>
        <v>Unsatisfied</v>
      </c>
    </row>
    <row r="1231" spans="1:16" x14ac:dyDescent="0.3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>
        <f t="shared" si="19"/>
        <v>1</v>
      </c>
      <c r="H1231" t="s">
        <v>18</v>
      </c>
      <c r="I1231">
        <f>IF(Table1[[#This Row],[Resolved]]="Y",1,0)</f>
        <v>0</v>
      </c>
      <c r="J1231">
        <f>IF(Table1[[#This Row],[Resolved]]="N",1,0)</f>
        <v>1</v>
      </c>
      <c r="K1231">
        <v>50</v>
      </c>
      <c r="L1231" s="2">
        <v>3.5648148148148149E-3</v>
      </c>
      <c r="M1231" s="6">
        <f>MINUTE(Table1[[#This Row],[AvgTalkDuration]])*60+SECOND(Table1[[#This Row],[AvgTalkDuration]])</f>
        <v>308</v>
      </c>
      <c r="N1231">
        <v>3</v>
      </c>
      <c r="O1231" t="str" cm="1">
        <f t="array" ref="O1231">_xlfn.SWITCH(N1231,1,"Very poor",2,"Poor",3,"Average",4,"Good",5,"Excellent")</f>
        <v>Average</v>
      </c>
      <c r="P1231" t="str">
        <f>IF(Table1[[#This Row],[Satisfaction rating]]&gt;3,"Satisfied","Unsatisfied")</f>
        <v>Unsatisfied</v>
      </c>
    </row>
    <row r="1232" spans="1:16" x14ac:dyDescent="0.3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>
        <f t="shared" si="19"/>
        <v>1</v>
      </c>
      <c r="H1232" t="s">
        <v>14</v>
      </c>
      <c r="I1232">
        <f>IF(Table1[[#This Row],[Resolved]]="Y",1,0)</f>
        <v>1</v>
      </c>
      <c r="J1232">
        <f>IF(Table1[[#This Row],[Resolved]]="N",1,0)</f>
        <v>0</v>
      </c>
      <c r="K1232">
        <v>116</v>
      </c>
      <c r="L1232" s="2">
        <v>8.4490740740740739E-4</v>
      </c>
      <c r="M1232" s="6">
        <f>MINUTE(Table1[[#This Row],[AvgTalkDuration]])*60+SECOND(Table1[[#This Row],[AvgTalkDuration]])</f>
        <v>73</v>
      </c>
      <c r="N1232">
        <v>2</v>
      </c>
      <c r="O1232" t="str" cm="1">
        <f t="array" ref="O1232">_xlfn.SWITCH(N1232,1,"Very poor",2,"Poor",3,"Average",4,"Good",5,"Excellent")</f>
        <v>Poor</v>
      </c>
      <c r="P1232" t="str">
        <f>IF(Table1[[#This Row],[Satisfaction rating]]&gt;3,"Satisfied","Unsatisfied")</f>
        <v>Unsatisfied</v>
      </c>
    </row>
    <row r="1233" spans="1:16" x14ac:dyDescent="0.3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>
        <f t="shared" si="19"/>
        <v>1</v>
      </c>
      <c r="H1233" t="s">
        <v>14</v>
      </c>
      <c r="I1233">
        <f>IF(Table1[[#This Row],[Resolved]]="Y",1,0)</f>
        <v>1</v>
      </c>
      <c r="J1233">
        <f>IF(Table1[[#This Row],[Resolved]]="N",1,0)</f>
        <v>0</v>
      </c>
      <c r="K1233">
        <v>52</v>
      </c>
      <c r="L1233" s="2">
        <v>1.0069444444444444E-3</v>
      </c>
      <c r="M1233" s="6">
        <f>MINUTE(Table1[[#This Row],[AvgTalkDuration]])*60+SECOND(Table1[[#This Row],[AvgTalkDuration]])</f>
        <v>87</v>
      </c>
      <c r="N1233">
        <v>5</v>
      </c>
      <c r="O1233" t="str" cm="1">
        <f t="array" ref="O1233">_xlfn.SWITCH(N1233,1,"Very poor",2,"Poor",3,"Average",4,"Good",5,"Excellent")</f>
        <v>Excellent</v>
      </c>
      <c r="P1233" t="str">
        <f>IF(Table1[[#This Row],[Satisfaction rating]]&gt;3,"Satisfied","Unsatisfied")</f>
        <v>Satisfied</v>
      </c>
    </row>
    <row r="1234" spans="1:16" x14ac:dyDescent="0.3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>
        <f t="shared" si="19"/>
        <v>1</v>
      </c>
      <c r="H1234" t="s">
        <v>14</v>
      </c>
      <c r="I1234">
        <f>IF(Table1[[#This Row],[Resolved]]="Y",1,0)</f>
        <v>1</v>
      </c>
      <c r="J1234">
        <f>IF(Table1[[#This Row],[Resolved]]="N",1,0)</f>
        <v>0</v>
      </c>
      <c r="K1234">
        <v>112</v>
      </c>
      <c r="L1234" s="2">
        <v>2.5115740740740741E-3</v>
      </c>
      <c r="M1234" s="6">
        <f>MINUTE(Table1[[#This Row],[AvgTalkDuration]])*60+SECOND(Table1[[#This Row],[AvgTalkDuration]])</f>
        <v>217</v>
      </c>
      <c r="N1234">
        <v>5</v>
      </c>
      <c r="O1234" t="str" cm="1">
        <f t="array" ref="O1234">_xlfn.SWITCH(N1234,1,"Very poor",2,"Poor",3,"Average",4,"Good",5,"Excellent")</f>
        <v>Excellent</v>
      </c>
      <c r="P1234" t="str">
        <f>IF(Table1[[#This Row],[Satisfaction rating]]&gt;3,"Satisfied","Unsatisfied")</f>
        <v>Satisfied</v>
      </c>
    </row>
    <row r="1235" spans="1:16" x14ac:dyDescent="0.3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>
        <f t="shared" si="19"/>
        <v>1</v>
      </c>
      <c r="H1235" t="s">
        <v>14</v>
      </c>
      <c r="I1235">
        <f>IF(Table1[[#This Row],[Resolved]]="Y",1,0)</f>
        <v>1</v>
      </c>
      <c r="J1235">
        <f>IF(Table1[[#This Row],[Resolved]]="N",1,0)</f>
        <v>0</v>
      </c>
      <c r="K1235">
        <v>116</v>
      </c>
      <c r="L1235" s="2">
        <v>1.8749999999999999E-3</v>
      </c>
      <c r="M1235" s="6">
        <f>MINUTE(Table1[[#This Row],[AvgTalkDuration]])*60+SECOND(Table1[[#This Row],[AvgTalkDuration]])</f>
        <v>162</v>
      </c>
      <c r="N1235">
        <v>3</v>
      </c>
      <c r="O1235" t="str" cm="1">
        <f t="array" ref="O1235">_xlfn.SWITCH(N1235,1,"Very poor",2,"Poor",3,"Average",4,"Good",5,"Excellent")</f>
        <v>Average</v>
      </c>
      <c r="P1235" t="str">
        <f>IF(Table1[[#This Row],[Satisfaction rating]]&gt;3,"Satisfied","Unsatisfied")</f>
        <v>Unsatisfied</v>
      </c>
    </row>
    <row r="1236" spans="1:16" x14ac:dyDescent="0.3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>
        <f t="shared" si="19"/>
        <v>1</v>
      </c>
      <c r="H1236" t="s">
        <v>18</v>
      </c>
      <c r="I1236">
        <f>IF(Table1[[#This Row],[Resolved]]="Y",1,0)</f>
        <v>0</v>
      </c>
      <c r="J1236">
        <f>IF(Table1[[#This Row],[Resolved]]="N",1,0)</f>
        <v>1</v>
      </c>
      <c r="K1236">
        <v>112</v>
      </c>
      <c r="L1236" s="2">
        <v>4.3750000000000004E-3</v>
      </c>
      <c r="M1236" s="6">
        <f>MINUTE(Table1[[#This Row],[AvgTalkDuration]])*60+SECOND(Table1[[#This Row],[AvgTalkDuration]])</f>
        <v>378</v>
      </c>
      <c r="N1236">
        <v>2</v>
      </c>
      <c r="O1236" t="str" cm="1">
        <f t="array" ref="O1236">_xlfn.SWITCH(N1236,1,"Very poor",2,"Poor",3,"Average",4,"Good",5,"Excellent")</f>
        <v>Poor</v>
      </c>
      <c r="P1236" t="str">
        <f>IF(Table1[[#This Row],[Satisfaction rating]]&gt;3,"Satisfied","Unsatisfied")</f>
        <v>Unsatisfied</v>
      </c>
    </row>
    <row r="1237" spans="1:16" x14ac:dyDescent="0.3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>
        <f t="shared" si="19"/>
        <v>1</v>
      </c>
      <c r="H1237" t="s">
        <v>14</v>
      </c>
      <c r="I1237">
        <f>IF(Table1[[#This Row],[Resolved]]="Y",1,0)</f>
        <v>1</v>
      </c>
      <c r="J1237">
        <f>IF(Table1[[#This Row],[Resolved]]="N",1,0)</f>
        <v>0</v>
      </c>
      <c r="K1237">
        <v>53</v>
      </c>
      <c r="L1237" s="2">
        <v>4.0046296296296297E-3</v>
      </c>
      <c r="M1237" s="6">
        <f>MINUTE(Table1[[#This Row],[AvgTalkDuration]])*60+SECOND(Table1[[#This Row],[AvgTalkDuration]])</f>
        <v>346</v>
      </c>
      <c r="N1237">
        <v>4</v>
      </c>
      <c r="O1237" t="str" cm="1">
        <f t="array" ref="O1237">_xlfn.SWITCH(N1237,1,"Very poor",2,"Poor",3,"Average",4,"Good",5,"Excellent")</f>
        <v>Good</v>
      </c>
      <c r="P1237" t="str">
        <f>IF(Table1[[#This Row],[Satisfaction rating]]&gt;3,"Satisfied","Unsatisfied")</f>
        <v>Satisfied</v>
      </c>
    </row>
    <row r="1238" spans="1:16" x14ac:dyDescent="0.3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>
        <f t="shared" si="19"/>
        <v>1</v>
      </c>
      <c r="H1238" t="s">
        <v>14</v>
      </c>
      <c r="I1238">
        <f>IF(Table1[[#This Row],[Resolved]]="Y",1,0)</f>
        <v>1</v>
      </c>
      <c r="J1238">
        <f>IF(Table1[[#This Row],[Resolved]]="N",1,0)</f>
        <v>0</v>
      </c>
      <c r="K1238">
        <v>12</v>
      </c>
      <c r="L1238" s="2">
        <v>3.8310185185185183E-3</v>
      </c>
      <c r="M1238" s="6">
        <f>MINUTE(Table1[[#This Row],[AvgTalkDuration]])*60+SECOND(Table1[[#This Row],[AvgTalkDuration]])</f>
        <v>331</v>
      </c>
      <c r="N1238">
        <v>3</v>
      </c>
      <c r="O1238" t="str" cm="1">
        <f t="array" ref="O1238">_xlfn.SWITCH(N1238,1,"Very poor",2,"Poor",3,"Average",4,"Good",5,"Excellent")</f>
        <v>Average</v>
      </c>
      <c r="P1238" t="str">
        <f>IF(Table1[[#This Row],[Satisfaction rating]]&gt;3,"Satisfied","Unsatisfied")</f>
        <v>Unsatisfied</v>
      </c>
    </row>
    <row r="1239" spans="1:16" x14ac:dyDescent="0.3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>
        <f t="shared" si="19"/>
        <v>0</v>
      </c>
      <c r="H1239" t="s">
        <v>18</v>
      </c>
      <c r="I1239">
        <f>IF(Table1[[#This Row],[Resolved]]="Y",1,0)</f>
        <v>0</v>
      </c>
      <c r="J1239">
        <f>IF(Table1[[#This Row],[Resolved]]="N",1,0)</f>
        <v>1</v>
      </c>
      <c r="K1239">
        <v>120</v>
      </c>
      <c r="L1239" s="2">
        <v>6.2500000000000001E-4</v>
      </c>
      <c r="M1239" s="6">
        <f>MINUTE(Table1[[#This Row],[AvgTalkDuration]])*60+SECOND(Table1[[#This Row],[AvgTalkDuration]])</f>
        <v>54</v>
      </c>
      <c r="N1239">
        <v>4</v>
      </c>
      <c r="O1239" t="str" cm="1">
        <f t="array" ref="O1239">_xlfn.SWITCH(N1239,1,"Very poor",2,"Poor",3,"Average",4,"Good",5,"Excellent")</f>
        <v>Good</v>
      </c>
      <c r="P1239" t="str">
        <f>IF(Table1[[#This Row],[Satisfaction rating]]&gt;3,"Satisfied","Unsatisfied")</f>
        <v>Satisfied</v>
      </c>
    </row>
    <row r="1240" spans="1:16" x14ac:dyDescent="0.3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>
        <f t="shared" si="19"/>
        <v>1</v>
      </c>
      <c r="H1240" t="s">
        <v>18</v>
      </c>
      <c r="I1240">
        <f>IF(Table1[[#This Row],[Resolved]]="Y",1,0)</f>
        <v>0</v>
      </c>
      <c r="J1240">
        <f>IF(Table1[[#This Row],[Resolved]]="N",1,0)</f>
        <v>1</v>
      </c>
      <c r="K1240"/>
      <c r="L1240" s="2"/>
      <c r="M1240" s="6">
        <f>MINUTE(Table1[[#This Row],[AvgTalkDuration]])*60+SECOND(Table1[[#This Row],[AvgTalkDuration]])</f>
        <v>0</v>
      </c>
      <c r="O1240" t="e" cm="1">
        <f t="array" ref="O1240">_xlfn.SWITCH(N1240,1,"Very poor",2,"Poor",3,"Average",4,"Good",5,"Excellent")</f>
        <v>#N/A</v>
      </c>
      <c r="P1240" t="str">
        <f>IF(Table1[[#This Row],[Satisfaction rating]]&gt;3,"Satisfied","Unsatisfied")</f>
        <v>Unsatisfied</v>
      </c>
    </row>
    <row r="1241" spans="1:16" x14ac:dyDescent="0.3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>
        <f t="shared" si="19"/>
        <v>1</v>
      </c>
      <c r="H1241" t="s">
        <v>14</v>
      </c>
      <c r="I1241">
        <f>IF(Table1[[#This Row],[Resolved]]="Y",1,0)</f>
        <v>1</v>
      </c>
      <c r="J1241">
        <f>IF(Table1[[#This Row],[Resolved]]="N",1,0)</f>
        <v>0</v>
      </c>
      <c r="K1241">
        <v>118</v>
      </c>
      <c r="L1241" s="2">
        <v>1.9560185185185184E-3</v>
      </c>
      <c r="M1241" s="6">
        <f>MINUTE(Table1[[#This Row],[AvgTalkDuration]])*60+SECOND(Table1[[#This Row],[AvgTalkDuration]])</f>
        <v>169</v>
      </c>
      <c r="N1241">
        <v>4</v>
      </c>
      <c r="O1241" t="str" cm="1">
        <f t="array" ref="O1241">_xlfn.SWITCH(N1241,1,"Very poor",2,"Poor",3,"Average",4,"Good",5,"Excellent")</f>
        <v>Good</v>
      </c>
      <c r="P1241" t="str">
        <f>IF(Table1[[#This Row],[Satisfaction rating]]&gt;3,"Satisfied","Unsatisfied")</f>
        <v>Satisfied</v>
      </c>
    </row>
    <row r="1242" spans="1:16" x14ac:dyDescent="0.3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>
        <f t="shared" si="19"/>
        <v>1</v>
      </c>
      <c r="H1242" t="s">
        <v>14</v>
      </c>
      <c r="I1242">
        <f>IF(Table1[[#This Row],[Resolved]]="Y",1,0)</f>
        <v>1</v>
      </c>
      <c r="J1242">
        <f>IF(Table1[[#This Row],[Resolved]]="N",1,0)</f>
        <v>0</v>
      </c>
      <c r="K1242">
        <v>121</v>
      </c>
      <c r="L1242" s="2">
        <v>1.9560185185185184E-3</v>
      </c>
      <c r="M1242" s="6">
        <f>MINUTE(Table1[[#This Row],[AvgTalkDuration]])*60+SECOND(Table1[[#This Row],[AvgTalkDuration]])</f>
        <v>169</v>
      </c>
      <c r="N1242">
        <v>2</v>
      </c>
      <c r="O1242" t="str" cm="1">
        <f t="array" ref="O1242">_xlfn.SWITCH(N1242,1,"Very poor",2,"Poor",3,"Average",4,"Good",5,"Excellent")</f>
        <v>Poor</v>
      </c>
      <c r="P1242" t="str">
        <f>IF(Table1[[#This Row],[Satisfaction rating]]&gt;3,"Satisfied","Unsatisfied")</f>
        <v>Unsatisfied</v>
      </c>
    </row>
    <row r="1243" spans="1:16" x14ac:dyDescent="0.3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>
        <f t="shared" si="19"/>
        <v>1</v>
      </c>
      <c r="H1243" t="s">
        <v>14</v>
      </c>
      <c r="I1243">
        <f>IF(Table1[[#This Row],[Resolved]]="Y",1,0)</f>
        <v>1</v>
      </c>
      <c r="J1243">
        <f>IF(Table1[[#This Row],[Resolved]]="N",1,0)</f>
        <v>0</v>
      </c>
      <c r="K1243">
        <v>83</v>
      </c>
      <c r="L1243" s="2">
        <v>4.7222222222222223E-3</v>
      </c>
      <c r="M1243" s="6">
        <f>MINUTE(Table1[[#This Row],[AvgTalkDuration]])*60+SECOND(Table1[[#This Row],[AvgTalkDuration]])</f>
        <v>408</v>
      </c>
      <c r="N1243">
        <v>5</v>
      </c>
      <c r="O1243" t="str" cm="1">
        <f t="array" ref="O1243">_xlfn.SWITCH(N1243,1,"Very poor",2,"Poor",3,"Average",4,"Good",5,"Excellent")</f>
        <v>Excellent</v>
      </c>
      <c r="P1243" t="str">
        <f>IF(Table1[[#This Row],[Satisfaction rating]]&gt;3,"Satisfied","Unsatisfied")</f>
        <v>Satisfied</v>
      </c>
    </row>
    <row r="1244" spans="1:16" x14ac:dyDescent="0.3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>
        <f t="shared" si="19"/>
        <v>1</v>
      </c>
      <c r="H1244" t="s">
        <v>14</v>
      </c>
      <c r="I1244">
        <f>IF(Table1[[#This Row],[Resolved]]="Y",1,0)</f>
        <v>1</v>
      </c>
      <c r="J1244">
        <f>IF(Table1[[#This Row],[Resolved]]="N",1,0)</f>
        <v>0</v>
      </c>
      <c r="K1244">
        <v>84</v>
      </c>
      <c r="L1244" s="2">
        <v>9.3749999999999997E-4</v>
      </c>
      <c r="M1244" s="6">
        <f>MINUTE(Table1[[#This Row],[AvgTalkDuration]])*60+SECOND(Table1[[#This Row],[AvgTalkDuration]])</f>
        <v>81</v>
      </c>
      <c r="N1244">
        <v>5</v>
      </c>
      <c r="O1244" t="str" cm="1">
        <f t="array" ref="O1244">_xlfn.SWITCH(N1244,1,"Very poor",2,"Poor",3,"Average",4,"Good",5,"Excellent")</f>
        <v>Excellent</v>
      </c>
      <c r="P1244" t="str">
        <f>IF(Table1[[#This Row],[Satisfaction rating]]&gt;3,"Satisfied","Unsatisfied")</f>
        <v>Satisfied</v>
      </c>
    </row>
    <row r="1245" spans="1:16" x14ac:dyDescent="0.3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>
        <f t="shared" si="19"/>
        <v>1</v>
      </c>
      <c r="H1245" t="s">
        <v>18</v>
      </c>
      <c r="I1245">
        <f>IF(Table1[[#This Row],[Resolved]]="Y",1,0)</f>
        <v>0</v>
      </c>
      <c r="J1245">
        <f>IF(Table1[[#This Row],[Resolved]]="N",1,0)</f>
        <v>1</v>
      </c>
      <c r="K1245">
        <v>63</v>
      </c>
      <c r="L1245" s="2">
        <v>3.472222222222222E-3</v>
      </c>
      <c r="M1245" s="6">
        <f>MINUTE(Table1[[#This Row],[AvgTalkDuration]])*60+SECOND(Table1[[#This Row],[AvgTalkDuration]])</f>
        <v>300</v>
      </c>
      <c r="N1245">
        <v>4</v>
      </c>
      <c r="O1245" t="str" cm="1">
        <f t="array" ref="O1245">_xlfn.SWITCH(N1245,1,"Very poor",2,"Poor",3,"Average",4,"Good",5,"Excellent")</f>
        <v>Good</v>
      </c>
      <c r="P1245" t="str">
        <f>IF(Table1[[#This Row],[Satisfaction rating]]&gt;3,"Satisfied","Unsatisfied")</f>
        <v>Satisfied</v>
      </c>
    </row>
    <row r="1246" spans="1:16" x14ac:dyDescent="0.3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>
        <f t="shared" si="19"/>
        <v>0</v>
      </c>
      <c r="H1246" t="s">
        <v>14</v>
      </c>
      <c r="I1246">
        <f>IF(Table1[[#This Row],[Resolved]]="Y",1,0)</f>
        <v>1</v>
      </c>
      <c r="J1246">
        <f>IF(Table1[[#This Row],[Resolved]]="N",1,0)</f>
        <v>0</v>
      </c>
      <c r="K1246">
        <v>33</v>
      </c>
      <c r="L1246" s="2">
        <v>2.4189814814814816E-3</v>
      </c>
      <c r="M1246" s="6">
        <f>MINUTE(Table1[[#This Row],[AvgTalkDuration]])*60+SECOND(Table1[[#This Row],[AvgTalkDuration]])</f>
        <v>209</v>
      </c>
      <c r="N1246">
        <v>3</v>
      </c>
      <c r="O1246" t="str" cm="1">
        <f t="array" ref="O1246">_xlfn.SWITCH(N1246,1,"Very poor",2,"Poor",3,"Average",4,"Good",5,"Excellent")</f>
        <v>Average</v>
      </c>
      <c r="P1246" t="str">
        <f>IF(Table1[[#This Row],[Satisfaction rating]]&gt;3,"Satisfied","Unsatisfied")</f>
        <v>Unsatisfied</v>
      </c>
    </row>
    <row r="1247" spans="1:16" x14ac:dyDescent="0.3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>
        <f t="shared" si="19"/>
        <v>1</v>
      </c>
      <c r="H1247" t="s">
        <v>18</v>
      </c>
      <c r="I1247">
        <f>IF(Table1[[#This Row],[Resolved]]="Y",1,0)</f>
        <v>0</v>
      </c>
      <c r="J1247">
        <f>IF(Table1[[#This Row],[Resolved]]="N",1,0)</f>
        <v>1</v>
      </c>
      <c r="K1247"/>
      <c r="L1247" s="2"/>
      <c r="M1247" s="6">
        <f>MINUTE(Table1[[#This Row],[AvgTalkDuration]])*60+SECOND(Table1[[#This Row],[AvgTalkDuration]])</f>
        <v>0</v>
      </c>
      <c r="O1247" t="e" cm="1">
        <f t="array" ref="O1247">_xlfn.SWITCH(N1247,1,"Very poor",2,"Poor",3,"Average",4,"Good",5,"Excellent")</f>
        <v>#N/A</v>
      </c>
      <c r="P1247" t="str">
        <f>IF(Table1[[#This Row],[Satisfaction rating]]&gt;3,"Satisfied","Unsatisfied")</f>
        <v>Unsatisfied</v>
      </c>
    </row>
    <row r="1248" spans="1:16" x14ac:dyDescent="0.3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>
        <f t="shared" si="19"/>
        <v>1</v>
      </c>
      <c r="H1248" t="s">
        <v>18</v>
      </c>
      <c r="I1248">
        <f>IF(Table1[[#This Row],[Resolved]]="Y",1,0)</f>
        <v>0</v>
      </c>
      <c r="J1248">
        <f>IF(Table1[[#This Row],[Resolved]]="N",1,0)</f>
        <v>1</v>
      </c>
      <c r="K1248">
        <v>10</v>
      </c>
      <c r="L1248" s="2">
        <v>7.0601851851851847E-4</v>
      </c>
      <c r="M1248" s="6">
        <f>MINUTE(Table1[[#This Row],[AvgTalkDuration]])*60+SECOND(Table1[[#This Row],[AvgTalkDuration]])</f>
        <v>61</v>
      </c>
      <c r="N1248">
        <v>5</v>
      </c>
      <c r="O1248" t="str" cm="1">
        <f t="array" ref="O1248">_xlfn.SWITCH(N1248,1,"Very poor",2,"Poor",3,"Average",4,"Good",5,"Excellent")</f>
        <v>Excellent</v>
      </c>
      <c r="P1248" t="str">
        <f>IF(Table1[[#This Row],[Satisfaction rating]]&gt;3,"Satisfied","Unsatisfied")</f>
        <v>Satisfied</v>
      </c>
    </row>
    <row r="1249" spans="1:16" x14ac:dyDescent="0.3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>
        <f t="shared" si="19"/>
        <v>1</v>
      </c>
      <c r="H1249" t="s">
        <v>14</v>
      </c>
      <c r="I1249">
        <f>IF(Table1[[#This Row],[Resolved]]="Y",1,0)</f>
        <v>1</v>
      </c>
      <c r="J1249">
        <f>IF(Table1[[#This Row],[Resolved]]="N",1,0)</f>
        <v>0</v>
      </c>
      <c r="K1249">
        <v>100</v>
      </c>
      <c r="L1249" s="2">
        <v>4.861111111111111E-4</v>
      </c>
      <c r="M1249" s="6">
        <f>MINUTE(Table1[[#This Row],[AvgTalkDuration]])*60+SECOND(Table1[[#This Row],[AvgTalkDuration]])</f>
        <v>42</v>
      </c>
      <c r="N1249">
        <v>5</v>
      </c>
      <c r="O1249" t="str" cm="1">
        <f t="array" ref="O1249">_xlfn.SWITCH(N1249,1,"Very poor",2,"Poor",3,"Average",4,"Good",5,"Excellent")</f>
        <v>Excellent</v>
      </c>
      <c r="P1249" t="str">
        <f>IF(Table1[[#This Row],[Satisfaction rating]]&gt;3,"Satisfied","Unsatisfied")</f>
        <v>Satisfied</v>
      </c>
    </row>
    <row r="1250" spans="1:16" x14ac:dyDescent="0.3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>
        <f t="shared" si="19"/>
        <v>1</v>
      </c>
      <c r="H1250" t="s">
        <v>14</v>
      </c>
      <c r="I1250">
        <f>IF(Table1[[#This Row],[Resolved]]="Y",1,0)</f>
        <v>1</v>
      </c>
      <c r="J1250">
        <f>IF(Table1[[#This Row],[Resolved]]="N",1,0)</f>
        <v>0</v>
      </c>
      <c r="K1250">
        <v>110</v>
      </c>
      <c r="L1250" s="2">
        <v>3.5069444444444445E-3</v>
      </c>
      <c r="M1250" s="6">
        <f>MINUTE(Table1[[#This Row],[AvgTalkDuration]])*60+SECOND(Table1[[#This Row],[AvgTalkDuration]])</f>
        <v>303</v>
      </c>
      <c r="N1250">
        <v>5</v>
      </c>
      <c r="O1250" t="str" cm="1">
        <f t="array" ref="O1250">_xlfn.SWITCH(N1250,1,"Very poor",2,"Poor",3,"Average",4,"Good",5,"Excellent")</f>
        <v>Excellent</v>
      </c>
      <c r="P1250" t="str">
        <f>IF(Table1[[#This Row],[Satisfaction rating]]&gt;3,"Satisfied","Unsatisfied")</f>
        <v>Satisfied</v>
      </c>
    </row>
    <row r="1251" spans="1:16" x14ac:dyDescent="0.3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>
        <f t="shared" si="19"/>
        <v>1</v>
      </c>
      <c r="H1251" t="s">
        <v>14</v>
      </c>
      <c r="I1251">
        <f>IF(Table1[[#This Row],[Resolved]]="Y",1,0)</f>
        <v>1</v>
      </c>
      <c r="J1251">
        <f>IF(Table1[[#This Row],[Resolved]]="N",1,0)</f>
        <v>0</v>
      </c>
      <c r="K1251">
        <v>28</v>
      </c>
      <c r="L1251" s="2">
        <v>3.6574074074074074E-3</v>
      </c>
      <c r="M1251" s="6">
        <f>MINUTE(Table1[[#This Row],[AvgTalkDuration]])*60+SECOND(Table1[[#This Row],[AvgTalkDuration]])</f>
        <v>316</v>
      </c>
      <c r="N1251">
        <v>2</v>
      </c>
      <c r="O1251" t="str" cm="1">
        <f t="array" ref="O1251">_xlfn.SWITCH(N1251,1,"Very poor",2,"Poor",3,"Average",4,"Good",5,"Excellent")</f>
        <v>Poor</v>
      </c>
      <c r="P1251" t="str">
        <f>IF(Table1[[#This Row],[Satisfaction rating]]&gt;3,"Satisfied","Unsatisfied")</f>
        <v>Unsatisfied</v>
      </c>
    </row>
    <row r="1252" spans="1:16" x14ac:dyDescent="0.3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>
        <f t="shared" si="19"/>
        <v>1</v>
      </c>
      <c r="H1252" t="s">
        <v>14</v>
      </c>
      <c r="I1252">
        <f>IF(Table1[[#This Row],[Resolved]]="Y",1,0)</f>
        <v>1</v>
      </c>
      <c r="J1252">
        <f>IF(Table1[[#This Row],[Resolved]]="N",1,0)</f>
        <v>0</v>
      </c>
      <c r="K1252">
        <v>74</v>
      </c>
      <c r="L1252" s="2">
        <v>8.6805555555555551E-4</v>
      </c>
      <c r="M1252" s="6">
        <f>MINUTE(Table1[[#This Row],[AvgTalkDuration]])*60+SECOND(Table1[[#This Row],[AvgTalkDuration]])</f>
        <v>75</v>
      </c>
      <c r="N1252">
        <v>3</v>
      </c>
      <c r="O1252" t="str" cm="1">
        <f t="array" ref="O1252">_xlfn.SWITCH(N1252,1,"Very poor",2,"Poor",3,"Average",4,"Good",5,"Excellent")</f>
        <v>Average</v>
      </c>
      <c r="P1252" t="str">
        <f>IF(Table1[[#This Row],[Satisfaction rating]]&gt;3,"Satisfied","Unsatisfied")</f>
        <v>Unsatisfied</v>
      </c>
    </row>
    <row r="1253" spans="1:16" x14ac:dyDescent="0.3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>
        <f t="shared" si="19"/>
        <v>1</v>
      </c>
      <c r="H1253" t="s">
        <v>14</v>
      </c>
      <c r="I1253">
        <f>IF(Table1[[#This Row],[Resolved]]="Y",1,0)</f>
        <v>1</v>
      </c>
      <c r="J1253">
        <f>IF(Table1[[#This Row],[Resolved]]="N",1,0)</f>
        <v>0</v>
      </c>
      <c r="K1253">
        <v>18</v>
      </c>
      <c r="L1253" s="2">
        <v>9.3749999999999997E-4</v>
      </c>
      <c r="M1253" s="6">
        <f>MINUTE(Table1[[#This Row],[AvgTalkDuration]])*60+SECOND(Table1[[#This Row],[AvgTalkDuration]])</f>
        <v>81</v>
      </c>
      <c r="N1253">
        <v>3</v>
      </c>
      <c r="O1253" t="str" cm="1">
        <f t="array" ref="O1253">_xlfn.SWITCH(N1253,1,"Very poor",2,"Poor",3,"Average",4,"Good",5,"Excellent")</f>
        <v>Average</v>
      </c>
      <c r="P1253" t="str">
        <f>IF(Table1[[#This Row],[Satisfaction rating]]&gt;3,"Satisfied","Unsatisfied")</f>
        <v>Unsatisfied</v>
      </c>
    </row>
    <row r="1254" spans="1:16" x14ac:dyDescent="0.3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>
        <f t="shared" si="19"/>
        <v>0</v>
      </c>
      <c r="H1254" t="s">
        <v>14</v>
      </c>
      <c r="I1254">
        <f>IF(Table1[[#This Row],[Resolved]]="Y",1,0)</f>
        <v>1</v>
      </c>
      <c r="J1254">
        <f>IF(Table1[[#This Row],[Resolved]]="N",1,0)</f>
        <v>0</v>
      </c>
      <c r="K1254">
        <v>22</v>
      </c>
      <c r="L1254" s="2">
        <v>4.3055555555555555E-3</v>
      </c>
      <c r="M1254" s="6">
        <f>MINUTE(Table1[[#This Row],[AvgTalkDuration]])*60+SECOND(Table1[[#This Row],[AvgTalkDuration]])</f>
        <v>372</v>
      </c>
      <c r="N1254">
        <v>3</v>
      </c>
      <c r="O1254" t="str" cm="1">
        <f t="array" ref="O1254">_xlfn.SWITCH(N1254,1,"Very poor",2,"Poor",3,"Average",4,"Good",5,"Excellent")</f>
        <v>Average</v>
      </c>
      <c r="P1254" t="str">
        <f>IF(Table1[[#This Row],[Satisfaction rating]]&gt;3,"Satisfied","Unsatisfied")</f>
        <v>Unsatisfied</v>
      </c>
    </row>
    <row r="1255" spans="1:16" x14ac:dyDescent="0.3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>
        <f t="shared" si="19"/>
        <v>1</v>
      </c>
      <c r="H1255" t="s">
        <v>18</v>
      </c>
      <c r="I1255">
        <f>IF(Table1[[#This Row],[Resolved]]="Y",1,0)</f>
        <v>0</v>
      </c>
      <c r="J1255">
        <f>IF(Table1[[#This Row],[Resolved]]="N",1,0)</f>
        <v>1</v>
      </c>
      <c r="K1255"/>
      <c r="L1255" s="2"/>
      <c r="M1255" s="6">
        <f>MINUTE(Table1[[#This Row],[AvgTalkDuration]])*60+SECOND(Table1[[#This Row],[AvgTalkDuration]])</f>
        <v>0</v>
      </c>
      <c r="O1255" t="e" cm="1">
        <f t="array" ref="O1255">_xlfn.SWITCH(N1255,1,"Very poor",2,"Poor",3,"Average",4,"Good",5,"Excellent")</f>
        <v>#N/A</v>
      </c>
      <c r="P1255" t="str">
        <f>IF(Table1[[#This Row],[Satisfaction rating]]&gt;3,"Satisfied","Unsatisfied")</f>
        <v>Unsatisfied</v>
      </c>
    </row>
    <row r="1256" spans="1:16" x14ac:dyDescent="0.3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>
        <f t="shared" si="19"/>
        <v>1</v>
      </c>
      <c r="H1256" t="s">
        <v>14</v>
      </c>
      <c r="I1256">
        <f>IF(Table1[[#This Row],[Resolved]]="Y",1,0)</f>
        <v>1</v>
      </c>
      <c r="J1256">
        <f>IF(Table1[[#This Row],[Resolved]]="N",1,0)</f>
        <v>0</v>
      </c>
      <c r="K1256">
        <v>15</v>
      </c>
      <c r="L1256" s="2">
        <v>2.5115740740740741E-3</v>
      </c>
      <c r="M1256" s="6">
        <f>MINUTE(Table1[[#This Row],[AvgTalkDuration]])*60+SECOND(Table1[[#This Row],[AvgTalkDuration]])</f>
        <v>217</v>
      </c>
      <c r="N1256">
        <v>3</v>
      </c>
      <c r="O1256" t="str" cm="1">
        <f t="array" ref="O1256">_xlfn.SWITCH(N1256,1,"Very poor",2,"Poor",3,"Average",4,"Good",5,"Excellent")</f>
        <v>Average</v>
      </c>
      <c r="P1256" t="str">
        <f>IF(Table1[[#This Row],[Satisfaction rating]]&gt;3,"Satisfied","Unsatisfied")</f>
        <v>Unsatisfied</v>
      </c>
    </row>
    <row r="1257" spans="1:16" x14ac:dyDescent="0.3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>
        <f t="shared" si="19"/>
        <v>1</v>
      </c>
      <c r="H1257" t="s">
        <v>14</v>
      </c>
      <c r="I1257">
        <f>IF(Table1[[#This Row],[Resolved]]="Y",1,0)</f>
        <v>1</v>
      </c>
      <c r="J1257">
        <f>IF(Table1[[#This Row],[Resolved]]="N",1,0)</f>
        <v>0</v>
      </c>
      <c r="K1257">
        <v>120</v>
      </c>
      <c r="L1257" s="2">
        <v>2.9166666666666668E-3</v>
      </c>
      <c r="M1257" s="6">
        <f>MINUTE(Table1[[#This Row],[AvgTalkDuration]])*60+SECOND(Table1[[#This Row],[AvgTalkDuration]])</f>
        <v>252</v>
      </c>
      <c r="N1257">
        <v>2</v>
      </c>
      <c r="O1257" t="str" cm="1">
        <f t="array" ref="O1257">_xlfn.SWITCH(N1257,1,"Very poor",2,"Poor",3,"Average",4,"Good",5,"Excellent")</f>
        <v>Poor</v>
      </c>
      <c r="P1257" t="str">
        <f>IF(Table1[[#This Row],[Satisfaction rating]]&gt;3,"Satisfied","Unsatisfied")</f>
        <v>Unsatisfied</v>
      </c>
    </row>
    <row r="1258" spans="1:16" x14ac:dyDescent="0.3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>
        <f t="shared" si="19"/>
        <v>1</v>
      </c>
      <c r="H1258" t="s">
        <v>14</v>
      </c>
      <c r="I1258">
        <f>IF(Table1[[#This Row],[Resolved]]="Y",1,0)</f>
        <v>1</v>
      </c>
      <c r="J1258">
        <f>IF(Table1[[#This Row],[Resolved]]="N",1,0)</f>
        <v>0</v>
      </c>
      <c r="K1258">
        <v>26</v>
      </c>
      <c r="L1258" s="2">
        <v>2.627314814814815E-3</v>
      </c>
      <c r="M1258" s="6">
        <f>MINUTE(Table1[[#This Row],[AvgTalkDuration]])*60+SECOND(Table1[[#This Row],[AvgTalkDuration]])</f>
        <v>227</v>
      </c>
      <c r="N1258">
        <v>3</v>
      </c>
      <c r="O1258" t="str" cm="1">
        <f t="array" ref="O1258">_xlfn.SWITCH(N1258,1,"Very poor",2,"Poor",3,"Average",4,"Good",5,"Excellent")</f>
        <v>Average</v>
      </c>
      <c r="P1258" t="str">
        <f>IF(Table1[[#This Row],[Satisfaction rating]]&gt;3,"Satisfied","Unsatisfied")</f>
        <v>Unsatisfied</v>
      </c>
    </row>
    <row r="1259" spans="1:16" x14ac:dyDescent="0.3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>
        <f t="shared" si="19"/>
        <v>1</v>
      </c>
      <c r="H1259" t="s">
        <v>14</v>
      </c>
      <c r="I1259">
        <f>IF(Table1[[#This Row],[Resolved]]="Y",1,0)</f>
        <v>1</v>
      </c>
      <c r="J1259">
        <f>IF(Table1[[#This Row],[Resolved]]="N",1,0)</f>
        <v>0</v>
      </c>
      <c r="K1259">
        <v>33</v>
      </c>
      <c r="L1259" s="2">
        <v>1.2037037037037038E-3</v>
      </c>
      <c r="M1259" s="6">
        <f>MINUTE(Table1[[#This Row],[AvgTalkDuration]])*60+SECOND(Table1[[#This Row],[AvgTalkDuration]])</f>
        <v>104</v>
      </c>
      <c r="N1259">
        <v>5</v>
      </c>
      <c r="O1259" t="str" cm="1">
        <f t="array" ref="O1259">_xlfn.SWITCH(N1259,1,"Very poor",2,"Poor",3,"Average",4,"Good",5,"Excellent")</f>
        <v>Excellent</v>
      </c>
      <c r="P1259" t="str">
        <f>IF(Table1[[#This Row],[Satisfaction rating]]&gt;3,"Satisfied","Unsatisfied")</f>
        <v>Satisfied</v>
      </c>
    </row>
    <row r="1260" spans="1:16" x14ac:dyDescent="0.3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>
        <f t="shared" si="19"/>
        <v>1</v>
      </c>
      <c r="H1260" t="s">
        <v>14</v>
      </c>
      <c r="I1260">
        <f>IF(Table1[[#This Row],[Resolved]]="Y",1,0)</f>
        <v>1</v>
      </c>
      <c r="J1260">
        <f>IF(Table1[[#This Row],[Resolved]]="N",1,0)</f>
        <v>0</v>
      </c>
      <c r="K1260">
        <v>18</v>
      </c>
      <c r="L1260" s="2">
        <v>8.564814814814815E-4</v>
      </c>
      <c r="M1260" s="6">
        <f>MINUTE(Table1[[#This Row],[AvgTalkDuration]])*60+SECOND(Table1[[#This Row],[AvgTalkDuration]])</f>
        <v>74</v>
      </c>
      <c r="N1260">
        <v>4</v>
      </c>
      <c r="O1260" t="str" cm="1">
        <f t="array" ref="O1260">_xlfn.SWITCH(N1260,1,"Very poor",2,"Poor",3,"Average",4,"Good",5,"Excellent")</f>
        <v>Good</v>
      </c>
      <c r="P1260" t="str">
        <f>IF(Table1[[#This Row],[Satisfaction rating]]&gt;3,"Satisfied","Unsatisfied")</f>
        <v>Satisfied</v>
      </c>
    </row>
    <row r="1261" spans="1:16" x14ac:dyDescent="0.3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>
        <f t="shared" si="19"/>
        <v>1</v>
      </c>
      <c r="H1261" t="s">
        <v>14</v>
      </c>
      <c r="I1261">
        <f>IF(Table1[[#This Row],[Resolved]]="Y",1,0)</f>
        <v>1</v>
      </c>
      <c r="J1261">
        <f>IF(Table1[[#This Row],[Resolved]]="N",1,0)</f>
        <v>0</v>
      </c>
      <c r="K1261">
        <v>29</v>
      </c>
      <c r="L1261" s="2">
        <v>4.1087962962962962E-3</v>
      </c>
      <c r="M1261" s="6">
        <f>MINUTE(Table1[[#This Row],[AvgTalkDuration]])*60+SECOND(Table1[[#This Row],[AvgTalkDuration]])</f>
        <v>355</v>
      </c>
      <c r="N1261">
        <v>5</v>
      </c>
      <c r="O1261" t="str" cm="1">
        <f t="array" ref="O1261">_xlfn.SWITCH(N1261,1,"Very poor",2,"Poor",3,"Average",4,"Good",5,"Excellent")</f>
        <v>Excellent</v>
      </c>
      <c r="P1261" t="str">
        <f>IF(Table1[[#This Row],[Satisfaction rating]]&gt;3,"Satisfied","Unsatisfied")</f>
        <v>Satisfied</v>
      </c>
    </row>
    <row r="1262" spans="1:16" x14ac:dyDescent="0.3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>
        <f t="shared" si="19"/>
        <v>0</v>
      </c>
      <c r="H1262" t="s">
        <v>14</v>
      </c>
      <c r="I1262">
        <f>IF(Table1[[#This Row],[Resolved]]="Y",1,0)</f>
        <v>1</v>
      </c>
      <c r="J1262">
        <f>IF(Table1[[#This Row],[Resolved]]="N",1,0)</f>
        <v>0</v>
      </c>
      <c r="K1262">
        <v>89</v>
      </c>
      <c r="L1262" s="2">
        <v>1.0879629629629629E-3</v>
      </c>
      <c r="M1262" s="6">
        <f>MINUTE(Table1[[#This Row],[AvgTalkDuration]])*60+SECOND(Table1[[#This Row],[AvgTalkDuration]])</f>
        <v>94</v>
      </c>
      <c r="N1262">
        <v>2</v>
      </c>
      <c r="O1262" t="str" cm="1">
        <f t="array" ref="O1262">_xlfn.SWITCH(N1262,1,"Very poor",2,"Poor",3,"Average",4,"Good",5,"Excellent")</f>
        <v>Poor</v>
      </c>
      <c r="P1262" t="str">
        <f>IF(Table1[[#This Row],[Satisfaction rating]]&gt;3,"Satisfied","Unsatisfied")</f>
        <v>Unsatisfied</v>
      </c>
    </row>
    <row r="1263" spans="1:16" x14ac:dyDescent="0.3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>
        <f t="shared" si="19"/>
        <v>1</v>
      </c>
      <c r="H1263" t="s">
        <v>18</v>
      </c>
      <c r="I1263">
        <f>IF(Table1[[#This Row],[Resolved]]="Y",1,0)</f>
        <v>0</v>
      </c>
      <c r="J1263">
        <f>IF(Table1[[#This Row],[Resolved]]="N",1,0)</f>
        <v>1</v>
      </c>
      <c r="K1263"/>
      <c r="L1263" s="2"/>
      <c r="M1263" s="6">
        <f>MINUTE(Table1[[#This Row],[AvgTalkDuration]])*60+SECOND(Table1[[#This Row],[AvgTalkDuration]])</f>
        <v>0</v>
      </c>
      <c r="O1263" t="e" cm="1">
        <f t="array" ref="O1263">_xlfn.SWITCH(N1263,1,"Very poor",2,"Poor",3,"Average",4,"Good",5,"Excellent")</f>
        <v>#N/A</v>
      </c>
      <c r="P1263" t="str">
        <f>IF(Table1[[#This Row],[Satisfaction rating]]&gt;3,"Satisfied","Unsatisfied")</f>
        <v>Unsatisfied</v>
      </c>
    </row>
    <row r="1264" spans="1:16" x14ac:dyDescent="0.3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>
        <f t="shared" si="19"/>
        <v>1</v>
      </c>
      <c r="H1264" t="s">
        <v>14</v>
      </c>
      <c r="I1264">
        <f>IF(Table1[[#This Row],[Resolved]]="Y",1,0)</f>
        <v>1</v>
      </c>
      <c r="J1264">
        <f>IF(Table1[[#This Row],[Resolved]]="N",1,0)</f>
        <v>0</v>
      </c>
      <c r="K1264">
        <v>44</v>
      </c>
      <c r="L1264" s="2">
        <v>2.2222222222222222E-3</v>
      </c>
      <c r="M1264" s="6">
        <f>MINUTE(Table1[[#This Row],[AvgTalkDuration]])*60+SECOND(Table1[[#This Row],[AvgTalkDuration]])</f>
        <v>192</v>
      </c>
      <c r="N1264">
        <v>5</v>
      </c>
      <c r="O1264" t="str" cm="1">
        <f t="array" ref="O1264">_xlfn.SWITCH(N1264,1,"Very poor",2,"Poor",3,"Average",4,"Good",5,"Excellent")</f>
        <v>Excellent</v>
      </c>
      <c r="P1264" t="str">
        <f>IF(Table1[[#This Row],[Satisfaction rating]]&gt;3,"Satisfied","Unsatisfied")</f>
        <v>Satisfied</v>
      </c>
    </row>
    <row r="1265" spans="1:16" x14ac:dyDescent="0.3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>
        <f t="shared" si="19"/>
        <v>1</v>
      </c>
      <c r="H1265" t="s">
        <v>18</v>
      </c>
      <c r="I1265">
        <f>IF(Table1[[#This Row],[Resolved]]="Y",1,0)</f>
        <v>0</v>
      </c>
      <c r="J1265">
        <f>IF(Table1[[#This Row],[Resolved]]="N",1,0)</f>
        <v>1</v>
      </c>
      <c r="K1265">
        <v>62</v>
      </c>
      <c r="L1265" s="2">
        <v>2.4652777777777776E-3</v>
      </c>
      <c r="M1265" s="6">
        <f>MINUTE(Table1[[#This Row],[AvgTalkDuration]])*60+SECOND(Table1[[#This Row],[AvgTalkDuration]])</f>
        <v>213</v>
      </c>
      <c r="N1265">
        <v>4</v>
      </c>
      <c r="O1265" t="str" cm="1">
        <f t="array" ref="O1265">_xlfn.SWITCH(N1265,1,"Very poor",2,"Poor",3,"Average",4,"Good",5,"Excellent")</f>
        <v>Good</v>
      </c>
      <c r="P1265" t="str">
        <f>IF(Table1[[#This Row],[Satisfaction rating]]&gt;3,"Satisfied","Unsatisfied")</f>
        <v>Satisfied</v>
      </c>
    </row>
    <row r="1266" spans="1:16" x14ac:dyDescent="0.3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>
        <f t="shared" si="19"/>
        <v>1</v>
      </c>
      <c r="H1266" t="s">
        <v>14</v>
      </c>
      <c r="I1266">
        <f>IF(Table1[[#This Row],[Resolved]]="Y",1,0)</f>
        <v>1</v>
      </c>
      <c r="J1266">
        <f>IF(Table1[[#This Row],[Resolved]]="N",1,0)</f>
        <v>0</v>
      </c>
      <c r="K1266">
        <v>29</v>
      </c>
      <c r="L1266" s="2">
        <v>1.2731481481481483E-3</v>
      </c>
      <c r="M1266" s="6">
        <f>MINUTE(Table1[[#This Row],[AvgTalkDuration]])*60+SECOND(Table1[[#This Row],[AvgTalkDuration]])</f>
        <v>110</v>
      </c>
      <c r="N1266">
        <v>5</v>
      </c>
      <c r="O1266" t="str" cm="1">
        <f t="array" ref="O1266">_xlfn.SWITCH(N1266,1,"Very poor",2,"Poor",3,"Average",4,"Good",5,"Excellent")</f>
        <v>Excellent</v>
      </c>
      <c r="P1266" t="str">
        <f>IF(Table1[[#This Row],[Satisfaction rating]]&gt;3,"Satisfied","Unsatisfied")</f>
        <v>Satisfied</v>
      </c>
    </row>
    <row r="1267" spans="1:16" x14ac:dyDescent="0.3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>
        <f t="shared" si="19"/>
        <v>1</v>
      </c>
      <c r="H1267" t="s">
        <v>14</v>
      </c>
      <c r="I1267">
        <f>IF(Table1[[#This Row],[Resolved]]="Y",1,0)</f>
        <v>1</v>
      </c>
      <c r="J1267">
        <f>IF(Table1[[#This Row],[Resolved]]="N",1,0)</f>
        <v>0</v>
      </c>
      <c r="K1267">
        <v>10</v>
      </c>
      <c r="L1267" s="2">
        <v>4.6527777777777774E-3</v>
      </c>
      <c r="M1267" s="6">
        <f>MINUTE(Table1[[#This Row],[AvgTalkDuration]])*60+SECOND(Table1[[#This Row],[AvgTalkDuration]])</f>
        <v>402</v>
      </c>
      <c r="N1267">
        <v>5</v>
      </c>
      <c r="O1267" t="str" cm="1">
        <f t="array" ref="O1267">_xlfn.SWITCH(N1267,1,"Very poor",2,"Poor",3,"Average",4,"Good",5,"Excellent")</f>
        <v>Excellent</v>
      </c>
      <c r="P1267" t="str">
        <f>IF(Table1[[#This Row],[Satisfaction rating]]&gt;3,"Satisfied","Unsatisfied")</f>
        <v>Satisfied</v>
      </c>
    </row>
    <row r="1268" spans="1:16" x14ac:dyDescent="0.3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>
        <f t="shared" si="19"/>
        <v>0</v>
      </c>
      <c r="H1268" t="s">
        <v>14</v>
      </c>
      <c r="I1268">
        <f>IF(Table1[[#This Row],[Resolved]]="Y",1,0)</f>
        <v>1</v>
      </c>
      <c r="J1268">
        <f>IF(Table1[[#This Row],[Resolved]]="N",1,0)</f>
        <v>0</v>
      </c>
      <c r="K1268">
        <v>75</v>
      </c>
      <c r="L1268" s="2">
        <v>1.3888888888888889E-3</v>
      </c>
      <c r="M1268" s="6">
        <f>MINUTE(Table1[[#This Row],[AvgTalkDuration]])*60+SECOND(Table1[[#This Row],[AvgTalkDuration]])</f>
        <v>120</v>
      </c>
      <c r="N1268">
        <v>4</v>
      </c>
      <c r="O1268" t="str" cm="1">
        <f t="array" ref="O1268">_xlfn.SWITCH(N1268,1,"Very poor",2,"Poor",3,"Average",4,"Good",5,"Excellent")</f>
        <v>Good</v>
      </c>
      <c r="P1268" t="str">
        <f>IF(Table1[[#This Row],[Satisfaction rating]]&gt;3,"Satisfied","Unsatisfied")</f>
        <v>Satisfied</v>
      </c>
    </row>
    <row r="1269" spans="1:16" x14ac:dyDescent="0.3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>
        <f t="shared" si="19"/>
        <v>1</v>
      </c>
      <c r="H1269" t="s">
        <v>18</v>
      </c>
      <c r="I1269">
        <f>IF(Table1[[#This Row],[Resolved]]="Y",1,0)</f>
        <v>0</v>
      </c>
      <c r="J1269">
        <f>IF(Table1[[#This Row],[Resolved]]="N",1,0)</f>
        <v>1</v>
      </c>
      <c r="K1269"/>
      <c r="L1269" s="2"/>
      <c r="M1269" s="6">
        <f>MINUTE(Table1[[#This Row],[AvgTalkDuration]])*60+SECOND(Table1[[#This Row],[AvgTalkDuration]])</f>
        <v>0</v>
      </c>
      <c r="O1269" t="e" cm="1">
        <f t="array" ref="O1269">_xlfn.SWITCH(N1269,1,"Very poor",2,"Poor",3,"Average",4,"Good",5,"Excellent")</f>
        <v>#N/A</v>
      </c>
      <c r="P1269" t="str">
        <f>IF(Table1[[#This Row],[Satisfaction rating]]&gt;3,"Satisfied","Unsatisfied")</f>
        <v>Unsatisfied</v>
      </c>
    </row>
    <row r="1270" spans="1:16" x14ac:dyDescent="0.3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>
        <f t="shared" si="19"/>
        <v>0</v>
      </c>
      <c r="H1270" t="s">
        <v>14</v>
      </c>
      <c r="I1270">
        <f>IF(Table1[[#This Row],[Resolved]]="Y",1,0)</f>
        <v>1</v>
      </c>
      <c r="J1270">
        <f>IF(Table1[[#This Row],[Resolved]]="N",1,0)</f>
        <v>0</v>
      </c>
      <c r="K1270">
        <v>33</v>
      </c>
      <c r="L1270" s="2">
        <v>7.6388888888888893E-4</v>
      </c>
      <c r="M1270" s="6">
        <f>MINUTE(Table1[[#This Row],[AvgTalkDuration]])*60+SECOND(Table1[[#This Row],[AvgTalkDuration]])</f>
        <v>66</v>
      </c>
      <c r="N1270">
        <v>5</v>
      </c>
      <c r="O1270" t="str" cm="1">
        <f t="array" ref="O1270">_xlfn.SWITCH(N1270,1,"Very poor",2,"Poor",3,"Average",4,"Good",5,"Excellent")</f>
        <v>Excellent</v>
      </c>
      <c r="P1270" t="str">
        <f>IF(Table1[[#This Row],[Satisfaction rating]]&gt;3,"Satisfied","Unsatisfied")</f>
        <v>Satisfied</v>
      </c>
    </row>
    <row r="1271" spans="1:16" x14ac:dyDescent="0.3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>
        <f t="shared" si="19"/>
        <v>1</v>
      </c>
      <c r="H1271" t="s">
        <v>18</v>
      </c>
      <c r="I1271">
        <f>IF(Table1[[#This Row],[Resolved]]="Y",1,0)</f>
        <v>0</v>
      </c>
      <c r="J1271">
        <f>IF(Table1[[#This Row],[Resolved]]="N",1,0)</f>
        <v>1</v>
      </c>
      <c r="K1271"/>
      <c r="L1271" s="2"/>
      <c r="M1271" s="6">
        <f>MINUTE(Table1[[#This Row],[AvgTalkDuration]])*60+SECOND(Table1[[#This Row],[AvgTalkDuration]])</f>
        <v>0</v>
      </c>
      <c r="O1271" t="e" cm="1">
        <f t="array" ref="O1271">_xlfn.SWITCH(N1271,1,"Very poor",2,"Poor",3,"Average",4,"Good",5,"Excellent")</f>
        <v>#N/A</v>
      </c>
      <c r="P1271" t="str">
        <f>IF(Table1[[#This Row],[Satisfaction rating]]&gt;3,"Satisfied","Unsatisfied")</f>
        <v>Unsatisfied</v>
      </c>
    </row>
    <row r="1272" spans="1:16" x14ac:dyDescent="0.3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>
        <f t="shared" si="19"/>
        <v>0</v>
      </c>
      <c r="H1272" t="s">
        <v>18</v>
      </c>
      <c r="I1272">
        <f>IF(Table1[[#This Row],[Resolved]]="Y",1,0)</f>
        <v>0</v>
      </c>
      <c r="J1272">
        <f>IF(Table1[[#This Row],[Resolved]]="N",1,0)</f>
        <v>1</v>
      </c>
      <c r="K1272">
        <v>56</v>
      </c>
      <c r="L1272" s="2">
        <v>1.3657407407407407E-3</v>
      </c>
      <c r="M1272" s="6">
        <f>MINUTE(Table1[[#This Row],[AvgTalkDuration]])*60+SECOND(Table1[[#This Row],[AvgTalkDuration]])</f>
        <v>118</v>
      </c>
      <c r="N1272">
        <v>4</v>
      </c>
      <c r="O1272" t="str" cm="1">
        <f t="array" ref="O1272">_xlfn.SWITCH(N1272,1,"Very poor",2,"Poor",3,"Average",4,"Good",5,"Excellent")</f>
        <v>Good</v>
      </c>
      <c r="P1272" t="str">
        <f>IF(Table1[[#This Row],[Satisfaction rating]]&gt;3,"Satisfied","Unsatisfied")</f>
        <v>Satisfied</v>
      </c>
    </row>
    <row r="1273" spans="1:16" x14ac:dyDescent="0.3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>
        <f t="shared" si="19"/>
        <v>1</v>
      </c>
      <c r="H1273" t="s">
        <v>18</v>
      </c>
      <c r="I1273">
        <f>IF(Table1[[#This Row],[Resolved]]="Y",1,0)</f>
        <v>0</v>
      </c>
      <c r="J1273">
        <f>IF(Table1[[#This Row],[Resolved]]="N",1,0)</f>
        <v>1</v>
      </c>
      <c r="K1273"/>
      <c r="L1273" s="2"/>
      <c r="M1273" s="6">
        <f>MINUTE(Table1[[#This Row],[AvgTalkDuration]])*60+SECOND(Table1[[#This Row],[AvgTalkDuration]])</f>
        <v>0</v>
      </c>
      <c r="O1273" t="e" cm="1">
        <f t="array" ref="O1273">_xlfn.SWITCH(N1273,1,"Very poor",2,"Poor",3,"Average",4,"Good",5,"Excellent")</f>
        <v>#N/A</v>
      </c>
      <c r="P1273" t="str">
        <f>IF(Table1[[#This Row],[Satisfaction rating]]&gt;3,"Satisfied","Unsatisfied")</f>
        <v>Unsatisfied</v>
      </c>
    </row>
    <row r="1274" spans="1:16" x14ac:dyDescent="0.3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>
        <f t="shared" si="19"/>
        <v>1</v>
      </c>
      <c r="H1274" t="s">
        <v>18</v>
      </c>
      <c r="I1274">
        <f>IF(Table1[[#This Row],[Resolved]]="Y",1,0)</f>
        <v>0</v>
      </c>
      <c r="J1274">
        <f>IF(Table1[[#This Row],[Resolved]]="N",1,0)</f>
        <v>1</v>
      </c>
      <c r="K1274">
        <v>31</v>
      </c>
      <c r="L1274" s="2">
        <v>3.5879629629629629E-4</v>
      </c>
      <c r="M1274" s="6">
        <f>MINUTE(Table1[[#This Row],[AvgTalkDuration]])*60+SECOND(Table1[[#This Row],[AvgTalkDuration]])</f>
        <v>31</v>
      </c>
      <c r="N1274">
        <v>3</v>
      </c>
      <c r="O1274" t="str" cm="1">
        <f t="array" ref="O1274">_xlfn.SWITCH(N1274,1,"Very poor",2,"Poor",3,"Average",4,"Good",5,"Excellent")</f>
        <v>Average</v>
      </c>
      <c r="P1274" t="str">
        <f>IF(Table1[[#This Row],[Satisfaction rating]]&gt;3,"Satisfied","Unsatisfied")</f>
        <v>Unsatisfied</v>
      </c>
    </row>
    <row r="1275" spans="1:16" x14ac:dyDescent="0.3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>
        <f t="shared" si="19"/>
        <v>1</v>
      </c>
      <c r="H1275" t="s">
        <v>14</v>
      </c>
      <c r="I1275">
        <f>IF(Table1[[#This Row],[Resolved]]="Y",1,0)</f>
        <v>1</v>
      </c>
      <c r="J1275">
        <f>IF(Table1[[#This Row],[Resolved]]="N",1,0)</f>
        <v>0</v>
      </c>
      <c r="K1275">
        <v>56</v>
      </c>
      <c r="L1275" s="2">
        <v>9.2592592592592596E-4</v>
      </c>
      <c r="M1275" s="6">
        <f>MINUTE(Table1[[#This Row],[AvgTalkDuration]])*60+SECOND(Table1[[#This Row],[AvgTalkDuration]])</f>
        <v>80</v>
      </c>
      <c r="N1275">
        <v>2</v>
      </c>
      <c r="O1275" t="str" cm="1">
        <f t="array" ref="O1275">_xlfn.SWITCH(N1275,1,"Very poor",2,"Poor",3,"Average",4,"Good",5,"Excellent")</f>
        <v>Poor</v>
      </c>
      <c r="P1275" t="str">
        <f>IF(Table1[[#This Row],[Satisfaction rating]]&gt;3,"Satisfied","Unsatisfied")</f>
        <v>Unsatisfied</v>
      </c>
    </row>
    <row r="1276" spans="1:16" x14ac:dyDescent="0.3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>
        <f t="shared" si="19"/>
        <v>1</v>
      </c>
      <c r="H1276" t="s">
        <v>14</v>
      </c>
      <c r="I1276">
        <f>IF(Table1[[#This Row],[Resolved]]="Y",1,0)</f>
        <v>1</v>
      </c>
      <c r="J1276">
        <f>IF(Table1[[#This Row],[Resolved]]="N",1,0)</f>
        <v>0</v>
      </c>
      <c r="K1276">
        <v>53</v>
      </c>
      <c r="L1276" s="2">
        <v>1.1921296296296296E-3</v>
      </c>
      <c r="M1276" s="6">
        <f>MINUTE(Table1[[#This Row],[AvgTalkDuration]])*60+SECOND(Table1[[#This Row],[AvgTalkDuration]])</f>
        <v>103</v>
      </c>
      <c r="N1276">
        <v>4</v>
      </c>
      <c r="O1276" t="str" cm="1">
        <f t="array" ref="O1276">_xlfn.SWITCH(N1276,1,"Very poor",2,"Poor",3,"Average",4,"Good",5,"Excellent")</f>
        <v>Good</v>
      </c>
      <c r="P1276" t="str">
        <f>IF(Table1[[#This Row],[Satisfaction rating]]&gt;3,"Satisfied","Unsatisfied")</f>
        <v>Satisfied</v>
      </c>
    </row>
    <row r="1277" spans="1:16" x14ac:dyDescent="0.3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>
        <f t="shared" si="19"/>
        <v>1</v>
      </c>
      <c r="H1277" t="s">
        <v>14</v>
      </c>
      <c r="I1277">
        <f>IF(Table1[[#This Row],[Resolved]]="Y",1,0)</f>
        <v>1</v>
      </c>
      <c r="J1277">
        <f>IF(Table1[[#This Row],[Resolved]]="N",1,0)</f>
        <v>0</v>
      </c>
      <c r="K1277">
        <v>12</v>
      </c>
      <c r="L1277" s="2">
        <v>4.0277777777777777E-3</v>
      </c>
      <c r="M1277" s="6">
        <f>MINUTE(Table1[[#This Row],[AvgTalkDuration]])*60+SECOND(Table1[[#This Row],[AvgTalkDuration]])</f>
        <v>348</v>
      </c>
      <c r="N1277">
        <v>3</v>
      </c>
      <c r="O1277" t="str" cm="1">
        <f t="array" ref="O1277">_xlfn.SWITCH(N1277,1,"Very poor",2,"Poor",3,"Average",4,"Good",5,"Excellent")</f>
        <v>Average</v>
      </c>
      <c r="P1277" t="str">
        <f>IF(Table1[[#This Row],[Satisfaction rating]]&gt;3,"Satisfied","Unsatisfied")</f>
        <v>Unsatisfied</v>
      </c>
    </row>
    <row r="1278" spans="1:16" x14ac:dyDescent="0.3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>
        <f t="shared" si="19"/>
        <v>1</v>
      </c>
      <c r="H1278" t="s">
        <v>14</v>
      </c>
      <c r="I1278">
        <f>IF(Table1[[#This Row],[Resolved]]="Y",1,0)</f>
        <v>1</v>
      </c>
      <c r="J1278">
        <f>IF(Table1[[#This Row],[Resolved]]="N",1,0)</f>
        <v>0</v>
      </c>
      <c r="K1278">
        <v>53</v>
      </c>
      <c r="L1278" s="2">
        <v>4.2013888888888891E-3</v>
      </c>
      <c r="M1278" s="6">
        <f>MINUTE(Table1[[#This Row],[AvgTalkDuration]])*60+SECOND(Table1[[#This Row],[AvgTalkDuration]])</f>
        <v>363</v>
      </c>
      <c r="N1278">
        <v>3</v>
      </c>
      <c r="O1278" t="str" cm="1">
        <f t="array" ref="O1278">_xlfn.SWITCH(N1278,1,"Very poor",2,"Poor",3,"Average",4,"Good",5,"Excellent")</f>
        <v>Average</v>
      </c>
      <c r="P1278" t="str">
        <f>IF(Table1[[#This Row],[Satisfaction rating]]&gt;3,"Satisfied","Unsatisfied")</f>
        <v>Unsatisfied</v>
      </c>
    </row>
    <row r="1279" spans="1:16" x14ac:dyDescent="0.3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>
        <f t="shared" si="19"/>
        <v>1</v>
      </c>
      <c r="H1279" t="s">
        <v>14</v>
      </c>
      <c r="I1279">
        <f>IF(Table1[[#This Row],[Resolved]]="Y",1,0)</f>
        <v>1</v>
      </c>
      <c r="J1279">
        <f>IF(Table1[[#This Row],[Resolved]]="N",1,0)</f>
        <v>0</v>
      </c>
      <c r="K1279">
        <v>116</v>
      </c>
      <c r="L1279" s="2">
        <v>3.449074074074074E-3</v>
      </c>
      <c r="M1279" s="6">
        <f>MINUTE(Table1[[#This Row],[AvgTalkDuration]])*60+SECOND(Table1[[#This Row],[AvgTalkDuration]])</f>
        <v>298</v>
      </c>
      <c r="N1279">
        <v>3</v>
      </c>
      <c r="O1279" t="str" cm="1">
        <f t="array" ref="O1279">_xlfn.SWITCH(N1279,1,"Very poor",2,"Poor",3,"Average",4,"Good",5,"Excellent")</f>
        <v>Average</v>
      </c>
      <c r="P1279" t="str">
        <f>IF(Table1[[#This Row],[Satisfaction rating]]&gt;3,"Satisfied","Unsatisfied")</f>
        <v>Unsatisfied</v>
      </c>
    </row>
    <row r="1280" spans="1:16" x14ac:dyDescent="0.3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>
        <f t="shared" si="19"/>
        <v>0</v>
      </c>
      <c r="H1280" t="s">
        <v>14</v>
      </c>
      <c r="I1280">
        <f>IF(Table1[[#This Row],[Resolved]]="Y",1,0)</f>
        <v>1</v>
      </c>
      <c r="J1280">
        <f>IF(Table1[[#This Row],[Resolved]]="N",1,0)</f>
        <v>0</v>
      </c>
      <c r="K1280">
        <v>19</v>
      </c>
      <c r="L1280" s="2">
        <v>8.2175925925925927E-4</v>
      </c>
      <c r="M1280" s="6">
        <f>MINUTE(Table1[[#This Row],[AvgTalkDuration]])*60+SECOND(Table1[[#This Row],[AvgTalkDuration]])</f>
        <v>71</v>
      </c>
      <c r="N1280">
        <v>4</v>
      </c>
      <c r="O1280" t="str" cm="1">
        <f t="array" ref="O1280">_xlfn.SWITCH(N1280,1,"Very poor",2,"Poor",3,"Average",4,"Good",5,"Excellent")</f>
        <v>Good</v>
      </c>
      <c r="P1280" t="str">
        <f>IF(Table1[[#This Row],[Satisfaction rating]]&gt;3,"Satisfied","Unsatisfied")</f>
        <v>Satisfied</v>
      </c>
    </row>
    <row r="1281" spans="1:16" x14ac:dyDescent="0.3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>
        <f t="shared" si="19"/>
        <v>1</v>
      </c>
      <c r="H1281" t="s">
        <v>18</v>
      </c>
      <c r="I1281">
        <f>IF(Table1[[#This Row],[Resolved]]="Y",1,0)</f>
        <v>0</v>
      </c>
      <c r="J1281">
        <f>IF(Table1[[#This Row],[Resolved]]="N",1,0)</f>
        <v>1</v>
      </c>
      <c r="K1281"/>
      <c r="L1281" s="2"/>
      <c r="M1281" s="6">
        <f>MINUTE(Table1[[#This Row],[AvgTalkDuration]])*60+SECOND(Table1[[#This Row],[AvgTalkDuration]])</f>
        <v>0</v>
      </c>
      <c r="O1281" t="e" cm="1">
        <f t="array" ref="O1281">_xlfn.SWITCH(N1281,1,"Very poor",2,"Poor",3,"Average",4,"Good",5,"Excellent")</f>
        <v>#N/A</v>
      </c>
      <c r="P1281" t="str">
        <f>IF(Table1[[#This Row],[Satisfaction rating]]&gt;3,"Satisfied","Unsatisfied")</f>
        <v>Unsatisfied</v>
      </c>
    </row>
    <row r="1282" spans="1:16" x14ac:dyDescent="0.3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>
        <f t="shared" ref="G1282:G1345" si="20">IF(F1283="Y",1,0)</f>
        <v>1</v>
      </c>
      <c r="H1282" t="s">
        <v>14</v>
      </c>
      <c r="I1282">
        <f>IF(Table1[[#This Row],[Resolved]]="Y",1,0)</f>
        <v>1</v>
      </c>
      <c r="J1282">
        <f>IF(Table1[[#This Row],[Resolved]]="N",1,0)</f>
        <v>0</v>
      </c>
      <c r="K1282">
        <v>74</v>
      </c>
      <c r="L1282" s="2">
        <v>4.0972222222222226E-3</v>
      </c>
      <c r="M1282" s="6">
        <f>MINUTE(Table1[[#This Row],[AvgTalkDuration]])*60+SECOND(Table1[[#This Row],[AvgTalkDuration]])</f>
        <v>354</v>
      </c>
      <c r="N1282">
        <v>2</v>
      </c>
      <c r="O1282" t="str" cm="1">
        <f t="array" ref="O1282">_xlfn.SWITCH(N1282,1,"Very poor",2,"Poor",3,"Average",4,"Good",5,"Excellent")</f>
        <v>Poor</v>
      </c>
      <c r="P1282" t="str">
        <f>IF(Table1[[#This Row],[Satisfaction rating]]&gt;3,"Satisfied","Unsatisfied")</f>
        <v>Unsatisfied</v>
      </c>
    </row>
    <row r="1283" spans="1:16" x14ac:dyDescent="0.3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>
        <f t="shared" si="20"/>
        <v>0</v>
      </c>
      <c r="H1283" t="s">
        <v>14</v>
      </c>
      <c r="I1283">
        <f>IF(Table1[[#This Row],[Resolved]]="Y",1,0)</f>
        <v>1</v>
      </c>
      <c r="J1283">
        <f>IF(Table1[[#This Row],[Resolved]]="N",1,0)</f>
        <v>0</v>
      </c>
      <c r="K1283">
        <v>85</v>
      </c>
      <c r="L1283" s="2">
        <v>1.8981481481481482E-3</v>
      </c>
      <c r="M1283" s="6">
        <f>MINUTE(Table1[[#This Row],[AvgTalkDuration]])*60+SECOND(Table1[[#This Row],[AvgTalkDuration]])</f>
        <v>164</v>
      </c>
      <c r="N1283">
        <v>3</v>
      </c>
      <c r="O1283" t="str" cm="1">
        <f t="array" ref="O1283">_xlfn.SWITCH(N1283,1,"Very poor",2,"Poor",3,"Average",4,"Good",5,"Excellent")</f>
        <v>Average</v>
      </c>
      <c r="P1283" t="str">
        <f>IF(Table1[[#This Row],[Satisfaction rating]]&gt;3,"Satisfied","Unsatisfied")</f>
        <v>Unsatisfied</v>
      </c>
    </row>
    <row r="1284" spans="1:16" x14ac:dyDescent="0.3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>
        <f t="shared" si="20"/>
        <v>0</v>
      </c>
      <c r="H1284" t="s">
        <v>18</v>
      </c>
      <c r="I1284">
        <f>IF(Table1[[#This Row],[Resolved]]="Y",1,0)</f>
        <v>0</v>
      </c>
      <c r="J1284">
        <f>IF(Table1[[#This Row],[Resolved]]="N",1,0)</f>
        <v>1</v>
      </c>
      <c r="K1284"/>
      <c r="L1284" s="2"/>
      <c r="M1284" s="6">
        <f>MINUTE(Table1[[#This Row],[AvgTalkDuration]])*60+SECOND(Table1[[#This Row],[AvgTalkDuration]])</f>
        <v>0</v>
      </c>
      <c r="O1284" t="e" cm="1">
        <f t="array" ref="O1284">_xlfn.SWITCH(N1284,1,"Very poor",2,"Poor",3,"Average",4,"Good",5,"Excellent")</f>
        <v>#N/A</v>
      </c>
      <c r="P1284" t="str">
        <f>IF(Table1[[#This Row],[Satisfaction rating]]&gt;3,"Satisfied","Unsatisfied")</f>
        <v>Unsatisfied</v>
      </c>
    </row>
    <row r="1285" spans="1:16" x14ac:dyDescent="0.3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>
        <f t="shared" si="20"/>
        <v>0</v>
      </c>
      <c r="H1285" t="s">
        <v>18</v>
      </c>
      <c r="I1285">
        <f>IF(Table1[[#This Row],[Resolved]]="Y",1,0)</f>
        <v>0</v>
      </c>
      <c r="J1285">
        <f>IF(Table1[[#This Row],[Resolved]]="N",1,0)</f>
        <v>1</v>
      </c>
      <c r="K1285"/>
      <c r="L1285" s="2"/>
      <c r="M1285" s="6">
        <f>MINUTE(Table1[[#This Row],[AvgTalkDuration]])*60+SECOND(Table1[[#This Row],[AvgTalkDuration]])</f>
        <v>0</v>
      </c>
      <c r="O1285" t="e" cm="1">
        <f t="array" ref="O1285">_xlfn.SWITCH(N1285,1,"Very poor",2,"Poor",3,"Average",4,"Good",5,"Excellent")</f>
        <v>#N/A</v>
      </c>
      <c r="P1285" t="str">
        <f>IF(Table1[[#This Row],[Satisfaction rating]]&gt;3,"Satisfied","Unsatisfied")</f>
        <v>Unsatisfied</v>
      </c>
    </row>
    <row r="1286" spans="1:16" x14ac:dyDescent="0.3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>
        <f t="shared" si="20"/>
        <v>1</v>
      </c>
      <c r="H1286" t="s">
        <v>18</v>
      </c>
      <c r="I1286">
        <f>IF(Table1[[#This Row],[Resolved]]="Y",1,0)</f>
        <v>0</v>
      </c>
      <c r="J1286">
        <f>IF(Table1[[#This Row],[Resolved]]="N",1,0)</f>
        <v>1</v>
      </c>
      <c r="K1286"/>
      <c r="L1286" s="2"/>
      <c r="M1286" s="6">
        <f>MINUTE(Table1[[#This Row],[AvgTalkDuration]])*60+SECOND(Table1[[#This Row],[AvgTalkDuration]])</f>
        <v>0</v>
      </c>
      <c r="O1286" t="e" cm="1">
        <f t="array" ref="O1286">_xlfn.SWITCH(N1286,1,"Very poor",2,"Poor",3,"Average",4,"Good",5,"Excellent")</f>
        <v>#N/A</v>
      </c>
      <c r="P1286" t="str">
        <f>IF(Table1[[#This Row],[Satisfaction rating]]&gt;3,"Satisfied","Unsatisfied")</f>
        <v>Unsatisfied</v>
      </c>
    </row>
    <row r="1287" spans="1:16" x14ac:dyDescent="0.3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>
        <f t="shared" si="20"/>
        <v>1</v>
      </c>
      <c r="H1287" t="s">
        <v>14</v>
      </c>
      <c r="I1287">
        <f>IF(Table1[[#This Row],[Resolved]]="Y",1,0)</f>
        <v>1</v>
      </c>
      <c r="J1287">
        <f>IF(Table1[[#This Row],[Resolved]]="N",1,0)</f>
        <v>0</v>
      </c>
      <c r="K1287">
        <v>48</v>
      </c>
      <c r="L1287" s="2">
        <v>4.5833333333333334E-3</v>
      </c>
      <c r="M1287" s="6">
        <f>MINUTE(Table1[[#This Row],[AvgTalkDuration]])*60+SECOND(Table1[[#This Row],[AvgTalkDuration]])</f>
        <v>396</v>
      </c>
      <c r="N1287">
        <v>2</v>
      </c>
      <c r="O1287" t="str" cm="1">
        <f t="array" ref="O1287">_xlfn.SWITCH(N1287,1,"Very poor",2,"Poor",3,"Average",4,"Good",5,"Excellent")</f>
        <v>Poor</v>
      </c>
      <c r="P1287" t="str">
        <f>IF(Table1[[#This Row],[Satisfaction rating]]&gt;3,"Satisfied","Unsatisfied")</f>
        <v>Unsatisfied</v>
      </c>
    </row>
    <row r="1288" spans="1:16" x14ac:dyDescent="0.3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>
        <f t="shared" si="20"/>
        <v>1</v>
      </c>
      <c r="H1288" t="s">
        <v>14</v>
      </c>
      <c r="I1288">
        <f>IF(Table1[[#This Row],[Resolved]]="Y",1,0)</f>
        <v>1</v>
      </c>
      <c r="J1288">
        <f>IF(Table1[[#This Row],[Resolved]]="N",1,0)</f>
        <v>0</v>
      </c>
      <c r="K1288">
        <v>57</v>
      </c>
      <c r="L1288" s="2">
        <v>3.1481481481481482E-3</v>
      </c>
      <c r="M1288" s="6">
        <f>MINUTE(Table1[[#This Row],[AvgTalkDuration]])*60+SECOND(Table1[[#This Row],[AvgTalkDuration]])</f>
        <v>272</v>
      </c>
      <c r="N1288">
        <v>3</v>
      </c>
      <c r="O1288" t="str" cm="1">
        <f t="array" ref="O1288">_xlfn.SWITCH(N1288,1,"Very poor",2,"Poor",3,"Average",4,"Good",5,"Excellent")</f>
        <v>Average</v>
      </c>
      <c r="P1288" t="str">
        <f>IF(Table1[[#This Row],[Satisfaction rating]]&gt;3,"Satisfied","Unsatisfied")</f>
        <v>Unsatisfied</v>
      </c>
    </row>
    <row r="1289" spans="1:16" x14ac:dyDescent="0.3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>
        <f t="shared" si="20"/>
        <v>1</v>
      </c>
      <c r="H1289" t="s">
        <v>18</v>
      </c>
      <c r="I1289">
        <f>IF(Table1[[#This Row],[Resolved]]="Y",1,0)</f>
        <v>0</v>
      </c>
      <c r="J1289">
        <f>IF(Table1[[#This Row],[Resolved]]="N",1,0)</f>
        <v>1</v>
      </c>
      <c r="K1289">
        <v>116</v>
      </c>
      <c r="L1289" s="2">
        <v>3.5763888888888889E-3</v>
      </c>
      <c r="M1289" s="6">
        <f>MINUTE(Table1[[#This Row],[AvgTalkDuration]])*60+SECOND(Table1[[#This Row],[AvgTalkDuration]])</f>
        <v>309</v>
      </c>
      <c r="N1289">
        <v>3</v>
      </c>
      <c r="O1289" t="str" cm="1">
        <f t="array" ref="O1289">_xlfn.SWITCH(N1289,1,"Very poor",2,"Poor",3,"Average",4,"Good",5,"Excellent")</f>
        <v>Average</v>
      </c>
      <c r="P1289" t="str">
        <f>IF(Table1[[#This Row],[Satisfaction rating]]&gt;3,"Satisfied","Unsatisfied")</f>
        <v>Unsatisfied</v>
      </c>
    </row>
    <row r="1290" spans="1:16" x14ac:dyDescent="0.3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>
        <f t="shared" si="20"/>
        <v>1</v>
      </c>
      <c r="H1290" t="s">
        <v>14</v>
      </c>
      <c r="I1290">
        <f>IF(Table1[[#This Row],[Resolved]]="Y",1,0)</f>
        <v>1</v>
      </c>
      <c r="J1290">
        <f>IF(Table1[[#This Row],[Resolved]]="N",1,0)</f>
        <v>0</v>
      </c>
      <c r="K1290">
        <v>21</v>
      </c>
      <c r="L1290" s="2">
        <v>5.7870370370370367E-4</v>
      </c>
      <c r="M1290" s="6">
        <f>MINUTE(Table1[[#This Row],[AvgTalkDuration]])*60+SECOND(Table1[[#This Row],[AvgTalkDuration]])</f>
        <v>50</v>
      </c>
      <c r="N1290">
        <v>1</v>
      </c>
      <c r="O1290" t="str" cm="1">
        <f t="array" ref="O1290">_xlfn.SWITCH(N1290,1,"Very poor",2,"Poor",3,"Average",4,"Good",5,"Excellent")</f>
        <v>Very poor</v>
      </c>
      <c r="P1290" t="str">
        <f>IF(Table1[[#This Row],[Satisfaction rating]]&gt;3,"Satisfied","Unsatisfied")</f>
        <v>Unsatisfied</v>
      </c>
    </row>
    <row r="1291" spans="1:16" x14ac:dyDescent="0.3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>
        <f t="shared" si="20"/>
        <v>1</v>
      </c>
      <c r="H1291" t="s">
        <v>14</v>
      </c>
      <c r="I1291">
        <f>IF(Table1[[#This Row],[Resolved]]="Y",1,0)</f>
        <v>1</v>
      </c>
      <c r="J1291">
        <f>IF(Table1[[#This Row],[Resolved]]="N",1,0)</f>
        <v>0</v>
      </c>
      <c r="K1291">
        <v>87</v>
      </c>
      <c r="L1291" s="2">
        <v>1.5162037037037036E-3</v>
      </c>
      <c r="M1291" s="6">
        <f>MINUTE(Table1[[#This Row],[AvgTalkDuration]])*60+SECOND(Table1[[#This Row],[AvgTalkDuration]])</f>
        <v>131</v>
      </c>
      <c r="N1291">
        <v>3</v>
      </c>
      <c r="O1291" t="str" cm="1">
        <f t="array" ref="O1291">_xlfn.SWITCH(N1291,1,"Very poor",2,"Poor",3,"Average",4,"Good",5,"Excellent")</f>
        <v>Average</v>
      </c>
      <c r="P1291" t="str">
        <f>IF(Table1[[#This Row],[Satisfaction rating]]&gt;3,"Satisfied","Unsatisfied")</f>
        <v>Unsatisfied</v>
      </c>
    </row>
    <row r="1292" spans="1:16" x14ac:dyDescent="0.3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>
        <f t="shared" si="20"/>
        <v>1</v>
      </c>
      <c r="H1292" t="s">
        <v>14</v>
      </c>
      <c r="I1292">
        <f>IF(Table1[[#This Row],[Resolved]]="Y",1,0)</f>
        <v>1</v>
      </c>
      <c r="J1292">
        <f>IF(Table1[[#This Row],[Resolved]]="N",1,0)</f>
        <v>0</v>
      </c>
      <c r="K1292">
        <v>42</v>
      </c>
      <c r="L1292" s="2">
        <v>2.7314814814814814E-3</v>
      </c>
      <c r="M1292" s="6">
        <f>MINUTE(Table1[[#This Row],[AvgTalkDuration]])*60+SECOND(Table1[[#This Row],[AvgTalkDuration]])</f>
        <v>236</v>
      </c>
      <c r="N1292">
        <v>3</v>
      </c>
      <c r="O1292" t="str" cm="1">
        <f t="array" ref="O1292">_xlfn.SWITCH(N1292,1,"Very poor",2,"Poor",3,"Average",4,"Good",5,"Excellent")</f>
        <v>Average</v>
      </c>
      <c r="P1292" t="str">
        <f>IF(Table1[[#This Row],[Satisfaction rating]]&gt;3,"Satisfied","Unsatisfied")</f>
        <v>Unsatisfied</v>
      </c>
    </row>
    <row r="1293" spans="1:16" x14ac:dyDescent="0.3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>
        <f t="shared" si="20"/>
        <v>1</v>
      </c>
      <c r="H1293" t="s">
        <v>14</v>
      </c>
      <c r="I1293">
        <f>IF(Table1[[#This Row],[Resolved]]="Y",1,0)</f>
        <v>1</v>
      </c>
      <c r="J1293">
        <f>IF(Table1[[#This Row],[Resolved]]="N",1,0)</f>
        <v>0</v>
      </c>
      <c r="K1293">
        <v>86</v>
      </c>
      <c r="L1293" s="2">
        <v>1.0185185185185184E-3</v>
      </c>
      <c r="M1293" s="6">
        <f>MINUTE(Table1[[#This Row],[AvgTalkDuration]])*60+SECOND(Table1[[#This Row],[AvgTalkDuration]])</f>
        <v>88</v>
      </c>
      <c r="N1293">
        <v>1</v>
      </c>
      <c r="O1293" t="str" cm="1">
        <f t="array" ref="O1293">_xlfn.SWITCH(N1293,1,"Very poor",2,"Poor",3,"Average",4,"Good",5,"Excellent")</f>
        <v>Very poor</v>
      </c>
      <c r="P1293" t="str">
        <f>IF(Table1[[#This Row],[Satisfaction rating]]&gt;3,"Satisfied","Unsatisfied")</f>
        <v>Unsatisfied</v>
      </c>
    </row>
    <row r="1294" spans="1:16" x14ac:dyDescent="0.3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>
        <f t="shared" si="20"/>
        <v>0</v>
      </c>
      <c r="H1294" t="s">
        <v>14</v>
      </c>
      <c r="I1294">
        <f>IF(Table1[[#This Row],[Resolved]]="Y",1,0)</f>
        <v>1</v>
      </c>
      <c r="J1294">
        <f>IF(Table1[[#This Row],[Resolved]]="N",1,0)</f>
        <v>0</v>
      </c>
      <c r="K1294">
        <v>95</v>
      </c>
      <c r="L1294" s="2">
        <v>2.1412037037037038E-3</v>
      </c>
      <c r="M1294" s="6">
        <f>MINUTE(Table1[[#This Row],[AvgTalkDuration]])*60+SECOND(Table1[[#This Row],[AvgTalkDuration]])</f>
        <v>185</v>
      </c>
      <c r="N1294">
        <v>5</v>
      </c>
      <c r="O1294" t="str" cm="1">
        <f t="array" ref="O1294">_xlfn.SWITCH(N1294,1,"Very poor",2,"Poor",3,"Average",4,"Good",5,"Excellent")</f>
        <v>Excellent</v>
      </c>
      <c r="P1294" t="str">
        <f>IF(Table1[[#This Row],[Satisfaction rating]]&gt;3,"Satisfied","Unsatisfied")</f>
        <v>Satisfied</v>
      </c>
    </row>
    <row r="1295" spans="1:16" x14ac:dyDescent="0.3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>
        <f t="shared" si="20"/>
        <v>1</v>
      </c>
      <c r="H1295" t="s">
        <v>18</v>
      </c>
      <c r="I1295">
        <f>IF(Table1[[#This Row],[Resolved]]="Y",1,0)</f>
        <v>0</v>
      </c>
      <c r="J1295">
        <f>IF(Table1[[#This Row],[Resolved]]="N",1,0)</f>
        <v>1</v>
      </c>
      <c r="K1295"/>
      <c r="L1295" s="2"/>
      <c r="M1295" s="6">
        <f>MINUTE(Table1[[#This Row],[AvgTalkDuration]])*60+SECOND(Table1[[#This Row],[AvgTalkDuration]])</f>
        <v>0</v>
      </c>
      <c r="O1295" t="e" cm="1">
        <f t="array" ref="O1295">_xlfn.SWITCH(N1295,1,"Very poor",2,"Poor",3,"Average",4,"Good",5,"Excellent")</f>
        <v>#N/A</v>
      </c>
      <c r="P1295" t="str">
        <f>IF(Table1[[#This Row],[Satisfaction rating]]&gt;3,"Satisfied","Unsatisfied")</f>
        <v>Unsatisfied</v>
      </c>
    </row>
    <row r="1296" spans="1:16" x14ac:dyDescent="0.3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>
        <f t="shared" si="20"/>
        <v>0</v>
      </c>
      <c r="H1296" t="s">
        <v>14</v>
      </c>
      <c r="I1296">
        <f>IF(Table1[[#This Row],[Resolved]]="Y",1,0)</f>
        <v>1</v>
      </c>
      <c r="J1296">
        <f>IF(Table1[[#This Row],[Resolved]]="N",1,0)</f>
        <v>0</v>
      </c>
      <c r="K1296">
        <v>109</v>
      </c>
      <c r="L1296" s="2">
        <v>4.0162037037037041E-3</v>
      </c>
      <c r="M1296" s="6">
        <f>MINUTE(Table1[[#This Row],[AvgTalkDuration]])*60+SECOND(Table1[[#This Row],[AvgTalkDuration]])</f>
        <v>347</v>
      </c>
      <c r="N1296">
        <v>3</v>
      </c>
      <c r="O1296" t="str" cm="1">
        <f t="array" ref="O1296">_xlfn.SWITCH(N1296,1,"Very poor",2,"Poor",3,"Average",4,"Good",5,"Excellent")</f>
        <v>Average</v>
      </c>
      <c r="P1296" t="str">
        <f>IF(Table1[[#This Row],[Satisfaction rating]]&gt;3,"Satisfied","Unsatisfied")</f>
        <v>Unsatisfied</v>
      </c>
    </row>
    <row r="1297" spans="1:16" x14ac:dyDescent="0.3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>
        <f t="shared" si="20"/>
        <v>1</v>
      </c>
      <c r="H1297" t="s">
        <v>18</v>
      </c>
      <c r="I1297">
        <f>IF(Table1[[#This Row],[Resolved]]="Y",1,0)</f>
        <v>0</v>
      </c>
      <c r="J1297">
        <f>IF(Table1[[#This Row],[Resolved]]="N",1,0)</f>
        <v>1</v>
      </c>
      <c r="K1297"/>
      <c r="L1297" s="2"/>
      <c r="M1297" s="6">
        <f>MINUTE(Table1[[#This Row],[AvgTalkDuration]])*60+SECOND(Table1[[#This Row],[AvgTalkDuration]])</f>
        <v>0</v>
      </c>
      <c r="O1297" t="e" cm="1">
        <f t="array" ref="O1297">_xlfn.SWITCH(N1297,1,"Very poor",2,"Poor",3,"Average",4,"Good",5,"Excellent")</f>
        <v>#N/A</v>
      </c>
      <c r="P1297" t="str">
        <f>IF(Table1[[#This Row],[Satisfaction rating]]&gt;3,"Satisfied","Unsatisfied")</f>
        <v>Unsatisfied</v>
      </c>
    </row>
    <row r="1298" spans="1:16" x14ac:dyDescent="0.3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>
        <f t="shared" si="20"/>
        <v>1</v>
      </c>
      <c r="H1298" t="s">
        <v>14</v>
      </c>
      <c r="I1298">
        <f>IF(Table1[[#This Row],[Resolved]]="Y",1,0)</f>
        <v>1</v>
      </c>
      <c r="J1298">
        <f>IF(Table1[[#This Row],[Resolved]]="N",1,0)</f>
        <v>0</v>
      </c>
      <c r="K1298">
        <v>104</v>
      </c>
      <c r="L1298" s="2">
        <v>3.8773148148148148E-3</v>
      </c>
      <c r="M1298" s="6">
        <f>MINUTE(Table1[[#This Row],[AvgTalkDuration]])*60+SECOND(Table1[[#This Row],[AvgTalkDuration]])</f>
        <v>335</v>
      </c>
      <c r="N1298">
        <v>2</v>
      </c>
      <c r="O1298" t="str" cm="1">
        <f t="array" ref="O1298">_xlfn.SWITCH(N1298,1,"Very poor",2,"Poor",3,"Average",4,"Good",5,"Excellent")</f>
        <v>Poor</v>
      </c>
      <c r="P1298" t="str">
        <f>IF(Table1[[#This Row],[Satisfaction rating]]&gt;3,"Satisfied","Unsatisfied")</f>
        <v>Unsatisfied</v>
      </c>
    </row>
    <row r="1299" spans="1:16" x14ac:dyDescent="0.3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>
        <f t="shared" si="20"/>
        <v>1</v>
      </c>
      <c r="H1299" t="s">
        <v>14</v>
      </c>
      <c r="I1299">
        <f>IF(Table1[[#This Row],[Resolved]]="Y",1,0)</f>
        <v>1</v>
      </c>
      <c r="J1299">
        <f>IF(Table1[[#This Row],[Resolved]]="N",1,0)</f>
        <v>0</v>
      </c>
      <c r="K1299">
        <v>123</v>
      </c>
      <c r="L1299" s="2">
        <v>1.3310185185185185E-3</v>
      </c>
      <c r="M1299" s="6">
        <f>MINUTE(Table1[[#This Row],[AvgTalkDuration]])*60+SECOND(Table1[[#This Row],[AvgTalkDuration]])</f>
        <v>115</v>
      </c>
      <c r="N1299">
        <v>1</v>
      </c>
      <c r="O1299" t="str" cm="1">
        <f t="array" ref="O1299">_xlfn.SWITCH(N1299,1,"Very poor",2,"Poor",3,"Average",4,"Good",5,"Excellent")</f>
        <v>Very poor</v>
      </c>
      <c r="P1299" t="str">
        <f>IF(Table1[[#This Row],[Satisfaction rating]]&gt;3,"Satisfied","Unsatisfied")</f>
        <v>Unsatisfied</v>
      </c>
    </row>
    <row r="1300" spans="1:16" x14ac:dyDescent="0.3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>
        <f t="shared" si="20"/>
        <v>0</v>
      </c>
      <c r="H1300" t="s">
        <v>14</v>
      </c>
      <c r="I1300">
        <f>IF(Table1[[#This Row],[Resolved]]="Y",1,0)</f>
        <v>1</v>
      </c>
      <c r="J1300">
        <f>IF(Table1[[#This Row],[Resolved]]="N",1,0)</f>
        <v>0</v>
      </c>
      <c r="K1300">
        <v>72</v>
      </c>
      <c r="L1300" s="2">
        <v>3.5995370370370369E-3</v>
      </c>
      <c r="M1300" s="6">
        <f>MINUTE(Table1[[#This Row],[AvgTalkDuration]])*60+SECOND(Table1[[#This Row],[AvgTalkDuration]])</f>
        <v>311</v>
      </c>
      <c r="N1300">
        <v>5</v>
      </c>
      <c r="O1300" t="str" cm="1">
        <f t="array" ref="O1300">_xlfn.SWITCH(N1300,1,"Very poor",2,"Poor",3,"Average",4,"Good",5,"Excellent")</f>
        <v>Excellent</v>
      </c>
      <c r="P1300" t="str">
        <f>IF(Table1[[#This Row],[Satisfaction rating]]&gt;3,"Satisfied","Unsatisfied")</f>
        <v>Satisfied</v>
      </c>
    </row>
    <row r="1301" spans="1:16" x14ac:dyDescent="0.3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>
        <f t="shared" si="20"/>
        <v>1</v>
      </c>
      <c r="H1301" t="s">
        <v>18</v>
      </c>
      <c r="I1301">
        <f>IF(Table1[[#This Row],[Resolved]]="Y",1,0)</f>
        <v>0</v>
      </c>
      <c r="J1301">
        <f>IF(Table1[[#This Row],[Resolved]]="N",1,0)</f>
        <v>1</v>
      </c>
      <c r="K1301"/>
      <c r="L1301" s="2"/>
      <c r="M1301" s="6">
        <f>MINUTE(Table1[[#This Row],[AvgTalkDuration]])*60+SECOND(Table1[[#This Row],[AvgTalkDuration]])</f>
        <v>0</v>
      </c>
      <c r="O1301" t="e" cm="1">
        <f t="array" ref="O1301">_xlfn.SWITCH(N1301,1,"Very poor",2,"Poor",3,"Average",4,"Good",5,"Excellent")</f>
        <v>#N/A</v>
      </c>
      <c r="P1301" t="str">
        <f>IF(Table1[[#This Row],[Satisfaction rating]]&gt;3,"Satisfied","Unsatisfied")</f>
        <v>Unsatisfied</v>
      </c>
    </row>
    <row r="1302" spans="1:16" x14ac:dyDescent="0.3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>
        <f t="shared" si="20"/>
        <v>1</v>
      </c>
      <c r="H1302" t="s">
        <v>18</v>
      </c>
      <c r="I1302">
        <f>IF(Table1[[#This Row],[Resolved]]="Y",1,0)</f>
        <v>0</v>
      </c>
      <c r="J1302">
        <f>IF(Table1[[#This Row],[Resolved]]="N",1,0)</f>
        <v>1</v>
      </c>
      <c r="K1302">
        <v>28</v>
      </c>
      <c r="L1302" s="2">
        <v>6.018518518518519E-4</v>
      </c>
      <c r="M1302" s="6">
        <f>MINUTE(Table1[[#This Row],[AvgTalkDuration]])*60+SECOND(Table1[[#This Row],[AvgTalkDuration]])</f>
        <v>52</v>
      </c>
      <c r="N1302">
        <v>4</v>
      </c>
      <c r="O1302" t="str" cm="1">
        <f t="array" ref="O1302">_xlfn.SWITCH(N1302,1,"Very poor",2,"Poor",3,"Average",4,"Good",5,"Excellent")</f>
        <v>Good</v>
      </c>
      <c r="P1302" t="str">
        <f>IF(Table1[[#This Row],[Satisfaction rating]]&gt;3,"Satisfied","Unsatisfied")</f>
        <v>Satisfied</v>
      </c>
    </row>
    <row r="1303" spans="1:16" x14ac:dyDescent="0.3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>
        <f t="shared" si="20"/>
        <v>1</v>
      </c>
      <c r="H1303" t="s">
        <v>14</v>
      </c>
      <c r="I1303">
        <f>IF(Table1[[#This Row],[Resolved]]="Y",1,0)</f>
        <v>1</v>
      </c>
      <c r="J1303">
        <f>IF(Table1[[#This Row],[Resolved]]="N",1,0)</f>
        <v>0</v>
      </c>
      <c r="K1303">
        <v>124</v>
      </c>
      <c r="L1303" s="2">
        <v>2.2337962962962962E-3</v>
      </c>
      <c r="M1303" s="6">
        <f>MINUTE(Table1[[#This Row],[AvgTalkDuration]])*60+SECOND(Table1[[#This Row],[AvgTalkDuration]])</f>
        <v>193</v>
      </c>
      <c r="N1303">
        <v>4</v>
      </c>
      <c r="O1303" t="str" cm="1">
        <f t="array" ref="O1303">_xlfn.SWITCH(N1303,1,"Very poor",2,"Poor",3,"Average",4,"Good",5,"Excellent")</f>
        <v>Good</v>
      </c>
      <c r="P1303" t="str">
        <f>IF(Table1[[#This Row],[Satisfaction rating]]&gt;3,"Satisfied","Unsatisfied")</f>
        <v>Satisfied</v>
      </c>
    </row>
    <row r="1304" spans="1:16" x14ac:dyDescent="0.3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>
        <f t="shared" si="20"/>
        <v>0</v>
      </c>
      <c r="H1304" t="s">
        <v>14</v>
      </c>
      <c r="I1304">
        <f>IF(Table1[[#This Row],[Resolved]]="Y",1,0)</f>
        <v>1</v>
      </c>
      <c r="J1304">
        <f>IF(Table1[[#This Row],[Resolved]]="N",1,0)</f>
        <v>0</v>
      </c>
      <c r="K1304">
        <v>16</v>
      </c>
      <c r="L1304" s="2">
        <v>3.1828703703703702E-3</v>
      </c>
      <c r="M1304" s="6">
        <f>MINUTE(Table1[[#This Row],[AvgTalkDuration]])*60+SECOND(Table1[[#This Row],[AvgTalkDuration]])</f>
        <v>275</v>
      </c>
      <c r="N1304">
        <v>4</v>
      </c>
      <c r="O1304" t="str" cm="1">
        <f t="array" ref="O1304">_xlfn.SWITCH(N1304,1,"Very poor",2,"Poor",3,"Average",4,"Good",5,"Excellent")</f>
        <v>Good</v>
      </c>
      <c r="P1304" t="str">
        <f>IF(Table1[[#This Row],[Satisfaction rating]]&gt;3,"Satisfied","Unsatisfied")</f>
        <v>Satisfied</v>
      </c>
    </row>
    <row r="1305" spans="1:16" x14ac:dyDescent="0.3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>
        <f t="shared" si="20"/>
        <v>1</v>
      </c>
      <c r="H1305" t="s">
        <v>18</v>
      </c>
      <c r="I1305">
        <f>IF(Table1[[#This Row],[Resolved]]="Y",1,0)</f>
        <v>0</v>
      </c>
      <c r="J1305">
        <f>IF(Table1[[#This Row],[Resolved]]="N",1,0)</f>
        <v>1</v>
      </c>
      <c r="K1305"/>
      <c r="L1305" s="2"/>
      <c r="M1305" s="6">
        <f>MINUTE(Table1[[#This Row],[AvgTalkDuration]])*60+SECOND(Table1[[#This Row],[AvgTalkDuration]])</f>
        <v>0</v>
      </c>
      <c r="O1305" t="e" cm="1">
        <f t="array" ref="O1305">_xlfn.SWITCH(N1305,1,"Very poor",2,"Poor",3,"Average",4,"Good",5,"Excellent")</f>
        <v>#N/A</v>
      </c>
      <c r="P1305" t="str">
        <f>IF(Table1[[#This Row],[Satisfaction rating]]&gt;3,"Satisfied","Unsatisfied")</f>
        <v>Unsatisfied</v>
      </c>
    </row>
    <row r="1306" spans="1:16" x14ac:dyDescent="0.3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>
        <f t="shared" si="20"/>
        <v>0</v>
      </c>
      <c r="H1306" t="s">
        <v>14</v>
      </c>
      <c r="I1306">
        <f>IF(Table1[[#This Row],[Resolved]]="Y",1,0)</f>
        <v>1</v>
      </c>
      <c r="J1306">
        <f>IF(Table1[[#This Row],[Resolved]]="N",1,0)</f>
        <v>0</v>
      </c>
      <c r="K1306">
        <v>125</v>
      </c>
      <c r="L1306" s="2">
        <v>3.5879629629629629E-4</v>
      </c>
      <c r="M1306" s="6">
        <f>MINUTE(Table1[[#This Row],[AvgTalkDuration]])*60+SECOND(Table1[[#This Row],[AvgTalkDuration]])</f>
        <v>31</v>
      </c>
      <c r="N1306">
        <v>3</v>
      </c>
      <c r="O1306" t="str" cm="1">
        <f t="array" ref="O1306">_xlfn.SWITCH(N1306,1,"Very poor",2,"Poor",3,"Average",4,"Good",5,"Excellent")</f>
        <v>Average</v>
      </c>
      <c r="P1306" t="str">
        <f>IF(Table1[[#This Row],[Satisfaction rating]]&gt;3,"Satisfied","Unsatisfied")</f>
        <v>Unsatisfied</v>
      </c>
    </row>
    <row r="1307" spans="1:16" x14ac:dyDescent="0.3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>
        <f t="shared" si="20"/>
        <v>1</v>
      </c>
      <c r="H1307" t="s">
        <v>18</v>
      </c>
      <c r="I1307">
        <f>IF(Table1[[#This Row],[Resolved]]="Y",1,0)</f>
        <v>0</v>
      </c>
      <c r="J1307">
        <f>IF(Table1[[#This Row],[Resolved]]="N",1,0)</f>
        <v>1</v>
      </c>
      <c r="K1307"/>
      <c r="L1307" s="2"/>
      <c r="M1307" s="6">
        <f>MINUTE(Table1[[#This Row],[AvgTalkDuration]])*60+SECOND(Table1[[#This Row],[AvgTalkDuration]])</f>
        <v>0</v>
      </c>
      <c r="O1307" t="e" cm="1">
        <f t="array" ref="O1307">_xlfn.SWITCH(N1307,1,"Very poor",2,"Poor",3,"Average",4,"Good",5,"Excellent")</f>
        <v>#N/A</v>
      </c>
      <c r="P1307" t="str">
        <f>IF(Table1[[#This Row],[Satisfaction rating]]&gt;3,"Satisfied","Unsatisfied")</f>
        <v>Unsatisfied</v>
      </c>
    </row>
    <row r="1308" spans="1:16" x14ac:dyDescent="0.3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>
        <f t="shared" si="20"/>
        <v>1</v>
      </c>
      <c r="H1308" t="s">
        <v>14</v>
      </c>
      <c r="I1308">
        <f>IF(Table1[[#This Row],[Resolved]]="Y",1,0)</f>
        <v>1</v>
      </c>
      <c r="J1308">
        <f>IF(Table1[[#This Row],[Resolved]]="N",1,0)</f>
        <v>0</v>
      </c>
      <c r="K1308">
        <v>61</v>
      </c>
      <c r="L1308" s="2">
        <v>2.1412037037037038E-3</v>
      </c>
      <c r="M1308" s="6">
        <f>MINUTE(Table1[[#This Row],[AvgTalkDuration]])*60+SECOND(Table1[[#This Row],[AvgTalkDuration]])</f>
        <v>185</v>
      </c>
      <c r="N1308">
        <v>3</v>
      </c>
      <c r="O1308" t="str" cm="1">
        <f t="array" ref="O1308">_xlfn.SWITCH(N1308,1,"Very poor",2,"Poor",3,"Average",4,"Good",5,"Excellent")</f>
        <v>Average</v>
      </c>
      <c r="P1308" t="str">
        <f>IF(Table1[[#This Row],[Satisfaction rating]]&gt;3,"Satisfied","Unsatisfied")</f>
        <v>Unsatisfied</v>
      </c>
    </row>
    <row r="1309" spans="1:16" x14ac:dyDescent="0.3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>
        <f t="shared" si="20"/>
        <v>1</v>
      </c>
      <c r="H1309" t="s">
        <v>14</v>
      </c>
      <c r="I1309">
        <f>IF(Table1[[#This Row],[Resolved]]="Y",1,0)</f>
        <v>1</v>
      </c>
      <c r="J1309">
        <f>IF(Table1[[#This Row],[Resolved]]="N",1,0)</f>
        <v>0</v>
      </c>
      <c r="K1309">
        <v>55</v>
      </c>
      <c r="L1309" s="2">
        <v>4.5138888888888885E-3</v>
      </c>
      <c r="M1309" s="6">
        <f>MINUTE(Table1[[#This Row],[AvgTalkDuration]])*60+SECOND(Table1[[#This Row],[AvgTalkDuration]])</f>
        <v>390</v>
      </c>
      <c r="N1309">
        <v>1</v>
      </c>
      <c r="O1309" t="str" cm="1">
        <f t="array" ref="O1309">_xlfn.SWITCH(N1309,1,"Very poor",2,"Poor",3,"Average",4,"Good",5,"Excellent")</f>
        <v>Very poor</v>
      </c>
      <c r="P1309" t="str">
        <f>IF(Table1[[#This Row],[Satisfaction rating]]&gt;3,"Satisfied","Unsatisfied")</f>
        <v>Unsatisfied</v>
      </c>
    </row>
    <row r="1310" spans="1:16" x14ac:dyDescent="0.3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>
        <f t="shared" si="20"/>
        <v>1</v>
      </c>
      <c r="H1310" t="s">
        <v>14</v>
      </c>
      <c r="I1310">
        <f>IF(Table1[[#This Row],[Resolved]]="Y",1,0)</f>
        <v>1</v>
      </c>
      <c r="J1310">
        <f>IF(Table1[[#This Row],[Resolved]]="N",1,0)</f>
        <v>0</v>
      </c>
      <c r="K1310">
        <v>41</v>
      </c>
      <c r="L1310" s="2">
        <v>2.7083333333333334E-3</v>
      </c>
      <c r="M1310" s="6">
        <f>MINUTE(Table1[[#This Row],[AvgTalkDuration]])*60+SECOND(Table1[[#This Row],[AvgTalkDuration]])</f>
        <v>234</v>
      </c>
      <c r="N1310">
        <v>4</v>
      </c>
      <c r="O1310" t="str" cm="1">
        <f t="array" ref="O1310">_xlfn.SWITCH(N1310,1,"Very poor",2,"Poor",3,"Average",4,"Good",5,"Excellent")</f>
        <v>Good</v>
      </c>
      <c r="P1310" t="str">
        <f>IF(Table1[[#This Row],[Satisfaction rating]]&gt;3,"Satisfied","Unsatisfied")</f>
        <v>Satisfied</v>
      </c>
    </row>
    <row r="1311" spans="1:16" x14ac:dyDescent="0.3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>
        <f t="shared" si="20"/>
        <v>1</v>
      </c>
      <c r="H1311" t="s">
        <v>14</v>
      </c>
      <c r="I1311">
        <f>IF(Table1[[#This Row],[Resolved]]="Y",1,0)</f>
        <v>1</v>
      </c>
      <c r="J1311">
        <f>IF(Table1[[#This Row],[Resolved]]="N",1,0)</f>
        <v>0</v>
      </c>
      <c r="K1311">
        <v>81</v>
      </c>
      <c r="L1311" s="2">
        <v>4.386574074074074E-3</v>
      </c>
      <c r="M1311" s="6">
        <f>MINUTE(Table1[[#This Row],[AvgTalkDuration]])*60+SECOND(Table1[[#This Row],[AvgTalkDuration]])</f>
        <v>379</v>
      </c>
      <c r="N1311">
        <v>3</v>
      </c>
      <c r="O1311" t="str" cm="1">
        <f t="array" ref="O1311">_xlfn.SWITCH(N1311,1,"Very poor",2,"Poor",3,"Average",4,"Good",5,"Excellent")</f>
        <v>Average</v>
      </c>
      <c r="P1311" t="str">
        <f>IF(Table1[[#This Row],[Satisfaction rating]]&gt;3,"Satisfied","Unsatisfied")</f>
        <v>Unsatisfied</v>
      </c>
    </row>
    <row r="1312" spans="1:16" x14ac:dyDescent="0.3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>
        <f t="shared" si="20"/>
        <v>1</v>
      </c>
      <c r="H1312" t="s">
        <v>14</v>
      </c>
      <c r="I1312">
        <f>IF(Table1[[#This Row],[Resolved]]="Y",1,0)</f>
        <v>1</v>
      </c>
      <c r="J1312">
        <f>IF(Table1[[#This Row],[Resolved]]="N",1,0)</f>
        <v>0</v>
      </c>
      <c r="K1312">
        <v>112</v>
      </c>
      <c r="L1312" s="2">
        <v>2.5810185185185185E-3</v>
      </c>
      <c r="M1312" s="6">
        <f>MINUTE(Table1[[#This Row],[AvgTalkDuration]])*60+SECOND(Table1[[#This Row],[AvgTalkDuration]])</f>
        <v>223</v>
      </c>
      <c r="N1312">
        <v>3</v>
      </c>
      <c r="O1312" t="str" cm="1">
        <f t="array" ref="O1312">_xlfn.SWITCH(N1312,1,"Very poor",2,"Poor",3,"Average",4,"Good",5,"Excellent")</f>
        <v>Average</v>
      </c>
      <c r="P1312" t="str">
        <f>IF(Table1[[#This Row],[Satisfaction rating]]&gt;3,"Satisfied","Unsatisfied")</f>
        <v>Unsatisfied</v>
      </c>
    </row>
    <row r="1313" spans="1:16" x14ac:dyDescent="0.3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>
        <f t="shared" si="20"/>
        <v>1</v>
      </c>
      <c r="H1313" t="s">
        <v>14</v>
      </c>
      <c r="I1313">
        <f>IF(Table1[[#This Row],[Resolved]]="Y",1,0)</f>
        <v>1</v>
      </c>
      <c r="J1313">
        <f>IF(Table1[[#This Row],[Resolved]]="N",1,0)</f>
        <v>0</v>
      </c>
      <c r="K1313">
        <v>58</v>
      </c>
      <c r="L1313" s="2">
        <v>2.9976851851851853E-3</v>
      </c>
      <c r="M1313" s="6">
        <f>MINUTE(Table1[[#This Row],[AvgTalkDuration]])*60+SECOND(Table1[[#This Row],[AvgTalkDuration]])</f>
        <v>259</v>
      </c>
      <c r="N1313">
        <v>4</v>
      </c>
      <c r="O1313" t="str" cm="1">
        <f t="array" ref="O1313">_xlfn.SWITCH(N1313,1,"Very poor",2,"Poor",3,"Average",4,"Good",5,"Excellent")</f>
        <v>Good</v>
      </c>
      <c r="P1313" t="str">
        <f>IF(Table1[[#This Row],[Satisfaction rating]]&gt;3,"Satisfied","Unsatisfied")</f>
        <v>Satisfied</v>
      </c>
    </row>
    <row r="1314" spans="1:16" x14ac:dyDescent="0.3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>
        <f t="shared" si="20"/>
        <v>1</v>
      </c>
      <c r="H1314" t="s">
        <v>18</v>
      </c>
      <c r="I1314">
        <f>IF(Table1[[#This Row],[Resolved]]="Y",1,0)</f>
        <v>0</v>
      </c>
      <c r="J1314">
        <f>IF(Table1[[#This Row],[Resolved]]="N",1,0)</f>
        <v>1</v>
      </c>
      <c r="K1314">
        <v>61</v>
      </c>
      <c r="L1314" s="2">
        <v>4.861111111111111E-4</v>
      </c>
      <c r="M1314" s="6">
        <f>MINUTE(Table1[[#This Row],[AvgTalkDuration]])*60+SECOND(Table1[[#This Row],[AvgTalkDuration]])</f>
        <v>42</v>
      </c>
      <c r="N1314">
        <v>5</v>
      </c>
      <c r="O1314" t="str" cm="1">
        <f t="array" ref="O1314">_xlfn.SWITCH(N1314,1,"Very poor",2,"Poor",3,"Average",4,"Good",5,"Excellent")</f>
        <v>Excellent</v>
      </c>
      <c r="P1314" t="str">
        <f>IF(Table1[[#This Row],[Satisfaction rating]]&gt;3,"Satisfied","Unsatisfied")</f>
        <v>Satisfied</v>
      </c>
    </row>
    <row r="1315" spans="1:16" x14ac:dyDescent="0.3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>
        <f t="shared" si="20"/>
        <v>1</v>
      </c>
      <c r="H1315" t="s">
        <v>14</v>
      </c>
      <c r="I1315">
        <f>IF(Table1[[#This Row],[Resolved]]="Y",1,0)</f>
        <v>1</v>
      </c>
      <c r="J1315">
        <f>IF(Table1[[#This Row],[Resolved]]="N",1,0)</f>
        <v>0</v>
      </c>
      <c r="K1315">
        <v>51</v>
      </c>
      <c r="L1315" s="2">
        <v>4.6759259259259263E-3</v>
      </c>
      <c r="M1315" s="6">
        <f>MINUTE(Table1[[#This Row],[AvgTalkDuration]])*60+SECOND(Table1[[#This Row],[AvgTalkDuration]])</f>
        <v>404</v>
      </c>
      <c r="N1315">
        <v>3</v>
      </c>
      <c r="O1315" t="str" cm="1">
        <f t="array" ref="O1315">_xlfn.SWITCH(N1315,1,"Very poor",2,"Poor",3,"Average",4,"Good",5,"Excellent")</f>
        <v>Average</v>
      </c>
      <c r="P1315" t="str">
        <f>IF(Table1[[#This Row],[Satisfaction rating]]&gt;3,"Satisfied","Unsatisfied")</f>
        <v>Unsatisfied</v>
      </c>
    </row>
    <row r="1316" spans="1:16" x14ac:dyDescent="0.3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>
        <f t="shared" si="20"/>
        <v>1</v>
      </c>
      <c r="H1316" t="s">
        <v>14</v>
      </c>
      <c r="I1316">
        <f>IF(Table1[[#This Row],[Resolved]]="Y",1,0)</f>
        <v>1</v>
      </c>
      <c r="J1316">
        <f>IF(Table1[[#This Row],[Resolved]]="N",1,0)</f>
        <v>0</v>
      </c>
      <c r="K1316">
        <v>102</v>
      </c>
      <c r="L1316" s="2">
        <v>2.7662037037037039E-3</v>
      </c>
      <c r="M1316" s="6">
        <f>MINUTE(Table1[[#This Row],[AvgTalkDuration]])*60+SECOND(Table1[[#This Row],[AvgTalkDuration]])</f>
        <v>239</v>
      </c>
      <c r="N1316">
        <v>4</v>
      </c>
      <c r="O1316" t="str" cm="1">
        <f t="array" ref="O1316">_xlfn.SWITCH(N1316,1,"Very poor",2,"Poor",3,"Average",4,"Good",5,"Excellent")</f>
        <v>Good</v>
      </c>
      <c r="P1316" t="str">
        <f>IF(Table1[[#This Row],[Satisfaction rating]]&gt;3,"Satisfied","Unsatisfied")</f>
        <v>Satisfied</v>
      </c>
    </row>
    <row r="1317" spans="1:16" x14ac:dyDescent="0.3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>
        <f t="shared" si="20"/>
        <v>1</v>
      </c>
      <c r="H1317" t="s">
        <v>14</v>
      </c>
      <c r="I1317">
        <f>IF(Table1[[#This Row],[Resolved]]="Y",1,0)</f>
        <v>1</v>
      </c>
      <c r="J1317">
        <f>IF(Table1[[#This Row],[Resolved]]="N",1,0)</f>
        <v>0</v>
      </c>
      <c r="K1317">
        <v>19</v>
      </c>
      <c r="L1317" s="2">
        <v>3.9699074074074072E-3</v>
      </c>
      <c r="M1317" s="6">
        <f>MINUTE(Table1[[#This Row],[AvgTalkDuration]])*60+SECOND(Table1[[#This Row],[AvgTalkDuration]])</f>
        <v>343</v>
      </c>
      <c r="N1317">
        <v>4</v>
      </c>
      <c r="O1317" t="str" cm="1">
        <f t="array" ref="O1317">_xlfn.SWITCH(N1317,1,"Very poor",2,"Poor",3,"Average",4,"Good",5,"Excellent")</f>
        <v>Good</v>
      </c>
      <c r="P1317" t="str">
        <f>IF(Table1[[#This Row],[Satisfaction rating]]&gt;3,"Satisfied","Unsatisfied")</f>
        <v>Satisfied</v>
      </c>
    </row>
    <row r="1318" spans="1:16" x14ac:dyDescent="0.3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>
        <f t="shared" si="20"/>
        <v>1</v>
      </c>
      <c r="H1318" t="s">
        <v>14</v>
      </c>
      <c r="I1318">
        <f>IF(Table1[[#This Row],[Resolved]]="Y",1,0)</f>
        <v>1</v>
      </c>
      <c r="J1318">
        <f>IF(Table1[[#This Row],[Resolved]]="N",1,0)</f>
        <v>0</v>
      </c>
      <c r="K1318">
        <v>33</v>
      </c>
      <c r="L1318" s="2">
        <v>2.1527777777777778E-3</v>
      </c>
      <c r="M1318" s="6">
        <f>MINUTE(Table1[[#This Row],[AvgTalkDuration]])*60+SECOND(Table1[[#This Row],[AvgTalkDuration]])</f>
        <v>186</v>
      </c>
      <c r="N1318">
        <v>2</v>
      </c>
      <c r="O1318" t="str" cm="1">
        <f t="array" ref="O1318">_xlfn.SWITCH(N1318,1,"Very poor",2,"Poor",3,"Average",4,"Good",5,"Excellent")</f>
        <v>Poor</v>
      </c>
      <c r="P1318" t="str">
        <f>IF(Table1[[#This Row],[Satisfaction rating]]&gt;3,"Satisfied","Unsatisfied")</f>
        <v>Unsatisfied</v>
      </c>
    </row>
    <row r="1319" spans="1:16" x14ac:dyDescent="0.3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>
        <f t="shared" si="20"/>
        <v>1</v>
      </c>
      <c r="H1319" t="s">
        <v>14</v>
      </c>
      <c r="I1319">
        <f>IF(Table1[[#This Row],[Resolved]]="Y",1,0)</f>
        <v>1</v>
      </c>
      <c r="J1319">
        <f>IF(Table1[[#This Row],[Resolved]]="N",1,0)</f>
        <v>0</v>
      </c>
      <c r="K1319">
        <v>113</v>
      </c>
      <c r="L1319" s="2">
        <v>4.2129629629629626E-3</v>
      </c>
      <c r="M1319" s="6">
        <f>MINUTE(Table1[[#This Row],[AvgTalkDuration]])*60+SECOND(Table1[[#This Row],[AvgTalkDuration]])</f>
        <v>364</v>
      </c>
      <c r="N1319">
        <v>3</v>
      </c>
      <c r="O1319" t="str" cm="1">
        <f t="array" ref="O1319">_xlfn.SWITCH(N1319,1,"Very poor",2,"Poor",3,"Average",4,"Good",5,"Excellent")</f>
        <v>Average</v>
      </c>
      <c r="P1319" t="str">
        <f>IF(Table1[[#This Row],[Satisfaction rating]]&gt;3,"Satisfied","Unsatisfied")</f>
        <v>Unsatisfied</v>
      </c>
    </row>
    <row r="1320" spans="1:16" x14ac:dyDescent="0.3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>
        <f t="shared" si="20"/>
        <v>1</v>
      </c>
      <c r="H1320" t="s">
        <v>14</v>
      </c>
      <c r="I1320">
        <f>IF(Table1[[#This Row],[Resolved]]="Y",1,0)</f>
        <v>1</v>
      </c>
      <c r="J1320">
        <f>IF(Table1[[#This Row],[Resolved]]="N",1,0)</f>
        <v>0</v>
      </c>
      <c r="K1320">
        <v>28</v>
      </c>
      <c r="L1320" s="2">
        <v>2.662037037037037E-3</v>
      </c>
      <c r="M1320" s="6">
        <f>MINUTE(Table1[[#This Row],[AvgTalkDuration]])*60+SECOND(Table1[[#This Row],[AvgTalkDuration]])</f>
        <v>230</v>
      </c>
      <c r="N1320">
        <v>5</v>
      </c>
      <c r="O1320" t="str" cm="1">
        <f t="array" ref="O1320">_xlfn.SWITCH(N1320,1,"Very poor",2,"Poor",3,"Average",4,"Good",5,"Excellent")</f>
        <v>Excellent</v>
      </c>
      <c r="P1320" t="str">
        <f>IF(Table1[[#This Row],[Satisfaction rating]]&gt;3,"Satisfied","Unsatisfied")</f>
        <v>Satisfied</v>
      </c>
    </row>
    <row r="1321" spans="1:16" x14ac:dyDescent="0.3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>
        <f t="shared" si="20"/>
        <v>1</v>
      </c>
      <c r="H1321" t="s">
        <v>14</v>
      </c>
      <c r="I1321">
        <f>IF(Table1[[#This Row],[Resolved]]="Y",1,0)</f>
        <v>1</v>
      </c>
      <c r="J1321">
        <f>IF(Table1[[#This Row],[Resolved]]="N",1,0)</f>
        <v>0</v>
      </c>
      <c r="K1321">
        <v>46</v>
      </c>
      <c r="L1321" s="2">
        <v>3.2754629629629631E-3</v>
      </c>
      <c r="M1321" s="6">
        <f>MINUTE(Table1[[#This Row],[AvgTalkDuration]])*60+SECOND(Table1[[#This Row],[AvgTalkDuration]])</f>
        <v>283</v>
      </c>
      <c r="N1321">
        <v>1</v>
      </c>
      <c r="O1321" t="str" cm="1">
        <f t="array" ref="O1321">_xlfn.SWITCH(N1321,1,"Very poor",2,"Poor",3,"Average",4,"Good",5,"Excellent")</f>
        <v>Very poor</v>
      </c>
      <c r="P1321" t="str">
        <f>IF(Table1[[#This Row],[Satisfaction rating]]&gt;3,"Satisfied","Unsatisfied")</f>
        <v>Unsatisfied</v>
      </c>
    </row>
    <row r="1322" spans="1:16" x14ac:dyDescent="0.3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>
        <f t="shared" si="20"/>
        <v>1</v>
      </c>
      <c r="H1322" t="s">
        <v>14</v>
      </c>
      <c r="I1322">
        <f>IF(Table1[[#This Row],[Resolved]]="Y",1,0)</f>
        <v>1</v>
      </c>
      <c r="J1322">
        <f>IF(Table1[[#This Row],[Resolved]]="N",1,0)</f>
        <v>0</v>
      </c>
      <c r="K1322">
        <v>76</v>
      </c>
      <c r="L1322" s="2">
        <v>7.9861111111111116E-4</v>
      </c>
      <c r="M1322" s="6">
        <f>MINUTE(Table1[[#This Row],[AvgTalkDuration]])*60+SECOND(Table1[[#This Row],[AvgTalkDuration]])</f>
        <v>69</v>
      </c>
      <c r="N1322">
        <v>3</v>
      </c>
      <c r="O1322" t="str" cm="1">
        <f t="array" ref="O1322">_xlfn.SWITCH(N1322,1,"Very poor",2,"Poor",3,"Average",4,"Good",5,"Excellent")</f>
        <v>Average</v>
      </c>
      <c r="P1322" t="str">
        <f>IF(Table1[[#This Row],[Satisfaction rating]]&gt;3,"Satisfied","Unsatisfied")</f>
        <v>Unsatisfied</v>
      </c>
    </row>
    <row r="1323" spans="1:16" x14ac:dyDescent="0.3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>
        <f t="shared" si="20"/>
        <v>1</v>
      </c>
      <c r="H1323" t="s">
        <v>14</v>
      </c>
      <c r="I1323">
        <f>IF(Table1[[#This Row],[Resolved]]="Y",1,0)</f>
        <v>1</v>
      </c>
      <c r="J1323">
        <f>IF(Table1[[#This Row],[Resolved]]="N",1,0)</f>
        <v>0</v>
      </c>
      <c r="K1323">
        <v>124</v>
      </c>
      <c r="L1323" s="2">
        <v>2.1875000000000002E-3</v>
      </c>
      <c r="M1323" s="6">
        <f>MINUTE(Table1[[#This Row],[AvgTalkDuration]])*60+SECOND(Table1[[#This Row],[AvgTalkDuration]])</f>
        <v>189</v>
      </c>
      <c r="N1323">
        <v>2</v>
      </c>
      <c r="O1323" t="str" cm="1">
        <f t="array" ref="O1323">_xlfn.SWITCH(N1323,1,"Very poor",2,"Poor",3,"Average",4,"Good",5,"Excellent")</f>
        <v>Poor</v>
      </c>
      <c r="P1323" t="str">
        <f>IF(Table1[[#This Row],[Satisfaction rating]]&gt;3,"Satisfied","Unsatisfied")</f>
        <v>Unsatisfied</v>
      </c>
    </row>
    <row r="1324" spans="1:16" x14ac:dyDescent="0.3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>
        <f t="shared" si="20"/>
        <v>1</v>
      </c>
      <c r="H1324" t="s">
        <v>14</v>
      </c>
      <c r="I1324">
        <f>IF(Table1[[#This Row],[Resolved]]="Y",1,0)</f>
        <v>1</v>
      </c>
      <c r="J1324">
        <f>IF(Table1[[#This Row],[Resolved]]="N",1,0)</f>
        <v>0</v>
      </c>
      <c r="K1324">
        <v>96</v>
      </c>
      <c r="L1324" s="2">
        <v>3.1250000000000002E-3</v>
      </c>
      <c r="M1324" s="6">
        <f>MINUTE(Table1[[#This Row],[AvgTalkDuration]])*60+SECOND(Table1[[#This Row],[AvgTalkDuration]])</f>
        <v>270</v>
      </c>
      <c r="N1324">
        <v>2</v>
      </c>
      <c r="O1324" t="str" cm="1">
        <f t="array" ref="O1324">_xlfn.SWITCH(N1324,1,"Very poor",2,"Poor",3,"Average",4,"Good",5,"Excellent")</f>
        <v>Poor</v>
      </c>
      <c r="P1324" t="str">
        <f>IF(Table1[[#This Row],[Satisfaction rating]]&gt;3,"Satisfied","Unsatisfied")</f>
        <v>Unsatisfied</v>
      </c>
    </row>
    <row r="1325" spans="1:16" x14ac:dyDescent="0.3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>
        <f t="shared" si="20"/>
        <v>1</v>
      </c>
      <c r="H1325" t="s">
        <v>18</v>
      </c>
      <c r="I1325">
        <f>IF(Table1[[#This Row],[Resolved]]="Y",1,0)</f>
        <v>0</v>
      </c>
      <c r="J1325">
        <f>IF(Table1[[#This Row],[Resolved]]="N",1,0)</f>
        <v>1</v>
      </c>
      <c r="K1325">
        <v>110</v>
      </c>
      <c r="L1325" s="2">
        <v>3.5069444444444445E-3</v>
      </c>
      <c r="M1325" s="6">
        <f>MINUTE(Table1[[#This Row],[AvgTalkDuration]])*60+SECOND(Table1[[#This Row],[AvgTalkDuration]])</f>
        <v>303</v>
      </c>
      <c r="N1325">
        <v>5</v>
      </c>
      <c r="O1325" t="str" cm="1">
        <f t="array" ref="O1325">_xlfn.SWITCH(N1325,1,"Very poor",2,"Poor",3,"Average",4,"Good",5,"Excellent")</f>
        <v>Excellent</v>
      </c>
      <c r="P1325" t="str">
        <f>IF(Table1[[#This Row],[Satisfaction rating]]&gt;3,"Satisfied","Unsatisfied")</f>
        <v>Satisfied</v>
      </c>
    </row>
    <row r="1326" spans="1:16" x14ac:dyDescent="0.3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>
        <f t="shared" si="20"/>
        <v>1</v>
      </c>
      <c r="H1326" t="s">
        <v>14</v>
      </c>
      <c r="I1326">
        <f>IF(Table1[[#This Row],[Resolved]]="Y",1,0)</f>
        <v>1</v>
      </c>
      <c r="J1326">
        <f>IF(Table1[[#This Row],[Resolved]]="N",1,0)</f>
        <v>0</v>
      </c>
      <c r="K1326">
        <v>116</v>
      </c>
      <c r="L1326" s="2">
        <v>2.5347222222222221E-3</v>
      </c>
      <c r="M1326" s="6">
        <f>MINUTE(Table1[[#This Row],[AvgTalkDuration]])*60+SECOND(Table1[[#This Row],[AvgTalkDuration]])</f>
        <v>219</v>
      </c>
      <c r="N1326">
        <v>5</v>
      </c>
      <c r="O1326" t="str" cm="1">
        <f t="array" ref="O1326">_xlfn.SWITCH(N1326,1,"Very poor",2,"Poor",3,"Average",4,"Good",5,"Excellent")</f>
        <v>Excellent</v>
      </c>
      <c r="P1326" t="str">
        <f>IF(Table1[[#This Row],[Satisfaction rating]]&gt;3,"Satisfied","Unsatisfied")</f>
        <v>Satisfied</v>
      </c>
    </row>
    <row r="1327" spans="1:16" x14ac:dyDescent="0.3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>
        <f t="shared" si="20"/>
        <v>1</v>
      </c>
      <c r="H1327" t="s">
        <v>14</v>
      </c>
      <c r="I1327">
        <f>IF(Table1[[#This Row],[Resolved]]="Y",1,0)</f>
        <v>1</v>
      </c>
      <c r="J1327">
        <f>IF(Table1[[#This Row],[Resolved]]="N",1,0)</f>
        <v>0</v>
      </c>
      <c r="K1327">
        <v>14</v>
      </c>
      <c r="L1327" s="2">
        <v>4.2939814814814811E-3</v>
      </c>
      <c r="M1327" s="6">
        <f>MINUTE(Table1[[#This Row],[AvgTalkDuration]])*60+SECOND(Table1[[#This Row],[AvgTalkDuration]])</f>
        <v>371</v>
      </c>
      <c r="N1327">
        <v>5</v>
      </c>
      <c r="O1327" t="str" cm="1">
        <f t="array" ref="O1327">_xlfn.SWITCH(N1327,1,"Very poor",2,"Poor",3,"Average",4,"Good",5,"Excellent")</f>
        <v>Excellent</v>
      </c>
      <c r="P1327" t="str">
        <f>IF(Table1[[#This Row],[Satisfaction rating]]&gt;3,"Satisfied","Unsatisfied")</f>
        <v>Satisfied</v>
      </c>
    </row>
    <row r="1328" spans="1:16" x14ac:dyDescent="0.3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>
        <f t="shared" si="20"/>
        <v>1</v>
      </c>
      <c r="H1328" t="s">
        <v>14</v>
      </c>
      <c r="I1328">
        <f>IF(Table1[[#This Row],[Resolved]]="Y",1,0)</f>
        <v>1</v>
      </c>
      <c r="J1328">
        <f>IF(Table1[[#This Row],[Resolved]]="N",1,0)</f>
        <v>0</v>
      </c>
      <c r="K1328">
        <v>53</v>
      </c>
      <c r="L1328" s="2">
        <v>4.178240740740741E-3</v>
      </c>
      <c r="M1328" s="6">
        <f>MINUTE(Table1[[#This Row],[AvgTalkDuration]])*60+SECOND(Table1[[#This Row],[AvgTalkDuration]])</f>
        <v>361</v>
      </c>
      <c r="N1328">
        <v>4</v>
      </c>
      <c r="O1328" t="str" cm="1">
        <f t="array" ref="O1328">_xlfn.SWITCH(N1328,1,"Very poor",2,"Poor",3,"Average",4,"Good",5,"Excellent")</f>
        <v>Good</v>
      </c>
      <c r="P1328" t="str">
        <f>IF(Table1[[#This Row],[Satisfaction rating]]&gt;3,"Satisfied","Unsatisfied")</f>
        <v>Satisfied</v>
      </c>
    </row>
    <row r="1329" spans="1:16" x14ac:dyDescent="0.3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>
        <f t="shared" si="20"/>
        <v>1</v>
      </c>
      <c r="H1329" t="s">
        <v>14</v>
      </c>
      <c r="I1329">
        <f>IF(Table1[[#This Row],[Resolved]]="Y",1,0)</f>
        <v>1</v>
      </c>
      <c r="J1329">
        <f>IF(Table1[[#This Row],[Resolved]]="N",1,0)</f>
        <v>0</v>
      </c>
      <c r="K1329">
        <v>37</v>
      </c>
      <c r="L1329" s="2">
        <v>3.3449074074074076E-3</v>
      </c>
      <c r="M1329" s="6">
        <f>MINUTE(Table1[[#This Row],[AvgTalkDuration]])*60+SECOND(Table1[[#This Row],[AvgTalkDuration]])</f>
        <v>289</v>
      </c>
      <c r="N1329">
        <v>2</v>
      </c>
      <c r="O1329" t="str" cm="1">
        <f t="array" ref="O1329">_xlfn.SWITCH(N1329,1,"Very poor",2,"Poor",3,"Average",4,"Good",5,"Excellent")</f>
        <v>Poor</v>
      </c>
      <c r="P1329" t="str">
        <f>IF(Table1[[#This Row],[Satisfaction rating]]&gt;3,"Satisfied","Unsatisfied")</f>
        <v>Unsatisfied</v>
      </c>
    </row>
    <row r="1330" spans="1:16" x14ac:dyDescent="0.3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>
        <f t="shared" si="20"/>
        <v>1</v>
      </c>
      <c r="H1330" t="s">
        <v>14</v>
      </c>
      <c r="I1330">
        <f>IF(Table1[[#This Row],[Resolved]]="Y",1,0)</f>
        <v>1</v>
      </c>
      <c r="J1330">
        <f>IF(Table1[[#This Row],[Resolved]]="N",1,0)</f>
        <v>0</v>
      </c>
      <c r="K1330">
        <v>68</v>
      </c>
      <c r="L1330" s="2">
        <v>4.9768518518518521E-4</v>
      </c>
      <c r="M1330" s="6">
        <f>MINUTE(Table1[[#This Row],[AvgTalkDuration]])*60+SECOND(Table1[[#This Row],[AvgTalkDuration]])</f>
        <v>43</v>
      </c>
      <c r="N1330">
        <v>1</v>
      </c>
      <c r="O1330" t="str" cm="1">
        <f t="array" ref="O1330">_xlfn.SWITCH(N1330,1,"Very poor",2,"Poor",3,"Average",4,"Good",5,"Excellent")</f>
        <v>Very poor</v>
      </c>
      <c r="P1330" t="str">
        <f>IF(Table1[[#This Row],[Satisfaction rating]]&gt;3,"Satisfied","Unsatisfied")</f>
        <v>Unsatisfied</v>
      </c>
    </row>
    <row r="1331" spans="1:16" x14ac:dyDescent="0.3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>
        <f t="shared" si="20"/>
        <v>1</v>
      </c>
      <c r="H1331" t="s">
        <v>14</v>
      </c>
      <c r="I1331">
        <f>IF(Table1[[#This Row],[Resolved]]="Y",1,0)</f>
        <v>1</v>
      </c>
      <c r="J1331">
        <f>IF(Table1[[#This Row],[Resolved]]="N",1,0)</f>
        <v>0</v>
      </c>
      <c r="K1331">
        <v>43</v>
      </c>
      <c r="L1331" s="2">
        <v>2.1990740740740742E-3</v>
      </c>
      <c r="M1331" s="6">
        <f>MINUTE(Table1[[#This Row],[AvgTalkDuration]])*60+SECOND(Table1[[#This Row],[AvgTalkDuration]])</f>
        <v>190</v>
      </c>
      <c r="N1331">
        <v>3</v>
      </c>
      <c r="O1331" t="str" cm="1">
        <f t="array" ref="O1331">_xlfn.SWITCH(N1331,1,"Very poor",2,"Poor",3,"Average",4,"Good",5,"Excellent")</f>
        <v>Average</v>
      </c>
      <c r="P1331" t="str">
        <f>IF(Table1[[#This Row],[Satisfaction rating]]&gt;3,"Satisfied","Unsatisfied")</f>
        <v>Unsatisfied</v>
      </c>
    </row>
    <row r="1332" spans="1:16" x14ac:dyDescent="0.3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>
        <f t="shared" si="20"/>
        <v>1</v>
      </c>
      <c r="H1332" t="s">
        <v>14</v>
      </c>
      <c r="I1332">
        <f>IF(Table1[[#This Row],[Resolved]]="Y",1,0)</f>
        <v>1</v>
      </c>
      <c r="J1332">
        <f>IF(Table1[[#This Row],[Resolved]]="N",1,0)</f>
        <v>0</v>
      </c>
      <c r="K1332">
        <v>19</v>
      </c>
      <c r="L1332" s="2">
        <v>1.6319444444444445E-3</v>
      </c>
      <c r="M1332" s="6">
        <f>MINUTE(Table1[[#This Row],[AvgTalkDuration]])*60+SECOND(Table1[[#This Row],[AvgTalkDuration]])</f>
        <v>141</v>
      </c>
      <c r="N1332">
        <v>3</v>
      </c>
      <c r="O1332" t="str" cm="1">
        <f t="array" ref="O1332">_xlfn.SWITCH(N1332,1,"Very poor",2,"Poor",3,"Average",4,"Good",5,"Excellent")</f>
        <v>Average</v>
      </c>
      <c r="P1332" t="str">
        <f>IF(Table1[[#This Row],[Satisfaction rating]]&gt;3,"Satisfied","Unsatisfied")</f>
        <v>Unsatisfied</v>
      </c>
    </row>
    <row r="1333" spans="1:16" x14ac:dyDescent="0.3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>
        <f t="shared" si="20"/>
        <v>0</v>
      </c>
      <c r="H1333" t="s">
        <v>14</v>
      </c>
      <c r="I1333">
        <f>IF(Table1[[#This Row],[Resolved]]="Y",1,0)</f>
        <v>1</v>
      </c>
      <c r="J1333">
        <f>IF(Table1[[#This Row],[Resolved]]="N",1,0)</f>
        <v>0</v>
      </c>
      <c r="K1333">
        <v>47</v>
      </c>
      <c r="L1333" s="2">
        <v>3.0787037037037037E-3</v>
      </c>
      <c r="M1333" s="6">
        <f>MINUTE(Table1[[#This Row],[AvgTalkDuration]])*60+SECOND(Table1[[#This Row],[AvgTalkDuration]])</f>
        <v>266</v>
      </c>
      <c r="N1333">
        <v>3</v>
      </c>
      <c r="O1333" t="str" cm="1">
        <f t="array" ref="O1333">_xlfn.SWITCH(N1333,1,"Very poor",2,"Poor",3,"Average",4,"Good",5,"Excellent")</f>
        <v>Average</v>
      </c>
      <c r="P1333" t="str">
        <f>IF(Table1[[#This Row],[Satisfaction rating]]&gt;3,"Satisfied","Unsatisfied")</f>
        <v>Unsatisfied</v>
      </c>
    </row>
    <row r="1334" spans="1:16" x14ac:dyDescent="0.3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>
        <f t="shared" si="20"/>
        <v>1</v>
      </c>
      <c r="H1334" t="s">
        <v>18</v>
      </c>
      <c r="I1334">
        <f>IF(Table1[[#This Row],[Resolved]]="Y",1,0)</f>
        <v>0</v>
      </c>
      <c r="J1334">
        <f>IF(Table1[[#This Row],[Resolved]]="N",1,0)</f>
        <v>1</v>
      </c>
      <c r="K1334"/>
      <c r="L1334" s="2"/>
      <c r="M1334" s="6">
        <f>MINUTE(Table1[[#This Row],[AvgTalkDuration]])*60+SECOND(Table1[[#This Row],[AvgTalkDuration]])</f>
        <v>0</v>
      </c>
      <c r="O1334" t="e" cm="1">
        <f t="array" ref="O1334">_xlfn.SWITCH(N1334,1,"Very poor",2,"Poor",3,"Average",4,"Good",5,"Excellent")</f>
        <v>#N/A</v>
      </c>
      <c r="P1334" t="str">
        <f>IF(Table1[[#This Row],[Satisfaction rating]]&gt;3,"Satisfied","Unsatisfied")</f>
        <v>Unsatisfied</v>
      </c>
    </row>
    <row r="1335" spans="1:16" x14ac:dyDescent="0.3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>
        <f t="shared" si="20"/>
        <v>1</v>
      </c>
      <c r="H1335" t="s">
        <v>14</v>
      </c>
      <c r="I1335">
        <f>IF(Table1[[#This Row],[Resolved]]="Y",1,0)</f>
        <v>1</v>
      </c>
      <c r="J1335">
        <f>IF(Table1[[#This Row],[Resolved]]="N",1,0)</f>
        <v>0</v>
      </c>
      <c r="K1335">
        <v>84</v>
      </c>
      <c r="L1335" s="2">
        <v>4.409722222222222E-3</v>
      </c>
      <c r="M1335" s="6">
        <f>MINUTE(Table1[[#This Row],[AvgTalkDuration]])*60+SECOND(Table1[[#This Row],[AvgTalkDuration]])</f>
        <v>381</v>
      </c>
      <c r="N1335">
        <v>4</v>
      </c>
      <c r="O1335" t="str" cm="1">
        <f t="array" ref="O1335">_xlfn.SWITCH(N1335,1,"Very poor",2,"Poor",3,"Average",4,"Good",5,"Excellent")</f>
        <v>Good</v>
      </c>
      <c r="P1335" t="str">
        <f>IF(Table1[[#This Row],[Satisfaction rating]]&gt;3,"Satisfied","Unsatisfied")</f>
        <v>Satisfied</v>
      </c>
    </row>
    <row r="1336" spans="1:16" x14ac:dyDescent="0.3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>
        <f t="shared" si="20"/>
        <v>1</v>
      </c>
      <c r="H1336" t="s">
        <v>14</v>
      </c>
      <c r="I1336">
        <f>IF(Table1[[#This Row],[Resolved]]="Y",1,0)</f>
        <v>1</v>
      </c>
      <c r="J1336">
        <f>IF(Table1[[#This Row],[Resolved]]="N",1,0)</f>
        <v>0</v>
      </c>
      <c r="K1336">
        <v>17</v>
      </c>
      <c r="L1336" s="2">
        <v>1.7939814814814815E-3</v>
      </c>
      <c r="M1336" s="6">
        <f>MINUTE(Table1[[#This Row],[AvgTalkDuration]])*60+SECOND(Table1[[#This Row],[AvgTalkDuration]])</f>
        <v>155</v>
      </c>
      <c r="N1336">
        <v>1</v>
      </c>
      <c r="O1336" t="str" cm="1">
        <f t="array" ref="O1336">_xlfn.SWITCH(N1336,1,"Very poor",2,"Poor",3,"Average",4,"Good",5,"Excellent")</f>
        <v>Very poor</v>
      </c>
      <c r="P1336" t="str">
        <f>IF(Table1[[#This Row],[Satisfaction rating]]&gt;3,"Satisfied","Unsatisfied")</f>
        <v>Unsatisfied</v>
      </c>
    </row>
    <row r="1337" spans="1:16" x14ac:dyDescent="0.3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>
        <f t="shared" si="20"/>
        <v>1</v>
      </c>
      <c r="H1337" t="s">
        <v>14</v>
      </c>
      <c r="I1337">
        <f>IF(Table1[[#This Row],[Resolved]]="Y",1,0)</f>
        <v>1</v>
      </c>
      <c r="J1337">
        <f>IF(Table1[[#This Row],[Resolved]]="N",1,0)</f>
        <v>0</v>
      </c>
      <c r="K1337">
        <v>116</v>
      </c>
      <c r="L1337" s="2">
        <v>8.9120370370370373E-4</v>
      </c>
      <c r="M1337" s="6">
        <f>MINUTE(Table1[[#This Row],[AvgTalkDuration]])*60+SECOND(Table1[[#This Row],[AvgTalkDuration]])</f>
        <v>77</v>
      </c>
      <c r="N1337">
        <v>4</v>
      </c>
      <c r="O1337" t="str" cm="1">
        <f t="array" ref="O1337">_xlfn.SWITCH(N1337,1,"Very poor",2,"Poor",3,"Average",4,"Good",5,"Excellent")</f>
        <v>Good</v>
      </c>
      <c r="P1337" t="str">
        <f>IF(Table1[[#This Row],[Satisfaction rating]]&gt;3,"Satisfied","Unsatisfied")</f>
        <v>Satisfied</v>
      </c>
    </row>
    <row r="1338" spans="1:16" x14ac:dyDescent="0.3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>
        <f t="shared" si="20"/>
        <v>1</v>
      </c>
      <c r="H1338" t="s">
        <v>14</v>
      </c>
      <c r="I1338">
        <f>IF(Table1[[#This Row],[Resolved]]="Y",1,0)</f>
        <v>1</v>
      </c>
      <c r="J1338">
        <f>IF(Table1[[#This Row],[Resolved]]="N",1,0)</f>
        <v>0</v>
      </c>
      <c r="K1338">
        <v>22</v>
      </c>
      <c r="L1338" s="2">
        <v>1.2268518518518518E-3</v>
      </c>
      <c r="M1338" s="6">
        <f>MINUTE(Table1[[#This Row],[AvgTalkDuration]])*60+SECOND(Table1[[#This Row],[AvgTalkDuration]])</f>
        <v>106</v>
      </c>
      <c r="N1338">
        <v>4</v>
      </c>
      <c r="O1338" t="str" cm="1">
        <f t="array" ref="O1338">_xlfn.SWITCH(N1338,1,"Very poor",2,"Poor",3,"Average",4,"Good",5,"Excellent")</f>
        <v>Good</v>
      </c>
      <c r="P1338" t="str">
        <f>IF(Table1[[#This Row],[Satisfaction rating]]&gt;3,"Satisfied","Unsatisfied")</f>
        <v>Satisfied</v>
      </c>
    </row>
    <row r="1339" spans="1:16" x14ac:dyDescent="0.3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>
        <f t="shared" si="20"/>
        <v>1</v>
      </c>
      <c r="H1339" t="s">
        <v>14</v>
      </c>
      <c r="I1339">
        <f>IF(Table1[[#This Row],[Resolved]]="Y",1,0)</f>
        <v>1</v>
      </c>
      <c r="J1339">
        <f>IF(Table1[[#This Row],[Resolved]]="N",1,0)</f>
        <v>0</v>
      </c>
      <c r="K1339">
        <v>10</v>
      </c>
      <c r="L1339" s="2">
        <v>4.31712962962963E-3</v>
      </c>
      <c r="M1339" s="6">
        <f>MINUTE(Table1[[#This Row],[AvgTalkDuration]])*60+SECOND(Table1[[#This Row],[AvgTalkDuration]])</f>
        <v>373</v>
      </c>
      <c r="N1339">
        <v>4</v>
      </c>
      <c r="O1339" t="str" cm="1">
        <f t="array" ref="O1339">_xlfn.SWITCH(N1339,1,"Very poor",2,"Poor",3,"Average",4,"Good",5,"Excellent")</f>
        <v>Good</v>
      </c>
      <c r="P1339" t="str">
        <f>IF(Table1[[#This Row],[Satisfaction rating]]&gt;3,"Satisfied","Unsatisfied")</f>
        <v>Satisfied</v>
      </c>
    </row>
    <row r="1340" spans="1:16" x14ac:dyDescent="0.3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>
        <f t="shared" si="20"/>
        <v>1</v>
      </c>
      <c r="H1340" t="s">
        <v>14</v>
      </c>
      <c r="I1340">
        <f>IF(Table1[[#This Row],[Resolved]]="Y",1,0)</f>
        <v>1</v>
      </c>
      <c r="J1340">
        <f>IF(Table1[[#This Row],[Resolved]]="N",1,0)</f>
        <v>0</v>
      </c>
      <c r="K1340">
        <v>76</v>
      </c>
      <c r="L1340" s="2">
        <v>1.0648148148148149E-3</v>
      </c>
      <c r="M1340" s="6">
        <f>MINUTE(Table1[[#This Row],[AvgTalkDuration]])*60+SECOND(Table1[[#This Row],[AvgTalkDuration]])</f>
        <v>92</v>
      </c>
      <c r="N1340">
        <v>4</v>
      </c>
      <c r="O1340" t="str" cm="1">
        <f t="array" ref="O1340">_xlfn.SWITCH(N1340,1,"Very poor",2,"Poor",3,"Average",4,"Good",5,"Excellent")</f>
        <v>Good</v>
      </c>
      <c r="P1340" t="str">
        <f>IF(Table1[[#This Row],[Satisfaction rating]]&gt;3,"Satisfied","Unsatisfied")</f>
        <v>Satisfied</v>
      </c>
    </row>
    <row r="1341" spans="1:16" x14ac:dyDescent="0.3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>
        <f t="shared" si="20"/>
        <v>1</v>
      </c>
      <c r="H1341" t="s">
        <v>14</v>
      </c>
      <c r="I1341">
        <f>IF(Table1[[#This Row],[Resolved]]="Y",1,0)</f>
        <v>1</v>
      </c>
      <c r="J1341">
        <f>IF(Table1[[#This Row],[Resolved]]="N",1,0)</f>
        <v>0</v>
      </c>
      <c r="K1341">
        <v>104</v>
      </c>
      <c r="L1341" s="2">
        <v>4.5833333333333334E-3</v>
      </c>
      <c r="M1341" s="6">
        <f>MINUTE(Table1[[#This Row],[AvgTalkDuration]])*60+SECOND(Table1[[#This Row],[AvgTalkDuration]])</f>
        <v>396</v>
      </c>
      <c r="N1341">
        <v>4</v>
      </c>
      <c r="O1341" t="str" cm="1">
        <f t="array" ref="O1341">_xlfn.SWITCH(N1341,1,"Very poor",2,"Poor",3,"Average",4,"Good",5,"Excellent")</f>
        <v>Good</v>
      </c>
      <c r="P1341" t="str">
        <f>IF(Table1[[#This Row],[Satisfaction rating]]&gt;3,"Satisfied","Unsatisfied")</f>
        <v>Satisfied</v>
      </c>
    </row>
    <row r="1342" spans="1:16" x14ac:dyDescent="0.3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>
        <f t="shared" si="20"/>
        <v>1</v>
      </c>
      <c r="H1342" t="s">
        <v>14</v>
      </c>
      <c r="I1342">
        <f>IF(Table1[[#This Row],[Resolved]]="Y",1,0)</f>
        <v>1</v>
      </c>
      <c r="J1342">
        <f>IF(Table1[[#This Row],[Resolved]]="N",1,0)</f>
        <v>0</v>
      </c>
      <c r="K1342">
        <v>44</v>
      </c>
      <c r="L1342" s="2">
        <v>4.7453703703703703E-3</v>
      </c>
      <c r="M1342" s="6">
        <f>MINUTE(Table1[[#This Row],[AvgTalkDuration]])*60+SECOND(Table1[[#This Row],[AvgTalkDuration]])</f>
        <v>410</v>
      </c>
      <c r="N1342">
        <v>3</v>
      </c>
      <c r="O1342" t="str" cm="1">
        <f t="array" ref="O1342">_xlfn.SWITCH(N1342,1,"Very poor",2,"Poor",3,"Average",4,"Good",5,"Excellent")</f>
        <v>Average</v>
      </c>
      <c r="P1342" t="str">
        <f>IF(Table1[[#This Row],[Satisfaction rating]]&gt;3,"Satisfied","Unsatisfied")</f>
        <v>Unsatisfied</v>
      </c>
    </row>
    <row r="1343" spans="1:16" x14ac:dyDescent="0.3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>
        <f t="shared" si="20"/>
        <v>1</v>
      </c>
      <c r="H1343" t="s">
        <v>14</v>
      </c>
      <c r="I1343">
        <f>IF(Table1[[#This Row],[Resolved]]="Y",1,0)</f>
        <v>1</v>
      </c>
      <c r="J1343">
        <f>IF(Table1[[#This Row],[Resolved]]="N",1,0)</f>
        <v>0</v>
      </c>
      <c r="K1343">
        <v>24</v>
      </c>
      <c r="L1343" s="2">
        <v>2.5462962962962965E-3</v>
      </c>
      <c r="M1343" s="6">
        <f>MINUTE(Table1[[#This Row],[AvgTalkDuration]])*60+SECOND(Table1[[#This Row],[AvgTalkDuration]])</f>
        <v>220</v>
      </c>
      <c r="N1343">
        <v>5</v>
      </c>
      <c r="O1343" t="str" cm="1">
        <f t="array" ref="O1343">_xlfn.SWITCH(N1343,1,"Very poor",2,"Poor",3,"Average",4,"Good",5,"Excellent")</f>
        <v>Excellent</v>
      </c>
      <c r="P1343" t="str">
        <f>IF(Table1[[#This Row],[Satisfaction rating]]&gt;3,"Satisfied","Unsatisfied")</f>
        <v>Satisfied</v>
      </c>
    </row>
    <row r="1344" spans="1:16" x14ac:dyDescent="0.3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>
        <f t="shared" si="20"/>
        <v>1</v>
      </c>
      <c r="H1344" t="s">
        <v>14</v>
      </c>
      <c r="I1344">
        <f>IF(Table1[[#This Row],[Resolved]]="Y",1,0)</f>
        <v>1</v>
      </c>
      <c r="J1344">
        <f>IF(Table1[[#This Row],[Resolved]]="N",1,0)</f>
        <v>0</v>
      </c>
      <c r="K1344">
        <v>40</v>
      </c>
      <c r="L1344" s="2">
        <v>4.8263888888888887E-3</v>
      </c>
      <c r="M1344" s="6">
        <f>MINUTE(Table1[[#This Row],[AvgTalkDuration]])*60+SECOND(Table1[[#This Row],[AvgTalkDuration]])</f>
        <v>417</v>
      </c>
      <c r="N1344">
        <v>3</v>
      </c>
      <c r="O1344" t="str" cm="1">
        <f t="array" ref="O1344">_xlfn.SWITCH(N1344,1,"Very poor",2,"Poor",3,"Average",4,"Good",5,"Excellent")</f>
        <v>Average</v>
      </c>
      <c r="P1344" t="str">
        <f>IF(Table1[[#This Row],[Satisfaction rating]]&gt;3,"Satisfied","Unsatisfied")</f>
        <v>Unsatisfied</v>
      </c>
    </row>
    <row r="1345" spans="1:16" x14ac:dyDescent="0.3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>
        <f t="shared" si="20"/>
        <v>1</v>
      </c>
      <c r="H1345" t="s">
        <v>14</v>
      </c>
      <c r="I1345">
        <f>IF(Table1[[#This Row],[Resolved]]="Y",1,0)</f>
        <v>1</v>
      </c>
      <c r="J1345">
        <f>IF(Table1[[#This Row],[Resolved]]="N",1,0)</f>
        <v>0</v>
      </c>
      <c r="K1345">
        <v>57</v>
      </c>
      <c r="L1345" s="2">
        <v>3.9930555555555552E-3</v>
      </c>
      <c r="M1345" s="6">
        <f>MINUTE(Table1[[#This Row],[AvgTalkDuration]])*60+SECOND(Table1[[#This Row],[AvgTalkDuration]])</f>
        <v>345</v>
      </c>
      <c r="N1345">
        <v>4</v>
      </c>
      <c r="O1345" t="str" cm="1">
        <f t="array" ref="O1345">_xlfn.SWITCH(N1345,1,"Very poor",2,"Poor",3,"Average",4,"Good",5,"Excellent")</f>
        <v>Good</v>
      </c>
      <c r="P1345" t="str">
        <f>IF(Table1[[#This Row],[Satisfaction rating]]&gt;3,"Satisfied","Unsatisfied")</f>
        <v>Satisfied</v>
      </c>
    </row>
    <row r="1346" spans="1:16" x14ac:dyDescent="0.3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>
        <f t="shared" ref="G1346:G1409" si="21">IF(F1347="Y",1,0)</f>
        <v>1</v>
      </c>
      <c r="H1346" t="s">
        <v>14</v>
      </c>
      <c r="I1346">
        <f>IF(Table1[[#This Row],[Resolved]]="Y",1,0)</f>
        <v>1</v>
      </c>
      <c r="J1346">
        <f>IF(Table1[[#This Row],[Resolved]]="N",1,0)</f>
        <v>0</v>
      </c>
      <c r="K1346">
        <v>19</v>
      </c>
      <c r="L1346" s="2">
        <v>4.43287037037037E-3</v>
      </c>
      <c r="M1346" s="6">
        <f>MINUTE(Table1[[#This Row],[AvgTalkDuration]])*60+SECOND(Table1[[#This Row],[AvgTalkDuration]])</f>
        <v>383</v>
      </c>
      <c r="N1346">
        <v>3</v>
      </c>
      <c r="O1346" t="str" cm="1">
        <f t="array" ref="O1346">_xlfn.SWITCH(N1346,1,"Very poor",2,"Poor",3,"Average",4,"Good",5,"Excellent")</f>
        <v>Average</v>
      </c>
      <c r="P1346" t="str">
        <f>IF(Table1[[#This Row],[Satisfaction rating]]&gt;3,"Satisfied","Unsatisfied")</f>
        <v>Unsatisfied</v>
      </c>
    </row>
    <row r="1347" spans="1:16" x14ac:dyDescent="0.3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>
        <f t="shared" si="21"/>
        <v>1</v>
      </c>
      <c r="H1347" t="s">
        <v>14</v>
      </c>
      <c r="I1347">
        <f>IF(Table1[[#This Row],[Resolved]]="Y",1,0)</f>
        <v>1</v>
      </c>
      <c r="J1347">
        <f>IF(Table1[[#This Row],[Resolved]]="N",1,0)</f>
        <v>0</v>
      </c>
      <c r="K1347">
        <v>55</v>
      </c>
      <c r="L1347" s="2">
        <v>4.5717592592592589E-3</v>
      </c>
      <c r="M1347" s="6">
        <f>MINUTE(Table1[[#This Row],[AvgTalkDuration]])*60+SECOND(Table1[[#This Row],[AvgTalkDuration]])</f>
        <v>395</v>
      </c>
      <c r="N1347">
        <v>3</v>
      </c>
      <c r="O1347" t="str" cm="1">
        <f t="array" ref="O1347">_xlfn.SWITCH(N1347,1,"Very poor",2,"Poor",3,"Average",4,"Good",5,"Excellent")</f>
        <v>Average</v>
      </c>
      <c r="P1347" t="str">
        <f>IF(Table1[[#This Row],[Satisfaction rating]]&gt;3,"Satisfied","Unsatisfied")</f>
        <v>Unsatisfied</v>
      </c>
    </row>
    <row r="1348" spans="1:16" x14ac:dyDescent="0.3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>
        <f t="shared" si="21"/>
        <v>1</v>
      </c>
      <c r="H1348" t="s">
        <v>14</v>
      </c>
      <c r="I1348">
        <f>IF(Table1[[#This Row],[Resolved]]="Y",1,0)</f>
        <v>1</v>
      </c>
      <c r="J1348">
        <f>IF(Table1[[#This Row],[Resolved]]="N",1,0)</f>
        <v>0</v>
      </c>
      <c r="K1348">
        <v>102</v>
      </c>
      <c r="L1348" s="2">
        <v>3.6226851851851854E-3</v>
      </c>
      <c r="M1348" s="6">
        <f>MINUTE(Table1[[#This Row],[AvgTalkDuration]])*60+SECOND(Table1[[#This Row],[AvgTalkDuration]])</f>
        <v>313</v>
      </c>
      <c r="N1348">
        <v>5</v>
      </c>
      <c r="O1348" t="str" cm="1">
        <f t="array" ref="O1348">_xlfn.SWITCH(N1348,1,"Very poor",2,"Poor",3,"Average",4,"Good",5,"Excellent")</f>
        <v>Excellent</v>
      </c>
      <c r="P1348" t="str">
        <f>IF(Table1[[#This Row],[Satisfaction rating]]&gt;3,"Satisfied","Unsatisfied")</f>
        <v>Satisfied</v>
      </c>
    </row>
    <row r="1349" spans="1:16" x14ac:dyDescent="0.3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>
        <f t="shared" si="21"/>
        <v>0</v>
      </c>
      <c r="H1349" t="s">
        <v>18</v>
      </c>
      <c r="I1349">
        <f>IF(Table1[[#This Row],[Resolved]]="Y",1,0)</f>
        <v>0</v>
      </c>
      <c r="J1349">
        <f>IF(Table1[[#This Row],[Resolved]]="N",1,0)</f>
        <v>1</v>
      </c>
      <c r="K1349">
        <v>123</v>
      </c>
      <c r="L1349" s="2">
        <v>4.3981481481481481E-4</v>
      </c>
      <c r="M1349" s="6">
        <f>MINUTE(Table1[[#This Row],[AvgTalkDuration]])*60+SECOND(Table1[[#This Row],[AvgTalkDuration]])</f>
        <v>38</v>
      </c>
      <c r="N1349">
        <v>3</v>
      </c>
      <c r="O1349" t="str" cm="1">
        <f t="array" ref="O1349">_xlfn.SWITCH(N1349,1,"Very poor",2,"Poor",3,"Average",4,"Good",5,"Excellent")</f>
        <v>Average</v>
      </c>
      <c r="P1349" t="str">
        <f>IF(Table1[[#This Row],[Satisfaction rating]]&gt;3,"Satisfied","Unsatisfied")</f>
        <v>Unsatisfied</v>
      </c>
    </row>
    <row r="1350" spans="1:16" x14ac:dyDescent="0.3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>
        <f t="shared" si="21"/>
        <v>0</v>
      </c>
      <c r="H1350" t="s">
        <v>18</v>
      </c>
      <c r="I1350">
        <f>IF(Table1[[#This Row],[Resolved]]="Y",1,0)</f>
        <v>0</v>
      </c>
      <c r="J1350">
        <f>IF(Table1[[#This Row],[Resolved]]="N",1,0)</f>
        <v>1</v>
      </c>
      <c r="K1350"/>
      <c r="L1350" s="2"/>
      <c r="M1350" s="6">
        <f>MINUTE(Table1[[#This Row],[AvgTalkDuration]])*60+SECOND(Table1[[#This Row],[AvgTalkDuration]])</f>
        <v>0</v>
      </c>
      <c r="O1350" t="e" cm="1">
        <f t="array" ref="O1350">_xlfn.SWITCH(N1350,1,"Very poor",2,"Poor",3,"Average",4,"Good",5,"Excellent")</f>
        <v>#N/A</v>
      </c>
      <c r="P1350" t="str">
        <f>IF(Table1[[#This Row],[Satisfaction rating]]&gt;3,"Satisfied","Unsatisfied")</f>
        <v>Unsatisfied</v>
      </c>
    </row>
    <row r="1351" spans="1:16" x14ac:dyDescent="0.3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>
        <f t="shared" si="21"/>
        <v>1</v>
      </c>
      <c r="H1351" t="s">
        <v>18</v>
      </c>
      <c r="I1351">
        <f>IF(Table1[[#This Row],[Resolved]]="Y",1,0)</f>
        <v>0</v>
      </c>
      <c r="J1351">
        <f>IF(Table1[[#This Row],[Resolved]]="N",1,0)</f>
        <v>1</v>
      </c>
      <c r="K1351"/>
      <c r="L1351" s="2"/>
      <c r="M1351" s="6">
        <f>MINUTE(Table1[[#This Row],[AvgTalkDuration]])*60+SECOND(Table1[[#This Row],[AvgTalkDuration]])</f>
        <v>0</v>
      </c>
      <c r="O1351" t="e" cm="1">
        <f t="array" ref="O1351">_xlfn.SWITCH(N1351,1,"Very poor",2,"Poor",3,"Average",4,"Good",5,"Excellent")</f>
        <v>#N/A</v>
      </c>
      <c r="P1351" t="str">
        <f>IF(Table1[[#This Row],[Satisfaction rating]]&gt;3,"Satisfied","Unsatisfied")</f>
        <v>Unsatisfied</v>
      </c>
    </row>
    <row r="1352" spans="1:16" x14ac:dyDescent="0.3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>
        <f t="shared" si="21"/>
        <v>1</v>
      </c>
      <c r="H1352" t="s">
        <v>14</v>
      </c>
      <c r="I1352">
        <f>IF(Table1[[#This Row],[Resolved]]="Y",1,0)</f>
        <v>1</v>
      </c>
      <c r="J1352">
        <f>IF(Table1[[#This Row],[Resolved]]="N",1,0)</f>
        <v>0</v>
      </c>
      <c r="K1352">
        <v>115</v>
      </c>
      <c r="L1352" s="2">
        <v>4.1435185185185186E-3</v>
      </c>
      <c r="M1352" s="6">
        <f>MINUTE(Table1[[#This Row],[AvgTalkDuration]])*60+SECOND(Table1[[#This Row],[AvgTalkDuration]])</f>
        <v>358</v>
      </c>
      <c r="N1352">
        <v>4</v>
      </c>
      <c r="O1352" t="str" cm="1">
        <f t="array" ref="O1352">_xlfn.SWITCH(N1352,1,"Very poor",2,"Poor",3,"Average",4,"Good",5,"Excellent")</f>
        <v>Good</v>
      </c>
      <c r="P1352" t="str">
        <f>IF(Table1[[#This Row],[Satisfaction rating]]&gt;3,"Satisfied","Unsatisfied")</f>
        <v>Satisfied</v>
      </c>
    </row>
    <row r="1353" spans="1:16" x14ac:dyDescent="0.3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>
        <f t="shared" si="21"/>
        <v>1</v>
      </c>
      <c r="H1353" t="s">
        <v>14</v>
      </c>
      <c r="I1353">
        <f>IF(Table1[[#This Row],[Resolved]]="Y",1,0)</f>
        <v>1</v>
      </c>
      <c r="J1353">
        <f>IF(Table1[[#This Row],[Resolved]]="N",1,0)</f>
        <v>0</v>
      </c>
      <c r="K1353">
        <v>53</v>
      </c>
      <c r="L1353" s="2">
        <v>4.2245370370370371E-3</v>
      </c>
      <c r="M1353" s="6">
        <f>MINUTE(Table1[[#This Row],[AvgTalkDuration]])*60+SECOND(Table1[[#This Row],[AvgTalkDuration]])</f>
        <v>365</v>
      </c>
      <c r="N1353">
        <v>5</v>
      </c>
      <c r="O1353" t="str" cm="1">
        <f t="array" ref="O1353">_xlfn.SWITCH(N1353,1,"Very poor",2,"Poor",3,"Average",4,"Good",5,"Excellent")</f>
        <v>Excellent</v>
      </c>
      <c r="P1353" t="str">
        <f>IF(Table1[[#This Row],[Satisfaction rating]]&gt;3,"Satisfied","Unsatisfied")</f>
        <v>Satisfied</v>
      </c>
    </row>
    <row r="1354" spans="1:16" x14ac:dyDescent="0.3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>
        <f t="shared" si="21"/>
        <v>1</v>
      </c>
      <c r="H1354" t="s">
        <v>14</v>
      </c>
      <c r="I1354">
        <f>IF(Table1[[#This Row],[Resolved]]="Y",1,0)</f>
        <v>1</v>
      </c>
      <c r="J1354">
        <f>IF(Table1[[#This Row],[Resolved]]="N",1,0)</f>
        <v>0</v>
      </c>
      <c r="K1354">
        <v>61</v>
      </c>
      <c r="L1354" s="2">
        <v>1.4467592592592592E-3</v>
      </c>
      <c r="M1354" s="6">
        <f>MINUTE(Table1[[#This Row],[AvgTalkDuration]])*60+SECOND(Table1[[#This Row],[AvgTalkDuration]])</f>
        <v>125</v>
      </c>
      <c r="N1354">
        <v>5</v>
      </c>
      <c r="O1354" t="str" cm="1">
        <f t="array" ref="O1354">_xlfn.SWITCH(N1354,1,"Very poor",2,"Poor",3,"Average",4,"Good",5,"Excellent")</f>
        <v>Excellent</v>
      </c>
      <c r="P1354" t="str">
        <f>IF(Table1[[#This Row],[Satisfaction rating]]&gt;3,"Satisfied","Unsatisfied")</f>
        <v>Satisfied</v>
      </c>
    </row>
    <row r="1355" spans="1:16" x14ac:dyDescent="0.3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>
        <f t="shared" si="21"/>
        <v>0</v>
      </c>
      <c r="H1355" t="s">
        <v>14</v>
      </c>
      <c r="I1355">
        <f>IF(Table1[[#This Row],[Resolved]]="Y",1,0)</f>
        <v>1</v>
      </c>
      <c r="J1355">
        <f>IF(Table1[[#This Row],[Resolved]]="N",1,0)</f>
        <v>0</v>
      </c>
      <c r="K1355">
        <v>99</v>
      </c>
      <c r="L1355" s="2">
        <v>3.8541666666666668E-3</v>
      </c>
      <c r="M1355" s="6">
        <f>MINUTE(Table1[[#This Row],[AvgTalkDuration]])*60+SECOND(Table1[[#This Row],[AvgTalkDuration]])</f>
        <v>333</v>
      </c>
      <c r="N1355">
        <v>5</v>
      </c>
      <c r="O1355" t="str" cm="1">
        <f t="array" ref="O1355">_xlfn.SWITCH(N1355,1,"Very poor",2,"Poor",3,"Average",4,"Good",5,"Excellent")</f>
        <v>Excellent</v>
      </c>
      <c r="P1355" t="str">
        <f>IF(Table1[[#This Row],[Satisfaction rating]]&gt;3,"Satisfied","Unsatisfied")</f>
        <v>Satisfied</v>
      </c>
    </row>
    <row r="1356" spans="1:16" x14ac:dyDescent="0.3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>
        <f t="shared" si="21"/>
        <v>1</v>
      </c>
      <c r="H1356" t="s">
        <v>18</v>
      </c>
      <c r="I1356">
        <f>IF(Table1[[#This Row],[Resolved]]="Y",1,0)</f>
        <v>0</v>
      </c>
      <c r="J1356">
        <f>IF(Table1[[#This Row],[Resolved]]="N",1,0)</f>
        <v>1</v>
      </c>
      <c r="K1356"/>
      <c r="L1356" s="2"/>
      <c r="M1356" s="6">
        <f>MINUTE(Table1[[#This Row],[AvgTalkDuration]])*60+SECOND(Table1[[#This Row],[AvgTalkDuration]])</f>
        <v>0</v>
      </c>
      <c r="O1356" t="e" cm="1">
        <f t="array" ref="O1356">_xlfn.SWITCH(N1356,1,"Very poor",2,"Poor",3,"Average",4,"Good",5,"Excellent")</f>
        <v>#N/A</v>
      </c>
      <c r="P1356" t="str">
        <f>IF(Table1[[#This Row],[Satisfaction rating]]&gt;3,"Satisfied","Unsatisfied")</f>
        <v>Unsatisfied</v>
      </c>
    </row>
    <row r="1357" spans="1:16" x14ac:dyDescent="0.3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>
        <f t="shared" si="21"/>
        <v>1</v>
      </c>
      <c r="H1357" t="s">
        <v>18</v>
      </c>
      <c r="I1357">
        <f>IF(Table1[[#This Row],[Resolved]]="Y",1,0)</f>
        <v>0</v>
      </c>
      <c r="J1357">
        <f>IF(Table1[[#This Row],[Resolved]]="N",1,0)</f>
        <v>1</v>
      </c>
      <c r="K1357">
        <v>57</v>
      </c>
      <c r="L1357" s="2">
        <v>1.6898148148148148E-3</v>
      </c>
      <c r="M1357" s="6">
        <f>MINUTE(Table1[[#This Row],[AvgTalkDuration]])*60+SECOND(Table1[[#This Row],[AvgTalkDuration]])</f>
        <v>146</v>
      </c>
      <c r="N1357">
        <v>3</v>
      </c>
      <c r="O1357" t="str" cm="1">
        <f t="array" ref="O1357">_xlfn.SWITCH(N1357,1,"Very poor",2,"Poor",3,"Average",4,"Good",5,"Excellent")</f>
        <v>Average</v>
      </c>
      <c r="P1357" t="str">
        <f>IF(Table1[[#This Row],[Satisfaction rating]]&gt;3,"Satisfied","Unsatisfied")</f>
        <v>Unsatisfied</v>
      </c>
    </row>
    <row r="1358" spans="1:16" x14ac:dyDescent="0.3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>
        <f t="shared" si="21"/>
        <v>1</v>
      </c>
      <c r="H1358" t="s">
        <v>14</v>
      </c>
      <c r="I1358">
        <f>IF(Table1[[#This Row],[Resolved]]="Y",1,0)</f>
        <v>1</v>
      </c>
      <c r="J1358">
        <f>IF(Table1[[#This Row],[Resolved]]="N",1,0)</f>
        <v>0</v>
      </c>
      <c r="K1358">
        <v>24</v>
      </c>
      <c r="L1358" s="2">
        <v>3.2754629629629631E-3</v>
      </c>
      <c r="M1358" s="6">
        <f>MINUTE(Table1[[#This Row],[AvgTalkDuration]])*60+SECOND(Table1[[#This Row],[AvgTalkDuration]])</f>
        <v>283</v>
      </c>
      <c r="N1358">
        <v>3</v>
      </c>
      <c r="O1358" t="str" cm="1">
        <f t="array" ref="O1358">_xlfn.SWITCH(N1358,1,"Very poor",2,"Poor",3,"Average",4,"Good",5,"Excellent")</f>
        <v>Average</v>
      </c>
      <c r="P1358" t="str">
        <f>IF(Table1[[#This Row],[Satisfaction rating]]&gt;3,"Satisfied","Unsatisfied")</f>
        <v>Unsatisfied</v>
      </c>
    </row>
    <row r="1359" spans="1:16" x14ac:dyDescent="0.3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>
        <f t="shared" si="21"/>
        <v>1</v>
      </c>
      <c r="H1359" t="s">
        <v>14</v>
      </c>
      <c r="I1359">
        <f>IF(Table1[[#This Row],[Resolved]]="Y",1,0)</f>
        <v>1</v>
      </c>
      <c r="J1359">
        <f>IF(Table1[[#This Row],[Resolved]]="N",1,0)</f>
        <v>0</v>
      </c>
      <c r="K1359">
        <v>75</v>
      </c>
      <c r="L1359" s="2">
        <v>1.1921296296296296E-3</v>
      </c>
      <c r="M1359" s="6">
        <f>MINUTE(Table1[[#This Row],[AvgTalkDuration]])*60+SECOND(Table1[[#This Row],[AvgTalkDuration]])</f>
        <v>103</v>
      </c>
      <c r="N1359">
        <v>4</v>
      </c>
      <c r="O1359" t="str" cm="1">
        <f t="array" ref="O1359">_xlfn.SWITCH(N1359,1,"Very poor",2,"Poor",3,"Average",4,"Good",5,"Excellent")</f>
        <v>Good</v>
      </c>
      <c r="P1359" t="str">
        <f>IF(Table1[[#This Row],[Satisfaction rating]]&gt;3,"Satisfied","Unsatisfied")</f>
        <v>Satisfied</v>
      </c>
    </row>
    <row r="1360" spans="1:16" x14ac:dyDescent="0.3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>
        <f t="shared" si="21"/>
        <v>1</v>
      </c>
      <c r="H1360" t="s">
        <v>14</v>
      </c>
      <c r="I1360">
        <f>IF(Table1[[#This Row],[Resolved]]="Y",1,0)</f>
        <v>1</v>
      </c>
      <c r="J1360">
        <f>IF(Table1[[#This Row],[Resolved]]="N",1,0)</f>
        <v>0</v>
      </c>
      <c r="K1360">
        <v>72</v>
      </c>
      <c r="L1360" s="2">
        <v>3.8310185185185183E-3</v>
      </c>
      <c r="M1360" s="6">
        <f>MINUTE(Table1[[#This Row],[AvgTalkDuration]])*60+SECOND(Table1[[#This Row],[AvgTalkDuration]])</f>
        <v>331</v>
      </c>
      <c r="N1360">
        <v>4</v>
      </c>
      <c r="O1360" t="str" cm="1">
        <f t="array" ref="O1360">_xlfn.SWITCH(N1360,1,"Very poor",2,"Poor",3,"Average",4,"Good",5,"Excellent")</f>
        <v>Good</v>
      </c>
      <c r="P1360" t="str">
        <f>IF(Table1[[#This Row],[Satisfaction rating]]&gt;3,"Satisfied","Unsatisfied")</f>
        <v>Satisfied</v>
      </c>
    </row>
    <row r="1361" spans="1:16" x14ac:dyDescent="0.3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>
        <f t="shared" si="21"/>
        <v>1</v>
      </c>
      <c r="H1361" t="s">
        <v>14</v>
      </c>
      <c r="I1361">
        <f>IF(Table1[[#This Row],[Resolved]]="Y",1,0)</f>
        <v>1</v>
      </c>
      <c r="J1361">
        <f>IF(Table1[[#This Row],[Resolved]]="N",1,0)</f>
        <v>0</v>
      </c>
      <c r="K1361">
        <v>73</v>
      </c>
      <c r="L1361" s="2">
        <v>2.2453703703703702E-3</v>
      </c>
      <c r="M1361" s="6">
        <f>MINUTE(Table1[[#This Row],[AvgTalkDuration]])*60+SECOND(Table1[[#This Row],[AvgTalkDuration]])</f>
        <v>194</v>
      </c>
      <c r="N1361">
        <v>4</v>
      </c>
      <c r="O1361" t="str" cm="1">
        <f t="array" ref="O1361">_xlfn.SWITCH(N1361,1,"Very poor",2,"Poor",3,"Average",4,"Good",5,"Excellent")</f>
        <v>Good</v>
      </c>
      <c r="P1361" t="str">
        <f>IF(Table1[[#This Row],[Satisfaction rating]]&gt;3,"Satisfied","Unsatisfied")</f>
        <v>Satisfied</v>
      </c>
    </row>
    <row r="1362" spans="1:16" x14ac:dyDescent="0.3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>
        <f t="shared" si="21"/>
        <v>1</v>
      </c>
      <c r="H1362" t="s">
        <v>18</v>
      </c>
      <c r="I1362">
        <f>IF(Table1[[#This Row],[Resolved]]="Y",1,0)</f>
        <v>0</v>
      </c>
      <c r="J1362">
        <f>IF(Table1[[#This Row],[Resolved]]="N",1,0)</f>
        <v>1</v>
      </c>
      <c r="K1362">
        <v>105</v>
      </c>
      <c r="L1362" s="2">
        <v>2.1412037037037038E-3</v>
      </c>
      <c r="M1362" s="6">
        <f>MINUTE(Table1[[#This Row],[AvgTalkDuration]])*60+SECOND(Table1[[#This Row],[AvgTalkDuration]])</f>
        <v>185</v>
      </c>
      <c r="N1362">
        <v>4</v>
      </c>
      <c r="O1362" t="str" cm="1">
        <f t="array" ref="O1362">_xlfn.SWITCH(N1362,1,"Very poor",2,"Poor",3,"Average",4,"Good",5,"Excellent")</f>
        <v>Good</v>
      </c>
      <c r="P1362" t="str">
        <f>IF(Table1[[#This Row],[Satisfaction rating]]&gt;3,"Satisfied","Unsatisfied")</f>
        <v>Satisfied</v>
      </c>
    </row>
    <row r="1363" spans="1:16" x14ac:dyDescent="0.3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>
        <f t="shared" si="21"/>
        <v>1</v>
      </c>
      <c r="H1363" t="s">
        <v>14</v>
      </c>
      <c r="I1363">
        <f>IF(Table1[[#This Row],[Resolved]]="Y",1,0)</f>
        <v>1</v>
      </c>
      <c r="J1363">
        <f>IF(Table1[[#This Row],[Resolved]]="N",1,0)</f>
        <v>0</v>
      </c>
      <c r="K1363">
        <v>75</v>
      </c>
      <c r="L1363" s="2">
        <v>2.6041666666666665E-3</v>
      </c>
      <c r="M1363" s="6">
        <f>MINUTE(Table1[[#This Row],[AvgTalkDuration]])*60+SECOND(Table1[[#This Row],[AvgTalkDuration]])</f>
        <v>225</v>
      </c>
      <c r="N1363">
        <v>3</v>
      </c>
      <c r="O1363" t="str" cm="1">
        <f t="array" ref="O1363">_xlfn.SWITCH(N1363,1,"Very poor",2,"Poor",3,"Average",4,"Good",5,"Excellent")</f>
        <v>Average</v>
      </c>
      <c r="P1363" t="str">
        <f>IF(Table1[[#This Row],[Satisfaction rating]]&gt;3,"Satisfied","Unsatisfied")</f>
        <v>Unsatisfied</v>
      </c>
    </row>
    <row r="1364" spans="1:16" x14ac:dyDescent="0.3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>
        <f t="shared" si="21"/>
        <v>1</v>
      </c>
      <c r="H1364" t="s">
        <v>14</v>
      </c>
      <c r="I1364">
        <f>IF(Table1[[#This Row],[Resolved]]="Y",1,0)</f>
        <v>1</v>
      </c>
      <c r="J1364">
        <f>IF(Table1[[#This Row],[Resolved]]="N",1,0)</f>
        <v>0</v>
      </c>
      <c r="K1364">
        <v>29</v>
      </c>
      <c r="L1364" s="2">
        <v>3.3449074074074076E-3</v>
      </c>
      <c r="M1364" s="6">
        <f>MINUTE(Table1[[#This Row],[AvgTalkDuration]])*60+SECOND(Table1[[#This Row],[AvgTalkDuration]])</f>
        <v>289</v>
      </c>
      <c r="N1364">
        <v>4</v>
      </c>
      <c r="O1364" t="str" cm="1">
        <f t="array" ref="O1364">_xlfn.SWITCH(N1364,1,"Very poor",2,"Poor",3,"Average",4,"Good",5,"Excellent")</f>
        <v>Good</v>
      </c>
      <c r="P1364" t="str">
        <f>IF(Table1[[#This Row],[Satisfaction rating]]&gt;3,"Satisfied","Unsatisfied")</f>
        <v>Satisfied</v>
      </c>
    </row>
    <row r="1365" spans="1:16" x14ac:dyDescent="0.3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>
        <f t="shared" si="21"/>
        <v>1</v>
      </c>
      <c r="H1365" t="s">
        <v>14</v>
      </c>
      <c r="I1365">
        <f>IF(Table1[[#This Row],[Resolved]]="Y",1,0)</f>
        <v>1</v>
      </c>
      <c r="J1365">
        <f>IF(Table1[[#This Row],[Resolved]]="N",1,0)</f>
        <v>0</v>
      </c>
      <c r="K1365">
        <v>41</v>
      </c>
      <c r="L1365" s="2">
        <v>1.1921296296296296E-3</v>
      </c>
      <c r="M1365" s="6">
        <f>MINUTE(Table1[[#This Row],[AvgTalkDuration]])*60+SECOND(Table1[[#This Row],[AvgTalkDuration]])</f>
        <v>103</v>
      </c>
      <c r="N1365">
        <v>1</v>
      </c>
      <c r="O1365" t="str" cm="1">
        <f t="array" ref="O1365">_xlfn.SWITCH(N1365,1,"Very poor",2,"Poor",3,"Average",4,"Good",5,"Excellent")</f>
        <v>Very poor</v>
      </c>
      <c r="P1365" t="str">
        <f>IF(Table1[[#This Row],[Satisfaction rating]]&gt;3,"Satisfied","Unsatisfied")</f>
        <v>Unsatisfied</v>
      </c>
    </row>
    <row r="1366" spans="1:16" x14ac:dyDescent="0.3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>
        <f t="shared" si="21"/>
        <v>0</v>
      </c>
      <c r="H1366" t="s">
        <v>14</v>
      </c>
      <c r="I1366">
        <f>IF(Table1[[#This Row],[Resolved]]="Y",1,0)</f>
        <v>1</v>
      </c>
      <c r="J1366">
        <f>IF(Table1[[#This Row],[Resolved]]="N",1,0)</f>
        <v>0</v>
      </c>
      <c r="K1366">
        <v>93</v>
      </c>
      <c r="L1366" s="2">
        <v>2.2106481481481482E-3</v>
      </c>
      <c r="M1366" s="6">
        <f>MINUTE(Table1[[#This Row],[AvgTalkDuration]])*60+SECOND(Table1[[#This Row],[AvgTalkDuration]])</f>
        <v>191</v>
      </c>
      <c r="N1366">
        <v>4</v>
      </c>
      <c r="O1366" t="str" cm="1">
        <f t="array" ref="O1366">_xlfn.SWITCH(N1366,1,"Very poor",2,"Poor",3,"Average",4,"Good",5,"Excellent")</f>
        <v>Good</v>
      </c>
      <c r="P1366" t="str">
        <f>IF(Table1[[#This Row],[Satisfaction rating]]&gt;3,"Satisfied","Unsatisfied")</f>
        <v>Satisfied</v>
      </c>
    </row>
    <row r="1367" spans="1:16" x14ac:dyDescent="0.3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>
        <f t="shared" si="21"/>
        <v>1</v>
      </c>
      <c r="H1367" t="s">
        <v>18</v>
      </c>
      <c r="I1367">
        <f>IF(Table1[[#This Row],[Resolved]]="Y",1,0)</f>
        <v>0</v>
      </c>
      <c r="J1367">
        <f>IF(Table1[[#This Row],[Resolved]]="N",1,0)</f>
        <v>1</v>
      </c>
      <c r="K1367"/>
      <c r="L1367" s="2"/>
      <c r="M1367" s="6">
        <f>MINUTE(Table1[[#This Row],[AvgTalkDuration]])*60+SECOND(Table1[[#This Row],[AvgTalkDuration]])</f>
        <v>0</v>
      </c>
      <c r="O1367" t="e" cm="1">
        <f t="array" ref="O1367">_xlfn.SWITCH(N1367,1,"Very poor",2,"Poor",3,"Average",4,"Good",5,"Excellent")</f>
        <v>#N/A</v>
      </c>
      <c r="P1367" t="str">
        <f>IF(Table1[[#This Row],[Satisfaction rating]]&gt;3,"Satisfied","Unsatisfied")</f>
        <v>Unsatisfied</v>
      </c>
    </row>
    <row r="1368" spans="1:16" x14ac:dyDescent="0.3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>
        <f t="shared" si="21"/>
        <v>0</v>
      </c>
      <c r="H1368" t="s">
        <v>14</v>
      </c>
      <c r="I1368">
        <f>IF(Table1[[#This Row],[Resolved]]="Y",1,0)</f>
        <v>1</v>
      </c>
      <c r="J1368">
        <f>IF(Table1[[#This Row],[Resolved]]="N",1,0)</f>
        <v>0</v>
      </c>
      <c r="K1368">
        <v>73</v>
      </c>
      <c r="L1368" s="2">
        <v>3.8773148148148148E-3</v>
      </c>
      <c r="M1368" s="6">
        <f>MINUTE(Table1[[#This Row],[AvgTalkDuration]])*60+SECOND(Table1[[#This Row],[AvgTalkDuration]])</f>
        <v>335</v>
      </c>
      <c r="N1368">
        <v>3</v>
      </c>
      <c r="O1368" t="str" cm="1">
        <f t="array" ref="O1368">_xlfn.SWITCH(N1368,1,"Very poor",2,"Poor",3,"Average",4,"Good",5,"Excellent")</f>
        <v>Average</v>
      </c>
      <c r="P1368" t="str">
        <f>IF(Table1[[#This Row],[Satisfaction rating]]&gt;3,"Satisfied","Unsatisfied")</f>
        <v>Unsatisfied</v>
      </c>
    </row>
    <row r="1369" spans="1:16" x14ac:dyDescent="0.3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>
        <f t="shared" si="21"/>
        <v>1</v>
      </c>
      <c r="H1369" t="s">
        <v>18</v>
      </c>
      <c r="I1369">
        <f>IF(Table1[[#This Row],[Resolved]]="Y",1,0)</f>
        <v>0</v>
      </c>
      <c r="J1369">
        <f>IF(Table1[[#This Row],[Resolved]]="N",1,0)</f>
        <v>1</v>
      </c>
      <c r="K1369"/>
      <c r="L1369" s="2"/>
      <c r="M1369" s="6">
        <f>MINUTE(Table1[[#This Row],[AvgTalkDuration]])*60+SECOND(Table1[[#This Row],[AvgTalkDuration]])</f>
        <v>0</v>
      </c>
      <c r="O1369" t="e" cm="1">
        <f t="array" ref="O1369">_xlfn.SWITCH(N1369,1,"Very poor",2,"Poor",3,"Average",4,"Good",5,"Excellent")</f>
        <v>#N/A</v>
      </c>
      <c r="P1369" t="str">
        <f>IF(Table1[[#This Row],[Satisfaction rating]]&gt;3,"Satisfied","Unsatisfied")</f>
        <v>Unsatisfied</v>
      </c>
    </row>
    <row r="1370" spans="1:16" x14ac:dyDescent="0.3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>
        <f t="shared" si="21"/>
        <v>1</v>
      </c>
      <c r="H1370" t="s">
        <v>14</v>
      </c>
      <c r="I1370">
        <f>IF(Table1[[#This Row],[Resolved]]="Y",1,0)</f>
        <v>1</v>
      </c>
      <c r="J1370">
        <f>IF(Table1[[#This Row],[Resolved]]="N",1,0)</f>
        <v>0</v>
      </c>
      <c r="K1370">
        <v>112</v>
      </c>
      <c r="L1370" s="2">
        <v>9.3749999999999997E-4</v>
      </c>
      <c r="M1370" s="6">
        <f>MINUTE(Table1[[#This Row],[AvgTalkDuration]])*60+SECOND(Table1[[#This Row],[AvgTalkDuration]])</f>
        <v>81</v>
      </c>
      <c r="N1370">
        <v>4</v>
      </c>
      <c r="O1370" t="str" cm="1">
        <f t="array" ref="O1370">_xlfn.SWITCH(N1370,1,"Very poor",2,"Poor",3,"Average",4,"Good",5,"Excellent")</f>
        <v>Good</v>
      </c>
      <c r="P1370" t="str">
        <f>IF(Table1[[#This Row],[Satisfaction rating]]&gt;3,"Satisfied","Unsatisfied")</f>
        <v>Satisfied</v>
      </c>
    </row>
    <row r="1371" spans="1:16" x14ac:dyDescent="0.3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>
        <f t="shared" si="21"/>
        <v>1</v>
      </c>
      <c r="H1371" t="s">
        <v>14</v>
      </c>
      <c r="I1371">
        <f>IF(Table1[[#This Row],[Resolved]]="Y",1,0)</f>
        <v>1</v>
      </c>
      <c r="J1371">
        <f>IF(Table1[[#This Row],[Resolved]]="N",1,0)</f>
        <v>0</v>
      </c>
      <c r="K1371">
        <v>37</v>
      </c>
      <c r="L1371" s="2">
        <v>3.9236111111111112E-3</v>
      </c>
      <c r="M1371" s="6">
        <f>MINUTE(Table1[[#This Row],[AvgTalkDuration]])*60+SECOND(Table1[[#This Row],[AvgTalkDuration]])</f>
        <v>339</v>
      </c>
      <c r="N1371">
        <v>4</v>
      </c>
      <c r="O1371" t="str" cm="1">
        <f t="array" ref="O1371">_xlfn.SWITCH(N1371,1,"Very poor",2,"Poor",3,"Average",4,"Good",5,"Excellent")</f>
        <v>Good</v>
      </c>
      <c r="P1371" t="str">
        <f>IF(Table1[[#This Row],[Satisfaction rating]]&gt;3,"Satisfied","Unsatisfied")</f>
        <v>Satisfied</v>
      </c>
    </row>
    <row r="1372" spans="1:16" x14ac:dyDescent="0.3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>
        <f t="shared" si="21"/>
        <v>0</v>
      </c>
      <c r="H1372" t="s">
        <v>14</v>
      </c>
      <c r="I1372">
        <f>IF(Table1[[#This Row],[Resolved]]="Y",1,0)</f>
        <v>1</v>
      </c>
      <c r="J1372">
        <f>IF(Table1[[#This Row],[Resolved]]="N",1,0)</f>
        <v>0</v>
      </c>
      <c r="K1372">
        <v>59</v>
      </c>
      <c r="L1372" s="2">
        <v>4.0509259259259257E-3</v>
      </c>
      <c r="M1372" s="6">
        <f>MINUTE(Table1[[#This Row],[AvgTalkDuration]])*60+SECOND(Table1[[#This Row],[AvgTalkDuration]])</f>
        <v>350</v>
      </c>
      <c r="N1372">
        <v>5</v>
      </c>
      <c r="O1372" t="str" cm="1">
        <f t="array" ref="O1372">_xlfn.SWITCH(N1372,1,"Very poor",2,"Poor",3,"Average",4,"Good",5,"Excellent")</f>
        <v>Excellent</v>
      </c>
      <c r="P1372" t="str">
        <f>IF(Table1[[#This Row],[Satisfaction rating]]&gt;3,"Satisfied","Unsatisfied")</f>
        <v>Satisfied</v>
      </c>
    </row>
    <row r="1373" spans="1:16" x14ac:dyDescent="0.3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>
        <f t="shared" si="21"/>
        <v>1</v>
      </c>
      <c r="H1373" t="s">
        <v>18</v>
      </c>
      <c r="I1373">
        <f>IF(Table1[[#This Row],[Resolved]]="Y",1,0)</f>
        <v>0</v>
      </c>
      <c r="J1373">
        <f>IF(Table1[[#This Row],[Resolved]]="N",1,0)</f>
        <v>1</v>
      </c>
      <c r="K1373"/>
      <c r="L1373" s="2"/>
      <c r="M1373" s="6">
        <f>MINUTE(Table1[[#This Row],[AvgTalkDuration]])*60+SECOND(Table1[[#This Row],[AvgTalkDuration]])</f>
        <v>0</v>
      </c>
      <c r="O1373" t="e" cm="1">
        <f t="array" ref="O1373">_xlfn.SWITCH(N1373,1,"Very poor",2,"Poor",3,"Average",4,"Good",5,"Excellent")</f>
        <v>#N/A</v>
      </c>
      <c r="P1373" t="str">
        <f>IF(Table1[[#This Row],[Satisfaction rating]]&gt;3,"Satisfied","Unsatisfied")</f>
        <v>Unsatisfied</v>
      </c>
    </row>
    <row r="1374" spans="1:16" x14ac:dyDescent="0.3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>
        <f t="shared" si="21"/>
        <v>1</v>
      </c>
      <c r="H1374" t="s">
        <v>14</v>
      </c>
      <c r="I1374">
        <f>IF(Table1[[#This Row],[Resolved]]="Y",1,0)</f>
        <v>1</v>
      </c>
      <c r="J1374">
        <f>IF(Table1[[#This Row],[Resolved]]="N",1,0)</f>
        <v>0</v>
      </c>
      <c r="K1374">
        <v>56</v>
      </c>
      <c r="L1374" s="2">
        <v>9.6064814814814819E-4</v>
      </c>
      <c r="M1374" s="6">
        <f>MINUTE(Table1[[#This Row],[AvgTalkDuration]])*60+SECOND(Table1[[#This Row],[AvgTalkDuration]])</f>
        <v>83</v>
      </c>
      <c r="N1374">
        <v>3</v>
      </c>
      <c r="O1374" t="str" cm="1">
        <f t="array" ref="O1374">_xlfn.SWITCH(N1374,1,"Very poor",2,"Poor",3,"Average",4,"Good",5,"Excellent")</f>
        <v>Average</v>
      </c>
      <c r="P1374" t="str">
        <f>IF(Table1[[#This Row],[Satisfaction rating]]&gt;3,"Satisfied","Unsatisfied")</f>
        <v>Unsatisfied</v>
      </c>
    </row>
    <row r="1375" spans="1:16" x14ac:dyDescent="0.3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>
        <f t="shared" si="21"/>
        <v>0</v>
      </c>
      <c r="H1375" t="s">
        <v>14</v>
      </c>
      <c r="I1375">
        <f>IF(Table1[[#This Row],[Resolved]]="Y",1,0)</f>
        <v>1</v>
      </c>
      <c r="J1375">
        <f>IF(Table1[[#This Row],[Resolved]]="N",1,0)</f>
        <v>0</v>
      </c>
      <c r="K1375">
        <v>56</v>
      </c>
      <c r="L1375" s="2">
        <v>3.6111111111111109E-3</v>
      </c>
      <c r="M1375" s="6">
        <f>MINUTE(Table1[[#This Row],[AvgTalkDuration]])*60+SECOND(Table1[[#This Row],[AvgTalkDuration]])</f>
        <v>312</v>
      </c>
      <c r="N1375">
        <v>3</v>
      </c>
      <c r="O1375" t="str" cm="1">
        <f t="array" ref="O1375">_xlfn.SWITCH(N1375,1,"Very poor",2,"Poor",3,"Average",4,"Good",5,"Excellent")</f>
        <v>Average</v>
      </c>
      <c r="P1375" t="str">
        <f>IF(Table1[[#This Row],[Satisfaction rating]]&gt;3,"Satisfied","Unsatisfied")</f>
        <v>Unsatisfied</v>
      </c>
    </row>
    <row r="1376" spans="1:16" x14ac:dyDescent="0.3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>
        <f t="shared" si="21"/>
        <v>1</v>
      </c>
      <c r="H1376" t="s">
        <v>18</v>
      </c>
      <c r="I1376">
        <f>IF(Table1[[#This Row],[Resolved]]="Y",1,0)</f>
        <v>0</v>
      </c>
      <c r="J1376">
        <f>IF(Table1[[#This Row],[Resolved]]="N",1,0)</f>
        <v>1</v>
      </c>
      <c r="K1376"/>
      <c r="L1376" s="2"/>
      <c r="M1376" s="6">
        <f>MINUTE(Table1[[#This Row],[AvgTalkDuration]])*60+SECOND(Table1[[#This Row],[AvgTalkDuration]])</f>
        <v>0</v>
      </c>
      <c r="O1376" t="e" cm="1">
        <f t="array" ref="O1376">_xlfn.SWITCH(N1376,1,"Very poor",2,"Poor",3,"Average",4,"Good",5,"Excellent")</f>
        <v>#N/A</v>
      </c>
      <c r="P1376" t="str">
        <f>IF(Table1[[#This Row],[Satisfaction rating]]&gt;3,"Satisfied","Unsatisfied")</f>
        <v>Unsatisfied</v>
      </c>
    </row>
    <row r="1377" spans="1:16" x14ac:dyDescent="0.3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>
        <f t="shared" si="21"/>
        <v>1</v>
      </c>
      <c r="H1377" t="s">
        <v>14</v>
      </c>
      <c r="I1377">
        <f>IF(Table1[[#This Row],[Resolved]]="Y",1,0)</f>
        <v>1</v>
      </c>
      <c r="J1377">
        <f>IF(Table1[[#This Row],[Resolved]]="N",1,0)</f>
        <v>0</v>
      </c>
      <c r="K1377">
        <v>43</v>
      </c>
      <c r="L1377" s="2">
        <v>4.5138888888888885E-3</v>
      </c>
      <c r="M1377" s="6">
        <f>MINUTE(Table1[[#This Row],[AvgTalkDuration]])*60+SECOND(Table1[[#This Row],[AvgTalkDuration]])</f>
        <v>390</v>
      </c>
      <c r="N1377">
        <v>5</v>
      </c>
      <c r="O1377" t="str" cm="1">
        <f t="array" ref="O1377">_xlfn.SWITCH(N1377,1,"Very poor",2,"Poor",3,"Average",4,"Good",5,"Excellent")</f>
        <v>Excellent</v>
      </c>
      <c r="P1377" t="str">
        <f>IF(Table1[[#This Row],[Satisfaction rating]]&gt;3,"Satisfied","Unsatisfied")</f>
        <v>Satisfied</v>
      </c>
    </row>
    <row r="1378" spans="1:16" x14ac:dyDescent="0.3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>
        <f t="shared" si="21"/>
        <v>1</v>
      </c>
      <c r="H1378" t="s">
        <v>14</v>
      </c>
      <c r="I1378">
        <f>IF(Table1[[#This Row],[Resolved]]="Y",1,0)</f>
        <v>1</v>
      </c>
      <c r="J1378">
        <f>IF(Table1[[#This Row],[Resolved]]="N",1,0)</f>
        <v>0</v>
      </c>
      <c r="K1378">
        <v>80</v>
      </c>
      <c r="L1378" s="2">
        <v>4.2708333333333331E-3</v>
      </c>
      <c r="M1378" s="6">
        <f>MINUTE(Table1[[#This Row],[AvgTalkDuration]])*60+SECOND(Table1[[#This Row],[AvgTalkDuration]])</f>
        <v>369</v>
      </c>
      <c r="N1378">
        <v>2</v>
      </c>
      <c r="O1378" t="str" cm="1">
        <f t="array" ref="O1378">_xlfn.SWITCH(N1378,1,"Very poor",2,"Poor",3,"Average",4,"Good",5,"Excellent")</f>
        <v>Poor</v>
      </c>
      <c r="P1378" t="str">
        <f>IF(Table1[[#This Row],[Satisfaction rating]]&gt;3,"Satisfied","Unsatisfied")</f>
        <v>Unsatisfied</v>
      </c>
    </row>
    <row r="1379" spans="1:16" x14ac:dyDescent="0.3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>
        <f t="shared" si="21"/>
        <v>1</v>
      </c>
      <c r="H1379" t="s">
        <v>14</v>
      </c>
      <c r="I1379">
        <f>IF(Table1[[#This Row],[Resolved]]="Y",1,0)</f>
        <v>1</v>
      </c>
      <c r="J1379">
        <f>IF(Table1[[#This Row],[Resolved]]="N",1,0)</f>
        <v>0</v>
      </c>
      <c r="K1379">
        <v>66</v>
      </c>
      <c r="L1379" s="2">
        <v>4.2013888888888891E-3</v>
      </c>
      <c r="M1379" s="6">
        <f>MINUTE(Table1[[#This Row],[AvgTalkDuration]])*60+SECOND(Table1[[#This Row],[AvgTalkDuration]])</f>
        <v>363</v>
      </c>
      <c r="N1379">
        <v>3</v>
      </c>
      <c r="O1379" t="str" cm="1">
        <f t="array" ref="O1379">_xlfn.SWITCH(N1379,1,"Very poor",2,"Poor",3,"Average",4,"Good",5,"Excellent")</f>
        <v>Average</v>
      </c>
      <c r="P1379" t="str">
        <f>IF(Table1[[#This Row],[Satisfaction rating]]&gt;3,"Satisfied","Unsatisfied")</f>
        <v>Unsatisfied</v>
      </c>
    </row>
    <row r="1380" spans="1:16" x14ac:dyDescent="0.3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>
        <f t="shared" si="21"/>
        <v>1</v>
      </c>
      <c r="H1380" t="s">
        <v>14</v>
      </c>
      <c r="I1380">
        <f>IF(Table1[[#This Row],[Resolved]]="Y",1,0)</f>
        <v>1</v>
      </c>
      <c r="J1380">
        <f>IF(Table1[[#This Row],[Resolved]]="N",1,0)</f>
        <v>0</v>
      </c>
      <c r="K1380">
        <v>54</v>
      </c>
      <c r="L1380" s="2">
        <v>2.9050925925925928E-3</v>
      </c>
      <c r="M1380" s="6">
        <f>MINUTE(Table1[[#This Row],[AvgTalkDuration]])*60+SECOND(Table1[[#This Row],[AvgTalkDuration]])</f>
        <v>251</v>
      </c>
      <c r="N1380">
        <v>3</v>
      </c>
      <c r="O1380" t="str" cm="1">
        <f t="array" ref="O1380">_xlfn.SWITCH(N1380,1,"Very poor",2,"Poor",3,"Average",4,"Good",5,"Excellent")</f>
        <v>Average</v>
      </c>
      <c r="P1380" t="str">
        <f>IF(Table1[[#This Row],[Satisfaction rating]]&gt;3,"Satisfied","Unsatisfied")</f>
        <v>Unsatisfied</v>
      </c>
    </row>
    <row r="1381" spans="1:16" x14ac:dyDescent="0.3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>
        <f t="shared" si="21"/>
        <v>0</v>
      </c>
      <c r="H1381" t="s">
        <v>14</v>
      </c>
      <c r="I1381">
        <f>IF(Table1[[#This Row],[Resolved]]="Y",1,0)</f>
        <v>1</v>
      </c>
      <c r="J1381">
        <f>IF(Table1[[#This Row],[Resolved]]="N",1,0)</f>
        <v>0</v>
      </c>
      <c r="K1381">
        <v>94</v>
      </c>
      <c r="L1381" s="2">
        <v>3.5069444444444445E-3</v>
      </c>
      <c r="M1381" s="6">
        <f>MINUTE(Table1[[#This Row],[AvgTalkDuration]])*60+SECOND(Table1[[#This Row],[AvgTalkDuration]])</f>
        <v>303</v>
      </c>
      <c r="N1381">
        <v>2</v>
      </c>
      <c r="O1381" t="str" cm="1">
        <f t="array" ref="O1381">_xlfn.SWITCH(N1381,1,"Very poor",2,"Poor",3,"Average",4,"Good",5,"Excellent")</f>
        <v>Poor</v>
      </c>
      <c r="P1381" t="str">
        <f>IF(Table1[[#This Row],[Satisfaction rating]]&gt;3,"Satisfied","Unsatisfied")</f>
        <v>Unsatisfied</v>
      </c>
    </row>
    <row r="1382" spans="1:16" x14ac:dyDescent="0.3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>
        <f t="shared" si="21"/>
        <v>1</v>
      </c>
      <c r="H1382" t="s">
        <v>18</v>
      </c>
      <c r="I1382">
        <f>IF(Table1[[#This Row],[Resolved]]="Y",1,0)</f>
        <v>0</v>
      </c>
      <c r="J1382">
        <f>IF(Table1[[#This Row],[Resolved]]="N",1,0)</f>
        <v>1</v>
      </c>
      <c r="K1382"/>
      <c r="L1382" s="2"/>
      <c r="M1382" s="6">
        <f>MINUTE(Table1[[#This Row],[AvgTalkDuration]])*60+SECOND(Table1[[#This Row],[AvgTalkDuration]])</f>
        <v>0</v>
      </c>
      <c r="O1382" t="e" cm="1">
        <f t="array" ref="O1382">_xlfn.SWITCH(N1382,1,"Very poor",2,"Poor",3,"Average",4,"Good",5,"Excellent")</f>
        <v>#N/A</v>
      </c>
      <c r="P1382" t="str">
        <f>IF(Table1[[#This Row],[Satisfaction rating]]&gt;3,"Satisfied","Unsatisfied")</f>
        <v>Unsatisfied</v>
      </c>
    </row>
    <row r="1383" spans="1:16" x14ac:dyDescent="0.3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>
        <f t="shared" si="21"/>
        <v>0</v>
      </c>
      <c r="H1383" t="s">
        <v>14</v>
      </c>
      <c r="I1383">
        <f>IF(Table1[[#This Row],[Resolved]]="Y",1,0)</f>
        <v>1</v>
      </c>
      <c r="J1383">
        <f>IF(Table1[[#This Row],[Resolved]]="N",1,0)</f>
        <v>0</v>
      </c>
      <c r="K1383">
        <v>24</v>
      </c>
      <c r="L1383" s="2">
        <v>2.8240740740740739E-3</v>
      </c>
      <c r="M1383" s="6">
        <f>MINUTE(Table1[[#This Row],[AvgTalkDuration]])*60+SECOND(Table1[[#This Row],[AvgTalkDuration]])</f>
        <v>244</v>
      </c>
      <c r="N1383">
        <v>4</v>
      </c>
      <c r="O1383" t="str" cm="1">
        <f t="array" ref="O1383">_xlfn.SWITCH(N1383,1,"Very poor",2,"Poor",3,"Average",4,"Good",5,"Excellent")</f>
        <v>Good</v>
      </c>
      <c r="P1383" t="str">
        <f>IF(Table1[[#This Row],[Satisfaction rating]]&gt;3,"Satisfied","Unsatisfied")</f>
        <v>Satisfied</v>
      </c>
    </row>
    <row r="1384" spans="1:16" x14ac:dyDescent="0.3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>
        <f t="shared" si="21"/>
        <v>1</v>
      </c>
      <c r="H1384" t="s">
        <v>18</v>
      </c>
      <c r="I1384">
        <f>IF(Table1[[#This Row],[Resolved]]="Y",1,0)</f>
        <v>0</v>
      </c>
      <c r="J1384">
        <f>IF(Table1[[#This Row],[Resolved]]="N",1,0)</f>
        <v>1</v>
      </c>
      <c r="K1384"/>
      <c r="L1384" s="2"/>
      <c r="M1384" s="6">
        <f>MINUTE(Table1[[#This Row],[AvgTalkDuration]])*60+SECOND(Table1[[#This Row],[AvgTalkDuration]])</f>
        <v>0</v>
      </c>
      <c r="O1384" t="e" cm="1">
        <f t="array" ref="O1384">_xlfn.SWITCH(N1384,1,"Very poor",2,"Poor",3,"Average",4,"Good",5,"Excellent")</f>
        <v>#N/A</v>
      </c>
      <c r="P1384" t="str">
        <f>IF(Table1[[#This Row],[Satisfaction rating]]&gt;3,"Satisfied","Unsatisfied")</f>
        <v>Unsatisfied</v>
      </c>
    </row>
    <row r="1385" spans="1:16" x14ac:dyDescent="0.3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>
        <f t="shared" si="21"/>
        <v>1</v>
      </c>
      <c r="H1385" t="s">
        <v>14</v>
      </c>
      <c r="I1385">
        <f>IF(Table1[[#This Row],[Resolved]]="Y",1,0)</f>
        <v>1</v>
      </c>
      <c r="J1385">
        <f>IF(Table1[[#This Row],[Resolved]]="N",1,0)</f>
        <v>0</v>
      </c>
      <c r="K1385">
        <v>108</v>
      </c>
      <c r="L1385" s="2">
        <v>4.5833333333333334E-3</v>
      </c>
      <c r="M1385" s="6">
        <f>MINUTE(Table1[[#This Row],[AvgTalkDuration]])*60+SECOND(Table1[[#This Row],[AvgTalkDuration]])</f>
        <v>396</v>
      </c>
      <c r="N1385">
        <v>3</v>
      </c>
      <c r="O1385" t="str" cm="1">
        <f t="array" ref="O1385">_xlfn.SWITCH(N1385,1,"Very poor",2,"Poor",3,"Average",4,"Good",5,"Excellent")</f>
        <v>Average</v>
      </c>
      <c r="P1385" t="str">
        <f>IF(Table1[[#This Row],[Satisfaction rating]]&gt;3,"Satisfied","Unsatisfied")</f>
        <v>Unsatisfied</v>
      </c>
    </row>
    <row r="1386" spans="1:16" x14ac:dyDescent="0.3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>
        <f t="shared" si="21"/>
        <v>0</v>
      </c>
      <c r="H1386" t="s">
        <v>14</v>
      </c>
      <c r="I1386">
        <f>IF(Table1[[#This Row],[Resolved]]="Y",1,0)</f>
        <v>1</v>
      </c>
      <c r="J1386">
        <f>IF(Table1[[#This Row],[Resolved]]="N",1,0)</f>
        <v>0</v>
      </c>
      <c r="K1386">
        <v>106</v>
      </c>
      <c r="L1386" s="2">
        <v>6.2500000000000001E-4</v>
      </c>
      <c r="M1386" s="6">
        <f>MINUTE(Table1[[#This Row],[AvgTalkDuration]])*60+SECOND(Table1[[#This Row],[AvgTalkDuration]])</f>
        <v>54</v>
      </c>
      <c r="N1386">
        <v>3</v>
      </c>
      <c r="O1386" t="str" cm="1">
        <f t="array" ref="O1386">_xlfn.SWITCH(N1386,1,"Very poor",2,"Poor",3,"Average",4,"Good",5,"Excellent")</f>
        <v>Average</v>
      </c>
      <c r="P1386" t="str">
        <f>IF(Table1[[#This Row],[Satisfaction rating]]&gt;3,"Satisfied","Unsatisfied")</f>
        <v>Unsatisfied</v>
      </c>
    </row>
    <row r="1387" spans="1:16" x14ac:dyDescent="0.3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>
        <f t="shared" si="21"/>
        <v>1</v>
      </c>
      <c r="H1387" t="s">
        <v>18</v>
      </c>
      <c r="I1387">
        <f>IF(Table1[[#This Row],[Resolved]]="Y",1,0)</f>
        <v>0</v>
      </c>
      <c r="J1387">
        <f>IF(Table1[[#This Row],[Resolved]]="N",1,0)</f>
        <v>1</v>
      </c>
      <c r="K1387"/>
      <c r="L1387" s="2"/>
      <c r="M1387" s="6">
        <f>MINUTE(Table1[[#This Row],[AvgTalkDuration]])*60+SECOND(Table1[[#This Row],[AvgTalkDuration]])</f>
        <v>0</v>
      </c>
      <c r="O1387" t="e" cm="1">
        <f t="array" ref="O1387">_xlfn.SWITCH(N1387,1,"Very poor",2,"Poor",3,"Average",4,"Good",5,"Excellent")</f>
        <v>#N/A</v>
      </c>
      <c r="P1387" t="str">
        <f>IF(Table1[[#This Row],[Satisfaction rating]]&gt;3,"Satisfied","Unsatisfied")</f>
        <v>Unsatisfied</v>
      </c>
    </row>
    <row r="1388" spans="1:16" x14ac:dyDescent="0.3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>
        <f t="shared" si="21"/>
        <v>1</v>
      </c>
      <c r="H1388" t="s">
        <v>14</v>
      </c>
      <c r="I1388">
        <f>IF(Table1[[#This Row],[Resolved]]="Y",1,0)</f>
        <v>1</v>
      </c>
      <c r="J1388">
        <f>IF(Table1[[#This Row],[Resolved]]="N",1,0)</f>
        <v>0</v>
      </c>
      <c r="K1388">
        <v>111</v>
      </c>
      <c r="L1388" s="2">
        <v>4.2013888888888891E-3</v>
      </c>
      <c r="M1388" s="6">
        <f>MINUTE(Table1[[#This Row],[AvgTalkDuration]])*60+SECOND(Table1[[#This Row],[AvgTalkDuration]])</f>
        <v>363</v>
      </c>
      <c r="N1388">
        <v>3</v>
      </c>
      <c r="O1388" t="str" cm="1">
        <f t="array" ref="O1388">_xlfn.SWITCH(N1388,1,"Very poor",2,"Poor",3,"Average",4,"Good",5,"Excellent")</f>
        <v>Average</v>
      </c>
      <c r="P1388" t="str">
        <f>IF(Table1[[#This Row],[Satisfaction rating]]&gt;3,"Satisfied","Unsatisfied")</f>
        <v>Unsatisfied</v>
      </c>
    </row>
    <row r="1389" spans="1:16" x14ac:dyDescent="0.3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>
        <f t="shared" si="21"/>
        <v>1</v>
      </c>
      <c r="H1389" t="s">
        <v>14</v>
      </c>
      <c r="I1389">
        <f>IF(Table1[[#This Row],[Resolved]]="Y",1,0)</f>
        <v>1</v>
      </c>
      <c r="J1389">
        <f>IF(Table1[[#This Row],[Resolved]]="N",1,0)</f>
        <v>0</v>
      </c>
      <c r="K1389">
        <v>56</v>
      </c>
      <c r="L1389" s="2">
        <v>2.2916666666666667E-3</v>
      </c>
      <c r="M1389" s="6">
        <f>MINUTE(Table1[[#This Row],[AvgTalkDuration]])*60+SECOND(Table1[[#This Row],[AvgTalkDuration]])</f>
        <v>198</v>
      </c>
      <c r="N1389">
        <v>3</v>
      </c>
      <c r="O1389" t="str" cm="1">
        <f t="array" ref="O1389">_xlfn.SWITCH(N1389,1,"Very poor",2,"Poor",3,"Average",4,"Good",5,"Excellent")</f>
        <v>Average</v>
      </c>
      <c r="P1389" t="str">
        <f>IF(Table1[[#This Row],[Satisfaction rating]]&gt;3,"Satisfied","Unsatisfied")</f>
        <v>Unsatisfied</v>
      </c>
    </row>
    <row r="1390" spans="1:16" x14ac:dyDescent="0.3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>
        <f t="shared" si="21"/>
        <v>1</v>
      </c>
      <c r="H1390" t="s">
        <v>14</v>
      </c>
      <c r="I1390">
        <f>IF(Table1[[#This Row],[Resolved]]="Y",1,0)</f>
        <v>1</v>
      </c>
      <c r="J1390">
        <f>IF(Table1[[#This Row],[Resolved]]="N",1,0)</f>
        <v>0</v>
      </c>
      <c r="K1390">
        <v>78</v>
      </c>
      <c r="L1390" s="2">
        <v>3.5879629629629629E-3</v>
      </c>
      <c r="M1390" s="6">
        <f>MINUTE(Table1[[#This Row],[AvgTalkDuration]])*60+SECOND(Table1[[#This Row],[AvgTalkDuration]])</f>
        <v>310</v>
      </c>
      <c r="N1390">
        <v>4</v>
      </c>
      <c r="O1390" t="str" cm="1">
        <f t="array" ref="O1390">_xlfn.SWITCH(N1390,1,"Very poor",2,"Poor",3,"Average",4,"Good",5,"Excellent")</f>
        <v>Good</v>
      </c>
      <c r="P1390" t="str">
        <f>IF(Table1[[#This Row],[Satisfaction rating]]&gt;3,"Satisfied","Unsatisfied")</f>
        <v>Satisfied</v>
      </c>
    </row>
    <row r="1391" spans="1:16" x14ac:dyDescent="0.3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>
        <f t="shared" si="21"/>
        <v>0</v>
      </c>
      <c r="H1391" t="s">
        <v>14</v>
      </c>
      <c r="I1391">
        <f>IF(Table1[[#This Row],[Resolved]]="Y",1,0)</f>
        <v>1</v>
      </c>
      <c r="J1391">
        <f>IF(Table1[[#This Row],[Resolved]]="N",1,0)</f>
        <v>0</v>
      </c>
      <c r="K1391">
        <v>15</v>
      </c>
      <c r="L1391" s="2">
        <v>1.5046296296296296E-3</v>
      </c>
      <c r="M1391" s="6">
        <f>MINUTE(Table1[[#This Row],[AvgTalkDuration]])*60+SECOND(Table1[[#This Row],[AvgTalkDuration]])</f>
        <v>130</v>
      </c>
      <c r="N1391">
        <v>3</v>
      </c>
      <c r="O1391" t="str" cm="1">
        <f t="array" ref="O1391">_xlfn.SWITCH(N1391,1,"Very poor",2,"Poor",3,"Average",4,"Good",5,"Excellent")</f>
        <v>Average</v>
      </c>
      <c r="P1391" t="str">
        <f>IF(Table1[[#This Row],[Satisfaction rating]]&gt;3,"Satisfied","Unsatisfied")</f>
        <v>Unsatisfied</v>
      </c>
    </row>
    <row r="1392" spans="1:16" x14ac:dyDescent="0.3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>
        <f t="shared" si="21"/>
        <v>1</v>
      </c>
      <c r="H1392" t="s">
        <v>18</v>
      </c>
      <c r="I1392">
        <f>IF(Table1[[#This Row],[Resolved]]="Y",1,0)</f>
        <v>0</v>
      </c>
      <c r="J1392">
        <f>IF(Table1[[#This Row],[Resolved]]="N",1,0)</f>
        <v>1</v>
      </c>
      <c r="K1392"/>
      <c r="L1392" s="2"/>
      <c r="M1392" s="6">
        <f>MINUTE(Table1[[#This Row],[AvgTalkDuration]])*60+SECOND(Table1[[#This Row],[AvgTalkDuration]])</f>
        <v>0</v>
      </c>
      <c r="O1392" t="e" cm="1">
        <f t="array" ref="O1392">_xlfn.SWITCH(N1392,1,"Very poor",2,"Poor",3,"Average",4,"Good",5,"Excellent")</f>
        <v>#N/A</v>
      </c>
      <c r="P1392" t="str">
        <f>IF(Table1[[#This Row],[Satisfaction rating]]&gt;3,"Satisfied","Unsatisfied")</f>
        <v>Unsatisfied</v>
      </c>
    </row>
    <row r="1393" spans="1:16" x14ac:dyDescent="0.3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>
        <f t="shared" si="21"/>
        <v>1</v>
      </c>
      <c r="H1393" t="s">
        <v>14</v>
      </c>
      <c r="I1393">
        <f>IF(Table1[[#This Row],[Resolved]]="Y",1,0)</f>
        <v>1</v>
      </c>
      <c r="J1393">
        <f>IF(Table1[[#This Row],[Resolved]]="N",1,0)</f>
        <v>0</v>
      </c>
      <c r="K1393">
        <v>50</v>
      </c>
      <c r="L1393" s="2">
        <v>3.7037037037037041E-4</v>
      </c>
      <c r="M1393" s="6">
        <f>MINUTE(Table1[[#This Row],[AvgTalkDuration]])*60+SECOND(Table1[[#This Row],[AvgTalkDuration]])</f>
        <v>32</v>
      </c>
      <c r="N1393">
        <v>3</v>
      </c>
      <c r="O1393" t="str" cm="1">
        <f t="array" ref="O1393">_xlfn.SWITCH(N1393,1,"Very poor",2,"Poor",3,"Average",4,"Good",5,"Excellent")</f>
        <v>Average</v>
      </c>
      <c r="P1393" t="str">
        <f>IF(Table1[[#This Row],[Satisfaction rating]]&gt;3,"Satisfied","Unsatisfied")</f>
        <v>Unsatisfied</v>
      </c>
    </row>
    <row r="1394" spans="1:16" x14ac:dyDescent="0.3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>
        <f t="shared" si="21"/>
        <v>1</v>
      </c>
      <c r="H1394" t="s">
        <v>14</v>
      </c>
      <c r="I1394">
        <f>IF(Table1[[#This Row],[Resolved]]="Y",1,0)</f>
        <v>1</v>
      </c>
      <c r="J1394">
        <f>IF(Table1[[#This Row],[Resolved]]="N",1,0)</f>
        <v>0</v>
      </c>
      <c r="K1394">
        <v>53</v>
      </c>
      <c r="L1394" s="2">
        <v>2.638888888888889E-3</v>
      </c>
      <c r="M1394" s="6">
        <f>MINUTE(Table1[[#This Row],[AvgTalkDuration]])*60+SECOND(Table1[[#This Row],[AvgTalkDuration]])</f>
        <v>228</v>
      </c>
      <c r="N1394">
        <v>3</v>
      </c>
      <c r="O1394" t="str" cm="1">
        <f t="array" ref="O1394">_xlfn.SWITCH(N1394,1,"Very poor",2,"Poor",3,"Average",4,"Good",5,"Excellent")</f>
        <v>Average</v>
      </c>
      <c r="P1394" t="str">
        <f>IF(Table1[[#This Row],[Satisfaction rating]]&gt;3,"Satisfied","Unsatisfied")</f>
        <v>Unsatisfied</v>
      </c>
    </row>
    <row r="1395" spans="1:16" x14ac:dyDescent="0.3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>
        <f t="shared" si="21"/>
        <v>1</v>
      </c>
      <c r="H1395" t="s">
        <v>14</v>
      </c>
      <c r="I1395">
        <f>IF(Table1[[#This Row],[Resolved]]="Y",1,0)</f>
        <v>1</v>
      </c>
      <c r="J1395">
        <f>IF(Table1[[#This Row],[Resolved]]="N",1,0)</f>
        <v>0</v>
      </c>
      <c r="K1395">
        <v>106</v>
      </c>
      <c r="L1395" s="2">
        <v>4.5717592592592589E-3</v>
      </c>
      <c r="M1395" s="6">
        <f>MINUTE(Table1[[#This Row],[AvgTalkDuration]])*60+SECOND(Table1[[#This Row],[AvgTalkDuration]])</f>
        <v>395</v>
      </c>
      <c r="N1395">
        <v>1</v>
      </c>
      <c r="O1395" t="str" cm="1">
        <f t="array" ref="O1395">_xlfn.SWITCH(N1395,1,"Very poor",2,"Poor",3,"Average",4,"Good",5,"Excellent")</f>
        <v>Very poor</v>
      </c>
      <c r="P1395" t="str">
        <f>IF(Table1[[#This Row],[Satisfaction rating]]&gt;3,"Satisfied","Unsatisfied")</f>
        <v>Unsatisfied</v>
      </c>
    </row>
    <row r="1396" spans="1:16" x14ac:dyDescent="0.3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>
        <f t="shared" si="21"/>
        <v>0</v>
      </c>
      <c r="H1396" t="s">
        <v>14</v>
      </c>
      <c r="I1396">
        <f>IF(Table1[[#This Row],[Resolved]]="Y",1,0)</f>
        <v>1</v>
      </c>
      <c r="J1396">
        <f>IF(Table1[[#This Row],[Resolved]]="N",1,0)</f>
        <v>0</v>
      </c>
      <c r="K1396">
        <v>44</v>
      </c>
      <c r="L1396" s="2">
        <v>4.1319444444444442E-3</v>
      </c>
      <c r="M1396" s="6">
        <f>MINUTE(Table1[[#This Row],[AvgTalkDuration]])*60+SECOND(Table1[[#This Row],[AvgTalkDuration]])</f>
        <v>357</v>
      </c>
      <c r="N1396">
        <v>5</v>
      </c>
      <c r="O1396" t="str" cm="1">
        <f t="array" ref="O1396">_xlfn.SWITCH(N1396,1,"Very poor",2,"Poor",3,"Average",4,"Good",5,"Excellent")</f>
        <v>Excellent</v>
      </c>
      <c r="P1396" t="str">
        <f>IF(Table1[[#This Row],[Satisfaction rating]]&gt;3,"Satisfied","Unsatisfied")</f>
        <v>Satisfied</v>
      </c>
    </row>
    <row r="1397" spans="1:16" x14ac:dyDescent="0.3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>
        <f t="shared" si="21"/>
        <v>1</v>
      </c>
      <c r="H1397" t="s">
        <v>18</v>
      </c>
      <c r="I1397">
        <f>IF(Table1[[#This Row],[Resolved]]="Y",1,0)</f>
        <v>0</v>
      </c>
      <c r="J1397">
        <f>IF(Table1[[#This Row],[Resolved]]="N",1,0)</f>
        <v>1</v>
      </c>
      <c r="K1397"/>
      <c r="L1397" s="2"/>
      <c r="M1397" s="6">
        <f>MINUTE(Table1[[#This Row],[AvgTalkDuration]])*60+SECOND(Table1[[#This Row],[AvgTalkDuration]])</f>
        <v>0</v>
      </c>
      <c r="O1397" t="e" cm="1">
        <f t="array" ref="O1397">_xlfn.SWITCH(N1397,1,"Very poor",2,"Poor",3,"Average",4,"Good",5,"Excellent")</f>
        <v>#N/A</v>
      </c>
      <c r="P1397" t="str">
        <f>IF(Table1[[#This Row],[Satisfaction rating]]&gt;3,"Satisfied","Unsatisfied")</f>
        <v>Unsatisfied</v>
      </c>
    </row>
    <row r="1398" spans="1:16" x14ac:dyDescent="0.3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>
        <f t="shared" si="21"/>
        <v>1</v>
      </c>
      <c r="H1398" t="s">
        <v>14</v>
      </c>
      <c r="I1398">
        <f>IF(Table1[[#This Row],[Resolved]]="Y",1,0)</f>
        <v>1</v>
      </c>
      <c r="J1398">
        <f>IF(Table1[[#This Row],[Resolved]]="N",1,0)</f>
        <v>0</v>
      </c>
      <c r="K1398">
        <v>31</v>
      </c>
      <c r="L1398" s="2">
        <v>3.3912037037037036E-3</v>
      </c>
      <c r="M1398" s="6">
        <f>MINUTE(Table1[[#This Row],[AvgTalkDuration]])*60+SECOND(Table1[[#This Row],[AvgTalkDuration]])</f>
        <v>293</v>
      </c>
      <c r="N1398">
        <v>3</v>
      </c>
      <c r="O1398" t="str" cm="1">
        <f t="array" ref="O1398">_xlfn.SWITCH(N1398,1,"Very poor",2,"Poor",3,"Average",4,"Good",5,"Excellent")</f>
        <v>Average</v>
      </c>
      <c r="P1398" t="str">
        <f>IF(Table1[[#This Row],[Satisfaction rating]]&gt;3,"Satisfied","Unsatisfied")</f>
        <v>Unsatisfied</v>
      </c>
    </row>
    <row r="1399" spans="1:16" x14ac:dyDescent="0.3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>
        <f t="shared" si="21"/>
        <v>1</v>
      </c>
      <c r="H1399" t="s">
        <v>14</v>
      </c>
      <c r="I1399">
        <f>IF(Table1[[#This Row],[Resolved]]="Y",1,0)</f>
        <v>1</v>
      </c>
      <c r="J1399">
        <f>IF(Table1[[#This Row],[Resolved]]="N",1,0)</f>
        <v>0</v>
      </c>
      <c r="K1399">
        <v>41</v>
      </c>
      <c r="L1399" s="2">
        <v>3.4953703703703705E-3</v>
      </c>
      <c r="M1399" s="6">
        <f>MINUTE(Table1[[#This Row],[AvgTalkDuration]])*60+SECOND(Table1[[#This Row],[AvgTalkDuration]])</f>
        <v>302</v>
      </c>
      <c r="N1399">
        <v>5</v>
      </c>
      <c r="O1399" t="str" cm="1">
        <f t="array" ref="O1399">_xlfn.SWITCH(N1399,1,"Very poor",2,"Poor",3,"Average",4,"Good",5,"Excellent")</f>
        <v>Excellent</v>
      </c>
      <c r="P1399" t="str">
        <f>IF(Table1[[#This Row],[Satisfaction rating]]&gt;3,"Satisfied","Unsatisfied")</f>
        <v>Satisfied</v>
      </c>
    </row>
    <row r="1400" spans="1:16" x14ac:dyDescent="0.3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>
        <f t="shared" si="21"/>
        <v>1</v>
      </c>
      <c r="H1400" t="s">
        <v>14</v>
      </c>
      <c r="I1400">
        <f>IF(Table1[[#This Row],[Resolved]]="Y",1,0)</f>
        <v>1</v>
      </c>
      <c r="J1400">
        <f>IF(Table1[[#This Row],[Resolved]]="N",1,0)</f>
        <v>0</v>
      </c>
      <c r="K1400">
        <v>109</v>
      </c>
      <c r="L1400" s="2">
        <v>4.0046296296296297E-3</v>
      </c>
      <c r="M1400" s="6">
        <f>MINUTE(Table1[[#This Row],[AvgTalkDuration]])*60+SECOND(Table1[[#This Row],[AvgTalkDuration]])</f>
        <v>346</v>
      </c>
      <c r="N1400">
        <v>3</v>
      </c>
      <c r="O1400" t="str" cm="1">
        <f t="array" ref="O1400">_xlfn.SWITCH(N1400,1,"Very poor",2,"Poor",3,"Average",4,"Good",5,"Excellent")</f>
        <v>Average</v>
      </c>
      <c r="P1400" t="str">
        <f>IF(Table1[[#This Row],[Satisfaction rating]]&gt;3,"Satisfied","Unsatisfied")</f>
        <v>Unsatisfied</v>
      </c>
    </row>
    <row r="1401" spans="1:16" x14ac:dyDescent="0.3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>
        <f t="shared" si="21"/>
        <v>1</v>
      </c>
      <c r="H1401" t="s">
        <v>14</v>
      </c>
      <c r="I1401">
        <f>IF(Table1[[#This Row],[Resolved]]="Y",1,0)</f>
        <v>1</v>
      </c>
      <c r="J1401">
        <f>IF(Table1[[#This Row],[Resolved]]="N",1,0)</f>
        <v>0</v>
      </c>
      <c r="K1401">
        <v>13</v>
      </c>
      <c r="L1401" s="2">
        <v>7.9861111111111116E-4</v>
      </c>
      <c r="M1401" s="6">
        <f>MINUTE(Table1[[#This Row],[AvgTalkDuration]])*60+SECOND(Table1[[#This Row],[AvgTalkDuration]])</f>
        <v>69</v>
      </c>
      <c r="N1401">
        <v>3</v>
      </c>
      <c r="O1401" t="str" cm="1">
        <f t="array" ref="O1401">_xlfn.SWITCH(N1401,1,"Very poor",2,"Poor",3,"Average",4,"Good",5,"Excellent")</f>
        <v>Average</v>
      </c>
      <c r="P1401" t="str">
        <f>IF(Table1[[#This Row],[Satisfaction rating]]&gt;3,"Satisfied","Unsatisfied")</f>
        <v>Unsatisfied</v>
      </c>
    </row>
    <row r="1402" spans="1:16" x14ac:dyDescent="0.3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>
        <f t="shared" si="21"/>
        <v>1</v>
      </c>
      <c r="H1402" t="s">
        <v>14</v>
      </c>
      <c r="I1402">
        <f>IF(Table1[[#This Row],[Resolved]]="Y",1,0)</f>
        <v>1</v>
      </c>
      <c r="J1402">
        <f>IF(Table1[[#This Row],[Resolved]]="N",1,0)</f>
        <v>0</v>
      </c>
      <c r="K1402">
        <v>19</v>
      </c>
      <c r="L1402" s="2">
        <v>4.6064814814814814E-3</v>
      </c>
      <c r="M1402" s="6">
        <f>MINUTE(Table1[[#This Row],[AvgTalkDuration]])*60+SECOND(Table1[[#This Row],[AvgTalkDuration]])</f>
        <v>398</v>
      </c>
      <c r="N1402">
        <v>5</v>
      </c>
      <c r="O1402" t="str" cm="1">
        <f t="array" ref="O1402">_xlfn.SWITCH(N1402,1,"Very poor",2,"Poor",3,"Average",4,"Good",5,"Excellent")</f>
        <v>Excellent</v>
      </c>
      <c r="P1402" t="str">
        <f>IF(Table1[[#This Row],[Satisfaction rating]]&gt;3,"Satisfied","Unsatisfied")</f>
        <v>Satisfied</v>
      </c>
    </row>
    <row r="1403" spans="1:16" x14ac:dyDescent="0.3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>
        <f t="shared" si="21"/>
        <v>1</v>
      </c>
      <c r="H1403" t="s">
        <v>14</v>
      </c>
      <c r="I1403">
        <f>IF(Table1[[#This Row],[Resolved]]="Y",1,0)</f>
        <v>1</v>
      </c>
      <c r="J1403">
        <f>IF(Table1[[#This Row],[Resolved]]="N",1,0)</f>
        <v>0</v>
      </c>
      <c r="K1403">
        <v>76</v>
      </c>
      <c r="L1403" s="2">
        <v>3.9814814814814817E-3</v>
      </c>
      <c r="M1403" s="6">
        <f>MINUTE(Table1[[#This Row],[AvgTalkDuration]])*60+SECOND(Table1[[#This Row],[AvgTalkDuration]])</f>
        <v>344</v>
      </c>
      <c r="N1403">
        <v>5</v>
      </c>
      <c r="O1403" t="str" cm="1">
        <f t="array" ref="O1403">_xlfn.SWITCH(N1403,1,"Very poor",2,"Poor",3,"Average",4,"Good",5,"Excellent")</f>
        <v>Excellent</v>
      </c>
      <c r="P1403" t="str">
        <f>IF(Table1[[#This Row],[Satisfaction rating]]&gt;3,"Satisfied","Unsatisfied")</f>
        <v>Satisfied</v>
      </c>
    </row>
    <row r="1404" spans="1:16" x14ac:dyDescent="0.3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>
        <f t="shared" si="21"/>
        <v>1</v>
      </c>
      <c r="H1404" t="s">
        <v>14</v>
      </c>
      <c r="I1404">
        <f>IF(Table1[[#This Row],[Resolved]]="Y",1,0)</f>
        <v>1</v>
      </c>
      <c r="J1404">
        <f>IF(Table1[[#This Row],[Resolved]]="N",1,0)</f>
        <v>0</v>
      </c>
      <c r="K1404">
        <v>86</v>
      </c>
      <c r="L1404" s="2">
        <v>7.1759259259259259E-4</v>
      </c>
      <c r="M1404" s="6">
        <f>MINUTE(Table1[[#This Row],[AvgTalkDuration]])*60+SECOND(Table1[[#This Row],[AvgTalkDuration]])</f>
        <v>62</v>
      </c>
      <c r="N1404">
        <v>4</v>
      </c>
      <c r="O1404" t="str" cm="1">
        <f t="array" ref="O1404">_xlfn.SWITCH(N1404,1,"Very poor",2,"Poor",3,"Average",4,"Good",5,"Excellent")</f>
        <v>Good</v>
      </c>
      <c r="P1404" t="str">
        <f>IF(Table1[[#This Row],[Satisfaction rating]]&gt;3,"Satisfied","Unsatisfied")</f>
        <v>Satisfied</v>
      </c>
    </row>
    <row r="1405" spans="1:16" x14ac:dyDescent="0.3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>
        <f t="shared" si="21"/>
        <v>1</v>
      </c>
      <c r="H1405" t="s">
        <v>14</v>
      </c>
      <c r="I1405">
        <f>IF(Table1[[#This Row],[Resolved]]="Y",1,0)</f>
        <v>1</v>
      </c>
      <c r="J1405">
        <f>IF(Table1[[#This Row],[Resolved]]="N",1,0)</f>
        <v>0</v>
      </c>
      <c r="K1405">
        <v>63</v>
      </c>
      <c r="L1405" s="2">
        <v>1.6782407407407408E-3</v>
      </c>
      <c r="M1405" s="6">
        <f>MINUTE(Table1[[#This Row],[AvgTalkDuration]])*60+SECOND(Table1[[#This Row],[AvgTalkDuration]])</f>
        <v>145</v>
      </c>
      <c r="N1405">
        <v>4</v>
      </c>
      <c r="O1405" t="str" cm="1">
        <f t="array" ref="O1405">_xlfn.SWITCH(N1405,1,"Very poor",2,"Poor",3,"Average",4,"Good",5,"Excellent")</f>
        <v>Good</v>
      </c>
      <c r="P1405" t="str">
        <f>IF(Table1[[#This Row],[Satisfaction rating]]&gt;3,"Satisfied","Unsatisfied")</f>
        <v>Satisfied</v>
      </c>
    </row>
    <row r="1406" spans="1:16" x14ac:dyDescent="0.3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>
        <f t="shared" si="21"/>
        <v>1</v>
      </c>
      <c r="H1406" t="s">
        <v>14</v>
      </c>
      <c r="I1406">
        <f>IF(Table1[[#This Row],[Resolved]]="Y",1,0)</f>
        <v>1</v>
      </c>
      <c r="J1406">
        <f>IF(Table1[[#This Row],[Resolved]]="N",1,0)</f>
        <v>0</v>
      </c>
      <c r="K1406">
        <v>113</v>
      </c>
      <c r="L1406" s="2">
        <v>5.9027777777777778E-4</v>
      </c>
      <c r="M1406" s="6">
        <f>MINUTE(Table1[[#This Row],[AvgTalkDuration]])*60+SECOND(Table1[[#This Row],[AvgTalkDuration]])</f>
        <v>51</v>
      </c>
      <c r="N1406">
        <v>5</v>
      </c>
      <c r="O1406" t="str" cm="1">
        <f t="array" ref="O1406">_xlfn.SWITCH(N1406,1,"Very poor",2,"Poor",3,"Average",4,"Good",5,"Excellent")</f>
        <v>Excellent</v>
      </c>
      <c r="P1406" t="str">
        <f>IF(Table1[[#This Row],[Satisfaction rating]]&gt;3,"Satisfied","Unsatisfied")</f>
        <v>Satisfied</v>
      </c>
    </row>
    <row r="1407" spans="1:16" x14ac:dyDescent="0.3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>
        <f t="shared" si="21"/>
        <v>1</v>
      </c>
      <c r="H1407" t="s">
        <v>14</v>
      </c>
      <c r="I1407">
        <f>IF(Table1[[#This Row],[Resolved]]="Y",1,0)</f>
        <v>1</v>
      </c>
      <c r="J1407">
        <f>IF(Table1[[#This Row],[Resolved]]="N",1,0)</f>
        <v>0</v>
      </c>
      <c r="K1407">
        <v>84</v>
      </c>
      <c r="L1407" s="2">
        <v>8.9120370370370373E-4</v>
      </c>
      <c r="M1407" s="6">
        <f>MINUTE(Table1[[#This Row],[AvgTalkDuration]])*60+SECOND(Table1[[#This Row],[AvgTalkDuration]])</f>
        <v>77</v>
      </c>
      <c r="N1407">
        <v>3</v>
      </c>
      <c r="O1407" t="str" cm="1">
        <f t="array" ref="O1407">_xlfn.SWITCH(N1407,1,"Very poor",2,"Poor",3,"Average",4,"Good",5,"Excellent")</f>
        <v>Average</v>
      </c>
      <c r="P1407" t="str">
        <f>IF(Table1[[#This Row],[Satisfaction rating]]&gt;3,"Satisfied","Unsatisfied")</f>
        <v>Unsatisfied</v>
      </c>
    </row>
    <row r="1408" spans="1:16" x14ac:dyDescent="0.3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>
        <f t="shared" si="21"/>
        <v>1</v>
      </c>
      <c r="H1408" t="s">
        <v>18</v>
      </c>
      <c r="I1408">
        <f>IF(Table1[[#This Row],[Resolved]]="Y",1,0)</f>
        <v>0</v>
      </c>
      <c r="J1408">
        <f>IF(Table1[[#This Row],[Resolved]]="N",1,0)</f>
        <v>1</v>
      </c>
      <c r="K1408">
        <v>41</v>
      </c>
      <c r="L1408" s="2">
        <v>2.3842592592592591E-3</v>
      </c>
      <c r="M1408" s="6">
        <f>MINUTE(Table1[[#This Row],[AvgTalkDuration]])*60+SECOND(Table1[[#This Row],[AvgTalkDuration]])</f>
        <v>206</v>
      </c>
      <c r="N1408">
        <v>4</v>
      </c>
      <c r="O1408" t="str" cm="1">
        <f t="array" ref="O1408">_xlfn.SWITCH(N1408,1,"Very poor",2,"Poor",3,"Average",4,"Good",5,"Excellent")</f>
        <v>Good</v>
      </c>
      <c r="P1408" t="str">
        <f>IF(Table1[[#This Row],[Satisfaction rating]]&gt;3,"Satisfied","Unsatisfied")</f>
        <v>Satisfied</v>
      </c>
    </row>
    <row r="1409" spans="1:16" x14ac:dyDescent="0.3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>
        <f t="shared" si="21"/>
        <v>0</v>
      </c>
      <c r="H1409" t="s">
        <v>14</v>
      </c>
      <c r="I1409">
        <f>IF(Table1[[#This Row],[Resolved]]="Y",1,0)</f>
        <v>1</v>
      </c>
      <c r="J1409">
        <f>IF(Table1[[#This Row],[Resolved]]="N",1,0)</f>
        <v>0</v>
      </c>
      <c r="K1409">
        <v>13</v>
      </c>
      <c r="L1409" s="2">
        <v>2.6967592592592594E-3</v>
      </c>
      <c r="M1409" s="6">
        <f>MINUTE(Table1[[#This Row],[AvgTalkDuration]])*60+SECOND(Table1[[#This Row],[AvgTalkDuration]])</f>
        <v>233</v>
      </c>
      <c r="N1409">
        <v>3</v>
      </c>
      <c r="O1409" t="str" cm="1">
        <f t="array" ref="O1409">_xlfn.SWITCH(N1409,1,"Very poor",2,"Poor",3,"Average",4,"Good",5,"Excellent")</f>
        <v>Average</v>
      </c>
      <c r="P1409" t="str">
        <f>IF(Table1[[#This Row],[Satisfaction rating]]&gt;3,"Satisfied","Unsatisfied")</f>
        <v>Unsatisfied</v>
      </c>
    </row>
    <row r="1410" spans="1:16" x14ac:dyDescent="0.3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>
        <f t="shared" ref="G1410:G1473" si="22">IF(F1411="Y",1,0)</f>
        <v>1</v>
      </c>
      <c r="H1410" t="s">
        <v>18</v>
      </c>
      <c r="I1410">
        <f>IF(Table1[[#This Row],[Resolved]]="Y",1,0)</f>
        <v>0</v>
      </c>
      <c r="J1410">
        <f>IF(Table1[[#This Row],[Resolved]]="N",1,0)</f>
        <v>1</v>
      </c>
      <c r="K1410"/>
      <c r="L1410" s="2"/>
      <c r="M1410" s="6">
        <f>MINUTE(Table1[[#This Row],[AvgTalkDuration]])*60+SECOND(Table1[[#This Row],[AvgTalkDuration]])</f>
        <v>0</v>
      </c>
      <c r="O1410" t="e" cm="1">
        <f t="array" ref="O1410">_xlfn.SWITCH(N1410,1,"Very poor",2,"Poor",3,"Average",4,"Good",5,"Excellent")</f>
        <v>#N/A</v>
      </c>
      <c r="P1410" t="str">
        <f>IF(Table1[[#This Row],[Satisfaction rating]]&gt;3,"Satisfied","Unsatisfied")</f>
        <v>Unsatisfied</v>
      </c>
    </row>
    <row r="1411" spans="1:16" x14ac:dyDescent="0.3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>
        <f t="shared" si="22"/>
        <v>1</v>
      </c>
      <c r="H1411" t="s">
        <v>14</v>
      </c>
      <c r="I1411">
        <f>IF(Table1[[#This Row],[Resolved]]="Y",1,0)</f>
        <v>1</v>
      </c>
      <c r="J1411">
        <f>IF(Table1[[#This Row],[Resolved]]="N",1,0)</f>
        <v>0</v>
      </c>
      <c r="K1411">
        <v>79</v>
      </c>
      <c r="L1411" s="2">
        <v>1.9675925925925924E-3</v>
      </c>
      <c r="M1411" s="6">
        <f>MINUTE(Table1[[#This Row],[AvgTalkDuration]])*60+SECOND(Table1[[#This Row],[AvgTalkDuration]])</f>
        <v>170</v>
      </c>
      <c r="N1411">
        <v>3</v>
      </c>
      <c r="O1411" t="str" cm="1">
        <f t="array" ref="O1411">_xlfn.SWITCH(N1411,1,"Very poor",2,"Poor",3,"Average",4,"Good",5,"Excellent")</f>
        <v>Average</v>
      </c>
      <c r="P1411" t="str">
        <f>IF(Table1[[#This Row],[Satisfaction rating]]&gt;3,"Satisfied","Unsatisfied")</f>
        <v>Unsatisfied</v>
      </c>
    </row>
    <row r="1412" spans="1:16" x14ac:dyDescent="0.3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>
        <f t="shared" si="22"/>
        <v>1</v>
      </c>
      <c r="H1412" t="s">
        <v>14</v>
      </c>
      <c r="I1412">
        <f>IF(Table1[[#This Row],[Resolved]]="Y",1,0)</f>
        <v>1</v>
      </c>
      <c r="J1412">
        <f>IF(Table1[[#This Row],[Resolved]]="N",1,0)</f>
        <v>0</v>
      </c>
      <c r="K1412">
        <v>103</v>
      </c>
      <c r="L1412" s="2">
        <v>1.7476851851851852E-3</v>
      </c>
      <c r="M1412" s="6">
        <f>MINUTE(Table1[[#This Row],[AvgTalkDuration]])*60+SECOND(Table1[[#This Row],[AvgTalkDuration]])</f>
        <v>151</v>
      </c>
      <c r="N1412">
        <v>3</v>
      </c>
      <c r="O1412" t="str" cm="1">
        <f t="array" ref="O1412">_xlfn.SWITCH(N1412,1,"Very poor",2,"Poor",3,"Average",4,"Good",5,"Excellent")</f>
        <v>Average</v>
      </c>
      <c r="P1412" t="str">
        <f>IF(Table1[[#This Row],[Satisfaction rating]]&gt;3,"Satisfied","Unsatisfied")</f>
        <v>Unsatisfied</v>
      </c>
    </row>
    <row r="1413" spans="1:16" x14ac:dyDescent="0.3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>
        <f t="shared" si="22"/>
        <v>1</v>
      </c>
      <c r="H1413" t="s">
        <v>14</v>
      </c>
      <c r="I1413">
        <f>IF(Table1[[#This Row],[Resolved]]="Y",1,0)</f>
        <v>1</v>
      </c>
      <c r="J1413">
        <f>IF(Table1[[#This Row],[Resolved]]="N",1,0)</f>
        <v>0</v>
      </c>
      <c r="K1413">
        <v>68</v>
      </c>
      <c r="L1413" s="2">
        <v>1.5972222222222223E-3</v>
      </c>
      <c r="M1413" s="6">
        <f>MINUTE(Table1[[#This Row],[AvgTalkDuration]])*60+SECOND(Table1[[#This Row],[AvgTalkDuration]])</f>
        <v>138</v>
      </c>
      <c r="N1413">
        <v>3</v>
      </c>
      <c r="O1413" t="str" cm="1">
        <f t="array" ref="O1413">_xlfn.SWITCH(N1413,1,"Very poor",2,"Poor",3,"Average",4,"Good",5,"Excellent")</f>
        <v>Average</v>
      </c>
      <c r="P1413" t="str">
        <f>IF(Table1[[#This Row],[Satisfaction rating]]&gt;3,"Satisfied","Unsatisfied")</f>
        <v>Unsatisfied</v>
      </c>
    </row>
    <row r="1414" spans="1:16" x14ac:dyDescent="0.3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>
        <f t="shared" si="22"/>
        <v>0</v>
      </c>
      <c r="H1414" t="s">
        <v>14</v>
      </c>
      <c r="I1414">
        <f>IF(Table1[[#This Row],[Resolved]]="Y",1,0)</f>
        <v>1</v>
      </c>
      <c r="J1414">
        <f>IF(Table1[[#This Row],[Resolved]]="N",1,0)</f>
        <v>0</v>
      </c>
      <c r="K1414">
        <v>57</v>
      </c>
      <c r="L1414" s="2">
        <v>3.8078703703703703E-3</v>
      </c>
      <c r="M1414" s="6">
        <f>MINUTE(Table1[[#This Row],[AvgTalkDuration]])*60+SECOND(Table1[[#This Row],[AvgTalkDuration]])</f>
        <v>329</v>
      </c>
      <c r="N1414">
        <v>2</v>
      </c>
      <c r="O1414" t="str" cm="1">
        <f t="array" ref="O1414">_xlfn.SWITCH(N1414,1,"Very poor",2,"Poor",3,"Average",4,"Good",5,"Excellent")</f>
        <v>Poor</v>
      </c>
      <c r="P1414" t="str">
        <f>IF(Table1[[#This Row],[Satisfaction rating]]&gt;3,"Satisfied","Unsatisfied")</f>
        <v>Unsatisfied</v>
      </c>
    </row>
    <row r="1415" spans="1:16" x14ac:dyDescent="0.3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>
        <f t="shared" si="22"/>
        <v>1</v>
      </c>
      <c r="H1415" t="s">
        <v>18</v>
      </c>
      <c r="I1415">
        <f>IF(Table1[[#This Row],[Resolved]]="Y",1,0)</f>
        <v>0</v>
      </c>
      <c r="J1415">
        <f>IF(Table1[[#This Row],[Resolved]]="N",1,0)</f>
        <v>1</v>
      </c>
      <c r="K1415"/>
      <c r="L1415" s="2"/>
      <c r="M1415" s="6">
        <f>MINUTE(Table1[[#This Row],[AvgTalkDuration]])*60+SECOND(Table1[[#This Row],[AvgTalkDuration]])</f>
        <v>0</v>
      </c>
      <c r="O1415" t="e" cm="1">
        <f t="array" ref="O1415">_xlfn.SWITCH(N1415,1,"Very poor",2,"Poor",3,"Average",4,"Good",5,"Excellent")</f>
        <v>#N/A</v>
      </c>
      <c r="P1415" t="str">
        <f>IF(Table1[[#This Row],[Satisfaction rating]]&gt;3,"Satisfied","Unsatisfied")</f>
        <v>Unsatisfied</v>
      </c>
    </row>
    <row r="1416" spans="1:16" x14ac:dyDescent="0.3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>
        <f t="shared" si="22"/>
        <v>1</v>
      </c>
      <c r="H1416" t="s">
        <v>14</v>
      </c>
      <c r="I1416">
        <f>IF(Table1[[#This Row],[Resolved]]="Y",1,0)</f>
        <v>1</v>
      </c>
      <c r="J1416">
        <f>IF(Table1[[#This Row],[Resolved]]="N",1,0)</f>
        <v>0</v>
      </c>
      <c r="K1416">
        <v>72</v>
      </c>
      <c r="L1416" s="2">
        <v>1.0532407407407407E-3</v>
      </c>
      <c r="M1416" s="6">
        <f>MINUTE(Table1[[#This Row],[AvgTalkDuration]])*60+SECOND(Table1[[#This Row],[AvgTalkDuration]])</f>
        <v>91</v>
      </c>
      <c r="N1416">
        <v>3</v>
      </c>
      <c r="O1416" t="str" cm="1">
        <f t="array" ref="O1416">_xlfn.SWITCH(N1416,1,"Very poor",2,"Poor",3,"Average",4,"Good",5,"Excellent")</f>
        <v>Average</v>
      </c>
      <c r="P1416" t="str">
        <f>IF(Table1[[#This Row],[Satisfaction rating]]&gt;3,"Satisfied","Unsatisfied")</f>
        <v>Unsatisfied</v>
      </c>
    </row>
    <row r="1417" spans="1:16" x14ac:dyDescent="0.3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>
        <f t="shared" si="22"/>
        <v>1</v>
      </c>
      <c r="H1417" t="s">
        <v>14</v>
      </c>
      <c r="I1417">
        <f>IF(Table1[[#This Row],[Resolved]]="Y",1,0)</f>
        <v>1</v>
      </c>
      <c r="J1417">
        <f>IF(Table1[[#This Row],[Resolved]]="N",1,0)</f>
        <v>0</v>
      </c>
      <c r="K1417">
        <v>53</v>
      </c>
      <c r="L1417" s="2">
        <v>4.0740740740740737E-3</v>
      </c>
      <c r="M1417" s="6">
        <f>MINUTE(Table1[[#This Row],[AvgTalkDuration]])*60+SECOND(Table1[[#This Row],[AvgTalkDuration]])</f>
        <v>352</v>
      </c>
      <c r="N1417">
        <v>5</v>
      </c>
      <c r="O1417" t="str" cm="1">
        <f t="array" ref="O1417">_xlfn.SWITCH(N1417,1,"Very poor",2,"Poor",3,"Average",4,"Good",5,"Excellent")</f>
        <v>Excellent</v>
      </c>
      <c r="P1417" t="str">
        <f>IF(Table1[[#This Row],[Satisfaction rating]]&gt;3,"Satisfied","Unsatisfied")</f>
        <v>Satisfied</v>
      </c>
    </row>
    <row r="1418" spans="1:16" x14ac:dyDescent="0.3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>
        <f t="shared" si="22"/>
        <v>1</v>
      </c>
      <c r="H1418" t="s">
        <v>14</v>
      </c>
      <c r="I1418">
        <f>IF(Table1[[#This Row],[Resolved]]="Y",1,0)</f>
        <v>1</v>
      </c>
      <c r="J1418">
        <f>IF(Table1[[#This Row],[Resolved]]="N",1,0)</f>
        <v>0</v>
      </c>
      <c r="K1418">
        <v>16</v>
      </c>
      <c r="L1418" s="2">
        <v>2.488425925925926E-3</v>
      </c>
      <c r="M1418" s="6">
        <f>MINUTE(Table1[[#This Row],[AvgTalkDuration]])*60+SECOND(Table1[[#This Row],[AvgTalkDuration]])</f>
        <v>215</v>
      </c>
      <c r="N1418">
        <v>1</v>
      </c>
      <c r="O1418" t="str" cm="1">
        <f t="array" ref="O1418">_xlfn.SWITCH(N1418,1,"Very poor",2,"Poor",3,"Average",4,"Good",5,"Excellent")</f>
        <v>Very poor</v>
      </c>
      <c r="P1418" t="str">
        <f>IF(Table1[[#This Row],[Satisfaction rating]]&gt;3,"Satisfied","Unsatisfied")</f>
        <v>Unsatisfied</v>
      </c>
    </row>
    <row r="1419" spans="1:16" x14ac:dyDescent="0.3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>
        <f t="shared" si="22"/>
        <v>1</v>
      </c>
      <c r="H1419" t="s">
        <v>14</v>
      </c>
      <c r="I1419">
        <f>IF(Table1[[#This Row],[Resolved]]="Y",1,0)</f>
        <v>1</v>
      </c>
      <c r="J1419">
        <f>IF(Table1[[#This Row],[Resolved]]="N",1,0)</f>
        <v>0</v>
      </c>
      <c r="K1419">
        <v>77</v>
      </c>
      <c r="L1419" s="2">
        <v>1.1805555555555556E-3</v>
      </c>
      <c r="M1419" s="6">
        <f>MINUTE(Table1[[#This Row],[AvgTalkDuration]])*60+SECOND(Table1[[#This Row],[AvgTalkDuration]])</f>
        <v>102</v>
      </c>
      <c r="N1419">
        <v>3</v>
      </c>
      <c r="O1419" t="str" cm="1">
        <f t="array" ref="O1419">_xlfn.SWITCH(N1419,1,"Very poor",2,"Poor",3,"Average",4,"Good",5,"Excellent")</f>
        <v>Average</v>
      </c>
      <c r="P1419" t="str">
        <f>IF(Table1[[#This Row],[Satisfaction rating]]&gt;3,"Satisfied","Unsatisfied")</f>
        <v>Unsatisfied</v>
      </c>
    </row>
    <row r="1420" spans="1:16" x14ac:dyDescent="0.3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>
        <f t="shared" si="22"/>
        <v>1</v>
      </c>
      <c r="H1420" t="s">
        <v>14</v>
      </c>
      <c r="I1420">
        <f>IF(Table1[[#This Row],[Resolved]]="Y",1,0)</f>
        <v>1</v>
      </c>
      <c r="J1420">
        <f>IF(Table1[[#This Row],[Resolved]]="N",1,0)</f>
        <v>0</v>
      </c>
      <c r="K1420">
        <v>68</v>
      </c>
      <c r="L1420" s="2">
        <v>4.7222222222222223E-3</v>
      </c>
      <c r="M1420" s="6">
        <f>MINUTE(Table1[[#This Row],[AvgTalkDuration]])*60+SECOND(Table1[[#This Row],[AvgTalkDuration]])</f>
        <v>408</v>
      </c>
      <c r="N1420">
        <v>5</v>
      </c>
      <c r="O1420" t="str" cm="1">
        <f t="array" ref="O1420">_xlfn.SWITCH(N1420,1,"Very poor",2,"Poor",3,"Average",4,"Good",5,"Excellent")</f>
        <v>Excellent</v>
      </c>
      <c r="P1420" t="str">
        <f>IF(Table1[[#This Row],[Satisfaction rating]]&gt;3,"Satisfied","Unsatisfied")</f>
        <v>Satisfied</v>
      </c>
    </row>
    <row r="1421" spans="1:16" x14ac:dyDescent="0.3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>
        <f t="shared" si="22"/>
        <v>0</v>
      </c>
      <c r="H1421" t="s">
        <v>14</v>
      </c>
      <c r="I1421">
        <f>IF(Table1[[#This Row],[Resolved]]="Y",1,0)</f>
        <v>1</v>
      </c>
      <c r="J1421">
        <f>IF(Table1[[#This Row],[Resolved]]="N",1,0)</f>
        <v>0</v>
      </c>
      <c r="K1421">
        <v>50</v>
      </c>
      <c r="L1421" s="2">
        <v>1.9212962962962964E-3</v>
      </c>
      <c r="M1421" s="6">
        <f>MINUTE(Table1[[#This Row],[AvgTalkDuration]])*60+SECOND(Table1[[#This Row],[AvgTalkDuration]])</f>
        <v>166</v>
      </c>
      <c r="N1421">
        <v>4</v>
      </c>
      <c r="O1421" t="str" cm="1">
        <f t="array" ref="O1421">_xlfn.SWITCH(N1421,1,"Very poor",2,"Poor",3,"Average",4,"Good",5,"Excellent")</f>
        <v>Good</v>
      </c>
      <c r="P1421" t="str">
        <f>IF(Table1[[#This Row],[Satisfaction rating]]&gt;3,"Satisfied","Unsatisfied")</f>
        <v>Satisfied</v>
      </c>
    </row>
    <row r="1422" spans="1:16" x14ac:dyDescent="0.3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>
        <f t="shared" si="22"/>
        <v>1</v>
      </c>
      <c r="H1422" t="s">
        <v>18</v>
      </c>
      <c r="I1422">
        <f>IF(Table1[[#This Row],[Resolved]]="Y",1,0)</f>
        <v>0</v>
      </c>
      <c r="J1422">
        <f>IF(Table1[[#This Row],[Resolved]]="N",1,0)</f>
        <v>1</v>
      </c>
      <c r="K1422"/>
      <c r="L1422" s="2"/>
      <c r="M1422" s="6">
        <f>MINUTE(Table1[[#This Row],[AvgTalkDuration]])*60+SECOND(Table1[[#This Row],[AvgTalkDuration]])</f>
        <v>0</v>
      </c>
      <c r="O1422" t="e" cm="1">
        <f t="array" ref="O1422">_xlfn.SWITCH(N1422,1,"Very poor",2,"Poor",3,"Average",4,"Good",5,"Excellent")</f>
        <v>#N/A</v>
      </c>
      <c r="P1422" t="str">
        <f>IF(Table1[[#This Row],[Satisfaction rating]]&gt;3,"Satisfied","Unsatisfied")</f>
        <v>Unsatisfied</v>
      </c>
    </row>
    <row r="1423" spans="1:16" x14ac:dyDescent="0.3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>
        <f t="shared" si="22"/>
        <v>1</v>
      </c>
      <c r="H1423" t="s">
        <v>14</v>
      </c>
      <c r="I1423">
        <f>IF(Table1[[#This Row],[Resolved]]="Y",1,0)</f>
        <v>1</v>
      </c>
      <c r="J1423">
        <f>IF(Table1[[#This Row],[Resolved]]="N",1,0)</f>
        <v>0</v>
      </c>
      <c r="K1423">
        <v>68</v>
      </c>
      <c r="L1423" s="2">
        <v>3.6574074074074074E-3</v>
      </c>
      <c r="M1423" s="6">
        <f>MINUTE(Table1[[#This Row],[AvgTalkDuration]])*60+SECOND(Table1[[#This Row],[AvgTalkDuration]])</f>
        <v>316</v>
      </c>
      <c r="N1423">
        <v>3</v>
      </c>
      <c r="O1423" t="str" cm="1">
        <f t="array" ref="O1423">_xlfn.SWITCH(N1423,1,"Very poor",2,"Poor",3,"Average",4,"Good",5,"Excellent")</f>
        <v>Average</v>
      </c>
      <c r="P1423" t="str">
        <f>IF(Table1[[#This Row],[Satisfaction rating]]&gt;3,"Satisfied","Unsatisfied")</f>
        <v>Unsatisfied</v>
      </c>
    </row>
    <row r="1424" spans="1:16" x14ac:dyDescent="0.3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>
        <f t="shared" si="22"/>
        <v>1</v>
      </c>
      <c r="H1424" t="s">
        <v>14</v>
      </c>
      <c r="I1424">
        <f>IF(Table1[[#This Row],[Resolved]]="Y",1,0)</f>
        <v>1</v>
      </c>
      <c r="J1424">
        <f>IF(Table1[[#This Row],[Resolved]]="N",1,0)</f>
        <v>0</v>
      </c>
      <c r="K1424">
        <v>39</v>
      </c>
      <c r="L1424" s="2">
        <v>2.685185185185185E-3</v>
      </c>
      <c r="M1424" s="6">
        <f>MINUTE(Table1[[#This Row],[AvgTalkDuration]])*60+SECOND(Table1[[#This Row],[AvgTalkDuration]])</f>
        <v>232</v>
      </c>
      <c r="N1424">
        <v>5</v>
      </c>
      <c r="O1424" t="str" cm="1">
        <f t="array" ref="O1424">_xlfn.SWITCH(N1424,1,"Very poor",2,"Poor",3,"Average",4,"Good",5,"Excellent")</f>
        <v>Excellent</v>
      </c>
      <c r="P1424" t="str">
        <f>IF(Table1[[#This Row],[Satisfaction rating]]&gt;3,"Satisfied","Unsatisfied")</f>
        <v>Satisfied</v>
      </c>
    </row>
    <row r="1425" spans="1:16" x14ac:dyDescent="0.3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>
        <f t="shared" si="22"/>
        <v>1</v>
      </c>
      <c r="H1425" t="s">
        <v>14</v>
      </c>
      <c r="I1425">
        <f>IF(Table1[[#This Row],[Resolved]]="Y",1,0)</f>
        <v>1</v>
      </c>
      <c r="J1425">
        <f>IF(Table1[[#This Row],[Resolved]]="N",1,0)</f>
        <v>0</v>
      </c>
      <c r="K1425">
        <v>78</v>
      </c>
      <c r="L1425" s="2">
        <v>4.5717592592592589E-3</v>
      </c>
      <c r="M1425" s="6">
        <f>MINUTE(Table1[[#This Row],[AvgTalkDuration]])*60+SECOND(Table1[[#This Row],[AvgTalkDuration]])</f>
        <v>395</v>
      </c>
      <c r="N1425">
        <v>4</v>
      </c>
      <c r="O1425" t="str" cm="1">
        <f t="array" ref="O1425">_xlfn.SWITCH(N1425,1,"Very poor",2,"Poor",3,"Average",4,"Good",5,"Excellent")</f>
        <v>Good</v>
      </c>
      <c r="P1425" t="str">
        <f>IF(Table1[[#This Row],[Satisfaction rating]]&gt;3,"Satisfied","Unsatisfied")</f>
        <v>Satisfied</v>
      </c>
    </row>
    <row r="1426" spans="1:16" x14ac:dyDescent="0.3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>
        <f t="shared" si="22"/>
        <v>0</v>
      </c>
      <c r="H1426" t="s">
        <v>14</v>
      </c>
      <c r="I1426">
        <f>IF(Table1[[#This Row],[Resolved]]="Y",1,0)</f>
        <v>1</v>
      </c>
      <c r="J1426">
        <f>IF(Table1[[#This Row],[Resolved]]="N",1,0)</f>
        <v>0</v>
      </c>
      <c r="K1426">
        <v>106</v>
      </c>
      <c r="L1426" s="2">
        <v>1.2962962962962963E-3</v>
      </c>
      <c r="M1426" s="6">
        <f>MINUTE(Table1[[#This Row],[AvgTalkDuration]])*60+SECOND(Table1[[#This Row],[AvgTalkDuration]])</f>
        <v>112</v>
      </c>
      <c r="N1426">
        <v>3</v>
      </c>
      <c r="O1426" t="str" cm="1">
        <f t="array" ref="O1426">_xlfn.SWITCH(N1426,1,"Very poor",2,"Poor",3,"Average",4,"Good",5,"Excellent")</f>
        <v>Average</v>
      </c>
      <c r="P1426" t="str">
        <f>IF(Table1[[#This Row],[Satisfaction rating]]&gt;3,"Satisfied","Unsatisfied")</f>
        <v>Unsatisfied</v>
      </c>
    </row>
    <row r="1427" spans="1:16" x14ac:dyDescent="0.3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>
        <f t="shared" si="22"/>
        <v>1</v>
      </c>
      <c r="H1427" t="s">
        <v>18</v>
      </c>
      <c r="I1427">
        <f>IF(Table1[[#This Row],[Resolved]]="Y",1,0)</f>
        <v>0</v>
      </c>
      <c r="J1427">
        <f>IF(Table1[[#This Row],[Resolved]]="N",1,0)</f>
        <v>1</v>
      </c>
      <c r="K1427"/>
      <c r="L1427" s="2"/>
      <c r="M1427" s="6">
        <f>MINUTE(Table1[[#This Row],[AvgTalkDuration]])*60+SECOND(Table1[[#This Row],[AvgTalkDuration]])</f>
        <v>0</v>
      </c>
      <c r="O1427" t="e" cm="1">
        <f t="array" ref="O1427">_xlfn.SWITCH(N1427,1,"Very poor",2,"Poor",3,"Average",4,"Good",5,"Excellent")</f>
        <v>#N/A</v>
      </c>
      <c r="P1427" t="str">
        <f>IF(Table1[[#This Row],[Satisfaction rating]]&gt;3,"Satisfied","Unsatisfied")</f>
        <v>Unsatisfied</v>
      </c>
    </row>
    <row r="1428" spans="1:16" x14ac:dyDescent="0.3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>
        <f t="shared" si="22"/>
        <v>1</v>
      </c>
      <c r="H1428" t="s">
        <v>14</v>
      </c>
      <c r="I1428">
        <f>IF(Table1[[#This Row],[Resolved]]="Y",1,0)</f>
        <v>1</v>
      </c>
      <c r="J1428">
        <f>IF(Table1[[#This Row],[Resolved]]="N",1,0)</f>
        <v>0</v>
      </c>
      <c r="K1428">
        <v>66</v>
      </c>
      <c r="L1428" s="2">
        <v>5.0925925925925921E-4</v>
      </c>
      <c r="M1428" s="6">
        <f>MINUTE(Table1[[#This Row],[AvgTalkDuration]])*60+SECOND(Table1[[#This Row],[AvgTalkDuration]])</f>
        <v>44</v>
      </c>
      <c r="N1428">
        <v>3</v>
      </c>
      <c r="O1428" t="str" cm="1">
        <f t="array" ref="O1428">_xlfn.SWITCH(N1428,1,"Very poor",2,"Poor",3,"Average",4,"Good",5,"Excellent")</f>
        <v>Average</v>
      </c>
      <c r="P1428" t="str">
        <f>IF(Table1[[#This Row],[Satisfaction rating]]&gt;3,"Satisfied","Unsatisfied")</f>
        <v>Unsatisfied</v>
      </c>
    </row>
    <row r="1429" spans="1:16" x14ac:dyDescent="0.3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>
        <f t="shared" si="22"/>
        <v>1</v>
      </c>
      <c r="H1429" t="s">
        <v>14</v>
      </c>
      <c r="I1429">
        <f>IF(Table1[[#This Row],[Resolved]]="Y",1,0)</f>
        <v>1</v>
      </c>
      <c r="J1429">
        <f>IF(Table1[[#This Row],[Resolved]]="N",1,0)</f>
        <v>0</v>
      </c>
      <c r="K1429">
        <v>120</v>
      </c>
      <c r="L1429" s="2">
        <v>3.0208333333333333E-3</v>
      </c>
      <c r="M1429" s="6">
        <f>MINUTE(Table1[[#This Row],[AvgTalkDuration]])*60+SECOND(Table1[[#This Row],[AvgTalkDuration]])</f>
        <v>261</v>
      </c>
      <c r="N1429">
        <v>5</v>
      </c>
      <c r="O1429" t="str" cm="1">
        <f t="array" ref="O1429">_xlfn.SWITCH(N1429,1,"Very poor",2,"Poor",3,"Average",4,"Good",5,"Excellent")</f>
        <v>Excellent</v>
      </c>
      <c r="P1429" t="str">
        <f>IF(Table1[[#This Row],[Satisfaction rating]]&gt;3,"Satisfied","Unsatisfied")</f>
        <v>Satisfied</v>
      </c>
    </row>
    <row r="1430" spans="1:16" x14ac:dyDescent="0.3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>
        <f t="shared" si="22"/>
        <v>1</v>
      </c>
      <c r="H1430" t="s">
        <v>14</v>
      </c>
      <c r="I1430">
        <f>IF(Table1[[#This Row],[Resolved]]="Y",1,0)</f>
        <v>1</v>
      </c>
      <c r="J1430">
        <f>IF(Table1[[#This Row],[Resolved]]="N",1,0)</f>
        <v>0</v>
      </c>
      <c r="K1430">
        <v>115</v>
      </c>
      <c r="L1430" s="2">
        <v>1.7013888888888888E-3</v>
      </c>
      <c r="M1430" s="6">
        <f>MINUTE(Table1[[#This Row],[AvgTalkDuration]])*60+SECOND(Table1[[#This Row],[AvgTalkDuration]])</f>
        <v>147</v>
      </c>
      <c r="N1430">
        <v>3</v>
      </c>
      <c r="O1430" t="str" cm="1">
        <f t="array" ref="O1430">_xlfn.SWITCH(N1430,1,"Very poor",2,"Poor",3,"Average",4,"Good",5,"Excellent")</f>
        <v>Average</v>
      </c>
      <c r="P1430" t="str">
        <f>IF(Table1[[#This Row],[Satisfaction rating]]&gt;3,"Satisfied","Unsatisfied")</f>
        <v>Unsatisfied</v>
      </c>
    </row>
    <row r="1431" spans="1:16" x14ac:dyDescent="0.3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>
        <f t="shared" si="22"/>
        <v>1</v>
      </c>
      <c r="H1431" t="s">
        <v>14</v>
      </c>
      <c r="I1431">
        <f>IF(Table1[[#This Row],[Resolved]]="Y",1,0)</f>
        <v>1</v>
      </c>
      <c r="J1431">
        <f>IF(Table1[[#This Row],[Resolved]]="N",1,0)</f>
        <v>0</v>
      </c>
      <c r="K1431">
        <v>28</v>
      </c>
      <c r="L1431" s="2">
        <v>3.2060185185185186E-3</v>
      </c>
      <c r="M1431" s="6">
        <f>MINUTE(Table1[[#This Row],[AvgTalkDuration]])*60+SECOND(Table1[[#This Row],[AvgTalkDuration]])</f>
        <v>277</v>
      </c>
      <c r="N1431">
        <v>4</v>
      </c>
      <c r="O1431" t="str" cm="1">
        <f t="array" ref="O1431">_xlfn.SWITCH(N1431,1,"Very poor",2,"Poor",3,"Average",4,"Good",5,"Excellent")</f>
        <v>Good</v>
      </c>
      <c r="P1431" t="str">
        <f>IF(Table1[[#This Row],[Satisfaction rating]]&gt;3,"Satisfied","Unsatisfied")</f>
        <v>Satisfied</v>
      </c>
    </row>
    <row r="1432" spans="1:16" x14ac:dyDescent="0.3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>
        <f t="shared" si="22"/>
        <v>1</v>
      </c>
      <c r="H1432" t="s">
        <v>14</v>
      </c>
      <c r="I1432">
        <f>IF(Table1[[#This Row],[Resolved]]="Y",1,0)</f>
        <v>1</v>
      </c>
      <c r="J1432">
        <f>IF(Table1[[#This Row],[Resolved]]="N",1,0)</f>
        <v>0</v>
      </c>
      <c r="K1432">
        <v>57</v>
      </c>
      <c r="L1432" s="2">
        <v>1.0416666666666667E-3</v>
      </c>
      <c r="M1432" s="6">
        <f>MINUTE(Table1[[#This Row],[AvgTalkDuration]])*60+SECOND(Table1[[#This Row],[AvgTalkDuration]])</f>
        <v>90</v>
      </c>
      <c r="N1432">
        <v>3</v>
      </c>
      <c r="O1432" t="str" cm="1">
        <f t="array" ref="O1432">_xlfn.SWITCH(N1432,1,"Very poor",2,"Poor",3,"Average",4,"Good",5,"Excellent")</f>
        <v>Average</v>
      </c>
      <c r="P1432" t="str">
        <f>IF(Table1[[#This Row],[Satisfaction rating]]&gt;3,"Satisfied","Unsatisfied")</f>
        <v>Unsatisfied</v>
      </c>
    </row>
    <row r="1433" spans="1:16" x14ac:dyDescent="0.3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>
        <f t="shared" si="22"/>
        <v>1</v>
      </c>
      <c r="H1433" t="s">
        <v>14</v>
      </c>
      <c r="I1433">
        <f>IF(Table1[[#This Row],[Resolved]]="Y",1,0)</f>
        <v>1</v>
      </c>
      <c r="J1433">
        <f>IF(Table1[[#This Row],[Resolved]]="N",1,0)</f>
        <v>0</v>
      </c>
      <c r="K1433">
        <v>110</v>
      </c>
      <c r="L1433" s="2">
        <v>3.6689814814814814E-3</v>
      </c>
      <c r="M1433" s="6">
        <f>MINUTE(Table1[[#This Row],[AvgTalkDuration]])*60+SECOND(Table1[[#This Row],[AvgTalkDuration]])</f>
        <v>317</v>
      </c>
      <c r="N1433">
        <v>2</v>
      </c>
      <c r="O1433" t="str" cm="1">
        <f t="array" ref="O1433">_xlfn.SWITCH(N1433,1,"Very poor",2,"Poor",3,"Average",4,"Good",5,"Excellent")</f>
        <v>Poor</v>
      </c>
      <c r="P1433" t="str">
        <f>IF(Table1[[#This Row],[Satisfaction rating]]&gt;3,"Satisfied","Unsatisfied")</f>
        <v>Unsatisfied</v>
      </c>
    </row>
    <row r="1434" spans="1:16" x14ac:dyDescent="0.3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>
        <f t="shared" si="22"/>
        <v>1</v>
      </c>
      <c r="H1434" t="s">
        <v>14</v>
      </c>
      <c r="I1434">
        <f>IF(Table1[[#This Row],[Resolved]]="Y",1,0)</f>
        <v>1</v>
      </c>
      <c r="J1434">
        <f>IF(Table1[[#This Row],[Resolved]]="N",1,0)</f>
        <v>0</v>
      </c>
      <c r="K1434">
        <v>103</v>
      </c>
      <c r="L1434" s="2">
        <v>1.9791666666666668E-3</v>
      </c>
      <c r="M1434" s="6">
        <f>MINUTE(Table1[[#This Row],[AvgTalkDuration]])*60+SECOND(Table1[[#This Row],[AvgTalkDuration]])</f>
        <v>171</v>
      </c>
      <c r="N1434">
        <v>4</v>
      </c>
      <c r="O1434" t="str" cm="1">
        <f t="array" ref="O1434">_xlfn.SWITCH(N1434,1,"Very poor",2,"Poor",3,"Average",4,"Good",5,"Excellent")</f>
        <v>Good</v>
      </c>
      <c r="P1434" t="str">
        <f>IF(Table1[[#This Row],[Satisfaction rating]]&gt;3,"Satisfied","Unsatisfied")</f>
        <v>Satisfied</v>
      </c>
    </row>
    <row r="1435" spans="1:16" x14ac:dyDescent="0.3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>
        <f t="shared" si="22"/>
        <v>1</v>
      </c>
      <c r="H1435" t="s">
        <v>14</v>
      </c>
      <c r="I1435">
        <f>IF(Table1[[#This Row],[Resolved]]="Y",1,0)</f>
        <v>1</v>
      </c>
      <c r="J1435">
        <f>IF(Table1[[#This Row],[Resolved]]="N",1,0)</f>
        <v>0</v>
      </c>
      <c r="K1435">
        <v>94</v>
      </c>
      <c r="L1435" s="2">
        <v>4.3055555555555555E-3</v>
      </c>
      <c r="M1435" s="6">
        <f>MINUTE(Table1[[#This Row],[AvgTalkDuration]])*60+SECOND(Table1[[#This Row],[AvgTalkDuration]])</f>
        <v>372</v>
      </c>
      <c r="N1435">
        <v>5</v>
      </c>
      <c r="O1435" t="str" cm="1">
        <f t="array" ref="O1435">_xlfn.SWITCH(N1435,1,"Very poor",2,"Poor",3,"Average",4,"Good",5,"Excellent")</f>
        <v>Excellent</v>
      </c>
      <c r="P1435" t="str">
        <f>IF(Table1[[#This Row],[Satisfaction rating]]&gt;3,"Satisfied","Unsatisfied")</f>
        <v>Satisfied</v>
      </c>
    </row>
    <row r="1436" spans="1:16" x14ac:dyDescent="0.3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>
        <f t="shared" si="22"/>
        <v>0</v>
      </c>
      <c r="H1436" t="s">
        <v>14</v>
      </c>
      <c r="I1436">
        <f>IF(Table1[[#This Row],[Resolved]]="Y",1,0)</f>
        <v>1</v>
      </c>
      <c r="J1436">
        <f>IF(Table1[[#This Row],[Resolved]]="N",1,0)</f>
        <v>0</v>
      </c>
      <c r="K1436">
        <v>61</v>
      </c>
      <c r="L1436" s="2">
        <v>3.3217592592592591E-3</v>
      </c>
      <c r="M1436" s="6">
        <f>MINUTE(Table1[[#This Row],[AvgTalkDuration]])*60+SECOND(Table1[[#This Row],[AvgTalkDuration]])</f>
        <v>287</v>
      </c>
      <c r="N1436">
        <v>5</v>
      </c>
      <c r="O1436" t="str" cm="1">
        <f t="array" ref="O1436">_xlfn.SWITCH(N1436,1,"Very poor",2,"Poor",3,"Average",4,"Good",5,"Excellent")</f>
        <v>Excellent</v>
      </c>
      <c r="P1436" t="str">
        <f>IF(Table1[[#This Row],[Satisfaction rating]]&gt;3,"Satisfied","Unsatisfied")</f>
        <v>Satisfied</v>
      </c>
    </row>
    <row r="1437" spans="1:16" x14ac:dyDescent="0.3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>
        <f t="shared" si="22"/>
        <v>1</v>
      </c>
      <c r="H1437" t="s">
        <v>18</v>
      </c>
      <c r="I1437">
        <f>IF(Table1[[#This Row],[Resolved]]="Y",1,0)</f>
        <v>0</v>
      </c>
      <c r="J1437">
        <f>IF(Table1[[#This Row],[Resolved]]="N",1,0)</f>
        <v>1</v>
      </c>
      <c r="K1437"/>
      <c r="L1437" s="2"/>
      <c r="M1437" s="6">
        <f>MINUTE(Table1[[#This Row],[AvgTalkDuration]])*60+SECOND(Table1[[#This Row],[AvgTalkDuration]])</f>
        <v>0</v>
      </c>
      <c r="O1437" t="e" cm="1">
        <f t="array" ref="O1437">_xlfn.SWITCH(N1437,1,"Very poor",2,"Poor",3,"Average",4,"Good",5,"Excellent")</f>
        <v>#N/A</v>
      </c>
      <c r="P1437" t="str">
        <f>IF(Table1[[#This Row],[Satisfaction rating]]&gt;3,"Satisfied","Unsatisfied")</f>
        <v>Unsatisfied</v>
      </c>
    </row>
    <row r="1438" spans="1:16" x14ac:dyDescent="0.3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>
        <f t="shared" si="22"/>
        <v>1</v>
      </c>
      <c r="H1438" t="s">
        <v>14</v>
      </c>
      <c r="I1438">
        <f>IF(Table1[[#This Row],[Resolved]]="Y",1,0)</f>
        <v>1</v>
      </c>
      <c r="J1438">
        <f>IF(Table1[[#This Row],[Resolved]]="N",1,0)</f>
        <v>0</v>
      </c>
      <c r="K1438">
        <v>77</v>
      </c>
      <c r="L1438" s="2">
        <v>3.0787037037037037E-3</v>
      </c>
      <c r="M1438" s="6">
        <f>MINUTE(Table1[[#This Row],[AvgTalkDuration]])*60+SECOND(Table1[[#This Row],[AvgTalkDuration]])</f>
        <v>266</v>
      </c>
      <c r="N1438">
        <v>2</v>
      </c>
      <c r="O1438" t="str" cm="1">
        <f t="array" ref="O1438">_xlfn.SWITCH(N1438,1,"Very poor",2,"Poor",3,"Average",4,"Good",5,"Excellent")</f>
        <v>Poor</v>
      </c>
      <c r="P1438" t="str">
        <f>IF(Table1[[#This Row],[Satisfaction rating]]&gt;3,"Satisfied","Unsatisfied")</f>
        <v>Unsatisfied</v>
      </c>
    </row>
    <row r="1439" spans="1:16" x14ac:dyDescent="0.3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>
        <f t="shared" si="22"/>
        <v>1</v>
      </c>
      <c r="H1439" t="s">
        <v>14</v>
      </c>
      <c r="I1439">
        <f>IF(Table1[[#This Row],[Resolved]]="Y",1,0)</f>
        <v>1</v>
      </c>
      <c r="J1439">
        <f>IF(Table1[[#This Row],[Resolved]]="N",1,0)</f>
        <v>0</v>
      </c>
      <c r="K1439">
        <v>56</v>
      </c>
      <c r="L1439" s="2">
        <v>2.5925925925925925E-3</v>
      </c>
      <c r="M1439" s="6">
        <f>MINUTE(Table1[[#This Row],[AvgTalkDuration]])*60+SECOND(Table1[[#This Row],[AvgTalkDuration]])</f>
        <v>224</v>
      </c>
      <c r="N1439">
        <v>4</v>
      </c>
      <c r="O1439" t="str" cm="1">
        <f t="array" ref="O1439">_xlfn.SWITCH(N1439,1,"Very poor",2,"Poor",3,"Average",4,"Good",5,"Excellent")</f>
        <v>Good</v>
      </c>
      <c r="P1439" t="str">
        <f>IF(Table1[[#This Row],[Satisfaction rating]]&gt;3,"Satisfied","Unsatisfied")</f>
        <v>Satisfied</v>
      </c>
    </row>
    <row r="1440" spans="1:16" x14ac:dyDescent="0.3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>
        <f t="shared" si="22"/>
        <v>1</v>
      </c>
      <c r="H1440" t="s">
        <v>14</v>
      </c>
      <c r="I1440">
        <f>IF(Table1[[#This Row],[Resolved]]="Y",1,0)</f>
        <v>1</v>
      </c>
      <c r="J1440">
        <f>IF(Table1[[#This Row],[Resolved]]="N",1,0)</f>
        <v>0</v>
      </c>
      <c r="K1440">
        <v>65</v>
      </c>
      <c r="L1440" s="2">
        <v>4.6527777777777774E-3</v>
      </c>
      <c r="M1440" s="6">
        <f>MINUTE(Table1[[#This Row],[AvgTalkDuration]])*60+SECOND(Table1[[#This Row],[AvgTalkDuration]])</f>
        <v>402</v>
      </c>
      <c r="N1440">
        <v>5</v>
      </c>
      <c r="O1440" t="str" cm="1">
        <f t="array" ref="O1440">_xlfn.SWITCH(N1440,1,"Very poor",2,"Poor",3,"Average",4,"Good",5,"Excellent")</f>
        <v>Excellent</v>
      </c>
      <c r="P1440" t="str">
        <f>IF(Table1[[#This Row],[Satisfaction rating]]&gt;3,"Satisfied","Unsatisfied")</f>
        <v>Satisfied</v>
      </c>
    </row>
    <row r="1441" spans="1:16" x14ac:dyDescent="0.3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>
        <f t="shared" si="22"/>
        <v>1</v>
      </c>
      <c r="H1441" t="s">
        <v>14</v>
      </c>
      <c r="I1441">
        <f>IF(Table1[[#This Row],[Resolved]]="Y",1,0)</f>
        <v>1</v>
      </c>
      <c r="J1441">
        <f>IF(Table1[[#This Row],[Resolved]]="N",1,0)</f>
        <v>0</v>
      </c>
      <c r="K1441">
        <v>99</v>
      </c>
      <c r="L1441" s="2">
        <v>3.9583333333333337E-3</v>
      </c>
      <c r="M1441" s="6">
        <f>MINUTE(Table1[[#This Row],[AvgTalkDuration]])*60+SECOND(Table1[[#This Row],[AvgTalkDuration]])</f>
        <v>342</v>
      </c>
      <c r="N1441">
        <v>3</v>
      </c>
      <c r="O1441" t="str" cm="1">
        <f t="array" ref="O1441">_xlfn.SWITCH(N1441,1,"Very poor",2,"Poor",3,"Average",4,"Good",5,"Excellent")</f>
        <v>Average</v>
      </c>
      <c r="P1441" t="str">
        <f>IF(Table1[[#This Row],[Satisfaction rating]]&gt;3,"Satisfied","Unsatisfied")</f>
        <v>Unsatisfied</v>
      </c>
    </row>
    <row r="1442" spans="1:16" x14ac:dyDescent="0.3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>
        <f t="shared" si="22"/>
        <v>1</v>
      </c>
      <c r="H1442" t="s">
        <v>14</v>
      </c>
      <c r="I1442">
        <f>IF(Table1[[#This Row],[Resolved]]="Y",1,0)</f>
        <v>1</v>
      </c>
      <c r="J1442">
        <f>IF(Table1[[#This Row],[Resolved]]="N",1,0)</f>
        <v>0</v>
      </c>
      <c r="K1442">
        <v>40</v>
      </c>
      <c r="L1442" s="2">
        <v>3.3333333333333335E-3</v>
      </c>
      <c r="M1442" s="6">
        <f>MINUTE(Table1[[#This Row],[AvgTalkDuration]])*60+SECOND(Table1[[#This Row],[AvgTalkDuration]])</f>
        <v>288</v>
      </c>
      <c r="N1442">
        <v>3</v>
      </c>
      <c r="O1442" t="str" cm="1">
        <f t="array" ref="O1442">_xlfn.SWITCH(N1442,1,"Very poor",2,"Poor",3,"Average",4,"Good",5,"Excellent")</f>
        <v>Average</v>
      </c>
      <c r="P1442" t="str">
        <f>IF(Table1[[#This Row],[Satisfaction rating]]&gt;3,"Satisfied","Unsatisfied")</f>
        <v>Unsatisfied</v>
      </c>
    </row>
    <row r="1443" spans="1:16" x14ac:dyDescent="0.3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>
        <f t="shared" si="22"/>
        <v>1</v>
      </c>
      <c r="H1443" t="s">
        <v>14</v>
      </c>
      <c r="I1443">
        <f>IF(Table1[[#This Row],[Resolved]]="Y",1,0)</f>
        <v>1</v>
      </c>
      <c r="J1443">
        <f>IF(Table1[[#This Row],[Resolved]]="N",1,0)</f>
        <v>0</v>
      </c>
      <c r="K1443">
        <v>110</v>
      </c>
      <c r="L1443" s="2">
        <v>3.7037037037037038E-3</v>
      </c>
      <c r="M1443" s="6">
        <f>MINUTE(Table1[[#This Row],[AvgTalkDuration]])*60+SECOND(Table1[[#This Row],[AvgTalkDuration]])</f>
        <v>320</v>
      </c>
      <c r="N1443">
        <v>3</v>
      </c>
      <c r="O1443" t="str" cm="1">
        <f t="array" ref="O1443">_xlfn.SWITCH(N1443,1,"Very poor",2,"Poor",3,"Average",4,"Good",5,"Excellent")</f>
        <v>Average</v>
      </c>
      <c r="P1443" t="str">
        <f>IF(Table1[[#This Row],[Satisfaction rating]]&gt;3,"Satisfied","Unsatisfied")</f>
        <v>Unsatisfied</v>
      </c>
    </row>
    <row r="1444" spans="1:16" x14ac:dyDescent="0.3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>
        <f t="shared" si="22"/>
        <v>1</v>
      </c>
      <c r="H1444" t="s">
        <v>14</v>
      </c>
      <c r="I1444">
        <f>IF(Table1[[#This Row],[Resolved]]="Y",1,0)</f>
        <v>1</v>
      </c>
      <c r="J1444">
        <f>IF(Table1[[#This Row],[Resolved]]="N",1,0)</f>
        <v>0</v>
      </c>
      <c r="K1444">
        <v>109</v>
      </c>
      <c r="L1444" s="2">
        <v>6.018518518518519E-4</v>
      </c>
      <c r="M1444" s="6">
        <f>MINUTE(Table1[[#This Row],[AvgTalkDuration]])*60+SECOND(Table1[[#This Row],[AvgTalkDuration]])</f>
        <v>52</v>
      </c>
      <c r="N1444">
        <v>1</v>
      </c>
      <c r="O1444" t="str" cm="1">
        <f t="array" ref="O1444">_xlfn.SWITCH(N1444,1,"Very poor",2,"Poor",3,"Average",4,"Good",5,"Excellent")</f>
        <v>Very poor</v>
      </c>
      <c r="P1444" t="str">
        <f>IF(Table1[[#This Row],[Satisfaction rating]]&gt;3,"Satisfied","Unsatisfied")</f>
        <v>Unsatisfied</v>
      </c>
    </row>
    <row r="1445" spans="1:16" x14ac:dyDescent="0.3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>
        <f t="shared" si="22"/>
        <v>1</v>
      </c>
      <c r="H1445" t="s">
        <v>14</v>
      </c>
      <c r="I1445">
        <f>IF(Table1[[#This Row],[Resolved]]="Y",1,0)</f>
        <v>1</v>
      </c>
      <c r="J1445">
        <f>IF(Table1[[#This Row],[Resolved]]="N",1,0)</f>
        <v>0</v>
      </c>
      <c r="K1445">
        <v>116</v>
      </c>
      <c r="L1445" s="2">
        <v>3.5648148148148149E-3</v>
      </c>
      <c r="M1445" s="6">
        <f>MINUTE(Table1[[#This Row],[AvgTalkDuration]])*60+SECOND(Table1[[#This Row],[AvgTalkDuration]])</f>
        <v>308</v>
      </c>
      <c r="N1445">
        <v>3</v>
      </c>
      <c r="O1445" t="str" cm="1">
        <f t="array" ref="O1445">_xlfn.SWITCH(N1445,1,"Very poor",2,"Poor",3,"Average",4,"Good",5,"Excellent")</f>
        <v>Average</v>
      </c>
      <c r="P1445" t="str">
        <f>IF(Table1[[#This Row],[Satisfaction rating]]&gt;3,"Satisfied","Unsatisfied")</f>
        <v>Unsatisfied</v>
      </c>
    </row>
    <row r="1446" spans="1:16" x14ac:dyDescent="0.3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>
        <f t="shared" si="22"/>
        <v>1</v>
      </c>
      <c r="H1446" t="s">
        <v>14</v>
      </c>
      <c r="I1446">
        <f>IF(Table1[[#This Row],[Resolved]]="Y",1,0)</f>
        <v>1</v>
      </c>
      <c r="J1446">
        <f>IF(Table1[[#This Row],[Resolved]]="N",1,0)</f>
        <v>0</v>
      </c>
      <c r="K1446">
        <v>82</v>
      </c>
      <c r="L1446" s="2">
        <v>1.5972222222222223E-3</v>
      </c>
      <c r="M1446" s="6">
        <f>MINUTE(Table1[[#This Row],[AvgTalkDuration]])*60+SECOND(Table1[[#This Row],[AvgTalkDuration]])</f>
        <v>138</v>
      </c>
      <c r="N1446">
        <v>2</v>
      </c>
      <c r="O1446" t="str" cm="1">
        <f t="array" ref="O1446">_xlfn.SWITCH(N1446,1,"Very poor",2,"Poor",3,"Average",4,"Good",5,"Excellent")</f>
        <v>Poor</v>
      </c>
      <c r="P1446" t="str">
        <f>IF(Table1[[#This Row],[Satisfaction rating]]&gt;3,"Satisfied","Unsatisfied")</f>
        <v>Unsatisfied</v>
      </c>
    </row>
    <row r="1447" spans="1:16" x14ac:dyDescent="0.3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>
        <f t="shared" si="22"/>
        <v>1</v>
      </c>
      <c r="H1447" t="s">
        <v>14</v>
      </c>
      <c r="I1447">
        <f>IF(Table1[[#This Row],[Resolved]]="Y",1,0)</f>
        <v>1</v>
      </c>
      <c r="J1447">
        <f>IF(Table1[[#This Row],[Resolved]]="N",1,0)</f>
        <v>0</v>
      </c>
      <c r="K1447">
        <v>65</v>
      </c>
      <c r="L1447" s="2">
        <v>1.724537037037037E-3</v>
      </c>
      <c r="M1447" s="6">
        <f>MINUTE(Table1[[#This Row],[AvgTalkDuration]])*60+SECOND(Table1[[#This Row],[AvgTalkDuration]])</f>
        <v>149</v>
      </c>
      <c r="N1447">
        <v>4</v>
      </c>
      <c r="O1447" t="str" cm="1">
        <f t="array" ref="O1447">_xlfn.SWITCH(N1447,1,"Very poor",2,"Poor",3,"Average",4,"Good",5,"Excellent")</f>
        <v>Good</v>
      </c>
      <c r="P1447" t="str">
        <f>IF(Table1[[#This Row],[Satisfaction rating]]&gt;3,"Satisfied","Unsatisfied")</f>
        <v>Satisfied</v>
      </c>
    </row>
    <row r="1448" spans="1:16" x14ac:dyDescent="0.3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>
        <f t="shared" si="22"/>
        <v>1</v>
      </c>
      <c r="H1448" t="s">
        <v>14</v>
      </c>
      <c r="I1448">
        <f>IF(Table1[[#This Row],[Resolved]]="Y",1,0)</f>
        <v>1</v>
      </c>
      <c r="J1448">
        <f>IF(Table1[[#This Row],[Resolved]]="N",1,0)</f>
        <v>0</v>
      </c>
      <c r="K1448">
        <v>24</v>
      </c>
      <c r="L1448" s="2">
        <v>2.4189814814814816E-3</v>
      </c>
      <c r="M1448" s="6">
        <f>MINUTE(Table1[[#This Row],[AvgTalkDuration]])*60+SECOND(Table1[[#This Row],[AvgTalkDuration]])</f>
        <v>209</v>
      </c>
      <c r="N1448">
        <v>4</v>
      </c>
      <c r="O1448" t="str" cm="1">
        <f t="array" ref="O1448">_xlfn.SWITCH(N1448,1,"Very poor",2,"Poor",3,"Average",4,"Good",5,"Excellent")</f>
        <v>Good</v>
      </c>
      <c r="P1448" t="str">
        <f>IF(Table1[[#This Row],[Satisfaction rating]]&gt;3,"Satisfied","Unsatisfied")</f>
        <v>Satisfied</v>
      </c>
    </row>
    <row r="1449" spans="1:16" x14ac:dyDescent="0.3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>
        <f t="shared" si="22"/>
        <v>1</v>
      </c>
      <c r="H1449" t="s">
        <v>14</v>
      </c>
      <c r="I1449">
        <f>IF(Table1[[#This Row],[Resolved]]="Y",1,0)</f>
        <v>1</v>
      </c>
      <c r="J1449">
        <f>IF(Table1[[#This Row],[Resolved]]="N",1,0)</f>
        <v>0</v>
      </c>
      <c r="K1449">
        <v>125</v>
      </c>
      <c r="L1449" s="2">
        <v>9.4907407407407408E-4</v>
      </c>
      <c r="M1449" s="6">
        <f>MINUTE(Table1[[#This Row],[AvgTalkDuration]])*60+SECOND(Table1[[#This Row],[AvgTalkDuration]])</f>
        <v>82</v>
      </c>
      <c r="N1449">
        <v>5</v>
      </c>
      <c r="O1449" t="str" cm="1">
        <f t="array" ref="O1449">_xlfn.SWITCH(N1449,1,"Very poor",2,"Poor",3,"Average",4,"Good",5,"Excellent")</f>
        <v>Excellent</v>
      </c>
      <c r="P1449" t="str">
        <f>IF(Table1[[#This Row],[Satisfaction rating]]&gt;3,"Satisfied","Unsatisfied")</f>
        <v>Satisfied</v>
      </c>
    </row>
    <row r="1450" spans="1:16" x14ac:dyDescent="0.3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>
        <f t="shared" si="22"/>
        <v>1</v>
      </c>
      <c r="H1450" t="s">
        <v>14</v>
      </c>
      <c r="I1450">
        <f>IF(Table1[[#This Row],[Resolved]]="Y",1,0)</f>
        <v>1</v>
      </c>
      <c r="J1450">
        <f>IF(Table1[[#This Row],[Resolved]]="N",1,0)</f>
        <v>0</v>
      </c>
      <c r="K1450">
        <v>87</v>
      </c>
      <c r="L1450" s="2">
        <v>7.407407407407407E-4</v>
      </c>
      <c r="M1450" s="6">
        <f>MINUTE(Table1[[#This Row],[AvgTalkDuration]])*60+SECOND(Table1[[#This Row],[AvgTalkDuration]])</f>
        <v>64</v>
      </c>
      <c r="N1450">
        <v>5</v>
      </c>
      <c r="O1450" t="str" cm="1">
        <f t="array" ref="O1450">_xlfn.SWITCH(N1450,1,"Very poor",2,"Poor",3,"Average",4,"Good",5,"Excellent")</f>
        <v>Excellent</v>
      </c>
      <c r="P1450" t="str">
        <f>IF(Table1[[#This Row],[Satisfaction rating]]&gt;3,"Satisfied","Unsatisfied")</f>
        <v>Satisfied</v>
      </c>
    </row>
    <row r="1451" spans="1:16" x14ac:dyDescent="0.3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>
        <f t="shared" si="22"/>
        <v>1</v>
      </c>
      <c r="H1451" t="s">
        <v>14</v>
      </c>
      <c r="I1451">
        <f>IF(Table1[[#This Row],[Resolved]]="Y",1,0)</f>
        <v>1</v>
      </c>
      <c r="J1451">
        <f>IF(Table1[[#This Row],[Resolved]]="N",1,0)</f>
        <v>0</v>
      </c>
      <c r="K1451">
        <v>119</v>
      </c>
      <c r="L1451" s="2">
        <v>4.9768518518518521E-4</v>
      </c>
      <c r="M1451" s="6">
        <f>MINUTE(Table1[[#This Row],[AvgTalkDuration]])*60+SECOND(Table1[[#This Row],[AvgTalkDuration]])</f>
        <v>43</v>
      </c>
      <c r="N1451">
        <v>4</v>
      </c>
      <c r="O1451" t="str" cm="1">
        <f t="array" ref="O1451">_xlfn.SWITCH(N1451,1,"Very poor",2,"Poor",3,"Average",4,"Good",5,"Excellent")</f>
        <v>Good</v>
      </c>
      <c r="P1451" t="str">
        <f>IF(Table1[[#This Row],[Satisfaction rating]]&gt;3,"Satisfied","Unsatisfied")</f>
        <v>Satisfied</v>
      </c>
    </row>
    <row r="1452" spans="1:16" x14ac:dyDescent="0.3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>
        <f t="shared" si="22"/>
        <v>0</v>
      </c>
      <c r="H1452" t="s">
        <v>14</v>
      </c>
      <c r="I1452">
        <f>IF(Table1[[#This Row],[Resolved]]="Y",1,0)</f>
        <v>1</v>
      </c>
      <c r="J1452">
        <f>IF(Table1[[#This Row],[Resolved]]="N",1,0)</f>
        <v>0</v>
      </c>
      <c r="K1452">
        <v>94</v>
      </c>
      <c r="L1452" s="2">
        <v>5.3240740740740744E-4</v>
      </c>
      <c r="M1452" s="6">
        <f>MINUTE(Table1[[#This Row],[AvgTalkDuration]])*60+SECOND(Table1[[#This Row],[AvgTalkDuration]])</f>
        <v>46</v>
      </c>
      <c r="N1452">
        <v>4</v>
      </c>
      <c r="O1452" t="str" cm="1">
        <f t="array" ref="O1452">_xlfn.SWITCH(N1452,1,"Very poor",2,"Poor",3,"Average",4,"Good",5,"Excellent")</f>
        <v>Good</v>
      </c>
      <c r="P1452" t="str">
        <f>IF(Table1[[#This Row],[Satisfaction rating]]&gt;3,"Satisfied","Unsatisfied")</f>
        <v>Satisfied</v>
      </c>
    </row>
    <row r="1453" spans="1:16" x14ac:dyDescent="0.3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>
        <f t="shared" si="22"/>
        <v>1</v>
      </c>
      <c r="H1453" t="s">
        <v>18</v>
      </c>
      <c r="I1453">
        <f>IF(Table1[[#This Row],[Resolved]]="Y",1,0)</f>
        <v>0</v>
      </c>
      <c r="J1453">
        <f>IF(Table1[[#This Row],[Resolved]]="N",1,0)</f>
        <v>1</v>
      </c>
      <c r="K1453"/>
      <c r="L1453" s="2"/>
      <c r="M1453" s="6">
        <f>MINUTE(Table1[[#This Row],[AvgTalkDuration]])*60+SECOND(Table1[[#This Row],[AvgTalkDuration]])</f>
        <v>0</v>
      </c>
      <c r="O1453" t="e" cm="1">
        <f t="array" ref="O1453">_xlfn.SWITCH(N1453,1,"Very poor",2,"Poor",3,"Average",4,"Good",5,"Excellent")</f>
        <v>#N/A</v>
      </c>
      <c r="P1453" t="str">
        <f>IF(Table1[[#This Row],[Satisfaction rating]]&gt;3,"Satisfied","Unsatisfied")</f>
        <v>Unsatisfied</v>
      </c>
    </row>
    <row r="1454" spans="1:16" x14ac:dyDescent="0.3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>
        <f t="shared" si="22"/>
        <v>1</v>
      </c>
      <c r="H1454" t="s">
        <v>14</v>
      </c>
      <c r="I1454">
        <f>IF(Table1[[#This Row],[Resolved]]="Y",1,0)</f>
        <v>1</v>
      </c>
      <c r="J1454">
        <f>IF(Table1[[#This Row],[Resolved]]="N",1,0)</f>
        <v>0</v>
      </c>
      <c r="K1454">
        <v>19</v>
      </c>
      <c r="L1454" s="2">
        <v>3.9004629629629628E-3</v>
      </c>
      <c r="M1454" s="6">
        <f>MINUTE(Table1[[#This Row],[AvgTalkDuration]])*60+SECOND(Table1[[#This Row],[AvgTalkDuration]])</f>
        <v>337</v>
      </c>
      <c r="N1454">
        <v>1</v>
      </c>
      <c r="O1454" t="str" cm="1">
        <f t="array" ref="O1454">_xlfn.SWITCH(N1454,1,"Very poor",2,"Poor",3,"Average",4,"Good",5,"Excellent")</f>
        <v>Very poor</v>
      </c>
      <c r="P1454" t="str">
        <f>IF(Table1[[#This Row],[Satisfaction rating]]&gt;3,"Satisfied","Unsatisfied")</f>
        <v>Unsatisfied</v>
      </c>
    </row>
    <row r="1455" spans="1:16" x14ac:dyDescent="0.3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>
        <f t="shared" si="22"/>
        <v>1</v>
      </c>
      <c r="H1455" t="s">
        <v>14</v>
      </c>
      <c r="I1455">
        <f>IF(Table1[[#This Row],[Resolved]]="Y",1,0)</f>
        <v>1</v>
      </c>
      <c r="J1455">
        <f>IF(Table1[[#This Row],[Resolved]]="N",1,0)</f>
        <v>0</v>
      </c>
      <c r="K1455">
        <v>68</v>
      </c>
      <c r="L1455" s="2">
        <v>1.8981481481481482E-3</v>
      </c>
      <c r="M1455" s="6">
        <f>MINUTE(Table1[[#This Row],[AvgTalkDuration]])*60+SECOND(Table1[[#This Row],[AvgTalkDuration]])</f>
        <v>164</v>
      </c>
      <c r="N1455">
        <v>3</v>
      </c>
      <c r="O1455" t="str" cm="1">
        <f t="array" ref="O1455">_xlfn.SWITCH(N1455,1,"Very poor",2,"Poor",3,"Average",4,"Good",5,"Excellent")</f>
        <v>Average</v>
      </c>
      <c r="P1455" t="str">
        <f>IF(Table1[[#This Row],[Satisfaction rating]]&gt;3,"Satisfied","Unsatisfied")</f>
        <v>Unsatisfied</v>
      </c>
    </row>
    <row r="1456" spans="1:16" x14ac:dyDescent="0.3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>
        <f t="shared" si="22"/>
        <v>1</v>
      </c>
      <c r="H1456" t="s">
        <v>14</v>
      </c>
      <c r="I1456">
        <f>IF(Table1[[#This Row],[Resolved]]="Y",1,0)</f>
        <v>1</v>
      </c>
      <c r="J1456">
        <f>IF(Table1[[#This Row],[Resolved]]="N",1,0)</f>
        <v>0</v>
      </c>
      <c r="K1456">
        <v>36</v>
      </c>
      <c r="L1456" s="2">
        <v>4.4212962962962964E-3</v>
      </c>
      <c r="M1456" s="6">
        <f>MINUTE(Table1[[#This Row],[AvgTalkDuration]])*60+SECOND(Table1[[#This Row],[AvgTalkDuration]])</f>
        <v>382</v>
      </c>
      <c r="N1456">
        <v>3</v>
      </c>
      <c r="O1456" t="str" cm="1">
        <f t="array" ref="O1456">_xlfn.SWITCH(N1456,1,"Very poor",2,"Poor",3,"Average",4,"Good",5,"Excellent")</f>
        <v>Average</v>
      </c>
      <c r="P1456" t="str">
        <f>IF(Table1[[#This Row],[Satisfaction rating]]&gt;3,"Satisfied","Unsatisfied")</f>
        <v>Unsatisfied</v>
      </c>
    </row>
    <row r="1457" spans="1:16" x14ac:dyDescent="0.3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>
        <f t="shared" si="22"/>
        <v>0</v>
      </c>
      <c r="H1457" t="s">
        <v>14</v>
      </c>
      <c r="I1457">
        <f>IF(Table1[[#This Row],[Resolved]]="Y",1,0)</f>
        <v>1</v>
      </c>
      <c r="J1457">
        <f>IF(Table1[[#This Row],[Resolved]]="N",1,0)</f>
        <v>0</v>
      </c>
      <c r="K1457">
        <v>50</v>
      </c>
      <c r="L1457" s="2">
        <v>7.6388888888888893E-4</v>
      </c>
      <c r="M1457" s="6">
        <f>MINUTE(Table1[[#This Row],[AvgTalkDuration]])*60+SECOND(Table1[[#This Row],[AvgTalkDuration]])</f>
        <v>66</v>
      </c>
      <c r="N1457">
        <v>4</v>
      </c>
      <c r="O1457" t="str" cm="1">
        <f t="array" ref="O1457">_xlfn.SWITCH(N1457,1,"Very poor",2,"Poor",3,"Average",4,"Good",5,"Excellent")</f>
        <v>Good</v>
      </c>
      <c r="P1457" t="str">
        <f>IF(Table1[[#This Row],[Satisfaction rating]]&gt;3,"Satisfied","Unsatisfied")</f>
        <v>Satisfied</v>
      </c>
    </row>
    <row r="1458" spans="1:16" x14ac:dyDescent="0.3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>
        <f t="shared" si="22"/>
        <v>1</v>
      </c>
      <c r="H1458" t="s">
        <v>18</v>
      </c>
      <c r="I1458">
        <f>IF(Table1[[#This Row],[Resolved]]="Y",1,0)</f>
        <v>0</v>
      </c>
      <c r="J1458">
        <f>IF(Table1[[#This Row],[Resolved]]="N",1,0)</f>
        <v>1</v>
      </c>
      <c r="K1458"/>
      <c r="L1458" s="2"/>
      <c r="M1458" s="6">
        <f>MINUTE(Table1[[#This Row],[AvgTalkDuration]])*60+SECOND(Table1[[#This Row],[AvgTalkDuration]])</f>
        <v>0</v>
      </c>
      <c r="O1458" t="e" cm="1">
        <f t="array" ref="O1458">_xlfn.SWITCH(N1458,1,"Very poor",2,"Poor",3,"Average",4,"Good",5,"Excellent")</f>
        <v>#N/A</v>
      </c>
      <c r="P1458" t="str">
        <f>IF(Table1[[#This Row],[Satisfaction rating]]&gt;3,"Satisfied","Unsatisfied")</f>
        <v>Unsatisfied</v>
      </c>
    </row>
    <row r="1459" spans="1:16" x14ac:dyDescent="0.3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>
        <f t="shared" si="22"/>
        <v>1</v>
      </c>
      <c r="H1459" t="s">
        <v>14</v>
      </c>
      <c r="I1459">
        <f>IF(Table1[[#This Row],[Resolved]]="Y",1,0)</f>
        <v>1</v>
      </c>
      <c r="J1459">
        <f>IF(Table1[[#This Row],[Resolved]]="N",1,0)</f>
        <v>0</v>
      </c>
      <c r="K1459">
        <v>60</v>
      </c>
      <c r="L1459" s="2">
        <v>1.5509259259259259E-3</v>
      </c>
      <c r="M1459" s="6">
        <f>MINUTE(Table1[[#This Row],[AvgTalkDuration]])*60+SECOND(Table1[[#This Row],[AvgTalkDuration]])</f>
        <v>134</v>
      </c>
      <c r="N1459">
        <v>3</v>
      </c>
      <c r="O1459" t="str" cm="1">
        <f t="array" ref="O1459">_xlfn.SWITCH(N1459,1,"Very poor",2,"Poor",3,"Average",4,"Good",5,"Excellent")</f>
        <v>Average</v>
      </c>
      <c r="P1459" t="str">
        <f>IF(Table1[[#This Row],[Satisfaction rating]]&gt;3,"Satisfied","Unsatisfied")</f>
        <v>Unsatisfied</v>
      </c>
    </row>
    <row r="1460" spans="1:16" x14ac:dyDescent="0.3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>
        <f t="shared" si="22"/>
        <v>1</v>
      </c>
      <c r="H1460" t="s">
        <v>14</v>
      </c>
      <c r="I1460">
        <f>IF(Table1[[#This Row],[Resolved]]="Y",1,0)</f>
        <v>1</v>
      </c>
      <c r="J1460">
        <f>IF(Table1[[#This Row],[Resolved]]="N",1,0)</f>
        <v>0</v>
      </c>
      <c r="K1460">
        <v>38</v>
      </c>
      <c r="L1460" s="2">
        <v>4.8379629629629632E-3</v>
      </c>
      <c r="M1460" s="6">
        <f>MINUTE(Table1[[#This Row],[AvgTalkDuration]])*60+SECOND(Table1[[#This Row],[AvgTalkDuration]])</f>
        <v>418</v>
      </c>
      <c r="N1460">
        <v>1</v>
      </c>
      <c r="O1460" t="str" cm="1">
        <f t="array" ref="O1460">_xlfn.SWITCH(N1460,1,"Very poor",2,"Poor",3,"Average",4,"Good",5,"Excellent")</f>
        <v>Very poor</v>
      </c>
      <c r="P1460" t="str">
        <f>IF(Table1[[#This Row],[Satisfaction rating]]&gt;3,"Satisfied","Unsatisfied")</f>
        <v>Unsatisfied</v>
      </c>
    </row>
    <row r="1461" spans="1:16" x14ac:dyDescent="0.3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>
        <f t="shared" si="22"/>
        <v>1</v>
      </c>
      <c r="H1461" t="s">
        <v>14</v>
      </c>
      <c r="I1461">
        <f>IF(Table1[[#This Row],[Resolved]]="Y",1,0)</f>
        <v>1</v>
      </c>
      <c r="J1461">
        <f>IF(Table1[[#This Row],[Resolved]]="N",1,0)</f>
        <v>0</v>
      </c>
      <c r="K1461">
        <v>115</v>
      </c>
      <c r="L1461" s="2">
        <v>4.340277777777778E-3</v>
      </c>
      <c r="M1461" s="6">
        <f>MINUTE(Table1[[#This Row],[AvgTalkDuration]])*60+SECOND(Table1[[#This Row],[AvgTalkDuration]])</f>
        <v>375</v>
      </c>
      <c r="N1461">
        <v>3</v>
      </c>
      <c r="O1461" t="str" cm="1">
        <f t="array" ref="O1461">_xlfn.SWITCH(N1461,1,"Very poor",2,"Poor",3,"Average",4,"Good",5,"Excellent")</f>
        <v>Average</v>
      </c>
      <c r="P1461" t="str">
        <f>IF(Table1[[#This Row],[Satisfaction rating]]&gt;3,"Satisfied","Unsatisfied")</f>
        <v>Unsatisfied</v>
      </c>
    </row>
    <row r="1462" spans="1:16" x14ac:dyDescent="0.3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>
        <f t="shared" si="22"/>
        <v>1</v>
      </c>
      <c r="H1462" t="s">
        <v>14</v>
      </c>
      <c r="I1462">
        <f>IF(Table1[[#This Row],[Resolved]]="Y",1,0)</f>
        <v>1</v>
      </c>
      <c r="J1462">
        <f>IF(Table1[[#This Row],[Resolved]]="N",1,0)</f>
        <v>0</v>
      </c>
      <c r="K1462">
        <v>82</v>
      </c>
      <c r="L1462" s="2">
        <v>4.5949074074074078E-3</v>
      </c>
      <c r="M1462" s="6">
        <f>MINUTE(Table1[[#This Row],[AvgTalkDuration]])*60+SECOND(Table1[[#This Row],[AvgTalkDuration]])</f>
        <v>397</v>
      </c>
      <c r="N1462">
        <v>1</v>
      </c>
      <c r="O1462" t="str" cm="1">
        <f t="array" ref="O1462">_xlfn.SWITCH(N1462,1,"Very poor",2,"Poor",3,"Average",4,"Good",5,"Excellent")</f>
        <v>Very poor</v>
      </c>
      <c r="P1462" t="str">
        <f>IF(Table1[[#This Row],[Satisfaction rating]]&gt;3,"Satisfied","Unsatisfied")</f>
        <v>Unsatisfied</v>
      </c>
    </row>
    <row r="1463" spans="1:16" x14ac:dyDescent="0.3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>
        <f t="shared" si="22"/>
        <v>1</v>
      </c>
      <c r="H1463" t="s">
        <v>14</v>
      </c>
      <c r="I1463">
        <f>IF(Table1[[#This Row],[Resolved]]="Y",1,0)</f>
        <v>1</v>
      </c>
      <c r="J1463">
        <f>IF(Table1[[#This Row],[Resolved]]="N",1,0)</f>
        <v>0</v>
      </c>
      <c r="K1463">
        <v>34</v>
      </c>
      <c r="L1463" s="2">
        <v>2.9861111111111113E-3</v>
      </c>
      <c r="M1463" s="6">
        <f>MINUTE(Table1[[#This Row],[AvgTalkDuration]])*60+SECOND(Table1[[#This Row],[AvgTalkDuration]])</f>
        <v>258</v>
      </c>
      <c r="N1463">
        <v>2</v>
      </c>
      <c r="O1463" t="str" cm="1">
        <f t="array" ref="O1463">_xlfn.SWITCH(N1463,1,"Very poor",2,"Poor",3,"Average",4,"Good",5,"Excellent")</f>
        <v>Poor</v>
      </c>
      <c r="P1463" t="str">
        <f>IF(Table1[[#This Row],[Satisfaction rating]]&gt;3,"Satisfied","Unsatisfied")</f>
        <v>Unsatisfied</v>
      </c>
    </row>
    <row r="1464" spans="1:16" x14ac:dyDescent="0.3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>
        <f t="shared" si="22"/>
        <v>1</v>
      </c>
      <c r="H1464" t="s">
        <v>14</v>
      </c>
      <c r="I1464">
        <f>IF(Table1[[#This Row],[Resolved]]="Y",1,0)</f>
        <v>1</v>
      </c>
      <c r="J1464">
        <f>IF(Table1[[#This Row],[Resolved]]="N",1,0)</f>
        <v>0</v>
      </c>
      <c r="K1464">
        <v>95</v>
      </c>
      <c r="L1464" s="2">
        <v>2.0254629629629629E-3</v>
      </c>
      <c r="M1464" s="6">
        <f>MINUTE(Table1[[#This Row],[AvgTalkDuration]])*60+SECOND(Table1[[#This Row],[AvgTalkDuration]])</f>
        <v>175</v>
      </c>
      <c r="N1464">
        <v>3</v>
      </c>
      <c r="O1464" t="str" cm="1">
        <f t="array" ref="O1464">_xlfn.SWITCH(N1464,1,"Very poor",2,"Poor",3,"Average",4,"Good",5,"Excellent")</f>
        <v>Average</v>
      </c>
      <c r="P1464" t="str">
        <f>IF(Table1[[#This Row],[Satisfaction rating]]&gt;3,"Satisfied","Unsatisfied")</f>
        <v>Unsatisfied</v>
      </c>
    </row>
    <row r="1465" spans="1:16" x14ac:dyDescent="0.3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>
        <f t="shared" si="22"/>
        <v>1</v>
      </c>
      <c r="H1465" t="s">
        <v>14</v>
      </c>
      <c r="I1465">
        <f>IF(Table1[[#This Row],[Resolved]]="Y",1,0)</f>
        <v>1</v>
      </c>
      <c r="J1465">
        <f>IF(Table1[[#This Row],[Resolved]]="N",1,0)</f>
        <v>0</v>
      </c>
      <c r="K1465">
        <v>13</v>
      </c>
      <c r="L1465" s="2">
        <v>2.2453703703703702E-3</v>
      </c>
      <c r="M1465" s="6">
        <f>MINUTE(Table1[[#This Row],[AvgTalkDuration]])*60+SECOND(Table1[[#This Row],[AvgTalkDuration]])</f>
        <v>194</v>
      </c>
      <c r="N1465">
        <v>5</v>
      </c>
      <c r="O1465" t="str" cm="1">
        <f t="array" ref="O1465">_xlfn.SWITCH(N1465,1,"Very poor",2,"Poor",3,"Average",4,"Good",5,"Excellent")</f>
        <v>Excellent</v>
      </c>
      <c r="P1465" t="str">
        <f>IF(Table1[[#This Row],[Satisfaction rating]]&gt;3,"Satisfied","Unsatisfied")</f>
        <v>Satisfied</v>
      </c>
    </row>
    <row r="1466" spans="1:16" x14ac:dyDescent="0.3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>
        <f t="shared" si="22"/>
        <v>0</v>
      </c>
      <c r="H1466" t="s">
        <v>14</v>
      </c>
      <c r="I1466">
        <f>IF(Table1[[#This Row],[Resolved]]="Y",1,0)</f>
        <v>1</v>
      </c>
      <c r="J1466">
        <f>IF(Table1[[#This Row],[Resolved]]="N",1,0)</f>
        <v>0</v>
      </c>
      <c r="K1466">
        <v>22</v>
      </c>
      <c r="L1466" s="2">
        <v>2.9166666666666668E-3</v>
      </c>
      <c r="M1466" s="6">
        <f>MINUTE(Table1[[#This Row],[AvgTalkDuration]])*60+SECOND(Table1[[#This Row],[AvgTalkDuration]])</f>
        <v>252</v>
      </c>
      <c r="N1466">
        <v>3</v>
      </c>
      <c r="O1466" t="str" cm="1">
        <f t="array" ref="O1466">_xlfn.SWITCH(N1466,1,"Very poor",2,"Poor",3,"Average",4,"Good",5,"Excellent")</f>
        <v>Average</v>
      </c>
      <c r="P1466" t="str">
        <f>IF(Table1[[#This Row],[Satisfaction rating]]&gt;3,"Satisfied","Unsatisfied")</f>
        <v>Unsatisfied</v>
      </c>
    </row>
    <row r="1467" spans="1:16" x14ac:dyDescent="0.3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>
        <f t="shared" si="22"/>
        <v>1</v>
      </c>
      <c r="H1467" t="s">
        <v>18</v>
      </c>
      <c r="I1467">
        <f>IF(Table1[[#This Row],[Resolved]]="Y",1,0)</f>
        <v>0</v>
      </c>
      <c r="J1467">
        <f>IF(Table1[[#This Row],[Resolved]]="N",1,0)</f>
        <v>1</v>
      </c>
      <c r="K1467"/>
      <c r="L1467" s="2"/>
      <c r="M1467" s="6">
        <f>MINUTE(Table1[[#This Row],[AvgTalkDuration]])*60+SECOND(Table1[[#This Row],[AvgTalkDuration]])</f>
        <v>0</v>
      </c>
      <c r="O1467" t="e" cm="1">
        <f t="array" ref="O1467">_xlfn.SWITCH(N1467,1,"Very poor",2,"Poor",3,"Average",4,"Good",5,"Excellent")</f>
        <v>#N/A</v>
      </c>
      <c r="P1467" t="str">
        <f>IF(Table1[[#This Row],[Satisfaction rating]]&gt;3,"Satisfied","Unsatisfied")</f>
        <v>Unsatisfied</v>
      </c>
    </row>
    <row r="1468" spans="1:16" x14ac:dyDescent="0.3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>
        <f t="shared" si="22"/>
        <v>1</v>
      </c>
      <c r="H1468" t="s">
        <v>14</v>
      </c>
      <c r="I1468">
        <f>IF(Table1[[#This Row],[Resolved]]="Y",1,0)</f>
        <v>1</v>
      </c>
      <c r="J1468">
        <f>IF(Table1[[#This Row],[Resolved]]="N",1,0)</f>
        <v>0</v>
      </c>
      <c r="K1468">
        <v>86</v>
      </c>
      <c r="L1468" s="2">
        <v>1.9907407407407408E-3</v>
      </c>
      <c r="M1468" s="6">
        <f>MINUTE(Table1[[#This Row],[AvgTalkDuration]])*60+SECOND(Table1[[#This Row],[AvgTalkDuration]])</f>
        <v>172</v>
      </c>
      <c r="N1468">
        <v>1</v>
      </c>
      <c r="O1468" t="str" cm="1">
        <f t="array" ref="O1468">_xlfn.SWITCH(N1468,1,"Very poor",2,"Poor",3,"Average",4,"Good",5,"Excellent")</f>
        <v>Very poor</v>
      </c>
      <c r="P1468" t="str">
        <f>IF(Table1[[#This Row],[Satisfaction rating]]&gt;3,"Satisfied","Unsatisfied")</f>
        <v>Unsatisfied</v>
      </c>
    </row>
    <row r="1469" spans="1:16" x14ac:dyDescent="0.3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>
        <f t="shared" si="22"/>
        <v>0</v>
      </c>
      <c r="H1469" t="s">
        <v>14</v>
      </c>
      <c r="I1469">
        <f>IF(Table1[[#This Row],[Resolved]]="Y",1,0)</f>
        <v>1</v>
      </c>
      <c r="J1469">
        <f>IF(Table1[[#This Row],[Resolved]]="N",1,0)</f>
        <v>0</v>
      </c>
      <c r="K1469">
        <v>20</v>
      </c>
      <c r="L1469" s="2">
        <v>3.0439814814814813E-3</v>
      </c>
      <c r="M1469" s="6">
        <f>MINUTE(Table1[[#This Row],[AvgTalkDuration]])*60+SECOND(Table1[[#This Row],[AvgTalkDuration]])</f>
        <v>263</v>
      </c>
      <c r="N1469">
        <v>4</v>
      </c>
      <c r="O1469" t="str" cm="1">
        <f t="array" ref="O1469">_xlfn.SWITCH(N1469,1,"Very poor",2,"Poor",3,"Average",4,"Good",5,"Excellent")</f>
        <v>Good</v>
      </c>
      <c r="P1469" t="str">
        <f>IF(Table1[[#This Row],[Satisfaction rating]]&gt;3,"Satisfied","Unsatisfied")</f>
        <v>Satisfied</v>
      </c>
    </row>
    <row r="1470" spans="1:16" x14ac:dyDescent="0.3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>
        <f t="shared" si="22"/>
        <v>1</v>
      </c>
      <c r="H1470" t="s">
        <v>18</v>
      </c>
      <c r="I1470">
        <f>IF(Table1[[#This Row],[Resolved]]="Y",1,0)</f>
        <v>0</v>
      </c>
      <c r="J1470">
        <f>IF(Table1[[#This Row],[Resolved]]="N",1,0)</f>
        <v>1</v>
      </c>
      <c r="K1470"/>
      <c r="L1470" s="2"/>
      <c r="M1470" s="6">
        <f>MINUTE(Table1[[#This Row],[AvgTalkDuration]])*60+SECOND(Table1[[#This Row],[AvgTalkDuration]])</f>
        <v>0</v>
      </c>
      <c r="O1470" t="e" cm="1">
        <f t="array" ref="O1470">_xlfn.SWITCH(N1470,1,"Very poor",2,"Poor",3,"Average",4,"Good",5,"Excellent")</f>
        <v>#N/A</v>
      </c>
      <c r="P1470" t="str">
        <f>IF(Table1[[#This Row],[Satisfaction rating]]&gt;3,"Satisfied","Unsatisfied")</f>
        <v>Unsatisfied</v>
      </c>
    </row>
    <row r="1471" spans="1:16" x14ac:dyDescent="0.3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>
        <f t="shared" si="22"/>
        <v>1</v>
      </c>
      <c r="H1471" t="s">
        <v>14</v>
      </c>
      <c r="I1471">
        <f>IF(Table1[[#This Row],[Resolved]]="Y",1,0)</f>
        <v>1</v>
      </c>
      <c r="J1471">
        <f>IF(Table1[[#This Row],[Resolved]]="N",1,0)</f>
        <v>0</v>
      </c>
      <c r="K1471">
        <v>36</v>
      </c>
      <c r="L1471" s="2">
        <v>3.0208333333333333E-3</v>
      </c>
      <c r="M1471" s="6">
        <f>MINUTE(Table1[[#This Row],[AvgTalkDuration]])*60+SECOND(Table1[[#This Row],[AvgTalkDuration]])</f>
        <v>261</v>
      </c>
      <c r="N1471">
        <v>4</v>
      </c>
      <c r="O1471" t="str" cm="1">
        <f t="array" ref="O1471">_xlfn.SWITCH(N1471,1,"Very poor",2,"Poor",3,"Average",4,"Good",5,"Excellent")</f>
        <v>Good</v>
      </c>
      <c r="P1471" t="str">
        <f>IF(Table1[[#This Row],[Satisfaction rating]]&gt;3,"Satisfied","Unsatisfied")</f>
        <v>Satisfied</v>
      </c>
    </row>
    <row r="1472" spans="1:16" x14ac:dyDescent="0.3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>
        <f t="shared" si="22"/>
        <v>1</v>
      </c>
      <c r="H1472" t="s">
        <v>14</v>
      </c>
      <c r="I1472">
        <f>IF(Table1[[#This Row],[Resolved]]="Y",1,0)</f>
        <v>1</v>
      </c>
      <c r="J1472">
        <f>IF(Table1[[#This Row],[Resolved]]="N",1,0)</f>
        <v>0</v>
      </c>
      <c r="K1472">
        <v>118</v>
      </c>
      <c r="L1472" s="2">
        <v>2.3958333333333331E-3</v>
      </c>
      <c r="M1472" s="6">
        <f>MINUTE(Table1[[#This Row],[AvgTalkDuration]])*60+SECOND(Table1[[#This Row],[AvgTalkDuration]])</f>
        <v>207</v>
      </c>
      <c r="N1472">
        <v>4</v>
      </c>
      <c r="O1472" t="str" cm="1">
        <f t="array" ref="O1472">_xlfn.SWITCH(N1472,1,"Very poor",2,"Poor",3,"Average",4,"Good",5,"Excellent")</f>
        <v>Good</v>
      </c>
      <c r="P1472" t="str">
        <f>IF(Table1[[#This Row],[Satisfaction rating]]&gt;3,"Satisfied","Unsatisfied")</f>
        <v>Satisfied</v>
      </c>
    </row>
    <row r="1473" spans="1:16" x14ac:dyDescent="0.3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>
        <f t="shared" si="22"/>
        <v>1</v>
      </c>
      <c r="H1473" t="s">
        <v>14</v>
      </c>
      <c r="I1473">
        <f>IF(Table1[[#This Row],[Resolved]]="Y",1,0)</f>
        <v>1</v>
      </c>
      <c r="J1473">
        <f>IF(Table1[[#This Row],[Resolved]]="N",1,0)</f>
        <v>0</v>
      </c>
      <c r="K1473">
        <v>40</v>
      </c>
      <c r="L1473" s="2">
        <v>2.8472222222222223E-3</v>
      </c>
      <c r="M1473" s="6">
        <f>MINUTE(Table1[[#This Row],[AvgTalkDuration]])*60+SECOND(Table1[[#This Row],[AvgTalkDuration]])</f>
        <v>246</v>
      </c>
      <c r="N1473">
        <v>4</v>
      </c>
      <c r="O1473" t="str" cm="1">
        <f t="array" ref="O1473">_xlfn.SWITCH(N1473,1,"Very poor",2,"Poor",3,"Average",4,"Good",5,"Excellent")</f>
        <v>Good</v>
      </c>
      <c r="P1473" t="str">
        <f>IF(Table1[[#This Row],[Satisfaction rating]]&gt;3,"Satisfied","Unsatisfied")</f>
        <v>Satisfied</v>
      </c>
    </row>
    <row r="1474" spans="1:16" x14ac:dyDescent="0.3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>
        <f t="shared" ref="G1474:G1537" si="23">IF(F1475="Y",1,0)</f>
        <v>1</v>
      </c>
      <c r="H1474" t="s">
        <v>14</v>
      </c>
      <c r="I1474">
        <f>IF(Table1[[#This Row],[Resolved]]="Y",1,0)</f>
        <v>1</v>
      </c>
      <c r="J1474">
        <f>IF(Table1[[#This Row],[Resolved]]="N",1,0)</f>
        <v>0</v>
      </c>
      <c r="K1474">
        <v>97</v>
      </c>
      <c r="L1474" s="2">
        <v>4.5949074074074078E-3</v>
      </c>
      <c r="M1474" s="6">
        <f>MINUTE(Table1[[#This Row],[AvgTalkDuration]])*60+SECOND(Table1[[#This Row],[AvgTalkDuration]])</f>
        <v>397</v>
      </c>
      <c r="N1474">
        <v>4</v>
      </c>
      <c r="O1474" t="str" cm="1">
        <f t="array" ref="O1474">_xlfn.SWITCH(N1474,1,"Very poor",2,"Poor",3,"Average",4,"Good",5,"Excellent")</f>
        <v>Good</v>
      </c>
      <c r="P1474" t="str">
        <f>IF(Table1[[#This Row],[Satisfaction rating]]&gt;3,"Satisfied","Unsatisfied")</f>
        <v>Satisfied</v>
      </c>
    </row>
    <row r="1475" spans="1:16" x14ac:dyDescent="0.3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>
        <f t="shared" si="23"/>
        <v>1</v>
      </c>
      <c r="H1475" t="s">
        <v>14</v>
      </c>
      <c r="I1475">
        <f>IF(Table1[[#This Row],[Resolved]]="Y",1,0)</f>
        <v>1</v>
      </c>
      <c r="J1475">
        <f>IF(Table1[[#This Row],[Resolved]]="N",1,0)</f>
        <v>0</v>
      </c>
      <c r="K1475">
        <v>75</v>
      </c>
      <c r="L1475" s="2">
        <v>1.9675925925925924E-3</v>
      </c>
      <c r="M1475" s="6">
        <f>MINUTE(Table1[[#This Row],[AvgTalkDuration]])*60+SECOND(Table1[[#This Row],[AvgTalkDuration]])</f>
        <v>170</v>
      </c>
      <c r="N1475">
        <v>4</v>
      </c>
      <c r="O1475" t="str" cm="1">
        <f t="array" ref="O1475">_xlfn.SWITCH(N1475,1,"Very poor",2,"Poor",3,"Average",4,"Good",5,"Excellent")</f>
        <v>Good</v>
      </c>
      <c r="P1475" t="str">
        <f>IF(Table1[[#This Row],[Satisfaction rating]]&gt;3,"Satisfied","Unsatisfied")</f>
        <v>Satisfied</v>
      </c>
    </row>
    <row r="1476" spans="1:16" x14ac:dyDescent="0.3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>
        <f t="shared" si="23"/>
        <v>1</v>
      </c>
      <c r="H1476" t="s">
        <v>14</v>
      </c>
      <c r="I1476">
        <f>IF(Table1[[#This Row],[Resolved]]="Y",1,0)</f>
        <v>1</v>
      </c>
      <c r="J1476">
        <f>IF(Table1[[#This Row],[Resolved]]="N",1,0)</f>
        <v>0</v>
      </c>
      <c r="K1476">
        <v>61</v>
      </c>
      <c r="L1476" s="2">
        <v>1.8402777777777777E-3</v>
      </c>
      <c r="M1476" s="6">
        <f>MINUTE(Table1[[#This Row],[AvgTalkDuration]])*60+SECOND(Table1[[#This Row],[AvgTalkDuration]])</f>
        <v>159</v>
      </c>
      <c r="N1476">
        <v>3</v>
      </c>
      <c r="O1476" t="str" cm="1">
        <f t="array" ref="O1476">_xlfn.SWITCH(N1476,1,"Very poor",2,"Poor",3,"Average",4,"Good",5,"Excellent")</f>
        <v>Average</v>
      </c>
      <c r="P1476" t="str">
        <f>IF(Table1[[#This Row],[Satisfaction rating]]&gt;3,"Satisfied","Unsatisfied")</f>
        <v>Unsatisfied</v>
      </c>
    </row>
    <row r="1477" spans="1:16" x14ac:dyDescent="0.3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>
        <f t="shared" si="23"/>
        <v>0</v>
      </c>
      <c r="H1477" t="s">
        <v>14</v>
      </c>
      <c r="I1477">
        <f>IF(Table1[[#This Row],[Resolved]]="Y",1,0)</f>
        <v>1</v>
      </c>
      <c r="J1477">
        <f>IF(Table1[[#This Row],[Resolved]]="N",1,0)</f>
        <v>0</v>
      </c>
      <c r="K1477">
        <v>125</v>
      </c>
      <c r="L1477" s="2">
        <v>4.2245370370370371E-3</v>
      </c>
      <c r="M1477" s="6">
        <f>MINUTE(Table1[[#This Row],[AvgTalkDuration]])*60+SECOND(Table1[[#This Row],[AvgTalkDuration]])</f>
        <v>365</v>
      </c>
      <c r="N1477">
        <v>5</v>
      </c>
      <c r="O1477" t="str" cm="1">
        <f t="array" ref="O1477">_xlfn.SWITCH(N1477,1,"Very poor",2,"Poor",3,"Average",4,"Good",5,"Excellent")</f>
        <v>Excellent</v>
      </c>
      <c r="P1477" t="str">
        <f>IF(Table1[[#This Row],[Satisfaction rating]]&gt;3,"Satisfied","Unsatisfied")</f>
        <v>Satisfied</v>
      </c>
    </row>
    <row r="1478" spans="1:16" x14ac:dyDescent="0.3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>
        <f t="shared" si="23"/>
        <v>1</v>
      </c>
      <c r="H1478" t="s">
        <v>18</v>
      </c>
      <c r="I1478">
        <f>IF(Table1[[#This Row],[Resolved]]="Y",1,0)</f>
        <v>0</v>
      </c>
      <c r="J1478">
        <f>IF(Table1[[#This Row],[Resolved]]="N",1,0)</f>
        <v>1</v>
      </c>
      <c r="K1478"/>
      <c r="L1478" s="2"/>
      <c r="M1478" s="6">
        <f>MINUTE(Table1[[#This Row],[AvgTalkDuration]])*60+SECOND(Table1[[#This Row],[AvgTalkDuration]])</f>
        <v>0</v>
      </c>
      <c r="O1478" t="e" cm="1">
        <f t="array" ref="O1478">_xlfn.SWITCH(N1478,1,"Very poor",2,"Poor",3,"Average",4,"Good",5,"Excellent")</f>
        <v>#N/A</v>
      </c>
      <c r="P1478" t="str">
        <f>IF(Table1[[#This Row],[Satisfaction rating]]&gt;3,"Satisfied","Unsatisfied")</f>
        <v>Unsatisfied</v>
      </c>
    </row>
    <row r="1479" spans="1:16" x14ac:dyDescent="0.3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>
        <f t="shared" si="23"/>
        <v>0</v>
      </c>
      <c r="H1479" t="s">
        <v>14</v>
      </c>
      <c r="I1479">
        <f>IF(Table1[[#This Row],[Resolved]]="Y",1,0)</f>
        <v>1</v>
      </c>
      <c r="J1479">
        <f>IF(Table1[[#This Row],[Resolved]]="N",1,0)</f>
        <v>0</v>
      </c>
      <c r="K1479">
        <v>33</v>
      </c>
      <c r="L1479" s="2">
        <v>4.0740740740740737E-3</v>
      </c>
      <c r="M1479" s="6">
        <f>MINUTE(Table1[[#This Row],[AvgTalkDuration]])*60+SECOND(Table1[[#This Row],[AvgTalkDuration]])</f>
        <v>352</v>
      </c>
      <c r="N1479">
        <v>5</v>
      </c>
      <c r="O1479" t="str" cm="1">
        <f t="array" ref="O1479">_xlfn.SWITCH(N1479,1,"Very poor",2,"Poor",3,"Average",4,"Good",5,"Excellent")</f>
        <v>Excellent</v>
      </c>
      <c r="P1479" t="str">
        <f>IF(Table1[[#This Row],[Satisfaction rating]]&gt;3,"Satisfied","Unsatisfied")</f>
        <v>Satisfied</v>
      </c>
    </row>
    <row r="1480" spans="1:16" x14ac:dyDescent="0.3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>
        <f t="shared" si="23"/>
        <v>1</v>
      </c>
      <c r="H1480" t="s">
        <v>18</v>
      </c>
      <c r="I1480">
        <f>IF(Table1[[#This Row],[Resolved]]="Y",1,0)</f>
        <v>0</v>
      </c>
      <c r="J1480">
        <f>IF(Table1[[#This Row],[Resolved]]="N",1,0)</f>
        <v>1</v>
      </c>
      <c r="K1480"/>
      <c r="L1480" s="2"/>
      <c r="M1480" s="6">
        <f>MINUTE(Table1[[#This Row],[AvgTalkDuration]])*60+SECOND(Table1[[#This Row],[AvgTalkDuration]])</f>
        <v>0</v>
      </c>
      <c r="O1480" t="e" cm="1">
        <f t="array" ref="O1480">_xlfn.SWITCH(N1480,1,"Very poor",2,"Poor",3,"Average",4,"Good",5,"Excellent")</f>
        <v>#N/A</v>
      </c>
      <c r="P1480" t="str">
        <f>IF(Table1[[#This Row],[Satisfaction rating]]&gt;3,"Satisfied","Unsatisfied")</f>
        <v>Unsatisfied</v>
      </c>
    </row>
    <row r="1481" spans="1:16" x14ac:dyDescent="0.3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>
        <f t="shared" si="23"/>
        <v>1</v>
      </c>
      <c r="H1481" t="s">
        <v>14</v>
      </c>
      <c r="I1481">
        <f>IF(Table1[[#This Row],[Resolved]]="Y",1,0)</f>
        <v>1</v>
      </c>
      <c r="J1481">
        <f>IF(Table1[[#This Row],[Resolved]]="N",1,0)</f>
        <v>0</v>
      </c>
      <c r="K1481">
        <v>50</v>
      </c>
      <c r="L1481" s="2">
        <v>2.673611111111111E-3</v>
      </c>
      <c r="M1481" s="6">
        <f>MINUTE(Table1[[#This Row],[AvgTalkDuration]])*60+SECOND(Table1[[#This Row],[AvgTalkDuration]])</f>
        <v>231</v>
      </c>
      <c r="N1481">
        <v>5</v>
      </c>
      <c r="O1481" t="str" cm="1">
        <f t="array" ref="O1481">_xlfn.SWITCH(N1481,1,"Very poor",2,"Poor",3,"Average",4,"Good",5,"Excellent")</f>
        <v>Excellent</v>
      </c>
      <c r="P1481" t="str">
        <f>IF(Table1[[#This Row],[Satisfaction rating]]&gt;3,"Satisfied","Unsatisfied")</f>
        <v>Satisfied</v>
      </c>
    </row>
    <row r="1482" spans="1:16" x14ac:dyDescent="0.3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>
        <f t="shared" si="23"/>
        <v>0</v>
      </c>
      <c r="H1482" t="s">
        <v>14</v>
      </c>
      <c r="I1482">
        <f>IF(Table1[[#This Row],[Resolved]]="Y",1,0)</f>
        <v>1</v>
      </c>
      <c r="J1482">
        <f>IF(Table1[[#This Row],[Resolved]]="N",1,0)</f>
        <v>0</v>
      </c>
      <c r="K1482">
        <v>114</v>
      </c>
      <c r="L1482" s="2">
        <v>3.0208333333333333E-3</v>
      </c>
      <c r="M1482" s="6">
        <f>MINUTE(Table1[[#This Row],[AvgTalkDuration]])*60+SECOND(Table1[[#This Row],[AvgTalkDuration]])</f>
        <v>261</v>
      </c>
      <c r="N1482">
        <v>3</v>
      </c>
      <c r="O1482" t="str" cm="1">
        <f t="array" ref="O1482">_xlfn.SWITCH(N1482,1,"Very poor",2,"Poor",3,"Average",4,"Good",5,"Excellent")</f>
        <v>Average</v>
      </c>
      <c r="P1482" t="str">
        <f>IF(Table1[[#This Row],[Satisfaction rating]]&gt;3,"Satisfied","Unsatisfied")</f>
        <v>Unsatisfied</v>
      </c>
    </row>
    <row r="1483" spans="1:16" x14ac:dyDescent="0.3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>
        <f t="shared" si="23"/>
        <v>1</v>
      </c>
      <c r="H1483" t="s">
        <v>18</v>
      </c>
      <c r="I1483">
        <f>IF(Table1[[#This Row],[Resolved]]="Y",1,0)</f>
        <v>0</v>
      </c>
      <c r="J1483">
        <f>IF(Table1[[#This Row],[Resolved]]="N",1,0)</f>
        <v>1</v>
      </c>
      <c r="K1483"/>
      <c r="L1483" s="2"/>
      <c r="M1483" s="6">
        <f>MINUTE(Table1[[#This Row],[AvgTalkDuration]])*60+SECOND(Table1[[#This Row],[AvgTalkDuration]])</f>
        <v>0</v>
      </c>
      <c r="O1483" t="e" cm="1">
        <f t="array" ref="O1483">_xlfn.SWITCH(N1483,1,"Very poor",2,"Poor",3,"Average",4,"Good",5,"Excellent")</f>
        <v>#N/A</v>
      </c>
      <c r="P1483" t="str">
        <f>IF(Table1[[#This Row],[Satisfaction rating]]&gt;3,"Satisfied","Unsatisfied")</f>
        <v>Unsatisfied</v>
      </c>
    </row>
    <row r="1484" spans="1:16" x14ac:dyDescent="0.3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>
        <f t="shared" si="23"/>
        <v>1</v>
      </c>
      <c r="H1484" t="s">
        <v>14</v>
      </c>
      <c r="I1484">
        <f>IF(Table1[[#This Row],[Resolved]]="Y",1,0)</f>
        <v>1</v>
      </c>
      <c r="J1484">
        <f>IF(Table1[[#This Row],[Resolved]]="N",1,0)</f>
        <v>0</v>
      </c>
      <c r="K1484">
        <v>58</v>
      </c>
      <c r="L1484" s="2">
        <v>1.4004629629629629E-3</v>
      </c>
      <c r="M1484" s="6">
        <f>MINUTE(Table1[[#This Row],[AvgTalkDuration]])*60+SECOND(Table1[[#This Row],[AvgTalkDuration]])</f>
        <v>121</v>
      </c>
      <c r="N1484">
        <v>4</v>
      </c>
      <c r="O1484" t="str" cm="1">
        <f t="array" ref="O1484">_xlfn.SWITCH(N1484,1,"Very poor",2,"Poor",3,"Average",4,"Good",5,"Excellent")</f>
        <v>Good</v>
      </c>
      <c r="P1484" t="str">
        <f>IF(Table1[[#This Row],[Satisfaction rating]]&gt;3,"Satisfied","Unsatisfied")</f>
        <v>Satisfied</v>
      </c>
    </row>
    <row r="1485" spans="1:16" x14ac:dyDescent="0.3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>
        <f t="shared" si="23"/>
        <v>1</v>
      </c>
      <c r="H1485" t="s">
        <v>14</v>
      </c>
      <c r="I1485">
        <f>IF(Table1[[#This Row],[Resolved]]="Y",1,0)</f>
        <v>1</v>
      </c>
      <c r="J1485">
        <f>IF(Table1[[#This Row],[Resolved]]="N",1,0)</f>
        <v>0</v>
      </c>
      <c r="K1485">
        <v>86</v>
      </c>
      <c r="L1485" s="2">
        <v>2.3958333333333331E-3</v>
      </c>
      <c r="M1485" s="6">
        <f>MINUTE(Table1[[#This Row],[AvgTalkDuration]])*60+SECOND(Table1[[#This Row],[AvgTalkDuration]])</f>
        <v>207</v>
      </c>
      <c r="N1485">
        <v>2</v>
      </c>
      <c r="O1485" t="str" cm="1">
        <f t="array" ref="O1485">_xlfn.SWITCH(N1485,1,"Very poor",2,"Poor",3,"Average",4,"Good",5,"Excellent")</f>
        <v>Poor</v>
      </c>
      <c r="P1485" t="str">
        <f>IF(Table1[[#This Row],[Satisfaction rating]]&gt;3,"Satisfied","Unsatisfied")</f>
        <v>Unsatisfied</v>
      </c>
    </row>
    <row r="1486" spans="1:16" x14ac:dyDescent="0.3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>
        <f t="shared" si="23"/>
        <v>1</v>
      </c>
      <c r="H1486" t="s">
        <v>14</v>
      </c>
      <c r="I1486">
        <f>IF(Table1[[#This Row],[Resolved]]="Y",1,0)</f>
        <v>1</v>
      </c>
      <c r="J1486">
        <f>IF(Table1[[#This Row],[Resolved]]="N",1,0)</f>
        <v>0</v>
      </c>
      <c r="K1486">
        <v>45</v>
      </c>
      <c r="L1486" s="2">
        <v>2.6967592592592594E-3</v>
      </c>
      <c r="M1486" s="6">
        <f>MINUTE(Table1[[#This Row],[AvgTalkDuration]])*60+SECOND(Table1[[#This Row],[AvgTalkDuration]])</f>
        <v>233</v>
      </c>
      <c r="N1486">
        <v>5</v>
      </c>
      <c r="O1486" t="str" cm="1">
        <f t="array" ref="O1486">_xlfn.SWITCH(N1486,1,"Very poor",2,"Poor",3,"Average",4,"Good",5,"Excellent")</f>
        <v>Excellent</v>
      </c>
      <c r="P1486" t="str">
        <f>IF(Table1[[#This Row],[Satisfaction rating]]&gt;3,"Satisfied","Unsatisfied")</f>
        <v>Satisfied</v>
      </c>
    </row>
    <row r="1487" spans="1:16" x14ac:dyDescent="0.3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>
        <f t="shared" si="23"/>
        <v>1</v>
      </c>
      <c r="H1487" t="s">
        <v>14</v>
      </c>
      <c r="I1487">
        <f>IF(Table1[[#This Row],[Resolved]]="Y",1,0)</f>
        <v>1</v>
      </c>
      <c r="J1487">
        <f>IF(Table1[[#This Row],[Resolved]]="N",1,0)</f>
        <v>0</v>
      </c>
      <c r="K1487">
        <v>84</v>
      </c>
      <c r="L1487" s="2">
        <v>1.7708333333333332E-3</v>
      </c>
      <c r="M1487" s="6">
        <f>MINUTE(Table1[[#This Row],[AvgTalkDuration]])*60+SECOND(Table1[[#This Row],[AvgTalkDuration]])</f>
        <v>153</v>
      </c>
      <c r="N1487">
        <v>2</v>
      </c>
      <c r="O1487" t="str" cm="1">
        <f t="array" ref="O1487">_xlfn.SWITCH(N1487,1,"Very poor",2,"Poor",3,"Average",4,"Good",5,"Excellent")</f>
        <v>Poor</v>
      </c>
      <c r="P1487" t="str">
        <f>IF(Table1[[#This Row],[Satisfaction rating]]&gt;3,"Satisfied","Unsatisfied")</f>
        <v>Unsatisfied</v>
      </c>
    </row>
    <row r="1488" spans="1:16" x14ac:dyDescent="0.3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>
        <f t="shared" si="23"/>
        <v>1</v>
      </c>
      <c r="H1488" t="s">
        <v>14</v>
      </c>
      <c r="I1488">
        <f>IF(Table1[[#This Row],[Resolved]]="Y",1,0)</f>
        <v>1</v>
      </c>
      <c r="J1488">
        <f>IF(Table1[[#This Row],[Resolved]]="N",1,0)</f>
        <v>0</v>
      </c>
      <c r="K1488">
        <v>15</v>
      </c>
      <c r="L1488" s="2">
        <v>4.7916666666666663E-3</v>
      </c>
      <c r="M1488" s="6">
        <f>MINUTE(Table1[[#This Row],[AvgTalkDuration]])*60+SECOND(Table1[[#This Row],[AvgTalkDuration]])</f>
        <v>414</v>
      </c>
      <c r="N1488">
        <v>2</v>
      </c>
      <c r="O1488" t="str" cm="1">
        <f t="array" ref="O1488">_xlfn.SWITCH(N1488,1,"Very poor",2,"Poor",3,"Average",4,"Good",5,"Excellent")</f>
        <v>Poor</v>
      </c>
      <c r="P1488" t="str">
        <f>IF(Table1[[#This Row],[Satisfaction rating]]&gt;3,"Satisfied","Unsatisfied")</f>
        <v>Unsatisfied</v>
      </c>
    </row>
    <row r="1489" spans="1:16" x14ac:dyDescent="0.3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>
        <f t="shared" si="23"/>
        <v>1</v>
      </c>
      <c r="H1489" t="s">
        <v>14</v>
      </c>
      <c r="I1489">
        <f>IF(Table1[[#This Row],[Resolved]]="Y",1,0)</f>
        <v>1</v>
      </c>
      <c r="J1489">
        <f>IF(Table1[[#This Row],[Resolved]]="N",1,0)</f>
        <v>0</v>
      </c>
      <c r="K1489">
        <v>47</v>
      </c>
      <c r="L1489" s="2">
        <v>2.8587962962962963E-3</v>
      </c>
      <c r="M1489" s="6">
        <f>MINUTE(Table1[[#This Row],[AvgTalkDuration]])*60+SECOND(Table1[[#This Row],[AvgTalkDuration]])</f>
        <v>247</v>
      </c>
      <c r="N1489">
        <v>2</v>
      </c>
      <c r="O1489" t="str" cm="1">
        <f t="array" ref="O1489">_xlfn.SWITCH(N1489,1,"Very poor",2,"Poor",3,"Average",4,"Good",5,"Excellent")</f>
        <v>Poor</v>
      </c>
      <c r="P1489" t="str">
        <f>IF(Table1[[#This Row],[Satisfaction rating]]&gt;3,"Satisfied","Unsatisfied")</f>
        <v>Unsatisfied</v>
      </c>
    </row>
    <row r="1490" spans="1:16" x14ac:dyDescent="0.3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>
        <f t="shared" si="23"/>
        <v>1</v>
      </c>
      <c r="H1490" t="s">
        <v>14</v>
      </c>
      <c r="I1490">
        <f>IF(Table1[[#This Row],[Resolved]]="Y",1,0)</f>
        <v>1</v>
      </c>
      <c r="J1490">
        <f>IF(Table1[[#This Row],[Resolved]]="N",1,0)</f>
        <v>0</v>
      </c>
      <c r="K1490">
        <v>27</v>
      </c>
      <c r="L1490" s="2">
        <v>1.8171296296296297E-3</v>
      </c>
      <c r="M1490" s="6">
        <f>MINUTE(Table1[[#This Row],[AvgTalkDuration]])*60+SECOND(Table1[[#This Row],[AvgTalkDuration]])</f>
        <v>157</v>
      </c>
      <c r="N1490">
        <v>3</v>
      </c>
      <c r="O1490" t="str" cm="1">
        <f t="array" ref="O1490">_xlfn.SWITCH(N1490,1,"Very poor",2,"Poor",3,"Average",4,"Good",5,"Excellent")</f>
        <v>Average</v>
      </c>
      <c r="P1490" t="str">
        <f>IF(Table1[[#This Row],[Satisfaction rating]]&gt;3,"Satisfied","Unsatisfied")</f>
        <v>Unsatisfied</v>
      </c>
    </row>
    <row r="1491" spans="1:16" x14ac:dyDescent="0.3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>
        <f t="shared" si="23"/>
        <v>1</v>
      </c>
      <c r="H1491" t="s">
        <v>14</v>
      </c>
      <c r="I1491">
        <f>IF(Table1[[#This Row],[Resolved]]="Y",1,0)</f>
        <v>1</v>
      </c>
      <c r="J1491">
        <f>IF(Table1[[#This Row],[Resolved]]="N",1,0)</f>
        <v>0</v>
      </c>
      <c r="K1491">
        <v>49</v>
      </c>
      <c r="L1491" s="2">
        <v>9.7222222222222219E-4</v>
      </c>
      <c r="M1491" s="6">
        <f>MINUTE(Table1[[#This Row],[AvgTalkDuration]])*60+SECOND(Table1[[#This Row],[AvgTalkDuration]])</f>
        <v>84</v>
      </c>
      <c r="N1491">
        <v>4</v>
      </c>
      <c r="O1491" t="str" cm="1">
        <f t="array" ref="O1491">_xlfn.SWITCH(N1491,1,"Very poor",2,"Poor",3,"Average",4,"Good",5,"Excellent")</f>
        <v>Good</v>
      </c>
      <c r="P1491" t="str">
        <f>IF(Table1[[#This Row],[Satisfaction rating]]&gt;3,"Satisfied","Unsatisfied")</f>
        <v>Satisfied</v>
      </c>
    </row>
    <row r="1492" spans="1:16" x14ac:dyDescent="0.3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>
        <f t="shared" si="23"/>
        <v>1</v>
      </c>
      <c r="H1492" t="s">
        <v>14</v>
      </c>
      <c r="I1492">
        <f>IF(Table1[[#This Row],[Resolved]]="Y",1,0)</f>
        <v>1</v>
      </c>
      <c r="J1492">
        <f>IF(Table1[[#This Row],[Resolved]]="N",1,0)</f>
        <v>0</v>
      </c>
      <c r="K1492">
        <v>50</v>
      </c>
      <c r="L1492" s="2">
        <v>1.2152777777777778E-3</v>
      </c>
      <c r="M1492" s="6">
        <f>MINUTE(Table1[[#This Row],[AvgTalkDuration]])*60+SECOND(Table1[[#This Row],[AvgTalkDuration]])</f>
        <v>105</v>
      </c>
      <c r="N1492">
        <v>4</v>
      </c>
      <c r="O1492" t="str" cm="1">
        <f t="array" ref="O1492">_xlfn.SWITCH(N1492,1,"Very poor",2,"Poor",3,"Average",4,"Good",5,"Excellent")</f>
        <v>Good</v>
      </c>
      <c r="P1492" t="str">
        <f>IF(Table1[[#This Row],[Satisfaction rating]]&gt;3,"Satisfied","Unsatisfied")</f>
        <v>Satisfied</v>
      </c>
    </row>
    <row r="1493" spans="1:16" x14ac:dyDescent="0.3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>
        <f t="shared" si="23"/>
        <v>1</v>
      </c>
      <c r="H1493" t="s">
        <v>14</v>
      </c>
      <c r="I1493">
        <f>IF(Table1[[#This Row],[Resolved]]="Y",1,0)</f>
        <v>1</v>
      </c>
      <c r="J1493">
        <f>IF(Table1[[#This Row],[Resolved]]="N",1,0)</f>
        <v>0</v>
      </c>
      <c r="K1493">
        <v>87</v>
      </c>
      <c r="L1493" s="2">
        <v>3.4837962962962965E-3</v>
      </c>
      <c r="M1493" s="6">
        <f>MINUTE(Table1[[#This Row],[AvgTalkDuration]])*60+SECOND(Table1[[#This Row],[AvgTalkDuration]])</f>
        <v>301</v>
      </c>
      <c r="N1493">
        <v>2</v>
      </c>
      <c r="O1493" t="str" cm="1">
        <f t="array" ref="O1493">_xlfn.SWITCH(N1493,1,"Very poor",2,"Poor",3,"Average",4,"Good",5,"Excellent")</f>
        <v>Poor</v>
      </c>
      <c r="P1493" t="str">
        <f>IF(Table1[[#This Row],[Satisfaction rating]]&gt;3,"Satisfied","Unsatisfied")</f>
        <v>Unsatisfied</v>
      </c>
    </row>
    <row r="1494" spans="1:16" x14ac:dyDescent="0.3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>
        <f t="shared" si="23"/>
        <v>1</v>
      </c>
      <c r="H1494" t="s">
        <v>14</v>
      </c>
      <c r="I1494">
        <f>IF(Table1[[#This Row],[Resolved]]="Y",1,0)</f>
        <v>1</v>
      </c>
      <c r="J1494">
        <f>IF(Table1[[#This Row],[Resolved]]="N",1,0)</f>
        <v>0</v>
      </c>
      <c r="K1494">
        <v>87</v>
      </c>
      <c r="L1494" s="2">
        <v>4.5601851851851853E-3</v>
      </c>
      <c r="M1494" s="6">
        <f>MINUTE(Table1[[#This Row],[AvgTalkDuration]])*60+SECOND(Table1[[#This Row],[AvgTalkDuration]])</f>
        <v>394</v>
      </c>
      <c r="N1494">
        <v>3</v>
      </c>
      <c r="O1494" t="str" cm="1">
        <f t="array" ref="O1494">_xlfn.SWITCH(N1494,1,"Very poor",2,"Poor",3,"Average",4,"Good",5,"Excellent")</f>
        <v>Average</v>
      </c>
      <c r="P1494" t="str">
        <f>IF(Table1[[#This Row],[Satisfaction rating]]&gt;3,"Satisfied","Unsatisfied")</f>
        <v>Unsatisfied</v>
      </c>
    </row>
    <row r="1495" spans="1:16" x14ac:dyDescent="0.3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>
        <f t="shared" si="23"/>
        <v>1</v>
      </c>
      <c r="H1495" t="s">
        <v>14</v>
      </c>
      <c r="I1495">
        <f>IF(Table1[[#This Row],[Resolved]]="Y",1,0)</f>
        <v>1</v>
      </c>
      <c r="J1495">
        <f>IF(Table1[[#This Row],[Resolved]]="N",1,0)</f>
        <v>0</v>
      </c>
      <c r="K1495">
        <v>15</v>
      </c>
      <c r="L1495" s="2">
        <v>4.1435185185185186E-3</v>
      </c>
      <c r="M1495" s="6">
        <f>MINUTE(Table1[[#This Row],[AvgTalkDuration]])*60+SECOND(Table1[[#This Row],[AvgTalkDuration]])</f>
        <v>358</v>
      </c>
      <c r="N1495">
        <v>3</v>
      </c>
      <c r="O1495" t="str" cm="1">
        <f t="array" ref="O1495">_xlfn.SWITCH(N1495,1,"Very poor",2,"Poor",3,"Average",4,"Good",5,"Excellent")</f>
        <v>Average</v>
      </c>
      <c r="P1495" t="str">
        <f>IF(Table1[[#This Row],[Satisfaction rating]]&gt;3,"Satisfied","Unsatisfied")</f>
        <v>Unsatisfied</v>
      </c>
    </row>
    <row r="1496" spans="1:16" x14ac:dyDescent="0.3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>
        <f t="shared" si="23"/>
        <v>1</v>
      </c>
      <c r="H1496" t="s">
        <v>14</v>
      </c>
      <c r="I1496">
        <f>IF(Table1[[#This Row],[Resolved]]="Y",1,0)</f>
        <v>1</v>
      </c>
      <c r="J1496">
        <f>IF(Table1[[#This Row],[Resolved]]="N",1,0)</f>
        <v>0</v>
      </c>
      <c r="K1496">
        <v>123</v>
      </c>
      <c r="L1496" s="2">
        <v>4.7337962962962967E-3</v>
      </c>
      <c r="M1496" s="6">
        <f>MINUTE(Table1[[#This Row],[AvgTalkDuration]])*60+SECOND(Table1[[#This Row],[AvgTalkDuration]])</f>
        <v>409</v>
      </c>
      <c r="N1496">
        <v>5</v>
      </c>
      <c r="O1496" t="str" cm="1">
        <f t="array" ref="O1496">_xlfn.SWITCH(N1496,1,"Very poor",2,"Poor",3,"Average",4,"Good",5,"Excellent")</f>
        <v>Excellent</v>
      </c>
      <c r="P1496" t="str">
        <f>IF(Table1[[#This Row],[Satisfaction rating]]&gt;3,"Satisfied","Unsatisfied")</f>
        <v>Satisfied</v>
      </c>
    </row>
    <row r="1497" spans="1:16" x14ac:dyDescent="0.3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>
        <f t="shared" si="23"/>
        <v>1</v>
      </c>
      <c r="H1497" t="s">
        <v>14</v>
      </c>
      <c r="I1497">
        <f>IF(Table1[[#This Row],[Resolved]]="Y",1,0)</f>
        <v>1</v>
      </c>
      <c r="J1497">
        <f>IF(Table1[[#This Row],[Resolved]]="N",1,0)</f>
        <v>0</v>
      </c>
      <c r="K1497">
        <v>32</v>
      </c>
      <c r="L1497" s="2">
        <v>3.2638888888888891E-3</v>
      </c>
      <c r="M1497" s="6">
        <f>MINUTE(Table1[[#This Row],[AvgTalkDuration]])*60+SECOND(Table1[[#This Row],[AvgTalkDuration]])</f>
        <v>282</v>
      </c>
      <c r="N1497">
        <v>3</v>
      </c>
      <c r="O1497" t="str" cm="1">
        <f t="array" ref="O1497">_xlfn.SWITCH(N1497,1,"Very poor",2,"Poor",3,"Average",4,"Good",5,"Excellent")</f>
        <v>Average</v>
      </c>
      <c r="P1497" t="str">
        <f>IF(Table1[[#This Row],[Satisfaction rating]]&gt;3,"Satisfied","Unsatisfied")</f>
        <v>Unsatisfied</v>
      </c>
    </row>
    <row r="1498" spans="1:16" x14ac:dyDescent="0.3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>
        <f t="shared" si="23"/>
        <v>1</v>
      </c>
      <c r="H1498" t="s">
        <v>14</v>
      </c>
      <c r="I1498">
        <f>IF(Table1[[#This Row],[Resolved]]="Y",1,0)</f>
        <v>1</v>
      </c>
      <c r="J1498">
        <f>IF(Table1[[#This Row],[Resolved]]="N",1,0)</f>
        <v>0</v>
      </c>
      <c r="K1498">
        <v>10</v>
      </c>
      <c r="L1498" s="2">
        <v>9.837962962962962E-4</v>
      </c>
      <c r="M1498" s="6">
        <f>MINUTE(Table1[[#This Row],[AvgTalkDuration]])*60+SECOND(Table1[[#This Row],[AvgTalkDuration]])</f>
        <v>85</v>
      </c>
      <c r="N1498">
        <v>5</v>
      </c>
      <c r="O1498" t="str" cm="1">
        <f t="array" ref="O1498">_xlfn.SWITCH(N1498,1,"Very poor",2,"Poor",3,"Average",4,"Good",5,"Excellent")</f>
        <v>Excellent</v>
      </c>
      <c r="P1498" t="str">
        <f>IF(Table1[[#This Row],[Satisfaction rating]]&gt;3,"Satisfied","Unsatisfied")</f>
        <v>Satisfied</v>
      </c>
    </row>
    <row r="1499" spans="1:16" x14ac:dyDescent="0.3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>
        <f t="shared" si="23"/>
        <v>1</v>
      </c>
      <c r="H1499" t="s">
        <v>14</v>
      </c>
      <c r="I1499">
        <f>IF(Table1[[#This Row],[Resolved]]="Y",1,0)</f>
        <v>1</v>
      </c>
      <c r="J1499">
        <f>IF(Table1[[#This Row],[Resolved]]="N",1,0)</f>
        <v>0</v>
      </c>
      <c r="K1499">
        <v>19</v>
      </c>
      <c r="L1499" s="2">
        <v>3.2754629629629631E-3</v>
      </c>
      <c r="M1499" s="6">
        <f>MINUTE(Table1[[#This Row],[AvgTalkDuration]])*60+SECOND(Table1[[#This Row],[AvgTalkDuration]])</f>
        <v>283</v>
      </c>
      <c r="N1499">
        <v>2</v>
      </c>
      <c r="O1499" t="str" cm="1">
        <f t="array" ref="O1499">_xlfn.SWITCH(N1499,1,"Very poor",2,"Poor",3,"Average",4,"Good",5,"Excellent")</f>
        <v>Poor</v>
      </c>
      <c r="P1499" t="str">
        <f>IF(Table1[[#This Row],[Satisfaction rating]]&gt;3,"Satisfied","Unsatisfied")</f>
        <v>Unsatisfied</v>
      </c>
    </row>
    <row r="1500" spans="1:16" x14ac:dyDescent="0.3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>
        <f t="shared" si="23"/>
        <v>0</v>
      </c>
      <c r="H1500" t="s">
        <v>14</v>
      </c>
      <c r="I1500">
        <f>IF(Table1[[#This Row],[Resolved]]="Y",1,0)</f>
        <v>1</v>
      </c>
      <c r="J1500">
        <f>IF(Table1[[#This Row],[Resolved]]="N",1,0)</f>
        <v>0</v>
      </c>
      <c r="K1500">
        <v>10</v>
      </c>
      <c r="L1500" s="2">
        <v>4.2129629629629626E-3</v>
      </c>
      <c r="M1500" s="6">
        <f>MINUTE(Table1[[#This Row],[AvgTalkDuration]])*60+SECOND(Table1[[#This Row],[AvgTalkDuration]])</f>
        <v>364</v>
      </c>
      <c r="N1500">
        <v>5</v>
      </c>
      <c r="O1500" t="str" cm="1">
        <f t="array" ref="O1500">_xlfn.SWITCH(N1500,1,"Very poor",2,"Poor",3,"Average",4,"Good",5,"Excellent")</f>
        <v>Excellent</v>
      </c>
      <c r="P1500" t="str">
        <f>IF(Table1[[#This Row],[Satisfaction rating]]&gt;3,"Satisfied","Unsatisfied")</f>
        <v>Satisfied</v>
      </c>
    </row>
    <row r="1501" spans="1:16" x14ac:dyDescent="0.3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>
        <f t="shared" si="23"/>
        <v>1</v>
      </c>
      <c r="H1501" t="s">
        <v>18</v>
      </c>
      <c r="I1501">
        <f>IF(Table1[[#This Row],[Resolved]]="Y",1,0)</f>
        <v>0</v>
      </c>
      <c r="J1501">
        <f>IF(Table1[[#This Row],[Resolved]]="N",1,0)</f>
        <v>1</v>
      </c>
      <c r="K1501"/>
      <c r="L1501" s="2"/>
      <c r="M1501" s="6">
        <f>MINUTE(Table1[[#This Row],[AvgTalkDuration]])*60+SECOND(Table1[[#This Row],[AvgTalkDuration]])</f>
        <v>0</v>
      </c>
      <c r="O1501" t="e" cm="1">
        <f t="array" ref="O1501">_xlfn.SWITCH(N1501,1,"Very poor",2,"Poor",3,"Average",4,"Good",5,"Excellent")</f>
        <v>#N/A</v>
      </c>
      <c r="P1501" t="str">
        <f>IF(Table1[[#This Row],[Satisfaction rating]]&gt;3,"Satisfied","Unsatisfied")</f>
        <v>Unsatisfied</v>
      </c>
    </row>
    <row r="1502" spans="1:16" x14ac:dyDescent="0.3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>
        <f t="shared" si="23"/>
        <v>1</v>
      </c>
      <c r="H1502" t="s">
        <v>14</v>
      </c>
      <c r="I1502">
        <f>IF(Table1[[#This Row],[Resolved]]="Y",1,0)</f>
        <v>1</v>
      </c>
      <c r="J1502">
        <f>IF(Table1[[#This Row],[Resolved]]="N",1,0)</f>
        <v>0</v>
      </c>
      <c r="K1502">
        <v>112</v>
      </c>
      <c r="L1502" s="2">
        <v>1.8865740740740742E-3</v>
      </c>
      <c r="M1502" s="6">
        <f>MINUTE(Table1[[#This Row],[AvgTalkDuration]])*60+SECOND(Table1[[#This Row],[AvgTalkDuration]])</f>
        <v>163</v>
      </c>
      <c r="N1502">
        <v>4</v>
      </c>
      <c r="O1502" t="str" cm="1">
        <f t="array" ref="O1502">_xlfn.SWITCH(N1502,1,"Very poor",2,"Poor",3,"Average",4,"Good",5,"Excellent")</f>
        <v>Good</v>
      </c>
      <c r="P1502" t="str">
        <f>IF(Table1[[#This Row],[Satisfaction rating]]&gt;3,"Satisfied","Unsatisfied")</f>
        <v>Satisfied</v>
      </c>
    </row>
    <row r="1503" spans="1:16" x14ac:dyDescent="0.3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>
        <f t="shared" si="23"/>
        <v>1</v>
      </c>
      <c r="H1503" t="s">
        <v>18</v>
      </c>
      <c r="I1503">
        <f>IF(Table1[[#This Row],[Resolved]]="Y",1,0)</f>
        <v>0</v>
      </c>
      <c r="J1503">
        <f>IF(Table1[[#This Row],[Resolved]]="N",1,0)</f>
        <v>1</v>
      </c>
      <c r="K1503">
        <v>10</v>
      </c>
      <c r="L1503" s="2">
        <v>2.5694444444444445E-3</v>
      </c>
      <c r="M1503" s="6">
        <f>MINUTE(Table1[[#This Row],[AvgTalkDuration]])*60+SECOND(Table1[[#This Row],[AvgTalkDuration]])</f>
        <v>222</v>
      </c>
      <c r="N1503">
        <v>4</v>
      </c>
      <c r="O1503" t="str" cm="1">
        <f t="array" ref="O1503">_xlfn.SWITCH(N1503,1,"Very poor",2,"Poor",3,"Average",4,"Good",5,"Excellent")</f>
        <v>Good</v>
      </c>
      <c r="P1503" t="str">
        <f>IF(Table1[[#This Row],[Satisfaction rating]]&gt;3,"Satisfied","Unsatisfied")</f>
        <v>Satisfied</v>
      </c>
    </row>
    <row r="1504" spans="1:16" x14ac:dyDescent="0.3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>
        <f t="shared" si="23"/>
        <v>1</v>
      </c>
      <c r="H1504" t="s">
        <v>14</v>
      </c>
      <c r="I1504">
        <f>IF(Table1[[#This Row],[Resolved]]="Y",1,0)</f>
        <v>1</v>
      </c>
      <c r="J1504">
        <f>IF(Table1[[#This Row],[Resolved]]="N",1,0)</f>
        <v>0</v>
      </c>
      <c r="K1504">
        <v>26</v>
      </c>
      <c r="L1504" s="2">
        <v>1.3425925925925925E-3</v>
      </c>
      <c r="M1504" s="6">
        <f>MINUTE(Table1[[#This Row],[AvgTalkDuration]])*60+SECOND(Table1[[#This Row],[AvgTalkDuration]])</f>
        <v>116</v>
      </c>
      <c r="N1504">
        <v>2</v>
      </c>
      <c r="O1504" t="str" cm="1">
        <f t="array" ref="O1504">_xlfn.SWITCH(N1504,1,"Very poor",2,"Poor",3,"Average",4,"Good",5,"Excellent")</f>
        <v>Poor</v>
      </c>
      <c r="P1504" t="str">
        <f>IF(Table1[[#This Row],[Satisfaction rating]]&gt;3,"Satisfied","Unsatisfied")</f>
        <v>Unsatisfied</v>
      </c>
    </row>
    <row r="1505" spans="1:16" x14ac:dyDescent="0.3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>
        <f t="shared" si="23"/>
        <v>1</v>
      </c>
      <c r="H1505" t="s">
        <v>14</v>
      </c>
      <c r="I1505">
        <f>IF(Table1[[#This Row],[Resolved]]="Y",1,0)</f>
        <v>1</v>
      </c>
      <c r="J1505">
        <f>IF(Table1[[#This Row],[Resolved]]="N",1,0)</f>
        <v>0</v>
      </c>
      <c r="K1505">
        <v>96</v>
      </c>
      <c r="L1505" s="2">
        <v>4.5023148148148149E-3</v>
      </c>
      <c r="M1505" s="6">
        <f>MINUTE(Table1[[#This Row],[AvgTalkDuration]])*60+SECOND(Table1[[#This Row],[AvgTalkDuration]])</f>
        <v>389</v>
      </c>
      <c r="N1505">
        <v>4</v>
      </c>
      <c r="O1505" t="str" cm="1">
        <f t="array" ref="O1505">_xlfn.SWITCH(N1505,1,"Very poor",2,"Poor",3,"Average",4,"Good",5,"Excellent")</f>
        <v>Good</v>
      </c>
      <c r="P1505" t="str">
        <f>IF(Table1[[#This Row],[Satisfaction rating]]&gt;3,"Satisfied","Unsatisfied")</f>
        <v>Satisfied</v>
      </c>
    </row>
    <row r="1506" spans="1:16" x14ac:dyDescent="0.3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>
        <f t="shared" si="23"/>
        <v>0</v>
      </c>
      <c r="H1506" t="s">
        <v>14</v>
      </c>
      <c r="I1506">
        <f>IF(Table1[[#This Row],[Resolved]]="Y",1,0)</f>
        <v>1</v>
      </c>
      <c r="J1506">
        <f>IF(Table1[[#This Row],[Resolved]]="N",1,0)</f>
        <v>0</v>
      </c>
      <c r="K1506">
        <v>99</v>
      </c>
      <c r="L1506" s="2">
        <v>3.0324074074074073E-3</v>
      </c>
      <c r="M1506" s="6">
        <f>MINUTE(Table1[[#This Row],[AvgTalkDuration]])*60+SECOND(Table1[[#This Row],[AvgTalkDuration]])</f>
        <v>262</v>
      </c>
      <c r="N1506">
        <v>3</v>
      </c>
      <c r="O1506" t="str" cm="1">
        <f t="array" ref="O1506">_xlfn.SWITCH(N1506,1,"Very poor",2,"Poor",3,"Average",4,"Good",5,"Excellent")</f>
        <v>Average</v>
      </c>
      <c r="P1506" t="str">
        <f>IF(Table1[[#This Row],[Satisfaction rating]]&gt;3,"Satisfied","Unsatisfied")</f>
        <v>Unsatisfied</v>
      </c>
    </row>
    <row r="1507" spans="1:16" x14ac:dyDescent="0.3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>
        <f t="shared" si="23"/>
        <v>1</v>
      </c>
      <c r="H1507" t="s">
        <v>18</v>
      </c>
      <c r="I1507">
        <f>IF(Table1[[#This Row],[Resolved]]="Y",1,0)</f>
        <v>0</v>
      </c>
      <c r="J1507">
        <f>IF(Table1[[#This Row],[Resolved]]="N",1,0)</f>
        <v>1</v>
      </c>
      <c r="K1507"/>
      <c r="L1507" s="2"/>
      <c r="M1507" s="6">
        <f>MINUTE(Table1[[#This Row],[AvgTalkDuration]])*60+SECOND(Table1[[#This Row],[AvgTalkDuration]])</f>
        <v>0</v>
      </c>
      <c r="O1507" t="e" cm="1">
        <f t="array" ref="O1507">_xlfn.SWITCH(N1507,1,"Very poor",2,"Poor",3,"Average",4,"Good",5,"Excellent")</f>
        <v>#N/A</v>
      </c>
      <c r="P1507" t="str">
        <f>IF(Table1[[#This Row],[Satisfaction rating]]&gt;3,"Satisfied","Unsatisfied")</f>
        <v>Unsatisfied</v>
      </c>
    </row>
    <row r="1508" spans="1:16" x14ac:dyDescent="0.3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>
        <f t="shared" si="23"/>
        <v>1</v>
      </c>
      <c r="H1508" t="s">
        <v>14</v>
      </c>
      <c r="I1508">
        <f>IF(Table1[[#This Row],[Resolved]]="Y",1,0)</f>
        <v>1</v>
      </c>
      <c r="J1508">
        <f>IF(Table1[[#This Row],[Resolved]]="N",1,0)</f>
        <v>0</v>
      </c>
      <c r="K1508">
        <v>77</v>
      </c>
      <c r="L1508" s="2">
        <v>2.2569444444444442E-3</v>
      </c>
      <c r="M1508" s="6">
        <f>MINUTE(Table1[[#This Row],[AvgTalkDuration]])*60+SECOND(Table1[[#This Row],[AvgTalkDuration]])</f>
        <v>195</v>
      </c>
      <c r="N1508">
        <v>5</v>
      </c>
      <c r="O1508" t="str" cm="1">
        <f t="array" ref="O1508">_xlfn.SWITCH(N1508,1,"Very poor",2,"Poor",3,"Average",4,"Good",5,"Excellent")</f>
        <v>Excellent</v>
      </c>
      <c r="P1508" t="str">
        <f>IF(Table1[[#This Row],[Satisfaction rating]]&gt;3,"Satisfied","Unsatisfied")</f>
        <v>Satisfied</v>
      </c>
    </row>
    <row r="1509" spans="1:16" x14ac:dyDescent="0.3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>
        <f t="shared" si="23"/>
        <v>1</v>
      </c>
      <c r="H1509" t="s">
        <v>14</v>
      </c>
      <c r="I1509">
        <f>IF(Table1[[#This Row],[Resolved]]="Y",1,0)</f>
        <v>1</v>
      </c>
      <c r="J1509">
        <f>IF(Table1[[#This Row],[Resolved]]="N",1,0)</f>
        <v>0</v>
      </c>
      <c r="K1509">
        <v>16</v>
      </c>
      <c r="L1509" s="2">
        <v>3.7152777777777778E-3</v>
      </c>
      <c r="M1509" s="6">
        <f>MINUTE(Table1[[#This Row],[AvgTalkDuration]])*60+SECOND(Table1[[#This Row],[AvgTalkDuration]])</f>
        <v>321</v>
      </c>
      <c r="N1509">
        <v>4</v>
      </c>
      <c r="O1509" t="str" cm="1">
        <f t="array" ref="O1509">_xlfn.SWITCH(N1509,1,"Very poor",2,"Poor",3,"Average",4,"Good",5,"Excellent")</f>
        <v>Good</v>
      </c>
      <c r="P1509" t="str">
        <f>IF(Table1[[#This Row],[Satisfaction rating]]&gt;3,"Satisfied","Unsatisfied")</f>
        <v>Satisfied</v>
      </c>
    </row>
    <row r="1510" spans="1:16" x14ac:dyDescent="0.3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>
        <f t="shared" si="23"/>
        <v>1</v>
      </c>
      <c r="H1510" t="s">
        <v>14</v>
      </c>
      <c r="I1510">
        <f>IF(Table1[[#This Row],[Resolved]]="Y",1,0)</f>
        <v>1</v>
      </c>
      <c r="J1510">
        <f>IF(Table1[[#This Row],[Resolved]]="N",1,0)</f>
        <v>0</v>
      </c>
      <c r="K1510">
        <v>100</v>
      </c>
      <c r="L1510" s="2">
        <v>1.8865740740740742E-3</v>
      </c>
      <c r="M1510" s="6">
        <f>MINUTE(Table1[[#This Row],[AvgTalkDuration]])*60+SECOND(Table1[[#This Row],[AvgTalkDuration]])</f>
        <v>163</v>
      </c>
      <c r="N1510">
        <v>4</v>
      </c>
      <c r="O1510" t="str" cm="1">
        <f t="array" ref="O1510">_xlfn.SWITCH(N1510,1,"Very poor",2,"Poor",3,"Average",4,"Good",5,"Excellent")</f>
        <v>Good</v>
      </c>
      <c r="P1510" t="str">
        <f>IF(Table1[[#This Row],[Satisfaction rating]]&gt;3,"Satisfied","Unsatisfied")</f>
        <v>Satisfied</v>
      </c>
    </row>
    <row r="1511" spans="1:16" x14ac:dyDescent="0.3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>
        <f t="shared" si="23"/>
        <v>1</v>
      </c>
      <c r="H1511" t="s">
        <v>14</v>
      </c>
      <c r="I1511">
        <f>IF(Table1[[#This Row],[Resolved]]="Y",1,0)</f>
        <v>1</v>
      </c>
      <c r="J1511">
        <f>IF(Table1[[#This Row],[Resolved]]="N",1,0)</f>
        <v>0</v>
      </c>
      <c r="K1511">
        <v>27</v>
      </c>
      <c r="L1511" s="2">
        <v>3.5763888888888889E-3</v>
      </c>
      <c r="M1511" s="6">
        <f>MINUTE(Table1[[#This Row],[AvgTalkDuration]])*60+SECOND(Table1[[#This Row],[AvgTalkDuration]])</f>
        <v>309</v>
      </c>
      <c r="N1511">
        <v>3</v>
      </c>
      <c r="O1511" t="str" cm="1">
        <f t="array" ref="O1511">_xlfn.SWITCH(N1511,1,"Very poor",2,"Poor",3,"Average",4,"Good",5,"Excellent")</f>
        <v>Average</v>
      </c>
      <c r="P1511" t="str">
        <f>IF(Table1[[#This Row],[Satisfaction rating]]&gt;3,"Satisfied","Unsatisfied")</f>
        <v>Unsatisfied</v>
      </c>
    </row>
    <row r="1512" spans="1:16" x14ac:dyDescent="0.3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>
        <f t="shared" si="23"/>
        <v>1</v>
      </c>
      <c r="H1512" t="s">
        <v>14</v>
      </c>
      <c r="I1512">
        <f>IF(Table1[[#This Row],[Resolved]]="Y",1,0)</f>
        <v>1</v>
      </c>
      <c r="J1512">
        <f>IF(Table1[[#This Row],[Resolved]]="N",1,0)</f>
        <v>0</v>
      </c>
      <c r="K1512">
        <v>31</v>
      </c>
      <c r="L1512" s="2">
        <v>3.0902777777777777E-3</v>
      </c>
      <c r="M1512" s="6">
        <f>MINUTE(Table1[[#This Row],[AvgTalkDuration]])*60+SECOND(Table1[[#This Row],[AvgTalkDuration]])</f>
        <v>267</v>
      </c>
      <c r="N1512">
        <v>1</v>
      </c>
      <c r="O1512" t="str" cm="1">
        <f t="array" ref="O1512">_xlfn.SWITCH(N1512,1,"Very poor",2,"Poor",3,"Average",4,"Good",5,"Excellent")</f>
        <v>Very poor</v>
      </c>
      <c r="P1512" t="str">
        <f>IF(Table1[[#This Row],[Satisfaction rating]]&gt;3,"Satisfied","Unsatisfied")</f>
        <v>Unsatisfied</v>
      </c>
    </row>
    <row r="1513" spans="1:16" x14ac:dyDescent="0.3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>
        <f t="shared" si="23"/>
        <v>1</v>
      </c>
      <c r="H1513" t="s">
        <v>14</v>
      </c>
      <c r="I1513">
        <f>IF(Table1[[#This Row],[Resolved]]="Y",1,0)</f>
        <v>1</v>
      </c>
      <c r="J1513">
        <f>IF(Table1[[#This Row],[Resolved]]="N",1,0)</f>
        <v>0</v>
      </c>
      <c r="K1513">
        <v>33</v>
      </c>
      <c r="L1513" s="2">
        <v>4.5370370370370373E-3</v>
      </c>
      <c r="M1513" s="6">
        <f>MINUTE(Table1[[#This Row],[AvgTalkDuration]])*60+SECOND(Table1[[#This Row],[AvgTalkDuration]])</f>
        <v>392</v>
      </c>
      <c r="N1513">
        <v>2</v>
      </c>
      <c r="O1513" t="str" cm="1">
        <f t="array" ref="O1513">_xlfn.SWITCH(N1513,1,"Very poor",2,"Poor",3,"Average",4,"Good",5,"Excellent")</f>
        <v>Poor</v>
      </c>
      <c r="P1513" t="str">
        <f>IF(Table1[[#This Row],[Satisfaction rating]]&gt;3,"Satisfied","Unsatisfied")</f>
        <v>Unsatisfied</v>
      </c>
    </row>
    <row r="1514" spans="1:16" x14ac:dyDescent="0.3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>
        <f t="shared" si="23"/>
        <v>1</v>
      </c>
      <c r="H1514" t="s">
        <v>14</v>
      </c>
      <c r="I1514">
        <f>IF(Table1[[#This Row],[Resolved]]="Y",1,0)</f>
        <v>1</v>
      </c>
      <c r="J1514">
        <f>IF(Table1[[#This Row],[Resolved]]="N",1,0)</f>
        <v>0</v>
      </c>
      <c r="K1514">
        <v>107</v>
      </c>
      <c r="L1514" s="2">
        <v>2.1643518518518518E-3</v>
      </c>
      <c r="M1514" s="6">
        <f>MINUTE(Table1[[#This Row],[AvgTalkDuration]])*60+SECOND(Table1[[#This Row],[AvgTalkDuration]])</f>
        <v>187</v>
      </c>
      <c r="N1514">
        <v>4</v>
      </c>
      <c r="O1514" t="str" cm="1">
        <f t="array" ref="O1514">_xlfn.SWITCH(N1514,1,"Very poor",2,"Poor",3,"Average",4,"Good",5,"Excellent")</f>
        <v>Good</v>
      </c>
      <c r="P1514" t="str">
        <f>IF(Table1[[#This Row],[Satisfaction rating]]&gt;3,"Satisfied","Unsatisfied")</f>
        <v>Satisfied</v>
      </c>
    </row>
    <row r="1515" spans="1:16" x14ac:dyDescent="0.3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>
        <f t="shared" si="23"/>
        <v>1</v>
      </c>
      <c r="H1515" t="s">
        <v>14</v>
      </c>
      <c r="I1515">
        <f>IF(Table1[[#This Row],[Resolved]]="Y",1,0)</f>
        <v>1</v>
      </c>
      <c r="J1515">
        <f>IF(Table1[[#This Row],[Resolved]]="N",1,0)</f>
        <v>0</v>
      </c>
      <c r="K1515">
        <v>77</v>
      </c>
      <c r="L1515" s="2">
        <v>4.2129629629629626E-3</v>
      </c>
      <c r="M1515" s="6">
        <f>MINUTE(Table1[[#This Row],[AvgTalkDuration]])*60+SECOND(Table1[[#This Row],[AvgTalkDuration]])</f>
        <v>364</v>
      </c>
      <c r="N1515">
        <v>3</v>
      </c>
      <c r="O1515" t="str" cm="1">
        <f t="array" ref="O1515">_xlfn.SWITCH(N1515,1,"Very poor",2,"Poor",3,"Average",4,"Good",5,"Excellent")</f>
        <v>Average</v>
      </c>
      <c r="P1515" t="str">
        <f>IF(Table1[[#This Row],[Satisfaction rating]]&gt;3,"Satisfied","Unsatisfied")</f>
        <v>Unsatisfied</v>
      </c>
    </row>
    <row r="1516" spans="1:16" x14ac:dyDescent="0.3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>
        <f t="shared" si="23"/>
        <v>0</v>
      </c>
      <c r="H1516" t="s">
        <v>14</v>
      </c>
      <c r="I1516">
        <f>IF(Table1[[#This Row],[Resolved]]="Y",1,0)</f>
        <v>1</v>
      </c>
      <c r="J1516">
        <f>IF(Table1[[#This Row],[Resolved]]="N",1,0)</f>
        <v>0</v>
      </c>
      <c r="K1516">
        <v>28</v>
      </c>
      <c r="L1516" s="2">
        <v>2.1296296296296298E-3</v>
      </c>
      <c r="M1516" s="6">
        <f>MINUTE(Table1[[#This Row],[AvgTalkDuration]])*60+SECOND(Table1[[#This Row],[AvgTalkDuration]])</f>
        <v>184</v>
      </c>
      <c r="N1516">
        <v>5</v>
      </c>
      <c r="O1516" t="str" cm="1">
        <f t="array" ref="O1516">_xlfn.SWITCH(N1516,1,"Very poor",2,"Poor",3,"Average",4,"Good",5,"Excellent")</f>
        <v>Excellent</v>
      </c>
      <c r="P1516" t="str">
        <f>IF(Table1[[#This Row],[Satisfaction rating]]&gt;3,"Satisfied","Unsatisfied")</f>
        <v>Satisfied</v>
      </c>
    </row>
    <row r="1517" spans="1:16" x14ac:dyDescent="0.3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>
        <f t="shared" si="23"/>
        <v>1</v>
      </c>
      <c r="H1517" t="s">
        <v>18</v>
      </c>
      <c r="I1517">
        <f>IF(Table1[[#This Row],[Resolved]]="Y",1,0)</f>
        <v>0</v>
      </c>
      <c r="J1517">
        <f>IF(Table1[[#This Row],[Resolved]]="N",1,0)</f>
        <v>1</v>
      </c>
      <c r="K1517"/>
      <c r="L1517" s="2"/>
      <c r="M1517" s="6">
        <f>MINUTE(Table1[[#This Row],[AvgTalkDuration]])*60+SECOND(Table1[[#This Row],[AvgTalkDuration]])</f>
        <v>0</v>
      </c>
      <c r="O1517" t="e" cm="1">
        <f t="array" ref="O1517">_xlfn.SWITCH(N1517,1,"Very poor",2,"Poor",3,"Average",4,"Good",5,"Excellent")</f>
        <v>#N/A</v>
      </c>
      <c r="P1517" t="str">
        <f>IF(Table1[[#This Row],[Satisfaction rating]]&gt;3,"Satisfied","Unsatisfied")</f>
        <v>Unsatisfied</v>
      </c>
    </row>
    <row r="1518" spans="1:16" x14ac:dyDescent="0.3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>
        <f t="shared" si="23"/>
        <v>0</v>
      </c>
      <c r="H1518" t="s">
        <v>14</v>
      </c>
      <c r="I1518">
        <f>IF(Table1[[#This Row],[Resolved]]="Y",1,0)</f>
        <v>1</v>
      </c>
      <c r="J1518">
        <f>IF(Table1[[#This Row],[Resolved]]="N",1,0)</f>
        <v>0</v>
      </c>
      <c r="K1518">
        <v>93</v>
      </c>
      <c r="L1518" s="2">
        <v>6.4814814814814813E-4</v>
      </c>
      <c r="M1518" s="6">
        <f>MINUTE(Table1[[#This Row],[AvgTalkDuration]])*60+SECOND(Table1[[#This Row],[AvgTalkDuration]])</f>
        <v>56</v>
      </c>
      <c r="N1518">
        <v>4</v>
      </c>
      <c r="O1518" t="str" cm="1">
        <f t="array" ref="O1518">_xlfn.SWITCH(N1518,1,"Very poor",2,"Poor",3,"Average",4,"Good",5,"Excellent")</f>
        <v>Good</v>
      </c>
      <c r="P1518" t="str">
        <f>IF(Table1[[#This Row],[Satisfaction rating]]&gt;3,"Satisfied","Unsatisfied")</f>
        <v>Satisfied</v>
      </c>
    </row>
    <row r="1519" spans="1:16" x14ac:dyDescent="0.3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>
        <f t="shared" si="23"/>
        <v>1</v>
      </c>
      <c r="H1519" t="s">
        <v>18</v>
      </c>
      <c r="I1519">
        <f>IF(Table1[[#This Row],[Resolved]]="Y",1,0)</f>
        <v>0</v>
      </c>
      <c r="J1519">
        <f>IF(Table1[[#This Row],[Resolved]]="N",1,0)</f>
        <v>1</v>
      </c>
      <c r="K1519"/>
      <c r="L1519" s="2"/>
      <c r="M1519" s="6">
        <f>MINUTE(Table1[[#This Row],[AvgTalkDuration]])*60+SECOND(Table1[[#This Row],[AvgTalkDuration]])</f>
        <v>0</v>
      </c>
      <c r="O1519" t="e" cm="1">
        <f t="array" ref="O1519">_xlfn.SWITCH(N1519,1,"Very poor",2,"Poor",3,"Average",4,"Good",5,"Excellent")</f>
        <v>#N/A</v>
      </c>
      <c r="P1519" t="str">
        <f>IF(Table1[[#This Row],[Satisfaction rating]]&gt;3,"Satisfied","Unsatisfied")</f>
        <v>Unsatisfied</v>
      </c>
    </row>
    <row r="1520" spans="1:16" x14ac:dyDescent="0.3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>
        <f t="shared" si="23"/>
        <v>1</v>
      </c>
      <c r="H1520" t="s">
        <v>14</v>
      </c>
      <c r="I1520">
        <f>IF(Table1[[#This Row],[Resolved]]="Y",1,0)</f>
        <v>1</v>
      </c>
      <c r="J1520">
        <f>IF(Table1[[#This Row],[Resolved]]="N",1,0)</f>
        <v>0</v>
      </c>
      <c r="K1520">
        <v>46</v>
      </c>
      <c r="L1520" s="2">
        <v>3.0902777777777777E-3</v>
      </c>
      <c r="M1520" s="6">
        <f>MINUTE(Table1[[#This Row],[AvgTalkDuration]])*60+SECOND(Table1[[#This Row],[AvgTalkDuration]])</f>
        <v>267</v>
      </c>
      <c r="N1520">
        <v>5</v>
      </c>
      <c r="O1520" t="str" cm="1">
        <f t="array" ref="O1520">_xlfn.SWITCH(N1520,1,"Very poor",2,"Poor",3,"Average",4,"Good",5,"Excellent")</f>
        <v>Excellent</v>
      </c>
      <c r="P1520" t="str">
        <f>IF(Table1[[#This Row],[Satisfaction rating]]&gt;3,"Satisfied","Unsatisfied")</f>
        <v>Satisfied</v>
      </c>
    </row>
    <row r="1521" spans="1:16" x14ac:dyDescent="0.3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>
        <f t="shared" si="23"/>
        <v>1</v>
      </c>
      <c r="H1521" t="s">
        <v>14</v>
      </c>
      <c r="I1521">
        <f>IF(Table1[[#This Row],[Resolved]]="Y",1,0)</f>
        <v>1</v>
      </c>
      <c r="J1521">
        <f>IF(Table1[[#This Row],[Resolved]]="N",1,0)</f>
        <v>0</v>
      </c>
      <c r="K1521">
        <v>14</v>
      </c>
      <c r="L1521" s="2">
        <v>3.9467592592592592E-3</v>
      </c>
      <c r="M1521" s="6">
        <f>MINUTE(Table1[[#This Row],[AvgTalkDuration]])*60+SECOND(Table1[[#This Row],[AvgTalkDuration]])</f>
        <v>341</v>
      </c>
      <c r="N1521">
        <v>3</v>
      </c>
      <c r="O1521" t="str" cm="1">
        <f t="array" ref="O1521">_xlfn.SWITCH(N1521,1,"Very poor",2,"Poor",3,"Average",4,"Good",5,"Excellent")</f>
        <v>Average</v>
      </c>
      <c r="P1521" t="str">
        <f>IF(Table1[[#This Row],[Satisfaction rating]]&gt;3,"Satisfied","Unsatisfied")</f>
        <v>Unsatisfied</v>
      </c>
    </row>
    <row r="1522" spans="1:16" x14ac:dyDescent="0.3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>
        <f t="shared" si="23"/>
        <v>1</v>
      </c>
      <c r="H1522" t="s">
        <v>14</v>
      </c>
      <c r="I1522">
        <f>IF(Table1[[#This Row],[Resolved]]="Y",1,0)</f>
        <v>1</v>
      </c>
      <c r="J1522">
        <f>IF(Table1[[#This Row],[Resolved]]="N",1,0)</f>
        <v>0</v>
      </c>
      <c r="K1522">
        <v>58</v>
      </c>
      <c r="L1522" s="2">
        <v>3.4375E-3</v>
      </c>
      <c r="M1522" s="6">
        <f>MINUTE(Table1[[#This Row],[AvgTalkDuration]])*60+SECOND(Table1[[#This Row],[AvgTalkDuration]])</f>
        <v>297</v>
      </c>
      <c r="N1522">
        <v>3</v>
      </c>
      <c r="O1522" t="str" cm="1">
        <f t="array" ref="O1522">_xlfn.SWITCH(N1522,1,"Very poor",2,"Poor",3,"Average",4,"Good",5,"Excellent")</f>
        <v>Average</v>
      </c>
      <c r="P1522" t="str">
        <f>IF(Table1[[#This Row],[Satisfaction rating]]&gt;3,"Satisfied","Unsatisfied")</f>
        <v>Unsatisfied</v>
      </c>
    </row>
    <row r="1523" spans="1:16" x14ac:dyDescent="0.3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>
        <f t="shared" si="23"/>
        <v>1</v>
      </c>
      <c r="H1523" t="s">
        <v>14</v>
      </c>
      <c r="I1523">
        <f>IF(Table1[[#This Row],[Resolved]]="Y",1,0)</f>
        <v>1</v>
      </c>
      <c r="J1523">
        <f>IF(Table1[[#This Row],[Resolved]]="N",1,0)</f>
        <v>0</v>
      </c>
      <c r="K1523">
        <v>61</v>
      </c>
      <c r="L1523" s="2">
        <v>3.6574074074074074E-3</v>
      </c>
      <c r="M1523" s="6">
        <f>MINUTE(Table1[[#This Row],[AvgTalkDuration]])*60+SECOND(Table1[[#This Row],[AvgTalkDuration]])</f>
        <v>316</v>
      </c>
      <c r="N1523">
        <v>3</v>
      </c>
      <c r="O1523" t="str" cm="1">
        <f t="array" ref="O1523">_xlfn.SWITCH(N1523,1,"Very poor",2,"Poor",3,"Average",4,"Good",5,"Excellent")</f>
        <v>Average</v>
      </c>
      <c r="P1523" t="str">
        <f>IF(Table1[[#This Row],[Satisfaction rating]]&gt;3,"Satisfied","Unsatisfied")</f>
        <v>Unsatisfied</v>
      </c>
    </row>
    <row r="1524" spans="1:16" x14ac:dyDescent="0.3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>
        <f t="shared" si="23"/>
        <v>1</v>
      </c>
      <c r="H1524" t="s">
        <v>14</v>
      </c>
      <c r="I1524">
        <f>IF(Table1[[#This Row],[Resolved]]="Y",1,0)</f>
        <v>1</v>
      </c>
      <c r="J1524">
        <f>IF(Table1[[#This Row],[Resolved]]="N",1,0)</f>
        <v>0</v>
      </c>
      <c r="K1524">
        <v>38</v>
      </c>
      <c r="L1524" s="2">
        <v>4.4444444444444444E-3</v>
      </c>
      <c r="M1524" s="6">
        <f>MINUTE(Table1[[#This Row],[AvgTalkDuration]])*60+SECOND(Table1[[#This Row],[AvgTalkDuration]])</f>
        <v>384</v>
      </c>
      <c r="N1524">
        <v>4</v>
      </c>
      <c r="O1524" t="str" cm="1">
        <f t="array" ref="O1524">_xlfn.SWITCH(N1524,1,"Very poor",2,"Poor",3,"Average",4,"Good",5,"Excellent")</f>
        <v>Good</v>
      </c>
      <c r="P1524" t="str">
        <f>IF(Table1[[#This Row],[Satisfaction rating]]&gt;3,"Satisfied","Unsatisfied")</f>
        <v>Satisfied</v>
      </c>
    </row>
    <row r="1525" spans="1:16" x14ac:dyDescent="0.3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>
        <f t="shared" si="23"/>
        <v>1</v>
      </c>
      <c r="H1525" t="s">
        <v>14</v>
      </c>
      <c r="I1525">
        <f>IF(Table1[[#This Row],[Resolved]]="Y",1,0)</f>
        <v>1</v>
      </c>
      <c r="J1525">
        <f>IF(Table1[[#This Row],[Resolved]]="N",1,0)</f>
        <v>0</v>
      </c>
      <c r="K1525">
        <v>39</v>
      </c>
      <c r="L1525" s="2">
        <v>3.8888888888888888E-3</v>
      </c>
      <c r="M1525" s="6">
        <f>MINUTE(Table1[[#This Row],[AvgTalkDuration]])*60+SECOND(Table1[[#This Row],[AvgTalkDuration]])</f>
        <v>336</v>
      </c>
      <c r="N1525">
        <v>3</v>
      </c>
      <c r="O1525" t="str" cm="1">
        <f t="array" ref="O1525">_xlfn.SWITCH(N1525,1,"Very poor",2,"Poor",3,"Average",4,"Good",5,"Excellent")</f>
        <v>Average</v>
      </c>
      <c r="P1525" t="str">
        <f>IF(Table1[[#This Row],[Satisfaction rating]]&gt;3,"Satisfied","Unsatisfied")</f>
        <v>Unsatisfied</v>
      </c>
    </row>
    <row r="1526" spans="1:16" x14ac:dyDescent="0.3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>
        <f t="shared" si="23"/>
        <v>1</v>
      </c>
      <c r="H1526" t="s">
        <v>14</v>
      </c>
      <c r="I1526">
        <f>IF(Table1[[#This Row],[Resolved]]="Y",1,0)</f>
        <v>1</v>
      </c>
      <c r="J1526">
        <f>IF(Table1[[#This Row],[Resolved]]="N",1,0)</f>
        <v>0</v>
      </c>
      <c r="K1526">
        <v>87</v>
      </c>
      <c r="L1526" s="2">
        <v>1.0879629629629629E-3</v>
      </c>
      <c r="M1526" s="6">
        <f>MINUTE(Table1[[#This Row],[AvgTalkDuration]])*60+SECOND(Table1[[#This Row],[AvgTalkDuration]])</f>
        <v>94</v>
      </c>
      <c r="N1526">
        <v>4</v>
      </c>
      <c r="O1526" t="str" cm="1">
        <f t="array" ref="O1526">_xlfn.SWITCH(N1526,1,"Very poor",2,"Poor",3,"Average",4,"Good",5,"Excellent")</f>
        <v>Good</v>
      </c>
      <c r="P1526" t="str">
        <f>IF(Table1[[#This Row],[Satisfaction rating]]&gt;3,"Satisfied","Unsatisfied")</f>
        <v>Satisfied</v>
      </c>
    </row>
    <row r="1527" spans="1:16" x14ac:dyDescent="0.3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>
        <f t="shared" si="23"/>
        <v>1</v>
      </c>
      <c r="H1527" t="s">
        <v>14</v>
      </c>
      <c r="I1527">
        <f>IF(Table1[[#This Row],[Resolved]]="Y",1,0)</f>
        <v>1</v>
      </c>
      <c r="J1527">
        <f>IF(Table1[[#This Row],[Resolved]]="N",1,0)</f>
        <v>0</v>
      </c>
      <c r="K1527">
        <v>26</v>
      </c>
      <c r="L1527" s="2">
        <v>1.3310185185185185E-3</v>
      </c>
      <c r="M1527" s="6">
        <f>MINUTE(Table1[[#This Row],[AvgTalkDuration]])*60+SECOND(Table1[[#This Row],[AvgTalkDuration]])</f>
        <v>115</v>
      </c>
      <c r="N1527">
        <v>2</v>
      </c>
      <c r="O1527" t="str" cm="1">
        <f t="array" ref="O1527">_xlfn.SWITCH(N1527,1,"Very poor",2,"Poor",3,"Average",4,"Good",5,"Excellent")</f>
        <v>Poor</v>
      </c>
      <c r="P1527" t="str">
        <f>IF(Table1[[#This Row],[Satisfaction rating]]&gt;3,"Satisfied","Unsatisfied")</f>
        <v>Unsatisfied</v>
      </c>
    </row>
    <row r="1528" spans="1:16" x14ac:dyDescent="0.3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>
        <f t="shared" si="23"/>
        <v>1</v>
      </c>
      <c r="H1528" t="s">
        <v>18</v>
      </c>
      <c r="I1528">
        <f>IF(Table1[[#This Row],[Resolved]]="Y",1,0)</f>
        <v>0</v>
      </c>
      <c r="J1528">
        <f>IF(Table1[[#This Row],[Resolved]]="N",1,0)</f>
        <v>1</v>
      </c>
      <c r="K1528">
        <v>120</v>
      </c>
      <c r="L1528" s="2">
        <v>1.0069444444444444E-3</v>
      </c>
      <c r="M1528" s="6">
        <f>MINUTE(Table1[[#This Row],[AvgTalkDuration]])*60+SECOND(Table1[[#This Row],[AvgTalkDuration]])</f>
        <v>87</v>
      </c>
      <c r="N1528">
        <v>4</v>
      </c>
      <c r="O1528" t="str" cm="1">
        <f t="array" ref="O1528">_xlfn.SWITCH(N1528,1,"Very poor",2,"Poor",3,"Average",4,"Good",5,"Excellent")</f>
        <v>Good</v>
      </c>
      <c r="P1528" t="str">
        <f>IF(Table1[[#This Row],[Satisfaction rating]]&gt;3,"Satisfied","Unsatisfied")</f>
        <v>Satisfied</v>
      </c>
    </row>
    <row r="1529" spans="1:16" x14ac:dyDescent="0.3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>
        <f t="shared" si="23"/>
        <v>1</v>
      </c>
      <c r="H1529" t="s">
        <v>14</v>
      </c>
      <c r="I1529">
        <f>IF(Table1[[#This Row],[Resolved]]="Y",1,0)</f>
        <v>1</v>
      </c>
      <c r="J1529">
        <f>IF(Table1[[#This Row],[Resolved]]="N",1,0)</f>
        <v>0</v>
      </c>
      <c r="K1529">
        <v>123</v>
      </c>
      <c r="L1529" s="2">
        <v>1.3541666666666667E-3</v>
      </c>
      <c r="M1529" s="6">
        <f>MINUTE(Table1[[#This Row],[AvgTalkDuration]])*60+SECOND(Table1[[#This Row],[AvgTalkDuration]])</f>
        <v>117</v>
      </c>
      <c r="N1529">
        <v>4</v>
      </c>
      <c r="O1529" t="str" cm="1">
        <f t="array" ref="O1529">_xlfn.SWITCH(N1529,1,"Very poor",2,"Poor",3,"Average",4,"Good",5,"Excellent")</f>
        <v>Good</v>
      </c>
      <c r="P1529" t="str">
        <f>IF(Table1[[#This Row],[Satisfaction rating]]&gt;3,"Satisfied","Unsatisfied")</f>
        <v>Satisfied</v>
      </c>
    </row>
    <row r="1530" spans="1:16" x14ac:dyDescent="0.3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>
        <f t="shared" si="23"/>
        <v>1</v>
      </c>
      <c r="H1530" t="s">
        <v>14</v>
      </c>
      <c r="I1530">
        <f>IF(Table1[[#This Row],[Resolved]]="Y",1,0)</f>
        <v>1</v>
      </c>
      <c r="J1530">
        <f>IF(Table1[[#This Row],[Resolved]]="N",1,0)</f>
        <v>0</v>
      </c>
      <c r="K1530">
        <v>48</v>
      </c>
      <c r="L1530" s="2">
        <v>1.0532407407407407E-3</v>
      </c>
      <c r="M1530" s="6">
        <f>MINUTE(Table1[[#This Row],[AvgTalkDuration]])*60+SECOND(Table1[[#This Row],[AvgTalkDuration]])</f>
        <v>91</v>
      </c>
      <c r="N1530">
        <v>3</v>
      </c>
      <c r="O1530" t="str" cm="1">
        <f t="array" ref="O1530">_xlfn.SWITCH(N1530,1,"Very poor",2,"Poor",3,"Average",4,"Good",5,"Excellent")</f>
        <v>Average</v>
      </c>
      <c r="P1530" t="str">
        <f>IF(Table1[[#This Row],[Satisfaction rating]]&gt;3,"Satisfied","Unsatisfied")</f>
        <v>Unsatisfied</v>
      </c>
    </row>
    <row r="1531" spans="1:16" x14ac:dyDescent="0.3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>
        <f t="shared" si="23"/>
        <v>1</v>
      </c>
      <c r="H1531" t="s">
        <v>18</v>
      </c>
      <c r="I1531">
        <f>IF(Table1[[#This Row],[Resolved]]="Y",1,0)</f>
        <v>0</v>
      </c>
      <c r="J1531">
        <f>IF(Table1[[#This Row],[Resolved]]="N",1,0)</f>
        <v>1</v>
      </c>
      <c r="K1531">
        <v>58</v>
      </c>
      <c r="L1531" s="2">
        <v>1.7939814814814815E-3</v>
      </c>
      <c r="M1531" s="6">
        <f>MINUTE(Table1[[#This Row],[AvgTalkDuration]])*60+SECOND(Table1[[#This Row],[AvgTalkDuration]])</f>
        <v>155</v>
      </c>
      <c r="N1531">
        <v>1</v>
      </c>
      <c r="O1531" t="str" cm="1">
        <f t="array" ref="O1531">_xlfn.SWITCH(N1531,1,"Very poor",2,"Poor",3,"Average",4,"Good",5,"Excellent")</f>
        <v>Very poor</v>
      </c>
      <c r="P1531" t="str">
        <f>IF(Table1[[#This Row],[Satisfaction rating]]&gt;3,"Satisfied","Unsatisfied")</f>
        <v>Unsatisfied</v>
      </c>
    </row>
    <row r="1532" spans="1:16" x14ac:dyDescent="0.3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>
        <f t="shared" si="23"/>
        <v>1</v>
      </c>
      <c r="H1532" t="s">
        <v>14</v>
      </c>
      <c r="I1532">
        <f>IF(Table1[[#This Row],[Resolved]]="Y",1,0)</f>
        <v>1</v>
      </c>
      <c r="J1532">
        <f>IF(Table1[[#This Row],[Resolved]]="N",1,0)</f>
        <v>0</v>
      </c>
      <c r="K1532">
        <v>90</v>
      </c>
      <c r="L1532" s="2">
        <v>3.2986111111111111E-3</v>
      </c>
      <c r="M1532" s="6">
        <f>MINUTE(Table1[[#This Row],[AvgTalkDuration]])*60+SECOND(Table1[[#This Row],[AvgTalkDuration]])</f>
        <v>285</v>
      </c>
      <c r="N1532">
        <v>3</v>
      </c>
      <c r="O1532" t="str" cm="1">
        <f t="array" ref="O1532">_xlfn.SWITCH(N1532,1,"Very poor",2,"Poor",3,"Average",4,"Good",5,"Excellent")</f>
        <v>Average</v>
      </c>
      <c r="P1532" t="str">
        <f>IF(Table1[[#This Row],[Satisfaction rating]]&gt;3,"Satisfied","Unsatisfied")</f>
        <v>Unsatisfied</v>
      </c>
    </row>
    <row r="1533" spans="1:16" x14ac:dyDescent="0.3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>
        <f t="shared" si="23"/>
        <v>1</v>
      </c>
      <c r="H1533" t="s">
        <v>14</v>
      </c>
      <c r="I1533">
        <f>IF(Table1[[#This Row],[Resolved]]="Y",1,0)</f>
        <v>1</v>
      </c>
      <c r="J1533">
        <f>IF(Table1[[#This Row],[Resolved]]="N",1,0)</f>
        <v>0</v>
      </c>
      <c r="K1533">
        <v>104</v>
      </c>
      <c r="L1533" s="2">
        <v>4.2939814814814811E-3</v>
      </c>
      <c r="M1533" s="6">
        <f>MINUTE(Table1[[#This Row],[AvgTalkDuration]])*60+SECOND(Table1[[#This Row],[AvgTalkDuration]])</f>
        <v>371</v>
      </c>
      <c r="N1533">
        <v>5</v>
      </c>
      <c r="O1533" t="str" cm="1">
        <f t="array" ref="O1533">_xlfn.SWITCH(N1533,1,"Very poor",2,"Poor",3,"Average",4,"Good",5,"Excellent")</f>
        <v>Excellent</v>
      </c>
      <c r="P1533" t="str">
        <f>IF(Table1[[#This Row],[Satisfaction rating]]&gt;3,"Satisfied","Unsatisfied")</f>
        <v>Satisfied</v>
      </c>
    </row>
    <row r="1534" spans="1:16" x14ac:dyDescent="0.3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>
        <f t="shared" si="23"/>
        <v>1</v>
      </c>
      <c r="H1534" t="s">
        <v>14</v>
      </c>
      <c r="I1534">
        <f>IF(Table1[[#This Row],[Resolved]]="Y",1,0)</f>
        <v>1</v>
      </c>
      <c r="J1534">
        <f>IF(Table1[[#This Row],[Resolved]]="N",1,0)</f>
        <v>0</v>
      </c>
      <c r="K1534">
        <v>41</v>
      </c>
      <c r="L1534" s="2">
        <v>2.1759259259259258E-3</v>
      </c>
      <c r="M1534" s="6">
        <f>MINUTE(Table1[[#This Row],[AvgTalkDuration]])*60+SECOND(Table1[[#This Row],[AvgTalkDuration]])</f>
        <v>188</v>
      </c>
      <c r="N1534">
        <v>4</v>
      </c>
      <c r="O1534" t="str" cm="1">
        <f t="array" ref="O1534">_xlfn.SWITCH(N1534,1,"Very poor",2,"Poor",3,"Average",4,"Good",5,"Excellent")</f>
        <v>Good</v>
      </c>
      <c r="P1534" t="str">
        <f>IF(Table1[[#This Row],[Satisfaction rating]]&gt;3,"Satisfied","Unsatisfied")</f>
        <v>Satisfied</v>
      </c>
    </row>
    <row r="1535" spans="1:16" x14ac:dyDescent="0.3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>
        <f t="shared" si="23"/>
        <v>1</v>
      </c>
      <c r="H1535" t="s">
        <v>14</v>
      </c>
      <c r="I1535">
        <f>IF(Table1[[#This Row],[Resolved]]="Y",1,0)</f>
        <v>1</v>
      </c>
      <c r="J1535">
        <f>IF(Table1[[#This Row],[Resolved]]="N",1,0)</f>
        <v>0</v>
      </c>
      <c r="K1535">
        <v>26</v>
      </c>
      <c r="L1535" s="2">
        <v>1.238425925925926E-3</v>
      </c>
      <c r="M1535" s="6">
        <f>MINUTE(Table1[[#This Row],[AvgTalkDuration]])*60+SECOND(Table1[[#This Row],[AvgTalkDuration]])</f>
        <v>107</v>
      </c>
      <c r="N1535">
        <v>5</v>
      </c>
      <c r="O1535" t="str" cm="1">
        <f t="array" ref="O1535">_xlfn.SWITCH(N1535,1,"Very poor",2,"Poor",3,"Average",4,"Good",5,"Excellent")</f>
        <v>Excellent</v>
      </c>
      <c r="P1535" t="str">
        <f>IF(Table1[[#This Row],[Satisfaction rating]]&gt;3,"Satisfied","Unsatisfied")</f>
        <v>Satisfied</v>
      </c>
    </row>
    <row r="1536" spans="1:16" x14ac:dyDescent="0.3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>
        <f t="shared" si="23"/>
        <v>1</v>
      </c>
      <c r="H1536" t="s">
        <v>14</v>
      </c>
      <c r="I1536">
        <f>IF(Table1[[#This Row],[Resolved]]="Y",1,0)</f>
        <v>1</v>
      </c>
      <c r="J1536">
        <f>IF(Table1[[#This Row],[Resolved]]="N",1,0)</f>
        <v>0</v>
      </c>
      <c r="K1536">
        <v>66</v>
      </c>
      <c r="L1536" s="2">
        <v>3.9814814814814817E-3</v>
      </c>
      <c r="M1536" s="6">
        <f>MINUTE(Table1[[#This Row],[AvgTalkDuration]])*60+SECOND(Table1[[#This Row],[AvgTalkDuration]])</f>
        <v>344</v>
      </c>
      <c r="N1536">
        <v>4</v>
      </c>
      <c r="O1536" t="str" cm="1">
        <f t="array" ref="O1536">_xlfn.SWITCH(N1536,1,"Very poor",2,"Poor",3,"Average",4,"Good",5,"Excellent")</f>
        <v>Good</v>
      </c>
      <c r="P1536" t="str">
        <f>IF(Table1[[#This Row],[Satisfaction rating]]&gt;3,"Satisfied","Unsatisfied")</f>
        <v>Satisfied</v>
      </c>
    </row>
    <row r="1537" spans="1:16" x14ac:dyDescent="0.3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>
        <f t="shared" si="23"/>
        <v>1</v>
      </c>
      <c r="H1537" t="s">
        <v>14</v>
      </c>
      <c r="I1537">
        <f>IF(Table1[[#This Row],[Resolved]]="Y",1,0)</f>
        <v>1</v>
      </c>
      <c r="J1537">
        <f>IF(Table1[[#This Row],[Resolved]]="N",1,0)</f>
        <v>0</v>
      </c>
      <c r="K1537">
        <v>65</v>
      </c>
      <c r="L1537" s="2">
        <v>1.2847222222222223E-3</v>
      </c>
      <c r="M1537" s="6">
        <f>MINUTE(Table1[[#This Row],[AvgTalkDuration]])*60+SECOND(Table1[[#This Row],[AvgTalkDuration]])</f>
        <v>111</v>
      </c>
      <c r="N1537">
        <v>5</v>
      </c>
      <c r="O1537" t="str" cm="1">
        <f t="array" ref="O1537">_xlfn.SWITCH(N1537,1,"Very poor",2,"Poor",3,"Average",4,"Good",5,"Excellent")</f>
        <v>Excellent</v>
      </c>
      <c r="P1537" t="str">
        <f>IF(Table1[[#This Row],[Satisfaction rating]]&gt;3,"Satisfied","Unsatisfied")</f>
        <v>Satisfied</v>
      </c>
    </row>
    <row r="1538" spans="1:16" x14ac:dyDescent="0.3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>
        <f t="shared" ref="G1538:G1601" si="24">IF(F1539="Y",1,0)</f>
        <v>1</v>
      </c>
      <c r="H1538" t="s">
        <v>14</v>
      </c>
      <c r="I1538">
        <f>IF(Table1[[#This Row],[Resolved]]="Y",1,0)</f>
        <v>1</v>
      </c>
      <c r="J1538">
        <f>IF(Table1[[#This Row],[Resolved]]="N",1,0)</f>
        <v>0</v>
      </c>
      <c r="K1538">
        <v>22</v>
      </c>
      <c r="L1538" s="2">
        <v>3.4953703703703705E-3</v>
      </c>
      <c r="M1538" s="6">
        <f>MINUTE(Table1[[#This Row],[AvgTalkDuration]])*60+SECOND(Table1[[#This Row],[AvgTalkDuration]])</f>
        <v>302</v>
      </c>
      <c r="N1538">
        <v>3</v>
      </c>
      <c r="O1538" t="str" cm="1">
        <f t="array" ref="O1538">_xlfn.SWITCH(N1538,1,"Very poor",2,"Poor",3,"Average",4,"Good",5,"Excellent")</f>
        <v>Average</v>
      </c>
      <c r="P1538" t="str">
        <f>IF(Table1[[#This Row],[Satisfaction rating]]&gt;3,"Satisfied","Unsatisfied")</f>
        <v>Unsatisfied</v>
      </c>
    </row>
    <row r="1539" spans="1:16" x14ac:dyDescent="0.3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>
        <f t="shared" si="24"/>
        <v>1</v>
      </c>
      <c r="H1539" t="s">
        <v>18</v>
      </c>
      <c r="I1539">
        <f>IF(Table1[[#This Row],[Resolved]]="Y",1,0)</f>
        <v>0</v>
      </c>
      <c r="J1539">
        <f>IF(Table1[[#This Row],[Resolved]]="N",1,0)</f>
        <v>1</v>
      </c>
      <c r="K1539">
        <v>96</v>
      </c>
      <c r="L1539" s="2">
        <v>2.7083333333333334E-3</v>
      </c>
      <c r="M1539" s="6">
        <f>MINUTE(Table1[[#This Row],[AvgTalkDuration]])*60+SECOND(Table1[[#This Row],[AvgTalkDuration]])</f>
        <v>234</v>
      </c>
      <c r="N1539">
        <v>1</v>
      </c>
      <c r="O1539" t="str" cm="1">
        <f t="array" ref="O1539">_xlfn.SWITCH(N1539,1,"Very poor",2,"Poor",3,"Average",4,"Good",5,"Excellent")</f>
        <v>Very poor</v>
      </c>
      <c r="P1539" t="str">
        <f>IF(Table1[[#This Row],[Satisfaction rating]]&gt;3,"Satisfied","Unsatisfied")</f>
        <v>Unsatisfied</v>
      </c>
    </row>
    <row r="1540" spans="1:16" x14ac:dyDescent="0.3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>
        <f t="shared" si="24"/>
        <v>1</v>
      </c>
      <c r="H1540" t="s">
        <v>14</v>
      </c>
      <c r="I1540">
        <f>IF(Table1[[#This Row],[Resolved]]="Y",1,0)</f>
        <v>1</v>
      </c>
      <c r="J1540">
        <f>IF(Table1[[#This Row],[Resolved]]="N",1,0)</f>
        <v>0</v>
      </c>
      <c r="K1540">
        <v>101</v>
      </c>
      <c r="L1540" s="2">
        <v>3.2986111111111111E-3</v>
      </c>
      <c r="M1540" s="6">
        <f>MINUTE(Table1[[#This Row],[AvgTalkDuration]])*60+SECOND(Table1[[#This Row],[AvgTalkDuration]])</f>
        <v>285</v>
      </c>
      <c r="N1540">
        <v>4</v>
      </c>
      <c r="O1540" t="str" cm="1">
        <f t="array" ref="O1540">_xlfn.SWITCH(N1540,1,"Very poor",2,"Poor",3,"Average",4,"Good",5,"Excellent")</f>
        <v>Good</v>
      </c>
      <c r="P1540" t="str">
        <f>IF(Table1[[#This Row],[Satisfaction rating]]&gt;3,"Satisfied","Unsatisfied")</f>
        <v>Satisfied</v>
      </c>
    </row>
    <row r="1541" spans="1:16" x14ac:dyDescent="0.3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>
        <f t="shared" si="24"/>
        <v>1</v>
      </c>
      <c r="H1541" t="s">
        <v>14</v>
      </c>
      <c r="I1541">
        <f>IF(Table1[[#This Row],[Resolved]]="Y",1,0)</f>
        <v>1</v>
      </c>
      <c r="J1541">
        <f>IF(Table1[[#This Row],[Resolved]]="N",1,0)</f>
        <v>0</v>
      </c>
      <c r="K1541">
        <v>124</v>
      </c>
      <c r="L1541" s="2">
        <v>1.1342592592592593E-3</v>
      </c>
      <c r="M1541" s="6">
        <f>MINUTE(Table1[[#This Row],[AvgTalkDuration]])*60+SECOND(Table1[[#This Row],[AvgTalkDuration]])</f>
        <v>98</v>
      </c>
      <c r="N1541">
        <v>4</v>
      </c>
      <c r="O1541" t="str" cm="1">
        <f t="array" ref="O1541">_xlfn.SWITCH(N1541,1,"Very poor",2,"Poor",3,"Average",4,"Good",5,"Excellent")</f>
        <v>Good</v>
      </c>
      <c r="P1541" t="str">
        <f>IF(Table1[[#This Row],[Satisfaction rating]]&gt;3,"Satisfied","Unsatisfied")</f>
        <v>Satisfied</v>
      </c>
    </row>
    <row r="1542" spans="1:16" x14ac:dyDescent="0.3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>
        <f t="shared" si="24"/>
        <v>1</v>
      </c>
      <c r="H1542" t="s">
        <v>14</v>
      </c>
      <c r="I1542">
        <f>IF(Table1[[#This Row],[Resolved]]="Y",1,0)</f>
        <v>1</v>
      </c>
      <c r="J1542">
        <f>IF(Table1[[#This Row],[Resolved]]="N",1,0)</f>
        <v>0</v>
      </c>
      <c r="K1542">
        <v>28</v>
      </c>
      <c r="L1542" s="2">
        <v>3.7615740740740739E-3</v>
      </c>
      <c r="M1542" s="6">
        <f>MINUTE(Table1[[#This Row],[AvgTalkDuration]])*60+SECOND(Table1[[#This Row],[AvgTalkDuration]])</f>
        <v>325</v>
      </c>
      <c r="N1542">
        <v>3</v>
      </c>
      <c r="O1542" t="str" cm="1">
        <f t="array" ref="O1542">_xlfn.SWITCH(N1542,1,"Very poor",2,"Poor",3,"Average",4,"Good",5,"Excellent")</f>
        <v>Average</v>
      </c>
      <c r="P1542" t="str">
        <f>IF(Table1[[#This Row],[Satisfaction rating]]&gt;3,"Satisfied","Unsatisfied")</f>
        <v>Unsatisfied</v>
      </c>
    </row>
    <row r="1543" spans="1:16" x14ac:dyDescent="0.3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>
        <f t="shared" si="24"/>
        <v>1</v>
      </c>
      <c r="H1543" t="s">
        <v>14</v>
      </c>
      <c r="I1543">
        <f>IF(Table1[[#This Row],[Resolved]]="Y",1,0)</f>
        <v>1</v>
      </c>
      <c r="J1543">
        <f>IF(Table1[[#This Row],[Resolved]]="N",1,0)</f>
        <v>0</v>
      </c>
      <c r="K1543">
        <v>90</v>
      </c>
      <c r="L1543" s="2">
        <v>2.650462962962963E-3</v>
      </c>
      <c r="M1543" s="6">
        <f>MINUTE(Table1[[#This Row],[AvgTalkDuration]])*60+SECOND(Table1[[#This Row],[AvgTalkDuration]])</f>
        <v>229</v>
      </c>
      <c r="N1543">
        <v>3</v>
      </c>
      <c r="O1543" t="str" cm="1">
        <f t="array" ref="O1543">_xlfn.SWITCH(N1543,1,"Very poor",2,"Poor",3,"Average",4,"Good",5,"Excellent")</f>
        <v>Average</v>
      </c>
      <c r="P1543" t="str">
        <f>IF(Table1[[#This Row],[Satisfaction rating]]&gt;3,"Satisfied","Unsatisfied")</f>
        <v>Unsatisfied</v>
      </c>
    </row>
    <row r="1544" spans="1:16" x14ac:dyDescent="0.3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>
        <f t="shared" si="24"/>
        <v>1</v>
      </c>
      <c r="H1544" t="s">
        <v>14</v>
      </c>
      <c r="I1544">
        <f>IF(Table1[[#This Row],[Resolved]]="Y",1,0)</f>
        <v>1</v>
      </c>
      <c r="J1544">
        <f>IF(Table1[[#This Row],[Resolved]]="N",1,0)</f>
        <v>0</v>
      </c>
      <c r="K1544">
        <v>111</v>
      </c>
      <c r="L1544" s="2">
        <v>2.7199074074074074E-3</v>
      </c>
      <c r="M1544" s="6">
        <f>MINUTE(Table1[[#This Row],[AvgTalkDuration]])*60+SECOND(Table1[[#This Row],[AvgTalkDuration]])</f>
        <v>235</v>
      </c>
      <c r="N1544">
        <v>5</v>
      </c>
      <c r="O1544" t="str" cm="1">
        <f t="array" ref="O1544">_xlfn.SWITCH(N1544,1,"Very poor",2,"Poor",3,"Average",4,"Good",5,"Excellent")</f>
        <v>Excellent</v>
      </c>
      <c r="P1544" t="str">
        <f>IF(Table1[[#This Row],[Satisfaction rating]]&gt;3,"Satisfied","Unsatisfied")</f>
        <v>Satisfied</v>
      </c>
    </row>
    <row r="1545" spans="1:16" x14ac:dyDescent="0.3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>
        <f t="shared" si="24"/>
        <v>0</v>
      </c>
      <c r="H1545" t="s">
        <v>14</v>
      </c>
      <c r="I1545">
        <f>IF(Table1[[#This Row],[Resolved]]="Y",1,0)</f>
        <v>1</v>
      </c>
      <c r="J1545">
        <f>IF(Table1[[#This Row],[Resolved]]="N",1,0)</f>
        <v>0</v>
      </c>
      <c r="K1545">
        <v>123</v>
      </c>
      <c r="L1545" s="2">
        <v>4.7453703703703698E-4</v>
      </c>
      <c r="M1545" s="6">
        <f>MINUTE(Table1[[#This Row],[AvgTalkDuration]])*60+SECOND(Table1[[#This Row],[AvgTalkDuration]])</f>
        <v>41</v>
      </c>
      <c r="N1545">
        <v>4</v>
      </c>
      <c r="O1545" t="str" cm="1">
        <f t="array" ref="O1545">_xlfn.SWITCH(N1545,1,"Very poor",2,"Poor",3,"Average",4,"Good",5,"Excellent")</f>
        <v>Good</v>
      </c>
      <c r="P1545" t="str">
        <f>IF(Table1[[#This Row],[Satisfaction rating]]&gt;3,"Satisfied","Unsatisfied")</f>
        <v>Satisfied</v>
      </c>
    </row>
    <row r="1546" spans="1:16" x14ac:dyDescent="0.3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>
        <f t="shared" si="24"/>
        <v>1</v>
      </c>
      <c r="H1546" t="s">
        <v>18</v>
      </c>
      <c r="I1546">
        <f>IF(Table1[[#This Row],[Resolved]]="Y",1,0)</f>
        <v>0</v>
      </c>
      <c r="J1546">
        <f>IF(Table1[[#This Row],[Resolved]]="N",1,0)</f>
        <v>1</v>
      </c>
      <c r="K1546"/>
      <c r="L1546" s="2"/>
      <c r="M1546" s="6">
        <f>MINUTE(Table1[[#This Row],[AvgTalkDuration]])*60+SECOND(Table1[[#This Row],[AvgTalkDuration]])</f>
        <v>0</v>
      </c>
      <c r="O1546" t="e" cm="1">
        <f t="array" ref="O1546">_xlfn.SWITCH(N1546,1,"Very poor",2,"Poor",3,"Average",4,"Good",5,"Excellent")</f>
        <v>#N/A</v>
      </c>
      <c r="P1546" t="str">
        <f>IF(Table1[[#This Row],[Satisfaction rating]]&gt;3,"Satisfied","Unsatisfied")</f>
        <v>Unsatisfied</v>
      </c>
    </row>
    <row r="1547" spans="1:16" x14ac:dyDescent="0.3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>
        <f t="shared" si="24"/>
        <v>1</v>
      </c>
      <c r="H1547" t="s">
        <v>14</v>
      </c>
      <c r="I1547">
        <f>IF(Table1[[#This Row],[Resolved]]="Y",1,0)</f>
        <v>1</v>
      </c>
      <c r="J1547">
        <f>IF(Table1[[#This Row],[Resolved]]="N",1,0)</f>
        <v>0</v>
      </c>
      <c r="K1547">
        <v>101</v>
      </c>
      <c r="L1547" s="2">
        <v>3.7268518518518519E-3</v>
      </c>
      <c r="M1547" s="6">
        <f>MINUTE(Table1[[#This Row],[AvgTalkDuration]])*60+SECOND(Table1[[#This Row],[AvgTalkDuration]])</f>
        <v>322</v>
      </c>
      <c r="N1547">
        <v>4</v>
      </c>
      <c r="O1547" t="str" cm="1">
        <f t="array" ref="O1547">_xlfn.SWITCH(N1547,1,"Very poor",2,"Poor",3,"Average",4,"Good",5,"Excellent")</f>
        <v>Good</v>
      </c>
      <c r="P1547" t="str">
        <f>IF(Table1[[#This Row],[Satisfaction rating]]&gt;3,"Satisfied","Unsatisfied")</f>
        <v>Satisfied</v>
      </c>
    </row>
    <row r="1548" spans="1:16" x14ac:dyDescent="0.3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>
        <f t="shared" si="24"/>
        <v>1</v>
      </c>
      <c r="H1548" t="s">
        <v>14</v>
      </c>
      <c r="I1548">
        <f>IF(Table1[[#This Row],[Resolved]]="Y",1,0)</f>
        <v>1</v>
      </c>
      <c r="J1548">
        <f>IF(Table1[[#This Row],[Resolved]]="N",1,0)</f>
        <v>0</v>
      </c>
      <c r="K1548">
        <v>44</v>
      </c>
      <c r="L1548" s="2">
        <v>1.4930555555555556E-3</v>
      </c>
      <c r="M1548" s="6">
        <f>MINUTE(Table1[[#This Row],[AvgTalkDuration]])*60+SECOND(Table1[[#This Row],[AvgTalkDuration]])</f>
        <v>129</v>
      </c>
      <c r="N1548">
        <v>5</v>
      </c>
      <c r="O1548" t="str" cm="1">
        <f t="array" ref="O1548">_xlfn.SWITCH(N1548,1,"Very poor",2,"Poor",3,"Average",4,"Good",5,"Excellent")</f>
        <v>Excellent</v>
      </c>
      <c r="P1548" t="str">
        <f>IF(Table1[[#This Row],[Satisfaction rating]]&gt;3,"Satisfied","Unsatisfied")</f>
        <v>Satisfied</v>
      </c>
    </row>
    <row r="1549" spans="1:16" x14ac:dyDescent="0.3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>
        <f t="shared" si="24"/>
        <v>1</v>
      </c>
      <c r="H1549" t="s">
        <v>14</v>
      </c>
      <c r="I1549">
        <f>IF(Table1[[#This Row],[Resolved]]="Y",1,0)</f>
        <v>1</v>
      </c>
      <c r="J1549">
        <f>IF(Table1[[#This Row],[Resolved]]="N",1,0)</f>
        <v>0</v>
      </c>
      <c r="K1549">
        <v>10</v>
      </c>
      <c r="L1549" s="2">
        <v>1.2847222222222223E-3</v>
      </c>
      <c r="M1549" s="6">
        <f>MINUTE(Table1[[#This Row],[AvgTalkDuration]])*60+SECOND(Table1[[#This Row],[AvgTalkDuration]])</f>
        <v>111</v>
      </c>
      <c r="N1549">
        <v>3</v>
      </c>
      <c r="O1549" t="str" cm="1">
        <f t="array" ref="O1549">_xlfn.SWITCH(N1549,1,"Very poor",2,"Poor",3,"Average",4,"Good",5,"Excellent")</f>
        <v>Average</v>
      </c>
      <c r="P1549" t="str">
        <f>IF(Table1[[#This Row],[Satisfaction rating]]&gt;3,"Satisfied","Unsatisfied")</f>
        <v>Unsatisfied</v>
      </c>
    </row>
    <row r="1550" spans="1:16" x14ac:dyDescent="0.3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>
        <f t="shared" si="24"/>
        <v>1</v>
      </c>
      <c r="H1550" t="s">
        <v>14</v>
      </c>
      <c r="I1550">
        <f>IF(Table1[[#This Row],[Resolved]]="Y",1,0)</f>
        <v>1</v>
      </c>
      <c r="J1550">
        <f>IF(Table1[[#This Row],[Resolved]]="N",1,0)</f>
        <v>0</v>
      </c>
      <c r="K1550">
        <v>45</v>
      </c>
      <c r="L1550" s="2">
        <v>2.3842592592592591E-3</v>
      </c>
      <c r="M1550" s="6">
        <f>MINUTE(Table1[[#This Row],[AvgTalkDuration]])*60+SECOND(Table1[[#This Row],[AvgTalkDuration]])</f>
        <v>206</v>
      </c>
      <c r="N1550">
        <v>1</v>
      </c>
      <c r="O1550" t="str" cm="1">
        <f t="array" ref="O1550">_xlfn.SWITCH(N1550,1,"Very poor",2,"Poor",3,"Average",4,"Good",5,"Excellent")</f>
        <v>Very poor</v>
      </c>
      <c r="P1550" t="str">
        <f>IF(Table1[[#This Row],[Satisfaction rating]]&gt;3,"Satisfied","Unsatisfied")</f>
        <v>Unsatisfied</v>
      </c>
    </row>
    <row r="1551" spans="1:16" x14ac:dyDescent="0.3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>
        <f t="shared" si="24"/>
        <v>1</v>
      </c>
      <c r="H1551" t="s">
        <v>14</v>
      </c>
      <c r="I1551">
        <f>IF(Table1[[#This Row],[Resolved]]="Y",1,0)</f>
        <v>1</v>
      </c>
      <c r="J1551">
        <f>IF(Table1[[#This Row],[Resolved]]="N",1,0)</f>
        <v>0</v>
      </c>
      <c r="K1551">
        <v>24</v>
      </c>
      <c r="L1551" s="2">
        <v>1.5740740740740741E-3</v>
      </c>
      <c r="M1551" s="6">
        <f>MINUTE(Table1[[#This Row],[AvgTalkDuration]])*60+SECOND(Table1[[#This Row],[AvgTalkDuration]])</f>
        <v>136</v>
      </c>
      <c r="N1551">
        <v>4</v>
      </c>
      <c r="O1551" t="str" cm="1">
        <f t="array" ref="O1551">_xlfn.SWITCH(N1551,1,"Very poor",2,"Poor",3,"Average",4,"Good",5,"Excellent")</f>
        <v>Good</v>
      </c>
      <c r="P1551" t="str">
        <f>IF(Table1[[#This Row],[Satisfaction rating]]&gt;3,"Satisfied","Unsatisfied")</f>
        <v>Satisfied</v>
      </c>
    </row>
    <row r="1552" spans="1:16" x14ac:dyDescent="0.3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>
        <f t="shared" si="24"/>
        <v>1</v>
      </c>
      <c r="H1552" t="s">
        <v>14</v>
      </c>
      <c r="I1552">
        <f>IF(Table1[[#This Row],[Resolved]]="Y",1,0)</f>
        <v>1</v>
      </c>
      <c r="J1552">
        <f>IF(Table1[[#This Row],[Resolved]]="N",1,0)</f>
        <v>0</v>
      </c>
      <c r="K1552">
        <v>70</v>
      </c>
      <c r="L1552" s="2">
        <v>4.0856481481481481E-3</v>
      </c>
      <c r="M1552" s="6">
        <f>MINUTE(Table1[[#This Row],[AvgTalkDuration]])*60+SECOND(Table1[[#This Row],[AvgTalkDuration]])</f>
        <v>353</v>
      </c>
      <c r="N1552">
        <v>1</v>
      </c>
      <c r="O1552" t="str" cm="1">
        <f t="array" ref="O1552">_xlfn.SWITCH(N1552,1,"Very poor",2,"Poor",3,"Average",4,"Good",5,"Excellent")</f>
        <v>Very poor</v>
      </c>
      <c r="P1552" t="str">
        <f>IF(Table1[[#This Row],[Satisfaction rating]]&gt;3,"Satisfied","Unsatisfied")</f>
        <v>Unsatisfied</v>
      </c>
    </row>
    <row r="1553" spans="1:16" x14ac:dyDescent="0.3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>
        <f t="shared" si="24"/>
        <v>1</v>
      </c>
      <c r="H1553" t="s">
        <v>14</v>
      </c>
      <c r="I1553">
        <f>IF(Table1[[#This Row],[Resolved]]="Y",1,0)</f>
        <v>1</v>
      </c>
      <c r="J1553">
        <f>IF(Table1[[#This Row],[Resolved]]="N",1,0)</f>
        <v>0</v>
      </c>
      <c r="K1553">
        <v>101</v>
      </c>
      <c r="L1553" s="2">
        <v>4.0740740740740737E-3</v>
      </c>
      <c r="M1553" s="6">
        <f>MINUTE(Table1[[#This Row],[AvgTalkDuration]])*60+SECOND(Table1[[#This Row],[AvgTalkDuration]])</f>
        <v>352</v>
      </c>
      <c r="N1553">
        <v>5</v>
      </c>
      <c r="O1553" t="str" cm="1">
        <f t="array" ref="O1553">_xlfn.SWITCH(N1553,1,"Very poor",2,"Poor",3,"Average",4,"Good",5,"Excellent")</f>
        <v>Excellent</v>
      </c>
      <c r="P1553" t="str">
        <f>IF(Table1[[#This Row],[Satisfaction rating]]&gt;3,"Satisfied","Unsatisfied")</f>
        <v>Satisfied</v>
      </c>
    </row>
    <row r="1554" spans="1:16" x14ac:dyDescent="0.3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>
        <f t="shared" si="24"/>
        <v>1</v>
      </c>
      <c r="H1554" t="s">
        <v>14</v>
      </c>
      <c r="I1554">
        <f>IF(Table1[[#This Row],[Resolved]]="Y",1,0)</f>
        <v>1</v>
      </c>
      <c r="J1554">
        <f>IF(Table1[[#This Row],[Resolved]]="N",1,0)</f>
        <v>0</v>
      </c>
      <c r="K1554">
        <v>23</v>
      </c>
      <c r="L1554" s="2">
        <v>2.2685185185185187E-3</v>
      </c>
      <c r="M1554" s="6">
        <f>MINUTE(Table1[[#This Row],[AvgTalkDuration]])*60+SECOND(Table1[[#This Row],[AvgTalkDuration]])</f>
        <v>196</v>
      </c>
      <c r="N1554">
        <v>3</v>
      </c>
      <c r="O1554" t="str" cm="1">
        <f t="array" ref="O1554">_xlfn.SWITCH(N1554,1,"Very poor",2,"Poor",3,"Average",4,"Good",5,"Excellent")</f>
        <v>Average</v>
      </c>
      <c r="P1554" t="str">
        <f>IF(Table1[[#This Row],[Satisfaction rating]]&gt;3,"Satisfied","Unsatisfied")</f>
        <v>Unsatisfied</v>
      </c>
    </row>
    <row r="1555" spans="1:16" x14ac:dyDescent="0.3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>
        <f t="shared" si="24"/>
        <v>1</v>
      </c>
      <c r="H1555" t="s">
        <v>18</v>
      </c>
      <c r="I1555">
        <f>IF(Table1[[#This Row],[Resolved]]="Y",1,0)</f>
        <v>0</v>
      </c>
      <c r="J1555">
        <f>IF(Table1[[#This Row],[Resolved]]="N",1,0)</f>
        <v>1</v>
      </c>
      <c r="K1555">
        <v>86</v>
      </c>
      <c r="L1555" s="2">
        <v>2.673611111111111E-3</v>
      </c>
      <c r="M1555" s="6">
        <f>MINUTE(Table1[[#This Row],[AvgTalkDuration]])*60+SECOND(Table1[[#This Row],[AvgTalkDuration]])</f>
        <v>231</v>
      </c>
      <c r="N1555">
        <v>3</v>
      </c>
      <c r="O1555" t="str" cm="1">
        <f t="array" ref="O1555">_xlfn.SWITCH(N1555,1,"Very poor",2,"Poor",3,"Average",4,"Good",5,"Excellent")</f>
        <v>Average</v>
      </c>
      <c r="P1555" t="str">
        <f>IF(Table1[[#This Row],[Satisfaction rating]]&gt;3,"Satisfied","Unsatisfied")</f>
        <v>Unsatisfied</v>
      </c>
    </row>
    <row r="1556" spans="1:16" x14ac:dyDescent="0.3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>
        <f t="shared" si="24"/>
        <v>1</v>
      </c>
      <c r="H1556" t="s">
        <v>14</v>
      </c>
      <c r="I1556">
        <f>IF(Table1[[#This Row],[Resolved]]="Y",1,0)</f>
        <v>1</v>
      </c>
      <c r="J1556">
        <f>IF(Table1[[#This Row],[Resolved]]="N",1,0)</f>
        <v>0</v>
      </c>
      <c r="K1556">
        <v>25</v>
      </c>
      <c r="L1556" s="2">
        <v>1.5625000000000001E-3</v>
      </c>
      <c r="M1556" s="6">
        <f>MINUTE(Table1[[#This Row],[AvgTalkDuration]])*60+SECOND(Table1[[#This Row],[AvgTalkDuration]])</f>
        <v>135</v>
      </c>
      <c r="N1556">
        <v>2</v>
      </c>
      <c r="O1556" t="str" cm="1">
        <f t="array" ref="O1556">_xlfn.SWITCH(N1556,1,"Very poor",2,"Poor",3,"Average",4,"Good",5,"Excellent")</f>
        <v>Poor</v>
      </c>
      <c r="P1556" t="str">
        <f>IF(Table1[[#This Row],[Satisfaction rating]]&gt;3,"Satisfied","Unsatisfied")</f>
        <v>Unsatisfied</v>
      </c>
    </row>
    <row r="1557" spans="1:16" x14ac:dyDescent="0.3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>
        <f t="shared" si="24"/>
        <v>1</v>
      </c>
      <c r="H1557" t="s">
        <v>14</v>
      </c>
      <c r="I1557">
        <f>IF(Table1[[#This Row],[Resolved]]="Y",1,0)</f>
        <v>1</v>
      </c>
      <c r="J1557">
        <f>IF(Table1[[#This Row],[Resolved]]="N",1,0)</f>
        <v>0</v>
      </c>
      <c r="K1557">
        <v>46</v>
      </c>
      <c r="L1557" s="2">
        <v>2.0486111111111113E-3</v>
      </c>
      <c r="M1557" s="6">
        <f>MINUTE(Table1[[#This Row],[AvgTalkDuration]])*60+SECOND(Table1[[#This Row],[AvgTalkDuration]])</f>
        <v>177</v>
      </c>
      <c r="N1557">
        <v>4</v>
      </c>
      <c r="O1557" t="str" cm="1">
        <f t="array" ref="O1557">_xlfn.SWITCH(N1557,1,"Very poor",2,"Poor",3,"Average",4,"Good",5,"Excellent")</f>
        <v>Good</v>
      </c>
      <c r="P1557" t="str">
        <f>IF(Table1[[#This Row],[Satisfaction rating]]&gt;3,"Satisfied","Unsatisfied")</f>
        <v>Satisfied</v>
      </c>
    </row>
    <row r="1558" spans="1:16" x14ac:dyDescent="0.3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>
        <f t="shared" si="24"/>
        <v>0</v>
      </c>
      <c r="H1558" t="s">
        <v>14</v>
      </c>
      <c r="I1558">
        <f>IF(Table1[[#This Row],[Resolved]]="Y",1,0)</f>
        <v>1</v>
      </c>
      <c r="J1558">
        <f>IF(Table1[[#This Row],[Resolved]]="N",1,0)</f>
        <v>0</v>
      </c>
      <c r="K1558">
        <v>45</v>
      </c>
      <c r="L1558" s="2">
        <v>2.685185185185185E-3</v>
      </c>
      <c r="M1558" s="6">
        <f>MINUTE(Table1[[#This Row],[AvgTalkDuration]])*60+SECOND(Table1[[#This Row],[AvgTalkDuration]])</f>
        <v>232</v>
      </c>
      <c r="N1558">
        <v>4</v>
      </c>
      <c r="O1558" t="str" cm="1">
        <f t="array" ref="O1558">_xlfn.SWITCH(N1558,1,"Very poor",2,"Poor",3,"Average",4,"Good",5,"Excellent")</f>
        <v>Good</v>
      </c>
      <c r="P1558" t="str">
        <f>IF(Table1[[#This Row],[Satisfaction rating]]&gt;3,"Satisfied","Unsatisfied")</f>
        <v>Satisfied</v>
      </c>
    </row>
    <row r="1559" spans="1:16" x14ac:dyDescent="0.3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>
        <f t="shared" si="24"/>
        <v>1</v>
      </c>
      <c r="H1559" t="s">
        <v>18</v>
      </c>
      <c r="I1559">
        <f>IF(Table1[[#This Row],[Resolved]]="Y",1,0)</f>
        <v>0</v>
      </c>
      <c r="J1559">
        <f>IF(Table1[[#This Row],[Resolved]]="N",1,0)</f>
        <v>1</v>
      </c>
      <c r="K1559"/>
      <c r="L1559" s="2"/>
      <c r="M1559" s="6">
        <f>MINUTE(Table1[[#This Row],[AvgTalkDuration]])*60+SECOND(Table1[[#This Row],[AvgTalkDuration]])</f>
        <v>0</v>
      </c>
      <c r="O1559" t="e" cm="1">
        <f t="array" ref="O1559">_xlfn.SWITCH(N1559,1,"Very poor",2,"Poor",3,"Average",4,"Good",5,"Excellent")</f>
        <v>#N/A</v>
      </c>
      <c r="P1559" t="str">
        <f>IF(Table1[[#This Row],[Satisfaction rating]]&gt;3,"Satisfied","Unsatisfied")</f>
        <v>Unsatisfied</v>
      </c>
    </row>
    <row r="1560" spans="1:16" x14ac:dyDescent="0.3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>
        <f t="shared" si="24"/>
        <v>1</v>
      </c>
      <c r="H1560" t="s">
        <v>14</v>
      </c>
      <c r="I1560">
        <f>IF(Table1[[#This Row],[Resolved]]="Y",1,0)</f>
        <v>1</v>
      </c>
      <c r="J1560">
        <f>IF(Table1[[#This Row],[Resolved]]="N",1,0)</f>
        <v>0</v>
      </c>
      <c r="K1560">
        <v>93</v>
      </c>
      <c r="L1560" s="2">
        <v>4.5254629629629629E-3</v>
      </c>
      <c r="M1560" s="6">
        <f>MINUTE(Table1[[#This Row],[AvgTalkDuration]])*60+SECOND(Table1[[#This Row],[AvgTalkDuration]])</f>
        <v>391</v>
      </c>
      <c r="N1560">
        <v>3</v>
      </c>
      <c r="O1560" t="str" cm="1">
        <f t="array" ref="O1560">_xlfn.SWITCH(N1560,1,"Very poor",2,"Poor",3,"Average",4,"Good",5,"Excellent")</f>
        <v>Average</v>
      </c>
      <c r="P1560" t="str">
        <f>IF(Table1[[#This Row],[Satisfaction rating]]&gt;3,"Satisfied","Unsatisfied")</f>
        <v>Unsatisfied</v>
      </c>
    </row>
    <row r="1561" spans="1:16" x14ac:dyDescent="0.3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>
        <f t="shared" si="24"/>
        <v>0</v>
      </c>
      <c r="H1561" t="s">
        <v>14</v>
      </c>
      <c r="I1561">
        <f>IF(Table1[[#This Row],[Resolved]]="Y",1,0)</f>
        <v>1</v>
      </c>
      <c r="J1561">
        <f>IF(Table1[[#This Row],[Resolved]]="N",1,0)</f>
        <v>0</v>
      </c>
      <c r="K1561">
        <v>61</v>
      </c>
      <c r="L1561" s="2">
        <v>1.4004629629629629E-3</v>
      </c>
      <c r="M1561" s="6">
        <f>MINUTE(Table1[[#This Row],[AvgTalkDuration]])*60+SECOND(Table1[[#This Row],[AvgTalkDuration]])</f>
        <v>121</v>
      </c>
      <c r="N1561">
        <v>1</v>
      </c>
      <c r="O1561" t="str" cm="1">
        <f t="array" ref="O1561">_xlfn.SWITCH(N1561,1,"Very poor",2,"Poor",3,"Average",4,"Good",5,"Excellent")</f>
        <v>Very poor</v>
      </c>
      <c r="P1561" t="str">
        <f>IF(Table1[[#This Row],[Satisfaction rating]]&gt;3,"Satisfied","Unsatisfied")</f>
        <v>Unsatisfied</v>
      </c>
    </row>
    <row r="1562" spans="1:16" x14ac:dyDescent="0.3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>
        <f t="shared" si="24"/>
        <v>1</v>
      </c>
      <c r="H1562" t="s">
        <v>18</v>
      </c>
      <c r="I1562">
        <f>IF(Table1[[#This Row],[Resolved]]="Y",1,0)</f>
        <v>0</v>
      </c>
      <c r="J1562">
        <f>IF(Table1[[#This Row],[Resolved]]="N",1,0)</f>
        <v>1</v>
      </c>
      <c r="K1562"/>
      <c r="L1562" s="2"/>
      <c r="M1562" s="6">
        <f>MINUTE(Table1[[#This Row],[AvgTalkDuration]])*60+SECOND(Table1[[#This Row],[AvgTalkDuration]])</f>
        <v>0</v>
      </c>
      <c r="O1562" t="e" cm="1">
        <f t="array" ref="O1562">_xlfn.SWITCH(N1562,1,"Very poor",2,"Poor",3,"Average",4,"Good",5,"Excellent")</f>
        <v>#N/A</v>
      </c>
      <c r="P1562" t="str">
        <f>IF(Table1[[#This Row],[Satisfaction rating]]&gt;3,"Satisfied","Unsatisfied")</f>
        <v>Unsatisfied</v>
      </c>
    </row>
    <row r="1563" spans="1:16" x14ac:dyDescent="0.3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>
        <f t="shared" si="24"/>
        <v>1</v>
      </c>
      <c r="H1563" t="s">
        <v>14</v>
      </c>
      <c r="I1563">
        <f>IF(Table1[[#This Row],[Resolved]]="Y",1,0)</f>
        <v>1</v>
      </c>
      <c r="J1563">
        <f>IF(Table1[[#This Row],[Resolved]]="N",1,0)</f>
        <v>0</v>
      </c>
      <c r="K1563">
        <v>66</v>
      </c>
      <c r="L1563" s="2">
        <v>1.8055555555555555E-3</v>
      </c>
      <c r="M1563" s="6">
        <f>MINUTE(Table1[[#This Row],[AvgTalkDuration]])*60+SECOND(Table1[[#This Row],[AvgTalkDuration]])</f>
        <v>156</v>
      </c>
      <c r="N1563">
        <v>3</v>
      </c>
      <c r="O1563" t="str" cm="1">
        <f t="array" ref="O1563">_xlfn.SWITCH(N1563,1,"Very poor",2,"Poor",3,"Average",4,"Good",5,"Excellent")</f>
        <v>Average</v>
      </c>
      <c r="P1563" t="str">
        <f>IF(Table1[[#This Row],[Satisfaction rating]]&gt;3,"Satisfied","Unsatisfied")</f>
        <v>Unsatisfied</v>
      </c>
    </row>
    <row r="1564" spans="1:16" x14ac:dyDescent="0.3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>
        <f t="shared" si="24"/>
        <v>1</v>
      </c>
      <c r="H1564" t="s">
        <v>14</v>
      </c>
      <c r="I1564">
        <f>IF(Table1[[#This Row],[Resolved]]="Y",1,0)</f>
        <v>1</v>
      </c>
      <c r="J1564">
        <f>IF(Table1[[#This Row],[Resolved]]="N",1,0)</f>
        <v>0</v>
      </c>
      <c r="K1564">
        <v>29</v>
      </c>
      <c r="L1564" s="2">
        <v>3.1828703703703702E-3</v>
      </c>
      <c r="M1564" s="6">
        <f>MINUTE(Table1[[#This Row],[AvgTalkDuration]])*60+SECOND(Table1[[#This Row],[AvgTalkDuration]])</f>
        <v>275</v>
      </c>
      <c r="N1564">
        <v>3</v>
      </c>
      <c r="O1564" t="str" cm="1">
        <f t="array" ref="O1564">_xlfn.SWITCH(N1564,1,"Very poor",2,"Poor",3,"Average",4,"Good",5,"Excellent")</f>
        <v>Average</v>
      </c>
      <c r="P1564" t="str">
        <f>IF(Table1[[#This Row],[Satisfaction rating]]&gt;3,"Satisfied","Unsatisfied")</f>
        <v>Unsatisfied</v>
      </c>
    </row>
    <row r="1565" spans="1:16" x14ac:dyDescent="0.3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>
        <f t="shared" si="24"/>
        <v>1</v>
      </c>
      <c r="H1565" t="s">
        <v>14</v>
      </c>
      <c r="I1565">
        <f>IF(Table1[[#This Row],[Resolved]]="Y",1,0)</f>
        <v>1</v>
      </c>
      <c r="J1565">
        <f>IF(Table1[[#This Row],[Resolved]]="N",1,0)</f>
        <v>0</v>
      </c>
      <c r="K1565">
        <v>67</v>
      </c>
      <c r="L1565" s="2">
        <v>4.6527777777777774E-3</v>
      </c>
      <c r="M1565" s="6">
        <f>MINUTE(Table1[[#This Row],[AvgTalkDuration]])*60+SECOND(Table1[[#This Row],[AvgTalkDuration]])</f>
        <v>402</v>
      </c>
      <c r="N1565">
        <v>2</v>
      </c>
      <c r="O1565" t="str" cm="1">
        <f t="array" ref="O1565">_xlfn.SWITCH(N1565,1,"Very poor",2,"Poor",3,"Average",4,"Good",5,"Excellent")</f>
        <v>Poor</v>
      </c>
      <c r="P1565" t="str">
        <f>IF(Table1[[#This Row],[Satisfaction rating]]&gt;3,"Satisfied","Unsatisfied")</f>
        <v>Unsatisfied</v>
      </c>
    </row>
    <row r="1566" spans="1:16" x14ac:dyDescent="0.3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>
        <f t="shared" si="24"/>
        <v>1</v>
      </c>
      <c r="H1566" t="s">
        <v>14</v>
      </c>
      <c r="I1566">
        <f>IF(Table1[[#This Row],[Resolved]]="Y",1,0)</f>
        <v>1</v>
      </c>
      <c r="J1566">
        <f>IF(Table1[[#This Row],[Resolved]]="N",1,0)</f>
        <v>0</v>
      </c>
      <c r="K1566">
        <v>94</v>
      </c>
      <c r="L1566" s="2">
        <v>1.1921296296296296E-3</v>
      </c>
      <c r="M1566" s="6">
        <f>MINUTE(Table1[[#This Row],[AvgTalkDuration]])*60+SECOND(Table1[[#This Row],[AvgTalkDuration]])</f>
        <v>103</v>
      </c>
      <c r="N1566">
        <v>4</v>
      </c>
      <c r="O1566" t="str" cm="1">
        <f t="array" ref="O1566">_xlfn.SWITCH(N1566,1,"Very poor",2,"Poor",3,"Average",4,"Good",5,"Excellent")</f>
        <v>Good</v>
      </c>
      <c r="P1566" t="str">
        <f>IF(Table1[[#This Row],[Satisfaction rating]]&gt;3,"Satisfied","Unsatisfied")</f>
        <v>Satisfied</v>
      </c>
    </row>
    <row r="1567" spans="1:16" x14ac:dyDescent="0.3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>
        <f t="shared" si="24"/>
        <v>1</v>
      </c>
      <c r="H1567" t="s">
        <v>18</v>
      </c>
      <c r="I1567">
        <f>IF(Table1[[#This Row],[Resolved]]="Y",1,0)</f>
        <v>0</v>
      </c>
      <c r="J1567">
        <f>IF(Table1[[#This Row],[Resolved]]="N",1,0)</f>
        <v>1</v>
      </c>
      <c r="K1567">
        <v>80</v>
      </c>
      <c r="L1567" s="2">
        <v>3.472222222222222E-3</v>
      </c>
      <c r="M1567" s="6">
        <f>MINUTE(Table1[[#This Row],[AvgTalkDuration]])*60+SECOND(Table1[[#This Row],[AvgTalkDuration]])</f>
        <v>300</v>
      </c>
      <c r="N1567">
        <v>4</v>
      </c>
      <c r="O1567" t="str" cm="1">
        <f t="array" ref="O1567">_xlfn.SWITCH(N1567,1,"Very poor",2,"Poor",3,"Average",4,"Good",5,"Excellent")</f>
        <v>Good</v>
      </c>
      <c r="P1567" t="str">
        <f>IF(Table1[[#This Row],[Satisfaction rating]]&gt;3,"Satisfied","Unsatisfied")</f>
        <v>Satisfied</v>
      </c>
    </row>
    <row r="1568" spans="1:16" x14ac:dyDescent="0.3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>
        <f t="shared" si="24"/>
        <v>1</v>
      </c>
      <c r="H1568" t="s">
        <v>14</v>
      </c>
      <c r="I1568">
        <f>IF(Table1[[#This Row],[Resolved]]="Y",1,0)</f>
        <v>1</v>
      </c>
      <c r="J1568">
        <f>IF(Table1[[#This Row],[Resolved]]="N",1,0)</f>
        <v>0</v>
      </c>
      <c r="K1568">
        <v>27</v>
      </c>
      <c r="L1568" s="2">
        <v>2.2685185185185187E-3</v>
      </c>
      <c r="M1568" s="6">
        <f>MINUTE(Table1[[#This Row],[AvgTalkDuration]])*60+SECOND(Table1[[#This Row],[AvgTalkDuration]])</f>
        <v>196</v>
      </c>
      <c r="N1568">
        <v>4</v>
      </c>
      <c r="O1568" t="str" cm="1">
        <f t="array" ref="O1568">_xlfn.SWITCH(N1568,1,"Very poor",2,"Poor",3,"Average",4,"Good",5,"Excellent")</f>
        <v>Good</v>
      </c>
      <c r="P1568" t="str">
        <f>IF(Table1[[#This Row],[Satisfaction rating]]&gt;3,"Satisfied","Unsatisfied")</f>
        <v>Satisfied</v>
      </c>
    </row>
    <row r="1569" spans="1:16" x14ac:dyDescent="0.3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>
        <f t="shared" si="24"/>
        <v>1</v>
      </c>
      <c r="H1569" t="s">
        <v>14</v>
      </c>
      <c r="I1569">
        <f>IF(Table1[[#This Row],[Resolved]]="Y",1,0)</f>
        <v>1</v>
      </c>
      <c r="J1569">
        <f>IF(Table1[[#This Row],[Resolved]]="N",1,0)</f>
        <v>0</v>
      </c>
      <c r="K1569">
        <v>41</v>
      </c>
      <c r="L1569" s="2">
        <v>2.2800925925925927E-3</v>
      </c>
      <c r="M1569" s="6">
        <f>MINUTE(Table1[[#This Row],[AvgTalkDuration]])*60+SECOND(Table1[[#This Row],[AvgTalkDuration]])</f>
        <v>197</v>
      </c>
      <c r="N1569">
        <v>4</v>
      </c>
      <c r="O1569" t="str" cm="1">
        <f t="array" ref="O1569">_xlfn.SWITCH(N1569,1,"Very poor",2,"Poor",3,"Average",4,"Good",5,"Excellent")</f>
        <v>Good</v>
      </c>
      <c r="P1569" t="str">
        <f>IF(Table1[[#This Row],[Satisfaction rating]]&gt;3,"Satisfied","Unsatisfied")</f>
        <v>Satisfied</v>
      </c>
    </row>
    <row r="1570" spans="1:16" x14ac:dyDescent="0.3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>
        <f t="shared" si="24"/>
        <v>1</v>
      </c>
      <c r="H1570" t="s">
        <v>14</v>
      </c>
      <c r="I1570">
        <f>IF(Table1[[#This Row],[Resolved]]="Y",1,0)</f>
        <v>1</v>
      </c>
      <c r="J1570">
        <f>IF(Table1[[#This Row],[Resolved]]="N",1,0)</f>
        <v>0</v>
      </c>
      <c r="K1570">
        <v>84</v>
      </c>
      <c r="L1570" s="2">
        <v>2.9745370370370373E-3</v>
      </c>
      <c r="M1570" s="6">
        <f>MINUTE(Table1[[#This Row],[AvgTalkDuration]])*60+SECOND(Table1[[#This Row],[AvgTalkDuration]])</f>
        <v>257</v>
      </c>
      <c r="N1570">
        <v>4</v>
      </c>
      <c r="O1570" t="str" cm="1">
        <f t="array" ref="O1570">_xlfn.SWITCH(N1570,1,"Very poor",2,"Poor",3,"Average",4,"Good",5,"Excellent")</f>
        <v>Good</v>
      </c>
      <c r="P1570" t="str">
        <f>IF(Table1[[#This Row],[Satisfaction rating]]&gt;3,"Satisfied","Unsatisfied")</f>
        <v>Satisfied</v>
      </c>
    </row>
    <row r="1571" spans="1:16" x14ac:dyDescent="0.3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>
        <f t="shared" si="24"/>
        <v>1</v>
      </c>
      <c r="H1571" t="s">
        <v>14</v>
      </c>
      <c r="I1571">
        <f>IF(Table1[[#This Row],[Resolved]]="Y",1,0)</f>
        <v>1</v>
      </c>
      <c r="J1571">
        <f>IF(Table1[[#This Row],[Resolved]]="N",1,0)</f>
        <v>0</v>
      </c>
      <c r="K1571">
        <v>121</v>
      </c>
      <c r="L1571" s="2">
        <v>1.3541666666666667E-3</v>
      </c>
      <c r="M1571" s="6">
        <f>MINUTE(Table1[[#This Row],[AvgTalkDuration]])*60+SECOND(Table1[[#This Row],[AvgTalkDuration]])</f>
        <v>117</v>
      </c>
      <c r="N1571">
        <v>4</v>
      </c>
      <c r="O1571" t="str" cm="1">
        <f t="array" ref="O1571">_xlfn.SWITCH(N1571,1,"Very poor",2,"Poor",3,"Average",4,"Good",5,"Excellent")</f>
        <v>Good</v>
      </c>
      <c r="P1571" t="str">
        <f>IF(Table1[[#This Row],[Satisfaction rating]]&gt;3,"Satisfied","Unsatisfied")</f>
        <v>Satisfied</v>
      </c>
    </row>
    <row r="1572" spans="1:16" x14ac:dyDescent="0.3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>
        <f t="shared" si="24"/>
        <v>0</v>
      </c>
      <c r="H1572" t="s">
        <v>14</v>
      </c>
      <c r="I1572">
        <f>IF(Table1[[#This Row],[Resolved]]="Y",1,0)</f>
        <v>1</v>
      </c>
      <c r="J1572">
        <f>IF(Table1[[#This Row],[Resolved]]="N",1,0)</f>
        <v>0</v>
      </c>
      <c r="K1572">
        <v>61</v>
      </c>
      <c r="L1572" s="2">
        <v>4.9768518518518521E-4</v>
      </c>
      <c r="M1572" s="6">
        <f>MINUTE(Table1[[#This Row],[AvgTalkDuration]])*60+SECOND(Table1[[#This Row],[AvgTalkDuration]])</f>
        <v>43</v>
      </c>
      <c r="N1572">
        <v>1</v>
      </c>
      <c r="O1572" t="str" cm="1">
        <f t="array" ref="O1572">_xlfn.SWITCH(N1572,1,"Very poor",2,"Poor",3,"Average",4,"Good",5,"Excellent")</f>
        <v>Very poor</v>
      </c>
      <c r="P1572" t="str">
        <f>IF(Table1[[#This Row],[Satisfaction rating]]&gt;3,"Satisfied","Unsatisfied")</f>
        <v>Unsatisfied</v>
      </c>
    </row>
    <row r="1573" spans="1:16" x14ac:dyDescent="0.3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>
        <f t="shared" si="24"/>
        <v>1</v>
      </c>
      <c r="H1573" t="s">
        <v>18</v>
      </c>
      <c r="I1573">
        <f>IF(Table1[[#This Row],[Resolved]]="Y",1,0)</f>
        <v>0</v>
      </c>
      <c r="J1573">
        <f>IF(Table1[[#This Row],[Resolved]]="N",1,0)</f>
        <v>1</v>
      </c>
      <c r="K1573"/>
      <c r="L1573" s="2"/>
      <c r="M1573" s="6">
        <f>MINUTE(Table1[[#This Row],[AvgTalkDuration]])*60+SECOND(Table1[[#This Row],[AvgTalkDuration]])</f>
        <v>0</v>
      </c>
      <c r="O1573" t="e" cm="1">
        <f t="array" ref="O1573">_xlfn.SWITCH(N1573,1,"Very poor",2,"Poor",3,"Average",4,"Good",5,"Excellent")</f>
        <v>#N/A</v>
      </c>
      <c r="P1573" t="str">
        <f>IF(Table1[[#This Row],[Satisfaction rating]]&gt;3,"Satisfied","Unsatisfied")</f>
        <v>Unsatisfied</v>
      </c>
    </row>
    <row r="1574" spans="1:16" x14ac:dyDescent="0.3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>
        <f t="shared" si="24"/>
        <v>1</v>
      </c>
      <c r="H1574" t="s">
        <v>14</v>
      </c>
      <c r="I1574">
        <f>IF(Table1[[#This Row],[Resolved]]="Y",1,0)</f>
        <v>1</v>
      </c>
      <c r="J1574">
        <f>IF(Table1[[#This Row],[Resolved]]="N",1,0)</f>
        <v>0</v>
      </c>
      <c r="K1574">
        <v>54</v>
      </c>
      <c r="L1574" s="2">
        <v>4.2939814814814811E-3</v>
      </c>
      <c r="M1574" s="6">
        <f>MINUTE(Table1[[#This Row],[AvgTalkDuration]])*60+SECOND(Table1[[#This Row],[AvgTalkDuration]])</f>
        <v>371</v>
      </c>
      <c r="N1574">
        <v>2</v>
      </c>
      <c r="O1574" t="str" cm="1">
        <f t="array" ref="O1574">_xlfn.SWITCH(N1574,1,"Very poor",2,"Poor",3,"Average",4,"Good",5,"Excellent")</f>
        <v>Poor</v>
      </c>
      <c r="P1574" t="str">
        <f>IF(Table1[[#This Row],[Satisfaction rating]]&gt;3,"Satisfied","Unsatisfied")</f>
        <v>Unsatisfied</v>
      </c>
    </row>
    <row r="1575" spans="1:16" x14ac:dyDescent="0.3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>
        <f t="shared" si="24"/>
        <v>1</v>
      </c>
      <c r="H1575" t="s">
        <v>14</v>
      </c>
      <c r="I1575">
        <f>IF(Table1[[#This Row],[Resolved]]="Y",1,0)</f>
        <v>1</v>
      </c>
      <c r="J1575">
        <f>IF(Table1[[#This Row],[Resolved]]="N",1,0)</f>
        <v>0</v>
      </c>
      <c r="K1575">
        <v>82</v>
      </c>
      <c r="L1575" s="2">
        <v>4.0046296296296297E-3</v>
      </c>
      <c r="M1575" s="6">
        <f>MINUTE(Table1[[#This Row],[AvgTalkDuration]])*60+SECOND(Table1[[#This Row],[AvgTalkDuration]])</f>
        <v>346</v>
      </c>
      <c r="N1575">
        <v>5</v>
      </c>
      <c r="O1575" t="str" cm="1">
        <f t="array" ref="O1575">_xlfn.SWITCH(N1575,1,"Very poor",2,"Poor",3,"Average",4,"Good",5,"Excellent")</f>
        <v>Excellent</v>
      </c>
      <c r="P1575" t="str">
        <f>IF(Table1[[#This Row],[Satisfaction rating]]&gt;3,"Satisfied","Unsatisfied")</f>
        <v>Satisfied</v>
      </c>
    </row>
    <row r="1576" spans="1:16" x14ac:dyDescent="0.3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>
        <f t="shared" si="24"/>
        <v>0</v>
      </c>
      <c r="H1576" t="s">
        <v>14</v>
      </c>
      <c r="I1576">
        <f>IF(Table1[[#This Row],[Resolved]]="Y",1,0)</f>
        <v>1</v>
      </c>
      <c r="J1576">
        <f>IF(Table1[[#This Row],[Resolved]]="N",1,0)</f>
        <v>0</v>
      </c>
      <c r="K1576">
        <v>55</v>
      </c>
      <c r="L1576" s="2">
        <v>2.1759259259259258E-3</v>
      </c>
      <c r="M1576" s="6">
        <f>MINUTE(Table1[[#This Row],[AvgTalkDuration]])*60+SECOND(Table1[[#This Row],[AvgTalkDuration]])</f>
        <v>188</v>
      </c>
      <c r="N1576">
        <v>4</v>
      </c>
      <c r="O1576" t="str" cm="1">
        <f t="array" ref="O1576">_xlfn.SWITCH(N1576,1,"Very poor",2,"Poor",3,"Average",4,"Good",5,"Excellent")</f>
        <v>Good</v>
      </c>
      <c r="P1576" t="str">
        <f>IF(Table1[[#This Row],[Satisfaction rating]]&gt;3,"Satisfied","Unsatisfied")</f>
        <v>Satisfied</v>
      </c>
    </row>
    <row r="1577" spans="1:16" x14ac:dyDescent="0.3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>
        <f t="shared" si="24"/>
        <v>1</v>
      </c>
      <c r="H1577" t="s">
        <v>18</v>
      </c>
      <c r="I1577">
        <f>IF(Table1[[#This Row],[Resolved]]="Y",1,0)</f>
        <v>0</v>
      </c>
      <c r="J1577">
        <f>IF(Table1[[#This Row],[Resolved]]="N",1,0)</f>
        <v>1</v>
      </c>
      <c r="K1577"/>
      <c r="L1577" s="2"/>
      <c r="M1577" s="6">
        <f>MINUTE(Table1[[#This Row],[AvgTalkDuration]])*60+SECOND(Table1[[#This Row],[AvgTalkDuration]])</f>
        <v>0</v>
      </c>
      <c r="O1577" t="e" cm="1">
        <f t="array" ref="O1577">_xlfn.SWITCH(N1577,1,"Very poor",2,"Poor",3,"Average",4,"Good",5,"Excellent")</f>
        <v>#N/A</v>
      </c>
      <c r="P1577" t="str">
        <f>IF(Table1[[#This Row],[Satisfaction rating]]&gt;3,"Satisfied","Unsatisfied")</f>
        <v>Unsatisfied</v>
      </c>
    </row>
    <row r="1578" spans="1:16" x14ac:dyDescent="0.3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>
        <f t="shared" si="24"/>
        <v>0</v>
      </c>
      <c r="H1578" t="s">
        <v>14</v>
      </c>
      <c r="I1578">
        <f>IF(Table1[[#This Row],[Resolved]]="Y",1,0)</f>
        <v>1</v>
      </c>
      <c r="J1578">
        <f>IF(Table1[[#This Row],[Resolved]]="N",1,0)</f>
        <v>0</v>
      </c>
      <c r="K1578">
        <v>87</v>
      </c>
      <c r="L1578" s="2">
        <v>7.9861111111111116E-4</v>
      </c>
      <c r="M1578" s="6">
        <f>MINUTE(Table1[[#This Row],[AvgTalkDuration]])*60+SECOND(Table1[[#This Row],[AvgTalkDuration]])</f>
        <v>69</v>
      </c>
      <c r="N1578">
        <v>5</v>
      </c>
      <c r="O1578" t="str" cm="1">
        <f t="array" ref="O1578">_xlfn.SWITCH(N1578,1,"Very poor",2,"Poor",3,"Average",4,"Good",5,"Excellent")</f>
        <v>Excellent</v>
      </c>
      <c r="P1578" t="str">
        <f>IF(Table1[[#This Row],[Satisfaction rating]]&gt;3,"Satisfied","Unsatisfied")</f>
        <v>Satisfied</v>
      </c>
    </row>
    <row r="1579" spans="1:16" x14ac:dyDescent="0.3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>
        <f t="shared" si="24"/>
        <v>1</v>
      </c>
      <c r="H1579" t="s">
        <v>18</v>
      </c>
      <c r="I1579">
        <f>IF(Table1[[#This Row],[Resolved]]="Y",1,0)</f>
        <v>0</v>
      </c>
      <c r="J1579">
        <f>IF(Table1[[#This Row],[Resolved]]="N",1,0)</f>
        <v>1</v>
      </c>
      <c r="K1579"/>
      <c r="L1579" s="2"/>
      <c r="M1579" s="6">
        <f>MINUTE(Table1[[#This Row],[AvgTalkDuration]])*60+SECOND(Table1[[#This Row],[AvgTalkDuration]])</f>
        <v>0</v>
      </c>
      <c r="O1579" t="e" cm="1">
        <f t="array" ref="O1579">_xlfn.SWITCH(N1579,1,"Very poor",2,"Poor",3,"Average",4,"Good",5,"Excellent")</f>
        <v>#N/A</v>
      </c>
      <c r="P1579" t="str">
        <f>IF(Table1[[#This Row],[Satisfaction rating]]&gt;3,"Satisfied","Unsatisfied")</f>
        <v>Unsatisfied</v>
      </c>
    </row>
    <row r="1580" spans="1:16" x14ac:dyDescent="0.3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>
        <f t="shared" si="24"/>
        <v>0</v>
      </c>
      <c r="H1580" t="s">
        <v>14</v>
      </c>
      <c r="I1580">
        <f>IF(Table1[[#This Row],[Resolved]]="Y",1,0)</f>
        <v>1</v>
      </c>
      <c r="J1580">
        <f>IF(Table1[[#This Row],[Resolved]]="N",1,0)</f>
        <v>0</v>
      </c>
      <c r="K1580">
        <v>22</v>
      </c>
      <c r="L1580" s="2">
        <v>3.4375E-3</v>
      </c>
      <c r="M1580" s="6">
        <f>MINUTE(Table1[[#This Row],[AvgTalkDuration]])*60+SECOND(Table1[[#This Row],[AvgTalkDuration]])</f>
        <v>297</v>
      </c>
      <c r="N1580">
        <v>3</v>
      </c>
      <c r="O1580" t="str" cm="1">
        <f t="array" ref="O1580">_xlfn.SWITCH(N1580,1,"Very poor",2,"Poor",3,"Average",4,"Good",5,"Excellent")</f>
        <v>Average</v>
      </c>
      <c r="P1580" t="str">
        <f>IF(Table1[[#This Row],[Satisfaction rating]]&gt;3,"Satisfied","Unsatisfied")</f>
        <v>Unsatisfied</v>
      </c>
    </row>
    <row r="1581" spans="1:16" x14ac:dyDescent="0.3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>
        <f t="shared" si="24"/>
        <v>1</v>
      </c>
      <c r="H1581" t="s">
        <v>18</v>
      </c>
      <c r="I1581">
        <f>IF(Table1[[#This Row],[Resolved]]="Y",1,0)</f>
        <v>0</v>
      </c>
      <c r="J1581">
        <f>IF(Table1[[#This Row],[Resolved]]="N",1,0)</f>
        <v>1</v>
      </c>
      <c r="K1581"/>
      <c r="L1581" s="2"/>
      <c r="M1581" s="6">
        <f>MINUTE(Table1[[#This Row],[AvgTalkDuration]])*60+SECOND(Table1[[#This Row],[AvgTalkDuration]])</f>
        <v>0</v>
      </c>
      <c r="O1581" t="e" cm="1">
        <f t="array" ref="O1581">_xlfn.SWITCH(N1581,1,"Very poor",2,"Poor",3,"Average",4,"Good",5,"Excellent")</f>
        <v>#N/A</v>
      </c>
      <c r="P1581" t="str">
        <f>IF(Table1[[#This Row],[Satisfaction rating]]&gt;3,"Satisfied","Unsatisfied")</f>
        <v>Unsatisfied</v>
      </c>
    </row>
    <row r="1582" spans="1:16" x14ac:dyDescent="0.3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>
        <f t="shared" si="24"/>
        <v>1</v>
      </c>
      <c r="H1582" t="s">
        <v>14</v>
      </c>
      <c r="I1582">
        <f>IF(Table1[[#This Row],[Resolved]]="Y",1,0)</f>
        <v>1</v>
      </c>
      <c r="J1582">
        <f>IF(Table1[[#This Row],[Resolved]]="N",1,0)</f>
        <v>0</v>
      </c>
      <c r="K1582">
        <v>95</v>
      </c>
      <c r="L1582" s="2">
        <v>1.2268518518518518E-3</v>
      </c>
      <c r="M1582" s="6">
        <f>MINUTE(Table1[[#This Row],[AvgTalkDuration]])*60+SECOND(Table1[[#This Row],[AvgTalkDuration]])</f>
        <v>106</v>
      </c>
      <c r="N1582">
        <v>5</v>
      </c>
      <c r="O1582" t="str" cm="1">
        <f t="array" ref="O1582">_xlfn.SWITCH(N1582,1,"Very poor",2,"Poor",3,"Average",4,"Good",5,"Excellent")</f>
        <v>Excellent</v>
      </c>
      <c r="P1582" t="str">
        <f>IF(Table1[[#This Row],[Satisfaction rating]]&gt;3,"Satisfied","Unsatisfied")</f>
        <v>Satisfied</v>
      </c>
    </row>
    <row r="1583" spans="1:16" x14ac:dyDescent="0.3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>
        <f t="shared" si="24"/>
        <v>1</v>
      </c>
      <c r="H1583" t="s">
        <v>14</v>
      </c>
      <c r="I1583">
        <f>IF(Table1[[#This Row],[Resolved]]="Y",1,0)</f>
        <v>1</v>
      </c>
      <c r="J1583">
        <f>IF(Table1[[#This Row],[Resolved]]="N",1,0)</f>
        <v>0</v>
      </c>
      <c r="K1583">
        <v>23</v>
      </c>
      <c r="L1583" s="2">
        <v>4.340277777777778E-3</v>
      </c>
      <c r="M1583" s="6">
        <f>MINUTE(Table1[[#This Row],[AvgTalkDuration]])*60+SECOND(Table1[[#This Row],[AvgTalkDuration]])</f>
        <v>375</v>
      </c>
      <c r="N1583">
        <v>4</v>
      </c>
      <c r="O1583" t="str" cm="1">
        <f t="array" ref="O1583">_xlfn.SWITCH(N1583,1,"Very poor",2,"Poor",3,"Average",4,"Good",5,"Excellent")</f>
        <v>Good</v>
      </c>
      <c r="P1583" t="str">
        <f>IF(Table1[[#This Row],[Satisfaction rating]]&gt;3,"Satisfied","Unsatisfied")</f>
        <v>Satisfied</v>
      </c>
    </row>
    <row r="1584" spans="1:16" x14ac:dyDescent="0.3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>
        <f t="shared" si="24"/>
        <v>0</v>
      </c>
      <c r="H1584" t="s">
        <v>14</v>
      </c>
      <c r="I1584">
        <f>IF(Table1[[#This Row],[Resolved]]="Y",1,0)</f>
        <v>1</v>
      </c>
      <c r="J1584">
        <f>IF(Table1[[#This Row],[Resolved]]="N",1,0)</f>
        <v>0</v>
      </c>
      <c r="K1584">
        <v>43</v>
      </c>
      <c r="L1584" s="2">
        <v>1.4467592592592592E-3</v>
      </c>
      <c r="M1584" s="6">
        <f>MINUTE(Table1[[#This Row],[AvgTalkDuration]])*60+SECOND(Table1[[#This Row],[AvgTalkDuration]])</f>
        <v>125</v>
      </c>
      <c r="N1584">
        <v>4</v>
      </c>
      <c r="O1584" t="str" cm="1">
        <f t="array" ref="O1584">_xlfn.SWITCH(N1584,1,"Very poor",2,"Poor",3,"Average",4,"Good",5,"Excellent")</f>
        <v>Good</v>
      </c>
      <c r="P1584" t="str">
        <f>IF(Table1[[#This Row],[Satisfaction rating]]&gt;3,"Satisfied","Unsatisfied")</f>
        <v>Satisfied</v>
      </c>
    </row>
    <row r="1585" spans="1:16" x14ac:dyDescent="0.3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>
        <f t="shared" si="24"/>
        <v>1</v>
      </c>
      <c r="H1585" t="s">
        <v>18</v>
      </c>
      <c r="I1585">
        <f>IF(Table1[[#This Row],[Resolved]]="Y",1,0)</f>
        <v>0</v>
      </c>
      <c r="J1585">
        <f>IF(Table1[[#This Row],[Resolved]]="N",1,0)</f>
        <v>1</v>
      </c>
      <c r="K1585"/>
      <c r="L1585" s="2"/>
      <c r="M1585" s="6">
        <f>MINUTE(Table1[[#This Row],[AvgTalkDuration]])*60+SECOND(Table1[[#This Row],[AvgTalkDuration]])</f>
        <v>0</v>
      </c>
      <c r="O1585" t="e" cm="1">
        <f t="array" ref="O1585">_xlfn.SWITCH(N1585,1,"Very poor",2,"Poor",3,"Average",4,"Good",5,"Excellent")</f>
        <v>#N/A</v>
      </c>
      <c r="P1585" t="str">
        <f>IF(Table1[[#This Row],[Satisfaction rating]]&gt;3,"Satisfied","Unsatisfied")</f>
        <v>Unsatisfied</v>
      </c>
    </row>
    <row r="1586" spans="1:16" x14ac:dyDescent="0.3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>
        <f t="shared" si="24"/>
        <v>1</v>
      </c>
      <c r="H1586" t="s">
        <v>14</v>
      </c>
      <c r="I1586">
        <f>IF(Table1[[#This Row],[Resolved]]="Y",1,0)</f>
        <v>1</v>
      </c>
      <c r="J1586">
        <f>IF(Table1[[#This Row],[Resolved]]="N",1,0)</f>
        <v>0</v>
      </c>
      <c r="K1586">
        <v>118</v>
      </c>
      <c r="L1586" s="2">
        <v>2.8124999999999999E-3</v>
      </c>
      <c r="M1586" s="6">
        <f>MINUTE(Table1[[#This Row],[AvgTalkDuration]])*60+SECOND(Table1[[#This Row],[AvgTalkDuration]])</f>
        <v>243</v>
      </c>
      <c r="N1586">
        <v>3</v>
      </c>
      <c r="O1586" t="str" cm="1">
        <f t="array" ref="O1586">_xlfn.SWITCH(N1586,1,"Very poor",2,"Poor",3,"Average",4,"Good",5,"Excellent")</f>
        <v>Average</v>
      </c>
      <c r="P1586" t="str">
        <f>IF(Table1[[#This Row],[Satisfaction rating]]&gt;3,"Satisfied","Unsatisfied")</f>
        <v>Unsatisfied</v>
      </c>
    </row>
    <row r="1587" spans="1:16" x14ac:dyDescent="0.3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>
        <f t="shared" si="24"/>
        <v>1</v>
      </c>
      <c r="H1587" t="s">
        <v>14</v>
      </c>
      <c r="I1587">
        <f>IF(Table1[[#This Row],[Resolved]]="Y",1,0)</f>
        <v>1</v>
      </c>
      <c r="J1587">
        <f>IF(Table1[[#This Row],[Resolved]]="N",1,0)</f>
        <v>0</v>
      </c>
      <c r="K1587">
        <v>94</v>
      </c>
      <c r="L1587" s="2">
        <v>8.3333333333333339E-4</v>
      </c>
      <c r="M1587" s="6">
        <f>MINUTE(Table1[[#This Row],[AvgTalkDuration]])*60+SECOND(Table1[[#This Row],[AvgTalkDuration]])</f>
        <v>72</v>
      </c>
      <c r="N1587">
        <v>3</v>
      </c>
      <c r="O1587" t="str" cm="1">
        <f t="array" ref="O1587">_xlfn.SWITCH(N1587,1,"Very poor",2,"Poor",3,"Average",4,"Good",5,"Excellent")</f>
        <v>Average</v>
      </c>
      <c r="P1587" t="str">
        <f>IF(Table1[[#This Row],[Satisfaction rating]]&gt;3,"Satisfied","Unsatisfied")</f>
        <v>Unsatisfied</v>
      </c>
    </row>
    <row r="1588" spans="1:16" x14ac:dyDescent="0.3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>
        <f t="shared" si="24"/>
        <v>0</v>
      </c>
      <c r="H1588" t="s">
        <v>14</v>
      </c>
      <c r="I1588">
        <f>IF(Table1[[#This Row],[Resolved]]="Y",1,0)</f>
        <v>1</v>
      </c>
      <c r="J1588">
        <f>IF(Table1[[#This Row],[Resolved]]="N",1,0)</f>
        <v>0</v>
      </c>
      <c r="K1588">
        <v>59</v>
      </c>
      <c r="L1588" s="2">
        <v>3.414351851851852E-3</v>
      </c>
      <c r="M1588" s="6">
        <f>MINUTE(Table1[[#This Row],[AvgTalkDuration]])*60+SECOND(Table1[[#This Row],[AvgTalkDuration]])</f>
        <v>295</v>
      </c>
      <c r="N1588">
        <v>4</v>
      </c>
      <c r="O1588" t="str" cm="1">
        <f t="array" ref="O1588">_xlfn.SWITCH(N1588,1,"Very poor",2,"Poor",3,"Average",4,"Good",5,"Excellent")</f>
        <v>Good</v>
      </c>
      <c r="P1588" t="str">
        <f>IF(Table1[[#This Row],[Satisfaction rating]]&gt;3,"Satisfied","Unsatisfied")</f>
        <v>Satisfied</v>
      </c>
    </row>
    <row r="1589" spans="1:16" x14ac:dyDescent="0.3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>
        <f t="shared" si="24"/>
        <v>1</v>
      </c>
      <c r="H1589" t="s">
        <v>18</v>
      </c>
      <c r="I1589">
        <f>IF(Table1[[#This Row],[Resolved]]="Y",1,0)</f>
        <v>0</v>
      </c>
      <c r="J1589">
        <f>IF(Table1[[#This Row],[Resolved]]="N",1,0)</f>
        <v>1</v>
      </c>
      <c r="K1589"/>
      <c r="L1589" s="2"/>
      <c r="M1589" s="6">
        <f>MINUTE(Table1[[#This Row],[AvgTalkDuration]])*60+SECOND(Table1[[#This Row],[AvgTalkDuration]])</f>
        <v>0</v>
      </c>
      <c r="O1589" t="e" cm="1">
        <f t="array" ref="O1589">_xlfn.SWITCH(N1589,1,"Very poor",2,"Poor",3,"Average",4,"Good",5,"Excellent")</f>
        <v>#N/A</v>
      </c>
      <c r="P1589" t="str">
        <f>IF(Table1[[#This Row],[Satisfaction rating]]&gt;3,"Satisfied","Unsatisfied")</f>
        <v>Unsatisfied</v>
      </c>
    </row>
    <row r="1590" spans="1:16" x14ac:dyDescent="0.3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>
        <f t="shared" si="24"/>
        <v>1</v>
      </c>
      <c r="H1590" t="s">
        <v>14</v>
      </c>
      <c r="I1590">
        <f>IF(Table1[[#This Row],[Resolved]]="Y",1,0)</f>
        <v>1</v>
      </c>
      <c r="J1590">
        <f>IF(Table1[[#This Row],[Resolved]]="N",1,0)</f>
        <v>0</v>
      </c>
      <c r="K1590">
        <v>92</v>
      </c>
      <c r="L1590" s="2">
        <v>2.2337962962962962E-3</v>
      </c>
      <c r="M1590" s="6">
        <f>MINUTE(Table1[[#This Row],[AvgTalkDuration]])*60+SECOND(Table1[[#This Row],[AvgTalkDuration]])</f>
        <v>193</v>
      </c>
      <c r="N1590">
        <v>5</v>
      </c>
      <c r="O1590" t="str" cm="1">
        <f t="array" ref="O1590">_xlfn.SWITCH(N1590,1,"Very poor",2,"Poor",3,"Average",4,"Good",5,"Excellent")</f>
        <v>Excellent</v>
      </c>
      <c r="P1590" t="str">
        <f>IF(Table1[[#This Row],[Satisfaction rating]]&gt;3,"Satisfied","Unsatisfied")</f>
        <v>Satisfied</v>
      </c>
    </row>
    <row r="1591" spans="1:16" x14ac:dyDescent="0.3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>
        <f t="shared" si="24"/>
        <v>0</v>
      </c>
      <c r="H1591" t="s">
        <v>14</v>
      </c>
      <c r="I1591">
        <f>IF(Table1[[#This Row],[Resolved]]="Y",1,0)</f>
        <v>1</v>
      </c>
      <c r="J1591">
        <f>IF(Table1[[#This Row],[Resolved]]="N",1,0)</f>
        <v>0</v>
      </c>
      <c r="K1591">
        <v>51</v>
      </c>
      <c r="L1591" s="2">
        <v>1.8518518518518519E-3</v>
      </c>
      <c r="M1591" s="6">
        <f>MINUTE(Table1[[#This Row],[AvgTalkDuration]])*60+SECOND(Table1[[#This Row],[AvgTalkDuration]])</f>
        <v>160</v>
      </c>
      <c r="N1591">
        <v>2</v>
      </c>
      <c r="O1591" t="str" cm="1">
        <f t="array" ref="O1591">_xlfn.SWITCH(N1591,1,"Very poor",2,"Poor",3,"Average",4,"Good",5,"Excellent")</f>
        <v>Poor</v>
      </c>
      <c r="P1591" t="str">
        <f>IF(Table1[[#This Row],[Satisfaction rating]]&gt;3,"Satisfied","Unsatisfied")</f>
        <v>Unsatisfied</v>
      </c>
    </row>
    <row r="1592" spans="1:16" x14ac:dyDescent="0.3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>
        <f t="shared" si="24"/>
        <v>1</v>
      </c>
      <c r="H1592" t="s">
        <v>18</v>
      </c>
      <c r="I1592">
        <f>IF(Table1[[#This Row],[Resolved]]="Y",1,0)</f>
        <v>0</v>
      </c>
      <c r="J1592">
        <f>IF(Table1[[#This Row],[Resolved]]="N",1,0)</f>
        <v>1</v>
      </c>
      <c r="K1592"/>
      <c r="L1592" s="2"/>
      <c r="M1592" s="6">
        <f>MINUTE(Table1[[#This Row],[AvgTalkDuration]])*60+SECOND(Table1[[#This Row],[AvgTalkDuration]])</f>
        <v>0</v>
      </c>
      <c r="O1592" t="e" cm="1">
        <f t="array" ref="O1592">_xlfn.SWITCH(N1592,1,"Very poor",2,"Poor",3,"Average",4,"Good",5,"Excellent")</f>
        <v>#N/A</v>
      </c>
      <c r="P1592" t="str">
        <f>IF(Table1[[#This Row],[Satisfaction rating]]&gt;3,"Satisfied","Unsatisfied")</f>
        <v>Unsatisfied</v>
      </c>
    </row>
    <row r="1593" spans="1:16" x14ac:dyDescent="0.3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>
        <f t="shared" si="24"/>
        <v>1</v>
      </c>
      <c r="H1593" t="s">
        <v>14</v>
      </c>
      <c r="I1593">
        <f>IF(Table1[[#This Row],[Resolved]]="Y",1,0)</f>
        <v>1</v>
      </c>
      <c r="J1593">
        <f>IF(Table1[[#This Row],[Resolved]]="N",1,0)</f>
        <v>0</v>
      </c>
      <c r="K1593">
        <v>11</v>
      </c>
      <c r="L1593" s="2">
        <v>3.0439814814814813E-3</v>
      </c>
      <c r="M1593" s="6">
        <f>MINUTE(Table1[[#This Row],[AvgTalkDuration]])*60+SECOND(Table1[[#This Row],[AvgTalkDuration]])</f>
        <v>263</v>
      </c>
      <c r="N1593">
        <v>5</v>
      </c>
      <c r="O1593" t="str" cm="1">
        <f t="array" ref="O1593">_xlfn.SWITCH(N1593,1,"Very poor",2,"Poor",3,"Average",4,"Good",5,"Excellent")</f>
        <v>Excellent</v>
      </c>
      <c r="P1593" t="str">
        <f>IF(Table1[[#This Row],[Satisfaction rating]]&gt;3,"Satisfied","Unsatisfied")</f>
        <v>Satisfied</v>
      </c>
    </row>
    <row r="1594" spans="1:16" x14ac:dyDescent="0.3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>
        <f t="shared" si="24"/>
        <v>1</v>
      </c>
      <c r="H1594" t="s">
        <v>14</v>
      </c>
      <c r="I1594">
        <f>IF(Table1[[#This Row],[Resolved]]="Y",1,0)</f>
        <v>1</v>
      </c>
      <c r="J1594">
        <f>IF(Table1[[#This Row],[Resolved]]="N",1,0)</f>
        <v>0</v>
      </c>
      <c r="K1594">
        <v>62</v>
      </c>
      <c r="L1594" s="2">
        <v>1.6319444444444445E-3</v>
      </c>
      <c r="M1594" s="6">
        <f>MINUTE(Table1[[#This Row],[AvgTalkDuration]])*60+SECOND(Table1[[#This Row],[AvgTalkDuration]])</f>
        <v>141</v>
      </c>
      <c r="N1594">
        <v>1</v>
      </c>
      <c r="O1594" t="str" cm="1">
        <f t="array" ref="O1594">_xlfn.SWITCH(N1594,1,"Very poor",2,"Poor",3,"Average",4,"Good",5,"Excellent")</f>
        <v>Very poor</v>
      </c>
      <c r="P1594" t="str">
        <f>IF(Table1[[#This Row],[Satisfaction rating]]&gt;3,"Satisfied","Unsatisfied")</f>
        <v>Unsatisfied</v>
      </c>
    </row>
    <row r="1595" spans="1:16" x14ac:dyDescent="0.3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>
        <f t="shared" si="24"/>
        <v>1</v>
      </c>
      <c r="H1595" t="s">
        <v>14</v>
      </c>
      <c r="I1595">
        <f>IF(Table1[[#This Row],[Resolved]]="Y",1,0)</f>
        <v>1</v>
      </c>
      <c r="J1595">
        <f>IF(Table1[[#This Row],[Resolved]]="N",1,0)</f>
        <v>0</v>
      </c>
      <c r="K1595">
        <v>122</v>
      </c>
      <c r="L1595" s="2">
        <v>3.449074074074074E-3</v>
      </c>
      <c r="M1595" s="6">
        <f>MINUTE(Table1[[#This Row],[AvgTalkDuration]])*60+SECOND(Table1[[#This Row],[AvgTalkDuration]])</f>
        <v>298</v>
      </c>
      <c r="N1595">
        <v>3</v>
      </c>
      <c r="O1595" t="str" cm="1">
        <f t="array" ref="O1595">_xlfn.SWITCH(N1595,1,"Very poor",2,"Poor",3,"Average",4,"Good",5,"Excellent")</f>
        <v>Average</v>
      </c>
      <c r="P1595" t="str">
        <f>IF(Table1[[#This Row],[Satisfaction rating]]&gt;3,"Satisfied","Unsatisfied")</f>
        <v>Unsatisfied</v>
      </c>
    </row>
    <row r="1596" spans="1:16" x14ac:dyDescent="0.3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>
        <f t="shared" si="24"/>
        <v>1</v>
      </c>
      <c r="H1596" t="s">
        <v>14</v>
      </c>
      <c r="I1596">
        <f>IF(Table1[[#This Row],[Resolved]]="Y",1,0)</f>
        <v>1</v>
      </c>
      <c r="J1596">
        <f>IF(Table1[[#This Row],[Resolved]]="N",1,0)</f>
        <v>0</v>
      </c>
      <c r="K1596">
        <v>37</v>
      </c>
      <c r="L1596" s="2">
        <v>3.7384259259259259E-3</v>
      </c>
      <c r="M1596" s="6">
        <f>MINUTE(Table1[[#This Row],[AvgTalkDuration]])*60+SECOND(Table1[[#This Row],[AvgTalkDuration]])</f>
        <v>323</v>
      </c>
      <c r="N1596">
        <v>3</v>
      </c>
      <c r="O1596" t="str" cm="1">
        <f t="array" ref="O1596">_xlfn.SWITCH(N1596,1,"Very poor",2,"Poor",3,"Average",4,"Good",5,"Excellent")</f>
        <v>Average</v>
      </c>
      <c r="P1596" t="str">
        <f>IF(Table1[[#This Row],[Satisfaction rating]]&gt;3,"Satisfied","Unsatisfied")</f>
        <v>Unsatisfied</v>
      </c>
    </row>
    <row r="1597" spans="1:16" x14ac:dyDescent="0.3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>
        <f t="shared" si="24"/>
        <v>1</v>
      </c>
      <c r="H1597" t="s">
        <v>18</v>
      </c>
      <c r="I1597">
        <f>IF(Table1[[#This Row],[Resolved]]="Y",1,0)</f>
        <v>0</v>
      </c>
      <c r="J1597">
        <f>IF(Table1[[#This Row],[Resolved]]="N",1,0)</f>
        <v>1</v>
      </c>
      <c r="K1597">
        <v>42</v>
      </c>
      <c r="L1597" s="2">
        <v>2.5115740740740741E-3</v>
      </c>
      <c r="M1597" s="6">
        <f>MINUTE(Table1[[#This Row],[AvgTalkDuration]])*60+SECOND(Table1[[#This Row],[AvgTalkDuration]])</f>
        <v>217</v>
      </c>
      <c r="N1597">
        <v>4</v>
      </c>
      <c r="O1597" t="str" cm="1">
        <f t="array" ref="O1597">_xlfn.SWITCH(N1597,1,"Very poor",2,"Poor",3,"Average",4,"Good",5,"Excellent")</f>
        <v>Good</v>
      </c>
      <c r="P1597" t="str">
        <f>IF(Table1[[#This Row],[Satisfaction rating]]&gt;3,"Satisfied","Unsatisfied")</f>
        <v>Satisfied</v>
      </c>
    </row>
    <row r="1598" spans="1:16" x14ac:dyDescent="0.3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>
        <f t="shared" si="24"/>
        <v>1</v>
      </c>
      <c r="H1598" t="s">
        <v>14</v>
      </c>
      <c r="I1598">
        <f>IF(Table1[[#This Row],[Resolved]]="Y",1,0)</f>
        <v>1</v>
      </c>
      <c r="J1598">
        <f>IF(Table1[[#This Row],[Resolved]]="N",1,0)</f>
        <v>0</v>
      </c>
      <c r="K1598">
        <v>112</v>
      </c>
      <c r="L1598" s="2">
        <v>3.1134259259259257E-3</v>
      </c>
      <c r="M1598" s="6">
        <f>MINUTE(Table1[[#This Row],[AvgTalkDuration]])*60+SECOND(Table1[[#This Row],[AvgTalkDuration]])</f>
        <v>269</v>
      </c>
      <c r="N1598">
        <v>3</v>
      </c>
      <c r="O1598" t="str" cm="1">
        <f t="array" ref="O1598">_xlfn.SWITCH(N1598,1,"Very poor",2,"Poor",3,"Average",4,"Good",5,"Excellent")</f>
        <v>Average</v>
      </c>
      <c r="P1598" t="str">
        <f>IF(Table1[[#This Row],[Satisfaction rating]]&gt;3,"Satisfied","Unsatisfied")</f>
        <v>Unsatisfied</v>
      </c>
    </row>
    <row r="1599" spans="1:16" x14ac:dyDescent="0.3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>
        <f t="shared" si="24"/>
        <v>1</v>
      </c>
      <c r="H1599" t="s">
        <v>14</v>
      </c>
      <c r="I1599">
        <f>IF(Table1[[#This Row],[Resolved]]="Y",1,0)</f>
        <v>1</v>
      </c>
      <c r="J1599">
        <f>IF(Table1[[#This Row],[Resolved]]="N",1,0)</f>
        <v>0</v>
      </c>
      <c r="K1599">
        <v>98</v>
      </c>
      <c r="L1599" s="2">
        <v>2.1875000000000002E-3</v>
      </c>
      <c r="M1599" s="6">
        <f>MINUTE(Table1[[#This Row],[AvgTalkDuration]])*60+SECOND(Table1[[#This Row],[AvgTalkDuration]])</f>
        <v>189</v>
      </c>
      <c r="N1599">
        <v>4</v>
      </c>
      <c r="O1599" t="str" cm="1">
        <f t="array" ref="O1599">_xlfn.SWITCH(N1599,1,"Very poor",2,"Poor",3,"Average",4,"Good",5,"Excellent")</f>
        <v>Good</v>
      </c>
      <c r="P1599" t="str">
        <f>IF(Table1[[#This Row],[Satisfaction rating]]&gt;3,"Satisfied","Unsatisfied")</f>
        <v>Satisfied</v>
      </c>
    </row>
    <row r="1600" spans="1:16" x14ac:dyDescent="0.3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>
        <f t="shared" si="24"/>
        <v>1</v>
      </c>
      <c r="H1600" t="s">
        <v>14</v>
      </c>
      <c r="I1600">
        <f>IF(Table1[[#This Row],[Resolved]]="Y",1,0)</f>
        <v>1</v>
      </c>
      <c r="J1600">
        <f>IF(Table1[[#This Row],[Resolved]]="N",1,0)</f>
        <v>0</v>
      </c>
      <c r="K1600">
        <v>105</v>
      </c>
      <c r="L1600" s="2">
        <v>2.2337962962962962E-3</v>
      </c>
      <c r="M1600" s="6">
        <f>MINUTE(Table1[[#This Row],[AvgTalkDuration]])*60+SECOND(Table1[[#This Row],[AvgTalkDuration]])</f>
        <v>193</v>
      </c>
      <c r="N1600">
        <v>2</v>
      </c>
      <c r="O1600" t="str" cm="1">
        <f t="array" ref="O1600">_xlfn.SWITCH(N1600,1,"Very poor",2,"Poor",3,"Average",4,"Good",5,"Excellent")</f>
        <v>Poor</v>
      </c>
      <c r="P1600" t="str">
        <f>IF(Table1[[#This Row],[Satisfaction rating]]&gt;3,"Satisfied","Unsatisfied")</f>
        <v>Unsatisfied</v>
      </c>
    </row>
    <row r="1601" spans="1:16" x14ac:dyDescent="0.3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>
        <f t="shared" si="24"/>
        <v>1</v>
      </c>
      <c r="H1601" t="s">
        <v>14</v>
      </c>
      <c r="I1601">
        <f>IF(Table1[[#This Row],[Resolved]]="Y",1,0)</f>
        <v>1</v>
      </c>
      <c r="J1601">
        <f>IF(Table1[[#This Row],[Resolved]]="N",1,0)</f>
        <v>0</v>
      </c>
      <c r="K1601">
        <v>78</v>
      </c>
      <c r="L1601" s="2">
        <v>2.1180555555555558E-3</v>
      </c>
      <c r="M1601" s="6">
        <f>MINUTE(Table1[[#This Row],[AvgTalkDuration]])*60+SECOND(Table1[[#This Row],[AvgTalkDuration]])</f>
        <v>183</v>
      </c>
      <c r="N1601">
        <v>5</v>
      </c>
      <c r="O1601" t="str" cm="1">
        <f t="array" ref="O1601">_xlfn.SWITCH(N1601,1,"Very poor",2,"Poor",3,"Average",4,"Good",5,"Excellent")</f>
        <v>Excellent</v>
      </c>
      <c r="P1601" t="str">
        <f>IF(Table1[[#This Row],[Satisfaction rating]]&gt;3,"Satisfied","Unsatisfied")</f>
        <v>Satisfied</v>
      </c>
    </row>
    <row r="1602" spans="1:16" x14ac:dyDescent="0.3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>
        <f t="shared" ref="G1602:G1665" si="25">IF(F1603="Y",1,0)</f>
        <v>1</v>
      </c>
      <c r="H1602" t="s">
        <v>14</v>
      </c>
      <c r="I1602">
        <f>IF(Table1[[#This Row],[Resolved]]="Y",1,0)</f>
        <v>1</v>
      </c>
      <c r="J1602">
        <f>IF(Table1[[#This Row],[Resolved]]="N",1,0)</f>
        <v>0</v>
      </c>
      <c r="K1602">
        <v>68</v>
      </c>
      <c r="L1602" s="2">
        <v>5.2083333333333333E-4</v>
      </c>
      <c r="M1602" s="6">
        <f>MINUTE(Table1[[#This Row],[AvgTalkDuration]])*60+SECOND(Table1[[#This Row],[AvgTalkDuration]])</f>
        <v>45</v>
      </c>
      <c r="N1602">
        <v>4</v>
      </c>
      <c r="O1602" t="str" cm="1">
        <f t="array" ref="O1602">_xlfn.SWITCH(N1602,1,"Very poor",2,"Poor",3,"Average",4,"Good",5,"Excellent")</f>
        <v>Good</v>
      </c>
      <c r="P1602" t="str">
        <f>IF(Table1[[#This Row],[Satisfaction rating]]&gt;3,"Satisfied","Unsatisfied")</f>
        <v>Satisfied</v>
      </c>
    </row>
    <row r="1603" spans="1:16" x14ac:dyDescent="0.3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>
        <f t="shared" si="25"/>
        <v>1</v>
      </c>
      <c r="H1603" t="s">
        <v>14</v>
      </c>
      <c r="I1603">
        <f>IF(Table1[[#This Row],[Resolved]]="Y",1,0)</f>
        <v>1</v>
      </c>
      <c r="J1603">
        <f>IF(Table1[[#This Row],[Resolved]]="N",1,0)</f>
        <v>0</v>
      </c>
      <c r="K1603">
        <v>17</v>
      </c>
      <c r="L1603" s="2">
        <v>4.0162037037037041E-3</v>
      </c>
      <c r="M1603" s="6">
        <f>MINUTE(Table1[[#This Row],[AvgTalkDuration]])*60+SECOND(Table1[[#This Row],[AvgTalkDuration]])</f>
        <v>347</v>
      </c>
      <c r="N1603">
        <v>3</v>
      </c>
      <c r="O1603" t="str" cm="1">
        <f t="array" ref="O1603">_xlfn.SWITCH(N1603,1,"Very poor",2,"Poor",3,"Average",4,"Good",5,"Excellent")</f>
        <v>Average</v>
      </c>
      <c r="P1603" t="str">
        <f>IF(Table1[[#This Row],[Satisfaction rating]]&gt;3,"Satisfied","Unsatisfied")</f>
        <v>Unsatisfied</v>
      </c>
    </row>
    <row r="1604" spans="1:16" x14ac:dyDescent="0.3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>
        <f t="shared" si="25"/>
        <v>1</v>
      </c>
      <c r="H1604" t="s">
        <v>14</v>
      </c>
      <c r="I1604">
        <f>IF(Table1[[#This Row],[Resolved]]="Y",1,0)</f>
        <v>1</v>
      </c>
      <c r="J1604">
        <f>IF(Table1[[#This Row],[Resolved]]="N",1,0)</f>
        <v>0</v>
      </c>
      <c r="K1604">
        <v>23</v>
      </c>
      <c r="L1604" s="2">
        <v>9.2592592592592596E-4</v>
      </c>
      <c r="M1604" s="6">
        <f>MINUTE(Table1[[#This Row],[AvgTalkDuration]])*60+SECOND(Table1[[#This Row],[AvgTalkDuration]])</f>
        <v>80</v>
      </c>
      <c r="N1604">
        <v>4</v>
      </c>
      <c r="O1604" t="str" cm="1">
        <f t="array" ref="O1604">_xlfn.SWITCH(N1604,1,"Very poor",2,"Poor",3,"Average",4,"Good",5,"Excellent")</f>
        <v>Good</v>
      </c>
      <c r="P1604" t="str">
        <f>IF(Table1[[#This Row],[Satisfaction rating]]&gt;3,"Satisfied","Unsatisfied")</f>
        <v>Satisfied</v>
      </c>
    </row>
    <row r="1605" spans="1:16" x14ac:dyDescent="0.3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>
        <f t="shared" si="25"/>
        <v>1</v>
      </c>
      <c r="H1605" t="s">
        <v>14</v>
      </c>
      <c r="I1605">
        <f>IF(Table1[[#This Row],[Resolved]]="Y",1,0)</f>
        <v>1</v>
      </c>
      <c r="J1605">
        <f>IF(Table1[[#This Row],[Resolved]]="N",1,0)</f>
        <v>0</v>
      </c>
      <c r="K1605">
        <v>39</v>
      </c>
      <c r="L1605" s="2">
        <v>7.9861111111111116E-4</v>
      </c>
      <c r="M1605" s="6">
        <f>MINUTE(Table1[[#This Row],[AvgTalkDuration]])*60+SECOND(Table1[[#This Row],[AvgTalkDuration]])</f>
        <v>69</v>
      </c>
      <c r="N1605">
        <v>1</v>
      </c>
      <c r="O1605" t="str" cm="1">
        <f t="array" ref="O1605">_xlfn.SWITCH(N1605,1,"Very poor",2,"Poor",3,"Average",4,"Good",5,"Excellent")</f>
        <v>Very poor</v>
      </c>
      <c r="P1605" t="str">
        <f>IF(Table1[[#This Row],[Satisfaction rating]]&gt;3,"Satisfied","Unsatisfied")</f>
        <v>Unsatisfied</v>
      </c>
    </row>
    <row r="1606" spans="1:16" x14ac:dyDescent="0.3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>
        <f t="shared" si="25"/>
        <v>1</v>
      </c>
      <c r="H1606" t="s">
        <v>14</v>
      </c>
      <c r="I1606">
        <f>IF(Table1[[#This Row],[Resolved]]="Y",1,0)</f>
        <v>1</v>
      </c>
      <c r="J1606">
        <f>IF(Table1[[#This Row],[Resolved]]="N",1,0)</f>
        <v>0</v>
      </c>
      <c r="K1606">
        <v>102</v>
      </c>
      <c r="L1606" s="2">
        <v>3.2986111111111111E-3</v>
      </c>
      <c r="M1606" s="6">
        <f>MINUTE(Table1[[#This Row],[AvgTalkDuration]])*60+SECOND(Table1[[#This Row],[AvgTalkDuration]])</f>
        <v>285</v>
      </c>
      <c r="N1606">
        <v>3</v>
      </c>
      <c r="O1606" t="str" cm="1">
        <f t="array" ref="O1606">_xlfn.SWITCH(N1606,1,"Very poor",2,"Poor",3,"Average",4,"Good",5,"Excellent")</f>
        <v>Average</v>
      </c>
      <c r="P1606" t="str">
        <f>IF(Table1[[#This Row],[Satisfaction rating]]&gt;3,"Satisfied","Unsatisfied")</f>
        <v>Unsatisfied</v>
      </c>
    </row>
    <row r="1607" spans="1:16" x14ac:dyDescent="0.3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>
        <f t="shared" si="25"/>
        <v>1</v>
      </c>
      <c r="H1607" t="s">
        <v>18</v>
      </c>
      <c r="I1607">
        <f>IF(Table1[[#This Row],[Resolved]]="Y",1,0)</f>
        <v>0</v>
      </c>
      <c r="J1607">
        <f>IF(Table1[[#This Row],[Resolved]]="N",1,0)</f>
        <v>1</v>
      </c>
      <c r="K1607">
        <v>75</v>
      </c>
      <c r="L1607" s="2">
        <v>3.8194444444444443E-3</v>
      </c>
      <c r="M1607" s="6">
        <f>MINUTE(Table1[[#This Row],[AvgTalkDuration]])*60+SECOND(Table1[[#This Row],[AvgTalkDuration]])</f>
        <v>330</v>
      </c>
      <c r="N1607">
        <v>3</v>
      </c>
      <c r="O1607" t="str" cm="1">
        <f t="array" ref="O1607">_xlfn.SWITCH(N1607,1,"Very poor",2,"Poor",3,"Average",4,"Good",5,"Excellent")</f>
        <v>Average</v>
      </c>
      <c r="P1607" t="str">
        <f>IF(Table1[[#This Row],[Satisfaction rating]]&gt;3,"Satisfied","Unsatisfied")</f>
        <v>Unsatisfied</v>
      </c>
    </row>
    <row r="1608" spans="1:16" x14ac:dyDescent="0.3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>
        <f t="shared" si="25"/>
        <v>1</v>
      </c>
      <c r="H1608" t="s">
        <v>14</v>
      </c>
      <c r="I1608">
        <f>IF(Table1[[#This Row],[Resolved]]="Y",1,0)</f>
        <v>1</v>
      </c>
      <c r="J1608">
        <f>IF(Table1[[#This Row],[Resolved]]="N",1,0)</f>
        <v>0</v>
      </c>
      <c r="K1608">
        <v>14</v>
      </c>
      <c r="L1608" s="2">
        <v>1.5046296296296296E-3</v>
      </c>
      <c r="M1608" s="6">
        <f>MINUTE(Table1[[#This Row],[AvgTalkDuration]])*60+SECOND(Table1[[#This Row],[AvgTalkDuration]])</f>
        <v>130</v>
      </c>
      <c r="N1608">
        <v>4</v>
      </c>
      <c r="O1608" t="str" cm="1">
        <f t="array" ref="O1608">_xlfn.SWITCH(N1608,1,"Very poor",2,"Poor",3,"Average",4,"Good",5,"Excellent")</f>
        <v>Good</v>
      </c>
      <c r="P1608" t="str">
        <f>IF(Table1[[#This Row],[Satisfaction rating]]&gt;3,"Satisfied","Unsatisfied")</f>
        <v>Satisfied</v>
      </c>
    </row>
    <row r="1609" spans="1:16" x14ac:dyDescent="0.3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>
        <f t="shared" si="25"/>
        <v>1</v>
      </c>
      <c r="H1609" t="s">
        <v>14</v>
      </c>
      <c r="I1609">
        <f>IF(Table1[[#This Row],[Resolved]]="Y",1,0)</f>
        <v>1</v>
      </c>
      <c r="J1609">
        <f>IF(Table1[[#This Row],[Resolved]]="N",1,0)</f>
        <v>0</v>
      </c>
      <c r="K1609">
        <v>77</v>
      </c>
      <c r="L1609" s="2">
        <v>1.8055555555555555E-3</v>
      </c>
      <c r="M1609" s="6">
        <f>MINUTE(Table1[[#This Row],[AvgTalkDuration]])*60+SECOND(Table1[[#This Row],[AvgTalkDuration]])</f>
        <v>156</v>
      </c>
      <c r="N1609">
        <v>3</v>
      </c>
      <c r="O1609" t="str" cm="1">
        <f t="array" ref="O1609">_xlfn.SWITCH(N1609,1,"Very poor",2,"Poor",3,"Average",4,"Good",5,"Excellent")</f>
        <v>Average</v>
      </c>
      <c r="P1609" t="str">
        <f>IF(Table1[[#This Row],[Satisfaction rating]]&gt;3,"Satisfied","Unsatisfied")</f>
        <v>Unsatisfied</v>
      </c>
    </row>
    <row r="1610" spans="1:16" x14ac:dyDescent="0.3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>
        <f t="shared" si="25"/>
        <v>0</v>
      </c>
      <c r="H1610" t="s">
        <v>18</v>
      </c>
      <c r="I1610">
        <f>IF(Table1[[#This Row],[Resolved]]="Y",1,0)</f>
        <v>0</v>
      </c>
      <c r="J1610">
        <f>IF(Table1[[#This Row],[Resolved]]="N",1,0)</f>
        <v>1</v>
      </c>
      <c r="K1610">
        <v>83</v>
      </c>
      <c r="L1610" s="2">
        <v>3.9351851851851852E-4</v>
      </c>
      <c r="M1610" s="6">
        <f>MINUTE(Table1[[#This Row],[AvgTalkDuration]])*60+SECOND(Table1[[#This Row],[AvgTalkDuration]])</f>
        <v>34</v>
      </c>
      <c r="N1610">
        <v>4</v>
      </c>
      <c r="O1610" t="str" cm="1">
        <f t="array" ref="O1610">_xlfn.SWITCH(N1610,1,"Very poor",2,"Poor",3,"Average",4,"Good",5,"Excellent")</f>
        <v>Good</v>
      </c>
      <c r="P1610" t="str">
        <f>IF(Table1[[#This Row],[Satisfaction rating]]&gt;3,"Satisfied","Unsatisfied")</f>
        <v>Satisfied</v>
      </c>
    </row>
    <row r="1611" spans="1:16" x14ac:dyDescent="0.3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>
        <f t="shared" si="25"/>
        <v>0</v>
      </c>
      <c r="H1611" t="s">
        <v>18</v>
      </c>
      <c r="I1611">
        <f>IF(Table1[[#This Row],[Resolved]]="Y",1,0)</f>
        <v>0</v>
      </c>
      <c r="J1611">
        <f>IF(Table1[[#This Row],[Resolved]]="N",1,0)</f>
        <v>1</v>
      </c>
      <c r="K1611"/>
      <c r="L1611" s="2"/>
      <c r="M1611" s="6">
        <f>MINUTE(Table1[[#This Row],[AvgTalkDuration]])*60+SECOND(Table1[[#This Row],[AvgTalkDuration]])</f>
        <v>0</v>
      </c>
      <c r="O1611" t="e" cm="1">
        <f t="array" ref="O1611">_xlfn.SWITCH(N1611,1,"Very poor",2,"Poor",3,"Average",4,"Good",5,"Excellent")</f>
        <v>#N/A</v>
      </c>
      <c r="P1611" t="str">
        <f>IF(Table1[[#This Row],[Satisfaction rating]]&gt;3,"Satisfied","Unsatisfied")</f>
        <v>Unsatisfied</v>
      </c>
    </row>
    <row r="1612" spans="1:16" x14ac:dyDescent="0.3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>
        <f t="shared" si="25"/>
        <v>1</v>
      </c>
      <c r="H1612" t="s">
        <v>18</v>
      </c>
      <c r="I1612">
        <f>IF(Table1[[#This Row],[Resolved]]="Y",1,0)</f>
        <v>0</v>
      </c>
      <c r="J1612">
        <f>IF(Table1[[#This Row],[Resolved]]="N",1,0)</f>
        <v>1</v>
      </c>
      <c r="K1612"/>
      <c r="L1612" s="2"/>
      <c r="M1612" s="6">
        <f>MINUTE(Table1[[#This Row],[AvgTalkDuration]])*60+SECOND(Table1[[#This Row],[AvgTalkDuration]])</f>
        <v>0</v>
      </c>
      <c r="O1612" t="e" cm="1">
        <f t="array" ref="O1612">_xlfn.SWITCH(N1612,1,"Very poor",2,"Poor",3,"Average",4,"Good",5,"Excellent")</f>
        <v>#N/A</v>
      </c>
      <c r="P1612" t="str">
        <f>IF(Table1[[#This Row],[Satisfaction rating]]&gt;3,"Satisfied","Unsatisfied")</f>
        <v>Unsatisfied</v>
      </c>
    </row>
    <row r="1613" spans="1:16" x14ac:dyDescent="0.3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>
        <f t="shared" si="25"/>
        <v>1</v>
      </c>
      <c r="H1613" t="s">
        <v>14</v>
      </c>
      <c r="I1613">
        <f>IF(Table1[[#This Row],[Resolved]]="Y",1,0)</f>
        <v>1</v>
      </c>
      <c r="J1613">
        <f>IF(Table1[[#This Row],[Resolved]]="N",1,0)</f>
        <v>0</v>
      </c>
      <c r="K1613">
        <v>65</v>
      </c>
      <c r="L1613" s="2">
        <v>3.6226851851851854E-3</v>
      </c>
      <c r="M1613" s="6">
        <f>MINUTE(Table1[[#This Row],[AvgTalkDuration]])*60+SECOND(Table1[[#This Row],[AvgTalkDuration]])</f>
        <v>313</v>
      </c>
      <c r="N1613">
        <v>5</v>
      </c>
      <c r="O1613" t="str" cm="1">
        <f t="array" ref="O1613">_xlfn.SWITCH(N1613,1,"Very poor",2,"Poor",3,"Average",4,"Good",5,"Excellent")</f>
        <v>Excellent</v>
      </c>
      <c r="P1613" t="str">
        <f>IF(Table1[[#This Row],[Satisfaction rating]]&gt;3,"Satisfied","Unsatisfied")</f>
        <v>Satisfied</v>
      </c>
    </row>
    <row r="1614" spans="1:16" x14ac:dyDescent="0.3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>
        <f t="shared" si="25"/>
        <v>1</v>
      </c>
      <c r="H1614" t="s">
        <v>14</v>
      </c>
      <c r="I1614">
        <f>IF(Table1[[#This Row],[Resolved]]="Y",1,0)</f>
        <v>1</v>
      </c>
      <c r="J1614">
        <f>IF(Table1[[#This Row],[Resolved]]="N",1,0)</f>
        <v>0</v>
      </c>
      <c r="K1614">
        <v>23</v>
      </c>
      <c r="L1614" s="2">
        <v>5.2083333333333333E-4</v>
      </c>
      <c r="M1614" s="6">
        <f>MINUTE(Table1[[#This Row],[AvgTalkDuration]])*60+SECOND(Table1[[#This Row],[AvgTalkDuration]])</f>
        <v>45</v>
      </c>
      <c r="N1614">
        <v>4</v>
      </c>
      <c r="O1614" t="str" cm="1">
        <f t="array" ref="O1614">_xlfn.SWITCH(N1614,1,"Very poor",2,"Poor",3,"Average",4,"Good",5,"Excellent")</f>
        <v>Good</v>
      </c>
      <c r="P1614" t="str">
        <f>IF(Table1[[#This Row],[Satisfaction rating]]&gt;3,"Satisfied","Unsatisfied")</f>
        <v>Satisfied</v>
      </c>
    </row>
    <row r="1615" spans="1:16" x14ac:dyDescent="0.3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>
        <f t="shared" si="25"/>
        <v>1</v>
      </c>
      <c r="H1615" t="s">
        <v>14</v>
      </c>
      <c r="I1615">
        <f>IF(Table1[[#This Row],[Resolved]]="Y",1,0)</f>
        <v>1</v>
      </c>
      <c r="J1615">
        <f>IF(Table1[[#This Row],[Resolved]]="N",1,0)</f>
        <v>0</v>
      </c>
      <c r="K1615">
        <v>34</v>
      </c>
      <c r="L1615" s="2">
        <v>2.7083333333333334E-3</v>
      </c>
      <c r="M1615" s="6">
        <f>MINUTE(Table1[[#This Row],[AvgTalkDuration]])*60+SECOND(Table1[[#This Row],[AvgTalkDuration]])</f>
        <v>234</v>
      </c>
      <c r="N1615">
        <v>3</v>
      </c>
      <c r="O1615" t="str" cm="1">
        <f t="array" ref="O1615">_xlfn.SWITCH(N1615,1,"Very poor",2,"Poor",3,"Average",4,"Good",5,"Excellent")</f>
        <v>Average</v>
      </c>
      <c r="P1615" t="str">
        <f>IF(Table1[[#This Row],[Satisfaction rating]]&gt;3,"Satisfied","Unsatisfied")</f>
        <v>Unsatisfied</v>
      </c>
    </row>
    <row r="1616" spans="1:16" x14ac:dyDescent="0.3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>
        <f t="shared" si="25"/>
        <v>1</v>
      </c>
      <c r="H1616" t="s">
        <v>14</v>
      </c>
      <c r="I1616">
        <f>IF(Table1[[#This Row],[Resolved]]="Y",1,0)</f>
        <v>1</v>
      </c>
      <c r="J1616">
        <f>IF(Table1[[#This Row],[Resolved]]="N",1,0)</f>
        <v>0</v>
      </c>
      <c r="K1616">
        <v>45</v>
      </c>
      <c r="L1616" s="2">
        <v>4.0625000000000001E-3</v>
      </c>
      <c r="M1616" s="6">
        <f>MINUTE(Table1[[#This Row],[AvgTalkDuration]])*60+SECOND(Table1[[#This Row],[AvgTalkDuration]])</f>
        <v>351</v>
      </c>
      <c r="N1616">
        <v>3</v>
      </c>
      <c r="O1616" t="str" cm="1">
        <f t="array" ref="O1616">_xlfn.SWITCH(N1616,1,"Very poor",2,"Poor",3,"Average",4,"Good",5,"Excellent")</f>
        <v>Average</v>
      </c>
      <c r="P1616" t="str">
        <f>IF(Table1[[#This Row],[Satisfaction rating]]&gt;3,"Satisfied","Unsatisfied")</f>
        <v>Unsatisfied</v>
      </c>
    </row>
    <row r="1617" spans="1:16" x14ac:dyDescent="0.3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>
        <f t="shared" si="25"/>
        <v>1</v>
      </c>
      <c r="H1617" t="s">
        <v>14</v>
      </c>
      <c r="I1617">
        <f>IF(Table1[[#This Row],[Resolved]]="Y",1,0)</f>
        <v>1</v>
      </c>
      <c r="J1617">
        <f>IF(Table1[[#This Row],[Resolved]]="N",1,0)</f>
        <v>0</v>
      </c>
      <c r="K1617">
        <v>29</v>
      </c>
      <c r="L1617" s="2">
        <v>3.3333333333333335E-3</v>
      </c>
      <c r="M1617" s="6">
        <f>MINUTE(Table1[[#This Row],[AvgTalkDuration]])*60+SECOND(Table1[[#This Row],[AvgTalkDuration]])</f>
        <v>288</v>
      </c>
      <c r="N1617">
        <v>3</v>
      </c>
      <c r="O1617" t="str" cm="1">
        <f t="array" ref="O1617">_xlfn.SWITCH(N1617,1,"Very poor",2,"Poor",3,"Average",4,"Good",5,"Excellent")</f>
        <v>Average</v>
      </c>
      <c r="P1617" t="str">
        <f>IF(Table1[[#This Row],[Satisfaction rating]]&gt;3,"Satisfied","Unsatisfied")</f>
        <v>Unsatisfied</v>
      </c>
    </row>
    <row r="1618" spans="1:16" x14ac:dyDescent="0.3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>
        <f t="shared" si="25"/>
        <v>1</v>
      </c>
      <c r="H1618" t="s">
        <v>14</v>
      </c>
      <c r="I1618">
        <f>IF(Table1[[#This Row],[Resolved]]="Y",1,0)</f>
        <v>1</v>
      </c>
      <c r="J1618">
        <f>IF(Table1[[#This Row],[Resolved]]="N",1,0)</f>
        <v>0</v>
      </c>
      <c r="K1618">
        <v>84</v>
      </c>
      <c r="L1618" s="2">
        <v>4.6643518518518518E-3</v>
      </c>
      <c r="M1618" s="6">
        <f>MINUTE(Table1[[#This Row],[AvgTalkDuration]])*60+SECOND(Table1[[#This Row],[AvgTalkDuration]])</f>
        <v>403</v>
      </c>
      <c r="N1618">
        <v>3</v>
      </c>
      <c r="O1618" t="str" cm="1">
        <f t="array" ref="O1618">_xlfn.SWITCH(N1618,1,"Very poor",2,"Poor",3,"Average",4,"Good",5,"Excellent")</f>
        <v>Average</v>
      </c>
      <c r="P1618" t="str">
        <f>IF(Table1[[#This Row],[Satisfaction rating]]&gt;3,"Satisfied","Unsatisfied")</f>
        <v>Unsatisfied</v>
      </c>
    </row>
    <row r="1619" spans="1:16" x14ac:dyDescent="0.3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>
        <f t="shared" si="25"/>
        <v>1</v>
      </c>
      <c r="H1619" t="s">
        <v>18</v>
      </c>
      <c r="I1619">
        <f>IF(Table1[[#This Row],[Resolved]]="Y",1,0)</f>
        <v>0</v>
      </c>
      <c r="J1619">
        <f>IF(Table1[[#This Row],[Resolved]]="N",1,0)</f>
        <v>1</v>
      </c>
      <c r="K1619">
        <v>105</v>
      </c>
      <c r="L1619" s="2">
        <v>1.6550925925925926E-3</v>
      </c>
      <c r="M1619" s="6">
        <f>MINUTE(Table1[[#This Row],[AvgTalkDuration]])*60+SECOND(Table1[[#This Row],[AvgTalkDuration]])</f>
        <v>143</v>
      </c>
      <c r="N1619">
        <v>3</v>
      </c>
      <c r="O1619" t="str" cm="1">
        <f t="array" ref="O1619">_xlfn.SWITCH(N1619,1,"Very poor",2,"Poor",3,"Average",4,"Good",5,"Excellent")</f>
        <v>Average</v>
      </c>
      <c r="P1619" t="str">
        <f>IF(Table1[[#This Row],[Satisfaction rating]]&gt;3,"Satisfied","Unsatisfied")</f>
        <v>Unsatisfied</v>
      </c>
    </row>
    <row r="1620" spans="1:16" x14ac:dyDescent="0.3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>
        <f t="shared" si="25"/>
        <v>1</v>
      </c>
      <c r="H1620" t="s">
        <v>14</v>
      </c>
      <c r="I1620">
        <f>IF(Table1[[#This Row],[Resolved]]="Y",1,0)</f>
        <v>1</v>
      </c>
      <c r="J1620">
        <f>IF(Table1[[#This Row],[Resolved]]="N",1,0)</f>
        <v>0</v>
      </c>
      <c r="K1620">
        <v>75</v>
      </c>
      <c r="L1620" s="2">
        <v>2.9861111111111113E-3</v>
      </c>
      <c r="M1620" s="6">
        <f>MINUTE(Table1[[#This Row],[AvgTalkDuration]])*60+SECOND(Table1[[#This Row],[AvgTalkDuration]])</f>
        <v>258</v>
      </c>
      <c r="N1620">
        <v>2</v>
      </c>
      <c r="O1620" t="str" cm="1">
        <f t="array" ref="O1620">_xlfn.SWITCH(N1620,1,"Very poor",2,"Poor",3,"Average",4,"Good",5,"Excellent")</f>
        <v>Poor</v>
      </c>
      <c r="P1620" t="str">
        <f>IF(Table1[[#This Row],[Satisfaction rating]]&gt;3,"Satisfied","Unsatisfied")</f>
        <v>Unsatisfied</v>
      </c>
    </row>
    <row r="1621" spans="1:16" x14ac:dyDescent="0.3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>
        <f t="shared" si="25"/>
        <v>1</v>
      </c>
      <c r="H1621" t="s">
        <v>14</v>
      </c>
      <c r="I1621">
        <f>IF(Table1[[#This Row],[Resolved]]="Y",1,0)</f>
        <v>1</v>
      </c>
      <c r="J1621">
        <f>IF(Table1[[#This Row],[Resolved]]="N",1,0)</f>
        <v>0</v>
      </c>
      <c r="K1621">
        <v>20</v>
      </c>
      <c r="L1621" s="2">
        <v>4.7800925925925927E-3</v>
      </c>
      <c r="M1621" s="6">
        <f>MINUTE(Table1[[#This Row],[AvgTalkDuration]])*60+SECOND(Table1[[#This Row],[AvgTalkDuration]])</f>
        <v>413</v>
      </c>
      <c r="N1621">
        <v>3</v>
      </c>
      <c r="O1621" t="str" cm="1">
        <f t="array" ref="O1621">_xlfn.SWITCH(N1621,1,"Very poor",2,"Poor",3,"Average",4,"Good",5,"Excellent")</f>
        <v>Average</v>
      </c>
      <c r="P1621" t="str">
        <f>IF(Table1[[#This Row],[Satisfaction rating]]&gt;3,"Satisfied","Unsatisfied")</f>
        <v>Unsatisfied</v>
      </c>
    </row>
    <row r="1622" spans="1:16" x14ac:dyDescent="0.3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>
        <f t="shared" si="25"/>
        <v>1</v>
      </c>
      <c r="H1622" t="s">
        <v>14</v>
      </c>
      <c r="I1622">
        <f>IF(Table1[[#This Row],[Resolved]]="Y",1,0)</f>
        <v>1</v>
      </c>
      <c r="J1622">
        <f>IF(Table1[[#This Row],[Resolved]]="N",1,0)</f>
        <v>0</v>
      </c>
      <c r="K1622">
        <v>88</v>
      </c>
      <c r="L1622" s="2">
        <v>4.0509259259259257E-3</v>
      </c>
      <c r="M1622" s="6">
        <f>MINUTE(Table1[[#This Row],[AvgTalkDuration]])*60+SECOND(Table1[[#This Row],[AvgTalkDuration]])</f>
        <v>350</v>
      </c>
      <c r="N1622">
        <v>5</v>
      </c>
      <c r="O1622" t="str" cm="1">
        <f t="array" ref="O1622">_xlfn.SWITCH(N1622,1,"Very poor",2,"Poor",3,"Average",4,"Good",5,"Excellent")</f>
        <v>Excellent</v>
      </c>
      <c r="P1622" t="str">
        <f>IF(Table1[[#This Row],[Satisfaction rating]]&gt;3,"Satisfied","Unsatisfied")</f>
        <v>Satisfied</v>
      </c>
    </row>
    <row r="1623" spans="1:16" x14ac:dyDescent="0.3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>
        <f t="shared" si="25"/>
        <v>1</v>
      </c>
      <c r="H1623" t="s">
        <v>14</v>
      </c>
      <c r="I1623">
        <f>IF(Table1[[#This Row],[Resolved]]="Y",1,0)</f>
        <v>1</v>
      </c>
      <c r="J1623">
        <f>IF(Table1[[#This Row],[Resolved]]="N",1,0)</f>
        <v>0</v>
      </c>
      <c r="K1623">
        <v>93</v>
      </c>
      <c r="L1623" s="2">
        <v>2.1875000000000002E-3</v>
      </c>
      <c r="M1623" s="6">
        <f>MINUTE(Table1[[#This Row],[AvgTalkDuration]])*60+SECOND(Table1[[#This Row],[AvgTalkDuration]])</f>
        <v>189</v>
      </c>
      <c r="N1623">
        <v>5</v>
      </c>
      <c r="O1623" t="str" cm="1">
        <f t="array" ref="O1623">_xlfn.SWITCH(N1623,1,"Very poor",2,"Poor",3,"Average",4,"Good",5,"Excellent")</f>
        <v>Excellent</v>
      </c>
      <c r="P1623" t="str">
        <f>IF(Table1[[#This Row],[Satisfaction rating]]&gt;3,"Satisfied","Unsatisfied")</f>
        <v>Satisfied</v>
      </c>
    </row>
    <row r="1624" spans="1:16" x14ac:dyDescent="0.3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>
        <f t="shared" si="25"/>
        <v>0</v>
      </c>
      <c r="H1624" t="s">
        <v>14</v>
      </c>
      <c r="I1624">
        <f>IF(Table1[[#This Row],[Resolved]]="Y",1,0)</f>
        <v>1</v>
      </c>
      <c r="J1624">
        <f>IF(Table1[[#This Row],[Resolved]]="N",1,0)</f>
        <v>0</v>
      </c>
      <c r="K1624">
        <v>65</v>
      </c>
      <c r="L1624" s="2">
        <v>1.25E-3</v>
      </c>
      <c r="M1624" s="6">
        <f>MINUTE(Table1[[#This Row],[AvgTalkDuration]])*60+SECOND(Table1[[#This Row],[AvgTalkDuration]])</f>
        <v>108</v>
      </c>
      <c r="N1624">
        <v>3</v>
      </c>
      <c r="O1624" t="str" cm="1">
        <f t="array" ref="O1624">_xlfn.SWITCH(N1624,1,"Very poor",2,"Poor",3,"Average",4,"Good",5,"Excellent")</f>
        <v>Average</v>
      </c>
      <c r="P1624" t="str">
        <f>IF(Table1[[#This Row],[Satisfaction rating]]&gt;3,"Satisfied","Unsatisfied")</f>
        <v>Unsatisfied</v>
      </c>
    </row>
    <row r="1625" spans="1:16" x14ac:dyDescent="0.3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>
        <f t="shared" si="25"/>
        <v>0</v>
      </c>
      <c r="H1625" t="s">
        <v>18</v>
      </c>
      <c r="I1625">
        <f>IF(Table1[[#This Row],[Resolved]]="Y",1,0)</f>
        <v>0</v>
      </c>
      <c r="J1625">
        <f>IF(Table1[[#This Row],[Resolved]]="N",1,0)</f>
        <v>1</v>
      </c>
      <c r="K1625"/>
      <c r="L1625" s="2"/>
      <c r="M1625" s="6">
        <f>MINUTE(Table1[[#This Row],[AvgTalkDuration]])*60+SECOND(Table1[[#This Row],[AvgTalkDuration]])</f>
        <v>0</v>
      </c>
      <c r="O1625" t="e" cm="1">
        <f t="array" ref="O1625">_xlfn.SWITCH(N1625,1,"Very poor",2,"Poor",3,"Average",4,"Good",5,"Excellent")</f>
        <v>#N/A</v>
      </c>
      <c r="P1625" t="str">
        <f>IF(Table1[[#This Row],[Satisfaction rating]]&gt;3,"Satisfied","Unsatisfied")</f>
        <v>Unsatisfied</v>
      </c>
    </row>
    <row r="1626" spans="1:16" x14ac:dyDescent="0.3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>
        <f t="shared" si="25"/>
        <v>0</v>
      </c>
      <c r="H1626" t="s">
        <v>18</v>
      </c>
      <c r="I1626">
        <f>IF(Table1[[#This Row],[Resolved]]="Y",1,0)</f>
        <v>0</v>
      </c>
      <c r="J1626">
        <f>IF(Table1[[#This Row],[Resolved]]="N",1,0)</f>
        <v>1</v>
      </c>
      <c r="K1626"/>
      <c r="L1626" s="2"/>
      <c r="M1626" s="6">
        <f>MINUTE(Table1[[#This Row],[AvgTalkDuration]])*60+SECOND(Table1[[#This Row],[AvgTalkDuration]])</f>
        <v>0</v>
      </c>
      <c r="O1626" t="e" cm="1">
        <f t="array" ref="O1626">_xlfn.SWITCH(N1626,1,"Very poor",2,"Poor",3,"Average",4,"Good",5,"Excellent")</f>
        <v>#N/A</v>
      </c>
      <c r="P1626" t="str">
        <f>IF(Table1[[#This Row],[Satisfaction rating]]&gt;3,"Satisfied","Unsatisfied")</f>
        <v>Unsatisfied</v>
      </c>
    </row>
    <row r="1627" spans="1:16" x14ac:dyDescent="0.3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>
        <f t="shared" si="25"/>
        <v>1</v>
      </c>
      <c r="H1627" t="s">
        <v>18</v>
      </c>
      <c r="I1627">
        <f>IF(Table1[[#This Row],[Resolved]]="Y",1,0)</f>
        <v>0</v>
      </c>
      <c r="J1627">
        <f>IF(Table1[[#This Row],[Resolved]]="N",1,0)</f>
        <v>1</v>
      </c>
      <c r="K1627"/>
      <c r="L1627" s="2"/>
      <c r="M1627" s="6">
        <f>MINUTE(Table1[[#This Row],[AvgTalkDuration]])*60+SECOND(Table1[[#This Row],[AvgTalkDuration]])</f>
        <v>0</v>
      </c>
      <c r="O1627" t="e" cm="1">
        <f t="array" ref="O1627">_xlfn.SWITCH(N1627,1,"Very poor",2,"Poor",3,"Average",4,"Good",5,"Excellent")</f>
        <v>#N/A</v>
      </c>
      <c r="P1627" t="str">
        <f>IF(Table1[[#This Row],[Satisfaction rating]]&gt;3,"Satisfied","Unsatisfied")</f>
        <v>Unsatisfied</v>
      </c>
    </row>
    <row r="1628" spans="1:16" x14ac:dyDescent="0.3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>
        <f t="shared" si="25"/>
        <v>1</v>
      </c>
      <c r="H1628" t="s">
        <v>18</v>
      </c>
      <c r="I1628">
        <f>IF(Table1[[#This Row],[Resolved]]="Y",1,0)</f>
        <v>0</v>
      </c>
      <c r="J1628">
        <f>IF(Table1[[#This Row],[Resolved]]="N",1,0)</f>
        <v>1</v>
      </c>
      <c r="K1628">
        <v>124</v>
      </c>
      <c r="L1628" s="2">
        <v>2.9861111111111113E-3</v>
      </c>
      <c r="M1628" s="6">
        <f>MINUTE(Table1[[#This Row],[AvgTalkDuration]])*60+SECOND(Table1[[#This Row],[AvgTalkDuration]])</f>
        <v>258</v>
      </c>
      <c r="N1628">
        <v>5</v>
      </c>
      <c r="O1628" t="str" cm="1">
        <f t="array" ref="O1628">_xlfn.SWITCH(N1628,1,"Very poor",2,"Poor",3,"Average",4,"Good",5,"Excellent")</f>
        <v>Excellent</v>
      </c>
      <c r="P1628" t="str">
        <f>IF(Table1[[#This Row],[Satisfaction rating]]&gt;3,"Satisfied","Unsatisfied")</f>
        <v>Satisfied</v>
      </c>
    </row>
    <row r="1629" spans="1:16" x14ac:dyDescent="0.3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>
        <f t="shared" si="25"/>
        <v>1</v>
      </c>
      <c r="H1629" t="s">
        <v>14</v>
      </c>
      <c r="I1629">
        <f>IF(Table1[[#This Row],[Resolved]]="Y",1,0)</f>
        <v>1</v>
      </c>
      <c r="J1629">
        <f>IF(Table1[[#This Row],[Resolved]]="N",1,0)</f>
        <v>0</v>
      </c>
      <c r="K1629">
        <v>44</v>
      </c>
      <c r="L1629" s="2">
        <v>1.8171296296296297E-3</v>
      </c>
      <c r="M1629" s="6">
        <f>MINUTE(Table1[[#This Row],[AvgTalkDuration]])*60+SECOND(Table1[[#This Row],[AvgTalkDuration]])</f>
        <v>157</v>
      </c>
      <c r="N1629">
        <v>4</v>
      </c>
      <c r="O1629" t="str" cm="1">
        <f t="array" ref="O1629">_xlfn.SWITCH(N1629,1,"Very poor",2,"Poor",3,"Average",4,"Good",5,"Excellent")</f>
        <v>Good</v>
      </c>
      <c r="P1629" t="str">
        <f>IF(Table1[[#This Row],[Satisfaction rating]]&gt;3,"Satisfied","Unsatisfied")</f>
        <v>Satisfied</v>
      </c>
    </row>
    <row r="1630" spans="1:16" x14ac:dyDescent="0.3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>
        <f t="shared" si="25"/>
        <v>1</v>
      </c>
      <c r="H1630" t="s">
        <v>14</v>
      </c>
      <c r="I1630">
        <f>IF(Table1[[#This Row],[Resolved]]="Y",1,0)</f>
        <v>1</v>
      </c>
      <c r="J1630">
        <f>IF(Table1[[#This Row],[Resolved]]="N",1,0)</f>
        <v>0</v>
      </c>
      <c r="K1630">
        <v>28</v>
      </c>
      <c r="L1630" s="2">
        <v>4.5138888888888892E-4</v>
      </c>
      <c r="M1630" s="6">
        <f>MINUTE(Table1[[#This Row],[AvgTalkDuration]])*60+SECOND(Table1[[#This Row],[AvgTalkDuration]])</f>
        <v>39</v>
      </c>
      <c r="N1630">
        <v>4</v>
      </c>
      <c r="O1630" t="str" cm="1">
        <f t="array" ref="O1630">_xlfn.SWITCH(N1630,1,"Very poor",2,"Poor",3,"Average",4,"Good",5,"Excellent")</f>
        <v>Good</v>
      </c>
      <c r="P1630" t="str">
        <f>IF(Table1[[#This Row],[Satisfaction rating]]&gt;3,"Satisfied","Unsatisfied")</f>
        <v>Satisfied</v>
      </c>
    </row>
    <row r="1631" spans="1:16" x14ac:dyDescent="0.3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>
        <f t="shared" si="25"/>
        <v>0</v>
      </c>
      <c r="H1631" t="s">
        <v>18</v>
      </c>
      <c r="I1631">
        <f>IF(Table1[[#This Row],[Resolved]]="Y",1,0)</f>
        <v>0</v>
      </c>
      <c r="J1631">
        <f>IF(Table1[[#This Row],[Resolved]]="N",1,0)</f>
        <v>1</v>
      </c>
      <c r="K1631">
        <v>43</v>
      </c>
      <c r="L1631" s="2">
        <v>1.4814814814814814E-3</v>
      </c>
      <c r="M1631" s="6">
        <f>MINUTE(Table1[[#This Row],[AvgTalkDuration]])*60+SECOND(Table1[[#This Row],[AvgTalkDuration]])</f>
        <v>128</v>
      </c>
      <c r="N1631">
        <v>4</v>
      </c>
      <c r="O1631" t="str" cm="1">
        <f t="array" ref="O1631">_xlfn.SWITCH(N1631,1,"Very poor",2,"Poor",3,"Average",4,"Good",5,"Excellent")</f>
        <v>Good</v>
      </c>
      <c r="P1631" t="str">
        <f>IF(Table1[[#This Row],[Satisfaction rating]]&gt;3,"Satisfied","Unsatisfied")</f>
        <v>Satisfied</v>
      </c>
    </row>
    <row r="1632" spans="1:16" x14ac:dyDescent="0.3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>
        <f t="shared" si="25"/>
        <v>1</v>
      </c>
      <c r="H1632" t="s">
        <v>18</v>
      </c>
      <c r="I1632">
        <f>IF(Table1[[#This Row],[Resolved]]="Y",1,0)</f>
        <v>0</v>
      </c>
      <c r="J1632">
        <f>IF(Table1[[#This Row],[Resolved]]="N",1,0)</f>
        <v>1</v>
      </c>
      <c r="K1632"/>
      <c r="L1632" s="2"/>
      <c r="M1632" s="6">
        <f>MINUTE(Table1[[#This Row],[AvgTalkDuration]])*60+SECOND(Table1[[#This Row],[AvgTalkDuration]])</f>
        <v>0</v>
      </c>
      <c r="O1632" t="e" cm="1">
        <f t="array" ref="O1632">_xlfn.SWITCH(N1632,1,"Very poor",2,"Poor",3,"Average",4,"Good",5,"Excellent")</f>
        <v>#N/A</v>
      </c>
      <c r="P1632" t="str">
        <f>IF(Table1[[#This Row],[Satisfaction rating]]&gt;3,"Satisfied","Unsatisfied")</f>
        <v>Unsatisfied</v>
      </c>
    </row>
    <row r="1633" spans="1:16" x14ac:dyDescent="0.3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>
        <f t="shared" si="25"/>
        <v>1</v>
      </c>
      <c r="H1633" t="s">
        <v>14</v>
      </c>
      <c r="I1633">
        <f>IF(Table1[[#This Row],[Resolved]]="Y",1,0)</f>
        <v>1</v>
      </c>
      <c r="J1633">
        <f>IF(Table1[[#This Row],[Resolved]]="N",1,0)</f>
        <v>0</v>
      </c>
      <c r="K1633">
        <v>53</v>
      </c>
      <c r="L1633" s="2">
        <v>1.2037037037037038E-3</v>
      </c>
      <c r="M1633" s="6">
        <f>MINUTE(Table1[[#This Row],[AvgTalkDuration]])*60+SECOND(Table1[[#This Row],[AvgTalkDuration]])</f>
        <v>104</v>
      </c>
      <c r="N1633">
        <v>4</v>
      </c>
      <c r="O1633" t="str" cm="1">
        <f t="array" ref="O1633">_xlfn.SWITCH(N1633,1,"Very poor",2,"Poor",3,"Average",4,"Good",5,"Excellent")</f>
        <v>Good</v>
      </c>
      <c r="P1633" t="str">
        <f>IF(Table1[[#This Row],[Satisfaction rating]]&gt;3,"Satisfied","Unsatisfied")</f>
        <v>Satisfied</v>
      </c>
    </row>
    <row r="1634" spans="1:16" x14ac:dyDescent="0.3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>
        <f t="shared" si="25"/>
        <v>1</v>
      </c>
      <c r="H1634" t="s">
        <v>14</v>
      </c>
      <c r="I1634">
        <f>IF(Table1[[#This Row],[Resolved]]="Y",1,0)</f>
        <v>1</v>
      </c>
      <c r="J1634">
        <f>IF(Table1[[#This Row],[Resolved]]="N",1,0)</f>
        <v>0</v>
      </c>
      <c r="K1634">
        <v>84</v>
      </c>
      <c r="L1634" s="2">
        <v>1.1805555555555556E-3</v>
      </c>
      <c r="M1634" s="6">
        <f>MINUTE(Table1[[#This Row],[AvgTalkDuration]])*60+SECOND(Table1[[#This Row],[AvgTalkDuration]])</f>
        <v>102</v>
      </c>
      <c r="N1634">
        <v>4</v>
      </c>
      <c r="O1634" t="str" cm="1">
        <f t="array" ref="O1634">_xlfn.SWITCH(N1634,1,"Very poor",2,"Poor",3,"Average",4,"Good",5,"Excellent")</f>
        <v>Good</v>
      </c>
      <c r="P1634" t="str">
        <f>IF(Table1[[#This Row],[Satisfaction rating]]&gt;3,"Satisfied","Unsatisfied")</f>
        <v>Satisfied</v>
      </c>
    </row>
    <row r="1635" spans="1:16" x14ac:dyDescent="0.3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>
        <f t="shared" si="25"/>
        <v>1</v>
      </c>
      <c r="H1635" t="s">
        <v>14</v>
      </c>
      <c r="I1635">
        <f>IF(Table1[[#This Row],[Resolved]]="Y",1,0)</f>
        <v>1</v>
      </c>
      <c r="J1635">
        <f>IF(Table1[[#This Row],[Resolved]]="N",1,0)</f>
        <v>0</v>
      </c>
      <c r="K1635">
        <v>84</v>
      </c>
      <c r="L1635" s="2">
        <v>3.449074074074074E-3</v>
      </c>
      <c r="M1635" s="6">
        <f>MINUTE(Table1[[#This Row],[AvgTalkDuration]])*60+SECOND(Table1[[#This Row],[AvgTalkDuration]])</f>
        <v>298</v>
      </c>
      <c r="N1635">
        <v>5</v>
      </c>
      <c r="O1635" t="str" cm="1">
        <f t="array" ref="O1635">_xlfn.SWITCH(N1635,1,"Very poor",2,"Poor",3,"Average",4,"Good",5,"Excellent")</f>
        <v>Excellent</v>
      </c>
      <c r="P1635" t="str">
        <f>IF(Table1[[#This Row],[Satisfaction rating]]&gt;3,"Satisfied","Unsatisfied")</f>
        <v>Satisfied</v>
      </c>
    </row>
    <row r="1636" spans="1:16" x14ac:dyDescent="0.3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>
        <f t="shared" si="25"/>
        <v>1</v>
      </c>
      <c r="H1636" t="s">
        <v>14</v>
      </c>
      <c r="I1636">
        <f>IF(Table1[[#This Row],[Resolved]]="Y",1,0)</f>
        <v>1</v>
      </c>
      <c r="J1636">
        <f>IF(Table1[[#This Row],[Resolved]]="N",1,0)</f>
        <v>0</v>
      </c>
      <c r="K1636">
        <v>12</v>
      </c>
      <c r="L1636" s="2">
        <v>4.1203703703703706E-3</v>
      </c>
      <c r="M1636" s="6">
        <f>MINUTE(Table1[[#This Row],[AvgTalkDuration]])*60+SECOND(Table1[[#This Row],[AvgTalkDuration]])</f>
        <v>356</v>
      </c>
      <c r="N1636">
        <v>5</v>
      </c>
      <c r="O1636" t="str" cm="1">
        <f t="array" ref="O1636">_xlfn.SWITCH(N1636,1,"Very poor",2,"Poor",3,"Average",4,"Good",5,"Excellent")</f>
        <v>Excellent</v>
      </c>
      <c r="P1636" t="str">
        <f>IF(Table1[[#This Row],[Satisfaction rating]]&gt;3,"Satisfied","Unsatisfied")</f>
        <v>Satisfied</v>
      </c>
    </row>
    <row r="1637" spans="1:16" x14ac:dyDescent="0.3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>
        <f t="shared" si="25"/>
        <v>1</v>
      </c>
      <c r="H1637" t="s">
        <v>14</v>
      </c>
      <c r="I1637">
        <f>IF(Table1[[#This Row],[Resolved]]="Y",1,0)</f>
        <v>1</v>
      </c>
      <c r="J1637">
        <f>IF(Table1[[#This Row],[Resolved]]="N",1,0)</f>
        <v>0</v>
      </c>
      <c r="K1637">
        <v>85</v>
      </c>
      <c r="L1637" s="2">
        <v>2.5694444444444445E-3</v>
      </c>
      <c r="M1637" s="6">
        <f>MINUTE(Table1[[#This Row],[AvgTalkDuration]])*60+SECOND(Table1[[#This Row],[AvgTalkDuration]])</f>
        <v>222</v>
      </c>
      <c r="N1637">
        <v>3</v>
      </c>
      <c r="O1637" t="str" cm="1">
        <f t="array" ref="O1637">_xlfn.SWITCH(N1637,1,"Very poor",2,"Poor",3,"Average",4,"Good",5,"Excellent")</f>
        <v>Average</v>
      </c>
      <c r="P1637" t="str">
        <f>IF(Table1[[#This Row],[Satisfaction rating]]&gt;3,"Satisfied","Unsatisfied")</f>
        <v>Unsatisfied</v>
      </c>
    </row>
    <row r="1638" spans="1:16" x14ac:dyDescent="0.3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>
        <f t="shared" si="25"/>
        <v>1</v>
      </c>
      <c r="H1638" t="s">
        <v>14</v>
      </c>
      <c r="I1638">
        <f>IF(Table1[[#This Row],[Resolved]]="Y",1,0)</f>
        <v>1</v>
      </c>
      <c r="J1638">
        <f>IF(Table1[[#This Row],[Resolved]]="N",1,0)</f>
        <v>0</v>
      </c>
      <c r="K1638">
        <v>124</v>
      </c>
      <c r="L1638" s="2">
        <v>7.0601851851851847E-4</v>
      </c>
      <c r="M1638" s="6">
        <f>MINUTE(Table1[[#This Row],[AvgTalkDuration]])*60+SECOND(Table1[[#This Row],[AvgTalkDuration]])</f>
        <v>61</v>
      </c>
      <c r="N1638">
        <v>4</v>
      </c>
      <c r="O1638" t="str" cm="1">
        <f t="array" ref="O1638">_xlfn.SWITCH(N1638,1,"Very poor",2,"Poor",3,"Average",4,"Good",5,"Excellent")</f>
        <v>Good</v>
      </c>
      <c r="P1638" t="str">
        <f>IF(Table1[[#This Row],[Satisfaction rating]]&gt;3,"Satisfied","Unsatisfied")</f>
        <v>Satisfied</v>
      </c>
    </row>
    <row r="1639" spans="1:16" x14ac:dyDescent="0.3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>
        <f t="shared" si="25"/>
        <v>1</v>
      </c>
      <c r="H1639" t="s">
        <v>18</v>
      </c>
      <c r="I1639">
        <f>IF(Table1[[#This Row],[Resolved]]="Y",1,0)</f>
        <v>0</v>
      </c>
      <c r="J1639">
        <f>IF(Table1[[#This Row],[Resolved]]="N",1,0)</f>
        <v>1</v>
      </c>
      <c r="K1639">
        <v>92</v>
      </c>
      <c r="L1639" s="2">
        <v>1.4004629629629629E-3</v>
      </c>
      <c r="M1639" s="6">
        <f>MINUTE(Table1[[#This Row],[AvgTalkDuration]])*60+SECOND(Table1[[#This Row],[AvgTalkDuration]])</f>
        <v>121</v>
      </c>
      <c r="N1639">
        <v>5</v>
      </c>
      <c r="O1639" t="str" cm="1">
        <f t="array" ref="O1639">_xlfn.SWITCH(N1639,1,"Very poor",2,"Poor",3,"Average",4,"Good",5,"Excellent")</f>
        <v>Excellent</v>
      </c>
      <c r="P1639" t="str">
        <f>IF(Table1[[#This Row],[Satisfaction rating]]&gt;3,"Satisfied","Unsatisfied")</f>
        <v>Satisfied</v>
      </c>
    </row>
    <row r="1640" spans="1:16" x14ac:dyDescent="0.3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>
        <f t="shared" si="25"/>
        <v>1</v>
      </c>
      <c r="H1640" t="s">
        <v>14</v>
      </c>
      <c r="I1640">
        <f>IF(Table1[[#This Row],[Resolved]]="Y",1,0)</f>
        <v>1</v>
      </c>
      <c r="J1640">
        <f>IF(Table1[[#This Row],[Resolved]]="N",1,0)</f>
        <v>0</v>
      </c>
      <c r="K1640">
        <v>116</v>
      </c>
      <c r="L1640" s="2">
        <v>2.4305555555555556E-3</v>
      </c>
      <c r="M1640" s="6">
        <f>MINUTE(Table1[[#This Row],[AvgTalkDuration]])*60+SECOND(Table1[[#This Row],[AvgTalkDuration]])</f>
        <v>210</v>
      </c>
      <c r="N1640">
        <v>1</v>
      </c>
      <c r="O1640" t="str" cm="1">
        <f t="array" ref="O1640">_xlfn.SWITCH(N1640,1,"Very poor",2,"Poor",3,"Average",4,"Good",5,"Excellent")</f>
        <v>Very poor</v>
      </c>
      <c r="P1640" t="str">
        <f>IF(Table1[[#This Row],[Satisfaction rating]]&gt;3,"Satisfied","Unsatisfied")</f>
        <v>Unsatisfied</v>
      </c>
    </row>
    <row r="1641" spans="1:16" x14ac:dyDescent="0.3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>
        <f t="shared" si="25"/>
        <v>1</v>
      </c>
      <c r="H1641" t="s">
        <v>14</v>
      </c>
      <c r="I1641">
        <f>IF(Table1[[#This Row],[Resolved]]="Y",1,0)</f>
        <v>1</v>
      </c>
      <c r="J1641">
        <f>IF(Table1[[#This Row],[Resolved]]="N",1,0)</f>
        <v>0</v>
      </c>
      <c r="K1641">
        <v>118</v>
      </c>
      <c r="L1641" s="2">
        <v>1.9212962962962964E-3</v>
      </c>
      <c r="M1641" s="6">
        <f>MINUTE(Table1[[#This Row],[AvgTalkDuration]])*60+SECOND(Table1[[#This Row],[AvgTalkDuration]])</f>
        <v>166</v>
      </c>
      <c r="N1641">
        <v>2</v>
      </c>
      <c r="O1641" t="str" cm="1">
        <f t="array" ref="O1641">_xlfn.SWITCH(N1641,1,"Very poor",2,"Poor",3,"Average",4,"Good",5,"Excellent")</f>
        <v>Poor</v>
      </c>
      <c r="P1641" t="str">
        <f>IF(Table1[[#This Row],[Satisfaction rating]]&gt;3,"Satisfied","Unsatisfied")</f>
        <v>Unsatisfied</v>
      </c>
    </row>
    <row r="1642" spans="1:16" x14ac:dyDescent="0.3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>
        <f t="shared" si="25"/>
        <v>1</v>
      </c>
      <c r="H1642" t="s">
        <v>14</v>
      </c>
      <c r="I1642">
        <f>IF(Table1[[#This Row],[Resolved]]="Y",1,0)</f>
        <v>1</v>
      </c>
      <c r="J1642">
        <f>IF(Table1[[#This Row],[Resolved]]="N",1,0)</f>
        <v>0</v>
      </c>
      <c r="K1642">
        <v>99</v>
      </c>
      <c r="L1642" s="2">
        <v>1.7592592592592592E-3</v>
      </c>
      <c r="M1642" s="6">
        <f>MINUTE(Table1[[#This Row],[AvgTalkDuration]])*60+SECOND(Table1[[#This Row],[AvgTalkDuration]])</f>
        <v>152</v>
      </c>
      <c r="N1642">
        <v>2</v>
      </c>
      <c r="O1642" t="str" cm="1">
        <f t="array" ref="O1642">_xlfn.SWITCH(N1642,1,"Very poor",2,"Poor",3,"Average",4,"Good",5,"Excellent")</f>
        <v>Poor</v>
      </c>
      <c r="P1642" t="str">
        <f>IF(Table1[[#This Row],[Satisfaction rating]]&gt;3,"Satisfied","Unsatisfied")</f>
        <v>Unsatisfied</v>
      </c>
    </row>
    <row r="1643" spans="1:16" x14ac:dyDescent="0.3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>
        <f t="shared" si="25"/>
        <v>1</v>
      </c>
      <c r="H1643" t="s">
        <v>14</v>
      </c>
      <c r="I1643">
        <f>IF(Table1[[#This Row],[Resolved]]="Y",1,0)</f>
        <v>1</v>
      </c>
      <c r="J1643">
        <f>IF(Table1[[#This Row],[Resolved]]="N",1,0)</f>
        <v>0</v>
      </c>
      <c r="K1643">
        <v>77</v>
      </c>
      <c r="L1643" s="2">
        <v>3.0555555555555557E-3</v>
      </c>
      <c r="M1643" s="6">
        <f>MINUTE(Table1[[#This Row],[AvgTalkDuration]])*60+SECOND(Table1[[#This Row],[AvgTalkDuration]])</f>
        <v>264</v>
      </c>
      <c r="N1643">
        <v>4</v>
      </c>
      <c r="O1643" t="str" cm="1">
        <f t="array" ref="O1643">_xlfn.SWITCH(N1643,1,"Very poor",2,"Poor",3,"Average",4,"Good",5,"Excellent")</f>
        <v>Good</v>
      </c>
      <c r="P1643" t="str">
        <f>IF(Table1[[#This Row],[Satisfaction rating]]&gt;3,"Satisfied","Unsatisfied")</f>
        <v>Satisfied</v>
      </c>
    </row>
    <row r="1644" spans="1:16" x14ac:dyDescent="0.3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>
        <f t="shared" si="25"/>
        <v>1</v>
      </c>
      <c r="H1644" t="s">
        <v>14</v>
      </c>
      <c r="I1644">
        <f>IF(Table1[[#This Row],[Resolved]]="Y",1,0)</f>
        <v>1</v>
      </c>
      <c r="J1644">
        <f>IF(Table1[[#This Row],[Resolved]]="N",1,0)</f>
        <v>0</v>
      </c>
      <c r="K1644">
        <v>57</v>
      </c>
      <c r="L1644" s="2">
        <v>3.0787037037037037E-3</v>
      </c>
      <c r="M1644" s="6">
        <f>MINUTE(Table1[[#This Row],[AvgTalkDuration]])*60+SECOND(Table1[[#This Row],[AvgTalkDuration]])</f>
        <v>266</v>
      </c>
      <c r="N1644">
        <v>5</v>
      </c>
      <c r="O1644" t="str" cm="1">
        <f t="array" ref="O1644">_xlfn.SWITCH(N1644,1,"Very poor",2,"Poor",3,"Average",4,"Good",5,"Excellent")</f>
        <v>Excellent</v>
      </c>
      <c r="P1644" t="str">
        <f>IF(Table1[[#This Row],[Satisfaction rating]]&gt;3,"Satisfied","Unsatisfied")</f>
        <v>Satisfied</v>
      </c>
    </row>
    <row r="1645" spans="1:16" x14ac:dyDescent="0.3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>
        <f t="shared" si="25"/>
        <v>1</v>
      </c>
      <c r="H1645" t="s">
        <v>14</v>
      </c>
      <c r="I1645">
        <f>IF(Table1[[#This Row],[Resolved]]="Y",1,0)</f>
        <v>1</v>
      </c>
      <c r="J1645">
        <f>IF(Table1[[#This Row],[Resolved]]="N",1,0)</f>
        <v>0</v>
      </c>
      <c r="K1645">
        <v>113</v>
      </c>
      <c r="L1645" s="2">
        <v>1.7824074074074075E-3</v>
      </c>
      <c r="M1645" s="6">
        <f>MINUTE(Table1[[#This Row],[AvgTalkDuration]])*60+SECOND(Table1[[#This Row],[AvgTalkDuration]])</f>
        <v>154</v>
      </c>
      <c r="N1645">
        <v>3</v>
      </c>
      <c r="O1645" t="str" cm="1">
        <f t="array" ref="O1645">_xlfn.SWITCH(N1645,1,"Very poor",2,"Poor",3,"Average",4,"Good",5,"Excellent")</f>
        <v>Average</v>
      </c>
      <c r="P1645" t="str">
        <f>IF(Table1[[#This Row],[Satisfaction rating]]&gt;3,"Satisfied","Unsatisfied")</f>
        <v>Unsatisfied</v>
      </c>
    </row>
    <row r="1646" spans="1:16" x14ac:dyDescent="0.3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>
        <f t="shared" si="25"/>
        <v>1</v>
      </c>
      <c r="H1646" t="s">
        <v>14</v>
      </c>
      <c r="I1646">
        <f>IF(Table1[[#This Row],[Resolved]]="Y",1,0)</f>
        <v>1</v>
      </c>
      <c r="J1646">
        <f>IF(Table1[[#This Row],[Resolved]]="N",1,0)</f>
        <v>0</v>
      </c>
      <c r="K1646">
        <v>22</v>
      </c>
      <c r="L1646" s="2">
        <v>4.9768518518518521E-4</v>
      </c>
      <c r="M1646" s="6">
        <f>MINUTE(Table1[[#This Row],[AvgTalkDuration]])*60+SECOND(Table1[[#This Row],[AvgTalkDuration]])</f>
        <v>43</v>
      </c>
      <c r="N1646">
        <v>3</v>
      </c>
      <c r="O1646" t="str" cm="1">
        <f t="array" ref="O1646">_xlfn.SWITCH(N1646,1,"Very poor",2,"Poor",3,"Average",4,"Good",5,"Excellent")</f>
        <v>Average</v>
      </c>
      <c r="P1646" t="str">
        <f>IF(Table1[[#This Row],[Satisfaction rating]]&gt;3,"Satisfied","Unsatisfied")</f>
        <v>Unsatisfied</v>
      </c>
    </row>
    <row r="1647" spans="1:16" x14ac:dyDescent="0.3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>
        <f t="shared" si="25"/>
        <v>0</v>
      </c>
      <c r="H1647" t="s">
        <v>14</v>
      </c>
      <c r="I1647">
        <f>IF(Table1[[#This Row],[Resolved]]="Y",1,0)</f>
        <v>1</v>
      </c>
      <c r="J1647">
        <f>IF(Table1[[#This Row],[Resolved]]="N",1,0)</f>
        <v>0</v>
      </c>
      <c r="K1647">
        <v>20</v>
      </c>
      <c r="L1647" s="2">
        <v>3.449074074074074E-3</v>
      </c>
      <c r="M1647" s="6">
        <f>MINUTE(Table1[[#This Row],[AvgTalkDuration]])*60+SECOND(Table1[[#This Row],[AvgTalkDuration]])</f>
        <v>298</v>
      </c>
      <c r="N1647">
        <v>4</v>
      </c>
      <c r="O1647" t="str" cm="1">
        <f t="array" ref="O1647">_xlfn.SWITCH(N1647,1,"Very poor",2,"Poor",3,"Average",4,"Good",5,"Excellent")</f>
        <v>Good</v>
      </c>
      <c r="P1647" t="str">
        <f>IF(Table1[[#This Row],[Satisfaction rating]]&gt;3,"Satisfied","Unsatisfied")</f>
        <v>Satisfied</v>
      </c>
    </row>
    <row r="1648" spans="1:16" x14ac:dyDescent="0.3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>
        <f t="shared" si="25"/>
        <v>1</v>
      </c>
      <c r="H1648" t="s">
        <v>18</v>
      </c>
      <c r="I1648">
        <f>IF(Table1[[#This Row],[Resolved]]="Y",1,0)</f>
        <v>0</v>
      </c>
      <c r="J1648">
        <f>IF(Table1[[#This Row],[Resolved]]="N",1,0)</f>
        <v>1</v>
      </c>
      <c r="K1648"/>
      <c r="L1648" s="2"/>
      <c r="M1648" s="6">
        <f>MINUTE(Table1[[#This Row],[AvgTalkDuration]])*60+SECOND(Table1[[#This Row],[AvgTalkDuration]])</f>
        <v>0</v>
      </c>
      <c r="O1648" t="e" cm="1">
        <f t="array" ref="O1648">_xlfn.SWITCH(N1648,1,"Very poor",2,"Poor",3,"Average",4,"Good",5,"Excellent")</f>
        <v>#N/A</v>
      </c>
      <c r="P1648" t="str">
        <f>IF(Table1[[#This Row],[Satisfaction rating]]&gt;3,"Satisfied","Unsatisfied")</f>
        <v>Unsatisfied</v>
      </c>
    </row>
    <row r="1649" spans="1:16" x14ac:dyDescent="0.3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>
        <f t="shared" si="25"/>
        <v>1</v>
      </c>
      <c r="H1649" t="s">
        <v>14</v>
      </c>
      <c r="I1649">
        <f>IF(Table1[[#This Row],[Resolved]]="Y",1,0)</f>
        <v>1</v>
      </c>
      <c r="J1649">
        <f>IF(Table1[[#This Row],[Resolved]]="N",1,0)</f>
        <v>0</v>
      </c>
      <c r="K1649">
        <v>23</v>
      </c>
      <c r="L1649" s="2">
        <v>4.1550925925925922E-3</v>
      </c>
      <c r="M1649" s="6">
        <f>MINUTE(Table1[[#This Row],[AvgTalkDuration]])*60+SECOND(Table1[[#This Row],[AvgTalkDuration]])</f>
        <v>359</v>
      </c>
      <c r="N1649">
        <v>5</v>
      </c>
      <c r="O1649" t="str" cm="1">
        <f t="array" ref="O1649">_xlfn.SWITCH(N1649,1,"Very poor",2,"Poor",3,"Average",4,"Good",5,"Excellent")</f>
        <v>Excellent</v>
      </c>
      <c r="P1649" t="str">
        <f>IF(Table1[[#This Row],[Satisfaction rating]]&gt;3,"Satisfied","Unsatisfied")</f>
        <v>Satisfied</v>
      </c>
    </row>
    <row r="1650" spans="1:16" x14ac:dyDescent="0.3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>
        <f t="shared" si="25"/>
        <v>1</v>
      </c>
      <c r="H1650" t="s">
        <v>14</v>
      </c>
      <c r="I1650">
        <f>IF(Table1[[#This Row],[Resolved]]="Y",1,0)</f>
        <v>1</v>
      </c>
      <c r="J1650">
        <f>IF(Table1[[#This Row],[Resolved]]="N",1,0)</f>
        <v>0</v>
      </c>
      <c r="K1650">
        <v>79</v>
      </c>
      <c r="L1650" s="2">
        <v>3.1712962962962962E-3</v>
      </c>
      <c r="M1650" s="6">
        <f>MINUTE(Table1[[#This Row],[AvgTalkDuration]])*60+SECOND(Table1[[#This Row],[AvgTalkDuration]])</f>
        <v>274</v>
      </c>
      <c r="N1650">
        <v>4</v>
      </c>
      <c r="O1650" t="str" cm="1">
        <f t="array" ref="O1650">_xlfn.SWITCH(N1650,1,"Very poor",2,"Poor",3,"Average",4,"Good",5,"Excellent")</f>
        <v>Good</v>
      </c>
      <c r="P1650" t="str">
        <f>IF(Table1[[#This Row],[Satisfaction rating]]&gt;3,"Satisfied","Unsatisfied")</f>
        <v>Satisfied</v>
      </c>
    </row>
    <row r="1651" spans="1:16" x14ac:dyDescent="0.3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>
        <f t="shared" si="25"/>
        <v>1</v>
      </c>
      <c r="H1651" t="s">
        <v>18</v>
      </c>
      <c r="I1651">
        <f>IF(Table1[[#This Row],[Resolved]]="Y",1,0)</f>
        <v>0</v>
      </c>
      <c r="J1651">
        <f>IF(Table1[[#This Row],[Resolved]]="N",1,0)</f>
        <v>1</v>
      </c>
      <c r="K1651">
        <v>94</v>
      </c>
      <c r="L1651" s="2">
        <v>4.8148148148148152E-3</v>
      </c>
      <c r="M1651" s="6">
        <f>MINUTE(Table1[[#This Row],[AvgTalkDuration]])*60+SECOND(Table1[[#This Row],[AvgTalkDuration]])</f>
        <v>416</v>
      </c>
      <c r="N1651">
        <v>5</v>
      </c>
      <c r="O1651" t="str" cm="1">
        <f t="array" ref="O1651">_xlfn.SWITCH(N1651,1,"Very poor",2,"Poor",3,"Average",4,"Good",5,"Excellent")</f>
        <v>Excellent</v>
      </c>
      <c r="P1651" t="str">
        <f>IF(Table1[[#This Row],[Satisfaction rating]]&gt;3,"Satisfied","Unsatisfied")</f>
        <v>Satisfied</v>
      </c>
    </row>
    <row r="1652" spans="1:16" x14ac:dyDescent="0.3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>
        <f t="shared" si="25"/>
        <v>1</v>
      </c>
      <c r="H1652" t="s">
        <v>14</v>
      </c>
      <c r="I1652">
        <f>IF(Table1[[#This Row],[Resolved]]="Y",1,0)</f>
        <v>1</v>
      </c>
      <c r="J1652">
        <f>IF(Table1[[#This Row],[Resolved]]="N",1,0)</f>
        <v>0</v>
      </c>
      <c r="K1652">
        <v>118</v>
      </c>
      <c r="L1652" s="2">
        <v>1.5393518518518519E-3</v>
      </c>
      <c r="M1652" s="6">
        <f>MINUTE(Table1[[#This Row],[AvgTalkDuration]])*60+SECOND(Table1[[#This Row],[AvgTalkDuration]])</f>
        <v>133</v>
      </c>
      <c r="N1652">
        <v>4</v>
      </c>
      <c r="O1652" t="str" cm="1">
        <f t="array" ref="O1652">_xlfn.SWITCH(N1652,1,"Very poor",2,"Poor",3,"Average",4,"Good",5,"Excellent")</f>
        <v>Good</v>
      </c>
      <c r="P1652" t="str">
        <f>IF(Table1[[#This Row],[Satisfaction rating]]&gt;3,"Satisfied","Unsatisfied")</f>
        <v>Satisfied</v>
      </c>
    </row>
    <row r="1653" spans="1:16" x14ac:dyDescent="0.3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>
        <f t="shared" si="25"/>
        <v>1</v>
      </c>
      <c r="H1653" t="s">
        <v>18</v>
      </c>
      <c r="I1653">
        <f>IF(Table1[[#This Row],[Resolved]]="Y",1,0)</f>
        <v>0</v>
      </c>
      <c r="J1653">
        <f>IF(Table1[[#This Row],[Resolved]]="N",1,0)</f>
        <v>1</v>
      </c>
      <c r="K1653">
        <v>68</v>
      </c>
      <c r="L1653" s="2">
        <v>1.8287037037037037E-3</v>
      </c>
      <c r="M1653" s="6">
        <f>MINUTE(Table1[[#This Row],[AvgTalkDuration]])*60+SECOND(Table1[[#This Row],[AvgTalkDuration]])</f>
        <v>158</v>
      </c>
      <c r="N1653">
        <v>2</v>
      </c>
      <c r="O1653" t="str" cm="1">
        <f t="array" ref="O1653">_xlfn.SWITCH(N1653,1,"Very poor",2,"Poor",3,"Average",4,"Good",5,"Excellent")</f>
        <v>Poor</v>
      </c>
      <c r="P1653" t="str">
        <f>IF(Table1[[#This Row],[Satisfaction rating]]&gt;3,"Satisfied","Unsatisfied")</f>
        <v>Unsatisfied</v>
      </c>
    </row>
    <row r="1654" spans="1:16" x14ac:dyDescent="0.3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>
        <f t="shared" si="25"/>
        <v>1</v>
      </c>
      <c r="H1654" t="s">
        <v>14</v>
      </c>
      <c r="I1654">
        <f>IF(Table1[[#This Row],[Resolved]]="Y",1,0)</f>
        <v>1</v>
      </c>
      <c r="J1654">
        <f>IF(Table1[[#This Row],[Resolved]]="N",1,0)</f>
        <v>0</v>
      </c>
      <c r="K1654">
        <v>53</v>
      </c>
      <c r="L1654" s="2">
        <v>9.7222222222222219E-4</v>
      </c>
      <c r="M1654" s="6">
        <f>MINUTE(Table1[[#This Row],[AvgTalkDuration]])*60+SECOND(Table1[[#This Row],[AvgTalkDuration]])</f>
        <v>84</v>
      </c>
      <c r="N1654">
        <v>3</v>
      </c>
      <c r="O1654" t="str" cm="1">
        <f t="array" ref="O1654">_xlfn.SWITCH(N1654,1,"Very poor",2,"Poor",3,"Average",4,"Good",5,"Excellent")</f>
        <v>Average</v>
      </c>
      <c r="P1654" t="str">
        <f>IF(Table1[[#This Row],[Satisfaction rating]]&gt;3,"Satisfied","Unsatisfied")</f>
        <v>Unsatisfied</v>
      </c>
    </row>
    <row r="1655" spans="1:16" x14ac:dyDescent="0.3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>
        <f t="shared" si="25"/>
        <v>1</v>
      </c>
      <c r="H1655" t="s">
        <v>14</v>
      </c>
      <c r="I1655">
        <f>IF(Table1[[#This Row],[Resolved]]="Y",1,0)</f>
        <v>1</v>
      </c>
      <c r="J1655">
        <f>IF(Table1[[#This Row],[Resolved]]="N",1,0)</f>
        <v>0</v>
      </c>
      <c r="K1655">
        <v>52</v>
      </c>
      <c r="L1655" s="2">
        <v>4.2824074074074075E-3</v>
      </c>
      <c r="M1655" s="6">
        <f>MINUTE(Table1[[#This Row],[AvgTalkDuration]])*60+SECOND(Table1[[#This Row],[AvgTalkDuration]])</f>
        <v>370</v>
      </c>
      <c r="N1655">
        <v>3</v>
      </c>
      <c r="O1655" t="str" cm="1">
        <f t="array" ref="O1655">_xlfn.SWITCH(N1655,1,"Very poor",2,"Poor",3,"Average",4,"Good",5,"Excellent")</f>
        <v>Average</v>
      </c>
      <c r="P1655" t="str">
        <f>IF(Table1[[#This Row],[Satisfaction rating]]&gt;3,"Satisfied","Unsatisfied")</f>
        <v>Unsatisfied</v>
      </c>
    </row>
    <row r="1656" spans="1:16" x14ac:dyDescent="0.3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>
        <f t="shared" si="25"/>
        <v>1</v>
      </c>
      <c r="H1656" t="s">
        <v>14</v>
      </c>
      <c r="I1656">
        <f>IF(Table1[[#This Row],[Resolved]]="Y",1,0)</f>
        <v>1</v>
      </c>
      <c r="J1656">
        <f>IF(Table1[[#This Row],[Resolved]]="N",1,0)</f>
        <v>0</v>
      </c>
      <c r="K1656">
        <v>13</v>
      </c>
      <c r="L1656" s="2">
        <v>4.0625000000000001E-3</v>
      </c>
      <c r="M1656" s="6">
        <f>MINUTE(Table1[[#This Row],[AvgTalkDuration]])*60+SECOND(Table1[[#This Row],[AvgTalkDuration]])</f>
        <v>351</v>
      </c>
      <c r="N1656">
        <v>3</v>
      </c>
      <c r="O1656" t="str" cm="1">
        <f t="array" ref="O1656">_xlfn.SWITCH(N1656,1,"Very poor",2,"Poor",3,"Average",4,"Good",5,"Excellent")</f>
        <v>Average</v>
      </c>
      <c r="P1656" t="str">
        <f>IF(Table1[[#This Row],[Satisfaction rating]]&gt;3,"Satisfied","Unsatisfied")</f>
        <v>Unsatisfied</v>
      </c>
    </row>
    <row r="1657" spans="1:16" x14ac:dyDescent="0.3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>
        <f t="shared" si="25"/>
        <v>1</v>
      </c>
      <c r="H1657" t="s">
        <v>14</v>
      </c>
      <c r="I1657">
        <f>IF(Table1[[#This Row],[Resolved]]="Y",1,0)</f>
        <v>1</v>
      </c>
      <c r="J1657">
        <f>IF(Table1[[#This Row],[Resolved]]="N",1,0)</f>
        <v>0</v>
      </c>
      <c r="K1657">
        <v>78</v>
      </c>
      <c r="L1657" s="2">
        <v>3.1712962962962962E-3</v>
      </c>
      <c r="M1657" s="6">
        <f>MINUTE(Table1[[#This Row],[AvgTalkDuration]])*60+SECOND(Table1[[#This Row],[AvgTalkDuration]])</f>
        <v>274</v>
      </c>
      <c r="N1657">
        <v>5</v>
      </c>
      <c r="O1657" t="str" cm="1">
        <f t="array" ref="O1657">_xlfn.SWITCH(N1657,1,"Very poor",2,"Poor",3,"Average",4,"Good",5,"Excellent")</f>
        <v>Excellent</v>
      </c>
      <c r="P1657" t="str">
        <f>IF(Table1[[#This Row],[Satisfaction rating]]&gt;3,"Satisfied","Unsatisfied")</f>
        <v>Satisfied</v>
      </c>
    </row>
    <row r="1658" spans="1:16" x14ac:dyDescent="0.3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>
        <f t="shared" si="25"/>
        <v>0</v>
      </c>
      <c r="H1658" t="s">
        <v>14</v>
      </c>
      <c r="I1658">
        <f>IF(Table1[[#This Row],[Resolved]]="Y",1,0)</f>
        <v>1</v>
      </c>
      <c r="J1658">
        <f>IF(Table1[[#This Row],[Resolved]]="N",1,0)</f>
        <v>0</v>
      </c>
      <c r="K1658">
        <v>32</v>
      </c>
      <c r="L1658" s="2">
        <v>1.4467592592592592E-3</v>
      </c>
      <c r="M1658" s="6">
        <f>MINUTE(Table1[[#This Row],[AvgTalkDuration]])*60+SECOND(Table1[[#This Row],[AvgTalkDuration]])</f>
        <v>125</v>
      </c>
      <c r="N1658">
        <v>4</v>
      </c>
      <c r="O1658" t="str" cm="1">
        <f t="array" ref="O1658">_xlfn.SWITCH(N1658,1,"Very poor",2,"Poor",3,"Average",4,"Good",5,"Excellent")</f>
        <v>Good</v>
      </c>
      <c r="P1658" t="str">
        <f>IF(Table1[[#This Row],[Satisfaction rating]]&gt;3,"Satisfied","Unsatisfied")</f>
        <v>Satisfied</v>
      </c>
    </row>
    <row r="1659" spans="1:16" x14ac:dyDescent="0.3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>
        <f t="shared" si="25"/>
        <v>1</v>
      </c>
      <c r="H1659" t="s">
        <v>18</v>
      </c>
      <c r="I1659">
        <f>IF(Table1[[#This Row],[Resolved]]="Y",1,0)</f>
        <v>0</v>
      </c>
      <c r="J1659">
        <f>IF(Table1[[#This Row],[Resolved]]="N",1,0)</f>
        <v>1</v>
      </c>
      <c r="K1659"/>
      <c r="L1659" s="2"/>
      <c r="M1659" s="6">
        <f>MINUTE(Table1[[#This Row],[AvgTalkDuration]])*60+SECOND(Table1[[#This Row],[AvgTalkDuration]])</f>
        <v>0</v>
      </c>
      <c r="O1659" t="e" cm="1">
        <f t="array" ref="O1659">_xlfn.SWITCH(N1659,1,"Very poor",2,"Poor",3,"Average",4,"Good",5,"Excellent")</f>
        <v>#N/A</v>
      </c>
      <c r="P1659" t="str">
        <f>IF(Table1[[#This Row],[Satisfaction rating]]&gt;3,"Satisfied","Unsatisfied")</f>
        <v>Unsatisfied</v>
      </c>
    </row>
    <row r="1660" spans="1:16" x14ac:dyDescent="0.3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>
        <f t="shared" si="25"/>
        <v>1</v>
      </c>
      <c r="H1660" t="s">
        <v>14</v>
      </c>
      <c r="I1660">
        <f>IF(Table1[[#This Row],[Resolved]]="Y",1,0)</f>
        <v>1</v>
      </c>
      <c r="J1660">
        <f>IF(Table1[[#This Row],[Resolved]]="N",1,0)</f>
        <v>0</v>
      </c>
      <c r="K1660">
        <v>13</v>
      </c>
      <c r="L1660" s="2">
        <v>1.4236111111111112E-3</v>
      </c>
      <c r="M1660" s="6">
        <f>MINUTE(Table1[[#This Row],[AvgTalkDuration]])*60+SECOND(Table1[[#This Row],[AvgTalkDuration]])</f>
        <v>123</v>
      </c>
      <c r="N1660">
        <v>4</v>
      </c>
      <c r="O1660" t="str" cm="1">
        <f t="array" ref="O1660">_xlfn.SWITCH(N1660,1,"Very poor",2,"Poor",3,"Average",4,"Good",5,"Excellent")</f>
        <v>Good</v>
      </c>
      <c r="P1660" t="str">
        <f>IF(Table1[[#This Row],[Satisfaction rating]]&gt;3,"Satisfied","Unsatisfied")</f>
        <v>Satisfied</v>
      </c>
    </row>
    <row r="1661" spans="1:16" x14ac:dyDescent="0.3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>
        <f t="shared" si="25"/>
        <v>1</v>
      </c>
      <c r="H1661" t="s">
        <v>18</v>
      </c>
      <c r="I1661">
        <f>IF(Table1[[#This Row],[Resolved]]="Y",1,0)</f>
        <v>0</v>
      </c>
      <c r="J1661">
        <f>IF(Table1[[#This Row],[Resolved]]="N",1,0)</f>
        <v>1</v>
      </c>
      <c r="K1661">
        <v>91</v>
      </c>
      <c r="L1661" s="2">
        <v>2.7893518518518519E-3</v>
      </c>
      <c r="M1661" s="6">
        <f>MINUTE(Table1[[#This Row],[AvgTalkDuration]])*60+SECOND(Table1[[#This Row],[AvgTalkDuration]])</f>
        <v>241</v>
      </c>
      <c r="N1661">
        <v>3</v>
      </c>
      <c r="O1661" t="str" cm="1">
        <f t="array" ref="O1661">_xlfn.SWITCH(N1661,1,"Very poor",2,"Poor",3,"Average",4,"Good",5,"Excellent")</f>
        <v>Average</v>
      </c>
      <c r="P1661" t="str">
        <f>IF(Table1[[#This Row],[Satisfaction rating]]&gt;3,"Satisfied","Unsatisfied")</f>
        <v>Unsatisfied</v>
      </c>
    </row>
    <row r="1662" spans="1:16" x14ac:dyDescent="0.3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>
        <f t="shared" si="25"/>
        <v>1</v>
      </c>
      <c r="H1662" t="s">
        <v>14</v>
      </c>
      <c r="I1662">
        <f>IF(Table1[[#This Row],[Resolved]]="Y",1,0)</f>
        <v>1</v>
      </c>
      <c r="J1662">
        <f>IF(Table1[[#This Row],[Resolved]]="N",1,0)</f>
        <v>0</v>
      </c>
      <c r="K1662">
        <v>41</v>
      </c>
      <c r="L1662" s="2">
        <v>1.0185185185185184E-3</v>
      </c>
      <c r="M1662" s="6">
        <f>MINUTE(Table1[[#This Row],[AvgTalkDuration]])*60+SECOND(Table1[[#This Row],[AvgTalkDuration]])</f>
        <v>88</v>
      </c>
      <c r="N1662">
        <v>3</v>
      </c>
      <c r="O1662" t="str" cm="1">
        <f t="array" ref="O1662">_xlfn.SWITCH(N1662,1,"Very poor",2,"Poor",3,"Average",4,"Good",5,"Excellent")</f>
        <v>Average</v>
      </c>
      <c r="P1662" t="str">
        <f>IF(Table1[[#This Row],[Satisfaction rating]]&gt;3,"Satisfied","Unsatisfied")</f>
        <v>Unsatisfied</v>
      </c>
    </row>
    <row r="1663" spans="1:16" x14ac:dyDescent="0.3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>
        <f t="shared" si="25"/>
        <v>1</v>
      </c>
      <c r="H1663" t="s">
        <v>14</v>
      </c>
      <c r="I1663">
        <f>IF(Table1[[#This Row],[Resolved]]="Y",1,0)</f>
        <v>1</v>
      </c>
      <c r="J1663">
        <f>IF(Table1[[#This Row],[Resolved]]="N",1,0)</f>
        <v>0</v>
      </c>
      <c r="K1663">
        <v>69</v>
      </c>
      <c r="L1663" s="2">
        <v>4.8379629629629632E-3</v>
      </c>
      <c r="M1663" s="6">
        <f>MINUTE(Table1[[#This Row],[AvgTalkDuration]])*60+SECOND(Table1[[#This Row],[AvgTalkDuration]])</f>
        <v>418</v>
      </c>
      <c r="N1663">
        <v>2</v>
      </c>
      <c r="O1663" t="str" cm="1">
        <f t="array" ref="O1663">_xlfn.SWITCH(N1663,1,"Very poor",2,"Poor",3,"Average",4,"Good",5,"Excellent")</f>
        <v>Poor</v>
      </c>
      <c r="P1663" t="str">
        <f>IF(Table1[[#This Row],[Satisfaction rating]]&gt;3,"Satisfied","Unsatisfied")</f>
        <v>Unsatisfied</v>
      </c>
    </row>
    <row r="1664" spans="1:16" x14ac:dyDescent="0.3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>
        <f t="shared" si="25"/>
        <v>1</v>
      </c>
      <c r="H1664" t="s">
        <v>14</v>
      </c>
      <c r="I1664">
        <f>IF(Table1[[#This Row],[Resolved]]="Y",1,0)</f>
        <v>1</v>
      </c>
      <c r="J1664">
        <f>IF(Table1[[#This Row],[Resolved]]="N",1,0)</f>
        <v>0</v>
      </c>
      <c r="K1664">
        <v>116</v>
      </c>
      <c r="L1664" s="2">
        <v>4.31712962962963E-3</v>
      </c>
      <c r="M1664" s="6">
        <f>MINUTE(Table1[[#This Row],[AvgTalkDuration]])*60+SECOND(Table1[[#This Row],[AvgTalkDuration]])</f>
        <v>373</v>
      </c>
      <c r="N1664">
        <v>4</v>
      </c>
      <c r="O1664" t="str" cm="1">
        <f t="array" ref="O1664">_xlfn.SWITCH(N1664,1,"Very poor",2,"Poor",3,"Average",4,"Good",5,"Excellent")</f>
        <v>Good</v>
      </c>
      <c r="P1664" t="str">
        <f>IF(Table1[[#This Row],[Satisfaction rating]]&gt;3,"Satisfied","Unsatisfied")</f>
        <v>Satisfied</v>
      </c>
    </row>
    <row r="1665" spans="1:16" x14ac:dyDescent="0.3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>
        <f t="shared" si="25"/>
        <v>1</v>
      </c>
      <c r="H1665" t="s">
        <v>18</v>
      </c>
      <c r="I1665">
        <f>IF(Table1[[#This Row],[Resolved]]="Y",1,0)</f>
        <v>0</v>
      </c>
      <c r="J1665">
        <f>IF(Table1[[#This Row],[Resolved]]="N",1,0)</f>
        <v>1</v>
      </c>
      <c r="K1665">
        <v>98</v>
      </c>
      <c r="L1665" s="2">
        <v>4.2939814814814811E-3</v>
      </c>
      <c r="M1665" s="6">
        <f>MINUTE(Table1[[#This Row],[AvgTalkDuration]])*60+SECOND(Table1[[#This Row],[AvgTalkDuration]])</f>
        <v>371</v>
      </c>
      <c r="N1665">
        <v>5</v>
      </c>
      <c r="O1665" t="str" cm="1">
        <f t="array" ref="O1665">_xlfn.SWITCH(N1665,1,"Very poor",2,"Poor",3,"Average",4,"Good",5,"Excellent")</f>
        <v>Excellent</v>
      </c>
      <c r="P1665" t="str">
        <f>IF(Table1[[#This Row],[Satisfaction rating]]&gt;3,"Satisfied","Unsatisfied")</f>
        <v>Satisfied</v>
      </c>
    </row>
    <row r="1666" spans="1:16" x14ac:dyDescent="0.3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>
        <f t="shared" ref="G1666:G1729" si="26">IF(F1667="Y",1,0)</f>
        <v>1</v>
      </c>
      <c r="H1666" t="s">
        <v>14</v>
      </c>
      <c r="I1666">
        <f>IF(Table1[[#This Row],[Resolved]]="Y",1,0)</f>
        <v>1</v>
      </c>
      <c r="J1666">
        <f>IF(Table1[[#This Row],[Resolved]]="N",1,0)</f>
        <v>0</v>
      </c>
      <c r="K1666">
        <v>16</v>
      </c>
      <c r="L1666" s="2">
        <v>2.8703703703703703E-3</v>
      </c>
      <c r="M1666" s="6">
        <f>MINUTE(Table1[[#This Row],[AvgTalkDuration]])*60+SECOND(Table1[[#This Row],[AvgTalkDuration]])</f>
        <v>248</v>
      </c>
      <c r="N1666">
        <v>1</v>
      </c>
      <c r="O1666" t="str" cm="1">
        <f t="array" ref="O1666">_xlfn.SWITCH(N1666,1,"Very poor",2,"Poor",3,"Average",4,"Good",5,"Excellent")</f>
        <v>Very poor</v>
      </c>
      <c r="P1666" t="str">
        <f>IF(Table1[[#This Row],[Satisfaction rating]]&gt;3,"Satisfied","Unsatisfied")</f>
        <v>Unsatisfied</v>
      </c>
    </row>
    <row r="1667" spans="1:16" x14ac:dyDescent="0.3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>
        <f t="shared" si="26"/>
        <v>1</v>
      </c>
      <c r="H1667" t="s">
        <v>14</v>
      </c>
      <c r="I1667">
        <f>IF(Table1[[#This Row],[Resolved]]="Y",1,0)</f>
        <v>1</v>
      </c>
      <c r="J1667">
        <f>IF(Table1[[#This Row],[Resolved]]="N",1,0)</f>
        <v>0</v>
      </c>
      <c r="K1667">
        <v>43</v>
      </c>
      <c r="L1667" s="2">
        <v>1.3194444444444445E-3</v>
      </c>
      <c r="M1667" s="6">
        <f>MINUTE(Table1[[#This Row],[AvgTalkDuration]])*60+SECOND(Table1[[#This Row],[AvgTalkDuration]])</f>
        <v>114</v>
      </c>
      <c r="N1667">
        <v>1</v>
      </c>
      <c r="O1667" t="str" cm="1">
        <f t="array" ref="O1667">_xlfn.SWITCH(N1667,1,"Very poor",2,"Poor",3,"Average",4,"Good",5,"Excellent")</f>
        <v>Very poor</v>
      </c>
      <c r="P1667" t="str">
        <f>IF(Table1[[#This Row],[Satisfaction rating]]&gt;3,"Satisfied","Unsatisfied")</f>
        <v>Unsatisfied</v>
      </c>
    </row>
    <row r="1668" spans="1:16" x14ac:dyDescent="0.3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>
        <f t="shared" si="26"/>
        <v>1</v>
      </c>
      <c r="H1668" t="s">
        <v>14</v>
      </c>
      <c r="I1668">
        <f>IF(Table1[[#This Row],[Resolved]]="Y",1,0)</f>
        <v>1</v>
      </c>
      <c r="J1668">
        <f>IF(Table1[[#This Row],[Resolved]]="N",1,0)</f>
        <v>0</v>
      </c>
      <c r="K1668">
        <v>17</v>
      </c>
      <c r="L1668" s="2">
        <v>2.5462962962962965E-3</v>
      </c>
      <c r="M1668" s="6">
        <f>MINUTE(Table1[[#This Row],[AvgTalkDuration]])*60+SECOND(Table1[[#This Row],[AvgTalkDuration]])</f>
        <v>220</v>
      </c>
      <c r="N1668">
        <v>5</v>
      </c>
      <c r="O1668" t="str" cm="1">
        <f t="array" ref="O1668">_xlfn.SWITCH(N1668,1,"Very poor",2,"Poor",3,"Average",4,"Good",5,"Excellent")</f>
        <v>Excellent</v>
      </c>
      <c r="P1668" t="str">
        <f>IF(Table1[[#This Row],[Satisfaction rating]]&gt;3,"Satisfied","Unsatisfied")</f>
        <v>Satisfied</v>
      </c>
    </row>
    <row r="1669" spans="1:16" x14ac:dyDescent="0.3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>
        <f t="shared" si="26"/>
        <v>1</v>
      </c>
      <c r="H1669" t="s">
        <v>14</v>
      </c>
      <c r="I1669">
        <f>IF(Table1[[#This Row],[Resolved]]="Y",1,0)</f>
        <v>1</v>
      </c>
      <c r="J1669">
        <f>IF(Table1[[#This Row],[Resolved]]="N",1,0)</f>
        <v>0</v>
      </c>
      <c r="K1669">
        <v>27</v>
      </c>
      <c r="L1669" s="2">
        <v>1.9328703703703704E-3</v>
      </c>
      <c r="M1669" s="6">
        <f>MINUTE(Table1[[#This Row],[AvgTalkDuration]])*60+SECOND(Table1[[#This Row],[AvgTalkDuration]])</f>
        <v>167</v>
      </c>
      <c r="N1669">
        <v>5</v>
      </c>
      <c r="O1669" t="str" cm="1">
        <f t="array" ref="O1669">_xlfn.SWITCH(N1669,1,"Very poor",2,"Poor",3,"Average",4,"Good",5,"Excellent")</f>
        <v>Excellent</v>
      </c>
      <c r="P1669" t="str">
        <f>IF(Table1[[#This Row],[Satisfaction rating]]&gt;3,"Satisfied","Unsatisfied")</f>
        <v>Satisfied</v>
      </c>
    </row>
    <row r="1670" spans="1:16" x14ac:dyDescent="0.3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>
        <f t="shared" si="26"/>
        <v>1</v>
      </c>
      <c r="H1670" t="s">
        <v>14</v>
      </c>
      <c r="I1670">
        <f>IF(Table1[[#This Row],[Resolved]]="Y",1,0)</f>
        <v>1</v>
      </c>
      <c r="J1670">
        <f>IF(Table1[[#This Row],[Resolved]]="N",1,0)</f>
        <v>0</v>
      </c>
      <c r="K1670">
        <v>88</v>
      </c>
      <c r="L1670" s="2">
        <v>4.3055555555555555E-3</v>
      </c>
      <c r="M1670" s="6">
        <f>MINUTE(Table1[[#This Row],[AvgTalkDuration]])*60+SECOND(Table1[[#This Row],[AvgTalkDuration]])</f>
        <v>372</v>
      </c>
      <c r="N1670">
        <v>5</v>
      </c>
      <c r="O1670" t="str" cm="1">
        <f t="array" ref="O1670">_xlfn.SWITCH(N1670,1,"Very poor",2,"Poor",3,"Average",4,"Good",5,"Excellent")</f>
        <v>Excellent</v>
      </c>
      <c r="P1670" t="str">
        <f>IF(Table1[[#This Row],[Satisfaction rating]]&gt;3,"Satisfied","Unsatisfied")</f>
        <v>Satisfied</v>
      </c>
    </row>
    <row r="1671" spans="1:16" x14ac:dyDescent="0.3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>
        <f t="shared" si="26"/>
        <v>1</v>
      </c>
      <c r="H1671" t="s">
        <v>18</v>
      </c>
      <c r="I1671">
        <f>IF(Table1[[#This Row],[Resolved]]="Y",1,0)</f>
        <v>0</v>
      </c>
      <c r="J1671">
        <f>IF(Table1[[#This Row],[Resolved]]="N",1,0)</f>
        <v>1</v>
      </c>
      <c r="K1671">
        <v>45</v>
      </c>
      <c r="L1671" s="2">
        <v>4.7453703703703703E-3</v>
      </c>
      <c r="M1671" s="6">
        <f>MINUTE(Table1[[#This Row],[AvgTalkDuration]])*60+SECOND(Table1[[#This Row],[AvgTalkDuration]])</f>
        <v>410</v>
      </c>
      <c r="N1671">
        <v>4</v>
      </c>
      <c r="O1671" t="str" cm="1">
        <f t="array" ref="O1671">_xlfn.SWITCH(N1671,1,"Very poor",2,"Poor",3,"Average",4,"Good",5,"Excellent")</f>
        <v>Good</v>
      </c>
      <c r="P1671" t="str">
        <f>IF(Table1[[#This Row],[Satisfaction rating]]&gt;3,"Satisfied","Unsatisfied")</f>
        <v>Satisfied</v>
      </c>
    </row>
    <row r="1672" spans="1:16" x14ac:dyDescent="0.3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>
        <f t="shared" si="26"/>
        <v>0</v>
      </c>
      <c r="H1672" t="s">
        <v>18</v>
      </c>
      <c r="I1672">
        <f>IF(Table1[[#This Row],[Resolved]]="Y",1,0)</f>
        <v>0</v>
      </c>
      <c r="J1672">
        <f>IF(Table1[[#This Row],[Resolved]]="N",1,0)</f>
        <v>1</v>
      </c>
      <c r="K1672">
        <v>19</v>
      </c>
      <c r="L1672" s="2">
        <v>1.5740740740740741E-3</v>
      </c>
      <c r="M1672" s="6">
        <f>MINUTE(Table1[[#This Row],[AvgTalkDuration]])*60+SECOND(Table1[[#This Row],[AvgTalkDuration]])</f>
        <v>136</v>
      </c>
      <c r="N1672">
        <v>4</v>
      </c>
      <c r="O1672" t="str" cm="1">
        <f t="array" ref="O1672">_xlfn.SWITCH(N1672,1,"Very poor",2,"Poor",3,"Average",4,"Good",5,"Excellent")</f>
        <v>Good</v>
      </c>
      <c r="P1672" t="str">
        <f>IF(Table1[[#This Row],[Satisfaction rating]]&gt;3,"Satisfied","Unsatisfied")</f>
        <v>Satisfied</v>
      </c>
    </row>
    <row r="1673" spans="1:16" x14ac:dyDescent="0.3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>
        <f t="shared" si="26"/>
        <v>1</v>
      </c>
      <c r="H1673" t="s">
        <v>18</v>
      </c>
      <c r="I1673">
        <f>IF(Table1[[#This Row],[Resolved]]="Y",1,0)</f>
        <v>0</v>
      </c>
      <c r="J1673">
        <f>IF(Table1[[#This Row],[Resolved]]="N",1,0)</f>
        <v>1</v>
      </c>
      <c r="K1673"/>
      <c r="L1673" s="2"/>
      <c r="M1673" s="6">
        <f>MINUTE(Table1[[#This Row],[AvgTalkDuration]])*60+SECOND(Table1[[#This Row],[AvgTalkDuration]])</f>
        <v>0</v>
      </c>
      <c r="O1673" t="e" cm="1">
        <f t="array" ref="O1673">_xlfn.SWITCH(N1673,1,"Very poor",2,"Poor",3,"Average",4,"Good",5,"Excellent")</f>
        <v>#N/A</v>
      </c>
      <c r="P1673" t="str">
        <f>IF(Table1[[#This Row],[Satisfaction rating]]&gt;3,"Satisfied","Unsatisfied")</f>
        <v>Unsatisfied</v>
      </c>
    </row>
    <row r="1674" spans="1:16" x14ac:dyDescent="0.3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>
        <f t="shared" si="26"/>
        <v>0</v>
      </c>
      <c r="H1674" t="s">
        <v>14</v>
      </c>
      <c r="I1674">
        <f>IF(Table1[[#This Row],[Resolved]]="Y",1,0)</f>
        <v>1</v>
      </c>
      <c r="J1674">
        <f>IF(Table1[[#This Row],[Resolved]]="N",1,0)</f>
        <v>0</v>
      </c>
      <c r="K1674">
        <v>85</v>
      </c>
      <c r="L1674" s="2">
        <v>2.1296296296296298E-3</v>
      </c>
      <c r="M1674" s="6">
        <f>MINUTE(Table1[[#This Row],[AvgTalkDuration]])*60+SECOND(Table1[[#This Row],[AvgTalkDuration]])</f>
        <v>184</v>
      </c>
      <c r="N1674">
        <v>4</v>
      </c>
      <c r="O1674" t="str" cm="1">
        <f t="array" ref="O1674">_xlfn.SWITCH(N1674,1,"Very poor",2,"Poor",3,"Average",4,"Good",5,"Excellent")</f>
        <v>Good</v>
      </c>
      <c r="P1674" t="str">
        <f>IF(Table1[[#This Row],[Satisfaction rating]]&gt;3,"Satisfied","Unsatisfied")</f>
        <v>Satisfied</v>
      </c>
    </row>
    <row r="1675" spans="1:16" x14ac:dyDescent="0.3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>
        <f t="shared" si="26"/>
        <v>1</v>
      </c>
      <c r="H1675" t="s">
        <v>18</v>
      </c>
      <c r="I1675">
        <f>IF(Table1[[#This Row],[Resolved]]="Y",1,0)</f>
        <v>0</v>
      </c>
      <c r="J1675">
        <f>IF(Table1[[#This Row],[Resolved]]="N",1,0)</f>
        <v>1</v>
      </c>
      <c r="K1675"/>
      <c r="L1675" s="2"/>
      <c r="M1675" s="6">
        <f>MINUTE(Table1[[#This Row],[AvgTalkDuration]])*60+SECOND(Table1[[#This Row],[AvgTalkDuration]])</f>
        <v>0</v>
      </c>
      <c r="O1675" t="e" cm="1">
        <f t="array" ref="O1675">_xlfn.SWITCH(N1675,1,"Very poor",2,"Poor",3,"Average",4,"Good",5,"Excellent")</f>
        <v>#N/A</v>
      </c>
      <c r="P1675" t="str">
        <f>IF(Table1[[#This Row],[Satisfaction rating]]&gt;3,"Satisfied","Unsatisfied")</f>
        <v>Unsatisfied</v>
      </c>
    </row>
    <row r="1676" spans="1:16" x14ac:dyDescent="0.3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>
        <f t="shared" si="26"/>
        <v>1</v>
      </c>
      <c r="H1676" t="s">
        <v>18</v>
      </c>
      <c r="I1676">
        <f>IF(Table1[[#This Row],[Resolved]]="Y",1,0)</f>
        <v>0</v>
      </c>
      <c r="J1676">
        <f>IF(Table1[[#This Row],[Resolved]]="N",1,0)</f>
        <v>1</v>
      </c>
      <c r="K1676">
        <v>122</v>
      </c>
      <c r="L1676" s="2">
        <v>2.5000000000000001E-3</v>
      </c>
      <c r="M1676" s="6">
        <f>MINUTE(Table1[[#This Row],[AvgTalkDuration]])*60+SECOND(Table1[[#This Row],[AvgTalkDuration]])</f>
        <v>216</v>
      </c>
      <c r="N1676">
        <v>3</v>
      </c>
      <c r="O1676" t="str" cm="1">
        <f t="array" ref="O1676">_xlfn.SWITCH(N1676,1,"Very poor",2,"Poor",3,"Average",4,"Good",5,"Excellent")</f>
        <v>Average</v>
      </c>
      <c r="P1676" t="str">
        <f>IF(Table1[[#This Row],[Satisfaction rating]]&gt;3,"Satisfied","Unsatisfied")</f>
        <v>Unsatisfied</v>
      </c>
    </row>
    <row r="1677" spans="1:16" x14ac:dyDescent="0.3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>
        <f t="shared" si="26"/>
        <v>1</v>
      </c>
      <c r="H1677" t="s">
        <v>14</v>
      </c>
      <c r="I1677">
        <f>IF(Table1[[#This Row],[Resolved]]="Y",1,0)</f>
        <v>1</v>
      </c>
      <c r="J1677">
        <f>IF(Table1[[#This Row],[Resolved]]="N",1,0)</f>
        <v>0</v>
      </c>
      <c r="K1677">
        <v>78</v>
      </c>
      <c r="L1677" s="2">
        <v>3.9467592592592592E-3</v>
      </c>
      <c r="M1677" s="6">
        <f>MINUTE(Table1[[#This Row],[AvgTalkDuration]])*60+SECOND(Table1[[#This Row],[AvgTalkDuration]])</f>
        <v>341</v>
      </c>
      <c r="N1677">
        <v>2</v>
      </c>
      <c r="O1677" t="str" cm="1">
        <f t="array" ref="O1677">_xlfn.SWITCH(N1677,1,"Very poor",2,"Poor",3,"Average",4,"Good",5,"Excellent")</f>
        <v>Poor</v>
      </c>
      <c r="P1677" t="str">
        <f>IF(Table1[[#This Row],[Satisfaction rating]]&gt;3,"Satisfied","Unsatisfied")</f>
        <v>Unsatisfied</v>
      </c>
    </row>
    <row r="1678" spans="1:16" x14ac:dyDescent="0.3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>
        <f t="shared" si="26"/>
        <v>1</v>
      </c>
      <c r="H1678" t="s">
        <v>18</v>
      </c>
      <c r="I1678">
        <f>IF(Table1[[#This Row],[Resolved]]="Y",1,0)</f>
        <v>0</v>
      </c>
      <c r="J1678">
        <f>IF(Table1[[#This Row],[Resolved]]="N",1,0)</f>
        <v>1</v>
      </c>
      <c r="K1678">
        <v>68</v>
      </c>
      <c r="L1678" s="2">
        <v>7.5231481481481482E-4</v>
      </c>
      <c r="M1678" s="6">
        <f>MINUTE(Table1[[#This Row],[AvgTalkDuration]])*60+SECOND(Table1[[#This Row],[AvgTalkDuration]])</f>
        <v>65</v>
      </c>
      <c r="N1678">
        <v>2</v>
      </c>
      <c r="O1678" t="str" cm="1">
        <f t="array" ref="O1678">_xlfn.SWITCH(N1678,1,"Very poor",2,"Poor",3,"Average",4,"Good",5,"Excellent")</f>
        <v>Poor</v>
      </c>
      <c r="P1678" t="str">
        <f>IF(Table1[[#This Row],[Satisfaction rating]]&gt;3,"Satisfied","Unsatisfied")</f>
        <v>Unsatisfied</v>
      </c>
    </row>
    <row r="1679" spans="1:16" x14ac:dyDescent="0.3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>
        <f t="shared" si="26"/>
        <v>1</v>
      </c>
      <c r="H1679" t="s">
        <v>14</v>
      </c>
      <c r="I1679">
        <f>IF(Table1[[#This Row],[Resolved]]="Y",1,0)</f>
        <v>1</v>
      </c>
      <c r="J1679">
        <f>IF(Table1[[#This Row],[Resolved]]="N",1,0)</f>
        <v>0</v>
      </c>
      <c r="K1679">
        <v>33</v>
      </c>
      <c r="L1679" s="2">
        <v>3.1828703703703702E-3</v>
      </c>
      <c r="M1679" s="6">
        <f>MINUTE(Table1[[#This Row],[AvgTalkDuration]])*60+SECOND(Table1[[#This Row],[AvgTalkDuration]])</f>
        <v>275</v>
      </c>
      <c r="N1679">
        <v>3</v>
      </c>
      <c r="O1679" t="str" cm="1">
        <f t="array" ref="O1679">_xlfn.SWITCH(N1679,1,"Very poor",2,"Poor",3,"Average",4,"Good",5,"Excellent")</f>
        <v>Average</v>
      </c>
      <c r="P1679" t="str">
        <f>IF(Table1[[#This Row],[Satisfaction rating]]&gt;3,"Satisfied","Unsatisfied")</f>
        <v>Unsatisfied</v>
      </c>
    </row>
    <row r="1680" spans="1:16" x14ac:dyDescent="0.3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>
        <f t="shared" si="26"/>
        <v>1</v>
      </c>
      <c r="H1680" t="s">
        <v>14</v>
      </c>
      <c r="I1680">
        <f>IF(Table1[[#This Row],[Resolved]]="Y",1,0)</f>
        <v>1</v>
      </c>
      <c r="J1680">
        <f>IF(Table1[[#This Row],[Resolved]]="N",1,0)</f>
        <v>0</v>
      </c>
      <c r="K1680">
        <v>19</v>
      </c>
      <c r="L1680" s="2">
        <v>4.1319444444444442E-3</v>
      </c>
      <c r="M1680" s="6">
        <f>MINUTE(Table1[[#This Row],[AvgTalkDuration]])*60+SECOND(Table1[[#This Row],[AvgTalkDuration]])</f>
        <v>357</v>
      </c>
      <c r="N1680">
        <v>1</v>
      </c>
      <c r="O1680" t="str" cm="1">
        <f t="array" ref="O1680">_xlfn.SWITCH(N1680,1,"Very poor",2,"Poor",3,"Average",4,"Good",5,"Excellent")</f>
        <v>Very poor</v>
      </c>
      <c r="P1680" t="str">
        <f>IF(Table1[[#This Row],[Satisfaction rating]]&gt;3,"Satisfied","Unsatisfied")</f>
        <v>Unsatisfied</v>
      </c>
    </row>
    <row r="1681" spans="1:16" x14ac:dyDescent="0.3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>
        <f t="shared" si="26"/>
        <v>1</v>
      </c>
      <c r="H1681" t="s">
        <v>14</v>
      </c>
      <c r="I1681">
        <f>IF(Table1[[#This Row],[Resolved]]="Y",1,0)</f>
        <v>1</v>
      </c>
      <c r="J1681">
        <f>IF(Table1[[#This Row],[Resolved]]="N",1,0)</f>
        <v>0</v>
      </c>
      <c r="K1681">
        <v>97</v>
      </c>
      <c r="L1681" s="2">
        <v>4.7800925925925927E-3</v>
      </c>
      <c r="M1681" s="6">
        <f>MINUTE(Table1[[#This Row],[AvgTalkDuration]])*60+SECOND(Table1[[#This Row],[AvgTalkDuration]])</f>
        <v>413</v>
      </c>
      <c r="N1681">
        <v>5</v>
      </c>
      <c r="O1681" t="str" cm="1">
        <f t="array" ref="O1681">_xlfn.SWITCH(N1681,1,"Very poor",2,"Poor",3,"Average",4,"Good",5,"Excellent")</f>
        <v>Excellent</v>
      </c>
      <c r="P1681" t="str">
        <f>IF(Table1[[#This Row],[Satisfaction rating]]&gt;3,"Satisfied","Unsatisfied")</f>
        <v>Satisfied</v>
      </c>
    </row>
    <row r="1682" spans="1:16" x14ac:dyDescent="0.3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>
        <f t="shared" si="26"/>
        <v>1</v>
      </c>
      <c r="H1682" t="s">
        <v>14</v>
      </c>
      <c r="I1682">
        <f>IF(Table1[[#This Row],[Resolved]]="Y",1,0)</f>
        <v>1</v>
      </c>
      <c r="J1682">
        <f>IF(Table1[[#This Row],[Resolved]]="N",1,0)</f>
        <v>0</v>
      </c>
      <c r="K1682">
        <v>33</v>
      </c>
      <c r="L1682" s="2">
        <v>9.1435185185185185E-4</v>
      </c>
      <c r="M1682" s="6">
        <f>MINUTE(Table1[[#This Row],[AvgTalkDuration]])*60+SECOND(Table1[[#This Row],[AvgTalkDuration]])</f>
        <v>79</v>
      </c>
      <c r="N1682">
        <v>2</v>
      </c>
      <c r="O1682" t="str" cm="1">
        <f t="array" ref="O1682">_xlfn.SWITCH(N1682,1,"Very poor",2,"Poor",3,"Average",4,"Good",5,"Excellent")</f>
        <v>Poor</v>
      </c>
      <c r="P1682" t="str">
        <f>IF(Table1[[#This Row],[Satisfaction rating]]&gt;3,"Satisfied","Unsatisfied")</f>
        <v>Unsatisfied</v>
      </c>
    </row>
    <row r="1683" spans="1:16" x14ac:dyDescent="0.3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>
        <f t="shared" si="26"/>
        <v>1</v>
      </c>
      <c r="H1683" t="s">
        <v>14</v>
      </c>
      <c r="I1683">
        <f>IF(Table1[[#This Row],[Resolved]]="Y",1,0)</f>
        <v>1</v>
      </c>
      <c r="J1683">
        <f>IF(Table1[[#This Row],[Resolved]]="N",1,0)</f>
        <v>0</v>
      </c>
      <c r="K1683">
        <v>124</v>
      </c>
      <c r="L1683" s="2">
        <v>3.3333333333333335E-3</v>
      </c>
      <c r="M1683" s="6">
        <f>MINUTE(Table1[[#This Row],[AvgTalkDuration]])*60+SECOND(Table1[[#This Row],[AvgTalkDuration]])</f>
        <v>288</v>
      </c>
      <c r="N1683">
        <v>5</v>
      </c>
      <c r="O1683" t="str" cm="1">
        <f t="array" ref="O1683">_xlfn.SWITCH(N1683,1,"Very poor",2,"Poor",3,"Average",4,"Good",5,"Excellent")</f>
        <v>Excellent</v>
      </c>
      <c r="P1683" t="str">
        <f>IF(Table1[[#This Row],[Satisfaction rating]]&gt;3,"Satisfied","Unsatisfied")</f>
        <v>Satisfied</v>
      </c>
    </row>
    <row r="1684" spans="1:16" x14ac:dyDescent="0.3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>
        <f t="shared" si="26"/>
        <v>0</v>
      </c>
      <c r="H1684" t="s">
        <v>14</v>
      </c>
      <c r="I1684">
        <f>IF(Table1[[#This Row],[Resolved]]="Y",1,0)</f>
        <v>1</v>
      </c>
      <c r="J1684">
        <f>IF(Table1[[#This Row],[Resolved]]="N",1,0)</f>
        <v>0</v>
      </c>
      <c r="K1684">
        <v>78</v>
      </c>
      <c r="L1684" s="2">
        <v>3.5763888888888889E-3</v>
      </c>
      <c r="M1684" s="6">
        <f>MINUTE(Table1[[#This Row],[AvgTalkDuration]])*60+SECOND(Table1[[#This Row],[AvgTalkDuration]])</f>
        <v>309</v>
      </c>
      <c r="N1684">
        <v>1</v>
      </c>
      <c r="O1684" t="str" cm="1">
        <f t="array" ref="O1684">_xlfn.SWITCH(N1684,1,"Very poor",2,"Poor",3,"Average",4,"Good",5,"Excellent")</f>
        <v>Very poor</v>
      </c>
      <c r="P1684" t="str">
        <f>IF(Table1[[#This Row],[Satisfaction rating]]&gt;3,"Satisfied","Unsatisfied")</f>
        <v>Unsatisfied</v>
      </c>
    </row>
    <row r="1685" spans="1:16" x14ac:dyDescent="0.3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>
        <f t="shared" si="26"/>
        <v>1</v>
      </c>
      <c r="H1685" t="s">
        <v>18</v>
      </c>
      <c r="I1685">
        <f>IF(Table1[[#This Row],[Resolved]]="Y",1,0)</f>
        <v>0</v>
      </c>
      <c r="J1685">
        <f>IF(Table1[[#This Row],[Resolved]]="N",1,0)</f>
        <v>1</v>
      </c>
      <c r="K1685"/>
      <c r="L1685" s="2"/>
      <c r="M1685" s="6">
        <f>MINUTE(Table1[[#This Row],[AvgTalkDuration]])*60+SECOND(Table1[[#This Row],[AvgTalkDuration]])</f>
        <v>0</v>
      </c>
      <c r="O1685" t="e" cm="1">
        <f t="array" ref="O1685">_xlfn.SWITCH(N1685,1,"Very poor",2,"Poor",3,"Average",4,"Good",5,"Excellent")</f>
        <v>#N/A</v>
      </c>
      <c r="P1685" t="str">
        <f>IF(Table1[[#This Row],[Satisfaction rating]]&gt;3,"Satisfied","Unsatisfied")</f>
        <v>Unsatisfied</v>
      </c>
    </row>
    <row r="1686" spans="1:16" x14ac:dyDescent="0.3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>
        <f t="shared" si="26"/>
        <v>1</v>
      </c>
      <c r="H1686" t="s">
        <v>14</v>
      </c>
      <c r="I1686">
        <f>IF(Table1[[#This Row],[Resolved]]="Y",1,0)</f>
        <v>1</v>
      </c>
      <c r="J1686">
        <f>IF(Table1[[#This Row],[Resolved]]="N",1,0)</f>
        <v>0</v>
      </c>
      <c r="K1686">
        <v>111</v>
      </c>
      <c r="L1686" s="2">
        <v>1.7939814814814815E-3</v>
      </c>
      <c r="M1686" s="6">
        <f>MINUTE(Table1[[#This Row],[AvgTalkDuration]])*60+SECOND(Table1[[#This Row],[AvgTalkDuration]])</f>
        <v>155</v>
      </c>
      <c r="N1686">
        <v>5</v>
      </c>
      <c r="O1686" t="str" cm="1">
        <f t="array" ref="O1686">_xlfn.SWITCH(N1686,1,"Very poor",2,"Poor",3,"Average",4,"Good",5,"Excellent")</f>
        <v>Excellent</v>
      </c>
      <c r="P1686" t="str">
        <f>IF(Table1[[#This Row],[Satisfaction rating]]&gt;3,"Satisfied","Unsatisfied")</f>
        <v>Satisfied</v>
      </c>
    </row>
    <row r="1687" spans="1:16" x14ac:dyDescent="0.3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>
        <f t="shared" si="26"/>
        <v>1</v>
      </c>
      <c r="H1687" t="s">
        <v>14</v>
      </c>
      <c r="I1687">
        <f>IF(Table1[[#This Row],[Resolved]]="Y",1,0)</f>
        <v>1</v>
      </c>
      <c r="J1687">
        <f>IF(Table1[[#This Row],[Resolved]]="N",1,0)</f>
        <v>0</v>
      </c>
      <c r="K1687">
        <v>27</v>
      </c>
      <c r="L1687" s="2">
        <v>2.5115740740740741E-3</v>
      </c>
      <c r="M1687" s="6">
        <f>MINUTE(Table1[[#This Row],[AvgTalkDuration]])*60+SECOND(Table1[[#This Row],[AvgTalkDuration]])</f>
        <v>217</v>
      </c>
      <c r="N1687">
        <v>5</v>
      </c>
      <c r="O1687" t="str" cm="1">
        <f t="array" ref="O1687">_xlfn.SWITCH(N1687,1,"Very poor",2,"Poor",3,"Average",4,"Good",5,"Excellent")</f>
        <v>Excellent</v>
      </c>
      <c r="P1687" t="str">
        <f>IF(Table1[[#This Row],[Satisfaction rating]]&gt;3,"Satisfied","Unsatisfied")</f>
        <v>Satisfied</v>
      </c>
    </row>
    <row r="1688" spans="1:16" x14ac:dyDescent="0.3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>
        <f t="shared" si="26"/>
        <v>1</v>
      </c>
      <c r="H1688" t="s">
        <v>14</v>
      </c>
      <c r="I1688">
        <f>IF(Table1[[#This Row],[Resolved]]="Y",1,0)</f>
        <v>1</v>
      </c>
      <c r="J1688">
        <f>IF(Table1[[#This Row],[Resolved]]="N",1,0)</f>
        <v>0</v>
      </c>
      <c r="K1688">
        <v>18</v>
      </c>
      <c r="L1688" s="2">
        <v>3.2523148148148147E-3</v>
      </c>
      <c r="M1688" s="6">
        <f>MINUTE(Table1[[#This Row],[AvgTalkDuration]])*60+SECOND(Table1[[#This Row],[AvgTalkDuration]])</f>
        <v>281</v>
      </c>
      <c r="N1688">
        <v>3</v>
      </c>
      <c r="O1688" t="str" cm="1">
        <f t="array" ref="O1688">_xlfn.SWITCH(N1688,1,"Very poor",2,"Poor",3,"Average",4,"Good",5,"Excellent")</f>
        <v>Average</v>
      </c>
      <c r="P1688" t="str">
        <f>IF(Table1[[#This Row],[Satisfaction rating]]&gt;3,"Satisfied","Unsatisfied")</f>
        <v>Unsatisfied</v>
      </c>
    </row>
    <row r="1689" spans="1:16" x14ac:dyDescent="0.3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>
        <f t="shared" si="26"/>
        <v>1</v>
      </c>
      <c r="H1689" t="s">
        <v>14</v>
      </c>
      <c r="I1689">
        <f>IF(Table1[[#This Row],[Resolved]]="Y",1,0)</f>
        <v>1</v>
      </c>
      <c r="J1689">
        <f>IF(Table1[[#This Row],[Resolved]]="N",1,0)</f>
        <v>0</v>
      </c>
      <c r="K1689">
        <v>31</v>
      </c>
      <c r="L1689" s="2">
        <v>2.9861111111111113E-3</v>
      </c>
      <c r="M1689" s="6">
        <f>MINUTE(Table1[[#This Row],[AvgTalkDuration]])*60+SECOND(Table1[[#This Row],[AvgTalkDuration]])</f>
        <v>258</v>
      </c>
      <c r="N1689">
        <v>4</v>
      </c>
      <c r="O1689" t="str" cm="1">
        <f t="array" ref="O1689">_xlfn.SWITCH(N1689,1,"Very poor",2,"Poor",3,"Average",4,"Good",5,"Excellent")</f>
        <v>Good</v>
      </c>
      <c r="P1689" t="str">
        <f>IF(Table1[[#This Row],[Satisfaction rating]]&gt;3,"Satisfied","Unsatisfied")</f>
        <v>Satisfied</v>
      </c>
    </row>
    <row r="1690" spans="1:16" x14ac:dyDescent="0.3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>
        <f t="shared" si="26"/>
        <v>0</v>
      </c>
      <c r="H1690" t="s">
        <v>18</v>
      </c>
      <c r="I1690">
        <f>IF(Table1[[#This Row],[Resolved]]="Y",1,0)</f>
        <v>0</v>
      </c>
      <c r="J1690">
        <f>IF(Table1[[#This Row],[Resolved]]="N",1,0)</f>
        <v>1</v>
      </c>
      <c r="K1690">
        <v>65</v>
      </c>
      <c r="L1690" s="2">
        <v>2.5578703703703705E-3</v>
      </c>
      <c r="M1690" s="6">
        <f>MINUTE(Table1[[#This Row],[AvgTalkDuration]])*60+SECOND(Table1[[#This Row],[AvgTalkDuration]])</f>
        <v>221</v>
      </c>
      <c r="N1690">
        <v>4</v>
      </c>
      <c r="O1690" t="str" cm="1">
        <f t="array" ref="O1690">_xlfn.SWITCH(N1690,1,"Very poor",2,"Poor",3,"Average",4,"Good",5,"Excellent")</f>
        <v>Good</v>
      </c>
      <c r="P1690" t="str">
        <f>IF(Table1[[#This Row],[Satisfaction rating]]&gt;3,"Satisfied","Unsatisfied")</f>
        <v>Satisfied</v>
      </c>
    </row>
    <row r="1691" spans="1:16" x14ac:dyDescent="0.3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>
        <f t="shared" si="26"/>
        <v>1</v>
      </c>
      <c r="H1691" t="s">
        <v>18</v>
      </c>
      <c r="I1691">
        <f>IF(Table1[[#This Row],[Resolved]]="Y",1,0)</f>
        <v>0</v>
      </c>
      <c r="J1691">
        <f>IF(Table1[[#This Row],[Resolved]]="N",1,0)</f>
        <v>1</v>
      </c>
      <c r="K1691"/>
      <c r="L1691" s="2"/>
      <c r="M1691" s="6">
        <f>MINUTE(Table1[[#This Row],[AvgTalkDuration]])*60+SECOND(Table1[[#This Row],[AvgTalkDuration]])</f>
        <v>0</v>
      </c>
      <c r="O1691" t="e" cm="1">
        <f t="array" ref="O1691">_xlfn.SWITCH(N1691,1,"Very poor",2,"Poor",3,"Average",4,"Good",5,"Excellent")</f>
        <v>#N/A</v>
      </c>
      <c r="P1691" t="str">
        <f>IF(Table1[[#This Row],[Satisfaction rating]]&gt;3,"Satisfied","Unsatisfied")</f>
        <v>Unsatisfied</v>
      </c>
    </row>
    <row r="1692" spans="1:16" x14ac:dyDescent="0.3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>
        <f t="shared" si="26"/>
        <v>1</v>
      </c>
      <c r="H1692" t="s">
        <v>14</v>
      </c>
      <c r="I1692">
        <f>IF(Table1[[#This Row],[Resolved]]="Y",1,0)</f>
        <v>1</v>
      </c>
      <c r="J1692">
        <f>IF(Table1[[#This Row],[Resolved]]="N",1,0)</f>
        <v>0</v>
      </c>
      <c r="K1692">
        <v>91</v>
      </c>
      <c r="L1692" s="2">
        <v>5.7870370370370367E-4</v>
      </c>
      <c r="M1692" s="6">
        <f>MINUTE(Table1[[#This Row],[AvgTalkDuration]])*60+SECOND(Table1[[#This Row],[AvgTalkDuration]])</f>
        <v>50</v>
      </c>
      <c r="N1692">
        <v>3</v>
      </c>
      <c r="O1692" t="str" cm="1">
        <f t="array" ref="O1692">_xlfn.SWITCH(N1692,1,"Very poor",2,"Poor",3,"Average",4,"Good",5,"Excellent")</f>
        <v>Average</v>
      </c>
      <c r="P1692" t="str">
        <f>IF(Table1[[#This Row],[Satisfaction rating]]&gt;3,"Satisfied","Unsatisfied")</f>
        <v>Unsatisfied</v>
      </c>
    </row>
    <row r="1693" spans="1:16" x14ac:dyDescent="0.3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>
        <f t="shared" si="26"/>
        <v>0</v>
      </c>
      <c r="H1693" t="s">
        <v>14</v>
      </c>
      <c r="I1693">
        <f>IF(Table1[[#This Row],[Resolved]]="Y",1,0)</f>
        <v>1</v>
      </c>
      <c r="J1693">
        <f>IF(Table1[[#This Row],[Resolved]]="N",1,0)</f>
        <v>0</v>
      </c>
      <c r="K1693">
        <v>71</v>
      </c>
      <c r="L1693" s="2">
        <v>1.0069444444444444E-3</v>
      </c>
      <c r="M1693" s="6">
        <f>MINUTE(Table1[[#This Row],[AvgTalkDuration]])*60+SECOND(Table1[[#This Row],[AvgTalkDuration]])</f>
        <v>87</v>
      </c>
      <c r="N1693">
        <v>2</v>
      </c>
      <c r="O1693" t="str" cm="1">
        <f t="array" ref="O1693">_xlfn.SWITCH(N1693,1,"Very poor",2,"Poor",3,"Average",4,"Good",5,"Excellent")</f>
        <v>Poor</v>
      </c>
      <c r="P1693" t="str">
        <f>IF(Table1[[#This Row],[Satisfaction rating]]&gt;3,"Satisfied","Unsatisfied")</f>
        <v>Unsatisfied</v>
      </c>
    </row>
    <row r="1694" spans="1:16" x14ac:dyDescent="0.3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>
        <f t="shared" si="26"/>
        <v>1</v>
      </c>
      <c r="H1694" t="s">
        <v>18</v>
      </c>
      <c r="I1694">
        <f>IF(Table1[[#This Row],[Resolved]]="Y",1,0)</f>
        <v>0</v>
      </c>
      <c r="J1694">
        <f>IF(Table1[[#This Row],[Resolved]]="N",1,0)</f>
        <v>1</v>
      </c>
      <c r="K1694"/>
      <c r="L1694" s="2"/>
      <c r="M1694" s="6">
        <f>MINUTE(Table1[[#This Row],[AvgTalkDuration]])*60+SECOND(Table1[[#This Row],[AvgTalkDuration]])</f>
        <v>0</v>
      </c>
      <c r="O1694" t="e" cm="1">
        <f t="array" ref="O1694">_xlfn.SWITCH(N1694,1,"Very poor",2,"Poor",3,"Average",4,"Good",5,"Excellent")</f>
        <v>#N/A</v>
      </c>
      <c r="P1694" t="str">
        <f>IF(Table1[[#This Row],[Satisfaction rating]]&gt;3,"Satisfied","Unsatisfied")</f>
        <v>Unsatisfied</v>
      </c>
    </row>
    <row r="1695" spans="1:16" x14ac:dyDescent="0.3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>
        <f t="shared" si="26"/>
        <v>0</v>
      </c>
      <c r="H1695" t="s">
        <v>14</v>
      </c>
      <c r="I1695">
        <f>IF(Table1[[#This Row],[Resolved]]="Y",1,0)</f>
        <v>1</v>
      </c>
      <c r="J1695">
        <f>IF(Table1[[#This Row],[Resolved]]="N",1,0)</f>
        <v>0</v>
      </c>
      <c r="K1695">
        <v>78</v>
      </c>
      <c r="L1695" s="2">
        <v>3.0787037037037037E-3</v>
      </c>
      <c r="M1695" s="6">
        <f>MINUTE(Table1[[#This Row],[AvgTalkDuration]])*60+SECOND(Table1[[#This Row],[AvgTalkDuration]])</f>
        <v>266</v>
      </c>
      <c r="N1695">
        <v>3</v>
      </c>
      <c r="O1695" t="str" cm="1">
        <f t="array" ref="O1695">_xlfn.SWITCH(N1695,1,"Very poor",2,"Poor",3,"Average",4,"Good",5,"Excellent")</f>
        <v>Average</v>
      </c>
      <c r="P1695" t="str">
        <f>IF(Table1[[#This Row],[Satisfaction rating]]&gt;3,"Satisfied","Unsatisfied")</f>
        <v>Unsatisfied</v>
      </c>
    </row>
    <row r="1696" spans="1:16" x14ac:dyDescent="0.3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>
        <f t="shared" si="26"/>
        <v>0</v>
      </c>
      <c r="H1696" t="s">
        <v>18</v>
      </c>
      <c r="I1696">
        <f>IF(Table1[[#This Row],[Resolved]]="Y",1,0)</f>
        <v>0</v>
      </c>
      <c r="J1696">
        <f>IF(Table1[[#This Row],[Resolved]]="N",1,0)</f>
        <v>1</v>
      </c>
      <c r="K1696"/>
      <c r="L1696" s="2"/>
      <c r="M1696" s="6">
        <f>MINUTE(Table1[[#This Row],[AvgTalkDuration]])*60+SECOND(Table1[[#This Row],[AvgTalkDuration]])</f>
        <v>0</v>
      </c>
      <c r="O1696" t="e" cm="1">
        <f t="array" ref="O1696">_xlfn.SWITCH(N1696,1,"Very poor",2,"Poor",3,"Average",4,"Good",5,"Excellent")</f>
        <v>#N/A</v>
      </c>
      <c r="P1696" t="str">
        <f>IF(Table1[[#This Row],[Satisfaction rating]]&gt;3,"Satisfied","Unsatisfied")</f>
        <v>Unsatisfied</v>
      </c>
    </row>
    <row r="1697" spans="1:16" x14ac:dyDescent="0.3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>
        <f t="shared" si="26"/>
        <v>0</v>
      </c>
      <c r="H1697" t="s">
        <v>18</v>
      </c>
      <c r="I1697">
        <f>IF(Table1[[#This Row],[Resolved]]="Y",1,0)</f>
        <v>0</v>
      </c>
      <c r="J1697">
        <f>IF(Table1[[#This Row],[Resolved]]="N",1,0)</f>
        <v>1</v>
      </c>
      <c r="K1697"/>
      <c r="L1697" s="2"/>
      <c r="M1697" s="6">
        <f>MINUTE(Table1[[#This Row],[AvgTalkDuration]])*60+SECOND(Table1[[#This Row],[AvgTalkDuration]])</f>
        <v>0</v>
      </c>
      <c r="O1697" t="e" cm="1">
        <f t="array" ref="O1697">_xlfn.SWITCH(N1697,1,"Very poor",2,"Poor",3,"Average",4,"Good",5,"Excellent")</f>
        <v>#N/A</v>
      </c>
      <c r="P1697" t="str">
        <f>IF(Table1[[#This Row],[Satisfaction rating]]&gt;3,"Satisfied","Unsatisfied")</f>
        <v>Unsatisfied</v>
      </c>
    </row>
    <row r="1698" spans="1:16" x14ac:dyDescent="0.3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>
        <f t="shared" si="26"/>
        <v>1</v>
      </c>
      <c r="H1698" t="s">
        <v>18</v>
      </c>
      <c r="I1698">
        <f>IF(Table1[[#This Row],[Resolved]]="Y",1,0)</f>
        <v>0</v>
      </c>
      <c r="J1698">
        <f>IF(Table1[[#This Row],[Resolved]]="N",1,0)</f>
        <v>1</v>
      </c>
      <c r="K1698"/>
      <c r="L1698" s="2"/>
      <c r="M1698" s="6">
        <f>MINUTE(Table1[[#This Row],[AvgTalkDuration]])*60+SECOND(Table1[[#This Row],[AvgTalkDuration]])</f>
        <v>0</v>
      </c>
      <c r="O1698" t="e" cm="1">
        <f t="array" ref="O1698">_xlfn.SWITCH(N1698,1,"Very poor",2,"Poor",3,"Average",4,"Good",5,"Excellent")</f>
        <v>#N/A</v>
      </c>
      <c r="P1698" t="str">
        <f>IF(Table1[[#This Row],[Satisfaction rating]]&gt;3,"Satisfied","Unsatisfied")</f>
        <v>Unsatisfied</v>
      </c>
    </row>
    <row r="1699" spans="1:16" x14ac:dyDescent="0.3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>
        <f t="shared" si="26"/>
        <v>1</v>
      </c>
      <c r="H1699" t="s">
        <v>14</v>
      </c>
      <c r="I1699">
        <f>IF(Table1[[#This Row],[Resolved]]="Y",1,0)</f>
        <v>1</v>
      </c>
      <c r="J1699">
        <f>IF(Table1[[#This Row],[Resolved]]="N",1,0)</f>
        <v>0</v>
      </c>
      <c r="K1699">
        <v>107</v>
      </c>
      <c r="L1699" s="2">
        <v>2.2800925925925927E-3</v>
      </c>
      <c r="M1699" s="6">
        <f>MINUTE(Table1[[#This Row],[AvgTalkDuration]])*60+SECOND(Table1[[#This Row],[AvgTalkDuration]])</f>
        <v>197</v>
      </c>
      <c r="N1699">
        <v>3</v>
      </c>
      <c r="O1699" t="str" cm="1">
        <f t="array" ref="O1699">_xlfn.SWITCH(N1699,1,"Very poor",2,"Poor",3,"Average",4,"Good",5,"Excellent")</f>
        <v>Average</v>
      </c>
      <c r="P1699" t="str">
        <f>IF(Table1[[#This Row],[Satisfaction rating]]&gt;3,"Satisfied","Unsatisfied")</f>
        <v>Unsatisfied</v>
      </c>
    </row>
    <row r="1700" spans="1:16" x14ac:dyDescent="0.3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>
        <f t="shared" si="26"/>
        <v>1</v>
      </c>
      <c r="H1700" t="s">
        <v>14</v>
      </c>
      <c r="I1700">
        <f>IF(Table1[[#This Row],[Resolved]]="Y",1,0)</f>
        <v>1</v>
      </c>
      <c r="J1700">
        <f>IF(Table1[[#This Row],[Resolved]]="N",1,0)</f>
        <v>0</v>
      </c>
      <c r="K1700">
        <v>17</v>
      </c>
      <c r="L1700" s="2">
        <v>2.2222222222222222E-3</v>
      </c>
      <c r="M1700" s="6">
        <f>MINUTE(Table1[[#This Row],[AvgTalkDuration]])*60+SECOND(Table1[[#This Row],[AvgTalkDuration]])</f>
        <v>192</v>
      </c>
      <c r="N1700">
        <v>3</v>
      </c>
      <c r="O1700" t="str" cm="1">
        <f t="array" ref="O1700">_xlfn.SWITCH(N1700,1,"Very poor",2,"Poor",3,"Average",4,"Good",5,"Excellent")</f>
        <v>Average</v>
      </c>
      <c r="P1700" t="str">
        <f>IF(Table1[[#This Row],[Satisfaction rating]]&gt;3,"Satisfied","Unsatisfied")</f>
        <v>Unsatisfied</v>
      </c>
    </row>
    <row r="1701" spans="1:16" x14ac:dyDescent="0.3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>
        <f t="shared" si="26"/>
        <v>1</v>
      </c>
      <c r="H1701" t="s">
        <v>14</v>
      </c>
      <c r="I1701">
        <f>IF(Table1[[#This Row],[Resolved]]="Y",1,0)</f>
        <v>1</v>
      </c>
      <c r="J1701">
        <f>IF(Table1[[#This Row],[Resolved]]="N",1,0)</f>
        <v>0</v>
      </c>
      <c r="K1701">
        <v>53</v>
      </c>
      <c r="L1701" s="2">
        <v>2.5462962962962965E-3</v>
      </c>
      <c r="M1701" s="6">
        <f>MINUTE(Table1[[#This Row],[AvgTalkDuration]])*60+SECOND(Table1[[#This Row],[AvgTalkDuration]])</f>
        <v>220</v>
      </c>
      <c r="N1701">
        <v>1</v>
      </c>
      <c r="O1701" t="str" cm="1">
        <f t="array" ref="O1701">_xlfn.SWITCH(N1701,1,"Very poor",2,"Poor",3,"Average",4,"Good",5,"Excellent")</f>
        <v>Very poor</v>
      </c>
      <c r="P1701" t="str">
        <f>IF(Table1[[#This Row],[Satisfaction rating]]&gt;3,"Satisfied","Unsatisfied")</f>
        <v>Unsatisfied</v>
      </c>
    </row>
    <row r="1702" spans="1:16" x14ac:dyDescent="0.3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>
        <f t="shared" si="26"/>
        <v>1</v>
      </c>
      <c r="H1702" t="s">
        <v>14</v>
      </c>
      <c r="I1702">
        <f>IF(Table1[[#This Row],[Resolved]]="Y",1,0)</f>
        <v>1</v>
      </c>
      <c r="J1702">
        <f>IF(Table1[[#This Row],[Resolved]]="N",1,0)</f>
        <v>0</v>
      </c>
      <c r="K1702">
        <v>49</v>
      </c>
      <c r="L1702" s="2">
        <v>4.5486111111111109E-3</v>
      </c>
      <c r="M1702" s="6">
        <f>MINUTE(Table1[[#This Row],[AvgTalkDuration]])*60+SECOND(Table1[[#This Row],[AvgTalkDuration]])</f>
        <v>393</v>
      </c>
      <c r="N1702">
        <v>5</v>
      </c>
      <c r="O1702" t="str" cm="1">
        <f t="array" ref="O1702">_xlfn.SWITCH(N1702,1,"Very poor",2,"Poor",3,"Average",4,"Good",5,"Excellent")</f>
        <v>Excellent</v>
      </c>
      <c r="P1702" t="str">
        <f>IF(Table1[[#This Row],[Satisfaction rating]]&gt;3,"Satisfied","Unsatisfied")</f>
        <v>Satisfied</v>
      </c>
    </row>
    <row r="1703" spans="1:16" x14ac:dyDescent="0.3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>
        <f t="shared" si="26"/>
        <v>1</v>
      </c>
      <c r="H1703" t="s">
        <v>14</v>
      </c>
      <c r="I1703">
        <f>IF(Table1[[#This Row],[Resolved]]="Y",1,0)</f>
        <v>1</v>
      </c>
      <c r="J1703">
        <f>IF(Table1[[#This Row],[Resolved]]="N",1,0)</f>
        <v>0</v>
      </c>
      <c r="K1703">
        <v>33</v>
      </c>
      <c r="L1703" s="2">
        <v>7.5231481481481482E-4</v>
      </c>
      <c r="M1703" s="6">
        <f>MINUTE(Table1[[#This Row],[AvgTalkDuration]])*60+SECOND(Table1[[#This Row],[AvgTalkDuration]])</f>
        <v>65</v>
      </c>
      <c r="N1703">
        <v>5</v>
      </c>
      <c r="O1703" t="str" cm="1">
        <f t="array" ref="O1703">_xlfn.SWITCH(N1703,1,"Very poor",2,"Poor",3,"Average",4,"Good",5,"Excellent")</f>
        <v>Excellent</v>
      </c>
      <c r="P1703" t="str">
        <f>IF(Table1[[#This Row],[Satisfaction rating]]&gt;3,"Satisfied","Unsatisfied")</f>
        <v>Satisfied</v>
      </c>
    </row>
    <row r="1704" spans="1:16" x14ac:dyDescent="0.3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>
        <f t="shared" si="26"/>
        <v>1</v>
      </c>
      <c r="H1704" t="s">
        <v>14</v>
      </c>
      <c r="I1704">
        <f>IF(Table1[[#This Row],[Resolved]]="Y",1,0)</f>
        <v>1</v>
      </c>
      <c r="J1704">
        <f>IF(Table1[[#This Row],[Resolved]]="N",1,0)</f>
        <v>0</v>
      </c>
      <c r="K1704">
        <v>103</v>
      </c>
      <c r="L1704" s="2">
        <v>2.5347222222222221E-3</v>
      </c>
      <c r="M1704" s="6">
        <f>MINUTE(Table1[[#This Row],[AvgTalkDuration]])*60+SECOND(Table1[[#This Row],[AvgTalkDuration]])</f>
        <v>219</v>
      </c>
      <c r="N1704">
        <v>2</v>
      </c>
      <c r="O1704" t="str" cm="1">
        <f t="array" ref="O1704">_xlfn.SWITCH(N1704,1,"Very poor",2,"Poor",3,"Average",4,"Good",5,"Excellent")</f>
        <v>Poor</v>
      </c>
      <c r="P1704" t="str">
        <f>IF(Table1[[#This Row],[Satisfaction rating]]&gt;3,"Satisfied","Unsatisfied")</f>
        <v>Unsatisfied</v>
      </c>
    </row>
    <row r="1705" spans="1:16" x14ac:dyDescent="0.3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>
        <f t="shared" si="26"/>
        <v>0</v>
      </c>
      <c r="H1705" t="s">
        <v>14</v>
      </c>
      <c r="I1705">
        <f>IF(Table1[[#This Row],[Resolved]]="Y",1,0)</f>
        <v>1</v>
      </c>
      <c r="J1705">
        <f>IF(Table1[[#This Row],[Resolved]]="N",1,0)</f>
        <v>0</v>
      </c>
      <c r="K1705">
        <v>114</v>
      </c>
      <c r="L1705" s="2">
        <v>2.3379629629629631E-3</v>
      </c>
      <c r="M1705" s="6">
        <f>MINUTE(Table1[[#This Row],[AvgTalkDuration]])*60+SECOND(Table1[[#This Row],[AvgTalkDuration]])</f>
        <v>202</v>
      </c>
      <c r="N1705">
        <v>3</v>
      </c>
      <c r="O1705" t="str" cm="1">
        <f t="array" ref="O1705">_xlfn.SWITCH(N1705,1,"Very poor",2,"Poor",3,"Average",4,"Good",5,"Excellent")</f>
        <v>Average</v>
      </c>
      <c r="P1705" t="str">
        <f>IF(Table1[[#This Row],[Satisfaction rating]]&gt;3,"Satisfied","Unsatisfied")</f>
        <v>Unsatisfied</v>
      </c>
    </row>
    <row r="1706" spans="1:16" x14ac:dyDescent="0.3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>
        <f t="shared" si="26"/>
        <v>0</v>
      </c>
      <c r="H1706" t="s">
        <v>18</v>
      </c>
      <c r="I1706">
        <f>IF(Table1[[#This Row],[Resolved]]="Y",1,0)</f>
        <v>0</v>
      </c>
      <c r="J1706">
        <f>IF(Table1[[#This Row],[Resolved]]="N",1,0)</f>
        <v>1</v>
      </c>
      <c r="K1706"/>
      <c r="L1706" s="2"/>
      <c r="M1706" s="6">
        <f>MINUTE(Table1[[#This Row],[AvgTalkDuration]])*60+SECOND(Table1[[#This Row],[AvgTalkDuration]])</f>
        <v>0</v>
      </c>
      <c r="O1706" t="e" cm="1">
        <f t="array" ref="O1706">_xlfn.SWITCH(N1706,1,"Very poor",2,"Poor",3,"Average",4,"Good",5,"Excellent")</f>
        <v>#N/A</v>
      </c>
      <c r="P1706" t="str">
        <f>IF(Table1[[#This Row],[Satisfaction rating]]&gt;3,"Satisfied","Unsatisfied")</f>
        <v>Unsatisfied</v>
      </c>
    </row>
    <row r="1707" spans="1:16" x14ac:dyDescent="0.3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>
        <f t="shared" si="26"/>
        <v>0</v>
      </c>
      <c r="H1707" t="s">
        <v>18</v>
      </c>
      <c r="I1707">
        <f>IF(Table1[[#This Row],[Resolved]]="Y",1,0)</f>
        <v>0</v>
      </c>
      <c r="J1707">
        <f>IF(Table1[[#This Row],[Resolved]]="N",1,0)</f>
        <v>1</v>
      </c>
      <c r="K1707"/>
      <c r="L1707" s="2"/>
      <c r="M1707" s="6">
        <f>MINUTE(Table1[[#This Row],[AvgTalkDuration]])*60+SECOND(Table1[[#This Row],[AvgTalkDuration]])</f>
        <v>0</v>
      </c>
      <c r="O1707" t="e" cm="1">
        <f t="array" ref="O1707">_xlfn.SWITCH(N1707,1,"Very poor",2,"Poor",3,"Average",4,"Good",5,"Excellent")</f>
        <v>#N/A</v>
      </c>
      <c r="P1707" t="str">
        <f>IF(Table1[[#This Row],[Satisfaction rating]]&gt;3,"Satisfied","Unsatisfied")</f>
        <v>Unsatisfied</v>
      </c>
    </row>
    <row r="1708" spans="1:16" x14ac:dyDescent="0.3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>
        <f t="shared" si="26"/>
        <v>1</v>
      </c>
      <c r="H1708" t="s">
        <v>18</v>
      </c>
      <c r="I1708">
        <f>IF(Table1[[#This Row],[Resolved]]="Y",1,0)</f>
        <v>0</v>
      </c>
      <c r="J1708">
        <f>IF(Table1[[#This Row],[Resolved]]="N",1,0)</f>
        <v>1</v>
      </c>
      <c r="K1708"/>
      <c r="L1708" s="2"/>
      <c r="M1708" s="6">
        <f>MINUTE(Table1[[#This Row],[AvgTalkDuration]])*60+SECOND(Table1[[#This Row],[AvgTalkDuration]])</f>
        <v>0</v>
      </c>
      <c r="O1708" t="e" cm="1">
        <f t="array" ref="O1708">_xlfn.SWITCH(N1708,1,"Very poor",2,"Poor",3,"Average",4,"Good",5,"Excellent")</f>
        <v>#N/A</v>
      </c>
      <c r="P1708" t="str">
        <f>IF(Table1[[#This Row],[Satisfaction rating]]&gt;3,"Satisfied","Unsatisfied")</f>
        <v>Unsatisfied</v>
      </c>
    </row>
    <row r="1709" spans="1:16" x14ac:dyDescent="0.3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>
        <f t="shared" si="26"/>
        <v>1</v>
      </c>
      <c r="H1709" t="s">
        <v>14</v>
      </c>
      <c r="I1709">
        <f>IF(Table1[[#This Row],[Resolved]]="Y",1,0)</f>
        <v>1</v>
      </c>
      <c r="J1709">
        <f>IF(Table1[[#This Row],[Resolved]]="N",1,0)</f>
        <v>0</v>
      </c>
      <c r="K1709">
        <v>38</v>
      </c>
      <c r="L1709" s="2">
        <v>4.7569444444444447E-3</v>
      </c>
      <c r="M1709" s="6">
        <f>MINUTE(Table1[[#This Row],[AvgTalkDuration]])*60+SECOND(Table1[[#This Row],[AvgTalkDuration]])</f>
        <v>411</v>
      </c>
      <c r="N1709">
        <v>2</v>
      </c>
      <c r="O1709" t="str" cm="1">
        <f t="array" ref="O1709">_xlfn.SWITCH(N1709,1,"Very poor",2,"Poor",3,"Average",4,"Good",5,"Excellent")</f>
        <v>Poor</v>
      </c>
      <c r="P1709" t="str">
        <f>IF(Table1[[#This Row],[Satisfaction rating]]&gt;3,"Satisfied","Unsatisfied")</f>
        <v>Unsatisfied</v>
      </c>
    </row>
    <row r="1710" spans="1:16" x14ac:dyDescent="0.3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>
        <f t="shared" si="26"/>
        <v>1</v>
      </c>
      <c r="H1710" t="s">
        <v>18</v>
      </c>
      <c r="I1710">
        <f>IF(Table1[[#This Row],[Resolved]]="Y",1,0)</f>
        <v>0</v>
      </c>
      <c r="J1710">
        <f>IF(Table1[[#This Row],[Resolved]]="N",1,0)</f>
        <v>1</v>
      </c>
      <c r="K1710">
        <v>50</v>
      </c>
      <c r="L1710" s="2">
        <v>9.1435185185185185E-4</v>
      </c>
      <c r="M1710" s="6">
        <f>MINUTE(Table1[[#This Row],[AvgTalkDuration]])*60+SECOND(Table1[[#This Row],[AvgTalkDuration]])</f>
        <v>79</v>
      </c>
      <c r="N1710">
        <v>2</v>
      </c>
      <c r="O1710" t="str" cm="1">
        <f t="array" ref="O1710">_xlfn.SWITCH(N1710,1,"Very poor",2,"Poor",3,"Average",4,"Good",5,"Excellent")</f>
        <v>Poor</v>
      </c>
      <c r="P1710" t="str">
        <f>IF(Table1[[#This Row],[Satisfaction rating]]&gt;3,"Satisfied","Unsatisfied")</f>
        <v>Unsatisfied</v>
      </c>
    </row>
    <row r="1711" spans="1:16" x14ac:dyDescent="0.3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>
        <f t="shared" si="26"/>
        <v>1</v>
      </c>
      <c r="H1711" t="s">
        <v>18</v>
      </c>
      <c r="I1711">
        <f>IF(Table1[[#This Row],[Resolved]]="Y",1,0)</f>
        <v>0</v>
      </c>
      <c r="J1711">
        <f>IF(Table1[[#This Row],[Resolved]]="N",1,0)</f>
        <v>1</v>
      </c>
      <c r="K1711">
        <v>33</v>
      </c>
      <c r="L1711" s="2">
        <v>2.7314814814814814E-3</v>
      </c>
      <c r="M1711" s="6">
        <f>MINUTE(Table1[[#This Row],[AvgTalkDuration]])*60+SECOND(Table1[[#This Row],[AvgTalkDuration]])</f>
        <v>236</v>
      </c>
      <c r="N1711">
        <v>4</v>
      </c>
      <c r="O1711" t="str" cm="1">
        <f t="array" ref="O1711">_xlfn.SWITCH(N1711,1,"Very poor",2,"Poor",3,"Average",4,"Good",5,"Excellent")</f>
        <v>Good</v>
      </c>
      <c r="P1711" t="str">
        <f>IF(Table1[[#This Row],[Satisfaction rating]]&gt;3,"Satisfied","Unsatisfied")</f>
        <v>Satisfied</v>
      </c>
    </row>
    <row r="1712" spans="1:16" x14ac:dyDescent="0.3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>
        <f t="shared" si="26"/>
        <v>1</v>
      </c>
      <c r="H1712" t="s">
        <v>14</v>
      </c>
      <c r="I1712">
        <f>IF(Table1[[#This Row],[Resolved]]="Y",1,0)</f>
        <v>1</v>
      </c>
      <c r="J1712">
        <f>IF(Table1[[#This Row],[Resolved]]="N",1,0)</f>
        <v>0</v>
      </c>
      <c r="K1712">
        <v>97</v>
      </c>
      <c r="L1712" s="2">
        <v>1.9907407407407408E-3</v>
      </c>
      <c r="M1712" s="6">
        <f>MINUTE(Table1[[#This Row],[AvgTalkDuration]])*60+SECOND(Table1[[#This Row],[AvgTalkDuration]])</f>
        <v>172</v>
      </c>
      <c r="N1712">
        <v>3</v>
      </c>
      <c r="O1712" t="str" cm="1">
        <f t="array" ref="O1712">_xlfn.SWITCH(N1712,1,"Very poor",2,"Poor",3,"Average",4,"Good",5,"Excellent")</f>
        <v>Average</v>
      </c>
      <c r="P1712" t="str">
        <f>IF(Table1[[#This Row],[Satisfaction rating]]&gt;3,"Satisfied","Unsatisfied")</f>
        <v>Unsatisfied</v>
      </c>
    </row>
    <row r="1713" spans="1:16" x14ac:dyDescent="0.3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>
        <f t="shared" si="26"/>
        <v>1</v>
      </c>
      <c r="H1713" t="s">
        <v>14</v>
      </c>
      <c r="I1713">
        <f>IF(Table1[[#This Row],[Resolved]]="Y",1,0)</f>
        <v>1</v>
      </c>
      <c r="J1713">
        <f>IF(Table1[[#This Row],[Resolved]]="N",1,0)</f>
        <v>0</v>
      </c>
      <c r="K1713">
        <v>20</v>
      </c>
      <c r="L1713" s="2">
        <v>3.5532407407407409E-3</v>
      </c>
      <c r="M1713" s="6">
        <f>MINUTE(Table1[[#This Row],[AvgTalkDuration]])*60+SECOND(Table1[[#This Row],[AvgTalkDuration]])</f>
        <v>307</v>
      </c>
      <c r="N1713">
        <v>5</v>
      </c>
      <c r="O1713" t="str" cm="1">
        <f t="array" ref="O1713">_xlfn.SWITCH(N1713,1,"Very poor",2,"Poor",3,"Average",4,"Good",5,"Excellent")</f>
        <v>Excellent</v>
      </c>
      <c r="P1713" t="str">
        <f>IF(Table1[[#This Row],[Satisfaction rating]]&gt;3,"Satisfied","Unsatisfied")</f>
        <v>Satisfied</v>
      </c>
    </row>
    <row r="1714" spans="1:16" x14ac:dyDescent="0.3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>
        <f t="shared" si="26"/>
        <v>1</v>
      </c>
      <c r="H1714" t="s">
        <v>18</v>
      </c>
      <c r="I1714">
        <f>IF(Table1[[#This Row],[Resolved]]="Y",1,0)</f>
        <v>0</v>
      </c>
      <c r="J1714">
        <f>IF(Table1[[#This Row],[Resolved]]="N",1,0)</f>
        <v>1</v>
      </c>
      <c r="K1714">
        <v>100</v>
      </c>
      <c r="L1714" s="2">
        <v>4.4212962962962964E-3</v>
      </c>
      <c r="M1714" s="6">
        <f>MINUTE(Table1[[#This Row],[AvgTalkDuration]])*60+SECOND(Table1[[#This Row],[AvgTalkDuration]])</f>
        <v>382</v>
      </c>
      <c r="N1714">
        <v>5</v>
      </c>
      <c r="O1714" t="str" cm="1">
        <f t="array" ref="O1714">_xlfn.SWITCH(N1714,1,"Very poor",2,"Poor",3,"Average",4,"Good",5,"Excellent")</f>
        <v>Excellent</v>
      </c>
      <c r="P1714" t="str">
        <f>IF(Table1[[#This Row],[Satisfaction rating]]&gt;3,"Satisfied","Unsatisfied")</f>
        <v>Satisfied</v>
      </c>
    </row>
    <row r="1715" spans="1:16" x14ac:dyDescent="0.3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>
        <f t="shared" si="26"/>
        <v>1</v>
      </c>
      <c r="H1715" t="s">
        <v>14</v>
      </c>
      <c r="I1715">
        <f>IF(Table1[[#This Row],[Resolved]]="Y",1,0)</f>
        <v>1</v>
      </c>
      <c r="J1715">
        <f>IF(Table1[[#This Row],[Resolved]]="N",1,0)</f>
        <v>0</v>
      </c>
      <c r="K1715">
        <v>114</v>
      </c>
      <c r="L1715" s="2">
        <v>3.9583333333333337E-3</v>
      </c>
      <c r="M1715" s="6">
        <f>MINUTE(Table1[[#This Row],[AvgTalkDuration]])*60+SECOND(Table1[[#This Row],[AvgTalkDuration]])</f>
        <v>342</v>
      </c>
      <c r="N1715">
        <v>4</v>
      </c>
      <c r="O1715" t="str" cm="1">
        <f t="array" ref="O1715">_xlfn.SWITCH(N1715,1,"Very poor",2,"Poor",3,"Average",4,"Good",5,"Excellent")</f>
        <v>Good</v>
      </c>
      <c r="P1715" t="str">
        <f>IF(Table1[[#This Row],[Satisfaction rating]]&gt;3,"Satisfied","Unsatisfied")</f>
        <v>Satisfied</v>
      </c>
    </row>
    <row r="1716" spans="1:16" x14ac:dyDescent="0.3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>
        <f t="shared" si="26"/>
        <v>1</v>
      </c>
      <c r="H1716" t="s">
        <v>14</v>
      </c>
      <c r="I1716">
        <f>IF(Table1[[#This Row],[Resolved]]="Y",1,0)</f>
        <v>1</v>
      </c>
      <c r="J1716">
        <f>IF(Table1[[#This Row],[Resolved]]="N",1,0)</f>
        <v>0</v>
      </c>
      <c r="K1716">
        <v>27</v>
      </c>
      <c r="L1716" s="2">
        <v>2.2222222222222222E-3</v>
      </c>
      <c r="M1716" s="6">
        <f>MINUTE(Table1[[#This Row],[AvgTalkDuration]])*60+SECOND(Table1[[#This Row],[AvgTalkDuration]])</f>
        <v>192</v>
      </c>
      <c r="N1716">
        <v>3</v>
      </c>
      <c r="O1716" t="str" cm="1">
        <f t="array" ref="O1716">_xlfn.SWITCH(N1716,1,"Very poor",2,"Poor",3,"Average",4,"Good",5,"Excellent")</f>
        <v>Average</v>
      </c>
      <c r="P1716" t="str">
        <f>IF(Table1[[#This Row],[Satisfaction rating]]&gt;3,"Satisfied","Unsatisfied")</f>
        <v>Unsatisfied</v>
      </c>
    </row>
    <row r="1717" spans="1:16" x14ac:dyDescent="0.3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>
        <f t="shared" si="26"/>
        <v>1</v>
      </c>
      <c r="H1717" t="s">
        <v>14</v>
      </c>
      <c r="I1717">
        <f>IF(Table1[[#This Row],[Resolved]]="Y",1,0)</f>
        <v>1</v>
      </c>
      <c r="J1717">
        <f>IF(Table1[[#This Row],[Resolved]]="N",1,0)</f>
        <v>0</v>
      </c>
      <c r="K1717">
        <v>119</v>
      </c>
      <c r="L1717" s="2">
        <v>1.8749999999999999E-3</v>
      </c>
      <c r="M1717" s="6">
        <f>MINUTE(Table1[[#This Row],[AvgTalkDuration]])*60+SECOND(Table1[[#This Row],[AvgTalkDuration]])</f>
        <v>162</v>
      </c>
      <c r="N1717">
        <v>4</v>
      </c>
      <c r="O1717" t="str" cm="1">
        <f t="array" ref="O1717">_xlfn.SWITCH(N1717,1,"Very poor",2,"Poor",3,"Average",4,"Good",5,"Excellent")</f>
        <v>Good</v>
      </c>
      <c r="P1717" t="str">
        <f>IF(Table1[[#This Row],[Satisfaction rating]]&gt;3,"Satisfied","Unsatisfied")</f>
        <v>Satisfied</v>
      </c>
    </row>
    <row r="1718" spans="1:16" x14ac:dyDescent="0.3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>
        <f t="shared" si="26"/>
        <v>1</v>
      </c>
      <c r="H1718" t="s">
        <v>14</v>
      </c>
      <c r="I1718">
        <f>IF(Table1[[#This Row],[Resolved]]="Y",1,0)</f>
        <v>1</v>
      </c>
      <c r="J1718">
        <f>IF(Table1[[#This Row],[Resolved]]="N",1,0)</f>
        <v>0</v>
      </c>
      <c r="K1718">
        <v>30</v>
      </c>
      <c r="L1718" s="2">
        <v>6.8287037037037036E-4</v>
      </c>
      <c r="M1718" s="6">
        <f>MINUTE(Table1[[#This Row],[AvgTalkDuration]])*60+SECOND(Table1[[#This Row],[AvgTalkDuration]])</f>
        <v>59</v>
      </c>
      <c r="N1718">
        <v>5</v>
      </c>
      <c r="O1718" t="str" cm="1">
        <f t="array" ref="O1718">_xlfn.SWITCH(N1718,1,"Very poor",2,"Poor",3,"Average",4,"Good",5,"Excellent")</f>
        <v>Excellent</v>
      </c>
      <c r="P1718" t="str">
        <f>IF(Table1[[#This Row],[Satisfaction rating]]&gt;3,"Satisfied","Unsatisfied")</f>
        <v>Satisfied</v>
      </c>
    </row>
    <row r="1719" spans="1:16" x14ac:dyDescent="0.3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>
        <f t="shared" si="26"/>
        <v>1</v>
      </c>
      <c r="H1719" t="s">
        <v>14</v>
      </c>
      <c r="I1719">
        <f>IF(Table1[[#This Row],[Resolved]]="Y",1,0)</f>
        <v>1</v>
      </c>
      <c r="J1719">
        <f>IF(Table1[[#This Row],[Resolved]]="N",1,0)</f>
        <v>0</v>
      </c>
      <c r="K1719">
        <v>23</v>
      </c>
      <c r="L1719" s="2">
        <v>4.6296296296296294E-3</v>
      </c>
      <c r="M1719" s="6">
        <f>MINUTE(Table1[[#This Row],[AvgTalkDuration]])*60+SECOND(Table1[[#This Row],[AvgTalkDuration]])</f>
        <v>400</v>
      </c>
      <c r="N1719">
        <v>3</v>
      </c>
      <c r="O1719" t="str" cm="1">
        <f t="array" ref="O1719">_xlfn.SWITCH(N1719,1,"Very poor",2,"Poor",3,"Average",4,"Good",5,"Excellent")</f>
        <v>Average</v>
      </c>
      <c r="P1719" t="str">
        <f>IF(Table1[[#This Row],[Satisfaction rating]]&gt;3,"Satisfied","Unsatisfied")</f>
        <v>Unsatisfied</v>
      </c>
    </row>
    <row r="1720" spans="1:16" x14ac:dyDescent="0.3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>
        <f t="shared" si="26"/>
        <v>0</v>
      </c>
      <c r="H1720" t="s">
        <v>14</v>
      </c>
      <c r="I1720">
        <f>IF(Table1[[#This Row],[Resolved]]="Y",1,0)</f>
        <v>1</v>
      </c>
      <c r="J1720">
        <f>IF(Table1[[#This Row],[Resolved]]="N",1,0)</f>
        <v>0</v>
      </c>
      <c r="K1720">
        <v>32</v>
      </c>
      <c r="L1720" s="2">
        <v>4.1666666666666666E-3</v>
      </c>
      <c r="M1720" s="6">
        <f>MINUTE(Table1[[#This Row],[AvgTalkDuration]])*60+SECOND(Table1[[#This Row],[AvgTalkDuration]])</f>
        <v>360</v>
      </c>
      <c r="N1720">
        <v>1</v>
      </c>
      <c r="O1720" t="str" cm="1">
        <f t="array" ref="O1720">_xlfn.SWITCH(N1720,1,"Very poor",2,"Poor",3,"Average",4,"Good",5,"Excellent")</f>
        <v>Very poor</v>
      </c>
      <c r="P1720" t="str">
        <f>IF(Table1[[#This Row],[Satisfaction rating]]&gt;3,"Satisfied","Unsatisfied")</f>
        <v>Unsatisfied</v>
      </c>
    </row>
    <row r="1721" spans="1:16" x14ac:dyDescent="0.3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>
        <f t="shared" si="26"/>
        <v>1</v>
      </c>
      <c r="H1721" t="s">
        <v>18</v>
      </c>
      <c r="I1721">
        <f>IF(Table1[[#This Row],[Resolved]]="Y",1,0)</f>
        <v>0</v>
      </c>
      <c r="J1721">
        <f>IF(Table1[[#This Row],[Resolved]]="N",1,0)</f>
        <v>1</v>
      </c>
      <c r="K1721"/>
      <c r="L1721" s="2"/>
      <c r="M1721" s="6">
        <f>MINUTE(Table1[[#This Row],[AvgTalkDuration]])*60+SECOND(Table1[[#This Row],[AvgTalkDuration]])</f>
        <v>0</v>
      </c>
      <c r="O1721" t="e" cm="1">
        <f t="array" ref="O1721">_xlfn.SWITCH(N1721,1,"Very poor",2,"Poor",3,"Average",4,"Good",5,"Excellent")</f>
        <v>#N/A</v>
      </c>
      <c r="P1721" t="str">
        <f>IF(Table1[[#This Row],[Satisfaction rating]]&gt;3,"Satisfied","Unsatisfied")</f>
        <v>Unsatisfied</v>
      </c>
    </row>
    <row r="1722" spans="1:16" x14ac:dyDescent="0.3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>
        <f t="shared" si="26"/>
        <v>1</v>
      </c>
      <c r="H1722" t="s">
        <v>18</v>
      </c>
      <c r="I1722">
        <f>IF(Table1[[#This Row],[Resolved]]="Y",1,0)</f>
        <v>0</v>
      </c>
      <c r="J1722">
        <f>IF(Table1[[#This Row],[Resolved]]="N",1,0)</f>
        <v>1</v>
      </c>
      <c r="K1722">
        <v>67</v>
      </c>
      <c r="L1722" s="2">
        <v>6.7129629629629625E-4</v>
      </c>
      <c r="M1722" s="6">
        <f>MINUTE(Table1[[#This Row],[AvgTalkDuration]])*60+SECOND(Table1[[#This Row],[AvgTalkDuration]])</f>
        <v>58</v>
      </c>
      <c r="N1722">
        <v>1</v>
      </c>
      <c r="O1722" t="str" cm="1">
        <f t="array" ref="O1722">_xlfn.SWITCH(N1722,1,"Very poor",2,"Poor",3,"Average",4,"Good",5,"Excellent")</f>
        <v>Very poor</v>
      </c>
      <c r="P1722" t="str">
        <f>IF(Table1[[#This Row],[Satisfaction rating]]&gt;3,"Satisfied","Unsatisfied")</f>
        <v>Unsatisfied</v>
      </c>
    </row>
    <row r="1723" spans="1:16" x14ac:dyDescent="0.3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>
        <f t="shared" si="26"/>
        <v>1</v>
      </c>
      <c r="H1723" t="s">
        <v>14</v>
      </c>
      <c r="I1723">
        <f>IF(Table1[[#This Row],[Resolved]]="Y",1,0)</f>
        <v>1</v>
      </c>
      <c r="J1723">
        <f>IF(Table1[[#This Row],[Resolved]]="N",1,0)</f>
        <v>0</v>
      </c>
      <c r="K1723">
        <v>16</v>
      </c>
      <c r="L1723" s="2">
        <v>3.8888888888888888E-3</v>
      </c>
      <c r="M1723" s="6">
        <f>MINUTE(Table1[[#This Row],[AvgTalkDuration]])*60+SECOND(Table1[[#This Row],[AvgTalkDuration]])</f>
        <v>336</v>
      </c>
      <c r="N1723">
        <v>5</v>
      </c>
      <c r="O1723" t="str" cm="1">
        <f t="array" ref="O1723">_xlfn.SWITCH(N1723,1,"Very poor",2,"Poor",3,"Average",4,"Good",5,"Excellent")</f>
        <v>Excellent</v>
      </c>
      <c r="P1723" t="str">
        <f>IF(Table1[[#This Row],[Satisfaction rating]]&gt;3,"Satisfied","Unsatisfied")</f>
        <v>Satisfied</v>
      </c>
    </row>
    <row r="1724" spans="1:16" x14ac:dyDescent="0.3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>
        <f t="shared" si="26"/>
        <v>1</v>
      </c>
      <c r="H1724" t="s">
        <v>14</v>
      </c>
      <c r="I1724">
        <f>IF(Table1[[#This Row],[Resolved]]="Y",1,0)</f>
        <v>1</v>
      </c>
      <c r="J1724">
        <f>IF(Table1[[#This Row],[Resolved]]="N",1,0)</f>
        <v>0</v>
      </c>
      <c r="K1724">
        <v>120</v>
      </c>
      <c r="L1724" s="2">
        <v>2.1990740740740742E-3</v>
      </c>
      <c r="M1724" s="6">
        <f>MINUTE(Table1[[#This Row],[AvgTalkDuration]])*60+SECOND(Table1[[#This Row],[AvgTalkDuration]])</f>
        <v>190</v>
      </c>
      <c r="N1724">
        <v>1</v>
      </c>
      <c r="O1724" t="str" cm="1">
        <f t="array" ref="O1724">_xlfn.SWITCH(N1724,1,"Very poor",2,"Poor",3,"Average",4,"Good",5,"Excellent")</f>
        <v>Very poor</v>
      </c>
      <c r="P1724" t="str">
        <f>IF(Table1[[#This Row],[Satisfaction rating]]&gt;3,"Satisfied","Unsatisfied")</f>
        <v>Unsatisfied</v>
      </c>
    </row>
    <row r="1725" spans="1:16" x14ac:dyDescent="0.3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>
        <f t="shared" si="26"/>
        <v>0</v>
      </c>
      <c r="H1725" t="s">
        <v>14</v>
      </c>
      <c r="I1725">
        <f>IF(Table1[[#This Row],[Resolved]]="Y",1,0)</f>
        <v>1</v>
      </c>
      <c r="J1725">
        <f>IF(Table1[[#This Row],[Resolved]]="N",1,0)</f>
        <v>0</v>
      </c>
      <c r="K1725">
        <v>73</v>
      </c>
      <c r="L1725" s="2">
        <v>3.9699074074074072E-3</v>
      </c>
      <c r="M1725" s="6">
        <f>MINUTE(Table1[[#This Row],[AvgTalkDuration]])*60+SECOND(Table1[[#This Row],[AvgTalkDuration]])</f>
        <v>343</v>
      </c>
      <c r="N1725">
        <v>2</v>
      </c>
      <c r="O1725" t="str" cm="1">
        <f t="array" ref="O1725">_xlfn.SWITCH(N1725,1,"Very poor",2,"Poor",3,"Average",4,"Good",5,"Excellent")</f>
        <v>Poor</v>
      </c>
      <c r="P1725" t="str">
        <f>IF(Table1[[#This Row],[Satisfaction rating]]&gt;3,"Satisfied","Unsatisfied")</f>
        <v>Unsatisfied</v>
      </c>
    </row>
    <row r="1726" spans="1:16" x14ac:dyDescent="0.3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>
        <f t="shared" si="26"/>
        <v>0</v>
      </c>
      <c r="H1726" t="s">
        <v>18</v>
      </c>
      <c r="I1726">
        <f>IF(Table1[[#This Row],[Resolved]]="Y",1,0)</f>
        <v>0</v>
      </c>
      <c r="J1726">
        <f>IF(Table1[[#This Row],[Resolved]]="N",1,0)</f>
        <v>1</v>
      </c>
      <c r="K1726"/>
      <c r="L1726" s="2"/>
      <c r="M1726" s="6">
        <f>MINUTE(Table1[[#This Row],[AvgTalkDuration]])*60+SECOND(Table1[[#This Row],[AvgTalkDuration]])</f>
        <v>0</v>
      </c>
      <c r="O1726" t="e" cm="1">
        <f t="array" ref="O1726">_xlfn.SWITCH(N1726,1,"Very poor",2,"Poor",3,"Average",4,"Good",5,"Excellent")</f>
        <v>#N/A</v>
      </c>
      <c r="P1726" t="str">
        <f>IF(Table1[[#This Row],[Satisfaction rating]]&gt;3,"Satisfied","Unsatisfied")</f>
        <v>Unsatisfied</v>
      </c>
    </row>
    <row r="1727" spans="1:16" x14ac:dyDescent="0.3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>
        <f t="shared" si="26"/>
        <v>0</v>
      </c>
      <c r="H1727" t="s">
        <v>18</v>
      </c>
      <c r="I1727">
        <f>IF(Table1[[#This Row],[Resolved]]="Y",1,0)</f>
        <v>0</v>
      </c>
      <c r="J1727">
        <f>IF(Table1[[#This Row],[Resolved]]="N",1,0)</f>
        <v>1</v>
      </c>
      <c r="K1727"/>
      <c r="L1727" s="2"/>
      <c r="M1727" s="6">
        <f>MINUTE(Table1[[#This Row],[AvgTalkDuration]])*60+SECOND(Table1[[#This Row],[AvgTalkDuration]])</f>
        <v>0</v>
      </c>
      <c r="O1727" t="e" cm="1">
        <f t="array" ref="O1727">_xlfn.SWITCH(N1727,1,"Very poor",2,"Poor",3,"Average",4,"Good",5,"Excellent")</f>
        <v>#N/A</v>
      </c>
      <c r="P1727" t="str">
        <f>IF(Table1[[#This Row],[Satisfaction rating]]&gt;3,"Satisfied","Unsatisfied")</f>
        <v>Unsatisfied</v>
      </c>
    </row>
    <row r="1728" spans="1:16" x14ac:dyDescent="0.3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>
        <f t="shared" si="26"/>
        <v>1</v>
      </c>
      <c r="H1728" t="s">
        <v>18</v>
      </c>
      <c r="I1728">
        <f>IF(Table1[[#This Row],[Resolved]]="Y",1,0)</f>
        <v>0</v>
      </c>
      <c r="J1728">
        <f>IF(Table1[[#This Row],[Resolved]]="N",1,0)</f>
        <v>1</v>
      </c>
      <c r="K1728"/>
      <c r="L1728" s="2"/>
      <c r="M1728" s="6">
        <f>MINUTE(Table1[[#This Row],[AvgTalkDuration]])*60+SECOND(Table1[[#This Row],[AvgTalkDuration]])</f>
        <v>0</v>
      </c>
      <c r="O1728" t="e" cm="1">
        <f t="array" ref="O1728">_xlfn.SWITCH(N1728,1,"Very poor",2,"Poor",3,"Average",4,"Good",5,"Excellent")</f>
        <v>#N/A</v>
      </c>
      <c r="P1728" t="str">
        <f>IF(Table1[[#This Row],[Satisfaction rating]]&gt;3,"Satisfied","Unsatisfied")</f>
        <v>Unsatisfied</v>
      </c>
    </row>
    <row r="1729" spans="1:16" x14ac:dyDescent="0.3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>
        <f t="shared" si="26"/>
        <v>1</v>
      </c>
      <c r="H1729" t="s">
        <v>14</v>
      </c>
      <c r="I1729">
        <f>IF(Table1[[#This Row],[Resolved]]="Y",1,0)</f>
        <v>1</v>
      </c>
      <c r="J1729">
        <f>IF(Table1[[#This Row],[Resolved]]="N",1,0)</f>
        <v>0</v>
      </c>
      <c r="K1729">
        <v>88</v>
      </c>
      <c r="L1729" s="2">
        <v>8.2175925925925927E-4</v>
      </c>
      <c r="M1729" s="6">
        <f>MINUTE(Table1[[#This Row],[AvgTalkDuration]])*60+SECOND(Table1[[#This Row],[AvgTalkDuration]])</f>
        <v>71</v>
      </c>
      <c r="N1729">
        <v>1</v>
      </c>
      <c r="O1729" t="str" cm="1">
        <f t="array" ref="O1729">_xlfn.SWITCH(N1729,1,"Very poor",2,"Poor",3,"Average",4,"Good",5,"Excellent")</f>
        <v>Very poor</v>
      </c>
      <c r="P1729" t="str">
        <f>IF(Table1[[#This Row],[Satisfaction rating]]&gt;3,"Satisfied","Unsatisfied")</f>
        <v>Unsatisfied</v>
      </c>
    </row>
    <row r="1730" spans="1:16" x14ac:dyDescent="0.3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>
        <f t="shared" ref="G1730:G1793" si="27">IF(F1731="Y",1,0)</f>
        <v>1</v>
      </c>
      <c r="H1730" t="s">
        <v>14</v>
      </c>
      <c r="I1730">
        <f>IF(Table1[[#This Row],[Resolved]]="Y",1,0)</f>
        <v>1</v>
      </c>
      <c r="J1730">
        <f>IF(Table1[[#This Row],[Resolved]]="N",1,0)</f>
        <v>0</v>
      </c>
      <c r="K1730">
        <v>79</v>
      </c>
      <c r="L1730" s="2">
        <v>9.3749999999999997E-4</v>
      </c>
      <c r="M1730" s="6">
        <f>MINUTE(Table1[[#This Row],[AvgTalkDuration]])*60+SECOND(Table1[[#This Row],[AvgTalkDuration]])</f>
        <v>81</v>
      </c>
      <c r="N1730">
        <v>5</v>
      </c>
      <c r="O1730" t="str" cm="1">
        <f t="array" ref="O1730">_xlfn.SWITCH(N1730,1,"Very poor",2,"Poor",3,"Average",4,"Good",5,"Excellent")</f>
        <v>Excellent</v>
      </c>
      <c r="P1730" t="str">
        <f>IF(Table1[[#This Row],[Satisfaction rating]]&gt;3,"Satisfied","Unsatisfied")</f>
        <v>Satisfied</v>
      </c>
    </row>
    <row r="1731" spans="1:16" x14ac:dyDescent="0.3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>
        <f t="shared" si="27"/>
        <v>0</v>
      </c>
      <c r="H1731" t="s">
        <v>14</v>
      </c>
      <c r="I1731">
        <f>IF(Table1[[#This Row],[Resolved]]="Y",1,0)</f>
        <v>1</v>
      </c>
      <c r="J1731">
        <f>IF(Table1[[#This Row],[Resolved]]="N",1,0)</f>
        <v>0</v>
      </c>
      <c r="K1731">
        <v>42</v>
      </c>
      <c r="L1731" s="2">
        <v>1.1574074074074073E-3</v>
      </c>
      <c r="M1731" s="6">
        <f>MINUTE(Table1[[#This Row],[AvgTalkDuration]])*60+SECOND(Table1[[#This Row],[AvgTalkDuration]])</f>
        <v>100</v>
      </c>
      <c r="N1731">
        <v>5</v>
      </c>
      <c r="O1731" t="str" cm="1">
        <f t="array" ref="O1731">_xlfn.SWITCH(N1731,1,"Very poor",2,"Poor",3,"Average",4,"Good",5,"Excellent")</f>
        <v>Excellent</v>
      </c>
      <c r="P1731" t="str">
        <f>IF(Table1[[#This Row],[Satisfaction rating]]&gt;3,"Satisfied","Unsatisfied")</f>
        <v>Satisfied</v>
      </c>
    </row>
    <row r="1732" spans="1:16" x14ac:dyDescent="0.3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>
        <f t="shared" si="27"/>
        <v>1</v>
      </c>
      <c r="H1732" t="s">
        <v>18</v>
      </c>
      <c r="I1732">
        <f>IF(Table1[[#This Row],[Resolved]]="Y",1,0)</f>
        <v>0</v>
      </c>
      <c r="J1732">
        <f>IF(Table1[[#This Row],[Resolved]]="N",1,0)</f>
        <v>1</v>
      </c>
      <c r="K1732"/>
      <c r="L1732" s="2"/>
      <c r="M1732" s="6">
        <f>MINUTE(Table1[[#This Row],[AvgTalkDuration]])*60+SECOND(Table1[[#This Row],[AvgTalkDuration]])</f>
        <v>0</v>
      </c>
      <c r="O1732" t="e" cm="1">
        <f t="array" ref="O1732">_xlfn.SWITCH(N1732,1,"Very poor",2,"Poor",3,"Average",4,"Good",5,"Excellent")</f>
        <v>#N/A</v>
      </c>
      <c r="P1732" t="str">
        <f>IF(Table1[[#This Row],[Satisfaction rating]]&gt;3,"Satisfied","Unsatisfied")</f>
        <v>Unsatisfied</v>
      </c>
    </row>
    <row r="1733" spans="1:16" x14ac:dyDescent="0.3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>
        <f t="shared" si="27"/>
        <v>1</v>
      </c>
      <c r="H1733" t="s">
        <v>14</v>
      </c>
      <c r="I1733">
        <f>IF(Table1[[#This Row],[Resolved]]="Y",1,0)</f>
        <v>1</v>
      </c>
      <c r="J1733">
        <f>IF(Table1[[#This Row],[Resolved]]="N",1,0)</f>
        <v>0</v>
      </c>
      <c r="K1733">
        <v>38</v>
      </c>
      <c r="L1733" s="2">
        <v>2.638888888888889E-3</v>
      </c>
      <c r="M1733" s="6">
        <f>MINUTE(Table1[[#This Row],[AvgTalkDuration]])*60+SECOND(Table1[[#This Row],[AvgTalkDuration]])</f>
        <v>228</v>
      </c>
      <c r="N1733">
        <v>4</v>
      </c>
      <c r="O1733" t="str" cm="1">
        <f t="array" ref="O1733">_xlfn.SWITCH(N1733,1,"Very poor",2,"Poor",3,"Average",4,"Good",5,"Excellent")</f>
        <v>Good</v>
      </c>
      <c r="P1733" t="str">
        <f>IF(Table1[[#This Row],[Satisfaction rating]]&gt;3,"Satisfied","Unsatisfied")</f>
        <v>Satisfied</v>
      </c>
    </row>
    <row r="1734" spans="1:16" x14ac:dyDescent="0.3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>
        <f t="shared" si="27"/>
        <v>1</v>
      </c>
      <c r="H1734" t="s">
        <v>14</v>
      </c>
      <c r="I1734">
        <f>IF(Table1[[#This Row],[Resolved]]="Y",1,0)</f>
        <v>1</v>
      </c>
      <c r="J1734">
        <f>IF(Table1[[#This Row],[Resolved]]="N",1,0)</f>
        <v>0</v>
      </c>
      <c r="K1734">
        <v>102</v>
      </c>
      <c r="L1734" s="2">
        <v>2.638888888888889E-3</v>
      </c>
      <c r="M1734" s="6">
        <f>MINUTE(Table1[[#This Row],[AvgTalkDuration]])*60+SECOND(Table1[[#This Row],[AvgTalkDuration]])</f>
        <v>228</v>
      </c>
      <c r="N1734">
        <v>3</v>
      </c>
      <c r="O1734" t="str" cm="1">
        <f t="array" ref="O1734">_xlfn.SWITCH(N1734,1,"Very poor",2,"Poor",3,"Average",4,"Good",5,"Excellent")</f>
        <v>Average</v>
      </c>
      <c r="P1734" t="str">
        <f>IF(Table1[[#This Row],[Satisfaction rating]]&gt;3,"Satisfied","Unsatisfied")</f>
        <v>Unsatisfied</v>
      </c>
    </row>
    <row r="1735" spans="1:16" x14ac:dyDescent="0.3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>
        <f t="shared" si="27"/>
        <v>1</v>
      </c>
      <c r="H1735" t="s">
        <v>14</v>
      </c>
      <c r="I1735">
        <f>IF(Table1[[#This Row],[Resolved]]="Y",1,0)</f>
        <v>1</v>
      </c>
      <c r="J1735">
        <f>IF(Table1[[#This Row],[Resolved]]="N",1,0)</f>
        <v>0</v>
      </c>
      <c r="K1735">
        <v>112</v>
      </c>
      <c r="L1735" s="2">
        <v>4.6643518518518518E-3</v>
      </c>
      <c r="M1735" s="6">
        <f>MINUTE(Table1[[#This Row],[AvgTalkDuration]])*60+SECOND(Table1[[#This Row],[AvgTalkDuration]])</f>
        <v>403</v>
      </c>
      <c r="N1735">
        <v>3</v>
      </c>
      <c r="O1735" t="str" cm="1">
        <f t="array" ref="O1735">_xlfn.SWITCH(N1735,1,"Very poor",2,"Poor",3,"Average",4,"Good",5,"Excellent")</f>
        <v>Average</v>
      </c>
      <c r="P1735" t="str">
        <f>IF(Table1[[#This Row],[Satisfaction rating]]&gt;3,"Satisfied","Unsatisfied")</f>
        <v>Unsatisfied</v>
      </c>
    </row>
    <row r="1736" spans="1:16" x14ac:dyDescent="0.3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>
        <f t="shared" si="27"/>
        <v>1</v>
      </c>
      <c r="H1736" t="s">
        <v>14</v>
      </c>
      <c r="I1736">
        <f>IF(Table1[[#This Row],[Resolved]]="Y",1,0)</f>
        <v>1</v>
      </c>
      <c r="J1736">
        <f>IF(Table1[[#This Row],[Resolved]]="N",1,0)</f>
        <v>0</v>
      </c>
      <c r="K1736">
        <v>107</v>
      </c>
      <c r="L1736" s="2">
        <v>2.2453703703703702E-3</v>
      </c>
      <c r="M1736" s="6">
        <f>MINUTE(Table1[[#This Row],[AvgTalkDuration]])*60+SECOND(Table1[[#This Row],[AvgTalkDuration]])</f>
        <v>194</v>
      </c>
      <c r="N1736">
        <v>1</v>
      </c>
      <c r="O1736" t="str" cm="1">
        <f t="array" ref="O1736">_xlfn.SWITCH(N1736,1,"Very poor",2,"Poor",3,"Average",4,"Good",5,"Excellent")</f>
        <v>Very poor</v>
      </c>
      <c r="P1736" t="str">
        <f>IF(Table1[[#This Row],[Satisfaction rating]]&gt;3,"Satisfied","Unsatisfied")</f>
        <v>Unsatisfied</v>
      </c>
    </row>
    <row r="1737" spans="1:16" x14ac:dyDescent="0.3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>
        <f t="shared" si="27"/>
        <v>1</v>
      </c>
      <c r="H1737" t="s">
        <v>14</v>
      </c>
      <c r="I1737">
        <f>IF(Table1[[#This Row],[Resolved]]="Y",1,0)</f>
        <v>1</v>
      </c>
      <c r="J1737">
        <f>IF(Table1[[#This Row],[Resolved]]="N",1,0)</f>
        <v>0</v>
      </c>
      <c r="K1737">
        <v>93</v>
      </c>
      <c r="L1737" s="2">
        <v>1.8402777777777777E-3</v>
      </c>
      <c r="M1737" s="6">
        <f>MINUTE(Table1[[#This Row],[AvgTalkDuration]])*60+SECOND(Table1[[#This Row],[AvgTalkDuration]])</f>
        <v>159</v>
      </c>
      <c r="N1737">
        <v>5</v>
      </c>
      <c r="O1737" t="str" cm="1">
        <f t="array" ref="O1737">_xlfn.SWITCH(N1737,1,"Very poor",2,"Poor",3,"Average",4,"Good",5,"Excellent")</f>
        <v>Excellent</v>
      </c>
      <c r="P1737" t="str">
        <f>IF(Table1[[#This Row],[Satisfaction rating]]&gt;3,"Satisfied","Unsatisfied")</f>
        <v>Satisfied</v>
      </c>
    </row>
    <row r="1738" spans="1:16" x14ac:dyDescent="0.3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>
        <f t="shared" si="27"/>
        <v>1</v>
      </c>
      <c r="H1738" t="s">
        <v>14</v>
      </c>
      <c r="I1738">
        <f>IF(Table1[[#This Row],[Resolved]]="Y",1,0)</f>
        <v>1</v>
      </c>
      <c r="J1738">
        <f>IF(Table1[[#This Row],[Resolved]]="N",1,0)</f>
        <v>0</v>
      </c>
      <c r="K1738">
        <v>37</v>
      </c>
      <c r="L1738" s="2">
        <v>4.8263888888888887E-3</v>
      </c>
      <c r="M1738" s="6">
        <f>MINUTE(Table1[[#This Row],[AvgTalkDuration]])*60+SECOND(Table1[[#This Row],[AvgTalkDuration]])</f>
        <v>417</v>
      </c>
      <c r="N1738">
        <v>4</v>
      </c>
      <c r="O1738" t="str" cm="1">
        <f t="array" ref="O1738">_xlfn.SWITCH(N1738,1,"Very poor",2,"Poor",3,"Average",4,"Good",5,"Excellent")</f>
        <v>Good</v>
      </c>
      <c r="P1738" t="str">
        <f>IF(Table1[[#This Row],[Satisfaction rating]]&gt;3,"Satisfied","Unsatisfied")</f>
        <v>Satisfied</v>
      </c>
    </row>
    <row r="1739" spans="1:16" x14ac:dyDescent="0.3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>
        <f t="shared" si="27"/>
        <v>1</v>
      </c>
      <c r="H1739" t="s">
        <v>14</v>
      </c>
      <c r="I1739">
        <f>IF(Table1[[#This Row],[Resolved]]="Y",1,0)</f>
        <v>1</v>
      </c>
      <c r="J1739">
        <f>IF(Table1[[#This Row],[Resolved]]="N",1,0)</f>
        <v>0</v>
      </c>
      <c r="K1739">
        <v>29</v>
      </c>
      <c r="L1739" s="2">
        <v>4.5023148148148149E-3</v>
      </c>
      <c r="M1739" s="6">
        <f>MINUTE(Table1[[#This Row],[AvgTalkDuration]])*60+SECOND(Table1[[#This Row],[AvgTalkDuration]])</f>
        <v>389</v>
      </c>
      <c r="N1739">
        <v>5</v>
      </c>
      <c r="O1739" t="str" cm="1">
        <f t="array" ref="O1739">_xlfn.SWITCH(N1739,1,"Very poor",2,"Poor",3,"Average",4,"Good",5,"Excellent")</f>
        <v>Excellent</v>
      </c>
      <c r="P1739" t="str">
        <f>IF(Table1[[#This Row],[Satisfaction rating]]&gt;3,"Satisfied","Unsatisfied")</f>
        <v>Satisfied</v>
      </c>
    </row>
    <row r="1740" spans="1:16" x14ac:dyDescent="0.3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>
        <f t="shared" si="27"/>
        <v>0</v>
      </c>
      <c r="H1740" t="s">
        <v>18</v>
      </c>
      <c r="I1740">
        <f>IF(Table1[[#This Row],[Resolved]]="Y",1,0)</f>
        <v>0</v>
      </c>
      <c r="J1740">
        <f>IF(Table1[[#This Row],[Resolved]]="N",1,0)</f>
        <v>1</v>
      </c>
      <c r="K1740">
        <v>17</v>
      </c>
      <c r="L1740" s="2">
        <v>2.650462962962963E-3</v>
      </c>
      <c r="M1740" s="6">
        <f>MINUTE(Table1[[#This Row],[AvgTalkDuration]])*60+SECOND(Table1[[#This Row],[AvgTalkDuration]])</f>
        <v>229</v>
      </c>
      <c r="N1740">
        <v>5</v>
      </c>
      <c r="O1740" t="str" cm="1">
        <f t="array" ref="O1740">_xlfn.SWITCH(N1740,1,"Very poor",2,"Poor",3,"Average",4,"Good",5,"Excellent")</f>
        <v>Excellent</v>
      </c>
      <c r="P1740" t="str">
        <f>IF(Table1[[#This Row],[Satisfaction rating]]&gt;3,"Satisfied","Unsatisfied")</f>
        <v>Satisfied</v>
      </c>
    </row>
    <row r="1741" spans="1:16" x14ac:dyDescent="0.3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>
        <f t="shared" si="27"/>
        <v>1</v>
      </c>
      <c r="H1741" t="s">
        <v>18</v>
      </c>
      <c r="I1741">
        <f>IF(Table1[[#This Row],[Resolved]]="Y",1,0)</f>
        <v>0</v>
      </c>
      <c r="J1741">
        <f>IF(Table1[[#This Row],[Resolved]]="N",1,0)</f>
        <v>1</v>
      </c>
      <c r="K1741"/>
      <c r="L1741" s="2"/>
      <c r="M1741" s="6">
        <f>MINUTE(Table1[[#This Row],[AvgTalkDuration]])*60+SECOND(Table1[[#This Row],[AvgTalkDuration]])</f>
        <v>0</v>
      </c>
      <c r="O1741" t="e" cm="1">
        <f t="array" ref="O1741">_xlfn.SWITCH(N1741,1,"Very poor",2,"Poor",3,"Average",4,"Good",5,"Excellent")</f>
        <v>#N/A</v>
      </c>
      <c r="P1741" t="str">
        <f>IF(Table1[[#This Row],[Satisfaction rating]]&gt;3,"Satisfied","Unsatisfied")</f>
        <v>Unsatisfied</v>
      </c>
    </row>
    <row r="1742" spans="1:16" x14ac:dyDescent="0.3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>
        <f t="shared" si="27"/>
        <v>1</v>
      </c>
      <c r="H1742" t="s">
        <v>14</v>
      </c>
      <c r="I1742">
        <f>IF(Table1[[#This Row],[Resolved]]="Y",1,0)</f>
        <v>1</v>
      </c>
      <c r="J1742">
        <f>IF(Table1[[#This Row],[Resolved]]="N",1,0)</f>
        <v>0</v>
      </c>
      <c r="K1742">
        <v>28</v>
      </c>
      <c r="L1742" s="2">
        <v>4.2939814814814811E-3</v>
      </c>
      <c r="M1742" s="6">
        <f>MINUTE(Table1[[#This Row],[AvgTalkDuration]])*60+SECOND(Table1[[#This Row],[AvgTalkDuration]])</f>
        <v>371</v>
      </c>
      <c r="N1742">
        <v>4</v>
      </c>
      <c r="O1742" t="str" cm="1">
        <f t="array" ref="O1742">_xlfn.SWITCH(N1742,1,"Very poor",2,"Poor",3,"Average",4,"Good",5,"Excellent")</f>
        <v>Good</v>
      </c>
      <c r="P1742" t="str">
        <f>IF(Table1[[#This Row],[Satisfaction rating]]&gt;3,"Satisfied","Unsatisfied")</f>
        <v>Satisfied</v>
      </c>
    </row>
    <row r="1743" spans="1:16" x14ac:dyDescent="0.3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>
        <f t="shared" si="27"/>
        <v>1</v>
      </c>
      <c r="H1743" t="s">
        <v>14</v>
      </c>
      <c r="I1743">
        <f>IF(Table1[[#This Row],[Resolved]]="Y",1,0)</f>
        <v>1</v>
      </c>
      <c r="J1743">
        <f>IF(Table1[[#This Row],[Resolved]]="N",1,0)</f>
        <v>0</v>
      </c>
      <c r="K1743">
        <v>16</v>
      </c>
      <c r="L1743" s="2">
        <v>2.4421296296296296E-3</v>
      </c>
      <c r="M1743" s="6">
        <f>MINUTE(Table1[[#This Row],[AvgTalkDuration]])*60+SECOND(Table1[[#This Row],[AvgTalkDuration]])</f>
        <v>211</v>
      </c>
      <c r="N1743">
        <v>1</v>
      </c>
      <c r="O1743" t="str" cm="1">
        <f t="array" ref="O1743">_xlfn.SWITCH(N1743,1,"Very poor",2,"Poor",3,"Average",4,"Good",5,"Excellent")</f>
        <v>Very poor</v>
      </c>
      <c r="P1743" t="str">
        <f>IF(Table1[[#This Row],[Satisfaction rating]]&gt;3,"Satisfied","Unsatisfied")</f>
        <v>Unsatisfied</v>
      </c>
    </row>
    <row r="1744" spans="1:16" x14ac:dyDescent="0.3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>
        <f t="shared" si="27"/>
        <v>0</v>
      </c>
      <c r="H1744" t="s">
        <v>14</v>
      </c>
      <c r="I1744">
        <f>IF(Table1[[#This Row],[Resolved]]="Y",1,0)</f>
        <v>1</v>
      </c>
      <c r="J1744">
        <f>IF(Table1[[#This Row],[Resolved]]="N",1,0)</f>
        <v>0</v>
      </c>
      <c r="K1744">
        <v>123</v>
      </c>
      <c r="L1744" s="2">
        <v>4.3750000000000004E-3</v>
      </c>
      <c r="M1744" s="6">
        <f>MINUTE(Table1[[#This Row],[AvgTalkDuration]])*60+SECOND(Table1[[#This Row],[AvgTalkDuration]])</f>
        <v>378</v>
      </c>
      <c r="N1744">
        <v>2</v>
      </c>
      <c r="O1744" t="str" cm="1">
        <f t="array" ref="O1744">_xlfn.SWITCH(N1744,1,"Very poor",2,"Poor",3,"Average",4,"Good",5,"Excellent")</f>
        <v>Poor</v>
      </c>
      <c r="P1744" t="str">
        <f>IF(Table1[[#This Row],[Satisfaction rating]]&gt;3,"Satisfied","Unsatisfied")</f>
        <v>Unsatisfied</v>
      </c>
    </row>
    <row r="1745" spans="1:16" x14ac:dyDescent="0.3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>
        <f t="shared" si="27"/>
        <v>1</v>
      </c>
      <c r="H1745" t="s">
        <v>18</v>
      </c>
      <c r="I1745">
        <f>IF(Table1[[#This Row],[Resolved]]="Y",1,0)</f>
        <v>0</v>
      </c>
      <c r="J1745">
        <f>IF(Table1[[#This Row],[Resolved]]="N",1,0)</f>
        <v>1</v>
      </c>
      <c r="K1745"/>
      <c r="L1745" s="2"/>
      <c r="M1745" s="6">
        <f>MINUTE(Table1[[#This Row],[AvgTalkDuration]])*60+SECOND(Table1[[#This Row],[AvgTalkDuration]])</f>
        <v>0</v>
      </c>
      <c r="O1745" t="e" cm="1">
        <f t="array" ref="O1745">_xlfn.SWITCH(N1745,1,"Very poor",2,"Poor",3,"Average",4,"Good",5,"Excellent")</f>
        <v>#N/A</v>
      </c>
      <c r="P1745" t="str">
        <f>IF(Table1[[#This Row],[Satisfaction rating]]&gt;3,"Satisfied","Unsatisfied")</f>
        <v>Unsatisfied</v>
      </c>
    </row>
    <row r="1746" spans="1:16" x14ac:dyDescent="0.3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>
        <f t="shared" si="27"/>
        <v>1</v>
      </c>
      <c r="H1746" t="s">
        <v>14</v>
      </c>
      <c r="I1746">
        <f>IF(Table1[[#This Row],[Resolved]]="Y",1,0)</f>
        <v>1</v>
      </c>
      <c r="J1746">
        <f>IF(Table1[[#This Row],[Resolved]]="N",1,0)</f>
        <v>0</v>
      </c>
      <c r="K1746">
        <v>124</v>
      </c>
      <c r="L1746" s="2">
        <v>4.6527777777777774E-3</v>
      </c>
      <c r="M1746" s="6">
        <f>MINUTE(Table1[[#This Row],[AvgTalkDuration]])*60+SECOND(Table1[[#This Row],[AvgTalkDuration]])</f>
        <v>402</v>
      </c>
      <c r="N1746">
        <v>5</v>
      </c>
      <c r="O1746" t="str" cm="1">
        <f t="array" ref="O1746">_xlfn.SWITCH(N1746,1,"Very poor",2,"Poor",3,"Average",4,"Good",5,"Excellent")</f>
        <v>Excellent</v>
      </c>
      <c r="P1746" t="str">
        <f>IF(Table1[[#This Row],[Satisfaction rating]]&gt;3,"Satisfied","Unsatisfied")</f>
        <v>Satisfied</v>
      </c>
    </row>
    <row r="1747" spans="1:16" x14ac:dyDescent="0.3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>
        <f t="shared" si="27"/>
        <v>1</v>
      </c>
      <c r="H1747" t="s">
        <v>14</v>
      </c>
      <c r="I1747">
        <f>IF(Table1[[#This Row],[Resolved]]="Y",1,0)</f>
        <v>1</v>
      </c>
      <c r="J1747">
        <f>IF(Table1[[#This Row],[Resolved]]="N",1,0)</f>
        <v>0</v>
      </c>
      <c r="K1747">
        <v>18</v>
      </c>
      <c r="L1747" s="2">
        <v>4.3518518518518515E-3</v>
      </c>
      <c r="M1747" s="6">
        <f>MINUTE(Table1[[#This Row],[AvgTalkDuration]])*60+SECOND(Table1[[#This Row],[AvgTalkDuration]])</f>
        <v>376</v>
      </c>
      <c r="N1747">
        <v>1</v>
      </c>
      <c r="O1747" t="str" cm="1">
        <f t="array" ref="O1747">_xlfn.SWITCH(N1747,1,"Very poor",2,"Poor",3,"Average",4,"Good",5,"Excellent")</f>
        <v>Very poor</v>
      </c>
      <c r="P1747" t="str">
        <f>IF(Table1[[#This Row],[Satisfaction rating]]&gt;3,"Satisfied","Unsatisfied")</f>
        <v>Unsatisfied</v>
      </c>
    </row>
    <row r="1748" spans="1:16" x14ac:dyDescent="0.3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>
        <f t="shared" si="27"/>
        <v>1</v>
      </c>
      <c r="H1748" t="s">
        <v>14</v>
      </c>
      <c r="I1748">
        <f>IF(Table1[[#This Row],[Resolved]]="Y",1,0)</f>
        <v>1</v>
      </c>
      <c r="J1748">
        <f>IF(Table1[[#This Row],[Resolved]]="N",1,0)</f>
        <v>0</v>
      </c>
      <c r="K1748">
        <v>95</v>
      </c>
      <c r="L1748" s="2">
        <v>1.7013888888888888E-3</v>
      </c>
      <c r="M1748" s="6">
        <f>MINUTE(Table1[[#This Row],[AvgTalkDuration]])*60+SECOND(Table1[[#This Row],[AvgTalkDuration]])</f>
        <v>147</v>
      </c>
      <c r="N1748">
        <v>4</v>
      </c>
      <c r="O1748" t="str" cm="1">
        <f t="array" ref="O1748">_xlfn.SWITCH(N1748,1,"Very poor",2,"Poor",3,"Average",4,"Good",5,"Excellent")</f>
        <v>Good</v>
      </c>
      <c r="P1748" t="str">
        <f>IF(Table1[[#This Row],[Satisfaction rating]]&gt;3,"Satisfied","Unsatisfied")</f>
        <v>Satisfied</v>
      </c>
    </row>
    <row r="1749" spans="1:16" x14ac:dyDescent="0.3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>
        <f t="shared" si="27"/>
        <v>0</v>
      </c>
      <c r="H1749" t="s">
        <v>14</v>
      </c>
      <c r="I1749">
        <f>IF(Table1[[#This Row],[Resolved]]="Y",1,0)</f>
        <v>1</v>
      </c>
      <c r="J1749">
        <f>IF(Table1[[#This Row],[Resolved]]="N",1,0)</f>
        <v>0</v>
      </c>
      <c r="K1749">
        <v>17</v>
      </c>
      <c r="L1749" s="2">
        <v>3.7615740740740739E-3</v>
      </c>
      <c r="M1749" s="6">
        <f>MINUTE(Table1[[#This Row],[AvgTalkDuration]])*60+SECOND(Table1[[#This Row],[AvgTalkDuration]])</f>
        <v>325</v>
      </c>
      <c r="N1749">
        <v>3</v>
      </c>
      <c r="O1749" t="str" cm="1">
        <f t="array" ref="O1749">_xlfn.SWITCH(N1749,1,"Very poor",2,"Poor",3,"Average",4,"Good",5,"Excellent")</f>
        <v>Average</v>
      </c>
      <c r="P1749" t="str">
        <f>IF(Table1[[#This Row],[Satisfaction rating]]&gt;3,"Satisfied","Unsatisfied")</f>
        <v>Unsatisfied</v>
      </c>
    </row>
    <row r="1750" spans="1:16" x14ac:dyDescent="0.3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>
        <f t="shared" si="27"/>
        <v>1</v>
      </c>
      <c r="H1750" t="s">
        <v>18</v>
      </c>
      <c r="I1750">
        <f>IF(Table1[[#This Row],[Resolved]]="Y",1,0)</f>
        <v>0</v>
      </c>
      <c r="J1750">
        <f>IF(Table1[[#This Row],[Resolved]]="N",1,0)</f>
        <v>1</v>
      </c>
      <c r="K1750"/>
      <c r="L1750" s="2"/>
      <c r="M1750" s="6">
        <f>MINUTE(Table1[[#This Row],[AvgTalkDuration]])*60+SECOND(Table1[[#This Row],[AvgTalkDuration]])</f>
        <v>0</v>
      </c>
      <c r="O1750" t="e" cm="1">
        <f t="array" ref="O1750">_xlfn.SWITCH(N1750,1,"Very poor",2,"Poor",3,"Average",4,"Good",5,"Excellent")</f>
        <v>#N/A</v>
      </c>
      <c r="P1750" t="str">
        <f>IF(Table1[[#This Row],[Satisfaction rating]]&gt;3,"Satisfied","Unsatisfied")</f>
        <v>Unsatisfied</v>
      </c>
    </row>
    <row r="1751" spans="1:16" x14ac:dyDescent="0.3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>
        <f t="shared" si="27"/>
        <v>1</v>
      </c>
      <c r="H1751" t="s">
        <v>14</v>
      </c>
      <c r="I1751">
        <f>IF(Table1[[#This Row],[Resolved]]="Y",1,0)</f>
        <v>1</v>
      </c>
      <c r="J1751">
        <f>IF(Table1[[#This Row],[Resolved]]="N",1,0)</f>
        <v>0</v>
      </c>
      <c r="K1751">
        <v>75</v>
      </c>
      <c r="L1751" s="2">
        <v>3.8194444444444452E-4</v>
      </c>
      <c r="M1751" s="6">
        <f>MINUTE(Table1[[#This Row],[AvgTalkDuration]])*60+SECOND(Table1[[#This Row],[AvgTalkDuration]])</f>
        <v>33</v>
      </c>
      <c r="N1751">
        <v>3</v>
      </c>
      <c r="O1751" t="str" cm="1">
        <f t="array" ref="O1751">_xlfn.SWITCH(N1751,1,"Very poor",2,"Poor",3,"Average",4,"Good",5,"Excellent")</f>
        <v>Average</v>
      </c>
      <c r="P1751" t="str">
        <f>IF(Table1[[#This Row],[Satisfaction rating]]&gt;3,"Satisfied","Unsatisfied")</f>
        <v>Unsatisfied</v>
      </c>
    </row>
    <row r="1752" spans="1:16" x14ac:dyDescent="0.3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>
        <f t="shared" si="27"/>
        <v>1</v>
      </c>
      <c r="H1752" t="s">
        <v>14</v>
      </c>
      <c r="I1752">
        <f>IF(Table1[[#This Row],[Resolved]]="Y",1,0)</f>
        <v>1</v>
      </c>
      <c r="J1752">
        <f>IF(Table1[[#This Row],[Resolved]]="N",1,0)</f>
        <v>0</v>
      </c>
      <c r="K1752">
        <v>37</v>
      </c>
      <c r="L1752" s="2">
        <v>4.0046296296296297E-3</v>
      </c>
      <c r="M1752" s="6">
        <f>MINUTE(Table1[[#This Row],[AvgTalkDuration]])*60+SECOND(Table1[[#This Row],[AvgTalkDuration]])</f>
        <v>346</v>
      </c>
      <c r="N1752">
        <v>4</v>
      </c>
      <c r="O1752" t="str" cm="1">
        <f t="array" ref="O1752">_xlfn.SWITCH(N1752,1,"Very poor",2,"Poor",3,"Average",4,"Good",5,"Excellent")</f>
        <v>Good</v>
      </c>
      <c r="P1752" t="str">
        <f>IF(Table1[[#This Row],[Satisfaction rating]]&gt;3,"Satisfied","Unsatisfied")</f>
        <v>Satisfied</v>
      </c>
    </row>
    <row r="1753" spans="1:16" x14ac:dyDescent="0.3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>
        <f t="shared" si="27"/>
        <v>1</v>
      </c>
      <c r="H1753" t="s">
        <v>14</v>
      </c>
      <c r="I1753">
        <f>IF(Table1[[#This Row],[Resolved]]="Y",1,0)</f>
        <v>1</v>
      </c>
      <c r="J1753">
        <f>IF(Table1[[#This Row],[Resolved]]="N",1,0)</f>
        <v>0</v>
      </c>
      <c r="K1753">
        <v>36</v>
      </c>
      <c r="L1753" s="2">
        <v>9.9537037037037042E-4</v>
      </c>
      <c r="M1753" s="6">
        <f>MINUTE(Table1[[#This Row],[AvgTalkDuration]])*60+SECOND(Table1[[#This Row],[AvgTalkDuration]])</f>
        <v>86</v>
      </c>
      <c r="N1753">
        <v>3</v>
      </c>
      <c r="O1753" t="str" cm="1">
        <f t="array" ref="O1753">_xlfn.SWITCH(N1753,1,"Very poor",2,"Poor",3,"Average",4,"Good",5,"Excellent")</f>
        <v>Average</v>
      </c>
      <c r="P1753" t="str">
        <f>IF(Table1[[#This Row],[Satisfaction rating]]&gt;3,"Satisfied","Unsatisfied")</f>
        <v>Unsatisfied</v>
      </c>
    </row>
    <row r="1754" spans="1:16" x14ac:dyDescent="0.3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>
        <f t="shared" si="27"/>
        <v>1</v>
      </c>
      <c r="H1754" t="s">
        <v>14</v>
      </c>
      <c r="I1754">
        <f>IF(Table1[[#This Row],[Resolved]]="Y",1,0)</f>
        <v>1</v>
      </c>
      <c r="J1754">
        <f>IF(Table1[[#This Row],[Resolved]]="N",1,0)</f>
        <v>0</v>
      </c>
      <c r="K1754">
        <v>113</v>
      </c>
      <c r="L1754" s="2">
        <v>1.7592592592592592E-3</v>
      </c>
      <c r="M1754" s="6">
        <f>MINUTE(Table1[[#This Row],[AvgTalkDuration]])*60+SECOND(Table1[[#This Row],[AvgTalkDuration]])</f>
        <v>152</v>
      </c>
      <c r="N1754">
        <v>1</v>
      </c>
      <c r="O1754" t="str" cm="1">
        <f t="array" ref="O1754">_xlfn.SWITCH(N1754,1,"Very poor",2,"Poor",3,"Average",4,"Good",5,"Excellent")</f>
        <v>Very poor</v>
      </c>
      <c r="P1754" t="str">
        <f>IF(Table1[[#This Row],[Satisfaction rating]]&gt;3,"Satisfied","Unsatisfied")</f>
        <v>Unsatisfied</v>
      </c>
    </row>
    <row r="1755" spans="1:16" x14ac:dyDescent="0.3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>
        <f t="shared" si="27"/>
        <v>1</v>
      </c>
      <c r="H1755" t="s">
        <v>14</v>
      </c>
      <c r="I1755">
        <f>IF(Table1[[#This Row],[Resolved]]="Y",1,0)</f>
        <v>1</v>
      </c>
      <c r="J1755">
        <f>IF(Table1[[#This Row],[Resolved]]="N",1,0)</f>
        <v>0</v>
      </c>
      <c r="K1755">
        <v>93</v>
      </c>
      <c r="L1755" s="2">
        <v>1.6087962962962963E-3</v>
      </c>
      <c r="M1755" s="6">
        <f>MINUTE(Table1[[#This Row],[AvgTalkDuration]])*60+SECOND(Table1[[#This Row],[AvgTalkDuration]])</f>
        <v>139</v>
      </c>
      <c r="N1755">
        <v>4</v>
      </c>
      <c r="O1755" t="str" cm="1">
        <f t="array" ref="O1755">_xlfn.SWITCH(N1755,1,"Very poor",2,"Poor",3,"Average",4,"Good",5,"Excellent")</f>
        <v>Good</v>
      </c>
      <c r="P1755" t="str">
        <f>IF(Table1[[#This Row],[Satisfaction rating]]&gt;3,"Satisfied","Unsatisfied")</f>
        <v>Satisfied</v>
      </c>
    </row>
    <row r="1756" spans="1:16" x14ac:dyDescent="0.3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>
        <f t="shared" si="27"/>
        <v>1</v>
      </c>
      <c r="H1756" t="s">
        <v>14</v>
      </c>
      <c r="I1756">
        <f>IF(Table1[[#This Row],[Resolved]]="Y",1,0)</f>
        <v>1</v>
      </c>
      <c r="J1756">
        <f>IF(Table1[[#This Row],[Resolved]]="N",1,0)</f>
        <v>0</v>
      </c>
      <c r="K1756">
        <v>24</v>
      </c>
      <c r="L1756" s="2">
        <v>3.3680555555555556E-3</v>
      </c>
      <c r="M1756" s="6">
        <f>MINUTE(Table1[[#This Row],[AvgTalkDuration]])*60+SECOND(Table1[[#This Row],[AvgTalkDuration]])</f>
        <v>291</v>
      </c>
      <c r="N1756">
        <v>1</v>
      </c>
      <c r="O1756" t="str" cm="1">
        <f t="array" ref="O1756">_xlfn.SWITCH(N1756,1,"Very poor",2,"Poor",3,"Average",4,"Good",5,"Excellent")</f>
        <v>Very poor</v>
      </c>
      <c r="P1756" t="str">
        <f>IF(Table1[[#This Row],[Satisfaction rating]]&gt;3,"Satisfied","Unsatisfied")</f>
        <v>Unsatisfied</v>
      </c>
    </row>
    <row r="1757" spans="1:16" x14ac:dyDescent="0.3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>
        <f t="shared" si="27"/>
        <v>0</v>
      </c>
      <c r="H1757" t="s">
        <v>14</v>
      </c>
      <c r="I1757">
        <f>IF(Table1[[#This Row],[Resolved]]="Y",1,0)</f>
        <v>1</v>
      </c>
      <c r="J1757">
        <f>IF(Table1[[#This Row],[Resolved]]="N",1,0)</f>
        <v>0</v>
      </c>
      <c r="K1757">
        <v>92</v>
      </c>
      <c r="L1757" s="2">
        <v>1.712962962962963E-3</v>
      </c>
      <c r="M1757" s="6">
        <f>MINUTE(Table1[[#This Row],[AvgTalkDuration]])*60+SECOND(Table1[[#This Row],[AvgTalkDuration]])</f>
        <v>148</v>
      </c>
      <c r="N1757">
        <v>3</v>
      </c>
      <c r="O1757" t="str" cm="1">
        <f t="array" ref="O1757">_xlfn.SWITCH(N1757,1,"Very poor",2,"Poor",3,"Average",4,"Good",5,"Excellent")</f>
        <v>Average</v>
      </c>
      <c r="P1757" t="str">
        <f>IF(Table1[[#This Row],[Satisfaction rating]]&gt;3,"Satisfied","Unsatisfied")</f>
        <v>Unsatisfied</v>
      </c>
    </row>
    <row r="1758" spans="1:16" x14ac:dyDescent="0.3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>
        <f t="shared" si="27"/>
        <v>1</v>
      </c>
      <c r="H1758" t="s">
        <v>18</v>
      </c>
      <c r="I1758">
        <f>IF(Table1[[#This Row],[Resolved]]="Y",1,0)</f>
        <v>0</v>
      </c>
      <c r="J1758">
        <f>IF(Table1[[#This Row],[Resolved]]="N",1,0)</f>
        <v>1</v>
      </c>
      <c r="K1758"/>
      <c r="L1758" s="2"/>
      <c r="M1758" s="6">
        <f>MINUTE(Table1[[#This Row],[AvgTalkDuration]])*60+SECOND(Table1[[#This Row],[AvgTalkDuration]])</f>
        <v>0</v>
      </c>
      <c r="O1758" t="e" cm="1">
        <f t="array" ref="O1758">_xlfn.SWITCH(N1758,1,"Very poor",2,"Poor",3,"Average",4,"Good",5,"Excellent")</f>
        <v>#N/A</v>
      </c>
      <c r="P1758" t="str">
        <f>IF(Table1[[#This Row],[Satisfaction rating]]&gt;3,"Satisfied","Unsatisfied")</f>
        <v>Unsatisfied</v>
      </c>
    </row>
    <row r="1759" spans="1:16" x14ac:dyDescent="0.3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>
        <f t="shared" si="27"/>
        <v>1</v>
      </c>
      <c r="H1759" t="s">
        <v>14</v>
      </c>
      <c r="I1759">
        <f>IF(Table1[[#This Row],[Resolved]]="Y",1,0)</f>
        <v>1</v>
      </c>
      <c r="J1759">
        <f>IF(Table1[[#This Row],[Resolved]]="N",1,0)</f>
        <v>0</v>
      </c>
      <c r="K1759">
        <v>20</v>
      </c>
      <c r="L1759" s="2">
        <v>9.1435185185185185E-4</v>
      </c>
      <c r="M1759" s="6">
        <f>MINUTE(Table1[[#This Row],[AvgTalkDuration]])*60+SECOND(Table1[[#This Row],[AvgTalkDuration]])</f>
        <v>79</v>
      </c>
      <c r="N1759">
        <v>4</v>
      </c>
      <c r="O1759" t="str" cm="1">
        <f t="array" ref="O1759">_xlfn.SWITCH(N1759,1,"Very poor",2,"Poor",3,"Average",4,"Good",5,"Excellent")</f>
        <v>Good</v>
      </c>
      <c r="P1759" t="str">
        <f>IF(Table1[[#This Row],[Satisfaction rating]]&gt;3,"Satisfied","Unsatisfied")</f>
        <v>Satisfied</v>
      </c>
    </row>
    <row r="1760" spans="1:16" x14ac:dyDescent="0.3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>
        <f t="shared" si="27"/>
        <v>0</v>
      </c>
      <c r="H1760" t="s">
        <v>14</v>
      </c>
      <c r="I1760">
        <f>IF(Table1[[#This Row],[Resolved]]="Y",1,0)</f>
        <v>1</v>
      </c>
      <c r="J1760">
        <f>IF(Table1[[#This Row],[Resolved]]="N",1,0)</f>
        <v>0</v>
      </c>
      <c r="K1760">
        <v>50</v>
      </c>
      <c r="L1760" s="2">
        <v>3.5879629629629629E-4</v>
      </c>
      <c r="M1760" s="6">
        <f>MINUTE(Table1[[#This Row],[AvgTalkDuration]])*60+SECOND(Table1[[#This Row],[AvgTalkDuration]])</f>
        <v>31</v>
      </c>
      <c r="N1760">
        <v>2</v>
      </c>
      <c r="O1760" t="str" cm="1">
        <f t="array" ref="O1760">_xlfn.SWITCH(N1760,1,"Very poor",2,"Poor",3,"Average",4,"Good",5,"Excellent")</f>
        <v>Poor</v>
      </c>
      <c r="P1760" t="str">
        <f>IF(Table1[[#This Row],[Satisfaction rating]]&gt;3,"Satisfied","Unsatisfied")</f>
        <v>Unsatisfied</v>
      </c>
    </row>
    <row r="1761" spans="1:16" x14ac:dyDescent="0.3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>
        <f t="shared" si="27"/>
        <v>1</v>
      </c>
      <c r="H1761" t="s">
        <v>18</v>
      </c>
      <c r="I1761">
        <f>IF(Table1[[#This Row],[Resolved]]="Y",1,0)</f>
        <v>0</v>
      </c>
      <c r="J1761">
        <f>IF(Table1[[#This Row],[Resolved]]="N",1,0)</f>
        <v>1</v>
      </c>
      <c r="K1761"/>
      <c r="L1761" s="2"/>
      <c r="M1761" s="6">
        <f>MINUTE(Table1[[#This Row],[AvgTalkDuration]])*60+SECOND(Table1[[#This Row],[AvgTalkDuration]])</f>
        <v>0</v>
      </c>
      <c r="O1761" t="e" cm="1">
        <f t="array" ref="O1761">_xlfn.SWITCH(N1761,1,"Very poor",2,"Poor",3,"Average",4,"Good",5,"Excellent")</f>
        <v>#N/A</v>
      </c>
      <c r="P1761" t="str">
        <f>IF(Table1[[#This Row],[Satisfaction rating]]&gt;3,"Satisfied","Unsatisfied")</f>
        <v>Unsatisfied</v>
      </c>
    </row>
    <row r="1762" spans="1:16" x14ac:dyDescent="0.3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>
        <f t="shared" si="27"/>
        <v>1</v>
      </c>
      <c r="H1762" t="s">
        <v>14</v>
      </c>
      <c r="I1762">
        <f>IF(Table1[[#This Row],[Resolved]]="Y",1,0)</f>
        <v>1</v>
      </c>
      <c r="J1762">
        <f>IF(Table1[[#This Row],[Resolved]]="N",1,0)</f>
        <v>0</v>
      </c>
      <c r="K1762">
        <v>103</v>
      </c>
      <c r="L1762" s="2">
        <v>4.3287037037037035E-3</v>
      </c>
      <c r="M1762" s="6">
        <f>MINUTE(Table1[[#This Row],[AvgTalkDuration]])*60+SECOND(Table1[[#This Row],[AvgTalkDuration]])</f>
        <v>374</v>
      </c>
      <c r="N1762">
        <v>4</v>
      </c>
      <c r="O1762" t="str" cm="1">
        <f t="array" ref="O1762">_xlfn.SWITCH(N1762,1,"Very poor",2,"Poor",3,"Average",4,"Good",5,"Excellent")</f>
        <v>Good</v>
      </c>
      <c r="P1762" t="str">
        <f>IF(Table1[[#This Row],[Satisfaction rating]]&gt;3,"Satisfied","Unsatisfied")</f>
        <v>Satisfied</v>
      </c>
    </row>
    <row r="1763" spans="1:16" x14ac:dyDescent="0.3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>
        <f t="shared" si="27"/>
        <v>1</v>
      </c>
      <c r="H1763" t="s">
        <v>14</v>
      </c>
      <c r="I1763">
        <f>IF(Table1[[#This Row],[Resolved]]="Y",1,0)</f>
        <v>1</v>
      </c>
      <c r="J1763">
        <f>IF(Table1[[#This Row],[Resolved]]="N",1,0)</f>
        <v>0</v>
      </c>
      <c r="K1763">
        <v>81</v>
      </c>
      <c r="L1763" s="2">
        <v>2.3842592592592591E-3</v>
      </c>
      <c r="M1763" s="6">
        <f>MINUTE(Table1[[#This Row],[AvgTalkDuration]])*60+SECOND(Table1[[#This Row],[AvgTalkDuration]])</f>
        <v>206</v>
      </c>
      <c r="N1763">
        <v>2</v>
      </c>
      <c r="O1763" t="str" cm="1">
        <f t="array" ref="O1763">_xlfn.SWITCH(N1763,1,"Very poor",2,"Poor",3,"Average",4,"Good",5,"Excellent")</f>
        <v>Poor</v>
      </c>
      <c r="P1763" t="str">
        <f>IF(Table1[[#This Row],[Satisfaction rating]]&gt;3,"Satisfied","Unsatisfied")</f>
        <v>Unsatisfied</v>
      </c>
    </row>
    <row r="1764" spans="1:16" x14ac:dyDescent="0.3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>
        <f t="shared" si="27"/>
        <v>1</v>
      </c>
      <c r="H1764" t="s">
        <v>14</v>
      </c>
      <c r="I1764">
        <f>IF(Table1[[#This Row],[Resolved]]="Y",1,0)</f>
        <v>1</v>
      </c>
      <c r="J1764">
        <f>IF(Table1[[#This Row],[Resolved]]="N",1,0)</f>
        <v>0</v>
      </c>
      <c r="K1764">
        <v>48</v>
      </c>
      <c r="L1764" s="2">
        <v>2.7430555555555554E-3</v>
      </c>
      <c r="M1764" s="6">
        <f>MINUTE(Table1[[#This Row],[AvgTalkDuration]])*60+SECOND(Table1[[#This Row],[AvgTalkDuration]])</f>
        <v>237</v>
      </c>
      <c r="N1764">
        <v>5</v>
      </c>
      <c r="O1764" t="str" cm="1">
        <f t="array" ref="O1764">_xlfn.SWITCH(N1764,1,"Very poor",2,"Poor",3,"Average",4,"Good",5,"Excellent")</f>
        <v>Excellent</v>
      </c>
      <c r="P1764" t="str">
        <f>IF(Table1[[#This Row],[Satisfaction rating]]&gt;3,"Satisfied","Unsatisfied")</f>
        <v>Satisfied</v>
      </c>
    </row>
    <row r="1765" spans="1:16" x14ac:dyDescent="0.3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>
        <f t="shared" si="27"/>
        <v>1</v>
      </c>
      <c r="H1765" t="s">
        <v>14</v>
      </c>
      <c r="I1765">
        <f>IF(Table1[[#This Row],[Resolved]]="Y",1,0)</f>
        <v>1</v>
      </c>
      <c r="J1765">
        <f>IF(Table1[[#This Row],[Resolved]]="N",1,0)</f>
        <v>0</v>
      </c>
      <c r="K1765">
        <v>92</v>
      </c>
      <c r="L1765" s="2">
        <v>4.178240740740741E-3</v>
      </c>
      <c r="M1765" s="6">
        <f>MINUTE(Table1[[#This Row],[AvgTalkDuration]])*60+SECOND(Table1[[#This Row],[AvgTalkDuration]])</f>
        <v>361</v>
      </c>
      <c r="N1765">
        <v>3</v>
      </c>
      <c r="O1765" t="str" cm="1">
        <f t="array" ref="O1765">_xlfn.SWITCH(N1765,1,"Very poor",2,"Poor",3,"Average",4,"Good",5,"Excellent")</f>
        <v>Average</v>
      </c>
      <c r="P1765" t="str">
        <f>IF(Table1[[#This Row],[Satisfaction rating]]&gt;3,"Satisfied","Unsatisfied")</f>
        <v>Unsatisfied</v>
      </c>
    </row>
    <row r="1766" spans="1:16" x14ac:dyDescent="0.3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>
        <f t="shared" si="27"/>
        <v>1</v>
      </c>
      <c r="H1766" t="s">
        <v>14</v>
      </c>
      <c r="I1766">
        <f>IF(Table1[[#This Row],[Resolved]]="Y",1,0)</f>
        <v>1</v>
      </c>
      <c r="J1766">
        <f>IF(Table1[[#This Row],[Resolved]]="N",1,0)</f>
        <v>0</v>
      </c>
      <c r="K1766">
        <v>95</v>
      </c>
      <c r="L1766" s="2">
        <v>3.4837962962962965E-3</v>
      </c>
      <c r="M1766" s="6">
        <f>MINUTE(Table1[[#This Row],[AvgTalkDuration]])*60+SECOND(Table1[[#This Row],[AvgTalkDuration]])</f>
        <v>301</v>
      </c>
      <c r="N1766">
        <v>3</v>
      </c>
      <c r="O1766" t="str" cm="1">
        <f t="array" ref="O1766">_xlfn.SWITCH(N1766,1,"Very poor",2,"Poor",3,"Average",4,"Good",5,"Excellent")</f>
        <v>Average</v>
      </c>
      <c r="P1766" t="str">
        <f>IF(Table1[[#This Row],[Satisfaction rating]]&gt;3,"Satisfied","Unsatisfied")</f>
        <v>Unsatisfied</v>
      </c>
    </row>
    <row r="1767" spans="1:16" x14ac:dyDescent="0.3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>
        <f t="shared" si="27"/>
        <v>1</v>
      </c>
      <c r="H1767" t="s">
        <v>14</v>
      </c>
      <c r="I1767">
        <f>IF(Table1[[#This Row],[Resolved]]="Y",1,0)</f>
        <v>1</v>
      </c>
      <c r="J1767">
        <f>IF(Table1[[#This Row],[Resolved]]="N",1,0)</f>
        <v>0</v>
      </c>
      <c r="K1767">
        <v>49</v>
      </c>
      <c r="L1767" s="2">
        <v>1.3657407407407407E-3</v>
      </c>
      <c r="M1767" s="6">
        <f>MINUTE(Table1[[#This Row],[AvgTalkDuration]])*60+SECOND(Table1[[#This Row],[AvgTalkDuration]])</f>
        <v>118</v>
      </c>
      <c r="N1767">
        <v>3</v>
      </c>
      <c r="O1767" t="str" cm="1">
        <f t="array" ref="O1767">_xlfn.SWITCH(N1767,1,"Very poor",2,"Poor",3,"Average",4,"Good",5,"Excellent")</f>
        <v>Average</v>
      </c>
      <c r="P1767" t="str">
        <f>IF(Table1[[#This Row],[Satisfaction rating]]&gt;3,"Satisfied","Unsatisfied")</f>
        <v>Unsatisfied</v>
      </c>
    </row>
    <row r="1768" spans="1:16" x14ac:dyDescent="0.3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>
        <f t="shared" si="27"/>
        <v>0</v>
      </c>
      <c r="H1768" t="s">
        <v>14</v>
      </c>
      <c r="I1768">
        <f>IF(Table1[[#This Row],[Resolved]]="Y",1,0)</f>
        <v>1</v>
      </c>
      <c r="J1768">
        <f>IF(Table1[[#This Row],[Resolved]]="N",1,0)</f>
        <v>0</v>
      </c>
      <c r="K1768">
        <v>58</v>
      </c>
      <c r="L1768" s="2">
        <v>3.2638888888888891E-3</v>
      </c>
      <c r="M1768" s="6">
        <f>MINUTE(Table1[[#This Row],[AvgTalkDuration]])*60+SECOND(Table1[[#This Row],[AvgTalkDuration]])</f>
        <v>282</v>
      </c>
      <c r="N1768">
        <v>5</v>
      </c>
      <c r="O1768" t="str" cm="1">
        <f t="array" ref="O1768">_xlfn.SWITCH(N1768,1,"Very poor",2,"Poor",3,"Average",4,"Good",5,"Excellent")</f>
        <v>Excellent</v>
      </c>
      <c r="P1768" t="str">
        <f>IF(Table1[[#This Row],[Satisfaction rating]]&gt;3,"Satisfied","Unsatisfied")</f>
        <v>Satisfied</v>
      </c>
    </row>
    <row r="1769" spans="1:16" x14ac:dyDescent="0.3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>
        <f t="shared" si="27"/>
        <v>0</v>
      </c>
      <c r="H1769" t="s">
        <v>18</v>
      </c>
      <c r="I1769">
        <f>IF(Table1[[#This Row],[Resolved]]="Y",1,0)</f>
        <v>0</v>
      </c>
      <c r="J1769">
        <f>IF(Table1[[#This Row],[Resolved]]="N",1,0)</f>
        <v>1</v>
      </c>
      <c r="K1769"/>
      <c r="L1769" s="2"/>
      <c r="M1769" s="6">
        <f>MINUTE(Table1[[#This Row],[AvgTalkDuration]])*60+SECOND(Table1[[#This Row],[AvgTalkDuration]])</f>
        <v>0</v>
      </c>
      <c r="O1769" t="e" cm="1">
        <f t="array" ref="O1769">_xlfn.SWITCH(N1769,1,"Very poor",2,"Poor",3,"Average",4,"Good",5,"Excellent")</f>
        <v>#N/A</v>
      </c>
      <c r="P1769" t="str">
        <f>IF(Table1[[#This Row],[Satisfaction rating]]&gt;3,"Satisfied","Unsatisfied")</f>
        <v>Unsatisfied</v>
      </c>
    </row>
    <row r="1770" spans="1:16" x14ac:dyDescent="0.3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>
        <f t="shared" si="27"/>
        <v>1</v>
      </c>
      <c r="H1770" t="s">
        <v>18</v>
      </c>
      <c r="I1770">
        <f>IF(Table1[[#This Row],[Resolved]]="Y",1,0)</f>
        <v>0</v>
      </c>
      <c r="J1770">
        <f>IF(Table1[[#This Row],[Resolved]]="N",1,0)</f>
        <v>1</v>
      </c>
      <c r="K1770"/>
      <c r="L1770" s="2"/>
      <c r="M1770" s="6">
        <f>MINUTE(Table1[[#This Row],[AvgTalkDuration]])*60+SECOND(Table1[[#This Row],[AvgTalkDuration]])</f>
        <v>0</v>
      </c>
      <c r="O1770" t="e" cm="1">
        <f t="array" ref="O1770">_xlfn.SWITCH(N1770,1,"Very poor",2,"Poor",3,"Average",4,"Good",5,"Excellent")</f>
        <v>#N/A</v>
      </c>
      <c r="P1770" t="str">
        <f>IF(Table1[[#This Row],[Satisfaction rating]]&gt;3,"Satisfied","Unsatisfied")</f>
        <v>Unsatisfied</v>
      </c>
    </row>
    <row r="1771" spans="1:16" x14ac:dyDescent="0.3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>
        <f t="shared" si="27"/>
        <v>1</v>
      </c>
      <c r="H1771" t="s">
        <v>14</v>
      </c>
      <c r="I1771">
        <f>IF(Table1[[#This Row],[Resolved]]="Y",1,0)</f>
        <v>1</v>
      </c>
      <c r="J1771">
        <f>IF(Table1[[#This Row],[Resolved]]="N",1,0)</f>
        <v>0</v>
      </c>
      <c r="K1771">
        <v>78</v>
      </c>
      <c r="L1771" s="2">
        <v>7.291666666666667E-4</v>
      </c>
      <c r="M1771" s="6">
        <f>MINUTE(Table1[[#This Row],[AvgTalkDuration]])*60+SECOND(Table1[[#This Row],[AvgTalkDuration]])</f>
        <v>63</v>
      </c>
      <c r="N1771">
        <v>4</v>
      </c>
      <c r="O1771" t="str" cm="1">
        <f t="array" ref="O1771">_xlfn.SWITCH(N1771,1,"Very poor",2,"Poor",3,"Average",4,"Good",5,"Excellent")</f>
        <v>Good</v>
      </c>
      <c r="P1771" t="str">
        <f>IF(Table1[[#This Row],[Satisfaction rating]]&gt;3,"Satisfied","Unsatisfied")</f>
        <v>Satisfied</v>
      </c>
    </row>
    <row r="1772" spans="1:16" x14ac:dyDescent="0.3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>
        <f t="shared" si="27"/>
        <v>1</v>
      </c>
      <c r="H1772" t="s">
        <v>14</v>
      </c>
      <c r="I1772">
        <f>IF(Table1[[#This Row],[Resolved]]="Y",1,0)</f>
        <v>1</v>
      </c>
      <c r="J1772">
        <f>IF(Table1[[#This Row],[Resolved]]="N",1,0)</f>
        <v>0</v>
      </c>
      <c r="K1772">
        <v>91</v>
      </c>
      <c r="L1772" s="2">
        <v>2.0717592592592593E-3</v>
      </c>
      <c r="M1772" s="6">
        <f>MINUTE(Table1[[#This Row],[AvgTalkDuration]])*60+SECOND(Table1[[#This Row],[AvgTalkDuration]])</f>
        <v>179</v>
      </c>
      <c r="N1772">
        <v>3</v>
      </c>
      <c r="O1772" t="str" cm="1">
        <f t="array" ref="O1772">_xlfn.SWITCH(N1772,1,"Very poor",2,"Poor",3,"Average",4,"Good",5,"Excellent")</f>
        <v>Average</v>
      </c>
      <c r="P1772" t="str">
        <f>IF(Table1[[#This Row],[Satisfaction rating]]&gt;3,"Satisfied","Unsatisfied")</f>
        <v>Unsatisfied</v>
      </c>
    </row>
    <row r="1773" spans="1:16" x14ac:dyDescent="0.3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>
        <f t="shared" si="27"/>
        <v>0</v>
      </c>
      <c r="H1773" t="s">
        <v>14</v>
      </c>
      <c r="I1773">
        <f>IF(Table1[[#This Row],[Resolved]]="Y",1,0)</f>
        <v>1</v>
      </c>
      <c r="J1773">
        <f>IF(Table1[[#This Row],[Resolved]]="N",1,0)</f>
        <v>0</v>
      </c>
      <c r="K1773">
        <v>121</v>
      </c>
      <c r="L1773" s="2">
        <v>4.178240740740741E-3</v>
      </c>
      <c r="M1773" s="6">
        <f>MINUTE(Table1[[#This Row],[AvgTalkDuration]])*60+SECOND(Table1[[#This Row],[AvgTalkDuration]])</f>
        <v>361</v>
      </c>
      <c r="N1773">
        <v>2</v>
      </c>
      <c r="O1773" t="str" cm="1">
        <f t="array" ref="O1773">_xlfn.SWITCH(N1773,1,"Very poor",2,"Poor",3,"Average",4,"Good",5,"Excellent")</f>
        <v>Poor</v>
      </c>
      <c r="P1773" t="str">
        <f>IF(Table1[[#This Row],[Satisfaction rating]]&gt;3,"Satisfied","Unsatisfied")</f>
        <v>Unsatisfied</v>
      </c>
    </row>
    <row r="1774" spans="1:16" x14ac:dyDescent="0.3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>
        <f t="shared" si="27"/>
        <v>1</v>
      </c>
      <c r="H1774" t="s">
        <v>18</v>
      </c>
      <c r="I1774">
        <f>IF(Table1[[#This Row],[Resolved]]="Y",1,0)</f>
        <v>0</v>
      </c>
      <c r="J1774">
        <f>IF(Table1[[#This Row],[Resolved]]="N",1,0)</f>
        <v>1</v>
      </c>
      <c r="K1774"/>
      <c r="L1774" s="2"/>
      <c r="M1774" s="6">
        <f>MINUTE(Table1[[#This Row],[AvgTalkDuration]])*60+SECOND(Table1[[#This Row],[AvgTalkDuration]])</f>
        <v>0</v>
      </c>
      <c r="O1774" t="e" cm="1">
        <f t="array" ref="O1774">_xlfn.SWITCH(N1774,1,"Very poor",2,"Poor",3,"Average",4,"Good",5,"Excellent")</f>
        <v>#N/A</v>
      </c>
      <c r="P1774" t="str">
        <f>IF(Table1[[#This Row],[Satisfaction rating]]&gt;3,"Satisfied","Unsatisfied")</f>
        <v>Unsatisfied</v>
      </c>
    </row>
    <row r="1775" spans="1:16" x14ac:dyDescent="0.3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>
        <f t="shared" si="27"/>
        <v>1</v>
      </c>
      <c r="H1775" t="s">
        <v>14</v>
      </c>
      <c r="I1775">
        <f>IF(Table1[[#This Row],[Resolved]]="Y",1,0)</f>
        <v>1</v>
      </c>
      <c r="J1775">
        <f>IF(Table1[[#This Row],[Resolved]]="N",1,0)</f>
        <v>0</v>
      </c>
      <c r="K1775">
        <v>38</v>
      </c>
      <c r="L1775" s="2">
        <v>3.9467592592592592E-3</v>
      </c>
      <c r="M1775" s="6">
        <f>MINUTE(Table1[[#This Row],[AvgTalkDuration]])*60+SECOND(Table1[[#This Row],[AvgTalkDuration]])</f>
        <v>341</v>
      </c>
      <c r="N1775">
        <v>3</v>
      </c>
      <c r="O1775" t="str" cm="1">
        <f t="array" ref="O1775">_xlfn.SWITCH(N1775,1,"Very poor",2,"Poor",3,"Average",4,"Good",5,"Excellent")</f>
        <v>Average</v>
      </c>
      <c r="P1775" t="str">
        <f>IF(Table1[[#This Row],[Satisfaction rating]]&gt;3,"Satisfied","Unsatisfied")</f>
        <v>Unsatisfied</v>
      </c>
    </row>
    <row r="1776" spans="1:16" x14ac:dyDescent="0.3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>
        <f t="shared" si="27"/>
        <v>1</v>
      </c>
      <c r="H1776" t="s">
        <v>14</v>
      </c>
      <c r="I1776">
        <f>IF(Table1[[#This Row],[Resolved]]="Y",1,0)</f>
        <v>1</v>
      </c>
      <c r="J1776">
        <f>IF(Table1[[#This Row],[Resolved]]="N",1,0)</f>
        <v>0</v>
      </c>
      <c r="K1776">
        <v>44</v>
      </c>
      <c r="L1776" s="2">
        <v>1.5625000000000001E-3</v>
      </c>
      <c r="M1776" s="6">
        <f>MINUTE(Table1[[#This Row],[AvgTalkDuration]])*60+SECOND(Table1[[#This Row],[AvgTalkDuration]])</f>
        <v>135</v>
      </c>
      <c r="N1776">
        <v>2</v>
      </c>
      <c r="O1776" t="str" cm="1">
        <f t="array" ref="O1776">_xlfn.SWITCH(N1776,1,"Very poor",2,"Poor",3,"Average",4,"Good",5,"Excellent")</f>
        <v>Poor</v>
      </c>
      <c r="P1776" t="str">
        <f>IF(Table1[[#This Row],[Satisfaction rating]]&gt;3,"Satisfied","Unsatisfied")</f>
        <v>Unsatisfied</v>
      </c>
    </row>
    <row r="1777" spans="1:16" x14ac:dyDescent="0.3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>
        <f t="shared" si="27"/>
        <v>0</v>
      </c>
      <c r="H1777" t="s">
        <v>14</v>
      </c>
      <c r="I1777">
        <f>IF(Table1[[#This Row],[Resolved]]="Y",1,0)</f>
        <v>1</v>
      </c>
      <c r="J1777">
        <f>IF(Table1[[#This Row],[Resolved]]="N",1,0)</f>
        <v>0</v>
      </c>
      <c r="K1777">
        <v>64</v>
      </c>
      <c r="L1777" s="2">
        <v>2.1875000000000002E-3</v>
      </c>
      <c r="M1777" s="6">
        <f>MINUTE(Table1[[#This Row],[AvgTalkDuration]])*60+SECOND(Table1[[#This Row],[AvgTalkDuration]])</f>
        <v>189</v>
      </c>
      <c r="N1777">
        <v>3</v>
      </c>
      <c r="O1777" t="str" cm="1">
        <f t="array" ref="O1777">_xlfn.SWITCH(N1777,1,"Very poor",2,"Poor",3,"Average",4,"Good",5,"Excellent")</f>
        <v>Average</v>
      </c>
      <c r="P1777" t="str">
        <f>IF(Table1[[#This Row],[Satisfaction rating]]&gt;3,"Satisfied","Unsatisfied")</f>
        <v>Unsatisfied</v>
      </c>
    </row>
    <row r="1778" spans="1:16" x14ac:dyDescent="0.3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>
        <f t="shared" si="27"/>
        <v>1</v>
      </c>
      <c r="H1778" t="s">
        <v>18</v>
      </c>
      <c r="I1778">
        <f>IF(Table1[[#This Row],[Resolved]]="Y",1,0)</f>
        <v>0</v>
      </c>
      <c r="J1778">
        <f>IF(Table1[[#This Row],[Resolved]]="N",1,0)</f>
        <v>1</v>
      </c>
      <c r="K1778"/>
      <c r="L1778" s="2"/>
      <c r="M1778" s="6">
        <f>MINUTE(Table1[[#This Row],[AvgTalkDuration]])*60+SECOND(Table1[[#This Row],[AvgTalkDuration]])</f>
        <v>0</v>
      </c>
      <c r="O1778" t="e" cm="1">
        <f t="array" ref="O1778">_xlfn.SWITCH(N1778,1,"Very poor",2,"Poor",3,"Average",4,"Good",5,"Excellent")</f>
        <v>#N/A</v>
      </c>
      <c r="P1778" t="str">
        <f>IF(Table1[[#This Row],[Satisfaction rating]]&gt;3,"Satisfied","Unsatisfied")</f>
        <v>Unsatisfied</v>
      </c>
    </row>
    <row r="1779" spans="1:16" x14ac:dyDescent="0.3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>
        <f t="shared" si="27"/>
        <v>1</v>
      </c>
      <c r="H1779" t="s">
        <v>18</v>
      </c>
      <c r="I1779">
        <f>IF(Table1[[#This Row],[Resolved]]="Y",1,0)</f>
        <v>0</v>
      </c>
      <c r="J1779">
        <f>IF(Table1[[#This Row],[Resolved]]="N",1,0)</f>
        <v>1</v>
      </c>
      <c r="K1779">
        <v>125</v>
      </c>
      <c r="L1779" s="2">
        <v>4.6990740740740743E-3</v>
      </c>
      <c r="M1779" s="6">
        <f>MINUTE(Table1[[#This Row],[AvgTalkDuration]])*60+SECOND(Table1[[#This Row],[AvgTalkDuration]])</f>
        <v>406</v>
      </c>
      <c r="N1779">
        <v>4</v>
      </c>
      <c r="O1779" t="str" cm="1">
        <f t="array" ref="O1779">_xlfn.SWITCH(N1779,1,"Very poor",2,"Poor",3,"Average",4,"Good",5,"Excellent")</f>
        <v>Good</v>
      </c>
      <c r="P1779" t="str">
        <f>IF(Table1[[#This Row],[Satisfaction rating]]&gt;3,"Satisfied","Unsatisfied")</f>
        <v>Satisfied</v>
      </c>
    </row>
    <row r="1780" spans="1:16" x14ac:dyDescent="0.3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>
        <f t="shared" si="27"/>
        <v>0</v>
      </c>
      <c r="H1780" t="s">
        <v>14</v>
      </c>
      <c r="I1780">
        <f>IF(Table1[[#This Row],[Resolved]]="Y",1,0)</f>
        <v>1</v>
      </c>
      <c r="J1780">
        <f>IF(Table1[[#This Row],[Resolved]]="N",1,0)</f>
        <v>0</v>
      </c>
      <c r="K1780">
        <v>47</v>
      </c>
      <c r="L1780" s="2">
        <v>9.837962962962962E-4</v>
      </c>
      <c r="M1780" s="6">
        <f>MINUTE(Table1[[#This Row],[AvgTalkDuration]])*60+SECOND(Table1[[#This Row],[AvgTalkDuration]])</f>
        <v>85</v>
      </c>
      <c r="N1780">
        <v>4</v>
      </c>
      <c r="O1780" t="str" cm="1">
        <f t="array" ref="O1780">_xlfn.SWITCH(N1780,1,"Very poor",2,"Poor",3,"Average",4,"Good",5,"Excellent")</f>
        <v>Good</v>
      </c>
      <c r="P1780" t="str">
        <f>IF(Table1[[#This Row],[Satisfaction rating]]&gt;3,"Satisfied","Unsatisfied")</f>
        <v>Satisfied</v>
      </c>
    </row>
    <row r="1781" spans="1:16" x14ac:dyDescent="0.3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>
        <f t="shared" si="27"/>
        <v>0</v>
      </c>
      <c r="H1781" t="s">
        <v>18</v>
      </c>
      <c r="I1781">
        <f>IF(Table1[[#This Row],[Resolved]]="Y",1,0)</f>
        <v>0</v>
      </c>
      <c r="J1781">
        <f>IF(Table1[[#This Row],[Resolved]]="N",1,0)</f>
        <v>1</v>
      </c>
      <c r="K1781"/>
      <c r="L1781" s="2"/>
      <c r="M1781" s="6">
        <f>MINUTE(Table1[[#This Row],[AvgTalkDuration]])*60+SECOND(Table1[[#This Row],[AvgTalkDuration]])</f>
        <v>0</v>
      </c>
      <c r="O1781" t="e" cm="1">
        <f t="array" ref="O1781">_xlfn.SWITCH(N1781,1,"Very poor",2,"Poor",3,"Average",4,"Good",5,"Excellent")</f>
        <v>#N/A</v>
      </c>
      <c r="P1781" t="str">
        <f>IF(Table1[[#This Row],[Satisfaction rating]]&gt;3,"Satisfied","Unsatisfied")</f>
        <v>Unsatisfied</v>
      </c>
    </row>
    <row r="1782" spans="1:16" x14ac:dyDescent="0.3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>
        <f t="shared" si="27"/>
        <v>1</v>
      </c>
      <c r="H1782" t="s">
        <v>18</v>
      </c>
      <c r="I1782">
        <f>IF(Table1[[#This Row],[Resolved]]="Y",1,0)</f>
        <v>0</v>
      </c>
      <c r="J1782">
        <f>IF(Table1[[#This Row],[Resolved]]="N",1,0)</f>
        <v>1</v>
      </c>
      <c r="K1782"/>
      <c r="L1782" s="2"/>
      <c r="M1782" s="6">
        <f>MINUTE(Table1[[#This Row],[AvgTalkDuration]])*60+SECOND(Table1[[#This Row],[AvgTalkDuration]])</f>
        <v>0</v>
      </c>
      <c r="O1782" t="e" cm="1">
        <f t="array" ref="O1782">_xlfn.SWITCH(N1782,1,"Very poor",2,"Poor",3,"Average",4,"Good",5,"Excellent")</f>
        <v>#N/A</v>
      </c>
      <c r="P1782" t="str">
        <f>IF(Table1[[#This Row],[Satisfaction rating]]&gt;3,"Satisfied","Unsatisfied")</f>
        <v>Unsatisfied</v>
      </c>
    </row>
    <row r="1783" spans="1:16" x14ac:dyDescent="0.3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>
        <f t="shared" si="27"/>
        <v>1</v>
      </c>
      <c r="H1783" t="s">
        <v>14</v>
      </c>
      <c r="I1783">
        <f>IF(Table1[[#This Row],[Resolved]]="Y",1,0)</f>
        <v>1</v>
      </c>
      <c r="J1783">
        <f>IF(Table1[[#This Row],[Resolved]]="N",1,0)</f>
        <v>0</v>
      </c>
      <c r="K1783">
        <v>116</v>
      </c>
      <c r="L1783" s="2">
        <v>3.0324074074074073E-3</v>
      </c>
      <c r="M1783" s="6">
        <f>MINUTE(Table1[[#This Row],[AvgTalkDuration]])*60+SECOND(Table1[[#This Row],[AvgTalkDuration]])</f>
        <v>262</v>
      </c>
      <c r="N1783">
        <v>3</v>
      </c>
      <c r="O1783" t="str" cm="1">
        <f t="array" ref="O1783">_xlfn.SWITCH(N1783,1,"Very poor",2,"Poor",3,"Average",4,"Good",5,"Excellent")</f>
        <v>Average</v>
      </c>
      <c r="P1783" t="str">
        <f>IF(Table1[[#This Row],[Satisfaction rating]]&gt;3,"Satisfied","Unsatisfied")</f>
        <v>Unsatisfied</v>
      </c>
    </row>
    <row r="1784" spans="1:16" x14ac:dyDescent="0.3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>
        <f t="shared" si="27"/>
        <v>1</v>
      </c>
      <c r="H1784" t="s">
        <v>14</v>
      </c>
      <c r="I1784">
        <f>IF(Table1[[#This Row],[Resolved]]="Y",1,0)</f>
        <v>1</v>
      </c>
      <c r="J1784">
        <f>IF(Table1[[#This Row],[Resolved]]="N",1,0)</f>
        <v>0</v>
      </c>
      <c r="K1784">
        <v>13</v>
      </c>
      <c r="L1784" s="2">
        <v>1.3425925925925925E-3</v>
      </c>
      <c r="M1784" s="6">
        <f>MINUTE(Table1[[#This Row],[AvgTalkDuration]])*60+SECOND(Table1[[#This Row],[AvgTalkDuration]])</f>
        <v>116</v>
      </c>
      <c r="N1784">
        <v>4</v>
      </c>
      <c r="O1784" t="str" cm="1">
        <f t="array" ref="O1784">_xlfn.SWITCH(N1784,1,"Very poor",2,"Poor",3,"Average",4,"Good",5,"Excellent")</f>
        <v>Good</v>
      </c>
      <c r="P1784" t="str">
        <f>IF(Table1[[#This Row],[Satisfaction rating]]&gt;3,"Satisfied","Unsatisfied")</f>
        <v>Satisfied</v>
      </c>
    </row>
    <row r="1785" spans="1:16" x14ac:dyDescent="0.3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>
        <f t="shared" si="27"/>
        <v>0</v>
      </c>
      <c r="H1785" t="s">
        <v>14</v>
      </c>
      <c r="I1785">
        <f>IF(Table1[[#This Row],[Resolved]]="Y",1,0)</f>
        <v>1</v>
      </c>
      <c r="J1785">
        <f>IF(Table1[[#This Row],[Resolved]]="N",1,0)</f>
        <v>0</v>
      </c>
      <c r="K1785">
        <v>124</v>
      </c>
      <c r="L1785" s="2">
        <v>2.3263888888888887E-3</v>
      </c>
      <c r="M1785" s="6">
        <f>MINUTE(Table1[[#This Row],[AvgTalkDuration]])*60+SECOND(Table1[[#This Row],[AvgTalkDuration]])</f>
        <v>201</v>
      </c>
      <c r="N1785">
        <v>5</v>
      </c>
      <c r="O1785" t="str" cm="1">
        <f t="array" ref="O1785">_xlfn.SWITCH(N1785,1,"Very poor",2,"Poor",3,"Average",4,"Good",5,"Excellent")</f>
        <v>Excellent</v>
      </c>
      <c r="P1785" t="str">
        <f>IF(Table1[[#This Row],[Satisfaction rating]]&gt;3,"Satisfied","Unsatisfied")</f>
        <v>Satisfied</v>
      </c>
    </row>
    <row r="1786" spans="1:16" x14ac:dyDescent="0.3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>
        <f t="shared" si="27"/>
        <v>1</v>
      </c>
      <c r="H1786" t="s">
        <v>18</v>
      </c>
      <c r="I1786">
        <f>IF(Table1[[#This Row],[Resolved]]="Y",1,0)</f>
        <v>0</v>
      </c>
      <c r="J1786">
        <f>IF(Table1[[#This Row],[Resolved]]="N",1,0)</f>
        <v>1</v>
      </c>
      <c r="K1786"/>
      <c r="L1786" s="2"/>
      <c r="M1786" s="6">
        <f>MINUTE(Table1[[#This Row],[AvgTalkDuration]])*60+SECOND(Table1[[#This Row],[AvgTalkDuration]])</f>
        <v>0</v>
      </c>
      <c r="O1786" t="e" cm="1">
        <f t="array" ref="O1786">_xlfn.SWITCH(N1786,1,"Very poor",2,"Poor",3,"Average",4,"Good",5,"Excellent")</f>
        <v>#N/A</v>
      </c>
      <c r="P1786" t="str">
        <f>IF(Table1[[#This Row],[Satisfaction rating]]&gt;3,"Satisfied","Unsatisfied")</f>
        <v>Unsatisfied</v>
      </c>
    </row>
    <row r="1787" spans="1:16" x14ac:dyDescent="0.3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>
        <f t="shared" si="27"/>
        <v>1</v>
      </c>
      <c r="H1787" t="s">
        <v>14</v>
      </c>
      <c r="I1787">
        <f>IF(Table1[[#This Row],[Resolved]]="Y",1,0)</f>
        <v>1</v>
      </c>
      <c r="J1787">
        <f>IF(Table1[[#This Row],[Resolved]]="N",1,0)</f>
        <v>0</v>
      </c>
      <c r="K1787">
        <v>46</v>
      </c>
      <c r="L1787" s="2">
        <v>1.5046296296296296E-3</v>
      </c>
      <c r="M1787" s="6">
        <f>MINUTE(Table1[[#This Row],[AvgTalkDuration]])*60+SECOND(Table1[[#This Row],[AvgTalkDuration]])</f>
        <v>130</v>
      </c>
      <c r="N1787">
        <v>5</v>
      </c>
      <c r="O1787" t="str" cm="1">
        <f t="array" ref="O1787">_xlfn.SWITCH(N1787,1,"Very poor",2,"Poor",3,"Average",4,"Good",5,"Excellent")</f>
        <v>Excellent</v>
      </c>
      <c r="P1787" t="str">
        <f>IF(Table1[[#This Row],[Satisfaction rating]]&gt;3,"Satisfied","Unsatisfied")</f>
        <v>Satisfied</v>
      </c>
    </row>
    <row r="1788" spans="1:16" x14ac:dyDescent="0.3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>
        <f t="shared" si="27"/>
        <v>1</v>
      </c>
      <c r="H1788" t="s">
        <v>14</v>
      </c>
      <c r="I1788">
        <f>IF(Table1[[#This Row],[Resolved]]="Y",1,0)</f>
        <v>1</v>
      </c>
      <c r="J1788">
        <f>IF(Table1[[#This Row],[Resolved]]="N",1,0)</f>
        <v>0</v>
      </c>
      <c r="K1788">
        <v>11</v>
      </c>
      <c r="L1788" s="2">
        <v>2.1759259259259258E-3</v>
      </c>
      <c r="M1788" s="6">
        <f>MINUTE(Table1[[#This Row],[AvgTalkDuration]])*60+SECOND(Table1[[#This Row],[AvgTalkDuration]])</f>
        <v>188</v>
      </c>
      <c r="N1788">
        <v>3</v>
      </c>
      <c r="O1788" t="str" cm="1">
        <f t="array" ref="O1788">_xlfn.SWITCH(N1788,1,"Very poor",2,"Poor",3,"Average",4,"Good",5,"Excellent")</f>
        <v>Average</v>
      </c>
      <c r="P1788" t="str">
        <f>IF(Table1[[#This Row],[Satisfaction rating]]&gt;3,"Satisfied","Unsatisfied")</f>
        <v>Unsatisfied</v>
      </c>
    </row>
    <row r="1789" spans="1:16" x14ac:dyDescent="0.3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>
        <f t="shared" si="27"/>
        <v>0</v>
      </c>
      <c r="H1789" t="s">
        <v>18</v>
      </c>
      <c r="I1789">
        <f>IF(Table1[[#This Row],[Resolved]]="Y",1,0)</f>
        <v>0</v>
      </c>
      <c r="J1789">
        <f>IF(Table1[[#This Row],[Resolved]]="N",1,0)</f>
        <v>1</v>
      </c>
      <c r="K1789">
        <v>62</v>
      </c>
      <c r="L1789" s="2">
        <v>2.7430555555555554E-3</v>
      </c>
      <c r="M1789" s="6">
        <f>MINUTE(Table1[[#This Row],[AvgTalkDuration]])*60+SECOND(Table1[[#This Row],[AvgTalkDuration]])</f>
        <v>237</v>
      </c>
      <c r="N1789">
        <v>3</v>
      </c>
      <c r="O1789" t="str" cm="1">
        <f t="array" ref="O1789">_xlfn.SWITCH(N1789,1,"Very poor",2,"Poor",3,"Average",4,"Good",5,"Excellent")</f>
        <v>Average</v>
      </c>
      <c r="P1789" t="str">
        <f>IF(Table1[[#This Row],[Satisfaction rating]]&gt;3,"Satisfied","Unsatisfied")</f>
        <v>Unsatisfied</v>
      </c>
    </row>
    <row r="1790" spans="1:16" x14ac:dyDescent="0.3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>
        <f t="shared" si="27"/>
        <v>1</v>
      </c>
      <c r="H1790" t="s">
        <v>18</v>
      </c>
      <c r="I1790">
        <f>IF(Table1[[#This Row],[Resolved]]="Y",1,0)</f>
        <v>0</v>
      </c>
      <c r="J1790">
        <f>IF(Table1[[#This Row],[Resolved]]="N",1,0)</f>
        <v>1</v>
      </c>
      <c r="K1790"/>
      <c r="L1790" s="2"/>
      <c r="M1790" s="6">
        <f>MINUTE(Table1[[#This Row],[AvgTalkDuration]])*60+SECOND(Table1[[#This Row],[AvgTalkDuration]])</f>
        <v>0</v>
      </c>
      <c r="O1790" t="e" cm="1">
        <f t="array" ref="O1790">_xlfn.SWITCH(N1790,1,"Very poor",2,"Poor",3,"Average",4,"Good",5,"Excellent")</f>
        <v>#N/A</v>
      </c>
      <c r="P1790" t="str">
        <f>IF(Table1[[#This Row],[Satisfaction rating]]&gt;3,"Satisfied","Unsatisfied")</f>
        <v>Unsatisfied</v>
      </c>
    </row>
    <row r="1791" spans="1:16" x14ac:dyDescent="0.3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>
        <f t="shared" si="27"/>
        <v>0</v>
      </c>
      <c r="H1791" t="s">
        <v>14</v>
      </c>
      <c r="I1791">
        <f>IF(Table1[[#This Row],[Resolved]]="Y",1,0)</f>
        <v>1</v>
      </c>
      <c r="J1791">
        <f>IF(Table1[[#This Row],[Resolved]]="N",1,0)</f>
        <v>0</v>
      </c>
      <c r="K1791">
        <v>61</v>
      </c>
      <c r="L1791" s="2">
        <v>2.0370370370370369E-3</v>
      </c>
      <c r="M1791" s="6">
        <f>MINUTE(Table1[[#This Row],[AvgTalkDuration]])*60+SECOND(Table1[[#This Row],[AvgTalkDuration]])</f>
        <v>176</v>
      </c>
      <c r="N1791">
        <v>5</v>
      </c>
      <c r="O1791" t="str" cm="1">
        <f t="array" ref="O1791">_xlfn.SWITCH(N1791,1,"Very poor",2,"Poor",3,"Average",4,"Good",5,"Excellent")</f>
        <v>Excellent</v>
      </c>
      <c r="P1791" t="str">
        <f>IF(Table1[[#This Row],[Satisfaction rating]]&gt;3,"Satisfied","Unsatisfied")</f>
        <v>Satisfied</v>
      </c>
    </row>
    <row r="1792" spans="1:16" x14ac:dyDescent="0.3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>
        <f t="shared" si="27"/>
        <v>1</v>
      </c>
      <c r="H1792" t="s">
        <v>18</v>
      </c>
      <c r="I1792">
        <f>IF(Table1[[#This Row],[Resolved]]="Y",1,0)</f>
        <v>0</v>
      </c>
      <c r="J1792">
        <f>IF(Table1[[#This Row],[Resolved]]="N",1,0)</f>
        <v>1</v>
      </c>
      <c r="K1792"/>
      <c r="L1792" s="2"/>
      <c r="M1792" s="6">
        <f>MINUTE(Table1[[#This Row],[AvgTalkDuration]])*60+SECOND(Table1[[#This Row],[AvgTalkDuration]])</f>
        <v>0</v>
      </c>
      <c r="O1792" t="e" cm="1">
        <f t="array" ref="O1792">_xlfn.SWITCH(N1792,1,"Very poor",2,"Poor",3,"Average",4,"Good",5,"Excellent")</f>
        <v>#N/A</v>
      </c>
      <c r="P1792" t="str">
        <f>IF(Table1[[#This Row],[Satisfaction rating]]&gt;3,"Satisfied","Unsatisfied")</f>
        <v>Unsatisfied</v>
      </c>
    </row>
    <row r="1793" spans="1:16" x14ac:dyDescent="0.3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>
        <f t="shared" si="27"/>
        <v>1</v>
      </c>
      <c r="H1793" t="s">
        <v>14</v>
      </c>
      <c r="I1793">
        <f>IF(Table1[[#This Row],[Resolved]]="Y",1,0)</f>
        <v>1</v>
      </c>
      <c r="J1793">
        <f>IF(Table1[[#This Row],[Resolved]]="N",1,0)</f>
        <v>0</v>
      </c>
      <c r="K1793">
        <v>29</v>
      </c>
      <c r="L1793" s="2">
        <v>4.7222222222222223E-3</v>
      </c>
      <c r="M1793" s="6">
        <f>MINUTE(Table1[[#This Row],[AvgTalkDuration]])*60+SECOND(Table1[[#This Row],[AvgTalkDuration]])</f>
        <v>408</v>
      </c>
      <c r="N1793">
        <v>5</v>
      </c>
      <c r="O1793" t="str" cm="1">
        <f t="array" ref="O1793">_xlfn.SWITCH(N1793,1,"Very poor",2,"Poor",3,"Average",4,"Good",5,"Excellent")</f>
        <v>Excellent</v>
      </c>
      <c r="P1793" t="str">
        <f>IF(Table1[[#This Row],[Satisfaction rating]]&gt;3,"Satisfied","Unsatisfied")</f>
        <v>Satisfied</v>
      </c>
    </row>
    <row r="1794" spans="1:16" x14ac:dyDescent="0.3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>
        <f t="shared" ref="G1794:G1857" si="28">IF(F1795="Y",1,0)</f>
        <v>1</v>
      </c>
      <c r="H1794" t="s">
        <v>14</v>
      </c>
      <c r="I1794">
        <f>IF(Table1[[#This Row],[Resolved]]="Y",1,0)</f>
        <v>1</v>
      </c>
      <c r="J1794">
        <f>IF(Table1[[#This Row],[Resolved]]="N",1,0)</f>
        <v>0</v>
      </c>
      <c r="K1794">
        <v>109</v>
      </c>
      <c r="L1794" s="2">
        <v>6.018518518518519E-4</v>
      </c>
      <c r="M1794" s="6">
        <f>MINUTE(Table1[[#This Row],[AvgTalkDuration]])*60+SECOND(Table1[[#This Row],[AvgTalkDuration]])</f>
        <v>52</v>
      </c>
      <c r="N1794">
        <v>3</v>
      </c>
      <c r="O1794" t="str" cm="1">
        <f t="array" ref="O1794">_xlfn.SWITCH(N1794,1,"Very poor",2,"Poor",3,"Average",4,"Good",5,"Excellent")</f>
        <v>Average</v>
      </c>
      <c r="P1794" t="str">
        <f>IF(Table1[[#This Row],[Satisfaction rating]]&gt;3,"Satisfied","Unsatisfied")</f>
        <v>Unsatisfied</v>
      </c>
    </row>
    <row r="1795" spans="1:16" x14ac:dyDescent="0.3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>
        <f t="shared" si="28"/>
        <v>1</v>
      </c>
      <c r="H1795" t="s">
        <v>14</v>
      </c>
      <c r="I1795">
        <f>IF(Table1[[#This Row],[Resolved]]="Y",1,0)</f>
        <v>1</v>
      </c>
      <c r="J1795">
        <f>IF(Table1[[#This Row],[Resolved]]="N",1,0)</f>
        <v>0</v>
      </c>
      <c r="K1795">
        <v>52</v>
      </c>
      <c r="L1795" s="2">
        <v>4.1435185185185186E-3</v>
      </c>
      <c r="M1795" s="6">
        <f>MINUTE(Table1[[#This Row],[AvgTalkDuration]])*60+SECOND(Table1[[#This Row],[AvgTalkDuration]])</f>
        <v>358</v>
      </c>
      <c r="N1795">
        <v>3</v>
      </c>
      <c r="O1795" t="str" cm="1">
        <f t="array" ref="O1795">_xlfn.SWITCH(N1795,1,"Very poor",2,"Poor",3,"Average",4,"Good",5,"Excellent")</f>
        <v>Average</v>
      </c>
      <c r="P1795" t="str">
        <f>IF(Table1[[#This Row],[Satisfaction rating]]&gt;3,"Satisfied","Unsatisfied")</f>
        <v>Unsatisfied</v>
      </c>
    </row>
    <row r="1796" spans="1:16" x14ac:dyDescent="0.3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>
        <f t="shared" si="28"/>
        <v>1</v>
      </c>
      <c r="H1796" t="s">
        <v>14</v>
      </c>
      <c r="I1796">
        <f>IF(Table1[[#This Row],[Resolved]]="Y",1,0)</f>
        <v>1</v>
      </c>
      <c r="J1796">
        <f>IF(Table1[[#This Row],[Resolved]]="N",1,0)</f>
        <v>0</v>
      </c>
      <c r="K1796">
        <v>117</v>
      </c>
      <c r="L1796" s="2">
        <v>3.3564814814814816E-3</v>
      </c>
      <c r="M1796" s="6">
        <f>MINUTE(Table1[[#This Row],[AvgTalkDuration]])*60+SECOND(Table1[[#This Row],[AvgTalkDuration]])</f>
        <v>290</v>
      </c>
      <c r="N1796">
        <v>1</v>
      </c>
      <c r="O1796" t="str" cm="1">
        <f t="array" ref="O1796">_xlfn.SWITCH(N1796,1,"Very poor",2,"Poor",3,"Average",4,"Good",5,"Excellent")</f>
        <v>Very poor</v>
      </c>
      <c r="P1796" t="str">
        <f>IF(Table1[[#This Row],[Satisfaction rating]]&gt;3,"Satisfied","Unsatisfied")</f>
        <v>Unsatisfied</v>
      </c>
    </row>
    <row r="1797" spans="1:16" x14ac:dyDescent="0.3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>
        <f t="shared" si="28"/>
        <v>1</v>
      </c>
      <c r="H1797" t="s">
        <v>14</v>
      </c>
      <c r="I1797">
        <f>IF(Table1[[#This Row],[Resolved]]="Y",1,0)</f>
        <v>1</v>
      </c>
      <c r="J1797">
        <f>IF(Table1[[#This Row],[Resolved]]="N",1,0)</f>
        <v>0</v>
      </c>
      <c r="K1797">
        <v>17</v>
      </c>
      <c r="L1797" s="2">
        <v>2.5115740740740741E-3</v>
      </c>
      <c r="M1797" s="6">
        <f>MINUTE(Table1[[#This Row],[AvgTalkDuration]])*60+SECOND(Table1[[#This Row],[AvgTalkDuration]])</f>
        <v>217</v>
      </c>
      <c r="N1797">
        <v>3</v>
      </c>
      <c r="O1797" t="str" cm="1">
        <f t="array" ref="O1797">_xlfn.SWITCH(N1797,1,"Very poor",2,"Poor",3,"Average",4,"Good",5,"Excellent")</f>
        <v>Average</v>
      </c>
      <c r="P1797" t="str">
        <f>IF(Table1[[#This Row],[Satisfaction rating]]&gt;3,"Satisfied","Unsatisfied")</f>
        <v>Unsatisfied</v>
      </c>
    </row>
    <row r="1798" spans="1:16" x14ac:dyDescent="0.3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>
        <f t="shared" si="28"/>
        <v>1</v>
      </c>
      <c r="H1798" t="s">
        <v>14</v>
      </c>
      <c r="I1798">
        <f>IF(Table1[[#This Row],[Resolved]]="Y",1,0)</f>
        <v>1</v>
      </c>
      <c r="J1798">
        <f>IF(Table1[[#This Row],[Resolved]]="N",1,0)</f>
        <v>0</v>
      </c>
      <c r="K1798">
        <v>46</v>
      </c>
      <c r="L1798" s="2">
        <v>1.238425925925926E-3</v>
      </c>
      <c r="M1798" s="6">
        <f>MINUTE(Table1[[#This Row],[AvgTalkDuration]])*60+SECOND(Table1[[#This Row],[AvgTalkDuration]])</f>
        <v>107</v>
      </c>
      <c r="N1798">
        <v>4</v>
      </c>
      <c r="O1798" t="str" cm="1">
        <f t="array" ref="O1798">_xlfn.SWITCH(N1798,1,"Very poor",2,"Poor",3,"Average",4,"Good",5,"Excellent")</f>
        <v>Good</v>
      </c>
      <c r="P1798" t="str">
        <f>IF(Table1[[#This Row],[Satisfaction rating]]&gt;3,"Satisfied","Unsatisfied")</f>
        <v>Satisfied</v>
      </c>
    </row>
    <row r="1799" spans="1:16" x14ac:dyDescent="0.3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>
        <f t="shared" si="28"/>
        <v>1</v>
      </c>
      <c r="H1799" t="s">
        <v>14</v>
      </c>
      <c r="I1799">
        <f>IF(Table1[[#This Row],[Resolved]]="Y",1,0)</f>
        <v>1</v>
      </c>
      <c r="J1799">
        <f>IF(Table1[[#This Row],[Resolved]]="N",1,0)</f>
        <v>0</v>
      </c>
      <c r="K1799">
        <v>60</v>
      </c>
      <c r="L1799" s="2">
        <v>2.5810185185185185E-3</v>
      </c>
      <c r="M1799" s="6">
        <f>MINUTE(Table1[[#This Row],[AvgTalkDuration]])*60+SECOND(Table1[[#This Row],[AvgTalkDuration]])</f>
        <v>223</v>
      </c>
      <c r="N1799">
        <v>2</v>
      </c>
      <c r="O1799" t="str" cm="1">
        <f t="array" ref="O1799">_xlfn.SWITCH(N1799,1,"Very poor",2,"Poor",3,"Average",4,"Good",5,"Excellent")</f>
        <v>Poor</v>
      </c>
      <c r="P1799" t="str">
        <f>IF(Table1[[#This Row],[Satisfaction rating]]&gt;3,"Satisfied","Unsatisfied")</f>
        <v>Unsatisfied</v>
      </c>
    </row>
    <row r="1800" spans="1:16" x14ac:dyDescent="0.3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>
        <f t="shared" si="28"/>
        <v>1</v>
      </c>
      <c r="H1800" t="s">
        <v>14</v>
      </c>
      <c r="I1800">
        <f>IF(Table1[[#This Row],[Resolved]]="Y",1,0)</f>
        <v>1</v>
      </c>
      <c r="J1800">
        <f>IF(Table1[[#This Row],[Resolved]]="N",1,0)</f>
        <v>0</v>
      </c>
      <c r="K1800">
        <v>53</v>
      </c>
      <c r="L1800" s="2">
        <v>2.4189814814814816E-3</v>
      </c>
      <c r="M1800" s="6">
        <f>MINUTE(Table1[[#This Row],[AvgTalkDuration]])*60+SECOND(Table1[[#This Row],[AvgTalkDuration]])</f>
        <v>209</v>
      </c>
      <c r="N1800">
        <v>3</v>
      </c>
      <c r="O1800" t="str" cm="1">
        <f t="array" ref="O1800">_xlfn.SWITCH(N1800,1,"Very poor",2,"Poor",3,"Average",4,"Good",5,"Excellent")</f>
        <v>Average</v>
      </c>
      <c r="P1800" t="str">
        <f>IF(Table1[[#This Row],[Satisfaction rating]]&gt;3,"Satisfied","Unsatisfied")</f>
        <v>Unsatisfied</v>
      </c>
    </row>
    <row r="1801" spans="1:16" x14ac:dyDescent="0.3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>
        <f t="shared" si="28"/>
        <v>1</v>
      </c>
      <c r="H1801" t="s">
        <v>14</v>
      </c>
      <c r="I1801">
        <f>IF(Table1[[#This Row],[Resolved]]="Y",1,0)</f>
        <v>1</v>
      </c>
      <c r="J1801">
        <f>IF(Table1[[#This Row],[Resolved]]="N",1,0)</f>
        <v>0</v>
      </c>
      <c r="K1801">
        <v>72</v>
      </c>
      <c r="L1801" s="2">
        <v>9.4907407407407408E-4</v>
      </c>
      <c r="M1801" s="6">
        <f>MINUTE(Table1[[#This Row],[AvgTalkDuration]])*60+SECOND(Table1[[#This Row],[AvgTalkDuration]])</f>
        <v>82</v>
      </c>
      <c r="N1801">
        <v>4</v>
      </c>
      <c r="O1801" t="str" cm="1">
        <f t="array" ref="O1801">_xlfn.SWITCH(N1801,1,"Very poor",2,"Poor",3,"Average",4,"Good",5,"Excellent")</f>
        <v>Good</v>
      </c>
      <c r="P1801" t="str">
        <f>IF(Table1[[#This Row],[Satisfaction rating]]&gt;3,"Satisfied","Unsatisfied")</f>
        <v>Satisfied</v>
      </c>
    </row>
    <row r="1802" spans="1:16" x14ac:dyDescent="0.3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>
        <f t="shared" si="28"/>
        <v>1</v>
      </c>
      <c r="H1802" t="s">
        <v>14</v>
      </c>
      <c r="I1802">
        <f>IF(Table1[[#This Row],[Resolved]]="Y",1,0)</f>
        <v>1</v>
      </c>
      <c r="J1802">
        <f>IF(Table1[[#This Row],[Resolved]]="N",1,0)</f>
        <v>0</v>
      </c>
      <c r="K1802">
        <v>113</v>
      </c>
      <c r="L1802" s="2">
        <v>3.4027777777777776E-3</v>
      </c>
      <c r="M1802" s="6">
        <f>MINUTE(Table1[[#This Row],[AvgTalkDuration]])*60+SECOND(Table1[[#This Row],[AvgTalkDuration]])</f>
        <v>294</v>
      </c>
      <c r="N1802">
        <v>3</v>
      </c>
      <c r="O1802" t="str" cm="1">
        <f t="array" ref="O1802">_xlfn.SWITCH(N1802,1,"Very poor",2,"Poor",3,"Average",4,"Good",5,"Excellent")</f>
        <v>Average</v>
      </c>
      <c r="P1802" t="str">
        <f>IF(Table1[[#This Row],[Satisfaction rating]]&gt;3,"Satisfied","Unsatisfied")</f>
        <v>Unsatisfied</v>
      </c>
    </row>
    <row r="1803" spans="1:16" x14ac:dyDescent="0.3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>
        <f t="shared" si="28"/>
        <v>1</v>
      </c>
      <c r="H1803" t="s">
        <v>14</v>
      </c>
      <c r="I1803">
        <f>IF(Table1[[#This Row],[Resolved]]="Y",1,0)</f>
        <v>1</v>
      </c>
      <c r="J1803">
        <f>IF(Table1[[#This Row],[Resolved]]="N",1,0)</f>
        <v>0</v>
      </c>
      <c r="K1803">
        <v>51</v>
      </c>
      <c r="L1803" s="2">
        <v>2.0486111111111113E-3</v>
      </c>
      <c r="M1803" s="6">
        <f>MINUTE(Table1[[#This Row],[AvgTalkDuration]])*60+SECOND(Table1[[#This Row],[AvgTalkDuration]])</f>
        <v>177</v>
      </c>
      <c r="N1803">
        <v>4</v>
      </c>
      <c r="O1803" t="str" cm="1">
        <f t="array" ref="O1803">_xlfn.SWITCH(N1803,1,"Very poor",2,"Poor",3,"Average",4,"Good",5,"Excellent")</f>
        <v>Good</v>
      </c>
      <c r="P1803" t="str">
        <f>IF(Table1[[#This Row],[Satisfaction rating]]&gt;3,"Satisfied","Unsatisfied")</f>
        <v>Satisfied</v>
      </c>
    </row>
    <row r="1804" spans="1:16" x14ac:dyDescent="0.3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>
        <f t="shared" si="28"/>
        <v>1</v>
      </c>
      <c r="H1804" t="s">
        <v>14</v>
      </c>
      <c r="I1804">
        <f>IF(Table1[[#This Row],[Resolved]]="Y",1,0)</f>
        <v>1</v>
      </c>
      <c r="J1804">
        <f>IF(Table1[[#This Row],[Resolved]]="N",1,0)</f>
        <v>0</v>
      </c>
      <c r="K1804">
        <v>99</v>
      </c>
      <c r="L1804" s="2">
        <v>1.0416666666666667E-3</v>
      </c>
      <c r="M1804" s="6">
        <f>MINUTE(Table1[[#This Row],[AvgTalkDuration]])*60+SECOND(Table1[[#This Row],[AvgTalkDuration]])</f>
        <v>90</v>
      </c>
      <c r="N1804">
        <v>4</v>
      </c>
      <c r="O1804" t="str" cm="1">
        <f t="array" ref="O1804">_xlfn.SWITCH(N1804,1,"Very poor",2,"Poor",3,"Average",4,"Good",5,"Excellent")</f>
        <v>Good</v>
      </c>
      <c r="P1804" t="str">
        <f>IF(Table1[[#This Row],[Satisfaction rating]]&gt;3,"Satisfied","Unsatisfied")</f>
        <v>Satisfied</v>
      </c>
    </row>
    <row r="1805" spans="1:16" x14ac:dyDescent="0.3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>
        <f t="shared" si="28"/>
        <v>0</v>
      </c>
      <c r="H1805" t="s">
        <v>14</v>
      </c>
      <c r="I1805">
        <f>IF(Table1[[#This Row],[Resolved]]="Y",1,0)</f>
        <v>1</v>
      </c>
      <c r="J1805">
        <f>IF(Table1[[#This Row],[Resolved]]="N",1,0)</f>
        <v>0</v>
      </c>
      <c r="K1805">
        <v>99</v>
      </c>
      <c r="L1805" s="2">
        <v>6.3657407407407413E-4</v>
      </c>
      <c r="M1805" s="6">
        <f>MINUTE(Table1[[#This Row],[AvgTalkDuration]])*60+SECOND(Table1[[#This Row],[AvgTalkDuration]])</f>
        <v>55</v>
      </c>
      <c r="N1805">
        <v>2</v>
      </c>
      <c r="O1805" t="str" cm="1">
        <f t="array" ref="O1805">_xlfn.SWITCH(N1805,1,"Very poor",2,"Poor",3,"Average",4,"Good",5,"Excellent")</f>
        <v>Poor</v>
      </c>
      <c r="P1805" t="str">
        <f>IF(Table1[[#This Row],[Satisfaction rating]]&gt;3,"Satisfied","Unsatisfied")</f>
        <v>Unsatisfied</v>
      </c>
    </row>
    <row r="1806" spans="1:16" x14ac:dyDescent="0.3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>
        <f t="shared" si="28"/>
        <v>1</v>
      </c>
      <c r="H1806" t="s">
        <v>18</v>
      </c>
      <c r="I1806">
        <f>IF(Table1[[#This Row],[Resolved]]="Y",1,0)</f>
        <v>0</v>
      </c>
      <c r="J1806">
        <f>IF(Table1[[#This Row],[Resolved]]="N",1,0)</f>
        <v>1</v>
      </c>
      <c r="K1806"/>
      <c r="L1806" s="2"/>
      <c r="M1806" s="6">
        <f>MINUTE(Table1[[#This Row],[AvgTalkDuration]])*60+SECOND(Table1[[#This Row],[AvgTalkDuration]])</f>
        <v>0</v>
      </c>
      <c r="O1806" t="e" cm="1">
        <f t="array" ref="O1806">_xlfn.SWITCH(N1806,1,"Very poor",2,"Poor",3,"Average",4,"Good",5,"Excellent")</f>
        <v>#N/A</v>
      </c>
      <c r="P1806" t="str">
        <f>IF(Table1[[#This Row],[Satisfaction rating]]&gt;3,"Satisfied","Unsatisfied")</f>
        <v>Unsatisfied</v>
      </c>
    </row>
    <row r="1807" spans="1:16" x14ac:dyDescent="0.3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>
        <f t="shared" si="28"/>
        <v>1</v>
      </c>
      <c r="H1807" t="s">
        <v>14</v>
      </c>
      <c r="I1807">
        <f>IF(Table1[[#This Row],[Resolved]]="Y",1,0)</f>
        <v>1</v>
      </c>
      <c r="J1807">
        <f>IF(Table1[[#This Row],[Resolved]]="N",1,0)</f>
        <v>0</v>
      </c>
      <c r="K1807">
        <v>37</v>
      </c>
      <c r="L1807" s="2">
        <v>2.1064814814814813E-3</v>
      </c>
      <c r="M1807" s="6">
        <f>MINUTE(Table1[[#This Row],[AvgTalkDuration]])*60+SECOND(Table1[[#This Row],[AvgTalkDuration]])</f>
        <v>182</v>
      </c>
      <c r="N1807">
        <v>4</v>
      </c>
      <c r="O1807" t="str" cm="1">
        <f t="array" ref="O1807">_xlfn.SWITCH(N1807,1,"Very poor",2,"Poor",3,"Average",4,"Good",5,"Excellent")</f>
        <v>Good</v>
      </c>
      <c r="P1807" t="str">
        <f>IF(Table1[[#This Row],[Satisfaction rating]]&gt;3,"Satisfied","Unsatisfied")</f>
        <v>Satisfied</v>
      </c>
    </row>
    <row r="1808" spans="1:16" x14ac:dyDescent="0.3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>
        <f t="shared" si="28"/>
        <v>1</v>
      </c>
      <c r="H1808" t="s">
        <v>14</v>
      </c>
      <c r="I1808">
        <f>IF(Table1[[#This Row],[Resolved]]="Y",1,0)</f>
        <v>1</v>
      </c>
      <c r="J1808">
        <f>IF(Table1[[#This Row],[Resolved]]="N",1,0)</f>
        <v>0</v>
      </c>
      <c r="K1808">
        <v>115</v>
      </c>
      <c r="L1808" s="2">
        <v>1.2847222222222223E-3</v>
      </c>
      <c r="M1808" s="6">
        <f>MINUTE(Table1[[#This Row],[AvgTalkDuration]])*60+SECOND(Table1[[#This Row],[AvgTalkDuration]])</f>
        <v>111</v>
      </c>
      <c r="N1808">
        <v>3</v>
      </c>
      <c r="O1808" t="str" cm="1">
        <f t="array" ref="O1808">_xlfn.SWITCH(N1808,1,"Very poor",2,"Poor",3,"Average",4,"Good",5,"Excellent")</f>
        <v>Average</v>
      </c>
      <c r="P1808" t="str">
        <f>IF(Table1[[#This Row],[Satisfaction rating]]&gt;3,"Satisfied","Unsatisfied")</f>
        <v>Unsatisfied</v>
      </c>
    </row>
    <row r="1809" spans="1:16" x14ac:dyDescent="0.3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>
        <f t="shared" si="28"/>
        <v>0</v>
      </c>
      <c r="H1809" t="s">
        <v>14</v>
      </c>
      <c r="I1809">
        <f>IF(Table1[[#This Row],[Resolved]]="Y",1,0)</f>
        <v>1</v>
      </c>
      <c r="J1809">
        <f>IF(Table1[[#This Row],[Resolved]]="N",1,0)</f>
        <v>0</v>
      </c>
      <c r="K1809">
        <v>97</v>
      </c>
      <c r="L1809" s="2">
        <v>2.0833333333333333E-3</v>
      </c>
      <c r="M1809" s="6">
        <f>MINUTE(Table1[[#This Row],[AvgTalkDuration]])*60+SECOND(Table1[[#This Row],[AvgTalkDuration]])</f>
        <v>180</v>
      </c>
      <c r="N1809">
        <v>5</v>
      </c>
      <c r="O1809" t="str" cm="1">
        <f t="array" ref="O1809">_xlfn.SWITCH(N1809,1,"Very poor",2,"Poor",3,"Average",4,"Good",5,"Excellent")</f>
        <v>Excellent</v>
      </c>
      <c r="P1809" t="str">
        <f>IF(Table1[[#This Row],[Satisfaction rating]]&gt;3,"Satisfied","Unsatisfied")</f>
        <v>Satisfied</v>
      </c>
    </row>
    <row r="1810" spans="1:16" x14ac:dyDescent="0.3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>
        <f t="shared" si="28"/>
        <v>1</v>
      </c>
      <c r="H1810" t="s">
        <v>18</v>
      </c>
      <c r="I1810">
        <f>IF(Table1[[#This Row],[Resolved]]="Y",1,0)</f>
        <v>0</v>
      </c>
      <c r="J1810">
        <f>IF(Table1[[#This Row],[Resolved]]="N",1,0)</f>
        <v>1</v>
      </c>
      <c r="K1810"/>
      <c r="L1810" s="2"/>
      <c r="M1810" s="6">
        <f>MINUTE(Table1[[#This Row],[AvgTalkDuration]])*60+SECOND(Table1[[#This Row],[AvgTalkDuration]])</f>
        <v>0</v>
      </c>
      <c r="O1810" t="e" cm="1">
        <f t="array" ref="O1810">_xlfn.SWITCH(N1810,1,"Very poor",2,"Poor",3,"Average",4,"Good",5,"Excellent")</f>
        <v>#N/A</v>
      </c>
      <c r="P1810" t="str">
        <f>IF(Table1[[#This Row],[Satisfaction rating]]&gt;3,"Satisfied","Unsatisfied")</f>
        <v>Unsatisfied</v>
      </c>
    </row>
    <row r="1811" spans="1:16" x14ac:dyDescent="0.3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>
        <f t="shared" si="28"/>
        <v>1</v>
      </c>
      <c r="H1811" t="s">
        <v>18</v>
      </c>
      <c r="I1811">
        <f>IF(Table1[[#This Row],[Resolved]]="Y",1,0)</f>
        <v>0</v>
      </c>
      <c r="J1811">
        <f>IF(Table1[[#This Row],[Resolved]]="N",1,0)</f>
        <v>1</v>
      </c>
      <c r="K1811">
        <v>87</v>
      </c>
      <c r="L1811" s="2">
        <v>4.7106481481481478E-3</v>
      </c>
      <c r="M1811" s="6">
        <f>MINUTE(Table1[[#This Row],[AvgTalkDuration]])*60+SECOND(Table1[[#This Row],[AvgTalkDuration]])</f>
        <v>407</v>
      </c>
      <c r="N1811">
        <v>5</v>
      </c>
      <c r="O1811" t="str" cm="1">
        <f t="array" ref="O1811">_xlfn.SWITCH(N1811,1,"Very poor",2,"Poor",3,"Average",4,"Good",5,"Excellent")</f>
        <v>Excellent</v>
      </c>
      <c r="P1811" t="str">
        <f>IF(Table1[[#This Row],[Satisfaction rating]]&gt;3,"Satisfied","Unsatisfied")</f>
        <v>Satisfied</v>
      </c>
    </row>
    <row r="1812" spans="1:16" x14ac:dyDescent="0.3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>
        <f t="shared" si="28"/>
        <v>1</v>
      </c>
      <c r="H1812" t="s">
        <v>14</v>
      </c>
      <c r="I1812">
        <f>IF(Table1[[#This Row],[Resolved]]="Y",1,0)</f>
        <v>1</v>
      </c>
      <c r="J1812">
        <f>IF(Table1[[#This Row],[Resolved]]="N",1,0)</f>
        <v>0</v>
      </c>
      <c r="K1812">
        <v>97</v>
      </c>
      <c r="L1812" s="2">
        <v>3.3217592592592591E-3</v>
      </c>
      <c r="M1812" s="6">
        <f>MINUTE(Table1[[#This Row],[AvgTalkDuration]])*60+SECOND(Table1[[#This Row],[AvgTalkDuration]])</f>
        <v>287</v>
      </c>
      <c r="N1812">
        <v>1</v>
      </c>
      <c r="O1812" t="str" cm="1">
        <f t="array" ref="O1812">_xlfn.SWITCH(N1812,1,"Very poor",2,"Poor",3,"Average",4,"Good",5,"Excellent")</f>
        <v>Very poor</v>
      </c>
      <c r="P1812" t="str">
        <f>IF(Table1[[#This Row],[Satisfaction rating]]&gt;3,"Satisfied","Unsatisfied")</f>
        <v>Unsatisfied</v>
      </c>
    </row>
    <row r="1813" spans="1:16" x14ac:dyDescent="0.3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>
        <f t="shared" si="28"/>
        <v>1</v>
      </c>
      <c r="H1813" t="s">
        <v>18</v>
      </c>
      <c r="I1813">
        <f>IF(Table1[[#This Row],[Resolved]]="Y",1,0)</f>
        <v>0</v>
      </c>
      <c r="J1813">
        <f>IF(Table1[[#This Row],[Resolved]]="N",1,0)</f>
        <v>1</v>
      </c>
      <c r="K1813">
        <v>119</v>
      </c>
      <c r="L1813" s="2">
        <v>7.291666666666667E-4</v>
      </c>
      <c r="M1813" s="6">
        <f>MINUTE(Table1[[#This Row],[AvgTalkDuration]])*60+SECOND(Table1[[#This Row],[AvgTalkDuration]])</f>
        <v>63</v>
      </c>
      <c r="N1813">
        <v>5</v>
      </c>
      <c r="O1813" t="str" cm="1">
        <f t="array" ref="O1813">_xlfn.SWITCH(N1813,1,"Very poor",2,"Poor",3,"Average",4,"Good",5,"Excellent")</f>
        <v>Excellent</v>
      </c>
      <c r="P1813" t="str">
        <f>IF(Table1[[#This Row],[Satisfaction rating]]&gt;3,"Satisfied","Unsatisfied")</f>
        <v>Satisfied</v>
      </c>
    </row>
    <row r="1814" spans="1:16" x14ac:dyDescent="0.3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>
        <f t="shared" si="28"/>
        <v>1</v>
      </c>
      <c r="H1814" t="s">
        <v>14</v>
      </c>
      <c r="I1814">
        <f>IF(Table1[[#This Row],[Resolved]]="Y",1,0)</f>
        <v>1</v>
      </c>
      <c r="J1814">
        <f>IF(Table1[[#This Row],[Resolved]]="N",1,0)</f>
        <v>0</v>
      </c>
      <c r="K1814">
        <v>122</v>
      </c>
      <c r="L1814" s="2">
        <v>1.5972222222222223E-3</v>
      </c>
      <c r="M1814" s="6">
        <f>MINUTE(Table1[[#This Row],[AvgTalkDuration]])*60+SECOND(Table1[[#This Row],[AvgTalkDuration]])</f>
        <v>138</v>
      </c>
      <c r="N1814">
        <v>3</v>
      </c>
      <c r="O1814" t="str" cm="1">
        <f t="array" ref="O1814">_xlfn.SWITCH(N1814,1,"Very poor",2,"Poor",3,"Average",4,"Good",5,"Excellent")</f>
        <v>Average</v>
      </c>
      <c r="P1814" t="str">
        <f>IF(Table1[[#This Row],[Satisfaction rating]]&gt;3,"Satisfied","Unsatisfied")</f>
        <v>Unsatisfied</v>
      </c>
    </row>
    <row r="1815" spans="1:16" x14ac:dyDescent="0.3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>
        <f t="shared" si="28"/>
        <v>1</v>
      </c>
      <c r="H1815" t="s">
        <v>14</v>
      </c>
      <c r="I1815">
        <f>IF(Table1[[#This Row],[Resolved]]="Y",1,0)</f>
        <v>1</v>
      </c>
      <c r="J1815">
        <f>IF(Table1[[#This Row],[Resolved]]="N",1,0)</f>
        <v>0</v>
      </c>
      <c r="K1815">
        <v>60</v>
      </c>
      <c r="L1815" s="2">
        <v>1.5046296296296296E-3</v>
      </c>
      <c r="M1815" s="6">
        <f>MINUTE(Table1[[#This Row],[AvgTalkDuration]])*60+SECOND(Table1[[#This Row],[AvgTalkDuration]])</f>
        <v>130</v>
      </c>
      <c r="N1815">
        <v>1</v>
      </c>
      <c r="O1815" t="str" cm="1">
        <f t="array" ref="O1815">_xlfn.SWITCH(N1815,1,"Very poor",2,"Poor",3,"Average",4,"Good",5,"Excellent")</f>
        <v>Very poor</v>
      </c>
      <c r="P1815" t="str">
        <f>IF(Table1[[#This Row],[Satisfaction rating]]&gt;3,"Satisfied","Unsatisfied")</f>
        <v>Unsatisfied</v>
      </c>
    </row>
    <row r="1816" spans="1:16" x14ac:dyDescent="0.3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>
        <f t="shared" si="28"/>
        <v>1</v>
      </c>
      <c r="H1816" t="s">
        <v>18</v>
      </c>
      <c r="I1816">
        <f>IF(Table1[[#This Row],[Resolved]]="Y",1,0)</f>
        <v>0</v>
      </c>
      <c r="J1816">
        <f>IF(Table1[[#This Row],[Resolved]]="N",1,0)</f>
        <v>1</v>
      </c>
      <c r="K1816">
        <v>58</v>
      </c>
      <c r="L1816" s="2">
        <v>1.6087962962962963E-3</v>
      </c>
      <c r="M1816" s="6">
        <f>MINUTE(Table1[[#This Row],[AvgTalkDuration]])*60+SECOND(Table1[[#This Row],[AvgTalkDuration]])</f>
        <v>139</v>
      </c>
      <c r="N1816">
        <v>2</v>
      </c>
      <c r="O1816" t="str" cm="1">
        <f t="array" ref="O1816">_xlfn.SWITCH(N1816,1,"Very poor",2,"Poor",3,"Average",4,"Good",5,"Excellent")</f>
        <v>Poor</v>
      </c>
      <c r="P1816" t="str">
        <f>IF(Table1[[#This Row],[Satisfaction rating]]&gt;3,"Satisfied","Unsatisfied")</f>
        <v>Unsatisfied</v>
      </c>
    </row>
    <row r="1817" spans="1:16" x14ac:dyDescent="0.3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>
        <f t="shared" si="28"/>
        <v>0</v>
      </c>
      <c r="H1817" t="s">
        <v>14</v>
      </c>
      <c r="I1817">
        <f>IF(Table1[[#This Row],[Resolved]]="Y",1,0)</f>
        <v>1</v>
      </c>
      <c r="J1817">
        <f>IF(Table1[[#This Row],[Resolved]]="N",1,0)</f>
        <v>0</v>
      </c>
      <c r="K1817">
        <v>84</v>
      </c>
      <c r="L1817" s="2">
        <v>4.4791666666666669E-3</v>
      </c>
      <c r="M1817" s="6">
        <f>MINUTE(Table1[[#This Row],[AvgTalkDuration]])*60+SECOND(Table1[[#This Row],[AvgTalkDuration]])</f>
        <v>387</v>
      </c>
      <c r="N1817">
        <v>4</v>
      </c>
      <c r="O1817" t="str" cm="1">
        <f t="array" ref="O1817">_xlfn.SWITCH(N1817,1,"Very poor",2,"Poor",3,"Average",4,"Good",5,"Excellent")</f>
        <v>Good</v>
      </c>
      <c r="P1817" t="str">
        <f>IF(Table1[[#This Row],[Satisfaction rating]]&gt;3,"Satisfied","Unsatisfied")</f>
        <v>Satisfied</v>
      </c>
    </row>
    <row r="1818" spans="1:16" x14ac:dyDescent="0.3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>
        <f t="shared" si="28"/>
        <v>1</v>
      </c>
      <c r="H1818" t="s">
        <v>18</v>
      </c>
      <c r="I1818">
        <f>IF(Table1[[#This Row],[Resolved]]="Y",1,0)</f>
        <v>0</v>
      </c>
      <c r="J1818">
        <f>IF(Table1[[#This Row],[Resolved]]="N",1,0)</f>
        <v>1</v>
      </c>
      <c r="K1818"/>
      <c r="L1818" s="2"/>
      <c r="M1818" s="6">
        <f>MINUTE(Table1[[#This Row],[AvgTalkDuration]])*60+SECOND(Table1[[#This Row],[AvgTalkDuration]])</f>
        <v>0</v>
      </c>
      <c r="O1818" t="e" cm="1">
        <f t="array" ref="O1818">_xlfn.SWITCH(N1818,1,"Very poor",2,"Poor",3,"Average",4,"Good",5,"Excellent")</f>
        <v>#N/A</v>
      </c>
      <c r="P1818" t="str">
        <f>IF(Table1[[#This Row],[Satisfaction rating]]&gt;3,"Satisfied","Unsatisfied")</f>
        <v>Unsatisfied</v>
      </c>
    </row>
    <row r="1819" spans="1:16" x14ac:dyDescent="0.3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>
        <f t="shared" si="28"/>
        <v>1</v>
      </c>
      <c r="H1819" t="s">
        <v>14</v>
      </c>
      <c r="I1819">
        <f>IF(Table1[[#This Row],[Resolved]]="Y",1,0)</f>
        <v>1</v>
      </c>
      <c r="J1819">
        <f>IF(Table1[[#This Row],[Resolved]]="N",1,0)</f>
        <v>0</v>
      </c>
      <c r="K1819">
        <v>72</v>
      </c>
      <c r="L1819" s="2">
        <v>2.0138888888888888E-3</v>
      </c>
      <c r="M1819" s="6">
        <f>MINUTE(Table1[[#This Row],[AvgTalkDuration]])*60+SECOND(Table1[[#This Row],[AvgTalkDuration]])</f>
        <v>174</v>
      </c>
      <c r="N1819">
        <v>2</v>
      </c>
      <c r="O1819" t="str" cm="1">
        <f t="array" ref="O1819">_xlfn.SWITCH(N1819,1,"Very poor",2,"Poor",3,"Average",4,"Good",5,"Excellent")</f>
        <v>Poor</v>
      </c>
      <c r="P1819" t="str">
        <f>IF(Table1[[#This Row],[Satisfaction rating]]&gt;3,"Satisfied","Unsatisfied")</f>
        <v>Unsatisfied</v>
      </c>
    </row>
    <row r="1820" spans="1:16" x14ac:dyDescent="0.3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>
        <f t="shared" si="28"/>
        <v>1</v>
      </c>
      <c r="H1820" t="s">
        <v>14</v>
      </c>
      <c r="I1820">
        <f>IF(Table1[[#This Row],[Resolved]]="Y",1,0)</f>
        <v>1</v>
      </c>
      <c r="J1820">
        <f>IF(Table1[[#This Row],[Resolved]]="N",1,0)</f>
        <v>0</v>
      </c>
      <c r="K1820">
        <v>46</v>
      </c>
      <c r="L1820" s="2">
        <v>2.1064814814814813E-3</v>
      </c>
      <c r="M1820" s="6">
        <f>MINUTE(Table1[[#This Row],[AvgTalkDuration]])*60+SECOND(Table1[[#This Row],[AvgTalkDuration]])</f>
        <v>182</v>
      </c>
      <c r="N1820">
        <v>4</v>
      </c>
      <c r="O1820" t="str" cm="1">
        <f t="array" ref="O1820">_xlfn.SWITCH(N1820,1,"Very poor",2,"Poor",3,"Average",4,"Good",5,"Excellent")</f>
        <v>Good</v>
      </c>
      <c r="P1820" t="str">
        <f>IF(Table1[[#This Row],[Satisfaction rating]]&gt;3,"Satisfied","Unsatisfied")</f>
        <v>Satisfied</v>
      </c>
    </row>
    <row r="1821" spans="1:16" x14ac:dyDescent="0.3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>
        <f t="shared" si="28"/>
        <v>1</v>
      </c>
      <c r="H1821" t="s">
        <v>14</v>
      </c>
      <c r="I1821">
        <f>IF(Table1[[#This Row],[Resolved]]="Y",1,0)</f>
        <v>1</v>
      </c>
      <c r="J1821">
        <f>IF(Table1[[#This Row],[Resolved]]="N",1,0)</f>
        <v>0</v>
      </c>
      <c r="K1821">
        <v>101</v>
      </c>
      <c r="L1821" s="2">
        <v>3.2986111111111111E-3</v>
      </c>
      <c r="M1821" s="6">
        <f>MINUTE(Table1[[#This Row],[AvgTalkDuration]])*60+SECOND(Table1[[#This Row],[AvgTalkDuration]])</f>
        <v>285</v>
      </c>
      <c r="N1821">
        <v>5</v>
      </c>
      <c r="O1821" t="str" cm="1">
        <f t="array" ref="O1821">_xlfn.SWITCH(N1821,1,"Very poor",2,"Poor",3,"Average",4,"Good",5,"Excellent")</f>
        <v>Excellent</v>
      </c>
      <c r="P1821" t="str">
        <f>IF(Table1[[#This Row],[Satisfaction rating]]&gt;3,"Satisfied","Unsatisfied")</f>
        <v>Satisfied</v>
      </c>
    </row>
    <row r="1822" spans="1:16" x14ac:dyDescent="0.3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>
        <f t="shared" si="28"/>
        <v>1</v>
      </c>
      <c r="H1822" t="s">
        <v>14</v>
      </c>
      <c r="I1822">
        <f>IF(Table1[[#This Row],[Resolved]]="Y",1,0)</f>
        <v>1</v>
      </c>
      <c r="J1822">
        <f>IF(Table1[[#This Row],[Resolved]]="N",1,0)</f>
        <v>0</v>
      </c>
      <c r="K1822">
        <v>101</v>
      </c>
      <c r="L1822" s="2">
        <v>3.3564814814814816E-3</v>
      </c>
      <c r="M1822" s="6">
        <f>MINUTE(Table1[[#This Row],[AvgTalkDuration]])*60+SECOND(Table1[[#This Row],[AvgTalkDuration]])</f>
        <v>290</v>
      </c>
      <c r="N1822">
        <v>2</v>
      </c>
      <c r="O1822" t="str" cm="1">
        <f t="array" ref="O1822">_xlfn.SWITCH(N1822,1,"Very poor",2,"Poor",3,"Average",4,"Good",5,"Excellent")</f>
        <v>Poor</v>
      </c>
      <c r="P1822" t="str">
        <f>IF(Table1[[#This Row],[Satisfaction rating]]&gt;3,"Satisfied","Unsatisfied")</f>
        <v>Unsatisfied</v>
      </c>
    </row>
    <row r="1823" spans="1:16" x14ac:dyDescent="0.3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>
        <f t="shared" si="28"/>
        <v>1</v>
      </c>
      <c r="H1823" t="s">
        <v>14</v>
      </c>
      <c r="I1823">
        <f>IF(Table1[[#This Row],[Resolved]]="Y",1,0)</f>
        <v>1</v>
      </c>
      <c r="J1823">
        <f>IF(Table1[[#This Row],[Resolved]]="N",1,0)</f>
        <v>0</v>
      </c>
      <c r="K1823">
        <v>63</v>
      </c>
      <c r="L1823" s="2">
        <v>4.0509259259259257E-3</v>
      </c>
      <c r="M1823" s="6">
        <f>MINUTE(Table1[[#This Row],[AvgTalkDuration]])*60+SECOND(Table1[[#This Row],[AvgTalkDuration]])</f>
        <v>350</v>
      </c>
      <c r="N1823">
        <v>1</v>
      </c>
      <c r="O1823" t="str" cm="1">
        <f t="array" ref="O1823">_xlfn.SWITCH(N1823,1,"Very poor",2,"Poor",3,"Average",4,"Good",5,"Excellent")</f>
        <v>Very poor</v>
      </c>
      <c r="P1823" t="str">
        <f>IF(Table1[[#This Row],[Satisfaction rating]]&gt;3,"Satisfied","Unsatisfied")</f>
        <v>Unsatisfied</v>
      </c>
    </row>
    <row r="1824" spans="1:16" x14ac:dyDescent="0.3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>
        <f t="shared" si="28"/>
        <v>1</v>
      </c>
      <c r="H1824" t="s">
        <v>14</v>
      </c>
      <c r="I1824">
        <f>IF(Table1[[#This Row],[Resolved]]="Y",1,0)</f>
        <v>1</v>
      </c>
      <c r="J1824">
        <f>IF(Table1[[#This Row],[Resolved]]="N",1,0)</f>
        <v>0</v>
      </c>
      <c r="K1824">
        <v>125</v>
      </c>
      <c r="L1824" s="2">
        <v>2.0254629629629629E-3</v>
      </c>
      <c r="M1824" s="6">
        <f>MINUTE(Table1[[#This Row],[AvgTalkDuration]])*60+SECOND(Table1[[#This Row],[AvgTalkDuration]])</f>
        <v>175</v>
      </c>
      <c r="N1824">
        <v>1</v>
      </c>
      <c r="O1824" t="str" cm="1">
        <f t="array" ref="O1824">_xlfn.SWITCH(N1824,1,"Very poor",2,"Poor",3,"Average",4,"Good",5,"Excellent")</f>
        <v>Very poor</v>
      </c>
      <c r="P1824" t="str">
        <f>IF(Table1[[#This Row],[Satisfaction rating]]&gt;3,"Satisfied","Unsatisfied")</f>
        <v>Unsatisfied</v>
      </c>
    </row>
    <row r="1825" spans="1:16" x14ac:dyDescent="0.3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>
        <f t="shared" si="28"/>
        <v>1</v>
      </c>
      <c r="H1825" t="s">
        <v>14</v>
      </c>
      <c r="I1825">
        <f>IF(Table1[[#This Row],[Resolved]]="Y",1,0)</f>
        <v>1</v>
      </c>
      <c r="J1825">
        <f>IF(Table1[[#This Row],[Resolved]]="N",1,0)</f>
        <v>0</v>
      </c>
      <c r="K1825">
        <v>44</v>
      </c>
      <c r="L1825" s="2">
        <v>4.7453703703703698E-4</v>
      </c>
      <c r="M1825" s="6">
        <f>MINUTE(Table1[[#This Row],[AvgTalkDuration]])*60+SECOND(Table1[[#This Row],[AvgTalkDuration]])</f>
        <v>41</v>
      </c>
      <c r="N1825">
        <v>5</v>
      </c>
      <c r="O1825" t="str" cm="1">
        <f t="array" ref="O1825">_xlfn.SWITCH(N1825,1,"Very poor",2,"Poor",3,"Average",4,"Good",5,"Excellent")</f>
        <v>Excellent</v>
      </c>
      <c r="P1825" t="str">
        <f>IF(Table1[[#This Row],[Satisfaction rating]]&gt;3,"Satisfied","Unsatisfied")</f>
        <v>Satisfied</v>
      </c>
    </row>
    <row r="1826" spans="1:16" x14ac:dyDescent="0.3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>
        <f t="shared" si="28"/>
        <v>1</v>
      </c>
      <c r="H1826" t="s">
        <v>14</v>
      </c>
      <c r="I1826">
        <f>IF(Table1[[#This Row],[Resolved]]="Y",1,0)</f>
        <v>1</v>
      </c>
      <c r="J1826">
        <f>IF(Table1[[#This Row],[Resolved]]="N",1,0)</f>
        <v>0</v>
      </c>
      <c r="K1826">
        <v>16</v>
      </c>
      <c r="L1826" s="2">
        <v>1.5740740740740741E-3</v>
      </c>
      <c r="M1826" s="6">
        <f>MINUTE(Table1[[#This Row],[AvgTalkDuration]])*60+SECOND(Table1[[#This Row],[AvgTalkDuration]])</f>
        <v>136</v>
      </c>
      <c r="N1826">
        <v>5</v>
      </c>
      <c r="O1826" t="str" cm="1">
        <f t="array" ref="O1826">_xlfn.SWITCH(N1826,1,"Very poor",2,"Poor",3,"Average",4,"Good",5,"Excellent")</f>
        <v>Excellent</v>
      </c>
      <c r="P1826" t="str">
        <f>IF(Table1[[#This Row],[Satisfaction rating]]&gt;3,"Satisfied","Unsatisfied")</f>
        <v>Satisfied</v>
      </c>
    </row>
    <row r="1827" spans="1:16" x14ac:dyDescent="0.3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>
        <f t="shared" si="28"/>
        <v>1</v>
      </c>
      <c r="H1827" t="s">
        <v>14</v>
      </c>
      <c r="I1827">
        <f>IF(Table1[[#This Row],[Resolved]]="Y",1,0)</f>
        <v>1</v>
      </c>
      <c r="J1827">
        <f>IF(Table1[[#This Row],[Resolved]]="N",1,0)</f>
        <v>0</v>
      </c>
      <c r="K1827">
        <v>31</v>
      </c>
      <c r="L1827" s="2">
        <v>2.4421296296296296E-3</v>
      </c>
      <c r="M1827" s="6">
        <f>MINUTE(Table1[[#This Row],[AvgTalkDuration]])*60+SECOND(Table1[[#This Row],[AvgTalkDuration]])</f>
        <v>211</v>
      </c>
      <c r="N1827">
        <v>4</v>
      </c>
      <c r="O1827" t="str" cm="1">
        <f t="array" ref="O1827">_xlfn.SWITCH(N1827,1,"Very poor",2,"Poor",3,"Average",4,"Good",5,"Excellent")</f>
        <v>Good</v>
      </c>
      <c r="P1827" t="str">
        <f>IF(Table1[[#This Row],[Satisfaction rating]]&gt;3,"Satisfied","Unsatisfied")</f>
        <v>Satisfied</v>
      </c>
    </row>
    <row r="1828" spans="1:16" x14ac:dyDescent="0.3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>
        <f t="shared" si="28"/>
        <v>1</v>
      </c>
      <c r="H1828" t="s">
        <v>14</v>
      </c>
      <c r="I1828">
        <f>IF(Table1[[#This Row],[Resolved]]="Y",1,0)</f>
        <v>1</v>
      </c>
      <c r="J1828">
        <f>IF(Table1[[#This Row],[Resolved]]="N",1,0)</f>
        <v>0</v>
      </c>
      <c r="K1828">
        <v>114</v>
      </c>
      <c r="L1828" s="2">
        <v>5.2083333333333333E-4</v>
      </c>
      <c r="M1828" s="6">
        <f>MINUTE(Table1[[#This Row],[AvgTalkDuration]])*60+SECOND(Table1[[#This Row],[AvgTalkDuration]])</f>
        <v>45</v>
      </c>
      <c r="N1828">
        <v>5</v>
      </c>
      <c r="O1828" t="str" cm="1">
        <f t="array" ref="O1828">_xlfn.SWITCH(N1828,1,"Very poor",2,"Poor",3,"Average",4,"Good",5,"Excellent")</f>
        <v>Excellent</v>
      </c>
      <c r="P1828" t="str">
        <f>IF(Table1[[#This Row],[Satisfaction rating]]&gt;3,"Satisfied","Unsatisfied")</f>
        <v>Satisfied</v>
      </c>
    </row>
    <row r="1829" spans="1:16" x14ac:dyDescent="0.3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>
        <f t="shared" si="28"/>
        <v>1</v>
      </c>
      <c r="H1829" t="s">
        <v>14</v>
      </c>
      <c r="I1829">
        <f>IF(Table1[[#This Row],[Resolved]]="Y",1,0)</f>
        <v>1</v>
      </c>
      <c r="J1829">
        <f>IF(Table1[[#This Row],[Resolved]]="N",1,0)</f>
        <v>0</v>
      </c>
      <c r="K1829">
        <v>10</v>
      </c>
      <c r="L1829" s="2">
        <v>2.3263888888888887E-3</v>
      </c>
      <c r="M1829" s="6">
        <f>MINUTE(Table1[[#This Row],[AvgTalkDuration]])*60+SECOND(Table1[[#This Row],[AvgTalkDuration]])</f>
        <v>201</v>
      </c>
      <c r="N1829">
        <v>2</v>
      </c>
      <c r="O1829" t="str" cm="1">
        <f t="array" ref="O1829">_xlfn.SWITCH(N1829,1,"Very poor",2,"Poor",3,"Average",4,"Good",5,"Excellent")</f>
        <v>Poor</v>
      </c>
      <c r="P1829" t="str">
        <f>IF(Table1[[#This Row],[Satisfaction rating]]&gt;3,"Satisfied","Unsatisfied")</f>
        <v>Unsatisfied</v>
      </c>
    </row>
    <row r="1830" spans="1:16" x14ac:dyDescent="0.3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>
        <f t="shared" si="28"/>
        <v>0</v>
      </c>
      <c r="H1830" t="s">
        <v>14</v>
      </c>
      <c r="I1830">
        <f>IF(Table1[[#This Row],[Resolved]]="Y",1,0)</f>
        <v>1</v>
      </c>
      <c r="J1830">
        <f>IF(Table1[[#This Row],[Resolved]]="N",1,0)</f>
        <v>0</v>
      </c>
      <c r="K1830">
        <v>105</v>
      </c>
      <c r="L1830" s="2">
        <v>3.1597222222222222E-3</v>
      </c>
      <c r="M1830" s="6">
        <f>MINUTE(Table1[[#This Row],[AvgTalkDuration]])*60+SECOND(Table1[[#This Row],[AvgTalkDuration]])</f>
        <v>273</v>
      </c>
      <c r="N1830">
        <v>3</v>
      </c>
      <c r="O1830" t="str" cm="1">
        <f t="array" ref="O1830">_xlfn.SWITCH(N1830,1,"Very poor",2,"Poor",3,"Average",4,"Good",5,"Excellent")</f>
        <v>Average</v>
      </c>
      <c r="P1830" t="str">
        <f>IF(Table1[[#This Row],[Satisfaction rating]]&gt;3,"Satisfied","Unsatisfied")</f>
        <v>Unsatisfied</v>
      </c>
    </row>
    <row r="1831" spans="1:16" x14ac:dyDescent="0.3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>
        <f t="shared" si="28"/>
        <v>1</v>
      </c>
      <c r="H1831" t="s">
        <v>18</v>
      </c>
      <c r="I1831">
        <f>IF(Table1[[#This Row],[Resolved]]="Y",1,0)</f>
        <v>0</v>
      </c>
      <c r="J1831">
        <f>IF(Table1[[#This Row],[Resolved]]="N",1,0)</f>
        <v>1</v>
      </c>
      <c r="K1831"/>
      <c r="L1831" s="2"/>
      <c r="M1831" s="6">
        <f>MINUTE(Table1[[#This Row],[AvgTalkDuration]])*60+SECOND(Table1[[#This Row],[AvgTalkDuration]])</f>
        <v>0</v>
      </c>
      <c r="O1831" t="e" cm="1">
        <f t="array" ref="O1831">_xlfn.SWITCH(N1831,1,"Very poor",2,"Poor",3,"Average",4,"Good",5,"Excellent")</f>
        <v>#N/A</v>
      </c>
      <c r="P1831" t="str">
        <f>IF(Table1[[#This Row],[Satisfaction rating]]&gt;3,"Satisfied","Unsatisfied")</f>
        <v>Unsatisfied</v>
      </c>
    </row>
    <row r="1832" spans="1:16" x14ac:dyDescent="0.3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>
        <f t="shared" si="28"/>
        <v>0</v>
      </c>
      <c r="H1832" t="s">
        <v>14</v>
      </c>
      <c r="I1832">
        <f>IF(Table1[[#This Row],[Resolved]]="Y",1,0)</f>
        <v>1</v>
      </c>
      <c r="J1832">
        <f>IF(Table1[[#This Row],[Resolved]]="N",1,0)</f>
        <v>0</v>
      </c>
      <c r="K1832">
        <v>120</v>
      </c>
      <c r="L1832" s="2">
        <v>1.6435185185185185E-3</v>
      </c>
      <c r="M1832" s="6">
        <f>MINUTE(Table1[[#This Row],[AvgTalkDuration]])*60+SECOND(Table1[[#This Row],[AvgTalkDuration]])</f>
        <v>142</v>
      </c>
      <c r="N1832">
        <v>4</v>
      </c>
      <c r="O1832" t="str" cm="1">
        <f t="array" ref="O1832">_xlfn.SWITCH(N1832,1,"Very poor",2,"Poor",3,"Average",4,"Good",5,"Excellent")</f>
        <v>Good</v>
      </c>
      <c r="P1832" t="str">
        <f>IF(Table1[[#This Row],[Satisfaction rating]]&gt;3,"Satisfied","Unsatisfied")</f>
        <v>Satisfied</v>
      </c>
    </row>
    <row r="1833" spans="1:16" x14ac:dyDescent="0.3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>
        <f t="shared" si="28"/>
        <v>0</v>
      </c>
      <c r="H1833" t="s">
        <v>18</v>
      </c>
      <c r="I1833">
        <f>IF(Table1[[#This Row],[Resolved]]="Y",1,0)</f>
        <v>0</v>
      </c>
      <c r="J1833">
        <f>IF(Table1[[#This Row],[Resolved]]="N",1,0)</f>
        <v>1</v>
      </c>
      <c r="K1833"/>
      <c r="L1833" s="2"/>
      <c r="M1833" s="6">
        <f>MINUTE(Table1[[#This Row],[AvgTalkDuration]])*60+SECOND(Table1[[#This Row],[AvgTalkDuration]])</f>
        <v>0</v>
      </c>
      <c r="O1833" t="e" cm="1">
        <f t="array" ref="O1833">_xlfn.SWITCH(N1833,1,"Very poor",2,"Poor",3,"Average",4,"Good",5,"Excellent")</f>
        <v>#N/A</v>
      </c>
      <c r="P1833" t="str">
        <f>IF(Table1[[#This Row],[Satisfaction rating]]&gt;3,"Satisfied","Unsatisfied")</f>
        <v>Unsatisfied</v>
      </c>
    </row>
    <row r="1834" spans="1:16" x14ac:dyDescent="0.3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>
        <f t="shared" si="28"/>
        <v>0</v>
      </c>
      <c r="H1834" t="s">
        <v>18</v>
      </c>
      <c r="I1834">
        <f>IF(Table1[[#This Row],[Resolved]]="Y",1,0)</f>
        <v>0</v>
      </c>
      <c r="J1834">
        <f>IF(Table1[[#This Row],[Resolved]]="N",1,0)</f>
        <v>1</v>
      </c>
      <c r="K1834"/>
      <c r="L1834" s="2"/>
      <c r="M1834" s="6">
        <f>MINUTE(Table1[[#This Row],[AvgTalkDuration]])*60+SECOND(Table1[[#This Row],[AvgTalkDuration]])</f>
        <v>0</v>
      </c>
      <c r="O1834" t="e" cm="1">
        <f t="array" ref="O1834">_xlfn.SWITCH(N1834,1,"Very poor",2,"Poor",3,"Average",4,"Good",5,"Excellent")</f>
        <v>#N/A</v>
      </c>
      <c r="P1834" t="str">
        <f>IF(Table1[[#This Row],[Satisfaction rating]]&gt;3,"Satisfied","Unsatisfied")</f>
        <v>Unsatisfied</v>
      </c>
    </row>
    <row r="1835" spans="1:16" x14ac:dyDescent="0.3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>
        <f t="shared" si="28"/>
        <v>1</v>
      </c>
      <c r="H1835" t="s">
        <v>18</v>
      </c>
      <c r="I1835">
        <f>IF(Table1[[#This Row],[Resolved]]="Y",1,0)</f>
        <v>0</v>
      </c>
      <c r="J1835">
        <f>IF(Table1[[#This Row],[Resolved]]="N",1,0)</f>
        <v>1</v>
      </c>
      <c r="K1835"/>
      <c r="L1835" s="2"/>
      <c r="M1835" s="6">
        <f>MINUTE(Table1[[#This Row],[AvgTalkDuration]])*60+SECOND(Table1[[#This Row],[AvgTalkDuration]])</f>
        <v>0</v>
      </c>
      <c r="O1835" t="e" cm="1">
        <f t="array" ref="O1835">_xlfn.SWITCH(N1835,1,"Very poor",2,"Poor",3,"Average",4,"Good",5,"Excellent")</f>
        <v>#N/A</v>
      </c>
      <c r="P1835" t="str">
        <f>IF(Table1[[#This Row],[Satisfaction rating]]&gt;3,"Satisfied","Unsatisfied")</f>
        <v>Unsatisfied</v>
      </c>
    </row>
    <row r="1836" spans="1:16" x14ac:dyDescent="0.3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>
        <f t="shared" si="28"/>
        <v>1</v>
      </c>
      <c r="H1836" t="s">
        <v>14</v>
      </c>
      <c r="I1836">
        <f>IF(Table1[[#This Row],[Resolved]]="Y",1,0)</f>
        <v>1</v>
      </c>
      <c r="J1836">
        <f>IF(Table1[[#This Row],[Resolved]]="N",1,0)</f>
        <v>0</v>
      </c>
      <c r="K1836">
        <v>51</v>
      </c>
      <c r="L1836" s="2">
        <v>3.1250000000000002E-3</v>
      </c>
      <c r="M1836" s="6">
        <f>MINUTE(Table1[[#This Row],[AvgTalkDuration]])*60+SECOND(Table1[[#This Row],[AvgTalkDuration]])</f>
        <v>270</v>
      </c>
      <c r="N1836">
        <v>5</v>
      </c>
      <c r="O1836" t="str" cm="1">
        <f t="array" ref="O1836">_xlfn.SWITCH(N1836,1,"Very poor",2,"Poor",3,"Average",4,"Good",5,"Excellent")</f>
        <v>Excellent</v>
      </c>
      <c r="P1836" t="str">
        <f>IF(Table1[[#This Row],[Satisfaction rating]]&gt;3,"Satisfied","Unsatisfied")</f>
        <v>Satisfied</v>
      </c>
    </row>
    <row r="1837" spans="1:16" x14ac:dyDescent="0.3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>
        <f t="shared" si="28"/>
        <v>1</v>
      </c>
      <c r="H1837" t="s">
        <v>14</v>
      </c>
      <c r="I1837">
        <f>IF(Table1[[#This Row],[Resolved]]="Y",1,0)</f>
        <v>1</v>
      </c>
      <c r="J1837">
        <f>IF(Table1[[#This Row],[Resolved]]="N",1,0)</f>
        <v>0</v>
      </c>
      <c r="K1837">
        <v>124</v>
      </c>
      <c r="L1837" s="2">
        <v>4.386574074074074E-3</v>
      </c>
      <c r="M1837" s="6">
        <f>MINUTE(Table1[[#This Row],[AvgTalkDuration]])*60+SECOND(Table1[[#This Row],[AvgTalkDuration]])</f>
        <v>379</v>
      </c>
      <c r="N1837">
        <v>3</v>
      </c>
      <c r="O1837" t="str" cm="1">
        <f t="array" ref="O1837">_xlfn.SWITCH(N1837,1,"Very poor",2,"Poor",3,"Average",4,"Good",5,"Excellent")</f>
        <v>Average</v>
      </c>
      <c r="P1837" t="str">
        <f>IF(Table1[[#This Row],[Satisfaction rating]]&gt;3,"Satisfied","Unsatisfied")</f>
        <v>Unsatisfied</v>
      </c>
    </row>
    <row r="1838" spans="1:16" x14ac:dyDescent="0.3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>
        <f t="shared" si="28"/>
        <v>1</v>
      </c>
      <c r="H1838" t="s">
        <v>18</v>
      </c>
      <c r="I1838">
        <f>IF(Table1[[#This Row],[Resolved]]="Y",1,0)</f>
        <v>0</v>
      </c>
      <c r="J1838">
        <f>IF(Table1[[#This Row],[Resolved]]="N",1,0)</f>
        <v>1</v>
      </c>
      <c r="K1838">
        <v>22</v>
      </c>
      <c r="L1838" s="2">
        <v>1.261574074074074E-3</v>
      </c>
      <c r="M1838" s="6">
        <f>MINUTE(Table1[[#This Row],[AvgTalkDuration]])*60+SECOND(Table1[[#This Row],[AvgTalkDuration]])</f>
        <v>109</v>
      </c>
      <c r="N1838">
        <v>4</v>
      </c>
      <c r="O1838" t="str" cm="1">
        <f t="array" ref="O1838">_xlfn.SWITCH(N1838,1,"Very poor",2,"Poor",3,"Average",4,"Good",5,"Excellent")</f>
        <v>Good</v>
      </c>
      <c r="P1838" t="str">
        <f>IF(Table1[[#This Row],[Satisfaction rating]]&gt;3,"Satisfied","Unsatisfied")</f>
        <v>Satisfied</v>
      </c>
    </row>
    <row r="1839" spans="1:16" x14ac:dyDescent="0.3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>
        <f t="shared" si="28"/>
        <v>1</v>
      </c>
      <c r="H1839" t="s">
        <v>18</v>
      </c>
      <c r="I1839">
        <f>IF(Table1[[#This Row],[Resolved]]="Y",1,0)</f>
        <v>0</v>
      </c>
      <c r="J1839">
        <f>IF(Table1[[#This Row],[Resolved]]="N",1,0)</f>
        <v>1</v>
      </c>
      <c r="K1839">
        <v>29</v>
      </c>
      <c r="L1839" s="2">
        <v>3.0092592592592593E-3</v>
      </c>
      <c r="M1839" s="6">
        <f>MINUTE(Table1[[#This Row],[AvgTalkDuration]])*60+SECOND(Table1[[#This Row],[AvgTalkDuration]])</f>
        <v>260</v>
      </c>
      <c r="N1839">
        <v>3</v>
      </c>
      <c r="O1839" t="str" cm="1">
        <f t="array" ref="O1839">_xlfn.SWITCH(N1839,1,"Very poor",2,"Poor",3,"Average",4,"Good",5,"Excellent")</f>
        <v>Average</v>
      </c>
      <c r="P1839" t="str">
        <f>IF(Table1[[#This Row],[Satisfaction rating]]&gt;3,"Satisfied","Unsatisfied")</f>
        <v>Unsatisfied</v>
      </c>
    </row>
    <row r="1840" spans="1:16" x14ac:dyDescent="0.3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>
        <f t="shared" si="28"/>
        <v>1</v>
      </c>
      <c r="H1840" t="s">
        <v>14</v>
      </c>
      <c r="I1840">
        <f>IF(Table1[[#This Row],[Resolved]]="Y",1,0)</f>
        <v>1</v>
      </c>
      <c r="J1840">
        <f>IF(Table1[[#This Row],[Resolved]]="N",1,0)</f>
        <v>0</v>
      </c>
      <c r="K1840">
        <v>125</v>
      </c>
      <c r="L1840" s="2">
        <v>1.6666666666666668E-3</v>
      </c>
      <c r="M1840" s="6">
        <f>MINUTE(Table1[[#This Row],[AvgTalkDuration]])*60+SECOND(Table1[[#This Row],[AvgTalkDuration]])</f>
        <v>144</v>
      </c>
      <c r="N1840">
        <v>4</v>
      </c>
      <c r="O1840" t="str" cm="1">
        <f t="array" ref="O1840">_xlfn.SWITCH(N1840,1,"Very poor",2,"Poor",3,"Average",4,"Good",5,"Excellent")</f>
        <v>Good</v>
      </c>
      <c r="P1840" t="str">
        <f>IF(Table1[[#This Row],[Satisfaction rating]]&gt;3,"Satisfied","Unsatisfied")</f>
        <v>Satisfied</v>
      </c>
    </row>
    <row r="1841" spans="1:16" x14ac:dyDescent="0.3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>
        <f t="shared" si="28"/>
        <v>1</v>
      </c>
      <c r="H1841" t="s">
        <v>14</v>
      </c>
      <c r="I1841">
        <f>IF(Table1[[#This Row],[Resolved]]="Y",1,0)</f>
        <v>1</v>
      </c>
      <c r="J1841">
        <f>IF(Table1[[#This Row],[Resolved]]="N",1,0)</f>
        <v>0</v>
      </c>
      <c r="K1841">
        <v>54</v>
      </c>
      <c r="L1841" s="2">
        <v>3.5763888888888889E-3</v>
      </c>
      <c r="M1841" s="6">
        <f>MINUTE(Table1[[#This Row],[AvgTalkDuration]])*60+SECOND(Table1[[#This Row],[AvgTalkDuration]])</f>
        <v>309</v>
      </c>
      <c r="N1841">
        <v>4</v>
      </c>
      <c r="O1841" t="str" cm="1">
        <f t="array" ref="O1841">_xlfn.SWITCH(N1841,1,"Very poor",2,"Poor",3,"Average",4,"Good",5,"Excellent")</f>
        <v>Good</v>
      </c>
      <c r="P1841" t="str">
        <f>IF(Table1[[#This Row],[Satisfaction rating]]&gt;3,"Satisfied","Unsatisfied")</f>
        <v>Satisfied</v>
      </c>
    </row>
    <row r="1842" spans="1:16" x14ac:dyDescent="0.3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>
        <f t="shared" si="28"/>
        <v>1</v>
      </c>
      <c r="H1842" t="s">
        <v>14</v>
      </c>
      <c r="I1842">
        <f>IF(Table1[[#This Row],[Resolved]]="Y",1,0)</f>
        <v>1</v>
      </c>
      <c r="J1842">
        <f>IF(Table1[[#This Row],[Resolved]]="N",1,0)</f>
        <v>0</v>
      </c>
      <c r="K1842">
        <v>45</v>
      </c>
      <c r="L1842" s="2">
        <v>4.2592592592592595E-3</v>
      </c>
      <c r="M1842" s="6">
        <f>MINUTE(Table1[[#This Row],[AvgTalkDuration]])*60+SECOND(Table1[[#This Row],[AvgTalkDuration]])</f>
        <v>368</v>
      </c>
      <c r="N1842">
        <v>3</v>
      </c>
      <c r="O1842" t="str" cm="1">
        <f t="array" ref="O1842">_xlfn.SWITCH(N1842,1,"Very poor",2,"Poor",3,"Average",4,"Good",5,"Excellent")</f>
        <v>Average</v>
      </c>
      <c r="P1842" t="str">
        <f>IF(Table1[[#This Row],[Satisfaction rating]]&gt;3,"Satisfied","Unsatisfied")</f>
        <v>Unsatisfied</v>
      </c>
    </row>
    <row r="1843" spans="1:16" x14ac:dyDescent="0.3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>
        <f t="shared" si="28"/>
        <v>1</v>
      </c>
      <c r="H1843" t="s">
        <v>14</v>
      </c>
      <c r="I1843">
        <f>IF(Table1[[#This Row],[Resolved]]="Y",1,0)</f>
        <v>1</v>
      </c>
      <c r="J1843">
        <f>IF(Table1[[#This Row],[Resolved]]="N",1,0)</f>
        <v>0</v>
      </c>
      <c r="K1843">
        <v>101</v>
      </c>
      <c r="L1843" s="2">
        <v>1.3310185185185185E-3</v>
      </c>
      <c r="M1843" s="6">
        <f>MINUTE(Table1[[#This Row],[AvgTalkDuration]])*60+SECOND(Table1[[#This Row],[AvgTalkDuration]])</f>
        <v>115</v>
      </c>
      <c r="N1843">
        <v>5</v>
      </c>
      <c r="O1843" t="str" cm="1">
        <f t="array" ref="O1843">_xlfn.SWITCH(N1843,1,"Very poor",2,"Poor",3,"Average",4,"Good",5,"Excellent")</f>
        <v>Excellent</v>
      </c>
      <c r="P1843" t="str">
        <f>IF(Table1[[#This Row],[Satisfaction rating]]&gt;3,"Satisfied","Unsatisfied")</f>
        <v>Satisfied</v>
      </c>
    </row>
    <row r="1844" spans="1:16" x14ac:dyDescent="0.3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>
        <f t="shared" si="28"/>
        <v>0</v>
      </c>
      <c r="H1844" t="s">
        <v>14</v>
      </c>
      <c r="I1844">
        <f>IF(Table1[[#This Row],[Resolved]]="Y",1,0)</f>
        <v>1</v>
      </c>
      <c r="J1844">
        <f>IF(Table1[[#This Row],[Resolved]]="N",1,0)</f>
        <v>0</v>
      </c>
      <c r="K1844">
        <v>80</v>
      </c>
      <c r="L1844" s="2">
        <v>2.6967592592592594E-3</v>
      </c>
      <c r="M1844" s="6">
        <f>MINUTE(Table1[[#This Row],[AvgTalkDuration]])*60+SECOND(Table1[[#This Row],[AvgTalkDuration]])</f>
        <v>233</v>
      </c>
      <c r="N1844">
        <v>3</v>
      </c>
      <c r="O1844" t="str" cm="1">
        <f t="array" ref="O1844">_xlfn.SWITCH(N1844,1,"Very poor",2,"Poor",3,"Average",4,"Good",5,"Excellent")</f>
        <v>Average</v>
      </c>
      <c r="P1844" t="str">
        <f>IF(Table1[[#This Row],[Satisfaction rating]]&gt;3,"Satisfied","Unsatisfied")</f>
        <v>Unsatisfied</v>
      </c>
    </row>
    <row r="1845" spans="1:16" x14ac:dyDescent="0.3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>
        <f t="shared" si="28"/>
        <v>1</v>
      </c>
      <c r="H1845" t="s">
        <v>18</v>
      </c>
      <c r="I1845">
        <f>IF(Table1[[#This Row],[Resolved]]="Y",1,0)</f>
        <v>0</v>
      </c>
      <c r="J1845">
        <f>IF(Table1[[#This Row],[Resolved]]="N",1,0)</f>
        <v>1</v>
      </c>
      <c r="K1845"/>
      <c r="L1845" s="2"/>
      <c r="M1845" s="6">
        <f>MINUTE(Table1[[#This Row],[AvgTalkDuration]])*60+SECOND(Table1[[#This Row],[AvgTalkDuration]])</f>
        <v>0</v>
      </c>
      <c r="O1845" t="e" cm="1">
        <f t="array" ref="O1845">_xlfn.SWITCH(N1845,1,"Very poor",2,"Poor",3,"Average",4,"Good",5,"Excellent")</f>
        <v>#N/A</v>
      </c>
      <c r="P1845" t="str">
        <f>IF(Table1[[#This Row],[Satisfaction rating]]&gt;3,"Satisfied","Unsatisfied")</f>
        <v>Unsatisfied</v>
      </c>
    </row>
    <row r="1846" spans="1:16" x14ac:dyDescent="0.3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>
        <f t="shared" si="28"/>
        <v>1</v>
      </c>
      <c r="H1846" t="s">
        <v>14</v>
      </c>
      <c r="I1846">
        <f>IF(Table1[[#This Row],[Resolved]]="Y",1,0)</f>
        <v>1</v>
      </c>
      <c r="J1846">
        <f>IF(Table1[[#This Row],[Resolved]]="N",1,0)</f>
        <v>0</v>
      </c>
      <c r="K1846">
        <v>118</v>
      </c>
      <c r="L1846" s="2">
        <v>2.7430555555555554E-3</v>
      </c>
      <c r="M1846" s="6">
        <f>MINUTE(Table1[[#This Row],[AvgTalkDuration]])*60+SECOND(Table1[[#This Row],[AvgTalkDuration]])</f>
        <v>237</v>
      </c>
      <c r="N1846">
        <v>5</v>
      </c>
      <c r="O1846" t="str" cm="1">
        <f t="array" ref="O1846">_xlfn.SWITCH(N1846,1,"Very poor",2,"Poor",3,"Average",4,"Good",5,"Excellent")</f>
        <v>Excellent</v>
      </c>
      <c r="P1846" t="str">
        <f>IF(Table1[[#This Row],[Satisfaction rating]]&gt;3,"Satisfied","Unsatisfied")</f>
        <v>Satisfied</v>
      </c>
    </row>
    <row r="1847" spans="1:16" x14ac:dyDescent="0.3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>
        <f t="shared" si="28"/>
        <v>1</v>
      </c>
      <c r="H1847" t="s">
        <v>14</v>
      </c>
      <c r="I1847">
        <f>IF(Table1[[#This Row],[Resolved]]="Y",1,0)</f>
        <v>1</v>
      </c>
      <c r="J1847">
        <f>IF(Table1[[#This Row],[Resolved]]="N",1,0)</f>
        <v>0</v>
      </c>
      <c r="K1847">
        <v>13</v>
      </c>
      <c r="L1847" s="2">
        <v>4.3055555555555555E-3</v>
      </c>
      <c r="M1847" s="6">
        <f>MINUTE(Table1[[#This Row],[AvgTalkDuration]])*60+SECOND(Table1[[#This Row],[AvgTalkDuration]])</f>
        <v>372</v>
      </c>
      <c r="N1847">
        <v>5</v>
      </c>
      <c r="O1847" t="str" cm="1">
        <f t="array" ref="O1847">_xlfn.SWITCH(N1847,1,"Very poor",2,"Poor",3,"Average",4,"Good",5,"Excellent")</f>
        <v>Excellent</v>
      </c>
      <c r="P1847" t="str">
        <f>IF(Table1[[#This Row],[Satisfaction rating]]&gt;3,"Satisfied","Unsatisfied")</f>
        <v>Satisfied</v>
      </c>
    </row>
    <row r="1848" spans="1:16" x14ac:dyDescent="0.3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>
        <f t="shared" si="28"/>
        <v>1</v>
      </c>
      <c r="H1848" t="s">
        <v>14</v>
      </c>
      <c r="I1848">
        <f>IF(Table1[[#This Row],[Resolved]]="Y",1,0)</f>
        <v>1</v>
      </c>
      <c r="J1848">
        <f>IF(Table1[[#This Row],[Resolved]]="N",1,0)</f>
        <v>0</v>
      </c>
      <c r="K1848">
        <v>64</v>
      </c>
      <c r="L1848" s="2">
        <v>1.0185185185185184E-3</v>
      </c>
      <c r="M1848" s="6">
        <f>MINUTE(Table1[[#This Row],[AvgTalkDuration]])*60+SECOND(Table1[[#This Row],[AvgTalkDuration]])</f>
        <v>88</v>
      </c>
      <c r="N1848">
        <v>5</v>
      </c>
      <c r="O1848" t="str" cm="1">
        <f t="array" ref="O1848">_xlfn.SWITCH(N1848,1,"Very poor",2,"Poor",3,"Average",4,"Good",5,"Excellent")</f>
        <v>Excellent</v>
      </c>
      <c r="P1848" t="str">
        <f>IF(Table1[[#This Row],[Satisfaction rating]]&gt;3,"Satisfied","Unsatisfied")</f>
        <v>Satisfied</v>
      </c>
    </row>
    <row r="1849" spans="1:16" x14ac:dyDescent="0.3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>
        <f t="shared" si="28"/>
        <v>0</v>
      </c>
      <c r="H1849" t="s">
        <v>14</v>
      </c>
      <c r="I1849">
        <f>IF(Table1[[#This Row],[Resolved]]="Y",1,0)</f>
        <v>1</v>
      </c>
      <c r="J1849">
        <f>IF(Table1[[#This Row],[Resolved]]="N",1,0)</f>
        <v>0</v>
      </c>
      <c r="K1849">
        <v>39</v>
      </c>
      <c r="L1849" s="2">
        <v>4.8495370370370368E-3</v>
      </c>
      <c r="M1849" s="6">
        <f>MINUTE(Table1[[#This Row],[AvgTalkDuration]])*60+SECOND(Table1[[#This Row],[AvgTalkDuration]])</f>
        <v>419</v>
      </c>
      <c r="N1849">
        <v>4</v>
      </c>
      <c r="O1849" t="str" cm="1">
        <f t="array" ref="O1849">_xlfn.SWITCH(N1849,1,"Very poor",2,"Poor",3,"Average",4,"Good",5,"Excellent")</f>
        <v>Good</v>
      </c>
      <c r="P1849" t="str">
        <f>IF(Table1[[#This Row],[Satisfaction rating]]&gt;3,"Satisfied","Unsatisfied")</f>
        <v>Satisfied</v>
      </c>
    </row>
    <row r="1850" spans="1:16" x14ac:dyDescent="0.3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>
        <f t="shared" si="28"/>
        <v>0</v>
      </c>
      <c r="H1850" t="s">
        <v>18</v>
      </c>
      <c r="I1850">
        <f>IF(Table1[[#This Row],[Resolved]]="Y",1,0)</f>
        <v>0</v>
      </c>
      <c r="J1850">
        <f>IF(Table1[[#This Row],[Resolved]]="N",1,0)</f>
        <v>1</v>
      </c>
      <c r="K1850"/>
      <c r="L1850" s="2"/>
      <c r="M1850" s="6">
        <f>MINUTE(Table1[[#This Row],[AvgTalkDuration]])*60+SECOND(Table1[[#This Row],[AvgTalkDuration]])</f>
        <v>0</v>
      </c>
      <c r="O1850" t="e" cm="1">
        <f t="array" ref="O1850">_xlfn.SWITCH(N1850,1,"Very poor",2,"Poor",3,"Average",4,"Good",5,"Excellent")</f>
        <v>#N/A</v>
      </c>
      <c r="P1850" t="str">
        <f>IF(Table1[[#This Row],[Satisfaction rating]]&gt;3,"Satisfied","Unsatisfied")</f>
        <v>Unsatisfied</v>
      </c>
    </row>
    <row r="1851" spans="1:16" x14ac:dyDescent="0.3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>
        <f t="shared" si="28"/>
        <v>0</v>
      </c>
      <c r="H1851" t="s">
        <v>18</v>
      </c>
      <c r="I1851">
        <f>IF(Table1[[#This Row],[Resolved]]="Y",1,0)</f>
        <v>0</v>
      </c>
      <c r="J1851">
        <f>IF(Table1[[#This Row],[Resolved]]="N",1,0)</f>
        <v>1</v>
      </c>
      <c r="K1851"/>
      <c r="L1851" s="2"/>
      <c r="M1851" s="6">
        <f>MINUTE(Table1[[#This Row],[AvgTalkDuration]])*60+SECOND(Table1[[#This Row],[AvgTalkDuration]])</f>
        <v>0</v>
      </c>
      <c r="O1851" t="e" cm="1">
        <f t="array" ref="O1851">_xlfn.SWITCH(N1851,1,"Very poor",2,"Poor",3,"Average",4,"Good",5,"Excellent")</f>
        <v>#N/A</v>
      </c>
      <c r="P1851" t="str">
        <f>IF(Table1[[#This Row],[Satisfaction rating]]&gt;3,"Satisfied","Unsatisfied")</f>
        <v>Unsatisfied</v>
      </c>
    </row>
    <row r="1852" spans="1:16" x14ac:dyDescent="0.3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>
        <f t="shared" si="28"/>
        <v>1</v>
      </c>
      <c r="H1852" t="s">
        <v>18</v>
      </c>
      <c r="I1852">
        <f>IF(Table1[[#This Row],[Resolved]]="Y",1,0)</f>
        <v>0</v>
      </c>
      <c r="J1852">
        <f>IF(Table1[[#This Row],[Resolved]]="N",1,0)</f>
        <v>1</v>
      </c>
      <c r="K1852"/>
      <c r="L1852" s="2"/>
      <c r="M1852" s="6">
        <f>MINUTE(Table1[[#This Row],[AvgTalkDuration]])*60+SECOND(Table1[[#This Row],[AvgTalkDuration]])</f>
        <v>0</v>
      </c>
      <c r="O1852" t="e" cm="1">
        <f t="array" ref="O1852">_xlfn.SWITCH(N1852,1,"Very poor",2,"Poor",3,"Average",4,"Good",5,"Excellent")</f>
        <v>#N/A</v>
      </c>
      <c r="P1852" t="str">
        <f>IF(Table1[[#This Row],[Satisfaction rating]]&gt;3,"Satisfied","Unsatisfied")</f>
        <v>Unsatisfied</v>
      </c>
    </row>
    <row r="1853" spans="1:16" x14ac:dyDescent="0.3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>
        <f t="shared" si="28"/>
        <v>1</v>
      </c>
      <c r="H1853" t="s">
        <v>14</v>
      </c>
      <c r="I1853">
        <f>IF(Table1[[#This Row],[Resolved]]="Y",1,0)</f>
        <v>1</v>
      </c>
      <c r="J1853">
        <f>IF(Table1[[#This Row],[Resolved]]="N",1,0)</f>
        <v>0</v>
      </c>
      <c r="K1853">
        <v>35</v>
      </c>
      <c r="L1853" s="2">
        <v>7.291666666666667E-4</v>
      </c>
      <c r="M1853" s="6">
        <f>MINUTE(Table1[[#This Row],[AvgTalkDuration]])*60+SECOND(Table1[[#This Row],[AvgTalkDuration]])</f>
        <v>63</v>
      </c>
      <c r="N1853">
        <v>4</v>
      </c>
      <c r="O1853" t="str" cm="1">
        <f t="array" ref="O1853">_xlfn.SWITCH(N1853,1,"Very poor",2,"Poor",3,"Average",4,"Good",5,"Excellent")</f>
        <v>Good</v>
      </c>
      <c r="P1853" t="str">
        <f>IF(Table1[[#This Row],[Satisfaction rating]]&gt;3,"Satisfied","Unsatisfied")</f>
        <v>Satisfied</v>
      </c>
    </row>
    <row r="1854" spans="1:16" x14ac:dyDescent="0.3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>
        <f t="shared" si="28"/>
        <v>1</v>
      </c>
      <c r="H1854" t="s">
        <v>18</v>
      </c>
      <c r="I1854">
        <f>IF(Table1[[#This Row],[Resolved]]="Y",1,0)</f>
        <v>0</v>
      </c>
      <c r="J1854">
        <f>IF(Table1[[#This Row],[Resolved]]="N",1,0)</f>
        <v>1</v>
      </c>
      <c r="K1854">
        <v>105</v>
      </c>
      <c r="L1854" s="2">
        <v>3.5648148148148149E-3</v>
      </c>
      <c r="M1854" s="6">
        <f>MINUTE(Table1[[#This Row],[AvgTalkDuration]])*60+SECOND(Table1[[#This Row],[AvgTalkDuration]])</f>
        <v>308</v>
      </c>
      <c r="N1854">
        <v>4</v>
      </c>
      <c r="O1854" t="str" cm="1">
        <f t="array" ref="O1854">_xlfn.SWITCH(N1854,1,"Very poor",2,"Poor",3,"Average",4,"Good",5,"Excellent")</f>
        <v>Good</v>
      </c>
      <c r="P1854" t="str">
        <f>IF(Table1[[#This Row],[Satisfaction rating]]&gt;3,"Satisfied","Unsatisfied")</f>
        <v>Satisfied</v>
      </c>
    </row>
    <row r="1855" spans="1:16" x14ac:dyDescent="0.3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>
        <f t="shared" si="28"/>
        <v>1</v>
      </c>
      <c r="H1855" t="s">
        <v>14</v>
      </c>
      <c r="I1855">
        <f>IF(Table1[[#This Row],[Resolved]]="Y",1,0)</f>
        <v>1</v>
      </c>
      <c r="J1855">
        <f>IF(Table1[[#This Row],[Resolved]]="N",1,0)</f>
        <v>0</v>
      </c>
      <c r="K1855">
        <v>60</v>
      </c>
      <c r="L1855" s="2">
        <v>1.0879629629629629E-3</v>
      </c>
      <c r="M1855" s="6">
        <f>MINUTE(Table1[[#This Row],[AvgTalkDuration]])*60+SECOND(Table1[[#This Row],[AvgTalkDuration]])</f>
        <v>94</v>
      </c>
      <c r="N1855">
        <v>2</v>
      </c>
      <c r="O1855" t="str" cm="1">
        <f t="array" ref="O1855">_xlfn.SWITCH(N1855,1,"Very poor",2,"Poor",3,"Average",4,"Good",5,"Excellent")</f>
        <v>Poor</v>
      </c>
      <c r="P1855" t="str">
        <f>IF(Table1[[#This Row],[Satisfaction rating]]&gt;3,"Satisfied","Unsatisfied")</f>
        <v>Unsatisfied</v>
      </c>
    </row>
    <row r="1856" spans="1:16" x14ac:dyDescent="0.3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>
        <f t="shared" si="28"/>
        <v>1</v>
      </c>
      <c r="H1856" t="s">
        <v>14</v>
      </c>
      <c r="I1856">
        <f>IF(Table1[[#This Row],[Resolved]]="Y",1,0)</f>
        <v>1</v>
      </c>
      <c r="J1856">
        <f>IF(Table1[[#This Row],[Resolved]]="N",1,0)</f>
        <v>0</v>
      </c>
      <c r="K1856">
        <v>13</v>
      </c>
      <c r="L1856" s="2">
        <v>1.3194444444444445E-3</v>
      </c>
      <c r="M1856" s="6">
        <f>MINUTE(Table1[[#This Row],[AvgTalkDuration]])*60+SECOND(Table1[[#This Row],[AvgTalkDuration]])</f>
        <v>114</v>
      </c>
      <c r="N1856">
        <v>1</v>
      </c>
      <c r="O1856" t="str" cm="1">
        <f t="array" ref="O1856">_xlfn.SWITCH(N1856,1,"Very poor",2,"Poor",3,"Average",4,"Good",5,"Excellent")</f>
        <v>Very poor</v>
      </c>
      <c r="P1856" t="str">
        <f>IF(Table1[[#This Row],[Satisfaction rating]]&gt;3,"Satisfied","Unsatisfied")</f>
        <v>Unsatisfied</v>
      </c>
    </row>
    <row r="1857" spans="1:16" x14ac:dyDescent="0.3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>
        <f t="shared" si="28"/>
        <v>1</v>
      </c>
      <c r="H1857" t="s">
        <v>14</v>
      </c>
      <c r="I1857">
        <f>IF(Table1[[#This Row],[Resolved]]="Y",1,0)</f>
        <v>1</v>
      </c>
      <c r="J1857">
        <f>IF(Table1[[#This Row],[Resolved]]="N",1,0)</f>
        <v>0</v>
      </c>
      <c r="K1857">
        <v>25</v>
      </c>
      <c r="L1857" s="2">
        <v>3.449074074074074E-3</v>
      </c>
      <c r="M1857" s="6">
        <f>MINUTE(Table1[[#This Row],[AvgTalkDuration]])*60+SECOND(Table1[[#This Row],[AvgTalkDuration]])</f>
        <v>298</v>
      </c>
      <c r="N1857">
        <v>5</v>
      </c>
      <c r="O1857" t="str" cm="1">
        <f t="array" ref="O1857">_xlfn.SWITCH(N1857,1,"Very poor",2,"Poor",3,"Average",4,"Good",5,"Excellent")</f>
        <v>Excellent</v>
      </c>
      <c r="P1857" t="str">
        <f>IF(Table1[[#This Row],[Satisfaction rating]]&gt;3,"Satisfied","Unsatisfied")</f>
        <v>Satisfied</v>
      </c>
    </row>
    <row r="1858" spans="1:16" x14ac:dyDescent="0.3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>
        <f t="shared" ref="G1858:G1921" si="29">IF(F1859="Y",1,0)</f>
        <v>1</v>
      </c>
      <c r="H1858" t="s">
        <v>14</v>
      </c>
      <c r="I1858">
        <f>IF(Table1[[#This Row],[Resolved]]="Y",1,0)</f>
        <v>1</v>
      </c>
      <c r="J1858">
        <f>IF(Table1[[#This Row],[Resolved]]="N",1,0)</f>
        <v>0</v>
      </c>
      <c r="K1858">
        <v>102</v>
      </c>
      <c r="L1858" s="2">
        <v>4.5949074074074078E-3</v>
      </c>
      <c r="M1858" s="6">
        <f>MINUTE(Table1[[#This Row],[AvgTalkDuration]])*60+SECOND(Table1[[#This Row],[AvgTalkDuration]])</f>
        <v>397</v>
      </c>
      <c r="N1858">
        <v>4</v>
      </c>
      <c r="O1858" t="str" cm="1">
        <f t="array" ref="O1858">_xlfn.SWITCH(N1858,1,"Very poor",2,"Poor",3,"Average",4,"Good",5,"Excellent")</f>
        <v>Good</v>
      </c>
      <c r="P1858" t="str">
        <f>IF(Table1[[#This Row],[Satisfaction rating]]&gt;3,"Satisfied","Unsatisfied")</f>
        <v>Satisfied</v>
      </c>
    </row>
    <row r="1859" spans="1:16" x14ac:dyDescent="0.3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>
        <f t="shared" si="29"/>
        <v>1</v>
      </c>
      <c r="H1859" t="s">
        <v>14</v>
      </c>
      <c r="I1859">
        <f>IF(Table1[[#This Row],[Resolved]]="Y",1,0)</f>
        <v>1</v>
      </c>
      <c r="J1859">
        <f>IF(Table1[[#This Row],[Resolved]]="N",1,0)</f>
        <v>0</v>
      </c>
      <c r="K1859">
        <v>88</v>
      </c>
      <c r="L1859" s="2">
        <v>4.2939814814814811E-3</v>
      </c>
      <c r="M1859" s="6">
        <f>MINUTE(Table1[[#This Row],[AvgTalkDuration]])*60+SECOND(Table1[[#This Row],[AvgTalkDuration]])</f>
        <v>371</v>
      </c>
      <c r="N1859">
        <v>3</v>
      </c>
      <c r="O1859" t="str" cm="1">
        <f t="array" ref="O1859">_xlfn.SWITCH(N1859,1,"Very poor",2,"Poor",3,"Average",4,"Good",5,"Excellent")</f>
        <v>Average</v>
      </c>
      <c r="P1859" t="str">
        <f>IF(Table1[[#This Row],[Satisfaction rating]]&gt;3,"Satisfied","Unsatisfied")</f>
        <v>Unsatisfied</v>
      </c>
    </row>
    <row r="1860" spans="1:16" x14ac:dyDescent="0.3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>
        <f t="shared" si="29"/>
        <v>0</v>
      </c>
      <c r="H1860" t="s">
        <v>14</v>
      </c>
      <c r="I1860">
        <f>IF(Table1[[#This Row],[Resolved]]="Y",1,0)</f>
        <v>1</v>
      </c>
      <c r="J1860">
        <f>IF(Table1[[#This Row],[Resolved]]="N",1,0)</f>
        <v>0</v>
      </c>
      <c r="K1860">
        <v>40</v>
      </c>
      <c r="L1860" s="2">
        <v>1.1805555555555556E-3</v>
      </c>
      <c r="M1860" s="6">
        <f>MINUTE(Table1[[#This Row],[AvgTalkDuration]])*60+SECOND(Table1[[#This Row],[AvgTalkDuration]])</f>
        <v>102</v>
      </c>
      <c r="N1860">
        <v>5</v>
      </c>
      <c r="O1860" t="str" cm="1">
        <f t="array" ref="O1860">_xlfn.SWITCH(N1860,1,"Very poor",2,"Poor",3,"Average",4,"Good",5,"Excellent")</f>
        <v>Excellent</v>
      </c>
      <c r="P1860" t="str">
        <f>IF(Table1[[#This Row],[Satisfaction rating]]&gt;3,"Satisfied","Unsatisfied")</f>
        <v>Satisfied</v>
      </c>
    </row>
    <row r="1861" spans="1:16" x14ac:dyDescent="0.3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>
        <f t="shared" si="29"/>
        <v>1</v>
      </c>
      <c r="H1861" t="s">
        <v>18</v>
      </c>
      <c r="I1861">
        <f>IF(Table1[[#This Row],[Resolved]]="Y",1,0)</f>
        <v>0</v>
      </c>
      <c r="J1861">
        <f>IF(Table1[[#This Row],[Resolved]]="N",1,0)</f>
        <v>1</v>
      </c>
      <c r="K1861"/>
      <c r="L1861" s="2"/>
      <c r="M1861" s="6">
        <f>MINUTE(Table1[[#This Row],[AvgTalkDuration]])*60+SECOND(Table1[[#This Row],[AvgTalkDuration]])</f>
        <v>0</v>
      </c>
      <c r="O1861" t="e" cm="1">
        <f t="array" ref="O1861">_xlfn.SWITCH(N1861,1,"Very poor",2,"Poor",3,"Average",4,"Good",5,"Excellent")</f>
        <v>#N/A</v>
      </c>
      <c r="P1861" t="str">
        <f>IF(Table1[[#This Row],[Satisfaction rating]]&gt;3,"Satisfied","Unsatisfied")</f>
        <v>Unsatisfied</v>
      </c>
    </row>
    <row r="1862" spans="1:16" x14ac:dyDescent="0.3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>
        <f t="shared" si="29"/>
        <v>1</v>
      </c>
      <c r="H1862" t="s">
        <v>14</v>
      </c>
      <c r="I1862">
        <f>IF(Table1[[#This Row],[Resolved]]="Y",1,0)</f>
        <v>1</v>
      </c>
      <c r="J1862">
        <f>IF(Table1[[#This Row],[Resolved]]="N",1,0)</f>
        <v>0</v>
      </c>
      <c r="K1862">
        <v>75</v>
      </c>
      <c r="L1862" s="2">
        <v>2.0833333333333333E-3</v>
      </c>
      <c r="M1862" s="6">
        <f>MINUTE(Table1[[#This Row],[AvgTalkDuration]])*60+SECOND(Table1[[#This Row],[AvgTalkDuration]])</f>
        <v>180</v>
      </c>
      <c r="N1862">
        <v>5</v>
      </c>
      <c r="O1862" t="str" cm="1">
        <f t="array" ref="O1862">_xlfn.SWITCH(N1862,1,"Very poor",2,"Poor",3,"Average",4,"Good",5,"Excellent")</f>
        <v>Excellent</v>
      </c>
      <c r="P1862" t="str">
        <f>IF(Table1[[#This Row],[Satisfaction rating]]&gt;3,"Satisfied","Unsatisfied")</f>
        <v>Satisfied</v>
      </c>
    </row>
    <row r="1863" spans="1:16" x14ac:dyDescent="0.3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>
        <f t="shared" si="29"/>
        <v>0</v>
      </c>
      <c r="H1863" t="s">
        <v>18</v>
      </c>
      <c r="I1863">
        <f>IF(Table1[[#This Row],[Resolved]]="Y",1,0)</f>
        <v>0</v>
      </c>
      <c r="J1863">
        <f>IF(Table1[[#This Row],[Resolved]]="N",1,0)</f>
        <v>1</v>
      </c>
      <c r="K1863">
        <v>35</v>
      </c>
      <c r="L1863" s="2">
        <v>2.2569444444444442E-3</v>
      </c>
      <c r="M1863" s="6">
        <f>MINUTE(Table1[[#This Row],[AvgTalkDuration]])*60+SECOND(Table1[[#This Row],[AvgTalkDuration]])</f>
        <v>195</v>
      </c>
      <c r="N1863">
        <v>4</v>
      </c>
      <c r="O1863" t="str" cm="1">
        <f t="array" ref="O1863">_xlfn.SWITCH(N1863,1,"Very poor",2,"Poor",3,"Average",4,"Good",5,"Excellent")</f>
        <v>Good</v>
      </c>
      <c r="P1863" t="str">
        <f>IF(Table1[[#This Row],[Satisfaction rating]]&gt;3,"Satisfied","Unsatisfied")</f>
        <v>Satisfied</v>
      </c>
    </row>
    <row r="1864" spans="1:16" x14ac:dyDescent="0.3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>
        <f t="shared" si="29"/>
        <v>1</v>
      </c>
      <c r="H1864" t="s">
        <v>18</v>
      </c>
      <c r="I1864">
        <f>IF(Table1[[#This Row],[Resolved]]="Y",1,0)</f>
        <v>0</v>
      </c>
      <c r="J1864">
        <f>IF(Table1[[#This Row],[Resolved]]="N",1,0)</f>
        <v>1</v>
      </c>
      <c r="K1864"/>
      <c r="L1864" s="2"/>
      <c r="M1864" s="6">
        <f>MINUTE(Table1[[#This Row],[AvgTalkDuration]])*60+SECOND(Table1[[#This Row],[AvgTalkDuration]])</f>
        <v>0</v>
      </c>
      <c r="O1864" t="e" cm="1">
        <f t="array" ref="O1864">_xlfn.SWITCH(N1864,1,"Very poor",2,"Poor",3,"Average",4,"Good",5,"Excellent")</f>
        <v>#N/A</v>
      </c>
      <c r="P1864" t="str">
        <f>IF(Table1[[#This Row],[Satisfaction rating]]&gt;3,"Satisfied","Unsatisfied")</f>
        <v>Unsatisfied</v>
      </c>
    </row>
    <row r="1865" spans="1:16" x14ac:dyDescent="0.3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>
        <f t="shared" si="29"/>
        <v>0</v>
      </c>
      <c r="H1865" t="s">
        <v>14</v>
      </c>
      <c r="I1865">
        <f>IF(Table1[[#This Row],[Resolved]]="Y",1,0)</f>
        <v>1</v>
      </c>
      <c r="J1865">
        <f>IF(Table1[[#This Row],[Resolved]]="N",1,0)</f>
        <v>0</v>
      </c>
      <c r="K1865">
        <v>21</v>
      </c>
      <c r="L1865" s="2">
        <v>1.8981481481481482E-3</v>
      </c>
      <c r="M1865" s="6">
        <f>MINUTE(Table1[[#This Row],[AvgTalkDuration]])*60+SECOND(Table1[[#This Row],[AvgTalkDuration]])</f>
        <v>164</v>
      </c>
      <c r="N1865">
        <v>2</v>
      </c>
      <c r="O1865" t="str" cm="1">
        <f t="array" ref="O1865">_xlfn.SWITCH(N1865,1,"Very poor",2,"Poor",3,"Average",4,"Good",5,"Excellent")</f>
        <v>Poor</v>
      </c>
      <c r="P1865" t="str">
        <f>IF(Table1[[#This Row],[Satisfaction rating]]&gt;3,"Satisfied","Unsatisfied")</f>
        <v>Unsatisfied</v>
      </c>
    </row>
    <row r="1866" spans="1:16" x14ac:dyDescent="0.3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>
        <f t="shared" si="29"/>
        <v>1</v>
      </c>
      <c r="H1866" t="s">
        <v>18</v>
      </c>
      <c r="I1866">
        <f>IF(Table1[[#This Row],[Resolved]]="Y",1,0)</f>
        <v>0</v>
      </c>
      <c r="J1866">
        <f>IF(Table1[[#This Row],[Resolved]]="N",1,0)</f>
        <v>1</v>
      </c>
      <c r="K1866"/>
      <c r="L1866" s="2"/>
      <c r="M1866" s="6">
        <f>MINUTE(Table1[[#This Row],[AvgTalkDuration]])*60+SECOND(Table1[[#This Row],[AvgTalkDuration]])</f>
        <v>0</v>
      </c>
      <c r="O1866" t="e" cm="1">
        <f t="array" ref="O1866">_xlfn.SWITCH(N1866,1,"Very poor",2,"Poor",3,"Average",4,"Good",5,"Excellent")</f>
        <v>#N/A</v>
      </c>
      <c r="P1866" t="str">
        <f>IF(Table1[[#This Row],[Satisfaction rating]]&gt;3,"Satisfied","Unsatisfied")</f>
        <v>Unsatisfied</v>
      </c>
    </row>
    <row r="1867" spans="1:16" x14ac:dyDescent="0.3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>
        <f t="shared" si="29"/>
        <v>1</v>
      </c>
      <c r="H1867" t="s">
        <v>14</v>
      </c>
      <c r="I1867">
        <f>IF(Table1[[#This Row],[Resolved]]="Y",1,0)</f>
        <v>1</v>
      </c>
      <c r="J1867">
        <f>IF(Table1[[#This Row],[Resolved]]="N",1,0)</f>
        <v>0</v>
      </c>
      <c r="K1867">
        <v>49</v>
      </c>
      <c r="L1867" s="2">
        <v>2.9629629629629628E-3</v>
      </c>
      <c r="M1867" s="6">
        <f>MINUTE(Table1[[#This Row],[AvgTalkDuration]])*60+SECOND(Table1[[#This Row],[AvgTalkDuration]])</f>
        <v>256</v>
      </c>
      <c r="N1867">
        <v>3</v>
      </c>
      <c r="O1867" t="str" cm="1">
        <f t="array" ref="O1867">_xlfn.SWITCH(N1867,1,"Very poor",2,"Poor",3,"Average",4,"Good",5,"Excellent")</f>
        <v>Average</v>
      </c>
      <c r="P1867" t="str">
        <f>IF(Table1[[#This Row],[Satisfaction rating]]&gt;3,"Satisfied","Unsatisfied")</f>
        <v>Unsatisfied</v>
      </c>
    </row>
    <row r="1868" spans="1:16" x14ac:dyDescent="0.3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>
        <f t="shared" si="29"/>
        <v>1</v>
      </c>
      <c r="H1868" t="s">
        <v>14</v>
      </c>
      <c r="I1868">
        <f>IF(Table1[[#This Row],[Resolved]]="Y",1,0)</f>
        <v>1</v>
      </c>
      <c r="J1868">
        <f>IF(Table1[[#This Row],[Resolved]]="N",1,0)</f>
        <v>0</v>
      </c>
      <c r="K1868">
        <v>81</v>
      </c>
      <c r="L1868" s="2">
        <v>4.1319444444444442E-3</v>
      </c>
      <c r="M1868" s="6">
        <f>MINUTE(Table1[[#This Row],[AvgTalkDuration]])*60+SECOND(Table1[[#This Row],[AvgTalkDuration]])</f>
        <v>357</v>
      </c>
      <c r="N1868">
        <v>4</v>
      </c>
      <c r="O1868" t="str" cm="1">
        <f t="array" ref="O1868">_xlfn.SWITCH(N1868,1,"Very poor",2,"Poor",3,"Average",4,"Good",5,"Excellent")</f>
        <v>Good</v>
      </c>
      <c r="P1868" t="str">
        <f>IF(Table1[[#This Row],[Satisfaction rating]]&gt;3,"Satisfied","Unsatisfied")</f>
        <v>Satisfied</v>
      </c>
    </row>
    <row r="1869" spans="1:16" x14ac:dyDescent="0.3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>
        <f t="shared" si="29"/>
        <v>1</v>
      </c>
      <c r="H1869" t="s">
        <v>14</v>
      </c>
      <c r="I1869">
        <f>IF(Table1[[#This Row],[Resolved]]="Y",1,0)</f>
        <v>1</v>
      </c>
      <c r="J1869">
        <f>IF(Table1[[#This Row],[Resolved]]="N",1,0)</f>
        <v>0</v>
      </c>
      <c r="K1869">
        <v>48</v>
      </c>
      <c r="L1869" s="2">
        <v>9.0277777777777774E-4</v>
      </c>
      <c r="M1869" s="6">
        <f>MINUTE(Table1[[#This Row],[AvgTalkDuration]])*60+SECOND(Table1[[#This Row],[AvgTalkDuration]])</f>
        <v>78</v>
      </c>
      <c r="N1869">
        <v>4</v>
      </c>
      <c r="O1869" t="str" cm="1">
        <f t="array" ref="O1869">_xlfn.SWITCH(N1869,1,"Very poor",2,"Poor",3,"Average",4,"Good",5,"Excellent")</f>
        <v>Good</v>
      </c>
      <c r="P1869" t="str">
        <f>IF(Table1[[#This Row],[Satisfaction rating]]&gt;3,"Satisfied","Unsatisfied")</f>
        <v>Satisfied</v>
      </c>
    </row>
    <row r="1870" spans="1:16" x14ac:dyDescent="0.3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>
        <f t="shared" si="29"/>
        <v>1</v>
      </c>
      <c r="H1870" t="s">
        <v>14</v>
      </c>
      <c r="I1870">
        <f>IF(Table1[[#This Row],[Resolved]]="Y",1,0)</f>
        <v>1</v>
      </c>
      <c r="J1870">
        <f>IF(Table1[[#This Row],[Resolved]]="N",1,0)</f>
        <v>0</v>
      </c>
      <c r="K1870">
        <v>103</v>
      </c>
      <c r="L1870" s="2">
        <v>2.9166666666666668E-3</v>
      </c>
      <c r="M1870" s="6">
        <f>MINUTE(Table1[[#This Row],[AvgTalkDuration]])*60+SECOND(Table1[[#This Row],[AvgTalkDuration]])</f>
        <v>252</v>
      </c>
      <c r="N1870">
        <v>5</v>
      </c>
      <c r="O1870" t="str" cm="1">
        <f t="array" ref="O1870">_xlfn.SWITCH(N1870,1,"Very poor",2,"Poor",3,"Average",4,"Good",5,"Excellent")</f>
        <v>Excellent</v>
      </c>
      <c r="P1870" t="str">
        <f>IF(Table1[[#This Row],[Satisfaction rating]]&gt;3,"Satisfied","Unsatisfied")</f>
        <v>Satisfied</v>
      </c>
    </row>
    <row r="1871" spans="1:16" x14ac:dyDescent="0.3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>
        <f t="shared" si="29"/>
        <v>1</v>
      </c>
      <c r="H1871" t="s">
        <v>14</v>
      </c>
      <c r="I1871">
        <f>IF(Table1[[#This Row],[Resolved]]="Y",1,0)</f>
        <v>1</v>
      </c>
      <c r="J1871">
        <f>IF(Table1[[#This Row],[Resolved]]="N",1,0)</f>
        <v>0</v>
      </c>
      <c r="K1871">
        <v>63</v>
      </c>
      <c r="L1871" s="2">
        <v>4.4560185185185189E-3</v>
      </c>
      <c r="M1871" s="6">
        <f>MINUTE(Table1[[#This Row],[AvgTalkDuration]])*60+SECOND(Table1[[#This Row],[AvgTalkDuration]])</f>
        <v>385</v>
      </c>
      <c r="N1871">
        <v>4</v>
      </c>
      <c r="O1871" t="str" cm="1">
        <f t="array" ref="O1871">_xlfn.SWITCH(N1871,1,"Very poor",2,"Poor",3,"Average",4,"Good",5,"Excellent")</f>
        <v>Good</v>
      </c>
      <c r="P1871" t="str">
        <f>IF(Table1[[#This Row],[Satisfaction rating]]&gt;3,"Satisfied","Unsatisfied")</f>
        <v>Satisfied</v>
      </c>
    </row>
    <row r="1872" spans="1:16" x14ac:dyDescent="0.3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>
        <f t="shared" si="29"/>
        <v>1</v>
      </c>
      <c r="H1872" t="s">
        <v>14</v>
      </c>
      <c r="I1872">
        <f>IF(Table1[[#This Row],[Resolved]]="Y",1,0)</f>
        <v>1</v>
      </c>
      <c r="J1872">
        <f>IF(Table1[[#This Row],[Resolved]]="N",1,0)</f>
        <v>0</v>
      </c>
      <c r="K1872">
        <v>89</v>
      </c>
      <c r="L1872" s="2">
        <v>3.6226851851851854E-3</v>
      </c>
      <c r="M1872" s="6">
        <f>MINUTE(Table1[[#This Row],[AvgTalkDuration]])*60+SECOND(Table1[[#This Row],[AvgTalkDuration]])</f>
        <v>313</v>
      </c>
      <c r="N1872">
        <v>4</v>
      </c>
      <c r="O1872" t="str" cm="1">
        <f t="array" ref="O1872">_xlfn.SWITCH(N1872,1,"Very poor",2,"Poor",3,"Average",4,"Good",5,"Excellent")</f>
        <v>Good</v>
      </c>
      <c r="P1872" t="str">
        <f>IF(Table1[[#This Row],[Satisfaction rating]]&gt;3,"Satisfied","Unsatisfied")</f>
        <v>Satisfied</v>
      </c>
    </row>
    <row r="1873" spans="1:16" x14ac:dyDescent="0.3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>
        <f t="shared" si="29"/>
        <v>1</v>
      </c>
      <c r="H1873" t="s">
        <v>14</v>
      </c>
      <c r="I1873">
        <f>IF(Table1[[#This Row],[Resolved]]="Y",1,0)</f>
        <v>1</v>
      </c>
      <c r="J1873">
        <f>IF(Table1[[#This Row],[Resolved]]="N",1,0)</f>
        <v>0</v>
      </c>
      <c r="K1873">
        <v>115</v>
      </c>
      <c r="L1873" s="2">
        <v>2.2337962962962962E-3</v>
      </c>
      <c r="M1873" s="6">
        <f>MINUTE(Table1[[#This Row],[AvgTalkDuration]])*60+SECOND(Table1[[#This Row],[AvgTalkDuration]])</f>
        <v>193</v>
      </c>
      <c r="N1873">
        <v>4</v>
      </c>
      <c r="O1873" t="str" cm="1">
        <f t="array" ref="O1873">_xlfn.SWITCH(N1873,1,"Very poor",2,"Poor",3,"Average",4,"Good",5,"Excellent")</f>
        <v>Good</v>
      </c>
      <c r="P1873" t="str">
        <f>IF(Table1[[#This Row],[Satisfaction rating]]&gt;3,"Satisfied","Unsatisfied")</f>
        <v>Satisfied</v>
      </c>
    </row>
    <row r="1874" spans="1:16" x14ac:dyDescent="0.3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>
        <f t="shared" si="29"/>
        <v>1</v>
      </c>
      <c r="H1874" t="s">
        <v>14</v>
      </c>
      <c r="I1874">
        <f>IF(Table1[[#This Row],[Resolved]]="Y",1,0)</f>
        <v>1</v>
      </c>
      <c r="J1874">
        <f>IF(Table1[[#This Row],[Resolved]]="N",1,0)</f>
        <v>0</v>
      </c>
      <c r="K1874">
        <v>88</v>
      </c>
      <c r="L1874" s="2">
        <v>4.1666666666666666E-3</v>
      </c>
      <c r="M1874" s="6">
        <f>MINUTE(Table1[[#This Row],[AvgTalkDuration]])*60+SECOND(Table1[[#This Row],[AvgTalkDuration]])</f>
        <v>360</v>
      </c>
      <c r="N1874">
        <v>1</v>
      </c>
      <c r="O1874" t="str" cm="1">
        <f t="array" ref="O1874">_xlfn.SWITCH(N1874,1,"Very poor",2,"Poor",3,"Average",4,"Good",5,"Excellent")</f>
        <v>Very poor</v>
      </c>
      <c r="P1874" t="str">
        <f>IF(Table1[[#This Row],[Satisfaction rating]]&gt;3,"Satisfied","Unsatisfied")</f>
        <v>Unsatisfied</v>
      </c>
    </row>
    <row r="1875" spans="1:16" x14ac:dyDescent="0.3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>
        <f t="shared" si="29"/>
        <v>1</v>
      </c>
      <c r="H1875" t="s">
        <v>14</v>
      </c>
      <c r="I1875">
        <f>IF(Table1[[#This Row],[Resolved]]="Y",1,0)</f>
        <v>1</v>
      </c>
      <c r="J1875">
        <f>IF(Table1[[#This Row],[Resolved]]="N",1,0)</f>
        <v>0</v>
      </c>
      <c r="K1875">
        <v>91</v>
      </c>
      <c r="L1875" s="2">
        <v>4.4560185185185189E-3</v>
      </c>
      <c r="M1875" s="6">
        <f>MINUTE(Table1[[#This Row],[AvgTalkDuration]])*60+SECOND(Table1[[#This Row],[AvgTalkDuration]])</f>
        <v>385</v>
      </c>
      <c r="N1875">
        <v>5</v>
      </c>
      <c r="O1875" t="str" cm="1">
        <f t="array" ref="O1875">_xlfn.SWITCH(N1875,1,"Very poor",2,"Poor",3,"Average",4,"Good",5,"Excellent")</f>
        <v>Excellent</v>
      </c>
      <c r="P1875" t="str">
        <f>IF(Table1[[#This Row],[Satisfaction rating]]&gt;3,"Satisfied","Unsatisfied")</f>
        <v>Satisfied</v>
      </c>
    </row>
    <row r="1876" spans="1:16" x14ac:dyDescent="0.3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>
        <f t="shared" si="29"/>
        <v>1</v>
      </c>
      <c r="H1876" t="s">
        <v>14</v>
      </c>
      <c r="I1876">
        <f>IF(Table1[[#This Row],[Resolved]]="Y",1,0)</f>
        <v>1</v>
      </c>
      <c r="J1876">
        <f>IF(Table1[[#This Row],[Resolved]]="N",1,0)</f>
        <v>0</v>
      </c>
      <c r="K1876">
        <v>78</v>
      </c>
      <c r="L1876" s="2">
        <v>2.488425925925926E-3</v>
      </c>
      <c r="M1876" s="6">
        <f>MINUTE(Table1[[#This Row],[AvgTalkDuration]])*60+SECOND(Table1[[#This Row],[AvgTalkDuration]])</f>
        <v>215</v>
      </c>
      <c r="N1876">
        <v>4</v>
      </c>
      <c r="O1876" t="str" cm="1">
        <f t="array" ref="O1876">_xlfn.SWITCH(N1876,1,"Very poor",2,"Poor",3,"Average",4,"Good",5,"Excellent")</f>
        <v>Good</v>
      </c>
      <c r="P1876" t="str">
        <f>IF(Table1[[#This Row],[Satisfaction rating]]&gt;3,"Satisfied","Unsatisfied")</f>
        <v>Satisfied</v>
      </c>
    </row>
    <row r="1877" spans="1:16" x14ac:dyDescent="0.3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>
        <f t="shared" si="29"/>
        <v>1</v>
      </c>
      <c r="H1877" t="s">
        <v>14</v>
      </c>
      <c r="I1877">
        <f>IF(Table1[[#This Row],[Resolved]]="Y",1,0)</f>
        <v>1</v>
      </c>
      <c r="J1877">
        <f>IF(Table1[[#This Row],[Resolved]]="N",1,0)</f>
        <v>0</v>
      </c>
      <c r="K1877">
        <v>91</v>
      </c>
      <c r="L1877" s="2">
        <v>1.4930555555555556E-3</v>
      </c>
      <c r="M1877" s="6">
        <f>MINUTE(Table1[[#This Row],[AvgTalkDuration]])*60+SECOND(Table1[[#This Row],[AvgTalkDuration]])</f>
        <v>129</v>
      </c>
      <c r="N1877">
        <v>3</v>
      </c>
      <c r="O1877" t="str" cm="1">
        <f t="array" ref="O1877">_xlfn.SWITCH(N1877,1,"Very poor",2,"Poor",3,"Average",4,"Good",5,"Excellent")</f>
        <v>Average</v>
      </c>
      <c r="P1877" t="str">
        <f>IF(Table1[[#This Row],[Satisfaction rating]]&gt;3,"Satisfied","Unsatisfied")</f>
        <v>Unsatisfied</v>
      </c>
    </row>
    <row r="1878" spans="1:16" x14ac:dyDescent="0.3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>
        <f t="shared" si="29"/>
        <v>0</v>
      </c>
      <c r="H1878" t="s">
        <v>14</v>
      </c>
      <c r="I1878">
        <f>IF(Table1[[#This Row],[Resolved]]="Y",1,0)</f>
        <v>1</v>
      </c>
      <c r="J1878">
        <f>IF(Table1[[#This Row],[Resolved]]="N",1,0)</f>
        <v>0</v>
      </c>
      <c r="K1878">
        <v>102</v>
      </c>
      <c r="L1878" s="2">
        <v>1.8518518518518519E-3</v>
      </c>
      <c r="M1878" s="6">
        <f>MINUTE(Table1[[#This Row],[AvgTalkDuration]])*60+SECOND(Table1[[#This Row],[AvgTalkDuration]])</f>
        <v>160</v>
      </c>
      <c r="N1878">
        <v>3</v>
      </c>
      <c r="O1878" t="str" cm="1">
        <f t="array" ref="O1878">_xlfn.SWITCH(N1878,1,"Very poor",2,"Poor",3,"Average",4,"Good",5,"Excellent")</f>
        <v>Average</v>
      </c>
      <c r="P1878" t="str">
        <f>IF(Table1[[#This Row],[Satisfaction rating]]&gt;3,"Satisfied","Unsatisfied")</f>
        <v>Unsatisfied</v>
      </c>
    </row>
    <row r="1879" spans="1:16" x14ac:dyDescent="0.3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>
        <f t="shared" si="29"/>
        <v>1</v>
      </c>
      <c r="H1879" t="s">
        <v>18</v>
      </c>
      <c r="I1879">
        <f>IF(Table1[[#This Row],[Resolved]]="Y",1,0)</f>
        <v>0</v>
      </c>
      <c r="J1879">
        <f>IF(Table1[[#This Row],[Resolved]]="N",1,0)</f>
        <v>1</v>
      </c>
      <c r="K1879"/>
      <c r="L1879" s="2"/>
      <c r="M1879" s="6">
        <f>MINUTE(Table1[[#This Row],[AvgTalkDuration]])*60+SECOND(Table1[[#This Row],[AvgTalkDuration]])</f>
        <v>0</v>
      </c>
      <c r="O1879" t="e" cm="1">
        <f t="array" ref="O1879">_xlfn.SWITCH(N1879,1,"Very poor",2,"Poor",3,"Average",4,"Good",5,"Excellent")</f>
        <v>#N/A</v>
      </c>
      <c r="P1879" t="str">
        <f>IF(Table1[[#This Row],[Satisfaction rating]]&gt;3,"Satisfied","Unsatisfied")</f>
        <v>Unsatisfied</v>
      </c>
    </row>
    <row r="1880" spans="1:16" x14ac:dyDescent="0.3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>
        <f t="shared" si="29"/>
        <v>0</v>
      </c>
      <c r="H1880" t="s">
        <v>14</v>
      </c>
      <c r="I1880">
        <f>IF(Table1[[#This Row],[Resolved]]="Y",1,0)</f>
        <v>1</v>
      </c>
      <c r="J1880">
        <f>IF(Table1[[#This Row],[Resolved]]="N",1,0)</f>
        <v>0</v>
      </c>
      <c r="K1880">
        <v>24</v>
      </c>
      <c r="L1880" s="2">
        <v>1.8518518518518519E-3</v>
      </c>
      <c r="M1880" s="6">
        <f>MINUTE(Table1[[#This Row],[AvgTalkDuration]])*60+SECOND(Table1[[#This Row],[AvgTalkDuration]])</f>
        <v>160</v>
      </c>
      <c r="N1880">
        <v>4</v>
      </c>
      <c r="O1880" t="str" cm="1">
        <f t="array" ref="O1880">_xlfn.SWITCH(N1880,1,"Very poor",2,"Poor",3,"Average",4,"Good",5,"Excellent")</f>
        <v>Good</v>
      </c>
      <c r="P1880" t="str">
        <f>IF(Table1[[#This Row],[Satisfaction rating]]&gt;3,"Satisfied","Unsatisfied")</f>
        <v>Satisfied</v>
      </c>
    </row>
    <row r="1881" spans="1:16" x14ac:dyDescent="0.3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>
        <f t="shared" si="29"/>
        <v>1</v>
      </c>
      <c r="H1881" t="s">
        <v>18</v>
      </c>
      <c r="I1881">
        <f>IF(Table1[[#This Row],[Resolved]]="Y",1,0)</f>
        <v>0</v>
      </c>
      <c r="J1881">
        <f>IF(Table1[[#This Row],[Resolved]]="N",1,0)</f>
        <v>1</v>
      </c>
      <c r="K1881"/>
      <c r="L1881" s="2"/>
      <c r="M1881" s="6">
        <f>MINUTE(Table1[[#This Row],[AvgTalkDuration]])*60+SECOND(Table1[[#This Row],[AvgTalkDuration]])</f>
        <v>0</v>
      </c>
      <c r="O1881" t="e" cm="1">
        <f t="array" ref="O1881">_xlfn.SWITCH(N1881,1,"Very poor",2,"Poor",3,"Average",4,"Good",5,"Excellent")</f>
        <v>#N/A</v>
      </c>
      <c r="P1881" t="str">
        <f>IF(Table1[[#This Row],[Satisfaction rating]]&gt;3,"Satisfied","Unsatisfied")</f>
        <v>Unsatisfied</v>
      </c>
    </row>
    <row r="1882" spans="1:16" x14ac:dyDescent="0.3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>
        <f t="shared" si="29"/>
        <v>1</v>
      </c>
      <c r="H1882" t="s">
        <v>14</v>
      </c>
      <c r="I1882">
        <f>IF(Table1[[#This Row],[Resolved]]="Y",1,0)</f>
        <v>1</v>
      </c>
      <c r="J1882">
        <f>IF(Table1[[#This Row],[Resolved]]="N",1,0)</f>
        <v>0</v>
      </c>
      <c r="K1882">
        <v>19</v>
      </c>
      <c r="L1882" s="2">
        <v>1.2731481481481483E-3</v>
      </c>
      <c r="M1882" s="6">
        <f>MINUTE(Table1[[#This Row],[AvgTalkDuration]])*60+SECOND(Table1[[#This Row],[AvgTalkDuration]])</f>
        <v>110</v>
      </c>
      <c r="N1882">
        <v>1</v>
      </c>
      <c r="O1882" t="str" cm="1">
        <f t="array" ref="O1882">_xlfn.SWITCH(N1882,1,"Very poor",2,"Poor",3,"Average",4,"Good",5,"Excellent")</f>
        <v>Very poor</v>
      </c>
      <c r="P1882" t="str">
        <f>IF(Table1[[#This Row],[Satisfaction rating]]&gt;3,"Satisfied","Unsatisfied")</f>
        <v>Unsatisfied</v>
      </c>
    </row>
    <row r="1883" spans="1:16" x14ac:dyDescent="0.3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>
        <f t="shared" si="29"/>
        <v>1</v>
      </c>
      <c r="H1883" t="s">
        <v>14</v>
      </c>
      <c r="I1883">
        <f>IF(Table1[[#This Row],[Resolved]]="Y",1,0)</f>
        <v>1</v>
      </c>
      <c r="J1883">
        <f>IF(Table1[[#This Row],[Resolved]]="N",1,0)</f>
        <v>0</v>
      </c>
      <c r="K1883">
        <v>47</v>
      </c>
      <c r="L1883" s="2">
        <v>6.134259259259259E-4</v>
      </c>
      <c r="M1883" s="6">
        <f>MINUTE(Table1[[#This Row],[AvgTalkDuration]])*60+SECOND(Table1[[#This Row],[AvgTalkDuration]])</f>
        <v>53</v>
      </c>
      <c r="N1883">
        <v>4</v>
      </c>
      <c r="O1883" t="str" cm="1">
        <f t="array" ref="O1883">_xlfn.SWITCH(N1883,1,"Very poor",2,"Poor",3,"Average",4,"Good",5,"Excellent")</f>
        <v>Good</v>
      </c>
      <c r="P1883" t="str">
        <f>IF(Table1[[#This Row],[Satisfaction rating]]&gt;3,"Satisfied","Unsatisfied")</f>
        <v>Satisfied</v>
      </c>
    </row>
    <row r="1884" spans="1:16" x14ac:dyDescent="0.3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>
        <f t="shared" si="29"/>
        <v>1</v>
      </c>
      <c r="H1884" t="s">
        <v>14</v>
      </c>
      <c r="I1884">
        <f>IF(Table1[[#This Row],[Resolved]]="Y",1,0)</f>
        <v>1</v>
      </c>
      <c r="J1884">
        <f>IF(Table1[[#This Row],[Resolved]]="N",1,0)</f>
        <v>0</v>
      </c>
      <c r="K1884">
        <v>61</v>
      </c>
      <c r="L1884" s="2">
        <v>2.3495370370370371E-3</v>
      </c>
      <c r="M1884" s="6">
        <f>MINUTE(Table1[[#This Row],[AvgTalkDuration]])*60+SECOND(Table1[[#This Row],[AvgTalkDuration]])</f>
        <v>203</v>
      </c>
      <c r="N1884">
        <v>4</v>
      </c>
      <c r="O1884" t="str" cm="1">
        <f t="array" ref="O1884">_xlfn.SWITCH(N1884,1,"Very poor",2,"Poor",3,"Average",4,"Good",5,"Excellent")</f>
        <v>Good</v>
      </c>
      <c r="P1884" t="str">
        <f>IF(Table1[[#This Row],[Satisfaction rating]]&gt;3,"Satisfied","Unsatisfied")</f>
        <v>Satisfied</v>
      </c>
    </row>
    <row r="1885" spans="1:16" x14ac:dyDescent="0.3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>
        <f t="shared" si="29"/>
        <v>1</v>
      </c>
      <c r="H1885" t="s">
        <v>14</v>
      </c>
      <c r="I1885">
        <f>IF(Table1[[#This Row],[Resolved]]="Y",1,0)</f>
        <v>1</v>
      </c>
      <c r="J1885">
        <f>IF(Table1[[#This Row],[Resolved]]="N",1,0)</f>
        <v>0</v>
      </c>
      <c r="K1885">
        <v>73</v>
      </c>
      <c r="L1885" s="2">
        <v>3.8657407407407408E-3</v>
      </c>
      <c r="M1885" s="6">
        <f>MINUTE(Table1[[#This Row],[AvgTalkDuration]])*60+SECOND(Table1[[#This Row],[AvgTalkDuration]])</f>
        <v>334</v>
      </c>
      <c r="N1885">
        <v>5</v>
      </c>
      <c r="O1885" t="str" cm="1">
        <f t="array" ref="O1885">_xlfn.SWITCH(N1885,1,"Very poor",2,"Poor",3,"Average",4,"Good",5,"Excellent")</f>
        <v>Excellent</v>
      </c>
      <c r="P1885" t="str">
        <f>IF(Table1[[#This Row],[Satisfaction rating]]&gt;3,"Satisfied","Unsatisfied")</f>
        <v>Satisfied</v>
      </c>
    </row>
    <row r="1886" spans="1:16" x14ac:dyDescent="0.3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>
        <f t="shared" si="29"/>
        <v>1</v>
      </c>
      <c r="H1886" t="s">
        <v>14</v>
      </c>
      <c r="I1886">
        <f>IF(Table1[[#This Row],[Resolved]]="Y",1,0)</f>
        <v>1</v>
      </c>
      <c r="J1886">
        <f>IF(Table1[[#This Row],[Resolved]]="N",1,0)</f>
        <v>0</v>
      </c>
      <c r="K1886">
        <v>67</v>
      </c>
      <c r="L1886" s="2">
        <v>3.6689814814814814E-3</v>
      </c>
      <c r="M1886" s="6">
        <f>MINUTE(Table1[[#This Row],[AvgTalkDuration]])*60+SECOND(Table1[[#This Row],[AvgTalkDuration]])</f>
        <v>317</v>
      </c>
      <c r="N1886">
        <v>5</v>
      </c>
      <c r="O1886" t="str" cm="1">
        <f t="array" ref="O1886">_xlfn.SWITCH(N1886,1,"Very poor",2,"Poor",3,"Average",4,"Good",5,"Excellent")</f>
        <v>Excellent</v>
      </c>
      <c r="P1886" t="str">
        <f>IF(Table1[[#This Row],[Satisfaction rating]]&gt;3,"Satisfied","Unsatisfied")</f>
        <v>Satisfied</v>
      </c>
    </row>
    <row r="1887" spans="1:16" x14ac:dyDescent="0.3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>
        <f t="shared" si="29"/>
        <v>1</v>
      </c>
      <c r="H1887" t="s">
        <v>14</v>
      </c>
      <c r="I1887">
        <f>IF(Table1[[#This Row],[Resolved]]="Y",1,0)</f>
        <v>1</v>
      </c>
      <c r="J1887">
        <f>IF(Table1[[#This Row],[Resolved]]="N",1,0)</f>
        <v>0</v>
      </c>
      <c r="K1887">
        <v>22</v>
      </c>
      <c r="L1887" s="2">
        <v>4.6064814814814814E-3</v>
      </c>
      <c r="M1887" s="6">
        <f>MINUTE(Table1[[#This Row],[AvgTalkDuration]])*60+SECOND(Table1[[#This Row],[AvgTalkDuration]])</f>
        <v>398</v>
      </c>
      <c r="N1887">
        <v>1</v>
      </c>
      <c r="O1887" t="str" cm="1">
        <f t="array" ref="O1887">_xlfn.SWITCH(N1887,1,"Very poor",2,"Poor",3,"Average",4,"Good",5,"Excellent")</f>
        <v>Very poor</v>
      </c>
      <c r="P1887" t="str">
        <f>IF(Table1[[#This Row],[Satisfaction rating]]&gt;3,"Satisfied","Unsatisfied")</f>
        <v>Unsatisfied</v>
      </c>
    </row>
    <row r="1888" spans="1:16" x14ac:dyDescent="0.3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>
        <f t="shared" si="29"/>
        <v>0</v>
      </c>
      <c r="H1888" t="s">
        <v>14</v>
      </c>
      <c r="I1888">
        <f>IF(Table1[[#This Row],[Resolved]]="Y",1,0)</f>
        <v>1</v>
      </c>
      <c r="J1888">
        <f>IF(Table1[[#This Row],[Resolved]]="N",1,0)</f>
        <v>0</v>
      </c>
      <c r="K1888">
        <v>86</v>
      </c>
      <c r="L1888" s="2">
        <v>5.0925925925925921E-4</v>
      </c>
      <c r="M1888" s="6">
        <f>MINUTE(Table1[[#This Row],[AvgTalkDuration]])*60+SECOND(Table1[[#This Row],[AvgTalkDuration]])</f>
        <v>44</v>
      </c>
      <c r="N1888">
        <v>5</v>
      </c>
      <c r="O1888" t="str" cm="1">
        <f t="array" ref="O1888">_xlfn.SWITCH(N1888,1,"Very poor",2,"Poor",3,"Average",4,"Good",5,"Excellent")</f>
        <v>Excellent</v>
      </c>
      <c r="P1888" t="str">
        <f>IF(Table1[[#This Row],[Satisfaction rating]]&gt;3,"Satisfied","Unsatisfied")</f>
        <v>Satisfied</v>
      </c>
    </row>
    <row r="1889" spans="1:16" x14ac:dyDescent="0.3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>
        <f t="shared" si="29"/>
        <v>0</v>
      </c>
      <c r="H1889" t="s">
        <v>18</v>
      </c>
      <c r="I1889">
        <f>IF(Table1[[#This Row],[Resolved]]="Y",1,0)</f>
        <v>0</v>
      </c>
      <c r="J1889">
        <f>IF(Table1[[#This Row],[Resolved]]="N",1,0)</f>
        <v>1</v>
      </c>
      <c r="K1889"/>
      <c r="L1889" s="2"/>
      <c r="M1889" s="6">
        <f>MINUTE(Table1[[#This Row],[AvgTalkDuration]])*60+SECOND(Table1[[#This Row],[AvgTalkDuration]])</f>
        <v>0</v>
      </c>
      <c r="O1889" t="e" cm="1">
        <f t="array" ref="O1889">_xlfn.SWITCH(N1889,1,"Very poor",2,"Poor",3,"Average",4,"Good",5,"Excellent")</f>
        <v>#N/A</v>
      </c>
      <c r="P1889" t="str">
        <f>IF(Table1[[#This Row],[Satisfaction rating]]&gt;3,"Satisfied","Unsatisfied")</f>
        <v>Unsatisfied</v>
      </c>
    </row>
    <row r="1890" spans="1:16" x14ac:dyDescent="0.3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>
        <f t="shared" si="29"/>
        <v>0</v>
      </c>
      <c r="H1890" t="s">
        <v>18</v>
      </c>
      <c r="I1890">
        <f>IF(Table1[[#This Row],[Resolved]]="Y",1,0)</f>
        <v>0</v>
      </c>
      <c r="J1890">
        <f>IF(Table1[[#This Row],[Resolved]]="N",1,0)</f>
        <v>1</v>
      </c>
      <c r="K1890"/>
      <c r="L1890" s="2"/>
      <c r="M1890" s="6">
        <f>MINUTE(Table1[[#This Row],[AvgTalkDuration]])*60+SECOND(Table1[[#This Row],[AvgTalkDuration]])</f>
        <v>0</v>
      </c>
      <c r="O1890" t="e" cm="1">
        <f t="array" ref="O1890">_xlfn.SWITCH(N1890,1,"Very poor",2,"Poor",3,"Average",4,"Good",5,"Excellent")</f>
        <v>#N/A</v>
      </c>
      <c r="P1890" t="str">
        <f>IF(Table1[[#This Row],[Satisfaction rating]]&gt;3,"Satisfied","Unsatisfied")</f>
        <v>Unsatisfied</v>
      </c>
    </row>
    <row r="1891" spans="1:16" x14ac:dyDescent="0.3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>
        <f t="shared" si="29"/>
        <v>0</v>
      </c>
      <c r="H1891" t="s">
        <v>18</v>
      </c>
      <c r="I1891">
        <f>IF(Table1[[#This Row],[Resolved]]="Y",1,0)</f>
        <v>0</v>
      </c>
      <c r="J1891">
        <f>IF(Table1[[#This Row],[Resolved]]="N",1,0)</f>
        <v>1</v>
      </c>
      <c r="K1891"/>
      <c r="L1891" s="2"/>
      <c r="M1891" s="6">
        <f>MINUTE(Table1[[#This Row],[AvgTalkDuration]])*60+SECOND(Table1[[#This Row],[AvgTalkDuration]])</f>
        <v>0</v>
      </c>
      <c r="O1891" t="e" cm="1">
        <f t="array" ref="O1891">_xlfn.SWITCH(N1891,1,"Very poor",2,"Poor",3,"Average",4,"Good",5,"Excellent")</f>
        <v>#N/A</v>
      </c>
      <c r="P1891" t="str">
        <f>IF(Table1[[#This Row],[Satisfaction rating]]&gt;3,"Satisfied","Unsatisfied")</f>
        <v>Unsatisfied</v>
      </c>
    </row>
    <row r="1892" spans="1:16" x14ac:dyDescent="0.3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>
        <f t="shared" si="29"/>
        <v>1</v>
      </c>
      <c r="H1892" t="s">
        <v>18</v>
      </c>
      <c r="I1892">
        <f>IF(Table1[[#This Row],[Resolved]]="Y",1,0)</f>
        <v>0</v>
      </c>
      <c r="J1892">
        <f>IF(Table1[[#This Row],[Resolved]]="N",1,0)</f>
        <v>1</v>
      </c>
      <c r="K1892"/>
      <c r="L1892" s="2"/>
      <c r="M1892" s="6">
        <f>MINUTE(Table1[[#This Row],[AvgTalkDuration]])*60+SECOND(Table1[[#This Row],[AvgTalkDuration]])</f>
        <v>0</v>
      </c>
      <c r="O1892" t="e" cm="1">
        <f t="array" ref="O1892">_xlfn.SWITCH(N1892,1,"Very poor",2,"Poor",3,"Average",4,"Good",5,"Excellent")</f>
        <v>#N/A</v>
      </c>
      <c r="P1892" t="str">
        <f>IF(Table1[[#This Row],[Satisfaction rating]]&gt;3,"Satisfied","Unsatisfied")</f>
        <v>Unsatisfied</v>
      </c>
    </row>
    <row r="1893" spans="1:16" x14ac:dyDescent="0.3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>
        <f t="shared" si="29"/>
        <v>1</v>
      </c>
      <c r="H1893" t="s">
        <v>14</v>
      </c>
      <c r="I1893">
        <f>IF(Table1[[#This Row],[Resolved]]="Y",1,0)</f>
        <v>1</v>
      </c>
      <c r="J1893">
        <f>IF(Table1[[#This Row],[Resolved]]="N",1,0)</f>
        <v>0</v>
      </c>
      <c r="K1893">
        <v>46</v>
      </c>
      <c r="L1893" s="2">
        <v>2.5925925925925925E-3</v>
      </c>
      <c r="M1893" s="6">
        <f>MINUTE(Table1[[#This Row],[AvgTalkDuration]])*60+SECOND(Table1[[#This Row],[AvgTalkDuration]])</f>
        <v>224</v>
      </c>
      <c r="N1893">
        <v>4</v>
      </c>
      <c r="O1893" t="str" cm="1">
        <f t="array" ref="O1893">_xlfn.SWITCH(N1893,1,"Very poor",2,"Poor",3,"Average",4,"Good",5,"Excellent")</f>
        <v>Good</v>
      </c>
      <c r="P1893" t="str">
        <f>IF(Table1[[#This Row],[Satisfaction rating]]&gt;3,"Satisfied","Unsatisfied")</f>
        <v>Satisfied</v>
      </c>
    </row>
    <row r="1894" spans="1:16" x14ac:dyDescent="0.3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>
        <f t="shared" si="29"/>
        <v>1</v>
      </c>
      <c r="H1894" t="s">
        <v>14</v>
      </c>
      <c r="I1894">
        <f>IF(Table1[[#This Row],[Resolved]]="Y",1,0)</f>
        <v>1</v>
      </c>
      <c r="J1894">
        <f>IF(Table1[[#This Row],[Resolved]]="N",1,0)</f>
        <v>0</v>
      </c>
      <c r="K1894">
        <v>81</v>
      </c>
      <c r="L1894" s="2">
        <v>1.3541666666666667E-3</v>
      </c>
      <c r="M1894" s="6">
        <f>MINUTE(Table1[[#This Row],[AvgTalkDuration]])*60+SECOND(Table1[[#This Row],[AvgTalkDuration]])</f>
        <v>117</v>
      </c>
      <c r="N1894">
        <v>4</v>
      </c>
      <c r="O1894" t="str" cm="1">
        <f t="array" ref="O1894">_xlfn.SWITCH(N1894,1,"Very poor",2,"Poor",3,"Average",4,"Good",5,"Excellent")</f>
        <v>Good</v>
      </c>
      <c r="P1894" t="str">
        <f>IF(Table1[[#This Row],[Satisfaction rating]]&gt;3,"Satisfied","Unsatisfied")</f>
        <v>Satisfied</v>
      </c>
    </row>
    <row r="1895" spans="1:16" x14ac:dyDescent="0.3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>
        <f t="shared" si="29"/>
        <v>1</v>
      </c>
      <c r="H1895" t="s">
        <v>14</v>
      </c>
      <c r="I1895">
        <f>IF(Table1[[#This Row],[Resolved]]="Y",1,0)</f>
        <v>1</v>
      </c>
      <c r="J1895">
        <f>IF(Table1[[#This Row],[Resolved]]="N",1,0)</f>
        <v>0</v>
      </c>
      <c r="K1895">
        <v>20</v>
      </c>
      <c r="L1895" s="2">
        <v>1.8171296296296297E-3</v>
      </c>
      <c r="M1895" s="6">
        <f>MINUTE(Table1[[#This Row],[AvgTalkDuration]])*60+SECOND(Table1[[#This Row],[AvgTalkDuration]])</f>
        <v>157</v>
      </c>
      <c r="N1895">
        <v>3</v>
      </c>
      <c r="O1895" t="str" cm="1">
        <f t="array" ref="O1895">_xlfn.SWITCH(N1895,1,"Very poor",2,"Poor",3,"Average",4,"Good",5,"Excellent")</f>
        <v>Average</v>
      </c>
      <c r="P1895" t="str">
        <f>IF(Table1[[#This Row],[Satisfaction rating]]&gt;3,"Satisfied","Unsatisfied")</f>
        <v>Unsatisfied</v>
      </c>
    </row>
    <row r="1896" spans="1:16" x14ac:dyDescent="0.3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>
        <f t="shared" si="29"/>
        <v>1</v>
      </c>
      <c r="H1896" t="s">
        <v>14</v>
      </c>
      <c r="I1896">
        <f>IF(Table1[[#This Row],[Resolved]]="Y",1,0)</f>
        <v>1</v>
      </c>
      <c r="J1896">
        <f>IF(Table1[[#This Row],[Resolved]]="N",1,0)</f>
        <v>0</v>
      </c>
      <c r="K1896">
        <v>85</v>
      </c>
      <c r="L1896" s="2">
        <v>4.2939814814814811E-3</v>
      </c>
      <c r="M1896" s="6">
        <f>MINUTE(Table1[[#This Row],[AvgTalkDuration]])*60+SECOND(Table1[[#This Row],[AvgTalkDuration]])</f>
        <v>371</v>
      </c>
      <c r="N1896">
        <v>1</v>
      </c>
      <c r="O1896" t="str" cm="1">
        <f t="array" ref="O1896">_xlfn.SWITCH(N1896,1,"Very poor",2,"Poor",3,"Average",4,"Good",5,"Excellent")</f>
        <v>Very poor</v>
      </c>
      <c r="P1896" t="str">
        <f>IF(Table1[[#This Row],[Satisfaction rating]]&gt;3,"Satisfied","Unsatisfied")</f>
        <v>Unsatisfied</v>
      </c>
    </row>
    <row r="1897" spans="1:16" x14ac:dyDescent="0.3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>
        <f t="shared" si="29"/>
        <v>0</v>
      </c>
      <c r="H1897" t="s">
        <v>14</v>
      </c>
      <c r="I1897">
        <f>IF(Table1[[#This Row],[Resolved]]="Y",1,0)</f>
        <v>1</v>
      </c>
      <c r="J1897">
        <f>IF(Table1[[#This Row],[Resolved]]="N",1,0)</f>
        <v>0</v>
      </c>
      <c r="K1897">
        <v>91</v>
      </c>
      <c r="L1897" s="2">
        <v>2.9050925925925928E-3</v>
      </c>
      <c r="M1897" s="6">
        <f>MINUTE(Table1[[#This Row],[AvgTalkDuration]])*60+SECOND(Table1[[#This Row],[AvgTalkDuration]])</f>
        <v>251</v>
      </c>
      <c r="N1897">
        <v>4</v>
      </c>
      <c r="O1897" t="str" cm="1">
        <f t="array" ref="O1897">_xlfn.SWITCH(N1897,1,"Very poor",2,"Poor",3,"Average",4,"Good",5,"Excellent")</f>
        <v>Good</v>
      </c>
      <c r="P1897" t="str">
        <f>IF(Table1[[#This Row],[Satisfaction rating]]&gt;3,"Satisfied","Unsatisfied")</f>
        <v>Satisfied</v>
      </c>
    </row>
    <row r="1898" spans="1:16" x14ac:dyDescent="0.3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>
        <f t="shared" si="29"/>
        <v>1</v>
      </c>
      <c r="H1898" t="s">
        <v>18</v>
      </c>
      <c r="I1898">
        <f>IF(Table1[[#This Row],[Resolved]]="Y",1,0)</f>
        <v>0</v>
      </c>
      <c r="J1898">
        <f>IF(Table1[[#This Row],[Resolved]]="N",1,0)</f>
        <v>1</v>
      </c>
      <c r="K1898"/>
      <c r="L1898" s="2"/>
      <c r="M1898" s="6">
        <f>MINUTE(Table1[[#This Row],[AvgTalkDuration]])*60+SECOND(Table1[[#This Row],[AvgTalkDuration]])</f>
        <v>0</v>
      </c>
      <c r="O1898" t="e" cm="1">
        <f t="array" ref="O1898">_xlfn.SWITCH(N1898,1,"Very poor",2,"Poor",3,"Average",4,"Good",5,"Excellent")</f>
        <v>#N/A</v>
      </c>
      <c r="P1898" t="str">
        <f>IF(Table1[[#This Row],[Satisfaction rating]]&gt;3,"Satisfied","Unsatisfied")</f>
        <v>Unsatisfied</v>
      </c>
    </row>
    <row r="1899" spans="1:16" x14ac:dyDescent="0.3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>
        <f t="shared" si="29"/>
        <v>0</v>
      </c>
      <c r="H1899" t="s">
        <v>14</v>
      </c>
      <c r="I1899">
        <f>IF(Table1[[#This Row],[Resolved]]="Y",1,0)</f>
        <v>1</v>
      </c>
      <c r="J1899">
        <f>IF(Table1[[#This Row],[Resolved]]="N",1,0)</f>
        <v>0</v>
      </c>
      <c r="K1899">
        <v>87</v>
      </c>
      <c r="L1899" s="2">
        <v>2.9282407407407408E-3</v>
      </c>
      <c r="M1899" s="6">
        <f>MINUTE(Table1[[#This Row],[AvgTalkDuration]])*60+SECOND(Table1[[#This Row],[AvgTalkDuration]])</f>
        <v>253</v>
      </c>
      <c r="N1899">
        <v>4</v>
      </c>
      <c r="O1899" t="str" cm="1">
        <f t="array" ref="O1899">_xlfn.SWITCH(N1899,1,"Very poor",2,"Poor",3,"Average",4,"Good",5,"Excellent")</f>
        <v>Good</v>
      </c>
      <c r="P1899" t="str">
        <f>IF(Table1[[#This Row],[Satisfaction rating]]&gt;3,"Satisfied","Unsatisfied")</f>
        <v>Satisfied</v>
      </c>
    </row>
    <row r="1900" spans="1:16" x14ac:dyDescent="0.3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>
        <f t="shared" si="29"/>
        <v>1</v>
      </c>
      <c r="H1900" t="s">
        <v>18</v>
      </c>
      <c r="I1900">
        <f>IF(Table1[[#This Row],[Resolved]]="Y",1,0)</f>
        <v>0</v>
      </c>
      <c r="J1900">
        <f>IF(Table1[[#This Row],[Resolved]]="N",1,0)</f>
        <v>1</v>
      </c>
      <c r="K1900"/>
      <c r="L1900" s="2"/>
      <c r="M1900" s="6">
        <f>MINUTE(Table1[[#This Row],[AvgTalkDuration]])*60+SECOND(Table1[[#This Row],[AvgTalkDuration]])</f>
        <v>0</v>
      </c>
      <c r="O1900" t="e" cm="1">
        <f t="array" ref="O1900">_xlfn.SWITCH(N1900,1,"Very poor",2,"Poor",3,"Average",4,"Good",5,"Excellent")</f>
        <v>#N/A</v>
      </c>
      <c r="P1900" t="str">
        <f>IF(Table1[[#This Row],[Satisfaction rating]]&gt;3,"Satisfied","Unsatisfied")</f>
        <v>Unsatisfied</v>
      </c>
    </row>
    <row r="1901" spans="1:16" x14ac:dyDescent="0.3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>
        <f t="shared" si="29"/>
        <v>1</v>
      </c>
      <c r="H1901" t="s">
        <v>14</v>
      </c>
      <c r="I1901">
        <f>IF(Table1[[#This Row],[Resolved]]="Y",1,0)</f>
        <v>1</v>
      </c>
      <c r="J1901">
        <f>IF(Table1[[#This Row],[Resolved]]="N",1,0)</f>
        <v>0</v>
      </c>
      <c r="K1901">
        <v>41</v>
      </c>
      <c r="L1901" s="2">
        <v>4.7916666666666663E-3</v>
      </c>
      <c r="M1901" s="6">
        <f>MINUTE(Table1[[#This Row],[AvgTalkDuration]])*60+SECOND(Table1[[#This Row],[AvgTalkDuration]])</f>
        <v>414</v>
      </c>
      <c r="N1901">
        <v>4</v>
      </c>
      <c r="O1901" t="str" cm="1">
        <f t="array" ref="O1901">_xlfn.SWITCH(N1901,1,"Very poor",2,"Poor",3,"Average",4,"Good",5,"Excellent")</f>
        <v>Good</v>
      </c>
      <c r="P1901" t="str">
        <f>IF(Table1[[#This Row],[Satisfaction rating]]&gt;3,"Satisfied","Unsatisfied")</f>
        <v>Satisfied</v>
      </c>
    </row>
    <row r="1902" spans="1:16" x14ac:dyDescent="0.3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>
        <f t="shared" si="29"/>
        <v>1</v>
      </c>
      <c r="H1902" t="s">
        <v>14</v>
      </c>
      <c r="I1902">
        <f>IF(Table1[[#This Row],[Resolved]]="Y",1,0)</f>
        <v>1</v>
      </c>
      <c r="J1902">
        <f>IF(Table1[[#This Row],[Resolved]]="N",1,0)</f>
        <v>0</v>
      </c>
      <c r="K1902">
        <v>20</v>
      </c>
      <c r="L1902" s="2">
        <v>4.8379629629629632E-3</v>
      </c>
      <c r="M1902" s="6">
        <f>MINUTE(Table1[[#This Row],[AvgTalkDuration]])*60+SECOND(Table1[[#This Row],[AvgTalkDuration]])</f>
        <v>418</v>
      </c>
      <c r="N1902">
        <v>4</v>
      </c>
      <c r="O1902" t="str" cm="1">
        <f t="array" ref="O1902">_xlfn.SWITCH(N1902,1,"Very poor",2,"Poor",3,"Average",4,"Good",5,"Excellent")</f>
        <v>Good</v>
      </c>
      <c r="P1902" t="str">
        <f>IF(Table1[[#This Row],[Satisfaction rating]]&gt;3,"Satisfied","Unsatisfied")</f>
        <v>Satisfied</v>
      </c>
    </row>
    <row r="1903" spans="1:16" x14ac:dyDescent="0.3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>
        <f t="shared" si="29"/>
        <v>1</v>
      </c>
      <c r="H1903" t="s">
        <v>14</v>
      </c>
      <c r="I1903">
        <f>IF(Table1[[#This Row],[Resolved]]="Y",1,0)</f>
        <v>1</v>
      </c>
      <c r="J1903">
        <f>IF(Table1[[#This Row],[Resolved]]="N",1,0)</f>
        <v>0</v>
      </c>
      <c r="K1903">
        <v>14</v>
      </c>
      <c r="L1903" s="2">
        <v>3.0439814814814813E-3</v>
      </c>
      <c r="M1903" s="6">
        <f>MINUTE(Table1[[#This Row],[AvgTalkDuration]])*60+SECOND(Table1[[#This Row],[AvgTalkDuration]])</f>
        <v>263</v>
      </c>
      <c r="N1903">
        <v>4</v>
      </c>
      <c r="O1903" t="str" cm="1">
        <f t="array" ref="O1903">_xlfn.SWITCH(N1903,1,"Very poor",2,"Poor",3,"Average",4,"Good",5,"Excellent")</f>
        <v>Good</v>
      </c>
      <c r="P1903" t="str">
        <f>IF(Table1[[#This Row],[Satisfaction rating]]&gt;3,"Satisfied","Unsatisfied")</f>
        <v>Satisfied</v>
      </c>
    </row>
    <row r="1904" spans="1:16" x14ac:dyDescent="0.3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>
        <f t="shared" si="29"/>
        <v>0</v>
      </c>
      <c r="H1904" t="s">
        <v>18</v>
      </c>
      <c r="I1904">
        <f>IF(Table1[[#This Row],[Resolved]]="Y",1,0)</f>
        <v>0</v>
      </c>
      <c r="J1904">
        <f>IF(Table1[[#This Row],[Resolved]]="N",1,0)</f>
        <v>1</v>
      </c>
      <c r="K1904">
        <v>107</v>
      </c>
      <c r="L1904" s="2">
        <v>8.9120370370370373E-4</v>
      </c>
      <c r="M1904" s="6">
        <f>MINUTE(Table1[[#This Row],[AvgTalkDuration]])*60+SECOND(Table1[[#This Row],[AvgTalkDuration]])</f>
        <v>77</v>
      </c>
      <c r="N1904">
        <v>4</v>
      </c>
      <c r="O1904" t="str" cm="1">
        <f t="array" ref="O1904">_xlfn.SWITCH(N1904,1,"Very poor",2,"Poor",3,"Average",4,"Good",5,"Excellent")</f>
        <v>Good</v>
      </c>
      <c r="P1904" t="str">
        <f>IF(Table1[[#This Row],[Satisfaction rating]]&gt;3,"Satisfied","Unsatisfied")</f>
        <v>Satisfied</v>
      </c>
    </row>
    <row r="1905" spans="1:16" x14ac:dyDescent="0.3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>
        <f t="shared" si="29"/>
        <v>0</v>
      </c>
      <c r="H1905" t="s">
        <v>18</v>
      </c>
      <c r="I1905">
        <f>IF(Table1[[#This Row],[Resolved]]="Y",1,0)</f>
        <v>0</v>
      </c>
      <c r="J1905">
        <f>IF(Table1[[#This Row],[Resolved]]="N",1,0)</f>
        <v>1</v>
      </c>
      <c r="K1905"/>
      <c r="L1905" s="2"/>
      <c r="M1905" s="6">
        <f>MINUTE(Table1[[#This Row],[AvgTalkDuration]])*60+SECOND(Table1[[#This Row],[AvgTalkDuration]])</f>
        <v>0</v>
      </c>
      <c r="O1905" t="e" cm="1">
        <f t="array" ref="O1905">_xlfn.SWITCH(N1905,1,"Very poor",2,"Poor",3,"Average",4,"Good",5,"Excellent")</f>
        <v>#N/A</v>
      </c>
      <c r="P1905" t="str">
        <f>IF(Table1[[#This Row],[Satisfaction rating]]&gt;3,"Satisfied","Unsatisfied")</f>
        <v>Unsatisfied</v>
      </c>
    </row>
    <row r="1906" spans="1:16" x14ac:dyDescent="0.3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>
        <f t="shared" si="29"/>
        <v>1</v>
      </c>
      <c r="H1906" t="s">
        <v>18</v>
      </c>
      <c r="I1906">
        <f>IF(Table1[[#This Row],[Resolved]]="Y",1,0)</f>
        <v>0</v>
      </c>
      <c r="J1906">
        <f>IF(Table1[[#This Row],[Resolved]]="N",1,0)</f>
        <v>1</v>
      </c>
      <c r="K1906"/>
      <c r="L1906" s="2"/>
      <c r="M1906" s="6">
        <f>MINUTE(Table1[[#This Row],[AvgTalkDuration]])*60+SECOND(Table1[[#This Row],[AvgTalkDuration]])</f>
        <v>0</v>
      </c>
      <c r="O1906" t="e" cm="1">
        <f t="array" ref="O1906">_xlfn.SWITCH(N1906,1,"Very poor",2,"Poor",3,"Average",4,"Good",5,"Excellent")</f>
        <v>#N/A</v>
      </c>
      <c r="P1906" t="str">
        <f>IF(Table1[[#This Row],[Satisfaction rating]]&gt;3,"Satisfied","Unsatisfied")</f>
        <v>Unsatisfied</v>
      </c>
    </row>
    <row r="1907" spans="1:16" x14ac:dyDescent="0.3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>
        <f t="shared" si="29"/>
        <v>1</v>
      </c>
      <c r="H1907" t="s">
        <v>18</v>
      </c>
      <c r="I1907">
        <f>IF(Table1[[#This Row],[Resolved]]="Y",1,0)</f>
        <v>0</v>
      </c>
      <c r="J1907">
        <f>IF(Table1[[#This Row],[Resolved]]="N",1,0)</f>
        <v>1</v>
      </c>
      <c r="K1907">
        <v>27</v>
      </c>
      <c r="L1907" s="2">
        <v>5.6712962962962967E-4</v>
      </c>
      <c r="M1907" s="6">
        <f>MINUTE(Table1[[#This Row],[AvgTalkDuration]])*60+SECOND(Table1[[#This Row],[AvgTalkDuration]])</f>
        <v>49</v>
      </c>
      <c r="N1907">
        <v>1</v>
      </c>
      <c r="O1907" t="str" cm="1">
        <f t="array" ref="O1907">_xlfn.SWITCH(N1907,1,"Very poor",2,"Poor",3,"Average",4,"Good",5,"Excellent")</f>
        <v>Very poor</v>
      </c>
      <c r="P1907" t="str">
        <f>IF(Table1[[#This Row],[Satisfaction rating]]&gt;3,"Satisfied","Unsatisfied")</f>
        <v>Unsatisfied</v>
      </c>
    </row>
    <row r="1908" spans="1:16" x14ac:dyDescent="0.3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>
        <f t="shared" si="29"/>
        <v>1</v>
      </c>
      <c r="H1908" t="s">
        <v>14</v>
      </c>
      <c r="I1908">
        <f>IF(Table1[[#This Row],[Resolved]]="Y",1,0)</f>
        <v>1</v>
      </c>
      <c r="J1908">
        <f>IF(Table1[[#This Row],[Resolved]]="N",1,0)</f>
        <v>0</v>
      </c>
      <c r="K1908">
        <v>119</v>
      </c>
      <c r="L1908" s="2">
        <v>3.2638888888888891E-3</v>
      </c>
      <c r="M1908" s="6">
        <f>MINUTE(Table1[[#This Row],[AvgTalkDuration]])*60+SECOND(Table1[[#This Row],[AvgTalkDuration]])</f>
        <v>282</v>
      </c>
      <c r="N1908">
        <v>4</v>
      </c>
      <c r="O1908" t="str" cm="1">
        <f t="array" ref="O1908">_xlfn.SWITCH(N1908,1,"Very poor",2,"Poor",3,"Average",4,"Good",5,"Excellent")</f>
        <v>Good</v>
      </c>
      <c r="P1908" t="str">
        <f>IF(Table1[[#This Row],[Satisfaction rating]]&gt;3,"Satisfied","Unsatisfied")</f>
        <v>Satisfied</v>
      </c>
    </row>
    <row r="1909" spans="1:16" x14ac:dyDescent="0.3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>
        <f t="shared" si="29"/>
        <v>1</v>
      </c>
      <c r="H1909" t="s">
        <v>14</v>
      </c>
      <c r="I1909">
        <f>IF(Table1[[#This Row],[Resolved]]="Y",1,0)</f>
        <v>1</v>
      </c>
      <c r="J1909">
        <f>IF(Table1[[#This Row],[Resolved]]="N",1,0)</f>
        <v>0</v>
      </c>
      <c r="K1909">
        <v>55</v>
      </c>
      <c r="L1909" s="2">
        <v>1.6782407407407408E-3</v>
      </c>
      <c r="M1909" s="6">
        <f>MINUTE(Table1[[#This Row],[AvgTalkDuration]])*60+SECOND(Table1[[#This Row],[AvgTalkDuration]])</f>
        <v>145</v>
      </c>
      <c r="N1909">
        <v>1</v>
      </c>
      <c r="O1909" t="str" cm="1">
        <f t="array" ref="O1909">_xlfn.SWITCH(N1909,1,"Very poor",2,"Poor",3,"Average",4,"Good",5,"Excellent")</f>
        <v>Very poor</v>
      </c>
      <c r="P1909" t="str">
        <f>IF(Table1[[#This Row],[Satisfaction rating]]&gt;3,"Satisfied","Unsatisfied")</f>
        <v>Unsatisfied</v>
      </c>
    </row>
    <row r="1910" spans="1:16" x14ac:dyDescent="0.3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>
        <f t="shared" si="29"/>
        <v>1</v>
      </c>
      <c r="H1910" t="s">
        <v>14</v>
      </c>
      <c r="I1910">
        <f>IF(Table1[[#This Row],[Resolved]]="Y",1,0)</f>
        <v>1</v>
      </c>
      <c r="J1910">
        <f>IF(Table1[[#This Row],[Resolved]]="N",1,0)</f>
        <v>0</v>
      </c>
      <c r="K1910">
        <v>62</v>
      </c>
      <c r="L1910" s="2">
        <v>3.3564814814814816E-3</v>
      </c>
      <c r="M1910" s="6">
        <f>MINUTE(Table1[[#This Row],[AvgTalkDuration]])*60+SECOND(Table1[[#This Row],[AvgTalkDuration]])</f>
        <v>290</v>
      </c>
      <c r="N1910">
        <v>3</v>
      </c>
      <c r="O1910" t="str" cm="1">
        <f t="array" ref="O1910">_xlfn.SWITCH(N1910,1,"Very poor",2,"Poor",3,"Average",4,"Good",5,"Excellent")</f>
        <v>Average</v>
      </c>
      <c r="P1910" t="str">
        <f>IF(Table1[[#This Row],[Satisfaction rating]]&gt;3,"Satisfied","Unsatisfied")</f>
        <v>Unsatisfied</v>
      </c>
    </row>
    <row r="1911" spans="1:16" x14ac:dyDescent="0.3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>
        <f t="shared" si="29"/>
        <v>1</v>
      </c>
      <c r="H1911" t="s">
        <v>14</v>
      </c>
      <c r="I1911">
        <f>IF(Table1[[#This Row],[Resolved]]="Y",1,0)</f>
        <v>1</v>
      </c>
      <c r="J1911">
        <f>IF(Table1[[#This Row],[Resolved]]="N",1,0)</f>
        <v>0</v>
      </c>
      <c r="K1911">
        <v>105</v>
      </c>
      <c r="L1911" s="2">
        <v>2.3032407407407407E-3</v>
      </c>
      <c r="M1911" s="6">
        <f>MINUTE(Table1[[#This Row],[AvgTalkDuration]])*60+SECOND(Table1[[#This Row],[AvgTalkDuration]])</f>
        <v>199</v>
      </c>
      <c r="N1911">
        <v>3</v>
      </c>
      <c r="O1911" t="str" cm="1">
        <f t="array" ref="O1911">_xlfn.SWITCH(N1911,1,"Very poor",2,"Poor",3,"Average",4,"Good",5,"Excellent")</f>
        <v>Average</v>
      </c>
      <c r="P1911" t="str">
        <f>IF(Table1[[#This Row],[Satisfaction rating]]&gt;3,"Satisfied","Unsatisfied")</f>
        <v>Unsatisfied</v>
      </c>
    </row>
    <row r="1912" spans="1:16" x14ac:dyDescent="0.3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>
        <f t="shared" si="29"/>
        <v>0</v>
      </c>
      <c r="H1912" t="s">
        <v>14</v>
      </c>
      <c r="I1912">
        <f>IF(Table1[[#This Row],[Resolved]]="Y",1,0)</f>
        <v>1</v>
      </c>
      <c r="J1912">
        <f>IF(Table1[[#This Row],[Resolved]]="N",1,0)</f>
        <v>0</v>
      </c>
      <c r="K1912">
        <v>16</v>
      </c>
      <c r="L1912" s="2">
        <v>3.8425925925925928E-3</v>
      </c>
      <c r="M1912" s="6">
        <f>MINUTE(Table1[[#This Row],[AvgTalkDuration]])*60+SECOND(Table1[[#This Row],[AvgTalkDuration]])</f>
        <v>332</v>
      </c>
      <c r="N1912">
        <v>5</v>
      </c>
      <c r="O1912" t="str" cm="1">
        <f t="array" ref="O1912">_xlfn.SWITCH(N1912,1,"Very poor",2,"Poor",3,"Average",4,"Good",5,"Excellent")</f>
        <v>Excellent</v>
      </c>
      <c r="P1912" t="str">
        <f>IF(Table1[[#This Row],[Satisfaction rating]]&gt;3,"Satisfied","Unsatisfied")</f>
        <v>Satisfied</v>
      </c>
    </row>
    <row r="1913" spans="1:16" x14ac:dyDescent="0.3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>
        <f t="shared" si="29"/>
        <v>1</v>
      </c>
      <c r="H1913" t="s">
        <v>18</v>
      </c>
      <c r="I1913">
        <f>IF(Table1[[#This Row],[Resolved]]="Y",1,0)</f>
        <v>0</v>
      </c>
      <c r="J1913">
        <f>IF(Table1[[#This Row],[Resolved]]="N",1,0)</f>
        <v>1</v>
      </c>
      <c r="K1913"/>
      <c r="L1913" s="2"/>
      <c r="M1913" s="6">
        <f>MINUTE(Table1[[#This Row],[AvgTalkDuration]])*60+SECOND(Table1[[#This Row],[AvgTalkDuration]])</f>
        <v>0</v>
      </c>
      <c r="O1913" t="e" cm="1">
        <f t="array" ref="O1913">_xlfn.SWITCH(N1913,1,"Very poor",2,"Poor",3,"Average",4,"Good",5,"Excellent")</f>
        <v>#N/A</v>
      </c>
      <c r="P1913" t="str">
        <f>IF(Table1[[#This Row],[Satisfaction rating]]&gt;3,"Satisfied","Unsatisfied")</f>
        <v>Unsatisfied</v>
      </c>
    </row>
    <row r="1914" spans="1:16" x14ac:dyDescent="0.3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>
        <f t="shared" si="29"/>
        <v>0</v>
      </c>
      <c r="H1914" t="s">
        <v>14</v>
      </c>
      <c r="I1914">
        <f>IF(Table1[[#This Row],[Resolved]]="Y",1,0)</f>
        <v>1</v>
      </c>
      <c r="J1914">
        <f>IF(Table1[[#This Row],[Resolved]]="N",1,0)</f>
        <v>0</v>
      </c>
      <c r="K1914">
        <v>23</v>
      </c>
      <c r="L1914" s="2">
        <v>2.5462962962962965E-3</v>
      </c>
      <c r="M1914" s="6">
        <f>MINUTE(Table1[[#This Row],[AvgTalkDuration]])*60+SECOND(Table1[[#This Row],[AvgTalkDuration]])</f>
        <v>220</v>
      </c>
      <c r="N1914">
        <v>1</v>
      </c>
      <c r="O1914" t="str" cm="1">
        <f t="array" ref="O1914">_xlfn.SWITCH(N1914,1,"Very poor",2,"Poor",3,"Average",4,"Good",5,"Excellent")</f>
        <v>Very poor</v>
      </c>
      <c r="P1914" t="str">
        <f>IF(Table1[[#This Row],[Satisfaction rating]]&gt;3,"Satisfied","Unsatisfied")</f>
        <v>Unsatisfied</v>
      </c>
    </row>
    <row r="1915" spans="1:16" x14ac:dyDescent="0.3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>
        <f t="shared" si="29"/>
        <v>1</v>
      </c>
      <c r="H1915" t="s">
        <v>18</v>
      </c>
      <c r="I1915">
        <f>IF(Table1[[#This Row],[Resolved]]="Y",1,0)</f>
        <v>0</v>
      </c>
      <c r="J1915">
        <f>IF(Table1[[#This Row],[Resolved]]="N",1,0)</f>
        <v>1</v>
      </c>
      <c r="K1915"/>
      <c r="L1915" s="2"/>
      <c r="M1915" s="6">
        <f>MINUTE(Table1[[#This Row],[AvgTalkDuration]])*60+SECOND(Table1[[#This Row],[AvgTalkDuration]])</f>
        <v>0</v>
      </c>
      <c r="O1915" t="e" cm="1">
        <f t="array" ref="O1915">_xlfn.SWITCH(N1915,1,"Very poor",2,"Poor",3,"Average",4,"Good",5,"Excellent")</f>
        <v>#N/A</v>
      </c>
      <c r="P1915" t="str">
        <f>IF(Table1[[#This Row],[Satisfaction rating]]&gt;3,"Satisfied","Unsatisfied")</f>
        <v>Unsatisfied</v>
      </c>
    </row>
    <row r="1916" spans="1:16" x14ac:dyDescent="0.3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>
        <f t="shared" si="29"/>
        <v>1</v>
      </c>
      <c r="H1916" t="s">
        <v>14</v>
      </c>
      <c r="I1916">
        <f>IF(Table1[[#This Row],[Resolved]]="Y",1,0)</f>
        <v>1</v>
      </c>
      <c r="J1916">
        <f>IF(Table1[[#This Row],[Resolved]]="N",1,0)</f>
        <v>0</v>
      </c>
      <c r="K1916">
        <v>89</v>
      </c>
      <c r="L1916" s="2">
        <v>3.1481481481481482E-3</v>
      </c>
      <c r="M1916" s="6">
        <f>MINUTE(Table1[[#This Row],[AvgTalkDuration]])*60+SECOND(Table1[[#This Row],[AvgTalkDuration]])</f>
        <v>272</v>
      </c>
      <c r="N1916">
        <v>5</v>
      </c>
      <c r="O1916" t="str" cm="1">
        <f t="array" ref="O1916">_xlfn.SWITCH(N1916,1,"Very poor",2,"Poor",3,"Average",4,"Good",5,"Excellent")</f>
        <v>Excellent</v>
      </c>
      <c r="P1916" t="str">
        <f>IF(Table1[[#This Row],[Satisfaction rating]]&gt;3,"Satisfied","Unsatisfied")</f>
        <v>Satisfied</v>
      </c>
    </row>
    <row r="1917" spans="1:16" x14ac:dyDescent="0.3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>
        <f t="shared" si="29"/>
        <v>1</v>
      </c>
      <c r="H1917" t="s">
        <v>14</v>
      </c>
      <c r="I1917">
        <f>IF(Table1[[#This Row],[Resolved]]="Y",1,0)</f>
        <v>1</v>
      </c>
      <c r="J1917">
        <f>IF(Table1[[#This Row],[Resolved]]="N",1,0)</f>
        <v>0</v>
      </c>
      <c r="K1917">
        <v>53</v>
      </c>
      <c r="L1917" s="2">
        <v>1.1226851851851851E-3</v>
      </c>
      <c r="M1917" s="6">
        <f>MINUTE(Table1[[#This Row],[AvgTalkDuration]])*60+SECOND(Table1[[#This Row],[AvgTalkDuration]])</f>
        <v>97</v>
      </c>
      <c r="N1917">
        <v>5</v>
      </c>
      <c r="O1917" t="str" cm="1">
        <f t="array" ref="O1917">_xlfn.SWITCH(N1917,1,"Very poor",2,"Poor",3,"Average",4,"Good",5,"Excellent")</f>
        <v>Excellent</v>
      </c>
      <c r="P1917" t="str">
        <f>IF(Table1[[#This Row],[Satisfaction rating]]&gt;3,"Satisfied","Unsatisfied")</f>
        <v>Satisfied</v>
      </c>
    </row>
    <row r="1918" spans="1:16" x14ac:dyDescent="0.3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>
        <f t="shared" si="29"/>
        <v>1</v>
      </c>
      <c r="H1918" t="s">
        <v>18</v>
      </c>
      <c r="I1918">
        <f>IF(Table1[[#This Row],[Resolved]]="Y",1,0)</f>
        <v>0</v>
      </c>
      <c r="J1918">
        <f>IF(Table1[[#This Row],[Resolved]]="N",1,0)</f>
        <v>1</v>
      </c>
      <c r="K1918">
        <v>104</v>
      </c>
      <c r="L1918" s="2">
        <v>1.261574074074074E-3</v>
      </c>
      <c r="M1918" s="6">
        <f>MINUTE(Table1[[#This Row],[AvgTalkDuration]])*60+SECOND(Table1[[#This Row],[AvgTalkDuration]])</f>
        <v>109</v>
      </c>
      <c r="N1918">
        <v>3</v>
      </c>
      <c r="O1918" t="str" cm="1">
        <f t="array" ref="O1918">_xlfn.SWITCH(N1918,1,"Very poor",2,"Poor",3,"Average",4,"Good",5,"Excellent")</f>
        <v>Average</v>
      </c>
      <c r="P1918" t="str">
        <f>IF(Table1[[#This Row],[Satisfaction rating]]&gt;3,"Satisfied","Unsatisfied")</f>
        <v>Unsatisfied</v>
      </c>
    </row>
    <row r="1919" spans="1:16" x14ac:dyDescent="0.3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>
        <f t="shared" si="29"/>
        <v>1</v>
      </c>
      <c r="H1919" t="s">
        <v>14</v>
      </c>
      <c r="I1919">
        <f>IF(Table1[[#This Row],[Resolved]]="Y",1,0)</f>
        <v>1</v>
      </c>
      <c r="J1919">
        <f>IF(Table1[[#This Row],[Resolved]]="N",1,0)</f>
        <v>0</v>
      </c>
      <c r="K1919">
        <v>78</v>
      </c>
      <c r="L1919" s="2">
        <v>1.8749999999999999E-3</v>
      </c>
      <c r="M1919" s="6">
        <f>MINUTE(Table1[[#This Row],[AvgTalkDuration]])*60+SECOND(Table1[[#This Row],[AvgTalkDuration]])</f>
        <v>162</v>
      </c>
      <c r="N1919">
        <v>2</v>
      </c>
      <c r="O1919" t="str" cm="1">
        <f t="array" ref="O1919">_xlfn.SWITCH(N1919,1,"Very poor",2,"Poor",3,"Average",4,"Good",5,"Excellent")</f>
        <v>Poor</v>
      </c>
      <c r="P1919" t="str">
        <f>IF(Table1[[#This Row],[Satisfaction rating]]&gt;3,"Satisfied","Unsatisfied")</f>
        <v>Unsatisfied</v>
      </c>
    </row>
    <row r="1920" spans="1:16" x14ac:dyDescent="0.3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>
        <f t="shared" si="29"/>
        <v>1</v>
      </c>
      <c r="H1920" t="s">
        <v>14</v>
      </c>
      <c r="I1920">
        <f>IF(Table1[[#This Row],[Resolved]]="Y",1,0)</f>
        <v>1</v>
      </c>
      <c r="J1920">
        <f>IF(Table1[[#This Row],[Resolved]]="N",1,0)</f>
        <v>0</v>
      </c>
      <c r="K1920">
        <v>92</v>
      </c>
      <c r="L1920" s="2">
        <v>3.3680555555555556E-3</v>
      </c>
      <c r="M1920" s="6">
        <f>MINUTE(Table1[[#This Row],[AvgTalkDuration]])*60+SECOND(Table1[[#This Row],[AvgTalkDuration]])</f>
        <v>291</v>
      </c>
      <c r="N1920">
        <v>2</v>
      </c>
      <c r="O1920" t="str" cm="1">
        <f t="array" ref="O1920">_xlfn.SWITCH(N1920,1,"Very poor",2,"Poor",3,"Average",4,"Good",5,"Excellent")</f>
        <v>Poor</v>
      </c>
      <c r="P1920" t="str">
        <f>IF(Table1[[#This Row],[Satisfaction rating]]&gt;3,"Satisfied","Unsatisfied")</f>
        <v>Unsatisfied</v>
      </c>
    </row>
    <row r="1921" spans="1:16" x14ac:dyDescent="0.3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>
        <f t="shared" si="29"/>
        <v>0</v>
      </c>
      <c r="H1921" t="s">
        <v>14</v>
      </c>
      <c r="I1921">
        <f>IF(Table1[[#This Row],[Resolved]]="Y",1,0)</f>
        <v>1</v>
      </c>
      <c r="J1921">
        <f>IF(Table1[[#This Row],[Resolved]]="N",1,0)</f>
        <v>0</v>
      </c>
      <c r="K1921">
        <v>107</v>
      </c>
      <c r="L1921" s="2">
        <v>1.5509259259259259E-3</v>
      </c>
      <c r="M1921" s="6">
        <f>MINUTE(Table1[[#This Row],[AvgTalkDuration]])*60+SECOND(Table1[[#This Row],[AvgTalkDuration]])</f>
        <v>134</v>
      </c>
      <c r="N1921">
        <v>4</v>
      </c>
      <c r="O1921" t="str" cm="1">
        <f t="array" ref="O1921">_xlfn.SWITCH(N1921,1,"Very poor",2,"Poor",3,"Average",4,"Good",5,"Excellent")</f>
        <v>Good</v>
      </c>
      <c r="P1921" t="str">
        <f>IF(Table1[[#This Row],[Satisfaction rating]]&gt;3,"Satisfied","Unsatisfied")</f>
        <v>Satisfied</v>
      </c>
    </row>
    <row r="1922" spans="1:16" x14ac:dyDescent="0.3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>
        <f t="shared" ref="G1922:G1985" si="30">IF(F1923="Y",1,0)</f>
        <v>0</v>
      </c>
      <c r="H1922" t="s">
        <v>18</v>
      </c>
      <c r="I1922">
        <f>IF(Table1[[#This Row],[Resolved]]="Y",1,0)</f>
        <v>0</v>
      </c>
      <c r="J1922">
        <f>IF(Table1[[#This Row],[Resolved]]="N",1,0)</f>
        <v>1</v>
      </c>
      <c r="K1922"/>
      <c r="L1922" s="2"/>
      <c r="M1922" s="6">
        <f>MINUTE(Table1[[#This Row],[AvgTalkDuration]])*60+SECOND(Table1[[#This Row],[AvgTalkDuration]])</f>
        <v>0</v>
      </c>
      <c r="O1922" t="e" cm="1">
        <f t="array" ref="O1922">_xlfn.SWITCH(N1922,1,"Very poor",2,"Poor",3,"Average",4,"Good",5,"Excellent")</f>
        <v>#N/A</v>
      </c>
      <c r="P1922" t="str">
        <f>IF(Table1[[#This Row],[Satisfaction rating]]&gt;3,"Satisfied","Unsatisfied")</f>
        <v>Unsatisfied</v>
      </c>
    </row>
    <row r="1923" spans="1:16" x14ac:dyDescent="0.3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>
        <f t="shared" si="30"/>
        <v>1</v>
      </c>
      <c r="H1923" t="s">
        <v>18</v>
      </c>
      <c r="I1923">
        <f>IF(Table1[[#This Row],[Resolved]]="Y",1,0)</f>
        <v>0</v>
      </c>
      <c r="J1923">
        <f>IF(Table1[[#This Row],[Resolved]]="N",1,0)</f>
        <v>1</v>
      </c>
      <c r="K1923"/>
      <c r="L1923" s="2"/>
      <c r="M1923" s="6">
        <f>MINUTE(Table1[[#This Row],[AvgTalkDuration]])*60+SECOND(Table1[[#This Row],[AvgTalkDuration]])</f>
        <v>0</v>
      </c>
      <c r="O1923" t="e" cm="1">
        <f t="array" ref="O1923">_xlfn.SWITCH(N1923,1,"Very poor",2,"Poor",3,"Average",4,"Good",5,"Excellent")</f>
        <v>#N/A</v>
      </c>
      <c r="P1923" t="str">
        <f>IF(Table1[[#This Row],[Satisfaction rating]]&gt;3,"Satisfied","Unsatisfied")</f>
        <v>Unsatisfied</v>
      </c>
    </row>
    <row r="1924" spans="1:16" x14ac:dyDescent="0.3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>
        <f t="shared" si="30"/>
        <v>0</v>
      </c>
      <c r="H1924" t="s">
        <v>14</v>
      </c>
      <c r="I1924">
        <f>IF(Table1[[#This Row],[Resolved]]="Y",1,0)</f>
        <v>1</v>
      </c>
      <c r="J1924">
        <f>IF(Table1[[#This Row],[Resolved]]="N",1,0)</f>
        <v>0</v>
      </c>
      <c r="K1924">
        <v>116</v>
      </c>
      <c r="L1924" s="2">
        <v>1.736111111111111E-3</v>
      </c>
      <c r="M1924" s="6">
        <f>MINUTE(Table1[[#This Row],[AvgTalkDuration]])*60+SECOND(Table1[[#This Row],[AvgTalkDuration]])</f>
        <v>150</v>
      </c>
      <c r="N1924">
        <v>3</v>
      </c>
      <c r="O1924" t="str" cm="1">
        <f t="array" ref="O1924">_xlfn.SWITCH(N1924,1,"Very poor",2,"Poor",3,"Average",4,"Good",5,"Excellent")</f>
        <v>Average</v>
      </c>
      <c r="P1924" t="str">
        <f>IF(Table1[[#This Row],[Satisfaction rating]]&gt;3,"Satisfied","Unsatisfied")</f>
        <v>Unsatisfied</v>
      </c>
    </row>
    <row r="1925" spans="1:16" x14ac:dyDescent="0.3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>
        <f t="shared" si="30"/>
        <v>1</v>
      </c>
      <c r="H1925" t="s">
        <v>18</v>
      </c>
      <c r="I1925">
        <f>IF(Table1[[#This Row],[Resolved]]="Y",1,0)</f>
        <v>0</v>
      </c>
      <c r="J1925">
        <f>IF(Table1[[#This Row],[Resolved]]="N",1,0)</f>
        <v>1</v>
      </c>
      <c r="K1925"/>
      <c r="L1925" s="2"/>
      <c r="M1925" s="6">
        <f>MINUTE(Table1[[#This Row],[AvgTalkDuration]])*60+SECOND(Table1[[#This Row],[AvgTalkDuration]])</f>
        <v>0</v>
      </c>
      <c r="O1925" t="e" cm="1">
        <f t="array" ref="O1925">_xlfn.SWITCH(N1925,1,"Very poor",2,"Poor",3,"Average",4,"Good",5,"Excellent")</f>
        <v>#N/A</v>
      </c>
      <c r="P1925" t="str">
        <f>IF(Table1[[#This Row],[Satisfaction rating]]&gt;3,"Satisfied","Unsatisfied")</f>
        <v>Unsatisfied</v>
      </c>
    </row>
    <row r="1926" spans="1:16" x14ac:dyDescent="0.3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>
        <f t="shared" si="30"/>
        <v>1</v>
      </c>
      <c r="H1926" t="s">
        <v>14</v>
      </c>
      <c r="I1926">
        <f>IF(Table1[[#This Row],[Resolved]]="Y",1,0)</f>
        <v>1</v>
      </c>
      <c r="J1926">
        <f>IF(Table1[[#This Row],[Resolved]]="N",1,0)</f>
        <v>0</v>
      </c>
      <c r="K1926">
        <v>101</v>
      </c>
      <c r="L1926" s="2">
        <v>2.0254629629629629E-3</v>
      </c>
      <c r="M1926" s="6">
        <f>MINUTE(Table1[[#This Row],[AvgTalkDuration]])*60+SECOND(Table1[[#This Row],[AvgTalkDuration]])</f>
        <v>175</v>
      </c>
      <c r="N1926">
        <v>3</v>
      </c>
      <c r="O1926" t="str" cm="1">
        <f t="array" ref="O1926">_xlfn.SWITCH(N1926,1,"Very poor",2,"Poor",3,"Average",4,"Good",5,"Excellent")</f>
        <v>Average</v>
      </c>
      <c r="P1926" t="str">
        <f>IF(Table1[[#This Row],[Satisfaction rating]]&gt;3,"Satisfied","Unsatisfied")</f>
        <v>Unsatisfied</v>
      </c>
    </row>
    <row r="1927" spans="1:16" x14ac:dyDescent="0.3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>
        <f t="shared" si="30"/>
        <v>1</v>
      </c>
      <c r="H1927" t="s">
        <v>14</v>
      </c>
      <c r="I1927">
        <f>IF(Table1[[#This Row],[Resolved]]="Y",1,0)</f>
        <v>1</v>
      </c>
      <c r="J1927">
        <f>IF(Table1[[#This Row],[Resolved]]="N",1,0)</f>
        <v>0</v>
      </c>
      <c r="K1927">
        <v>41</v>
      </c>
      <c r="L1927" s="2">
        <v>2.4652777777777776E-3</v>
      </c>
      <c r="M1927" s="6">
        <f>MINUTE(Table1[[#This Row],[AvgTalkDuration]])*60+SECOND(Table1[[#This Row],[AvgTalkDuration]])</f>
        <v>213</v>
      </c>
      <c r="N1927">
        <v>2</v>
      </c>
      <c r="O1927" t="str" cm="1">
        <f t="array" ref="O1927">_xlfn.SWITCH(N1927,1,"Very poor",2,"Poor",3,"Average",4,"Good",5,"Excellent")</f>
        <v>Poor</v>
      </c>
      <c r="P1927" t="str">
        <f>IF(Table1[[#This Row],[Satisfaction rating]]&gt;3,"Satisfied","Unsatisfied")</f>
        <v>Unsatisfied</v>
      </c>
    </row>
    <row r="1928" spans="1:16" x14ac:dyDescent="0.3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>
        <f t="shared" si="30"/>
        <v>1</v>
      </c>
      <c r="H1928" t="s">
        <v>18</v>
      </c>
      <c r="I1928">
        <f>IF(Table1[[#This Row],[Resolved]]="Y",1,0)</f>
        <v>0</v>
      </c>
      <c r="J1928">
        <f>IF(Table1[[#This Row],[Resolved]]="N",1,0)</f>
        <v>1</v>
      </c>
      <c r="K1928">
        <v>102</v>
      </c>
      <c r="L1928" s="2">
        <v>4.1666666666666666E-3</v>
      </c>
      <c r="M1928" s="6">
        <f>MINUTE(Table1[[#This Row],[AvgTalkDuration]])*60+SECOND(Table1[[#This Row],[AvgTalkDuration]])</f>
        <v>360</v>
      </c>
      <c r="N1928">
        <v>2</v>
      </c>
      <c r="O1928" t="str" cm="1">
        <f t="array" ref="O1928">_xlfn.SWITCH(N1928,1,"Very poor",2,"Poor",3,"Average",4,"Good",5,"Excellent")</f>
        <v>Poor</v>
      </c>
      <c r="P1928" t="str">
        <f>IF(Table1[[#This Row],[Satisfaction rating]]&gt;3,"Satisfied","Unsatisfied")</f>
        <v>Unsatisfied</v>
      </c>
    </row>
    <row r="1929" spans="1:16" x14ac:dyDescent="0.3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>
        <f t="shared" si="30"/>
        <v>1</v>
      </c>
      <c r="H1929" t="s">
        <v>14</v>
      </c>
      <c r="I1929">
        <f>IF(Table1[[#This Row],[Resolved]]="Y",1,0)</f>
        <v>1</v>
      </c>
      <c r="J1929">
        <f>IF(Table1[[#This Row],[Resolved]]="N",1,0)</f>
        <v>0</v>
      </c>
      <c r="K1929">
        <v>94</v>
      </c>
      <c r="L1929" s="2">
        <v>8.9120370370370373E-4</v>
      </c>
      <c r="M1929" s="6">
        <f>MINUTE(Table1[[#This Row],[AvgTalkDuration]])*60+SECOND(Table1[[#This Row],[AvgTalkDuration]])</f>
        <v>77</v>
      </c>
      <c r="N1929">
        <v>2</v>
      </c>
      <c r="O1929" t="str" cm="1">
        <f t="array" ref="O1929">_xlfn.SWITCH(N1929,1,"Very poor",2,"Poor",3,"Average",4,"Good",5,"Excellent")</f>
        <v>Poor</v>
      </c>
      <c r="P1929" t="str">
        <f>IF(Table1[[#This Row],[Satisfaction rating]]&gt;3,"Satisfied","Unsatisfied")</f>
        <v>Unsatisfied</v>
      </c>
    </row>
    <row r="1930" spans="1:16" x14ac:dyDescent="0.3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>
        <f t="shared" si="30"/>
        <v>1</v>
      </c>
      <c r="H1930" t="s">
        <v>14</v>
      </c>
      <c r="I1930">
        <f>IF(Table1[[#This Row],[Resolved]]="Y",1,0)</f>
        <v>1</v>
      </c>
      <c r="J1930">
        <f>IF(Table1[[#This Row],[Resolved]]="N",1,0)</f>
        <v>0</v>
      </c>
      <c r="K1930">
        <v>72</v>
      </c>
      <c r="L1930" s="2">
        <v>3.5648148148148149E-3</v>
      </c>
      <c r="M1930" s="6">
        <f>MINUTE(Table1[[#This Row],[AvgTalkDuration]])*60+SECOND(Table1[[#This Row],[AvgTalkDuration]])</f>
        <v>308</v>
      </c>
      <c r="N1930">
        <v>2</v>
      </c>
      <c r="O1930" t="str" cm="1">
        <f t="array" ref="O1930">_xlfn.SWITCH(N1930,1,"Very poor",2,"Poor",3,"Average",4,"Good",5,"Excellent")</f>
        <v>Poor</v>
      </c>
      <c r="P1930" t="str">
        <f>IF(Table1[[#This Row],[Satisfaction rating]]&gt;3,"Satisfied","Unsatisfied")</f>
        <v>Unsatisfied</v>
      </c>
    </row>
    <row r="1931" spans="1:16" x14ac:dyDescent="0.3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>
        <f t="shared" si="30"/>
        <v>1</v>
      </c>
      <c r="H1931" t="s">
        <v>14</v>
      </c>
      <c r="I1931">
        <f>IF(Table1[[#This Row],[Resolved]]="Y",1,0)</f>
        <v>1</v>
      </c>
      <c r="J1931">
        <f>IF(Table1[[#This Row],[Resolved]]="N",1,0)</f>
        <v>0</v>
      </c>
      <c r="K1931">
        <v>30</v>
      </c>
      <c r="L1931" s="2">
        <v>3.5300925925925925E-3</v>
      </c>
      <c r="M1931" s="6">
        <f>MINUTE(Table1[[#This Row],[AvgTalkDuration]])*60+SECOND(Table1[[#This Row],[AvgTalkDuration]])</f>
        <v>305</v>
      </c>
      <c r="N1931">
        <v>4</v>
      </c>
      <c r="O1931" t="str" cm="1">
        <f t="array" ref="O1931">_xlfn.SWITCH(N1931,1,"Very poor",2,"Poor",3,"Average",4,"Good",5,"Excellent")</f>
        <v>Good</v>
      </c>
      <c r="P1931" t="str">
        <f>IF(Table1[[#This Row],[Satisfaction rating]]&gt;3,"Satisfied","Unsatisfied")</f>
        <v>Satisfied</v>
      </c>
    </row>
    <row r="1932" spans="1:16" x14ac:dyDescent="0.3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>
        <f t="shared" si="30"/>
        <v>1</v>
      </c>
      <c r="H1932" t="s">
        <v>14</v>
      </c>
      <c r="I1932">
        <f>IF(Table1[[#This Row],[Resolved]]="Y",1,0)</f>
        <v>1</v>
      </c>
      <c r="J1932">
        <f>IF(Table1[[#This Row],[Resolved]]="N",1,0)</f>
        <v>0</v>
      </c>
      <c r="K1932">
        <v>58</v>
      </c>
      <c r="L1932" s="2">
        <v>7.291666666666667E-4</v>
      </c>
      <c r="M1932" s="6">
        <f>MINUTE(Table1[[#This Row],[AvgTalkDuration]])*60+SECOND(Table1[[#This Row],[AvgTalkDuration]])</f>
        <v>63</v>
      </c>
      <c r="N1932">
        <v>4</v>
      </c>
      <c r="O1932" t="str" cm="1">
        <f t="array" ref="O1932">_xlfn.SWITCH(N1932,1,"Very poor",2,"Poor",3,"Average",4,"Good",5,"Excellent")</f>
        <v>Good</v>
      </c>
      <c r="P1932" t="str">
        <f>IF(Table1[[#This Row],[Satisfaction rating]]&gt;3,"Satisfied","Unsatisfied")</f>
        <v>Satisfied</v>
      </c>
    </row>
    <row r="1933" spans="1:16" x14ac:dyDescent="0.3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>
        <f t="shared" si="30"/>
        <v>1</v>
      </c>
      <c r="H1933" t="s">
        <v>14</v>
      </c>
      <c r="I1933">
        <f>IF(Table1[[#This Row],[Resolved]]="Y",1,0)</f>
        <v>1</v>
      </c>
      <c r="J1933">
        <f>IF(Table1[[#This Row],[Resolved]]="N",1,0)</f>
        <v>0</v>
      </c>
      <c r="K1933">
        <v>57</v>
      </c>
      <c r="L1933" s="2">
        <v>1.4236111111111112E-3</v>
      </c>
      <c r="M1933" s="6">
        <f>MINUTE(Table1[[#This Row],[AvgTalkDuration]])*60+SECOND(Table1[[#This Row],[AvgTalkDuration]])</f>
        <v>123</v>
      </c>
      <c r="N1933">
        <v>1</v>
      </c>
      <c r="O1933" t="str" cm="1">
        <f t="array" ref="O1933">_xlfn.SWITCH(N1933,1,"Very poor",2,"Poor",3,"Average",4,"Good",5,"Excellent")</f>
        <v>Very poor</v>
      </c>
      <c r="P1933" t="str">
        <f>IF(Table1[[#This Row],[Satisfaction rating]]&gt;3,"Satisfied","Unsatisfied")</f>
        <v>Unsatisfied</v>
      </c>
    </row>
    <row r="1934" spans="1:16" x14ac:dyDescent="0.3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>
        <f t="shared" si="30"/>
        <v>1</v>
      </c>
      <c r="H1934" t="s">
        <v>14</v>
      </c>
      <c r="I1934">
        <f>IF(Table1[[#This Row],[Resolved]]="Y",1,0)</f>
        <v>1</v>
      </c>
      <c r="J1934">
        <f>IF(Table1[[#This Row],[Resolved]]="N",1,0)</f>
        <v>0</v>
      </c>
      <c r="K1934">
        <v>113</v>
      </c>
      <c r="L1934" s="2">
        <v>4.7453703703703703E-3</v>
      </c>
      <c r="M1934" s="6">
        <f>MINUTE(Table1[[#This Row],[AvgTalkDuration]])*60+SECOND(Table1[[#This Row],[AvgTalkDuration]])</f>
        <v>410</v>
      </c>
      <c r="N1934">
        <v>4</v>
      </c>
      <c r="O1934" t="str" cm="1">
        <f t="array" ref="O1934">_xlfn.SWITCH(N1934,1,"Very poor",2,"Poor",3,"Average",4,"Good",5,"Excellent")</f>
        <v>Good</v>
      </c>
      <c r="P1934" t="str">
        <f>IF(Table1[[#This Row],[Satisfaction rating]]&gt;3,"Satisfied","Unsatisfied")</f>
        <v>Satisfied</v>
      </c>
    </row>
    <row r="1935" spans="1:16" x14ac:dyDescent="0.3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>
        <f t="shared" si="30"/>
        <v>1</v>
      </c>
      <c r="H1935" t="s">
        <v>14</v>
      </c>
      <c r="I1935">
        <f>IF(Table1[[#This Row],[Resolved]]="Y",1,0)</f>
        <v>1</v>
      </c>
      <c r="J1935">
        <f>IF(Table1[[#This Row],[Resolved]]="N",1,0)</f>
        <v>0</v>
      </c>
      <c r="K1935">
        <v>59</v>
      </c>
      <c r="L1935" s="2">
        <v>4.8495370370370368E-3</v>
      </c>
      <c r="M1935" s="6">
        <f>MINUTE(Table1[[#This Row],[AvgTalkDuration]])*60+SECOND(Table1[[#This Row],[AvgTalkDuration]])</f>
        <v>419</v>
      </c>
      <c r="N1935">
        <v>1</v>
      </c>
      <c r="O1935" t="str" cm="1">
        <f t="array" ref="O1935">_xlfn.SWITCH(N1935,1,"Very poor",2,"Poor",3,"Average",4,"Good",5,"Excellent")</f>
        <v>Very poor</v>
      </c>
      <c r="P1935" t="str">
        <f>IF(Table1[[#This Row],[Satisfaction rating]]&gt;3,"Satisfied","Unsatisfied")</f>
        <v>Unsatisfied</v>
      </c>
    </row>
    <row r="1936" spans="1:16" x14ac:dyDescent="0.3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>
        <f t="shared" si="30"/>
        <v>1</v>
      </c>
      <c r="H1936" t="s">
        <v>18</v>
      </c>
      <c r="I1936">
        <f>IF(Table1[[#This Row],[Resolved]]="Y",1,0)</f>
        <v>0</v>
      </c>
      <c r="J1936">
        <f>IF(Table1[[#This Row],[Resolved]]="N",1,0)</f>
        <v>1</v>
      </c>
      <c r="K1936">
        <v>121</v>
      </c>
      <c r="L1936" s="2">
        <v>9.7222222222222219E-4</v>
      </c>
      <c r="M1936" s="6">
        <f>MINUTE(Table1[[#This Row],[AvgTalkDuration]])*60+SECOND(Table1[[#This Row],[AvgTalkDuration]])</f>
        <v>84</v>
      </c>
      <c r="N1936">
        <v>4</v>
      </c>
      <c r="O1936" t="str" cm="1">
        <f t="array" ref="O1936">_xlfn.SWITCH(N1936,1,"Very poor",2,"Poor",3,"Average",4,"Good",5,"Excellent")</f>
        <v>Good</v>
      </c>
      <c r="P1936" t="str">
        <f>IF(Table1[[#This Row],[Satisfaction rating]]&gt;3,"Satisfied","Unsatisfied")</f>
        <v>Satisfied</v>
      </c>
    </row>
    <row r="1937" spans="1:16" x14ac:dyDescent="0.3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>
        <f t="shared" si="30"/>
        <v>1</v>
      </c>
      <c r="H1937" t="s">
        <v>14</v>
      </c>
      <c r="I1937">
        <f>IF(Table1[[#This Row],[Resolved]]="Y",1,0)</f>
        <v>1</v>
      </c>
      <c r="J1937">
        <f>IF(Table1[[#This Row],[Resolved]]="N",1,0)</f>
        <v>0</v>
      </c>
      <c r="K1937">
        <v>78</v>
      </c>
      <c r="L1937" s="2">
        <v>7.6388888888888893E-4</v>
      </c>
      <c r="M1937" s="6">
        <f>MINUTE(Table1[[#This Row],[AvgTalkDuration]])*60+SECOND(Table1[[#This Row],[AvgTalkDuration]])</f>
        <v>66</v>
      </c>
      <c r="N1937">
        <v>3</v>
      </c>
      <c r="O1937" t="str" cm="1">
        <f t="array" ref="O1937">_xlfn.SWITCH(N1937,1,"Very poor",2,"Poor",3,"Average",4,"Good",5,"Excellent")</f>
        <v>Average</v>
      </c>
      <c r="P1937" t="str">
        <f>IF(Table1[[#This Row],[Satisfaction rating]]&gt;3,"Satisfied","Unsatisfied")</f>
        <v>Unsatisfied</v>
      </c>
    </row>
    <row r="1938" spans="1:16" x14ac:dyDescent="0.3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>
        <f t="shared" si="30"/>
        <v>1</v>
      </c>
      <c r="H1938" t="s">
        <v>14</v>
      </c>
      <c r="I1938">
        <f>IF(Table1[[#This Row],[Resolved]]="Y",1,0)</f>
        <v>1</v>
      </c>
      <c r="J1938">
        <f>IF(Table1[[#This Row],[Resolved]]="N",1,0)</f>
        <v>0</v>
      </c>
      <c r="K1938">
        <v>66</v>
      </c>
      <c r="L1938" s="2">
        <v>3.8078703703703703E-3</v>
      </c>
      <c r="M1938" s="6">
        <f>MINUTE(Table1[[#This Row],[AvgTalkDuration]])*60+SECOND(Table1[[#This Row],[AvgTalkDuration]])</f>
        <v>329</v>
      </c>
      <c r="N1938">
        <v>5</v>
      </c>
      <c r="O1938" t="str" cm="1">
        <f t="array" ref="O1938">_xlfn.SWITCH(N1938,1,"Very poor",2,"Poor",3,"Average",4,"Good",5,"Excellent")</f>
        <v>Excellent</v>
      </c>
      <c r="P1938" t="str">
        <f>IF(Table1[[#This Row],[Satisfaction rating]]&gt;3,"Satisfied","Unsatisfied")</f>
        <v>Satisfied</v>
      </c>
    </row>
    <row r="1939" spans="1:16" x14ac:dyDescent="0.3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>
        <f t="shared" si="30"/>
        <v>1</v>
      </c>
      <c r="H1939" t="s">
        <v>14</v>
      </c>
      <c r="I1939">
        <f>IF(Table1[[#This Row],[Resolved]]="Y",1,0)</f>
        <v>1</v>
      </c>
      <c r="J1939">
        <f>IF(Table1[[#This Row],[Resolved]]="N",1,0)</f>
        <v>0</v>
      </c>
      <c r="K1939">
        <v>10</v>
      </c>
      <c r="L1939" s="2">
        <v>3.4953703703703705E-3</v>
      </c>
      <c r="M1939" s="6">
        <f>MINUTE(Table1[[#This Row],[AvgTalkDuration]])*60+SECOND(Table1[[#This Row],[AvgTalkDuration]])</f>
        <v>302</v>
      </c>
      <c r="N1939">
        <v>4</v>
      </c>
      <c r="O1939" t="str" cm="1">
        <f t="array" ref="O1939">_xlfn.SWITCH(N1939,1,"Very poor",2,"Poor",3,"Average",4,"Good",5,"Excellent")</f>
        <v>Good</v>
      </c>
      <c r="P1939" t="str">
        <f>IF(Table1[[#This Row],[Satisfaction rating]]&gt;3,"Satisfied","Unsatisfied")</f>
        <v>Satisfied</v>
      </c>
    </row>
    <row r="1940" spans="1:16" x14ac:dyDescent="0.3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>
        <f t="shared" si="30"/>
        <v>1</v>
      </c>
      <c r="H1940" t="s">
        <v>14</v>
      </c>
      <c r="I1940">
        <f>IF(Table1[[#This Row],[Resolved]]="Y",1,0)</f>
        <v>1</v>
      </c>
      <c r="J1940">
        <f>IF(Table1[[#This Row],[Resolved]]="N",1,0)</f>
        <v>0</v>
      </c>
      <c r="K1940">
        <v>15</v>
      </c>
      <c r="L1940" s="2">
        <v>2.9745370370370373E-3</v>
      </c>
      <c r="M1940" s="6">
        <f>MINUTE(Table1[[#This Row],[AvgTalkDuration]])*60+SECOND(Table1[[#This Row],[AvgTalkDuration]])</f>
        <v>257</v>
      </c>
      <c r="N1940">
        <v>1</v>
      </c>
      <c r="O1940" t="str" cm="1">
        <f t="array" ref="O1940">_xlfn.SWITCH(N1940,1,"Very poor",2,"Poor",3,"Average",4,"Good",5,"Excellent")</f>
        <v>Very poor</v>
      </c>
      <c r="P1940" t="str">
        <f>IF(Table1[[#This Row],[Satisfaction rating]]&gt;3,"Satisfied","Unsatisfied")</f>
        <v>Unsatisfied</v>
      </c>
    </row>
    <row r="1941" spans="1:16" x14ac:dyDescent="0.3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>
        <f t="shared" si="30"/>
        <v>1</v>
      </c>
      <c r="H1941" t="s">
        <v>14</v>
      </c>
      <c r="I1941">
        <f>IF(Table1[[#This Row],[Resolved]]="Y",1,0)</f>
        <v>1</v>
      </c>
      <c r="J1941">
        <f>IF(Table1[[#This Row],[Resolved]]="N",1,0)</f>
        <v>0</v>
      </c>
      <c r="K1941">
        <v>81</v>
      </c>
      <c r="L1941" s="2">
        <v>4.0740740740740737E-3</v>
      </c>
      <c r="M1941" s="6">
        <f>MINUTE(Table1[[#This Row],[AvgTalkDuration]])*60+SECOND(Table1[[#This Row],[AvgTalkDuration]])</f>
        <v>352</v>
      </c>
      <c r="N1941">
        <v>4</v>
      </c>
      <c r="O1941" t="str" cm="1">
        <f t="array" ref="O1941">_xlfn.SWITCH(N1941,1,"Very poor",2,"Poor",3,"Average",4,"Good",5,"Excellent")</f>
        <v>Good</v>
      </c>
      <c r="P1941" t="str">
        <f>IF(Table1[[#This Row],[Satisfaction rating]]&gt;3,"Satisfied","Unsatisfied")</f>
        <v>Satisfied</v>
      </c>
    </row>
    <row r="1942" spans="1:16" x14ac:dyDescent="0.3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>
        <f t="shared" si="30"/>
        <v>1</v>
      </c>
      <c r="H1942" t="s">
        <v>18</v>
      </c>
      <c r="I1942">
        <f>IF(Table1[[#This Row],[Resolved]]="Y",1,0)</f>
        <v>0</v>
      </c>
      <c r="J1942">
        <f>IF(Table1[[#This Row],[Resolved]]="N",1,0)</f>
        <v>1</v>
      </c>
      <c r="K1942">
        <v>115</v>
      </c>
      <c r="L1942" s="2">
        <v>2.2685185185185187E-3</v>
      </c>
      <c r="M1942" s="6">
        <f>MINUTE(Table1[[#This Row],[AvgTalkDuration]])*60+SECOND(Table1[[#This Row],[AvgTalkDuration]])</f>
        <v>196</v>
      </c>
      <c r="N1942">
        <v>3</v>
      </c>
      <c r="O1942" t="str" cm="1">
        <f t="array" ref="O1942">_xlfn.SWITCH(N1942,1,"Very poor",2,"Poor",3,"Average",4,"Good",5,"Excellent")</f>
        <v>Average</v>
      </c>
      <c r="P1942" t="str">
        <f>IF(Table1[[#This Row],[Satisfaction rating]]&gt;3,"Satisfied","Unsatisfied")</f>
        <v>Unsatisfied</v>
      </c>
    </row>
    <row r="1943" spans="1:16" x14ac:dyDescent="0.3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>
        <f t="shared" si="30"/>
        <v>1</v>
      </c>
      <c r="H1943" t="s">
        <v>14</v>
      </c>
      <c r="I1943">
        <f>IF(Table1[[#This Row],[Resolved]]="Y",1,0)</f>
        <v>1</v>
      </c>
      <c r="J1943">
        <f>IF(Table1[[#This Row],[Resolved]]="N",1,0)</f>
        <v>0</v>
      </c>
      <c r="K1943">
        <v>17</v>
      </c>
      <c r="L1943" s="2">
        <v>7.291666666666667E-4</v>
      </c>
      <c r="M1943" s="6">
        <f>MINUTE(Table1[[#This Row],[AvgTalkDuration]])*60+SECOND(Table1[[#This Row],[AvgTalkDuration]])</f>
        <v>63</v>
      </c>
      <c r="N1943">
        <v>3</v>
      </c>
      <c r="O1943" t="str" cm="1">
        <f t="array" ref="O1943">_xlfn.SWITCH(N1943,1,"Very poor",2,"Poor",3,"Average",4,"Good",5,"Excellent")</f>
        <v>Average</v>
      </c>
      <c r="P1943" t="str">
        <f>IF(Table1[[#This Row],[Satisfaction rating]]&gt;3,"Satisfied","Unsatisfied")</f>
        <v>Unsatisfied</v>
      </c>
    </row>
    <row r="1944" spans="1:16" x14ac:dyDescent="0.3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>
        <f t="shared" si="30"/>
        <v>1</v>
      </c>
      <c r="H1944" t="s">
        <v>14</v>
      </c>
      <c r="I1944">
        <f>IF(Table1[[#This Row],[Resolved]]="Y",1,0)</f>
        <v>1</v>
      </c>
      <c r="J1944">
        <f>IF(Table1[[#This Row],[Resolved]]="N",1,0)</f>
        <v>0</v>
      </c>
      <c r="K1944">
        <v>20</v>
      </c>
      <c r="L1944" s="2">
        <v>2.1527777777777778E-3</v>
      </c>
      <c r="M1944" s="6">
        <f>MINUTE(Table1[[#This Row],[AvgTalkDuration]])*60+SECOND(Table1[[#This Row],[AvgTalkDuration]])</f>
        <v>186</v>
      </c>
      <c r="N1944">
        <v>4</v>
      </c>
      <c r="O1944" t="str" cm="1">
        <f t="array" ref="O1944">_xlfn.SWITCH(N1944,1,"Very poor",2,"Poor",3,"Average",4,"Good",5,"Excellent")</f>
        <v>Good</v>
      </c>
      <c r="P1944" t="str">
        <f>IF(Table1[[#This Row],[Satisfaction rating]]&gt;3,"Satisfied","Unsatisfied")</f>
        <v>Satisfied</v>
      </c>
    </row>
    <row r="1945" spans="1:16" x14ac:dyDescent="0.3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>
        <f t="shared" si="30"/>
        <v>1</v>
      </c>
      <c r="H1945" t="s">
        <v>14</v>
      </c>
      <c r="I1945">
        <f>IF(Table1[[#This Row],[Resolved]]="Y",1,0)</f>
        <v>1</v>
      </c>
      <c r="J1945">
        <f>IF(Table1[[#This Row],[Resolved]]="N",1,0)</f>
        <v>0</v>
      </c>
      <c r="K1945">
        <v>26</v>
      </c>
      <c r="L1945" s="2">
        <v>2.8009259259259259E-3</v>
      </c>
      <c r="M1945" s="6">
        <f>MINUTE(Table1[[#This Row],[AvgTalkDuration]])*60+SECOND(Table1[[#This Row],[AvgTalkDuration]])</f>
        <v>242</v>
      </c>
      <c r="N1945">
        <v>3</v>
      </c>
      <c r="O1945" t="str" cm="1">
        <f t="array" ref="O1945">_xlfn.SWITCH(N1945,1,"Very poor",2,"Poor",3,"Average",4,"Good",5,"Excellent")</f>
        <v>Average</v>
      </c>
      <c r="P1945" t="str">
        <f>IF(Table1[[#This Row],[Satisfaction rating]]&gt;3,"Satisfied","Unsatisfied")</f>
        <v>Unsatisfied</v>
      </c>
    </row>
    <row r="1946" spans="1:16" x14ac:dyDescent="0.3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>
        <f t="shared" si="30"/>
        <v>1</v>
      </c>
      <c r="H1946" t="s">
        <v>14</v>
      </c>
      <c r="I1946">
        <f>IF(Table1[[#This Row],[Resolved]]="Y",1,0)</f>
        <v>1</v>
      </c>
      <c r="J1946">
        <f>IF(Table1[[#This Row],[Resolved]]="N",1,0)</f>
        <v>0</v>
      </c>
      <c r="K1946">
        <v>98</v>
      </c>
      <c r="L1946" s="2">
        <v>2.1759259259259258E-3</v>
      </c>
      <c r="M1946" s="6">
        <f>MINUTE(Table1[[#This Row],[AvgTalkDuration]])*60+SECOND(Table1[[#This Row],[AvgTalkDuration]])</f>
        <v>188</v>
      </c>
      <c r="N1946">
        <v>5</v>
      </c>
      <c r="O1946" t="str" cm="1">
        <f t="array" ref="O1946">_xlfn.SWITCH(N1946,1,"Very poor",2,"Poor",3,"Average",4,"Good",5,"Excellent")</f>
        <v>Excellent</v>
      </c>
      <c r="P1946" t="str">
        <f>IF(Table1[[#This Row],[Satisfaction rating]]&gt;3,"Satisfied","Unsatisfied")</f>
        <v>Satisfied</v>
      </c>
    </row>
    <row r="1947" spans="1:16" x14ac:dyDescent="0.3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>
        <f t="shared" si="30"/>
        <v>1</v>
      </c>
      <c r="H1947" t="s">
        <v>14</v>
      </c>
      <c r="I1947">
        <f>IF(Table1[[#This Row],[Resolved]]="Y",1,0)</f>
        <v>1</v>
      </c>
      <c r="J1947">
        <f>IF(Table1[[#This Row],[Resolved]]="N",1,0)</f>
        <v>0</v>
      </c>
      <c r="K1947">
        <v>53</v>
      </c>
      <c r="L1947" s="2">
        <v>1.8749999999999999E-3</v>
      </c>
      <c r="M1947" s="6">
        <f>MINUTE(Table1[[#This Row],[AvgTalkDuration]])*60+SECOND(Table1[[#This Row],[AvgTalkDuration]])</f>
        <v>162</v>
      </c>
      <c r="N1947">
        <v>3</v>
      </c>
      <c r="O1947" t="str" cm="1">
        <f t="array" ref="O1947">_xlfn.SWITCH(N1947,1,"Very poor",2,"Poor",3,"Average",4,"Good",5,"Excellent")</f>
        <v>Average</v>
      </c>
      <c r="P1947" t="str">
        <f>IF(Table1[[#This Row],[Satisfaction rating]]&gt;3,"Satisfied","Unsatisfied")</f>
        <v>Unsatisfied</v>
      </c>
    </row>
    <row r="1948" spans="1:16" x14ac:dyDescent="0.3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>
        <f t="shared" si="30"/>
        <v>0</v>
      </c>
      <c r="H1948" t="s">
        <v>14</v>
      </c>
      <c r="I1948">
        <f>IF(Table1[[#This Row],[Resolved]]="Y",1,0)</f>
        <v>1</v>
      </c>
      <c r="J1948">
        <f>IF(Table1[[#This Row],[Resolved]]="N",1,0)</f>
        <v>0</v>
      </c>
      <c r="K1948">
        <v>14</v>
      </c>
      <c r="L1948" s="2">
        <v>3.8888888888888888E-3</v>
      </c>
      <c r="M1948" s="6">
        <f>MINUTE(Table1[[#This Row],[AvgTalkDuration]])*60+SECOND(Table1[[#This Row],[AvgTalkDuration]])</f>
        <v>336</v>
      </c>
      <c r="N1948">
        <v>4</v>
      </c>
      <c r="O1948" t="str" cm="1">
        <f t="array" ref="O1948">_xlfn.SWITCH(N1948,1,"Very poor",2,"Poor",3,"Average",4,"Good",5,"Excellent")</f>
        <v>Good</v>
      </c>
      <c r="P1948" t="str">
        <f>IF(Table1[[#This Row],[Satisfaction rating]]&gt;3,"Satisfied","Unsatisfied")</f>
        <v>Satisfied</v>
      </c>
    </row>
    <row r="1949" spans="1:16" x14ac:dyDescent="0.3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>
        <f t="shared" si="30"/>
        <v>1</v>
      </c>
      <c r="H1949" t="s">
        <v>18</v>
      </c>
      <c r="I1949">
        <f>IF(Table1[[#This Row],[Resolved]]="Y",1,0)</f>
        <v>0</v>
      </c>
      <c r="J1949">
        <f>IF(Table1[[#This Row],[Resolved]]="N",1,0)</f>
        <v>1</v>
      </c>
      <c r="K1949"/>
      <c r="L1949" s="2"/>
      <c r="M1949" s="6">
        <f>MINUTE(Table1[[#This Row],[AvgTalkDuration]])*60+SECOND(Table1[[#This Row],[AvgTalkDuration]])</f>
        <v>0</v>
      </c>
      <c r="O1949" t="e" cm="1">
        <f t="array" ref="O1949">_xlfn.SWITCH(N1949,1,"Very poor",2,"Poor",3,"Average",4,"Good",5,"Excellent")</f>
        <v>#N/A</v>
      </c>
      <c r="P1949" t="str">
        <f>IF(Table1[[#This Row],[Satisfaction rating]]&gt;3,"Satisfied","Unsatisfied")</f>
        <v>Unsatisfied</v>
      </c>
    </row>
    <row r="1950" spans="1:16" x14ac:dyDescent="0.3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>
        <f t="shared" si="30"/>
        <v>0</v>
      </c>
      <c r="H1950" t="s">
        <v>14</v>
      </c>
      <c r="I1950">
        <f>IF(Table1[[#This Row],[Resolved]]="Y",1,0)</f>
        <v>1</v>
      </c>
      <c r="J1950">
        <f>IF(Table1[[#This Row],[Resolved]]="N",1,0)</f>
        <v>0</v>
      </c>
      <c r="K1950">
        <v>47</v>
      </c>
      <c r="L1950" s="2">
        <v>2.8935185185185184E-3</v>
      </c>
      <c r="M1950" s="6">
        <f>MINUTE(Table1[[#This Row],[AvgTalkDuration]])*60+SECOND(Table1[[#This Row],[AvgTalkDuration]])</f>
        <v>250</v>
      </c>
      <c r="N1950">
        <v>3</v>
      </c>
      <c r="O1950" t="str" cm="1">
        <f t="array" ref="O1950">_xlfn.SWITCH(N1950,1,"Very poor",2,"Poor",3,"Average",4,"Good",5,"Excellent")</f>
        <v>Average</v>
      </c>
      <c r="P1950" t="str">
        <f>IF(Table1[[#This Row],[Satisfaction rating]]&gt;3,"Satisfied","Unsatisfied")</f>
        <v>Unsatisfied</v>
      </c>
    </row>
    <row r="1951" spans="1:16" x14ac:dyDescent="0.3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>
        <f t="shared" si="30"/>
        <v>1</v>
      </c>
      <c r="H1951" t="s">
        <v>18</v>
      </c>
      <c r="I1951">
        <f>IF(Table1[[#This Row],[Resolved]]="Y",1,0)</f>
        <v>0</v>
      </c>
      <c r="J1951">
        <f>IF(Table1[[#This Row],[Resolved]]="N",1,0)</f>
        <v>1</v>
      </c>
      <c r="K1951"/>
      <c r="L1951" s="2"/>
      <c r="M1951" s="6">
        <f>MINUTE(Table1[[#This Row],[AvgTalkDuration]])*60+SECOND(Table1[[#This Row],[AvgTalkDuration]])</f>
        <v>0</v>
      </c>
      <c r="O1951" t="e" cm="1">
        <f t="array" ref="O1951">_xlfn.SWITCH(N1951,1,"Very poor",2,"Poor",3,"Average",4,"Good",5,"Excellent")</f>
        <v>#N/A</v>
      </c>
      <c r="P1951" t="str">
        <f>IF(Table1[[#This Row],[Satisfaction rating]]&gt;3,"Satisfied","Unsatisfied")</f>
        <v>Unsatisfied</v>
      </c>
    </row>
    <row r="1952" spans="1:16" x14ac:dyDescent="0.3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>
        <f t="shared" si="30"/>
        <v>1</v>
      </c>
      <c r="H1952" t="s">
        <v>14</v>
      </c>
      <c r="I1952">
        <f>IF(Table1[[#This Row],[Resolved]]="Y",1,0)</f>
        <v>1</v>
      </c>
      <c r="J1952">
        <f>IF(Table1[[#This Row],[Resolved]]="N",1,0)</f>
        <v>0</v>
      </c>
      <c r="K1952">
        <v>109</v>
      </c>
      <c r="L1952" s="2">
        <v>9.6064814814814819E-4</v>
      </c>
      <c r="M1952" s="6">
        <f>MINUTE(Table1[[#This Row],[AvgTalkDuration]])*60+SECOND(Table1[[#This Row],[AvgTalkDuration]])</f>
        <v>83</v>
      </c>
      <c r="N1952">
        <v>5</v>
      </c>
      <c r="O1952" t="str" cm="1">
        <f t="array" ref="O1952">_xlfn.SWITCH(N1952,1,"Very poor",2,"Poor",3,"Average",4,"Good",5,"Excellent")</f>
        <v>Excellent</v>
      </c>
      <c r="P1952" t="str">
        <f>IF(Table1[[#This Row],[Satisfaction rating]]&gt;3,"Satisfied","Unsatisfied")</f>
        <v>Satisfied</v>
      </c>
    </row>
    <row r="1953" spans="1:16" x14ac:dyDescent="0.3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>
        <f t="shared" si="30"/>
        <v>1</v>
      </c>
      <c r="H1953" t="s">
        <v>14</v>
      </c>
      <c r="I1953">
        <f>IF(Table1[[#This Row],[Resolved]]="Y",1,0)</f>
        <v>1</v>
      </c>
      <c r="J1953">
        <f>IF(Table1[[#This Row],[Resolved]]="N",1,0)</f>
        <v>0</v>
      </c>
      <c r="K1953">
        <v>82</v>
      </c>
      <c r="L1953" s="2">
        <v>2.8703703703703703E-3</v>
      </c>
      <c r="M1953" s="6">
        <f>MINUTE(Table1[[#This Row],[AvgTalkDuration]])*60+SECOND(Table1[[#This Row],[AvgTalkDuration]])</f>
        <v>248</v>
      </c>
      <c r="N1953">
        <v>1</v>
      </c>
      <c r="O1953" t="str" cm="1">
        <f t="array" ref="O1953">_xlfn.SWITCH(N1953,1,"Very poor",2,"Poor",3,"Average",4,"Good",5,"Excellent")</f>
        <v>Very poor</v>
      </c>
      <c r="P1953" t="str">
        <f>IF(Table1[[#This Row],[Satisfaction rating]]&gt;3,"Satisfied","Unsatisfied")</f>
        <v>Unsatisfied</v>
      </c>
    </row>
    <row r="1954" spans="1:16" x14ac:dyDescent="0.3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>
        <f t="shared" si="30"/>
        <v>1</v>
      </c>
      <c r="H1954" t="s">
        <v>14</v>
      </c>
      <c r="I1954">
        <f>IF(Table1[[#This Row],[Resolved]]="Y",1,0)</f>
        <v>1</v>
      </c>
      <c r="J1954">
        <f>IF(Table1[[#This Row],[Resolved]]="N",1,0)</f>
        <v>0</v>
      </c>
      <c r="K1954">
        <v>58</v>
      </c>
      <c r="L1954" s="2">
        <v>3.449074074074074E-3</v>
      </c>
      <c r="M1954" s="6">
        <f>MINUTE(Table1[[#This Row],[AvgTalkDuration]])*60+SECOND(Table1[[#This Row],[AvgTalkDuration]])</f>
        <v>298</v>
      </c>
      <c r="N1954">
        <v>3</v>
      </c>
      <c r="O1954" t="str" cm="1">
        <f t="array" ref="O1954">_xlfn.SWITCH(N1954,1,"Very poor",2,"Poor",3,"Average",4,"Good",5,"Excellent")</f>
        <v>Average</v>
      </c>
      <c r="P1954" t="str">
        <f>IF(Table1[[#This Row],[Satisfaction rating]]&gt;3,"Satisfied","Unsatisfied")</f>
        <v>Unsatisfied</v>
      </c>
    </row>
    <row r="1955" spans="1:16" x14ac:dyDescent="0.3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>
        <f t="shared" si="30"/>
        <v>0</v>
      </c>
      <c r="H1955" t="s">
        <v>14</v>
      </c>
      <c r="I1955">
        <f>IF(Table1[[#This Row],[Resolved]]="Y",1,0)</f>
        <v>1</v>
      </c>
      <c r="J1955">
        <f>IF(Table1[[#This Row],[Resolved]]="N",1,0)</f>
        <v>0</v>
      </c>
      <c r="K1955">
        <v>94</v>
      </c>
      <c r="L1955" s="2">
        <v>2.6967592592592594E-3</v>
      </c>
      <c r="M1955" s="6">
        <f>MINUTE(Table1[[#This Row],[AvgTalkDuration]])*60+SECOND(Table1[[#This Row],[AvgTalkDuration]])</f>
        <v>233</v>
      </c>
      <c r="N1955">
        <v>2</v>
      </c>
      <c r="O1955" t="str" cm="1">
        <f t="array" ref="O1955">_xlfn.SWITCH(N1955,1,"Very poor",2,"Poor",3,"Average",4,"Good",5,"Excellent")</f>
        <v>Poor</v>
      </c>
      <c r="P1955" t="str">
        <f>IF(Table1[[#This Row],[Satisfaction rating]]&gt;3,"Satisfied","Unsatisfied")</f>
        <v>Unsatisfied</v>
      </c>
    </row>
    <row r="1956" spans="1:16" x14ac:dyDescent="0.3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>
        <f t="shared" si="30"/>
        <v>1</v>
      </c>
      <c r="H1956" t="s">
        <v>18</v>
      </c>
      <c r="I1956">
        <f>IF(Table1[[#This Row],[Resolved]]="Y",1,0)</f>
        <v>0</v>
      </c>
      <c r="J1956">
        <f>IF(Table1[[#This Row],[Resolved]]="N",1,0)</f>
        <v>1</v>
      </c>
      <c r="K1956"/>
      <c r="L1956" s="2"/>
      <c r="M1956" s="6">
        <f>MINUTE(Table1[[#This Row],[AvgTalkDuration]])*60+SECOND(Table1[[#This Row],[AvgTalkDuration]])</f>
        <v>0</v>
      </c>
      <c r="O1956" t="e" cm="1">
        <f t="array" ref="O1956">_xlfn.SWITCH(N1956,1,"Very poor",2,"Poor",3,"Average",4,"Good",5,"Excellent")</f>
        <v>#N/A</v>
      </c>
      <c r="P1956" t="str">
        <f>IF(Table1[[#This Row],[Satisfaction rating]]&gt;3,"Satisfied","Unsatisfied")</f>
        <v>Unsatisfied</v>
      </c>
    </row>
    <row r="1957" spans="1:16" x14ac:dyDescent="0.3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>
        <f t="shared" si="30"/>
        <v>1</v>
      </c>
      <c r="H1957" t="s">
        <v>14</v>
      </c>
      <c r="I1957">
        <f>IF(Table1[[#This Row],[Resolved]]="Y",1,0)</f>
        <v>1</v>
      </c>
      <c r="J1957">
        <f>IF(Table1[[#This Row],[Resolved]]="N",1,0)</f>
        <v>0</v>
      </c>
      <c r="K1957">
        <v>32</v>
      </c>
      <c r="L1957" s="2">
        <v>4.7685185185185183E-3</v>
      </c>
      <c r="M1957" s="6">
        <f>MINUTE(Table1[[#This Row],[AvgTalkDuration]])*60+SECOND(Table1[[#This Row],[AvgTalkDuration]])</f>
        <v>412</v>
      </c>
      <c r="N1957">
        <v>4</v>
      </c>
      <c r="O1957" t="str" cm="1">
        <f t="array" ref="O1957">_xlfn.SWITCH(N1957,1,"Very poor",2,"Poor",3,"Average",4,"Good",5,"Excellent")</f>
        <v>Good</v>
      </c>
      <c r="P1957" t="str">
        <f>IF(Table1[[#This Row],[Satisfaction rating]]&gt;3,"Satisfied","Unsatisfied")</f>
        <v>Satisfied</v>
      </c>
    </row>
    <row r="1958" spans="1:16" x14ac:dyDescent="0.3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>
        <f t="shared" si="30"/>
        <v>0</v>
      </c>
      <c r="H1958" t="s">
        <v>14</v>
      </c>
      <c r="I1958">
        <f>IF(Table1[[#This Row],[Resolved]]="Y",1,0)</f>
        <v>1</v>
      </c>
      <c r="J1958">
        <f>IF(Table1[[#This Row],[Resolved]]="N",1,0)</f>
        <v>0</v>
      </c>
      <c r="K1958">
        <v>102</v>
      </c>
      <c r="L1958" s="2">
        <v>3.7268518518518519E-3</v>
      </c>
      <c r="M1958" s="6">
        <f>MINUTE(Table1[[#This Row],[AvgTalkDuration]])*60+SECOND(Table1[[#This Row],[AvgTalkDuration]])</f>
        <v>322</v>
      </c>
      <c r="N1958">
        <v>4</v>
      </c>
      <c r="O1958" t="str" cm="1">
        <f t="array" ref="O1958">_xlfn.SWITCH(N1958,1,"Very poor",2,"Poor",3,"Average",4,"Good",5,"Excellent")</f>
        <v>Good</v>
      </c>
      <c r="P1958" t="str">
        <f>IF(Table1[[#This Row],[Satisfaction rating]]&gt;3,"Satisfied","Unsatisfied")</f>
        <v>Satisfied</v>
      </c>
    </row>
    <row r="1959" spans="1:16" x14ac:dyDescent="0.3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>
        <f t="shared" si="30"/>
        <v>0</v>
      </c>
      <c r="H1959" t="s">
        <v>18</v>
      </c>
      <c r="I1959">
        <f>IF(Table1[[#This Row],[Resolved]]="Y",1,0)</f>
        <v>0</v>
      </c>
      <c r="J1959">
        <f>IF(Table1[[#This Row],[Resolved]]="N",1,0)</f>
        <v>1</v>
      </c>
      <c r="K1959"/>
      <c r="L1959" s="2"/>
      <c r="M1959" s="6">
        <f>MINUTE(Table1[[#This Row],[AvgTalkDuration]])*60+SECOND(Table1[[#This Row],[AvgTalkDuration]])</f>
        <v>0</v>
      </c>
      <c r="O1959" t="e" cm="1">
        <f t="array" ref="O1959">_xlfn.SWITCH(N1959,1,"Very poor",2,"Poor",3,"Average",4,"Good",5,"Excellent")</f>
        <v>#N/A</v>
      </c>
      <c r="P1959" t="str">
        <f>IF(Table1[[#This Row],[Satisfaction rating]]&gt;3,"Satisfied","Unsatisfied")</f>
        <v>Unsatisfied</v>
      </c>
    </row>
    <row r="1960" spans="1:16" x14ac:dyDescent="0.3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>
        <f t="shared" si="30"/>
        <v>1</v>
      </c>
      <c r="H1960" t="s">
        <v>18</v>
      </c>
      <c r="I1960">
        <f>IF(Table1[[#This Row],[Resolved]]="Y",1,0)</f>
        <v>0</v>
      </c>
      <c r="J1960">
        <f>IF(Table1[[#This Row],[Resolved]]="N",1,0)</f>
        <v>1</v>
      </c>
      <c r="K1960"/>
      <c r="L1960" s="2"/>
      <c r="M1960" s="6">
        <f>MINUTE(Table1[[#This Row],[AvgTalkDuration]])*60+SECOND(Table1[[#This Row],[AvgTalkDuration]])</f>
        <v>0</v>
      </c>
      <c r="O1960" t="e" cm="1">
        <f t="array" ref="O1960">_xlfn.SWITCH(N1960,1,"Very poor",2,"Poor",3,"Average",4,"Good",5,"Excellent")</f>
        <v>#N/A</v>
      </c>
      <c r="P1960" t="str">
        <f>IF(Table1[[#This Row],[Satisfaction rating]]&gt;3,"Satisfied","Unsatisfied")</f>
        <v>Unsatisfied</v>
      </c>
    </row>
    <row r="1961" spans="1:16" x14ac:dyDescent="0.3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>
        <f t="shared" si="30"/>
        <v>1</v>
      </c>
      <c r="H1961" t="s">
        <v>14</v>
      </c>
      <c r="I1961">
        <f>IF(Table1[[#This Row],[Resolved]]="Y",1,0)</f>
        <v>1</v>
      </c>
      <c r="J1961">
        <f>IF(Table1[[#This Row],[Resolved]]="N",1,0)</f>
        <v>0</v>
      </c>
      <c r="K1961">
        <v>36</v>
      </c>
      <c r="L1961" s="2">
        <v>4.6874999999999998E-3</v>
      </c>
      <c r="M1961" s="6">
        <f>MINUTE(Table1[[#This Row],[AvgTalkDuration]])*60+SECOND(Table1[[#This Row],[AvgTalkDuration]])</f>
        <v>405</v>
      </c>
      <c r="N1961">
        <v>1</v>
      </c>
      <c r="O1961" t="str" cm="1">
        <f t="array" ref="O1961">_xlfn.SWITCH(N1961,1,"Very poor",2,"Poor",3,"Average",4,"Good",5,"Excellent")</f>
        <v>Very poor</v>
      </c>
      <c r="P1961" t="str">
        <f>IF(Table1[[#This Row],[Satisfaction rating]]&gt;3,"Satisfied","Unsatisfied")</f>
        <v>Unsatisfied</v>
      </c>
    </row>
    <row r="1962" spans="1:16" x14ac:dyDescent="0.3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>
        <f t="shared" si="30"/>
        <v>1</v>
      </c>
      <c r="H1962" t="s">
        <v>14</v>
      </c>
      <c r="I1962">
        <f>IF(Table1[[#This Row],[Resolved]]="Y",1,0)</f>
        <v>1</v>
      </c>
      <c r="J1962">
        <f>IF(Table1[[#This Row],[Resolved]]="N",1,0)</f>
        <v>0</v>
      </c>
      <c r="K1962">
        <v>41</v>
      </c>
      <c r="L1962" s="2">
        <v>4.0046296296296297E-3</v>
      </c>
      <c r="M1962" s="6">
        <f>MINUTE(Table1[[#This Row],[AvgTalkDuration]])*60+SECOND(Table1[[#This Row],[AvgTalkDuration]])</f>
        <v>346</v>
      </c>
      <c r="N1962">
        <v>5</v>
      </c>
      <c r="O1962" t="str" cm="1">
        <f t="array" ref="O1962">_xlfn.SWITCH(N1962,1,"Very poor",2,"Poor",3,"Average",4,"Good",5,"Excellent")</f>
        <v>Excellent</v>
      </c>
      <c r="P1962" t="str">
        <f>IF(Table1[[#This Row],[Satisfaction rating]]&gt;3,"Satisfied","Unsatisfied")</f>
        <v>Satisfied</v>
      </c>
    </row>
    <row r="1963" spans="1:16" x14ac:dyDescent="0.3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>
        <f t="shared" si="30"/>
        <v>1</v>
      </c>
      <c r="H1963" t="s">
        <v>14</v>
      </c>
      <c r="I1963">
        <f>IF(Table1[[#This Row],[Resolved]]="Y",1,0)</f>
        <v>1</v>
      </c>
      <c r="J1963">
        <f>IF(Table1[[#This Row],[Resolved]]="N",1,0)</f>
        <v>0</v>
      </c>
      <c r="K1963">
        <v>117</v>
      </c>
      <c r="L1963" s="2">
        <v>4.8263888888888887E-3</v>
      </c>
      <c r="M1963" s="6">
        <f>MINUTE(Table1[[#This Row],[AvgTalkDuration]])*60+SECOND(Table1[[#This Row],[AvgTalkDuration]])</f>
        <v>417</v>
      </c>
      <c r="N1963">
        <v>5</v>
      </c>
      <c r="O1963" t="str" cm="1">
        <f t="array" ref="O1963">_xlfn.SWITCH(N1963,1,"Very poor",2,"Poor",3,"Average",4,"Good",5,"Excellent")</f>
        <v>Excellent</v>
      </c>
      <c r="P1963" t="str">
        <f>IF(Table1[[#This Row],[Satisfaction rating]]&gt;3,"Satisfied","Unsatisfied")</f>
        <v>Satisfied</v>
      </c>
    </row>
    <row r="1964" spans="1:16" x14ac:dyDescent="0.3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>
        <f t="shared" si="30"/>
        <v>1</v>
      </c>
      <c r="H1964" t="s">
        <v>14</v>
      </c>
      <c r="I1964">
        <f>IF(Table1[[#This Row],[Resolved]]="Y",1,0)</f>
        <v>1</v>
      </c>
      <c r="J1964">
        <f>IF(Table1[[#This Row],[Resolved]]="N",1,0)</f>
        <v>0</v>
      </c>
      <c r="K1964">
        <v>118</v>
      </c>
      <c r="L1964" s="2">
        <v>5.0925925925925921E-4</v>
      </c>
      <c r="M1964" s="6">
        <f>MINUTE(Table1[[#This Row],[AvgTalkDuration]])*60+SECOND(Table1[[#This Row],[AvgTalkDuration]])</f>
        <v>44</v>
      </c>
      <c r="N1964">
        <v>5</v>
      </c>
      <c r="O1964" t="str" cm="1">
        <f t="array" ref="O1964">_xlfn.SWITCH(N1964,1,"Very poor",2,"Poor",3,"Average",4,"Good",5,"Excellent")</f>
        <v>Excellent</v>
      </c>
      <c r="P1964" t="str">
        <f>IF(Table1[[#This Row],[Satisfaction rating]]&gt;3,"Satisfied","Unsatisfied")</f>
        <v>Satisfied</v>
      </c>
    </row>
    <row r="1965" spans="1:16" x14ac:dyDescent="0.3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>
        <f t="shared" si="30"/>
        <v>1</v>
      </c>
      <c r="H1965" t="s">
        <v>14</v>
      </c>
      <c r="I1965">
        <f>IF(Table1[[#This Row],[Resolved]]="Y",1,0)</f>
        <v>1</v>
      </c>
      <c r="J1965">
        <f>IF(Table1[[#This Row],[Resolved]]="N",1,0)</f>
        <v>0</v>
      </c>
      <c r="K1965">
        <v>41</v>
      </c>
      <c r="L1965" s="2">
        <v>3.7499999999999999E-3</v>
      </c>
      <c r="M1965" s="6">
        <f>MINUTE(Table1[[#This Row],[AvgTalkDuration]])*60+SECOND(Table1[[#This Row],[AvgTalkDuration]])</f>
        <v>324</v>
      </c>
      <c r="N1965">
        <v>3</v>
      </c>
      <c r="O1965" t="str" cm="1">
        <f t="array" ref="O1965">_xlfn.SWITCH(N1965,1,"Very poor",2,"Poor",3,"Average",4,"Good",5,"Excellent")</f>
        <v>Average</v>
      </c>
      <c r="P1965" t="str">
        <f>IF(Table1[[#This Row],[Satisfaction rating]]&gt;3,"Satisfied","Unsatisfied")</f>
        <v>Unsatisfied</v>
      </c>
    </row>
    <row r="1966" spans="1:16" x14ac:dyDescent="0.3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>
        <f t="shared" si="30"/>
        <v>1</v>
      </c>
      <c r="H1966" t="s">
        <v>14</v>
      </c>
      <c r="I1966">
        <f>IF(Table1[[#This Row],[Resolved]]="Y",1,0)</f>
        <v>1</v>
      </c>
      <c r="J1966">
        <f>IF(Table1[[#This Row],[Resolved]]="N",1,0)</f>
        <v>0</v>
      </c>
      <c r="K1966">
        <v>24</v>
      </c>
      <c r="L1966" s="2">
        <v>4.2476851851851851E-3</v>
      </c>
      <c r="M1966" s="6">
        <f>MINUTE(Table1[[#This Row],[AvgTalkDuration]])*60+SECOND(Table1[[#This Row],[AvgTalkDuration]])</f>
        <v>367</v>
      </c>
      <c r="N1966">
        <v>3</v>
      </c>
      <c r="O1966" t="str" cm="1">
        <f t="array" ref="O1966">_xlfn.SWITCH(N1966,1,"Very poor",2,"Poor",3,"Average",4,"Good",5,"Excellent")</f>
        <v>Average</v>
      </c>
      <c r="P1966" t="str">
        <f>IF(Table1[[#This Row],[Satisfaction rating]]&gt;3,"Satisfied","Unsatisfied")</f>
        <v>Unsatisfied</v>
      </c>
    </row>
    <row r="1967" spans="1:16" x14ac:dyDescent="0.3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>
        <f t="shared" si="30"/>
        <v>0</v>
      </c>
      <c r="H1967" t="s">
        <v>14</v>
      </c>
      <c r="I1967">
        <f>IF(Table1[[#This Row],[Resolved]]="Y",1,0)</f>
        <v>1</v>
      </c>
      <c r="J1967">
        <f>IF(Table1[[#This Row],[Resolved]]="N",1,0)</f>
        <v>0</v>
      </c>
      <c r="K1967">
        <v>105</v>
      </c>
      <c r="L1967" s="2">
        <v>1.4236111111111112E-3</v>
      </c>
      <c r="M1967" s="6">
        <f>MINUTE(Table1[[#This Row],[AvgTalkDuration]])*60+SECOND(Table1[[#This Row],[AvgTalkDuration]])</f>
        <v>123</v>
      </c>
      <c r="N1967">
        <v>4</v>
      </c>
      <c r="O1967" t="str" cm="1">
        <f t="array" ref="O1967">_xlfn.SWITCH(N1967,1,"Very poor",2,"Poor",3,"Average",4,"Good",5,"Excellent")</f>
        <v>Good</v>
      </c>
      <c r="P1967" t="str">
        <f>IF(Table1[[#This Row],[Satisfaction rating]]&gt;3,"Satisfied","Unsatisfied")</f>
        <v>Satisfied</v>
      </c>
    </row>
    <row r="1968" spans="1:16" x14ac:dyDescent="0.3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>
        <f t="shared" si="30"/>
        <v>1</v>
      </c>
      <c r="H1968" t="s">
        <v>18</v>
      </c>
      <c r="I1968">
        <f>IF(Table1[[#This Row],[Resolved]]="Y",1,0)</f>
        <v>0</v>
      </c>
      <c r="J1968">
        <f>IF(Table1[[#This Row],[Resolved]]="N",1,0)</f>
        <v>1</v>
      </c>
      <c r="K1968"/>
      <c r="L1968" s="2"/>
      <c r="M1968" s="6">
        <f>MINUTE(Table1[[#This Row],[AvgTalkDuration]])*60+SECOND(Table1[[#This Row],[AvgTalkDuration]])</f>
        <v>0</v>
      </c>
      <c r="O1968" t="e" cm="1">
        <f t="array" ref="O1968">_xlfn.SWITCH(N1968,1,"Very poor",2,"Poor",3,"Average",4,"Good",5,"Excellent")</f>
        <v>#N/A</v>
      </c>
      <c r="P1968" t="str">
        <f>IF(Table1[[#This Row],[Satisfaction rating]]&gt;3,"Satisfied","Unsatisfied")</f>
        <v>Unsatisfied</v>
      </c>
    </row>
    <row r="1969" spans="1:16" x14ac:dyDescent="0.3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>
        <f t="shared" si="30"/>
        <v>1</v>
      </c>
      <c r="H1969" t="s">
        <v>14</v>
      </c>
      <c r="I1969">
        <f>IF(Table1[[#This Row],[Resolved]]="Y",1,0)</f>
        <v>1</v>
      </c>
      <c r="J1969">
        <f>IF(Table1[[#This Row],[Resolved]]="N",1,0)</f>
        <v>0</v>
      </c>
      <c r="K1969">
        <v>45</v>
      </c>
      <c r="L1969" s="2">
        <v>3.5185185185185185E-3</v>
      </c>
      <c r="M1969" s="6">
        <f>MINUTE(Table1[[#This Row],[AvgTalkDuration]])*60+SECOND(Table1[[#This Row],[AvgTalkDuration]])</f>
        <v>304</v>
      </c>
      <c r="N1969">
        <v>1</v>
      </c>
      <c r="O1969" t="str" cm="1">
        <f t="array" ref="O1969">_xlfn.SWITCH(N1969,1,"Very poor",2,"Poor",3,"Average",4,"Good",5,"Excellent")</f>
        <v>Very poor</v>
      </c>
      <c r="P1969" t="str">
        <f>IF(Table1[[#This Row],[Satisfaction rating]]&gt;3,"Satisfied","Unsatisfied")</f>
        <v>Unsatisfied</v>
      </c>
    </row>
    <row r="1970" spans="1:16" x14ac:dyDescent="0.3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>
        <f t="shared" si="30"/>
        <v>1</v>
      </c>
      <c r="H1970" t="s">
        <v>14</v>
      </c>
      <c r="I1970">
        <f>IF(Table1[[#This Row],[Resolved]]="Y",1,0)</f>
        <v>1</v>
      </c>
      <c r="J1970">
        <f>IF(Table1[[#This Row],[Resolved]]="N",1,0)</f>
        <v>0</v>
      </c>
      <c r="K1970">
        <v>66</v>
      </c>
      <c r="L1970" s="2">
        <v>3.8425925925925928E-3</v>
      </c>
      <c r="M1970" s="6">
        <f>MINUTE(Table1[[#This Row],[AvgTalkDuration]])*60+SECOND(Table1[[#This Row],[AvgTalkDuration]])</f>
        <v>332</v>
      </c>
      <c r="N1970">
        <v>4</v>
      </c>
      <c r="O1970" t="str" cm="1">
        <f t="array" ref="O1970">_xlfn.SWITCH(N1970,1,"Very poor",2,"Poor",3,"Average",4,"Good",5,"Excellent")</f>
        <v>Good</v>
      </c>
      <c r="P1970" t="str">
        <f>IF(Table1[[#This Row],[Satisfaction rating]]&gt;3,"Satisfied","Unsatisfied")</f>
        <v>Satisfied</v>
      </c>
    </row>
    <row r="1971" spans="1:16" x14ac:dyDescent="0.3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>
        <f t="shared" si="30"/>
        <v>1</v>
      </c>
      <c r="H1971" t="s">
        <v>14</v>
      </c>
      <c r="I1971">
        <f>IF(Table1[[#This Row],[Resolved]]="Y",1,0)</f>
        <v>1</v>
      </c>
      <c r="J1971">
        <f>IF(Table1[[#This Row],[Resolved]]="N",1,0)</f>
        <v>0</v>
      </c>
      <c r="K1971">
        <v>63</v>
      </c>
      <c r="L1971" s="2">
        <v>2.3958333333333331E-3</v>
      </c>
      <c r="M1971" s="6">
        <f>MINUTE(Table1[[#This Row],[AvgTalkDuration]])*60+SECOND(Table1[[#This Row],[AvgTalkDuration]])</f>
        <v>207</v>
      </c>
      <c r="N1971">
        <v>3</v>
      </c>
      <c r="O1971" t="str" cm="1">
        <f t="array" ref="O1971">_xlfn.SWITCH(N1971,1,"Very poor",2,"Poor",3,"Average",4,"Good",5,"Excellent")</f>
        <v>Average</v>
      </c>
      <c r="P1971" t="str">
        <f>IF(Table1[[#This Row],[Satisfaction rating]]&gt;3,"Satisfied","Unsatisfied")</f>
        <v>Unsatisfied</v>
      </c>
    </row>
    <row r="1972" spans="1:16" x14ac:dyDescent="0.3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>
        <f t="shared" si="30"/>
        <v>0</v>
      </c>
      <c r="H1972" t="s">
        <v>14</v>
      </c>
      <c r="I1972">
        <f>IF(Table1[[#This Row],[Resolved]]="Y",1,0)</f>
        <v>1</v>
      </c>
      <c r="J1972">
        <f>IF(Table1[[#This Row],[Resolved]]="N",1,0)</f>
        <v>0</v>
      </c>
      <c r="K1972">
        <v>11</v>
      </c>
      <c r="L1972" s="2">
        <v>1.5393518518518519E-3</v>
      </c>
      <c r="M1972" s="6">
        <f>MINUTE(Table1[[#This Row],[AvgTalkDuration]])*60+SECOND(Table1[[#This Row],[AvgTalkDuration]])</f>
        <v>133</v>
      </c>
      <c r="N1972">
        <v>4</v>
      </c>
      <c r="O1972" t="str" cm="1">
        <f t="array" ref="O1972">_xlfn.SWITCH(N1972,1,"Very poor",2,"Poor",3,"Average",4,"Good",5,"Excellent")</f>
        <v>Good</v>
      </c>
      <c r="P1972" t="str">
        <f>IF(Table1[[#This Row],[Satisfaction rating]]&gt;3,"Satisfied","Unsatisfied")</f>
        <v>Satisfied</v>
      </c>
    </row>
    <row r="1973" spans="1:16" x14ac:dyDescent="0.3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>
        <f t="shared" si="30"/>
        <v>1</v>
      </c>
      <c r="H1973" t="s">
        <v>18</v>
      </c>
      <c r="I1973">
        <f>IF(Table1[[#This Row],[Resolved]]="Y",1,0)</f>
        <v>0</v>
      </c>
      <c r="J1973">
        <f>IF(Table1[[#This Row],[Resolved]]="N",1,0)</f>
        <v>1</v>
      </c>
      <c r="K1973"/>
      <c r="L1973" s="2"/>
      <c r="M1973" s="6">
        <f>MINUTE(Table1[[#This Row],[AvgTalkDuration]])*60+SECOND(Table1[[#This Row],[AvgTalkDuration]])</f>
        <v>0</v>
      </c>
      <c r="O1973" t="e" cm="1">
        <f t="array" ref="O1973">_xlfn.SWITCH(N1973,1,"Very poor",2,"Poor",3,"Average",4,"Good",5,"Excellent")</f>
        <v>#N/A</v>
      </c>
      <c r="P1973" t="str">
        <f>IF(Table1[[#This Row],[Satisfaction rating]]&gt;3,"Satisfied","Unsatisfied")</f>
        <v>Unsatisfied</v>
      </c>
    </row>
    <row r="1974" spans="1:16" x14ac:dyDescent="0.3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>
        <f t="shared" si="30"/>
        <v>1</v>
      </c>
      <c r="H1974" t="s">
        <v>14</v>
      </c>
      <c r="I1974">
        <f>IF(Table1[[#This Row],[Resolved]]="Y",1,0)</f>
        <v>1</v>
      </c>
      <c r="J1974">
        <f>IF(Table1[[#This Row],[Resolved]]="N",1,0)</f>
        <v>0</v>
      </c>
      <c r="K1974">
        <v>31</v>
      </c>
      <c r="L1974" s="2">
        <v>4.861111111111111E-4</v>
      </c>
      <c r="M1974" s="6">
        <f>MINUTE(Table1[[#This Row],[AvgTalkDuration]])*60+SECOND(Table1[[#This Row],[AvgTalkDuration]])</f>
        <v>42</v>
      </c>
      <c r="N1974">
        <v>3</v>
      </c>
      <c r="O1974" t="str" cm="1">
        <f t="array" ref="O1974">_xlfn.SWITCH(N1974,1,"Very poor",2,"Poor",3,"Average",4,"Good",5,"Excellent")</f>
        <v>Average</v>
      </c>
      <c r="P1974" t="str">
        <f>IF(Table1[[#This Row],[Satisfaction rating]]&gt;3,"Satisfied","Unsatisfied")</f>
        <v>Unsatisfied</v>
      </c>
    </row>
    <row r="1975" spans="1:16" x14ac:dyDescent="0.3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>
        <f t="shared" si="30"/>
        <v>0</v>
      </c>
      <c r="H1975" t="s">
        <v>14</v>
      </c>
      <c r="I1975">
        <f>IF(Table1[[#This Row],[Resolved]]="Y",1,0)</f>
        <v>1</v>
      </c>
      <c r="J1975">
        <f>IF(Table1[[#This Row],[Resolved]]="N",1,0)</f>
        <v>0</v>
      </c>
      <c r="K1975">
        <v>60</v>
      </c>
      <c r="L1975" s="2">
        <v>2.7546296296296294E-3</v>
      </c>
      <c r="M1975" s="6">
        <f>MINUTE(Table1[[#This Row],[AvgTalkDuration]])*60+SECOND(Table1[[#This Row],[AvgTalkDuration]])</f>
        <v>238</v>
      </c>
      <c r="N1975">
        <v>5</v>
      </c>
      <c r="O1975" t="str" cm="1">
        <f t="array" ref="O1975">_xlfn.SWITCH(N1975,1,"Very poor",2,"Poor",3,"Average",4,"Good",5,"Excellent")</f>
        <v>Excellent</v>
      </c>
      <c r="P1975" t="str">
        <f>IF(Table1[[#This Row],[Satisfaction rating]]&gt;3,"Satisfied","Unsatisfied")</f>
        <v>Satisfied</v>
      </c>
    </row>
    <row r="1976" spans="1:16" x14ac:dyDescent="0.3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>
        <f t="shared" si="30"/>
        <v>0</v>
      </c>
      <c r="H1976" t="s">
        <v>18</v>
      </c>
      <c r="I1976">
        <f>IF(Table1[[#This Row],[Resolved]]="Y",1,0)</f>
        <v>0</v>
      </c>
      <c r="J1976">
        <f>IF(Table1[[#This Row],[Resolved]]="N",1,0)</f>
        <v>1</v>
      </c>
      <c r="K1976"/>
      <c r="L1976" s="2"/>
      <c r="M1976" s="6">
        <f>MINUTE(Table1[[#This Row],[AvgTalkDuration]])*60+SECOND(Table1[[#This Row],[AvgTalkDuration]])</f>
        <v>0</v>
      </c>
      <c r="O1976" t="e" cm="1">
        <f t="array" ref="O1976">_xlfn.SWITCH(N1976,1,"Very poor",2,"Poor",3,"Average",4,"Good",5,"Excellent")</f>
        <v>#N/A</v>
      </c>
      <c r="P1976" t="str">
        <f>IF(Table1[[#This Row],[Satisfaction rating]]&gt;3,"Satisfied","Unsatisfied")</f>
        <v>Unsatisfied</v>
      </c>
    </row>
    <row r="1977" spans="1:16" x14ac:dyDescent="0.3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>
        <f t="shared" si="30"/>
        <v>1</v>
      </c>
      <c r="H1977" t="s">
        <v>18</v>
      </c>
      <c r="I1977">
        <f>IF(Table1[[#This Row],[Resolved]]="Y",1,0)</f>
        <v>0</v>
      </c>
      <c r="J1977">
        <f>IF(Table1[[#This Row],[Resolved]]="N",1,0)</f>
        <v>1</v>
      </c>
      <c r="K1977"/>
      <c r="L1977" s="2"/>
      <c r="M1977" s="6">
        <f>MINUTE(Table1[[#This Row],[AvgTalkDuration]])*60+SECOND(Table1[[#This Row],[AvgTalkDuration]])</f>
        <v>0</v>
      </c>
      <c r="O1977" t="e" cm="1">
        <f t="array" ref="O1977">_xlfn.SWITCH(N1977,1,"Very poor",2,"Poor",3,"Average",4,"Good",5,"Excellent")</f>
        <v>#N/A</v>
      </c>
      <c r="P1977" t="str">
        <f>IF(Table1[[#This Row],[Satisfaction rating]]&gt;3,"Satisfied","Unsatisfied")</f>
        <v>Unsatisfied</v>
      </c>
    </row>
    <row r="1978" spans="1:16" x14ac:dyDescent="0.3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>
        <f t="shared" si="30"/>
        <v>1</v>
      </c>
      <c r="H1978" t="s">
        <v>14</v>
      </c>
      <c r="I1978">
        <f>IF(Table1[[#This Row],[Resolved]]="Y",1,0)</f>
        <v>1</v>
      </c>
      <c r="J1978">
        <f>IF(Table1[[#This Row],[Resolved]]="N",1,0)</f>
        <v>0</v>
      </c>
      <c r="K1978">
        <v>105</v>
      </c>
      <c r="L1978" s="2">
        <v>4.7569444444444447E-3</v>
      </c>
      <c r="M1978" s="6">
        <f>MINUTE(Table1[[#This Row],[AvgTalkDuration]])*60+SECOND(Table1[[#This Row],[AvgTalkDuration]])</f>
        <v>411</v>
      </c>
      <c r="N1978">
        <v>5</v>
      </c>
      <c r="O1978" t="str" cm="1">
        <f t="array" ref="O1978">_xlfn.SWITCH(N1978,1,"Very poor",2,"Poor",3,"Average",4,"Good",5,"Excellent")</f>
        <v>Excellent</v>
      </c>
      <c r="P1978" t="str">
        <f>IF(Table1[[#This Row],[Satisfaction rating]]&gt;3,"Satisfied","Unsatisfied")</f>
        <v>Satisfied</v>
      </c>
    </row>
    <row r="1979" spans="1:16" x14ac:dyDescent="0.3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>
        <f t="shared" si="30"/>
        <v>1</v>
      </c>
      <c r="H1979" t="s">
        <v>14</v>
      </c>
      <c r="I1979">
        <f>IF(Table1[[#This Row],[Resolved]]="Y",1,0)</f>
        <v>1</v>
      </c>
      <c r="J1979">
        <f>IF(Table1[[#This Row],[Resolved]]="N",1,0)</f>
        <v>0</v>
      </c>
      <c r="K1979">
        <v>109</v>
      </c>
      <c r="L1979" s="2">
        <v>1.0648148148148149E-3</v>
      </c>
      <c r="M1979" s="6">
        <f>MINUTE(Table1[[#This Row],[AvgTalkDuration]])*60+SECOND(Table1[[#This Row],[AvgTalkDuration]])</f>
        <v>92</v>
      </c>
      <c r="N1979">
        <v>5</v>
      </c>
      <c r="O1979" t="str" cm="1">
        <f t="array" ref="O1979">_xlfn.SWITCH(N1979,1,"Very poor",2,"Poor",3,"Average",4,"Good",5,"Excellent")</f>
        <v>Excellent</v>
      </c>
      <c r="P1979" t="str">
        <f>IF(Table1[[#This Row],[Satisfaction rating]]&gt;3,"Satisfied","Unsatisfied")</f>
        <v>Satisfied</v>
      </c>
    </row>
    <row r="1980" spans="1:16" x14ac:dyDescent="0.3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>
        <f t="shared" si="30"/>
        <v>1</v>
      </c>
      <c r="H1980" t="s">
        <v>14</v>
      </c>
      <c r="I1980">
        <f>IF(Table1[[#This Row],[Resolved]]="Y",1,0)</f>
        <v>1</v>
      </c>
      <c r="J1980">
        <f>IF(Table1[[#This Row],[Resolved]]="N",1,0)</f>
        <v>0</v>
      </c>
      <c r="K1980">
        <v>120</v>
      </c>
      <c r="L1980" s="2">
        <v>2.1412037037037038E-3</v>
      </c>
      <c r="M1980" s="6">
        <f>MINUTE(Table1[[#This Row],[AvgTalkDuration]])*60+SECOND(Table1[[#This Row],[AvgTalkDuration]])</f>
        <v>185</v>
      </c>
      <c r="N1980">
        <v>3</v>
      </c>
      <c r="O1980" t="str" cm="1">
        <f t="array" ref="O1980">_xlfn.SWITCH(N1980,1,"Very poor",2,"Poor",3,"Average",4,"Good",5,"Excellent")</f>
        <v>Average</v>
      </c>
      <c r="P1980" t="str">
        <f>IF(Table1[[#This Row],[Satisfaction rating]]&gt;3,"Satisfied","Unsatisfied")</f>
        <v>Unsatisfied</v>
      </c>
    </row>
    <row r="1981" spans="1:16" x14ac:dyDescent="0.3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>
        <f t="shared" si="30"/>
        <v>1</v>
      </c>
      <c r="H1981" t="s">
        <v>14</v>
      </c>
      <c r="I1981">
        <f>IF(Table1[[#This Row],[Resolved]]="Y",1,0)</f>
        <v>1</v>
      </c>
      <c r="J1981">
        <f>IF(Table1[[#This Row],[Resolved]]="N",1,0)</f>
        <v>0</v>
      </c>
      <c r="K1981">
        <v>61</v>
      </c>
      <c r="L1981" s="2">
        <v>3.2754629629629631E-3</v>
      </c>
      <c r="M1981" s="6">
        <f>MINUTE(Table1[[#This Row],[AvgTalkDuration]])*60+SECOND(Table1[[#This Row],[AvgTalkDuration]])</f>
        <v>283</v>
      </c>
      <c r="N1981">
        <v>3</v>
      </c>
      <c r="O1981" t="str" cm="1">
        <f t="array" ref="O1981">_xlfn.SWITCH(N1981,1,"Very poor",2,"Poor",3,"Average",4,"Good",5,"Excellent")</f>
        <v>Average</v>
      </c>
      <c r="P1981" t="str">
        <f>IF(Table1[[#This Row],[Satisfaction rating]]&gt;3,"Satisfied","Unsatisfied")</f>
        <v>Unsatisfied</v>
      </c>
    </row>
    <row r="1982" spans="1:16" x14ac:dyDescent="0.3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>
        <f t="shared" si="30"/>
        <v>1</v>
      </c>
      <c r="H1982" t="s">
        <v>14</v>
      </c>
      <c r="I1982">
        <f>IF(Table1[[#This Row],[Resolved]]="Y",1,0)</f>
        <v>1</v>
      </c>
      <c r="J1982">
        <f>IF(Table1[[#This Row],[Resolved]]="N",1,0)</f>
        <v>0</v>
      </c>
      <c r="K1982">
        <v>44</v>
      </c>
      <c r="L1982" s="2">
        <v>4.1666666666666669E-4</v>
      </c>
      <c r="M1982" s="6">
        <f>MINUTE(Table1[[#This Row],[AvgTalkDuration]])*60+SECOND(Table1[[#This Row],[AvgTalkDuration]])</f>
        <v>36</v>
      </c>
      <c r="N1982">
        <v>3</v>
      </c>
      <c r="O1982" t="str" cm="1">
        <f t="array" ref="O1982">_xlfn.SWITCH(N1982,1,"Very poor",2,"Poor",3,"Average",4,"Good",5,"Excellent")</f>
        <v>Average</v>
      </c>
      <c r="P1982" t="str">
        <f>IF(Table1[[#This Row],[Satisfaction rating]]&gt;3,"Satisfied","Unsatisfied")</f>
        <v>Unsatisfied</v>
      </c>
    </row>
    <row r="1983" spans="1:16" x14ac:dyDescent="0.3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>
        <f t="shared" si="30"/>
        <v>0</v>
      </c>
      <c r="H1983" t="s">
        <v>14</v>
      </c>
      <c r="I1983">
        <f>IF(Table1[[#This Row],[Resolved]]="Y",1,0)</f>
        <v>1</v>
      </c>
      <c r="J1983">
        <f>IF(Table1[[#This Row],[Resolved]]="N",1,0)</f>
        <v>0</v>
      </c>
      <c r="K1983">
        <v>17</v>
      </c>
      <c r="L1983" s="2">
        <v>3.9930555555555552E-3</v>
      </c>
      <c r="M1983" s="6">
        <f>MINUTE(Table1[[#This Row],[AvgTalkDuration]])*60+SECOND(Table1[[#This Row],[AvgTalkDuration]])</f>
        <v>345</v>
      </c>
      <c r="N1983">
        <v>4</v>
      </c>
      <c r="O1983" t="str" cm="1">
        <f t="array" ref="O1983">_xlfn.SWITCH(N1983,1,"Very poor",2,"Poor",3,"Average",4,"Good",5,"Excellent")</f>
        <v>Good</v>
      </c>
      <c r="P1983" t="str">
        <f>IF(Table1[[#This Row],[Satisfaction rating]]&gt;3,"Satisfied","Unsatisfied")</f>
        <v>Satisfied</v>
      </c>
    </row>
    <row r="1984" spans="1:16" x14ac:dyDescent="0.3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>
        <f t="shared" si="30"/>
        <v>1</v>
      </c>
      <c r="H1984" t="s">
        <v>18</v>
      </c>
      <c r="I1984">
        <f>IF(Table1[[#This Row],[Resolved]]="Y",1,0)</f>
        <v>0</v>
      </c>
      <c r="J1984">
        <f>IF(Table1[[#This Row],[Resolved]]="N",1,0)</f>
        <v>1</v>
      </c>
      <c r="K1984"/>
      <c r="L1984" s="2"/>
      <c r="M1984" s="6">
        <f>MINUTE(Table1[[#This Row],[AvgTalkDuration]])*60+SECOND(Table1[[#This Row],[AvgTalkDuration]])</f>
        <v>0</v>
      </c>
      <c r="O1984" t="e" cm="1">
        <f t="array" ref="O1984">_xlfn.SWITCH(N1984,1,"Very poor",2,"Poor",3,"Average",4,"Good",5,"Excellent")</f>
        <v>#N/A</v>
      </c>
      <c r="P1984" t="str">
        <f>IF(Table1[[#This Row],[Satisfaction rating]]&gt;3,"Satisfied","Unsatisfied")</f>
        <v>Unsatisfied</v>
      </c>
    </row>
    <row r="1985" spans="1:16" x14ac:dyDescent="0.3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>
        <f t="shared" si="30"/>
        <v>1</v>
      </c>
      <c r="H1985" t="s">
        <v>14</v>
      </c>
      <c r="I1985">
        <f>IF(Table1[[#This Row],[Resolved]]="Y",1,0)</f>
        <v>1</v>
      </c>
      <c r="J1985">
        <f>IF(Table1[[#This Row],[Resolved]]="N",1,0)</f>
        <v>0</v>
      </c>
      <c r="K1985">
        <v>15</v>
      </c>
      <c r="L1985" s="2">
        <v>1.9444444444444444E-3</v>
      </c>
      <c r="M1985" s="6">
        <f>MINUTE(Table1[[#This Row],[AvgTalkDuration]])*60+SECOND(Table1[[#This Row],[AvgTalkDuration]])</f>
        <v>168</v>
      </c>
      <c r="N1985">
        <v>4</v>
      </c>
      <c r="O1985" t="str" cm="1">
        <f t="array" ref="O1985">_xlfn.SWITCH(N1985,1,"Very poor",2,"Poor",3,"Average",4,"Good",5,"Excellent")</f>
        <v>Good</v>
      </c>
      <c r="P1985" t="str">
        <f>IF(Table1[[#This Row],[Satisfaction rating]]&gt;3,"Satisfied","Unsatisfied")</f>
        <v>Satisfied</v>
      </c>
    </row>
    <row r="1986" spans="1:16" x14ac:dyDescent="0.3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>
        <f t="shared" ref="G1986:G2049" si="31">IF(F1987="Y",1,0)</f>
        <v>1</v>
      </c>
      <c r="H1986" t="s">
        <v>14</v>
      </c>
      <c r="I1986">
        <f>IF(Table1[[#This Row],[Resolved]]="Y",1,0)</f>
        <v>1</v>
      </c>
      <c r="J1986">
        <f>IF(Table1[[#This Row],[Resolved]]="N",1,0)</f>
        <v>0</v>
      </c>
      <c r="K1986">
        <v>112</v>
      </c>
      <c r="L1986" s="2">
        <v>2.2916666666666667E-3</v>
      </c>
      <c r="M1986" s="6">
        <f>MINUTE(Table1[[#This Row],[AvgTalkDuration]])*60+SECOND(Table1[[#This Row],[AvgTalkDuration]])</f>
        <v>198</v>
      </c>
      <c r="N1986">
        <v>4</v>
      </c>
      <c r="O1986" t="str" cm="1">
        <f t="array" ref="O1986">_xlfn.SWITCH(N1986,1,"Very poor",2,"Poor",3,"Average",4,"Good",5,"Excellent")</f>
        <v>Good</v>
      </c>
      <c r="P1986" t="str">
        <f>IF(Table1[[#This Row],[Satisfaction rating]]&gt;3,"Satisfied","Unsatisfied")</f>
        <v>Satisfied</v>
      </c>
    </row>
    <row r="1987" spans="1:16" x14ac:dyDescent="0.3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>
        <f t="shared" si="31"/>
        <v>0</v>
      </c>
      <c r="H1987" t="s">
        <v>14</v>
      </c>
      <c r="I1987">
        <f>IF(Table1[[#This Row],[Resolved]]="Y",1,0)</f>
        <v>1</v>
      </c>
      <c r="J1987">
        <f>IF(Table1[[#This Row],[Resolved]]="N",1,0)</f>
        <v>0</v>
      </c>
      <c r="K1987">
        <v>119</v>
      </c>
      <c r="L1987" s="2">
        <v>3.0092592592592593E-3</v>
      </c>
      <c r="M1987" s="6">
        <f>MINUTE(Table1[[#This Row],[AvgTalkDuration]])*60+SECOND(Table1[[#This Row],[AvgTalkDuration]])</f>
        <v>260</v>
      </c>
      <c r="N1987">
        <v>3</v>
      </c>
      <c r="O1987" t="str" cm="1">
        <f t="array" ref="O1987">_xlfn.SWITCH(N1987,1,"Very poor",2,"Poor",3,"Average",4,"Good",5,"Excellent")</f>
        <v>Average</v>
      </c>
      <c r="P1987" t="str">
        <f>IF(Table1[[#This Row],[Satisfaction rating]]&gt;3,"Satisfied","Unsatisfied")</f>
        <v>Unsatisfied</v>
      </c>
    </row>
    <row r="1988" spans="1:16" x14ac:dyDescent="0.3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>
        <f t="shared" si="31"/>
        <v>1</v>
      </c>
      <c r="H1988" t="s">
        <v>18</v>
      </c>
      <c r="I1988">
        <f>IF(Table1[[#This Row],[Resolved]]="Y",1,0)</f>
        <v>0</v>
      </c>
      <c r="J1988">
        <f>IF(Table1[[#This Row],[Resolved]]="N",1,0)</f>
        <v>1</v>
      </c>
      <c r="K1988"/>
      <c r="L1988" s="2"/>
      <c r="M1988" s="6">
        <f>MINUTE(Table1[[#This Row],[AvgTalkDuration]])*60+SECOND(Table1[[#This Row],[AvgTalkDuration]])</f>
        <v>0</v>
      </c>
      <c r="O1988" t="e" cm="1">
        <f t="array" ref="O1988">_xlfn.SWITCH(N1988,1,"Very poor",2,"Poor",3,"Average",4,"Good",5,"Excellent")</f>
        <v>#N/A</v>
      </c>
      <c r="P1988" t="str">
        <f>IF(Table1[[#This Row],[Satisfaction rating]]&gt;3,"Satisfied","Unsatisfied")</f>
        <v>Unsatisfied</v>
      </c>
    </row>
    <row r="1989" spans="1:16" x14ac:dyDescent="0.3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>
        <f t="shared" si="31"/>
        <v>1</v>
      </c>
      <c r="H1989" t="s">
        <v>18</v>
      </c>
      <c r="I1989">
        <f>IF(Table1[[#This Row],[Resolved]]="Y",1,0)</f>
        <v>0</v>
      </c>
      <c r="J1989">
        <f>IF(Table1[[#This Row],[Resolved]]="N",1,0)</f>
        <v>1</v>
      </c>
      <c r="K1989">
        <v>60</v>
      </c>
      <c r="L1989" s="2">
        <v>2.0717592592592593E-3</v>
      </c>
      <c r="M1989" s="6">
        <f>MINUTE(Table1[[#This Row],[AvgTalkDuration]])*60+SECOND(Table1[[#This Row],[AvgTalkDuration]])</f>
        <v>179</v>
      </c>
      <c r="N1989">
        <v>5</v>
      </c>
      <c r="O1989" t="str" cm="1">
        <f t="array" ref="O1989">_xlfn.SWITCH(N1989,1,"Very poor",2,"Poor",3,"Average",4,"Good",5,"Excellent")</f>
        <v>Excellent</v>
      </c>
      <c r="P1989" t="str">
        <f>IF(Table1[[#This Row],[Satisfaction rating]]&gt;3,"Satisfied","Unsatisfied")</f>
        <v>Satisfied</v>
      </c>
    </row>
    <row r="1990" spans="1:16" x14ac:dyDescent="0.3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>
        <f t="shared" si="31"/>
        <v>1</v>
      </c>
      <c r="H1990" t="s">
        <v>14</v>
      </c>
      <c r="I1990">
        <f>IF(Table1[[#This Row],[Resolved]]="Y",1,0)</f>
        <v>1</v>
      </c>
      <c r="J1990">
        <f>IF(Table1[[#This Row],[Resolved]]="N",1,0)</f>
        <v>0</v>
      </c>
      <c r="K1990">
        <v>24</v>
      </c>
      <c r="L1990" s="2">
        <v>4.7337962962962967E-3</v>
      </c>
      <c r="M1990" s="6">
        <f>MINUTE(Table1[[#This Row],[AvgTalkDuration]])*60+SECOND(Table1[[#This Row],[AvgTalkDuration]])</f>
        <v>409</v>
      </c>
      <c r="N1990">
        <v>4</v>
      </c>
      <c r="O1990" t="str" cm="1">
        <f t="array" ref="O1990">_xlfn.SWITCH(N1990,1,"Very poor",2,"Poor",3,"Average",4,"Good",5,"Excellent")</f>
        <v>Good</v>
      </c>
      <c r="P1990" t="str">
        <f>IF(Table1[[#This Row],[Satisfaction rating]]&gt;3,"Satisfied","Unsatisfied")</f>
        <v>Satisfied</v>
      </c>
    </row>
    <row r="1991" spans="1:16" x14ac:dyDescent="0.3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>
        <f t="shared" si="31"/>
        <v>1</v>
      </c>
      <c r="H1991" t="s">
        <v>14</v>
      </c>
      <c r="I1991">
        <f>IF(Table1[[#This Row],[Resolved]]="Y",1,0)</f>
        <v>1</v>
      </c>
      <c r="J1991">
        <f>IF(Table1[[#This Row],[Resolved]]="N",1,0)</f>
        <v>0</v>
      </c>
      <c r="K1991">
        <v>83</v>
      </c>
      <c r="L1991" s="2">
        <v>3.6689814814814814E-3</v>
      </c>
      <c r="M1991" s="6">
        <f>MINUTE(Table1[[#This Row],[AvgTalkDuration]])*60+SECOND(Table1[[#This Row],[AvgTalkDuration]])</f>
        <v>317</v>
      </c>
      <c r="N1991">
        <v>4</v>
      </c>
      <c r="O1991" t="str" cm="1">
        <f t="array" ref="O1991">_xlfn.SWITCH(N1991,1,"Very poor",2,"Poor",3,"Average",4,"Good",5,"Excellent")</f>
        <v>Good</v>
      </c>
      <c r="P1991" t="str">
        <f>IF(Table1[[#This Row],[Satisfaction rating]]&gt;3,"Satisfied","Unsatisfied")</f>
        <v>Satisfied</v>
      </c>
    </row>
    <row r="1992" spans="1:16" x14ac:dyDescent="0.3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>
        <f t="shared" si="31"/>
        <v>1</v>
      </c>
      <c r="H1992" t="s">
        <v>14</v>
      </c>
      <c r="I1992">
        <f>IF(Table1[[#This Row],[Resolved]]="Y",1,0)</f>
        <v>1</v>
      </c>
      <c r="J1992">
        <f>IF(Table1[[#This Row],[Resolved]]="N",1,0)</f>
        <v>0</v>
      </c>
      <c r="K1992">
        <v>19</v>
      </c>
      <c r="L1992" s="2">
        <v>2.2685185185185187E-3</v>
      </c>
      <c r="M1992" s="6">
        <f>MINUTE(Table1[[#This Row],[AvgTalkDuration]])*60+SECOND(Table1[[#This Row],[AvgTalkDuration]])</f>
        <v>196</v>
      </c>
      <c r="N1992">
        <v>3</v>
      </c>
      <c r="O1992" t="str" cm="1">
        <f t="array" ref="O1992">_xlfn.SWITCH(N1992,1,"Very poor",2,"Poor",3,"Average",4,"Good",5,"Excellent")</f>
        <v>Average</v>
      </c>
      <c r="P1992" t="str">
        <f>IF(Table1[[#This Row],[Satisfaction rating]]&gt;3,"Satisfied","Unsatisfied")</f>
        <v>Unsatisfied</v>
      </c>
    </row>
    <row r="1993" spans="1:16" x14ac:dyDescent="0.3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>
        <f t="shared" si="31"/>
        <v>1</v>
      </c>
      <c r="H1993" t="s">
        <v>14</v>
      </c>
      <c r="I1993">
        <f>IF(Table1[[#This Row],[Resolved]]="Y",1,0)</f>
        <v>1</v>
      </c>
      <c r="J1993">
        <f>IF(Table1[[#This Row],[Resolved]]="N",1,0)</f>
        <v>0</v>
      </c>
      <c r="K1993">
        <v>125</v>
      </c>
      <c r="L1993" s="2">
        <v>2.3611111111111111E-3</v>
      </c>
      <c r="M1993" s="6">
        <f>MINUTE(Table1[[#This Row],[AvgTalkDuration]])*60+SECOND(Table1[[#This Row],[AvgTalkDuration]])</f>
        <v>204</v>
      </c>
      <c r="N1993">
        <v>4</v>
      </c>
      <c r="O1993" t="str" cm="1">
        <f t="array" ref="O1993">_xlfn.SWITCH(N1993,1,"Very poor",2,"Poor",3,"Average",4,"Good",5,"Excellent")</f>
        <v>Good</v>
      </c>
      <c r="P1993" t="str">
        <f>IF(Table1[[#This Row],[Satisfaction rating]]&gt;3,"Satisfied","Unsatisfied")</f>
        <v>Satisfied</v>
      </c>
    </row>
    <row r="1994" spans="1:16" x14ac:dyDescent="0.3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>
        <f t="shared" si="31"/>
        <v>0</v>
      </c>
      <c r="H1994" t="s">
        <v>18</v>
      </c>
      <c r="I1994">
        <f>IF(Table1[[#This Row],[Resolved]]="Y",1,0)</f>
        <v>0</v>
      </c>
      <c r="J1994">
        <f>IF(Table1[[#This Row],[Resolved]]="N",1,0)</f>
        <v>1</v>
      </c>
      <c r="K1994">
        <v>72</v>
      </c>
      <c r="L1994" s="2">
        <v>3.6574074074074074E-3</v>
      </c>
      <c r="M1994" s="6">
        <f>MINUTE(Table1[[#This Row],[AvgTalkDuration]])*60+SECOND(Table1[[#This Row],[AvgTalkDuration]])</f>
        <v>316</v>
      </c>
      <c r="N1994">
        <v>2</v>
      </c>
      <c r="O1994" t="str" cm="1">
        <f t="array" ref="O1994">_xlfn.SWITCH(N1994,1,"Very poor",2,"Poor",3,"Average",4,"Good",5,"Excellent")</f>
        <v>Poor</v>
      </c>
      <c r="P1994" t="str">
        <f>IF(Table1[[#This Row],[Satisfaction rating]]&gt;3,"Satisfied","Unsatisfied")</f>
        <v>Unsatisfied</v>
      </c>
    </row>
    <row r="1995" spans="1:16" x14ac:dyDescent="0.3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>
        <f t="shared" si="31"/>
        <v>1</v>
      </c>
      <c r="H1995" t="s">
        <v>18</v>
      </c>
      <c r="I1995">
        <f>IF(Table1[[#This Row],[Resolved]]="Y",1,0)</f>
        <v>0</v>
      </c>
      <c r="J1995">
        <f>IF(Table1[[#This Row],[Resolved]]="N",1,0)</f>
        <v>1</v>
      </c>
      <c r="K1995"/>
      <c r="L1995" s="2"/>
      <c r="M1995" s="6">
        <f>MINUTE(Table1[[#This Row],[AvgTalkDuration]])*60+SECOND(Table1[[#This Row],[AvgTalkDuration]])</f>
        <v>0</v>
      </c>
      <c r="O1995" t="e" cm="1">
        <f t="array" ref="O1995">_xlfn.SWITCH(N1995,1,"Very poor",2,"Poor",3,"Average",4,"Good",5,"Excellent")</f>
        <v>#N/A</v>
      </c>
      <c r="P1995" t="str">
        <f>IF(Table1[[#This Row],[Satisfaction rating]]&gt;3,"Satisfied","Unsatisfied")</f>
        <v>Unsatisfied</v>
      </c>
    </row>
    <row r="1996" spans="1:16" x14ac:dyDescent="0.3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>
        <f t="shared" si="31"/>
        <v>0</v>
      </c>
      <c r="H1996" t="s">
        <v>14</v>
      </c>
      <c r="I1996">
        <f>IF(Table1[[#This Row],[Resolved]]="Y",1,0)</f>
        <v>1</v>
      </c>
      <c r="J1996">
        <f>IF(Table1[[#This Row],[Resolved]]="N",1,0)</f>
        <v>0</v>
      </c>
      <c r="K1996">
        <v>39</v>
      </c>
      <c r="L1996" s="2">
        <v>2.9282407407407408E-3</v>
      </c>
      <c r="M1996" s="6">
        <f>MINUTE(Table1[[#This Row],[AvgTalkDuration]])*60+SECOND(Table1[[#This Row],[AvgTalkDuration]])</f>
        <v>253</v>
      </c>
      <c r="N1996">
        <v>4</v>
      </c>
      <c r="O1996" t="str" cm="1">
        <f t="array" ref="O1996">_xlfn.SWITCH(N1996,1,"Very poor",2,"Poor",3,"Average",4,"Good",5,"Excellent")</f>
        <v>Good</v>
      </c>
      <c r="P1996" t="str">
        <f>IF(Table1[[#This Row],[Satisfaction rating]]&gt;3,"Satisfied","Unsatisfied")</f>
        <v>Satisfied</v>
      </c>
    </row>
    <row r="1997" spans="1:16" x14ac:dyDescent="0.3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>
        <f t="shared" si="31"/>
        <v>1</v>
      </c>
      <c r="H1997" t="s">
        <v>18</v>
      </c>
      <c r="I1997">
        <f>IF(Table1[[#This Row],[Resolved]]="Y",1,0)</f>
        <v>0</v>
      </c>
      <c r="J1997">
        <f>IF(Table1[[#This Row],[Resolved]]="N",1,0)</f>
        <v>1</v>
      </c>
      <c r="K1997"/>
      <c r="L1997" s="2"/>
      <c r="M1997" s="6">
        <f>MINUTE(Table1[[#This Row],[AvgTalkDuration]])*60+SECOND(Table1[[#This Row],[AvgTalkDuration]])</f>
        <v>0</v>
      </c>
      <c r="O1997" t="e" cm="1">
        <f t="array" ref="O1997">_xlfn.SWITCH(N1997,1,"Very poor",2,"Poor",3,"Average",4,"Good",5,"Excellent")</f>
        <v>#N/A</v>
      </c>
      <c r="P1997" t="str">
        <f>IF(Table1[[#This Row],[Satisfaction rating]]&gt;3,"Satisfied","Unsatisfied")</f>
        <v>Unsatisfied</v>
      </c>
    </row>
    <row r="1998" spans="1:16" x14ac:dyDescent="0.3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>
        <f t="shared" si="31"/>
        <v>1</v>
      </c>
      <c r="H1998" t="s">
        <v>14</v>
      </c>
      <c r="I1998">
        <f>IF(Table1[[#This Row],[Resolved]]="Y",1,0)</f>
        <v>1</v>
      </c>
      <c r="J1998">
        <f>IF(Table1[[#This Row],[Resolved]]="N",1,0)</f>
        <v>0</v>
      </c>
      <c r="K1998">
        <v>125</v>
      </c>
      <c r="L1998" s="2">
        <v>3.1018518518518517E-3</v>
      </c>
      <c r="M1998" s="6">
        <f>MINUTE(Table1[[#This Row],[AvgTalkDuration]])*60+SECOND(Table1[[#This Row],[AvgTalkDuration]])</f>
        <v>268</v>
      </c>
      <c r="N1998">
        <v>4</v>
      </c>
      <c r="O1998" t="str" cm="1">
        <f t="array" ref="O1998">_xlfn.SWITCH(N1998,1,"Very poor",2,"Poor",3,"Average",4,"Good",5,"Excellent")</f>
        <v>Good</v>
      </c>
      <c r="P1998" t="str">
        <f>IF(Table1[[#This Row],[Satisfaction rating]]&gt;3,"Satisfied","Unsatisfied")</f>
        <v>Satisfied</v>
      </c>
    </row>
    <row r="1999" spans="1:16" x14ac:dyDescent="0.3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>
        <f t="shared" si="31"/>
        <v>1</v>
      </c>
      <c r="H1999" t="s">
        <v>14</v>
      </c>
      <c r="I1999">
        <f>IF(Table1[[#This Row],[Resolved]]="Y",1,0)</f>
        <v>1</v>
      </c>
      <c r="J1999">
        <f>IF(Table1[[#This Row],[Resolved]]="N",1,0)</f>
        <v>0</v>
      </c>
      <c r="K1999">
        <v>124</v>
      </c>
      <c r="L1999" s="2">
        <v>9.837962962962962E-4</v>
      </c>
      <c r="M1999" s="6">
        <f>MINUTE(Table1[[#This Row],[AvgTalkDuration]])*60+SECOND(Table1[[#This Row],[AvgTalkDuration]])</f>
        <v>85</v>
      </c>
      <c r="N1999">
        <v>5</v>
      </c>
      <c r="O1999" t="str" cm="1">
        <f t="array" ref="O1999">_xlfn.SWITCH(N1999,1,"Very poor",2,"Poor",3,"Average",4,"Good",5,"Excellent")</f>
        <v>Excellent</v>
      </c>
      <c r="P1999" t="str">
        <f>IF(Table1[[#This Row],[Satisfaction rating]]&gt;3,"Satisfied","Unsatisfied")</f>
        <v>Satisfied</v>
      </c>
    </row>
    <row r="2000" spans="1:16" x14ac:dyDescent="0.3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>
        <f t="shared" si="31"/>
        <v>0</v>
      </c>
      <c r="H2000" t="s">
        <v>14</v>
      </c>
      <c r="I2000">
        <f>IF(Table1[[#This Row],[Resolved]]="Y",1,0)</f>
        <v>1</v>
      </c>
      <c r="J2000">
        <f>IF(Table1[[#This Row],[Resolved]]="N",1,0)</f>
        <v>0</v>
      </c>
      <c r="K2000">
        <v>105</v>
      </c>
      <c r="L2000" s="2">
        <v>2.7546296296296294E-3</v>
      </c>
      <c r="M2000" s="6">
        <f>MINUTE(Table1[[#This Row],[AvgTalkDuration]])*60+SECOND(Table1[[#This Row],[AvgTalkDuration]])</f>
        <v>238</v>
      </c>
      <c r="N2000">
        <v>4</v>
      </c>
      <c r="O2000" t="str" cm="1">
        <f t="array" ref="O2000">_xlfn.SWITCH(N2000,1,"Very poor",2,"Poor",3,"Average",4,"Good",5,"Excellent")</f>
        <v>Good</v>
      </c>
      <c r="P2000" t="str">
        <f>IF(Table1[[#This Row],[Satisfaction rating]]&gt;3,"Satisfied","Unsatisfied")</f>
        <v>Satisfied</v>
      </c>
    </row>
    <row r="2001" spans="1:16" x14ac:dyDescent="0.3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>
        <f t="shared" si="31"/>
        <v>1</v>
      </c>
      <c r="H2001" t="s">
        <v>18</v>
      </c>
      <c r="I2001">
        <f>IF(Table1[[#This Row],[Resolved]]="Y",1,0)</f>
        <v>0</v>
      </c>
      <c r="J2001">
        <f>IF(Table1[[#This Row],[Resolved]]="N",1,0)</f>
        <v>1</v>
      </c>
      <c r="K2001"/>
      <c r="L2001" s="2"/>
      <c r="M2001" s="6">
        <f>MINUTE(Table1[[#This Row],[AvgTalkDuration]])*60+SECOND(Table1[[#This Row],[AvgTalkDuration]])</f>
        <v>0</v>
      </c>
      <c r="O2001" t="e" cm="1">
        <f t="array" ref="O2001">_xlfn.SWITCH(N2001,1,"Very poor",2,"Poor",3,"Average",4,"Good",5,"Excellent")</f>
        <v>#N/A</v>
      </c>
      <c r="P2001" t="str">
        <f>IF(Table1[[#This Row],[Satisfaction rating]]&gt;3,"Satisfied","Unsatisfied")</f>
        <v>Unsatisfied</v>
      </c>
    </row>
    <row r="2002" spans="1:16" x14ac:dyDescent="0.3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>
        <f t="shared" si="31"/>
        <v>1</v>
      </c>
      <c r="H2002" t="s">
        <v>14</v>
      </c>
      <c r="I2002">
        <f>IF(Table1[[#This Row],[Resolved]]="Y",1,0)</f>
        <v>1</v>
      </c>
      <c r="J2002">
        <f>IF(Table1[[#This Row],[Resolved]]="N",1,0)</f>
        <v>0</v>
      </c>
      <c r="K2002">
        <v>28</v>
      </c>
      <c r="L2002" s="2">
        <v>1.261574074074074E-3</v>
      </c>
      <c r="M2002" s="6">
        <f>MINUTE(Table1[[#This Row],[AvgTalkDuration]])*60+SECOND(Table1[[#This Row],[AvgTalkDuration]])</f>
        <v>109</v>
      </c>
      <c r="N2002">
        <v>5</v>
      </c>
      <c r="O2002" t="str" cm="1">
        <f t="array" ref="O2002">_xlfn.SWITCH(N2002,1,"Very poor",2,"Poor",3,"Average",4,"Good",5,"Excellent")</f>
        <v>Excellent</v>
      </c>
      <c r="P2002" t="str">
        <f>IF(Table1[[#This Row],[Satisfaction rating]]&gt;3,"Satisfied","Unsatisfied")</f>
        <v>Satisfied</v>
      </c>
    </row>
    <row r="2003" spans="1:16" x14ac:dyDescent="0.3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>
        <f t="shared" si="31"/>
        <v>0</v>
      </c>
      <c r="H2003" t="s">
        <v>14</v>
      </c>
      <c r="I2003">
        <f>IF(Table1[[#This Row],[Resolved]]="Y",1,0)</f>
        <v>1</v>
      </c>
      <c r="J2003">
        <f>IF(Table1[[#This Row],[Resolved]]="N",1,0)</f>
        <v>0</v>
      </c>
      <c r="K2003">
        <v>82</v>
      </c>
      <c r="L2003" s="2">
        <v>5.0925925925925921E-4</v>
      </c>
      <c r="M2003" s="6">
        <f>MINUTE(Table1[[#This Row],[AvgTalkDuration]])*60+SECOND(Table1[[#This Row],[AvgTalkDuration]])</f>
        <v>44</v>
      </c>
      <c r="N2003">
        <v>1</v>
      </c>
      <c r="O2003" t="str" cm="1">
        <f t="array" ref="O2003">_xlfn.SWITCH(N2003,1,"Very poor",2,"Poor",3,"Average",4,"Good",5,"Excellent")</f>
        <v>Very poor</v>
      </c>
      <c r="P2003" t="str">
        <f>IF(Table1[[#This Row],[Satisfaction rating]]&gt;3,"Satisfied","Unsatisfied")</f>
        <v>Unsatisfied</v>
      </c>
    </row>
    <row r="2004" spans="1:16" x14ac:dyDescent="0.3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>
        <f t="shared" si="31"/>
        <v>1</v>
      </c>
      <c r="H2004" t="s">
        <v>18</v>
      </c>
      <c r="I2004">
        <f>IF(Table1[[#This Row],[Resolved]]="Y",1,0)</f>
        <v>0</v>
      </c>
      <c r="J2004">
        <f>IF(Table1[[#This Row],[Resolved]]="N",1,0)</f>
        <v>1</v>
      </c>
      <c r="K2004"/>
      <c r="L2004" s="2"/>
      <c r="M2004" s="6">
        <f>MINUTE(Table1[[#This Row],[AvgTalkDuration]])*60+SECOND(Table1[[#This Row],[AvgTalkDuration]])</f>
        <v>0</v>
      </c>
      <c r="O2004" t="e" cm="1">
        <f t="array" ref="O2004">_xlfn.SWITCH(N2004,1,"Very poor",2,"Poor",3,"Average",4,"Good",5,"Excellent")</f>
        <v>#N/A</v>
      </c>
      <c r="P2004" t="str">
        <f>IF(Table1[[#This Row],[Satisfaction rating]]&gt;3,"Satisfied","Unsatisfied")</f>
        <v>Unsatisfied</v>
      </c>
    </row>
    <row r="2005" spans="1:16" x14ac:dyDescent="0.3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>
        <f t="shared" si="31"/>
        <v>1</v>
      </c>
      <c r="H2005" t="s">
        <v>14</v>
      </c>
      <c r="I2005">
        <f>IF(Table1[[#This Row],[Resolved]]="Y",1,0)</f>
        <v>1</v>
      </c>
      <c r="J2005">
        <f>IF(Table1[[#This Row],[Resolved]]="N",1,0)</f>
        <v>0</v>
      </c>
      <c r="K2005">
        <v>30</v>
      </c>
      <c r="L2005" s="2">
        <v>1.5393518518518519E-3</v>
      </c>
      <c r="M2005" s="6">
        <f>MINUTE(Table1[[#This Row],[AvgTalkDuration]])*60+SECOND(Table1[[#This Row],[AvgTalkDuration]])</f>
        <v>133</v>
      </c>
      <c r="N2005">
        <v>4</v>
      </c>
      <c r="O2005" t="str" cm="1">
        <f t="array" ref="O2005">_xlfn.SWITCH(N2005,1,"Very poor",2,"Poor",3,"Average",4,"Good",5,"Excellent")</f>
        <v>Good</v>
      </c>
      <c r="P2005" t="str">
        <f>IF(Table1[[#This Row],[Satisfaction rating]]&gt;3,"Satisfied","Unsatisfied")</f>
        <v>Satisfied</v>
      </c>
    </row>
    <row r="2006" spans="1:16" x14ac:dyDescent="0.3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>
        <f t="shared" si="31"/>
        <v>1</v>
      </c>
      <c r="H2006" t="s">
        <v>14</v>
      </c>
      <c r="I2006">
        <f>IF(Table1[[#This Row],[Resolved]]="Y",1,0)</f>
        <v>1</v>
      </c>
      <c r="J2006">
        <f>IF(Table1[[#This Row],[Resolved]]="N",1,0)</f>
        <v>0</v>
      </c>
      <c r="K2006">
        <v>47</v>
      </c>
      <c r="L2006" s="2">
        <v>2.1759259259259258E-3</v>
      </c>
      <c r="M2006" s="6">
        <f>MINUTE(Table1[[#This Row],[AvgTalkDuration]])*60+SECOND(Table1[[#This Row],[AvgTalkDuration]])</f>
        <v>188</v>
      </c>
      <c r="N2006">
        <v>4</v>
      </c>
      <c r="O2006" t="str" cm="1">
        <f t="array" ref="O2006">_xlfn.SWITCH(N2006,1,"Very poor",2,"Poor",3,"Average",4,"Good",5,"Excellent")</f>
        <v>Good</v>
      </c>
      <c r="P2006" t="str">
        <f>IF(Table1[[#This Row],[Satisfaction rating]]&gt;3,"Satisfied","Unsatisfied")</f>
        <v>Satisfied</v>
      </c>
    </row>
    <row r="2007" spans="1:16" x14ac:dyDescent="0.3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>
        <f t="shared" si="31"/>
        <v>1</v>
      </c>
      <c r="H2007" t="s">
        <v>14</v>
      </c>
      <c r="I2007">
        <f>IF(Table1[[#This Row],[Resolved]]="Y",1,0)</f>
        <v>1</v>
      </c>
      <c r="J2007">
        <f>IF(Table1[[#This Row],[Resolved]]="N",1,0)</f>
        <v>0</v>
      </c>
      <c r="K2007">
        <v>124</v>
      </c>
      <c r="L2007" s="2">
        <v>4.178240740740741E-3</v>
      </c>
      <c r="M2007" s="6">
        <f>MINUTE(Table1[[#This Row],[AvgTalkDuration]])*60+SECOND(Table1[[#This Row],[AvgTalkDuration]])</f>
        <v>361</v>
      </c>
      <c r="N2007">
        <v>1</v>
      </c>
      <c r="O2007" t="str" cm="1">
        <f t="array" ref="O2007">_xlfn.SWITCH(N2007,1,"Very poor",2,"Poor",3,"Average",4,"Good",5,"Excellent")</f>
        <v>Very poor</v>
      </c>
      <c r="P2007" t="str">
        <f>IF(Table1[[#This Row],[Satisfaction rating]]&gt;3,"Satisfied","Unsatisfied")</f>
        <v>Unsatisfied</v>
      </c>
    </row>
    <row r="2008" spans="1:16" x14ac:dyDescent="0.3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>
        <f t="shared" si="31"/>
        <v>0</v>
      </c>
      <c r="H2008" t="s">
        <v>14</v>
      </c>
      <c r="I2008">
        <f>IF(Table1[[#This Row],[Resolved]]="Y",1,0)</f>
        <v>1</v>
      </c>
      <c r="J2008">
        <f>IF(Table1[[#This Row],[Resolved]]="N",1,0)</f>
        <v>0</v>
      </c>
      <c r="K2008">
        <v>113</v>
      </c>
      <c r="L2008" s="2">
        <v>3.2407407407407406E-3</v>
      </c>
      <c r="M2008" s="6">
        <f>MINUTE(Table1[[#This Row],[AvgTalkDuration]])*60+SECOND(Table1[[#This Row],[AvgTalkDuration]])</f>
        <v>280</v>
      </c>
      <c r="N2008">
        <v>4</v>
      </c>
      <c r="O2008" t="str" cm="1">
        <f t="array" ref="O2008">_xlfn.SWITCH(N2008,1,"Very poor",2,"Poor",3,"Average",4,"Good",5,"Excellent")</f>
        <v>Good</v>
      </c>
      <c r="P2008" t="str">
        <f>IF(Table1[[#This Row],[Satisfaction rating]]&gt;3,"Satisfied","Unsatisfied")</f>
        <v>Satisfied</v>
      </c>
    </row>
    <row r="2009" spans="1:16" x14ac:dyDescent="0.3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>
        <f t="shared" si="31"/>
        <v>0</v>
      </c>
      <c r="H2009" t="s">
        <v>18</v>
      </c>
      <c r="I2009">
        <f>IF(Table1[[#This Row],[Resolved]]="Y",1,0)</f>
        <v>0</v>
      </c>
      <c r="J2009">
        <f>IF(Table1[[#This Row],[Resolved]]="N",1,0)</f>
        <v>1</v>
      </c>
      <c r="K2009"/>
      <c r="L2009" s="2"/>
      <c r="M2009" s="6">
        <f>MINUTE(Table1[[#This Row],[AvgTalkDuration]])*60+SECOND(Table1[[#This Row],[AvgTalkDuration]])</f>
        <v>0</v>
      </c>
      <c r="O2009" t="e" cm="1">
        <f t="array" ref="O2009">_xlfn.SWITCH(N2009,1,"Very poor",2,"Poor",3,"Average",4,"Good",5,"Excellent")</f>
        <v>#N/A</v>
      </c>
      <c r="P2009" t="str">
        <f>IF(Table1[[#This Row],[Satisfaction rating]]&gt;3,"Satisfied","Unsatisfied")</f>
        <v>Unsatisfied</v>
      </c>
    </row>
    <row r="2010" spans="1:16" x14ac:dyDescent="0.3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>
        <f t="shared" si="31"/>
        <v>1</v>
      </c>
      <c r="H2010" t="s">
        <v>18</v>
      </c>
      <c r="I2010">
        <f>IF(Table1[[#This Row],[Resolved]]="Y",1,0)</f>
        <v>0</v>
      </c>
      <c r="J2010">
        <f>IF(Table1[[#This Row],[Resolved]]="N",1,0)</f>
        <v>1</v>
      </c>
      <c r="K2010"/>
      <c r="L2010" s="2"/>
      <c r="M2010" s="6">
        <f>MINUTE(Table1[[#This Row],[AvgTalkDuration]])*60+SECOND(Table1[[#This Row],[AvgTalkDuration]])</f>
        <v>0</v>
      </c>
      <c r="O2010" t="e" cm="1">
        <f t="array" ref="O2010">_xlfn.SWITCH(N2010,1,"Very poor",2,"Poor",3,"Average",4,"Good",5,"Excellent")</f>
        <v>#N/A</v>
      </c>
      <c r="P2010" t="str">
        <f>IF(Table1[[#This Row],[Satisfaction rating]]&gt;3,"Satisfied","Unsatisfied")</f>
        <v>Unsatisfied</v>
      </c>
    </row>
    <row r="2011" spans="1:16" x14ac:dyDescent="0.3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>
        <f t="shared" si="31"/>
        <v>1</v>
      </c>
      <c r="H2011" t="s">
        <v>14</v>
      </c>
      <c r="I2011">
        <f>IF(Table1[[#This Row],[Resolved]]="Y",1,0)</f>
        <v>1</v>
      </c>
      <c r="J2011">
        <f>IF(Table1[[#This Row],[Resolved]]="N",1,0)</f>
        <v>0</v>
      </c>
      <c r="K2011">
        <v>112</v>
      </c>
      <c r="L2011" s="2">
        <v>3.2754629629629631E-3</v>
      </c>
      <c r="M2011" s="6">
        <f>MINUTE(Table1[[#This Row],[AvgTalkDuration]])*60+SECOND(Table1[[#This Row],[AvgTalkDuration]])</f>
        <v>283</v>
      </c>
      <c r="N2011">
        <v>5</v>
      </c>
      <c r="O2011" t="str" cm="1">
        <f t="array" ref="O2011">_xlfn.SWITCH(N2011,1,"Very poor",2,"Poor",3,"Average",4,"Good",5,"Excellent")</f>
        <v>Excellent</v>
      </c>
      <c r="P2011" t="str">
        <f>IF(Table1[[#This Row],[Satisfaction rating]]&gt;3,"Satisfied","Unsatisfied")</f>
        <v>Satisfied</v>
      </c>
    </row>
    <row r="2012" spans="1:16" x14ac:dyDescent="0.3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>
        <f t="shared" si="31"/>
        <v>0</v>
      </c>
      <c r="H2012" t="s">
        <v>14</v>
      </c>
      <c r="I2012">
        <f>IF(Table1[[#This Row],[Resolved]]="Y",1,0)</f>
        <v>1</v>
      </c>
      <c r="J2012">
        <f>IF(Table1[[#This Row],[Resolved]]="N",1,0)</f>
        <v>0</v>
      </c>
      <c r="K2012">
        <v>17</v>
      </c>
      <c r="L2012" s="2">
        <v>3.3564814814814816E-3</v>
      </c>
      <c r="M2012" s="6">
        <f>MINUTE(Table1[[#This Row],[AvgTalkDuration]])*60+SECOND(Table1[[#This Row],[AvgTalkDuration]])</f>
        <v>290</v>
      </c>
      <c r="N2012">
        <v>3</v>
      </c>
      <c r="O2012" t="str" cm="1">
        <f t="array" ref="O2012">_xlfn.SWITCH(N2012,1,"Very poor",2,"Poor",3,"Average",4,"Good",5,"Excellent")</f>
        <v>Average</v>
      </c>
      <c r="P2012" t="str">
        <f>IF(Table1[[#This Row],[Satisfaction rating]]&gt;3,"Satisfied","Unsatisfied")</f>
        <v>Unsatisfied</v>
      </c>
    </row>
    <row r="2013" spans="1:16" x14ac:dyDescent="0.3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>
        <f t="shared" si="31"/>
        <v>1</v>
      </c>
      <c r="H2013" t="s">
        <v>18</v>
      </c>
      <c r="I2013">
        <f>IF(Table1[[#This Row],[Resolved]]="Y",1,0)</f>
        <v>0</v>
      </c>
      <c r="J2013">
        <f>IF(Table1[[#This Row],[Resolved]]="N",1,0)</f>
        <v>1</v>
      </c>
      <c r="K2013"/>
      <c r="L2013" s="2"/>
      <c r="M2013" s="6">
        <f>MINUTE(Table1[[#This Row],[AvgTalkDuration]])*60+SECOND(Table1[[#This Row],[AvgTalkDuration]])</f>
        <v>0</v>
      </c>
      <c r="O2013" t="e" cm="1">
        <f t="array" ref="O2013">_xlfn.SWITCH(N2013,1,"Very poor",2,"Poor",3,"Average",4,"Good",5,"Excellent")</f>
        <v>#N/A</v>
      </c>
      <c r="P2013" t="str">
        <f>IF(Table1[[#This Row],[Satisfaction rating]]&gt;3,"Satisfied","Unsatisfied")</f>
        <v>Unsatisfied</v>
      </c>
    </row>
    <row r="2014" spans="1:16" x14ac:dyDescent="0.3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>
        <f t="shared" si="31"/>
        <v>1</v>
      </c>
      <c r="H2014" t="s">
        <v>14</v>
      </c>
      <c r="I2014">
        <f>IF(Table1[[#This Row],[Resolved]]="Y",1,0)</f>
        <v>1</v>
      </c>
      <c r="J2014">
        <f>IF(Table1[[#This Row],[Resolved]]="N",1,0)</f>
        <v>0</v>
      </c>
      <c r="K2014">
        <v>82</v>
      </c>
      <c r="L2014" s="2">
        <v>4.2245370370370371E-3</v>
      </c>
      <c r="M2014" s="6">
        <f>MINUTE(Table1[[#This Row],[AvgTalkDuration]])*60+SECOND(Table1[[#This Row],[AvgTalkDuration]])</f>
        <v>365</v>
      </c>
      <c r="N2014">
        <v>2</v>
      </c>
      <c r="O2014" t="str" cm="1">
        <f t="array" ref="O2014">_xlfn.SWITCH(N2014,1,"Very poor",2,"Poor",3,"Average",4,"Good",5,"Excellent")</f>
        <v>Poor</v>
      </c>
      <c r="P2014" t="str">
        <f>IF(Table1[[#This Row],[Satisfaction rating]]&gt;3,"Satisfied","Unsatisfied")</f>
        <v>Unsatisfied</v>
      </c>
    </row>
    <row r="2015" spans="1:16" x14ac:dyDescent="0.3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>
        <f t="shared" si="31"/>
        <v>1</v>
      </c>
      <c r="H2015" t="s">
        <v>14</v>
      </c>
      <c r="I2015">
        <f>IF(Table1[[#This Row],[Resolved]]="Y",1,0)</f>
        <v>1</v>
      </c>
      <c r="J2015">
        <f>IF(Table1[[#This Row],[Resolved]]="N",1,0)</f>
        <v>0</v>
      </c>
      <c r="K2015">
        <v>50</v>
      </c>
      <c r="L2015" s="2">
        <v>3.6921296296296298E-3</v>
      </c>
      <c r="M2015" s="6">
        <f>MINUTE(Table1[[#This Row],[AvgTalkDuration]])*60+SECOND(Table1[[#This Row],[AvgTalkDuration]])</f>
        <v>319</v>
      </c>
      <c r="N2015">
        <v>2</v>
      </c>
      <c r="O2015" t="str" cm="1">
        <f t="array" ref="O2015">_xlfn.SWITCH(N2015,1,"Very poor",2,"Poor",3,"Average",4,"Good",5,"Excellent")</f>
        <v>Poor</v>
      </c>
      <c r="P2015" t="str">
        <f>IF(Table1[[#This Row],[Satisfaction rating]]&gt;3,"Satisfied","Unsatisfied")</f>
        <v>Unsatisfied</v>
      </c>
    </row>
    <row r="2016" spans="1:16" x14ac:dyDescent="0.3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>
        <f t="shared" si="31"/>
        <v>1</v>
      </c>
      <c r="H2016" t="s">
        <v>18</v>
      </c>
      <c r="I2016">
        <f>IF(Table1[[#This Row],[Resolved]]="Y",1,0)</f>
        <v>0</v>
      </c>
      <c r="J2016">
        <f>IF(Table1[[#This Row],[Resolved]]="N",1,0)</f>
        <v>1</v>
      </c>
      <c r="K2016">
        <v>84</v>
      </c>
      <c r="L2016" s="2">
        <v>7.1759259259259259E-4</v>
      </c>
      <c r="M2016" s="6">
        <f>MINUTE(Table1[[#This Row],[AvgTalkDuration]])*60+SECOND(Table1[[#This Row],[AvgTalkDuration]])</f>
        <v>62</v>
      </c>
      <c r="N2016">
        <v>3</v>
      </c>
      <c r="O2016" t="str" cm="1">
        <f t="array" ref="O2016">_xlfn.SWITCH(N2016,1,"Very poor",2,"Poor",3,"Average",4,"Good",5,"Excellent")</f>
        <v>Average</v>
      </c>
      <c r="P2016" t="str">
        <f>IF(Table1[[#This Row],[Satisfaction rating]]&gt;3,"Satisfied","Unsatisfied")</f>
        <v>Unsatisfied</v>
      </c>
    </row>
    <row r="2017" spans="1:16" x14ac:dyDescent="0.3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>
        <f t="shared" si="31"/>
        <v>1</v>
      </c>
      <c r="H2017" t="s">
        <v>14</v>
      </c>
      <c r="I2017">
        <f>IF(Table1[[#This Row],[Resolved]]="Y",1,0)</f>
        <v>1</v>
      </c>
      <c r="J2017">
        <f>IF(Table1[[#This Row],[Resolved]]="N",1,0)</f>
        <v>0</v>
      </c>
      <c r="K2017">
        <v>12</v>
      </c>
      <c r="L2017" s="2">
        <v>3.7962962962962963E-3</v>
      </c>
      <c r="M2017" s="6">
        <f>MINUTE(Table1[[#This Row],[AvgTalkDuration]])*60+SECOND(Table1[[#This Row],[AvgTalkDuration]])</f>
        <v>328</v>
      </c>
      <c r="N2017">
        <v>3</v>
      </c>
      <c r="O2017" t="str" cm="1">
        <f t="array" ref="O2017">_xlfn.SWITCH(N2017,1,"Very poor",2,"Poor",3,"Average",4,"Good",5,"Excellent")</f>
        <v>Average</v>
      </c>
      <c r="P2017" t="str">
        <f>IF(Table1[[#This Row],[Satisfaction rating]]&gt;3,"Satisfied","Unsatisfied")</f>
        <v>Unsatisfied</v>
      </c>
    </row>
    <row r="2018" spans="1:16" x14ac:dyDescent="0.3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>
        <f t="shared" si="31"/>
        <v>1</v>
      </c>
      <c r="H2018" t="s">
        <v>14</v>
      </c>
      <c r="I2018">
        <f>IF(Table1[[#This Row],[Resolved]]="Y",1,0)</f>
        <v>1</v>
      </c>
      <c r="J2018">
        <f>IF(Table1[[#This Row],[Resolved]]="N",1,0)</f>
        <v>0</v>
      </c>
      <c r="K2018">
        <v>80</v>
      </c>
      <c r="L2018" s="2">
        <v>1.1574074074074073E-3</v>
      </c>
      <c r="M2018" s="6">
        <f>MINUTE(Table1[[#This Row],[AvgTalkDuration]])*60+SECOND(Table1[[#This Row],[AvgTalkDuration]])</f>
        <v>100</v>
      </c>
      <c r="N2018">
        <v>2</v>
      </c>
      <c r="O2018" t="str" cm="1">
        <f t="array" ref="O2018">_xlfn.SWITCH(N2018,1,"Very poor",2,"Poor",3,"Average",4,"Good",5,"Excellent")</f>
        <v>Poor</v>
      </c>
      <c r="P2018" t="str">
        <f>IF(Table1[[#This Row],[Satisfaction rating]]&gt;3,"Satisfied","Unsatisfied")</f>
        <v>Unsatisfied</v>
      </c>
    </row>
    <row r="2019" spans="1:16" x14ac:dyDescent="0.3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>
        <f t="shared" si="31"/>
        <v>1</v>
      </c>
      <c r="H2019" t="s">
        <v>14</v>
      </c>
      <c r="I2019">
        <f>IF(Table1[[#This Row],[Resolved]]="Y",1,0)</f>
        <v>1</v>
      </c>
      <c r="J2019">
        <f>IF(Table1[[#This Row],[Resolved]]="N",1,0)</f>
        <v>0</v>
      </c>
      <c r="K2019">
        <v>51</v>
      </c>
      <c r="L2019" s="2">
        <v>1.5856481481481481E-3</v>
      </c>
      <c r="M2019" s="6">
        <f>MINUTE(Table1[[#This Row],[AvgTalkDuration]])*60+SECOND(Table1[[#This Row],[AvgTalkDuration]])</f>
        <v>137</v>
      </c>
      <c r="N2019">
        <v>3</v>
      </c>
      <c r="O2019" t="str" cm="1">
        <f t="array" ref="O2019">_xlfn.SWITCH(N2019,1,"Very poor",2,"Poor",3,"Average",4,"Good",5,"Excellent")</f>
        <v>Average</v>
      </c>
      <c r="P2019" t="str">
        <f>IF(Table1[[#This Row],[Satisfaction rating]]&gt;3,"Satisfied","Unsatisfied")</f>
        <v>Unsatisfied</v>
      </c>
    </row>
    <row r="2020" spans="1:16" x14ac:dyDescent="0.3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>
        <f t="shared" si="31"/>
        <v>1</v>
      </c>
      <c r="H2020" t="s">
        <v>14</v>
      </c>
      <c r="I2020">
        <f>IF(Table1[[#This Row],[Resolved]]="Y",1,0)</f>
        <v>1</v>
      </c>
      <c r="J2020">
        <f>IF(Table1[[#This Row],[Resolved]]="N",1,0)</f>
        <v>0</v>
      </c>
      <c r="K2020">
        <v>90</v>
      </c>
      <c r="L2020" s="2">
        <v>2.1759259259259258E-3</v>
      </c>
      <c r="M2020" s="6">
        <f>MINUTE(Table1[[#This Row],[AvgTalkDuration]])*60+SECOND(Table1[[#This Row],[AvgTalkDuration]])</f>
        <v>188</v>
      </c>
      <c r="N2020">
        <v>5</v>
      </c>
      <c r="O2020" t="str" cm="1">
        <f t="array" ref="O2020">_xlfn.SWITCH(N2020,1,"Very poor",2,"Poor",3,"Average",4,"Good",5,"Excellent")</f>
        <v>Excellent</v>
      </c>
      <c r="P2020" t="str">
        <f>IF(Table1[[#This Row],[Satisfaction rating]]&gt;3,"Satisfied","Unsatisfied")</f>
        <v>Satisfied</v>
      </c>
    </row>
    <row r="2021" spans="1:16" x14ac:dyDescent="0.3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>
        <f t="shared" si="31"/>
        <v>1</v>
      </c>
      <c r="H2021" t="s">
        <v>14</v>
      </c>
      <c r="I2021">
        <f>IF(Table1[[#This Row],[Resolved]]="Y",1,0)</f>
        <v>1</v>
      </c>
      <c r="J2021">
        <f>IF(Table1[[#This Row],[Resolved]]="N",1,0)</f>
        <v>0</v>
      </c>
      <c r="K2021">
        <v>40</v>
      </c>
      <c r="L2021" s="2">
        <v>2.9282407407407408E-3</v>
      </c>
      <c r="M2021" s="6">
        <f>MINUTE(Table1[[#This Row],[AvgTalkDuration]])*60+SECOND(Table1[[#This Row],[AvgTalkDuration]])</f>
        <v>253</v>
      </c>
      <c r="N2021">
        <v>4</v>
      </c>
      <c r="O2021" t="str" cm="1">
        <f t="array" ref="O2021">_xlfn.SWITCH(N2021,1,"Very poor",2,"Poor",3,"Average",4,"Good",5,"Excellent")</f>
        <v>Good</v>
      </c>
      <c r="P2021" t="str">
        <f>IF(Table1[[#This Row],[Satisfaction rating]]&gt;3,"Satisfied","Unsatisfied")</f>
        <v>Satisfied</v>
      </c>
    </row>
    <row r="2022" spans="1:16" x14ac:dyDescent="0.3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>
        <f t="shared" si="31"/>
        <v>1</v>
      </c>
      <c r="H2022" t="s">
        <v>18</v>
      </c>
      <c r="I2022">
        <f>IF(Table1[[#This Row],[Resolved]]="Y",1,0)</f>
        <v>0</v>
      </c>
      <c r="J2022">
        <f>IF(Table1[[#This Row],[Resolved]]="N",1,0)</f>
        <v>1</v>
      </c>
      <c r="K2022">
        <v>59</v>
      </c>
      <c r="L2022" s="2">
        <v>7.291666666666667E-4</v>
      </c>
      <c r="M2022" s="6">
        <f>MINUTE(Table1[[#This Row],[AvgTalkDuration]])*60+SECOND(Table1[[#This Row],[AvgTalkDuration]])</f>
        <v>63</v>
      </c>
      <c r="N2022">
        <v>3</v>
      </c>
      <c r="O2022" t="str" cm="1">
        <f t="array" ref="O2022">_xlfn.SWITCH(N2022,1,"Very poor",2,"Poor",3,"Average",4,"Good",5,"Excellent")</f>
        <v>Average</v>
      </c>
      <c r="P2022" t="str">
        <f>IF(Table1[[#This Row],[Satisfaction rating]]&gt;3,"Satisfied","Unsatisfied")</f>
        <v>Unsatisfied</v>
      </c>
    </row>
    <row r="2023" spans="1:16" x14ac:dyDescent="0.3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>
        <f t="shared" si="31"/>
        <v>1</v>
      </c>
      <c r="H2023" t="s">
        <v>14</v>
      </c>
      <c r="I2023">
        <f>IF(Table1[[#This Row],[Resolved]]="Y",1,0)</f>
        <v>1</v>
      </c>
      <c r="J2023">
        <f>IF(Table1[[#This Row],[Resolved]]="N",1,0)</f>
        <v>0</v>
      </c>
      <c r="K2023">
        <v>53</v>
      </c>
      <c r="L2023" s="2">
        <v>4.409722222222222E-3</v>
      </c>
      <c r="M2023" s="6">
        <f>MINUTE(Table1[[#This Row],[AvgTalkDuration]])*60+SECOND(Table1[[#This Row],[AvgTalkDuration]])</f>
        <v>381</v>
      </c>
      <c r="N2023">
        <v>4</v>
      </c>
      <c r="O2023" t="str" cm="1">
        <f t="array" ref="O2023">_xlfn.SWITCH(N2023,1,"Very poor",2,"Poor",3,"Average",4,"Good",5,"Excellent")</f>
        <v>Good</v>
      </c>
      <c r="P2023" t="str">
        <f>IF(Table1[[#This Row],[Satisfaction rating]]&gt;3,"Satisfied","Unsatisfied")</f>
        <v>Satisfied</v>
      </c>
    </row>
    <row r="2024" spans="1:16" x14ac:dyDescent="0.3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>
        <f t="shared" si="31"/>
        <v>1</v>
      </c>
      <c r="H2024" t="s">
        <v>14</v>
      </c>
      <c r="I2024">
        <f>IF(Table1[[#This Row],[Resolved]]="Y",1,0)</f>
        <v>1</v>
      </c>
      <c r="J2024">
        <f>IF(Table1[[#This Row],[Resolved]]="N",1,0)</f>
        <v>0</v>
      </c>
      <c r="K2024">
        <v>14</v>
      </c>
      <c r="L2024" s="2">
        <v>1.8634259259259259E-3</v>
      </c>
      <c r="M2024" s="6">
        <f>MINUTE(Table1[[#This Row],[AvgTalkDuration]])*60+SECOND(Table1[[#This Row],[AvgTalkDuration]])</f>
        <v>161</v>
      </c>
      <c r="N2024">
        <v>5</v>
      </c>
      <c r="O2024" t="str" cm="1">
        <f t="array" ref="O2024">_xlfn.SWITCH(N2024,1,"Very poor",2,"Poor",3,"Average",4,"Good",5,"Excellent")</f>
        <v>Excellent</v>
      </c>
      <c r="P2024" t="str">
        <f>IF(Table1[[#This Row],[Satisfaction rating]]&gt;3,"Satisfied","Unsatisfied")</f>
        <v>Satisfied</v>
      </c>
    </row>
    <row r="2025" spans="1:16" x14ac:dyDescent="0.3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>
        <f t="shared" si="31"/>
        <v>1</v>
      </c>
      <c r="H2025" t="s">
        <v>14</v>
      </c>
      <c r="I2025">
        <f>IF(Table1[[#This Row],[Resolved]]="Y",1,0)</f>
        <v>1</v>
      </c>
      <c r="J2025">
        <f>IF(Table1[[#This Row],[Resolved]]="N",1,0)</f>
        <v>0</v>
      </c>
      <c r="K2025">
        <v>89</v>
      </c>
      <c r="L2025" s="2">
        <v>4.4444444444444444E-3</v>
      </c>
      <c r="M2025" s="6">
        <f>MINUTE(Table1[[#This Row],[AvgTalkDuration]])*60+SECOND(Table1[[#This Row],[AvgTalkDuration]])</f>
        <v>384</v>
      </c>
      <c r="N2025">
        <v>4</v>
      </c>
      <c r="O2025" t="str" cm="1">
        <f t="array" ref="O2025">_xlfn.SWITCH(N2025,1,"Very poor",2,"Poor",3,"Average",4,"Good",5,"Excellent")</f>
        <v>Good</v>
      </c>
      <c r="P2025" t="str">
        <f>IF(Table1[[#This Row],[Satisfaction rating]]&gt;3,"Satisfied","Unsatisfied")</f>
        <v>Satisfied</v>
      </c>
    </row>
    <row r="2026" spans="1:16" x14ac:dyDescent="0.3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>
        <f t="shared" si="31"/>
        <v>0</v>
      </c>
      <c r="H2026" t="s">
        <v>14</v>
      </c>
      <c r="I2026">
        <f>IF(Table1[[#This Row],[Resolved]]="Y",1,0)</f>
        <v>1</v>
      </c>
      <c r="J2026">
        <f>IF(Table1[[#This Row],[Resolved]]="N",1,0)</f>
        <v>0</v>
      </c>
      <c r="K2026">
        <v>22</v>
      </c>
      <c r="L2026" s="2">
        <v>2.0370370370370369E-3</v>
      </c>
      <c r="M2026" s="6">
        <f>MINUTE(Table1[[#This Row],[AvgTalkDuration]])*60+SECOND(Table1[[#This Row],[AvgTalkDuration]])</f>
        <v>176</v>
      </c>
      <c r="N2026">
        <v>1</v>
      </c>
      <c r="O2026" t="str" cm="1">
        <f t="array" ref="O2026">_xlfn.SWITCH(N2026,1,"Very poor",2,"Poor",3,"Average",4,"Good",5,"Excellent")</f>
        <v>Very poor</v>
      </c>
      <c r="P2026" t="str">
        <f>IF(Table1[[#This Row],[Satisfaction rating]]&gt;3,"Satisfied","Unsatisfied")</f>
        <v>Unsatisfied</v>
      </c>
    </row>
    <row r="2027" spans="1:16" x14ac:dyDescent="0.3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>
        <f t="shared" si="31"/>
        <v>1</v>
      </c>
      <c r="H2027" t="s">
        <v>18</v>
      </c>
      <c r="I2027">
        <f>IF(Table1[[#This Row],[Resolved]]="Y",1,0)</f>
        <v>0</v>
      </c>
      <c r="J2027">
        <f>IF(Table1[[#This Row],[Resolved]]="N",1,0)</f>
        <v>1</v>
      </c>
      <c r="K2027"/>
      <c r="L2027" s="2"/>
      <c r="M2027" s="6">
        <f>MINUTE(Table1[[#This Row],[AvgTalkDuration]])*60+SECOND(Table1[[#This Row],[AvgTalkDuration]])</f>
        <v>0</v>
      </c>
      <c r="O2027" t="e" cm="1">
        <f t="array" ref="O2027">_xlfn.SWITCH(N2027,1,"Very poor",2,"Poor",3,"Average",4,"Good",5,"Excellent")</f>
        <v>#N/A</v>
      </c>
      <c r="P2027" t="str">
        <f>IF(Table1[[#This Row],[Satisfaction rating]]&gt;3,"Satisfied","Unsatisfied")</f>
        <v>Unsatisfied</v>
      </c>
    </row>
    <row r="2028" spans="1:16" x14ac:dyDescent="0.3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>
        <f t="shared" si="31"/>
        <v>1</v>
      </c>
      <c r="H2028" t="s">
        <v>14</v>
      </c>
      <c r="I2028">
        <f>IF(Table1[[#This Row],[Resolved]]="Y",1,0)</f>
        <v>1</v>
      </c>
      <c r="J2028">
        <f>IF(Table1[[#This Row],[Resolved]]="N",1,0)</f>
        <v>0</v>
      </c>
      <c r="K2028">
        <v>67</v>
      </c>
      <c r="L2028" s="2">
        <v>2.8009259259259259E-3</v>
      </c>
      <c r="M2028" s="6">
        <f>MINUTE(Table1[[#This Row],[AvgTalkDuration]])*60+SECOND(Table1[[#This Row],[AvgTalkDuration]])</f>
        <v>242</v>
      </c>
      <c r="N2028">
        <v>3</v>
      </c>
      <c r="O2028" t="str" cm="1">
        <f t="array" ref="O2028">_xlfn.SWITCH(N2028,1,"Very poor",2,"Poor",3,"Average",4,"Good",5,"Excellent")</f>
        <v>Average</v>
      </c>
      <c r="P2028" t="str">
        <f>IF(Table1[[#This Row],[Satisfaction rating]]&gt;3,"Satisfied","Unsatisfied")</f>
        <v>Unsatisfied</v>
      </c>
    </row>
    <row r="2029" spans="1:16" x14ac:dyDescent="0.3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>
        <f t="shared" si="31"/>
        <v>0</v>
      </c>
      <c r="H2029" t="s">
        <v>14</v>
      </c>
      <c r="I2029">
        <f>IF(Table1[[#This Row],[Resolved]]="Y",1,0)</f>
        <v>1</v>
      </c>
      <c r="J2029">
        <f>IF(Table1[[#This Row],[Resolved]]="N",1,0)</f>
        <v>0</v>
      </c>
      <c r="K2029">
        <v>28</v>
      </c>
      <c r="L2029" s="2">
        <v>3.5879629629629629E-3</v>
      </c>
      <c r="M2029" s="6">
        <f>MINUTE(Table1[[#This Row],[AvgTalkDuration]])*60+SECOND(Table1[[#This Row],[AvgTalkDuration]])</f>
        <v>310</v>
      </c>
      <c r="N2029">
        <v>1</v>
      </c>
      <c r="O2029" t="str" cm="1">
        <f t="array" ref="O2029">_xlfn.SWITCH(N2029,1,"Very poor",2,"Poor",3,"Average",4,"Good",5,"Excellent")</f>
        <v>Very poor</v>
      </c>
      <c r="P2029" t="str">
        <f>IF(Table1[[#This Row],[Satisfaction rating]]&gt;3,"Satisfied","Unsatisfied")</f>
        <v>Unsatisfied</v>
      </c>
    </row>
    <row r="2030" spans="1:16" x14ac:dyDescent="0.3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>
        <f t="shared" si="31"/>
        <v>0</v>
      </c>
      <c r="H2030" t="s">
        <v>18</v>
      </c>
      <c r="I2030">
        <f>IF(Table1[[#This Row],[Resolved]]="Y",1,0)</f>
        <v>0</v>
      </c>
      <c r="J2030">
        <f>IF(Table1[[#This Row],[Resolved]]="N",1,0)</f>
        <v>1</v>
      </c>
      <c r="K2030"/>
      <c r="L2030" s="2"/>
      <c r="M2030" s="6">
        <f>MINUTE(Table1[[#This Row],[AvgTalkDuration]])*60+SECOND(Table1[[#This Row],[AvgTalkDuration]])</f>
        <v>0</v>
      </c>
      <c r="O2030" t="e" cm="1">
        <f t="array" ref="O2030">_xlfn.SWITCH(N2030,1,"Very poor",2,"Poor",3,"Average",4,"Good",5,"Excellent")</f>
        <v>#N/A</v>
      </c>
      <c r="P2030" t="str">
        <f>IF(Table1[[#This Row],[Satisfaction rating]]&gt;3,"Satisfied","Unsatisfied")</f>
        <v>Unsatisfied</v>
      </c>
    </row>
    <row r="2031" spans="1:16" x14ac:dyDescent="0.3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>
        <f t="shared" si="31"/>
        <v>1</v>
      </c>
      <c r="H2031" t="s">
        <v>18</v>
      </c>
      <c r="I2031">
        <f>IF(Table1[[#This Row],[Resolved]]="Y",1,0)</f>
        <v>0</v>
      </c>
      <c r="J2031">
        <f>IF(Table1[[#This Row],[Resolved]]="N",1,0)</f>
        <v>1</v>
      </c>
      <c r="K2031"/>
      <c r="L2031" s="2"/>
      <c r="M2031" s="6">
        <f>MINUTE(Table1[[#This Row],[AvgTalkDuration]])*60+SECOND(Table1[[#This Row],[AvgTalkDuration]])</f>
        <v>0</v>
      </c>
      <c r="O2031" t="e" cm="1">
        <f t="array" ref="O2031">_xlfn.SWITCH(N2031,1,"Very poor",2,"Poor",3,"Average",4,"Good",5,"Excellent")</f>
        <v>#N/A</v>
      </c>
      <c r="P2031" t="str">
        <f>IF(Table1[[#This Row],[Satisfaction rating]]&gt;3,"Satisfied","Unsatisfied")</f>
        <v>Unsatisfied</v>
      </c>
    </row>
    <row r="2032" spans="1:16" x14ac:dyDescent="0.3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>
        <f t="shared" si="31"/>
        <v>0</v>
      </c>
      <c r="H2032" t="s">
        <v>14</v>
      </c>
      <c r="I2032">
        <f>IF(Table1[[#This Row],[Resolved]]="Y",1,0)</f>
        <v>1</v>
      </c>
      <c r="J2032">
        <f>IF(Table1[[#This Row],[Resolved]]="N",1,0)</f>
        <v>0</v>
      </c>
      <c r="K2032">
        <v>15</v>
      </c>
      <c r="L2032" s="2">
        <v>1.3425925925925925E-3</v>
      </c>
      <c r="M2032" s="6">
        <f>MINUTE(Table1[[#This Row],[AvgTalkDuration]])*60+SECOND(Table1[[#This Row],[AvgTalkDuration]])</f>
        <v>116</v>
      </c>
      <c r="N2032">
        <v>5</v>
      </c>
      <c r="O2032" t="str" cm="1">
        <f t="array" ref="O2032">_xlfn.SWITCH(N2032,1,"Very poor",2,"Poor",3,"Average",4,"Good",5,"Excellent")</f>
        <v>Excellent</v>
      </c>
      <c r="P2032" t="str">
        <f>IF(Table1[[#This Row],[Satisfaction rating]]&gt;3,"Satisfied","Unsatisfied")</f>
        <v>Satisfied</v>
      </c>
    </row>
    <row r="2033" spans="1:16" x14ac:dyDescent="0.3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>
        <f t="shared" si="31"/>
        <v>1</v>
      </c>
      <c r="H2033" t="s">
        <v>18</v>
      </c>
      <c r="I2033">
        <f>IF(Table1[[#This Row],[Resolved]]="Y",1,0)</f>
        <v>0</v>
      </c>
      <c r="J2033">
        <f>IF(Table1[[#This Row],[Resolved]]="N",1,0)</f>
        <v>1</v>
      </c>
      <c r="K2033"/>
      <c r="L2033" s="2"/>
      <c r="M2033" s="6">
        <f>MINUTE(Table1[[#This Row],[AvgTalkDuration]])*60+SECOND(Table1[[#This Row],[AvgTalkDuration]])</f>
        <v>0</v>
      </c>
      <c r="O2033" t="e" cm="1">
        <f t="array" ref="O2033">_xlfn.SWITCH(N2033,1,"Very poor",2,"Poor",3,"Average",4,"Good",5,"Excellent")</f>
        <v>#N/A</v>
      </c>
      <c r="P2033" t="str">
        <f>IF(Table1[[#This Row],[Satisfaction rating]]&gt;3,"Satisfied","Unsatisfied")</f>
        <v>Unsatisfied</v>
      </c>
    </row>
    <row r="2034" spans="1:16" x14ac:dyDescent="0.3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>
        <f t="shared" si="31"/>
        <v>1</v>
      </c>
      <c r="H2034" t="s">
        <v>18</v>
      </c>
      <c r="I2034">
        <f>IF(Table1[[#This Row],[Resolved]]="Y",1,0)</f>
        <v>0</v>
      </c>
      <c r="J2034">
        <f>IF(Table1[[#This Row],[Resolved]]="N",1,0)</f>
        <v>1</v>
      </c>
      <c r="K2034">
        <v>48</v>
      </c>
      <c r="L2034" s="2">
        <v>1.1574074074074073E-3</v>
      </c>
      <c r="M2034" s="6">
        <f>MINUTE(Table1[[#This Row],[AvgTalkDuration]])*60+SECOND(Table1[[#This Row],[AvgTalkDuration]])</f>
        <v>100</v>
      </c>
      <c r="N2034">
        <v>1</v>
      </c>
      <c r="O2034" t="str" cm="1">
        <f t="array" ref="O2034">_xlfn.SWITCH(N2034,1,"Very poor",2,"Poor",3,"Average",4,"Good",5,"Excellent")</f>
        <v>Very poor</v>
      </c>
      <c r="P2034" t="str">
        <f>IF(Table1[[#This Row],[Satisfaction rating]]&gt;3,"Satisfied","Unsatisfied")</f>
        <v>Unsatisfied</v>
      </c>
    </row>
    <row r="2035" spans="1:16" x14ac:dyDescent="0.3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>
        <f t="shared" si="31"/>
        <v>1</v>
      </c>
      <c r="H2035" t="s">
        <v>14</v>
      </c>
      <c r="I2035">
        <f>IF(Table1[[#This Row],[Resolved]]="Y",1,0)</f>
        <v>1</v>
      </c>
      <c r="J2035">
        <f>IF(Table1[[#This Row],[Resolved]]="N",1,0)</f>
        <v>0</v>
      </c>
      <c r="K2035">
        <v>27</v>
      </c>
      <c r="L2035" s="2">
        <v>3.2638888888888891E-3</v>
      </c>
      <c r="M2035" s="6">
        <f>MINUTE(Table1[[#This Row],[AvgTalkDuration]])*60+SECOND(Table1[[#This Row],[AvgTalkDuration]])</f>
        <v>282</v>
      </c>
      <c r="N2035">
        <v>1</v>
      </c>
      <c r="O2035" t="str" cm="1">
        <f t="array" ref="O2035">_xlfn.SWITCH(N2035,1,"Very poor",2,"Poor",3,"Average",4,"Good",5,"Excellent")</f>
        <v>Very poor</v>
      </c>
      <c r="P2035" t="str">
        <f>IF(Table1[[#This Row],[Satisfaction rating]]&gt;3,"Satisfied","Unsatisfied")</f>
        <v>Unsatisfied</v>
      </c>
    </row>
    <row r="2036" spans="1:16" x14ac:dyDescent="0.3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>
        <f t="shared" si="31"/>
        <v>1</v>
      </c>
      <c r="H2036" t="s">
        <v>14</v>
      </c>
      <c r="I2036">
        <f>IF(Table1[[#This Row],[Resolved]]="Y",1,0)</f>
        <v>1</v>
      </c>
      <c r="J2036">
        <f>IF(Table1[[#This Row],[Resolved]]="N",1,0)</f>
        <v>0</v>
      </c>
      <c r="K2036">
        <v>99</v>
      </c>
      <c r="L2036" s="2">
        <v>4.31712962962963E-3</v>
      </c>
      <c r="M2036" s="6">
        <f>MINUTE(Table1[[#This Row],[AvgTalkDuration]])*60+SECOND(Table1[[#This Row],[AvgTalkDuration]])</f>
        <v>373</v>
      </c>
      <c r="N2036">
        <v>3</v>
      </c>
      <c r="O2036" t="str" cm="1">
        <f t="array" ref="O2036">_xlfn.SWITCH(N2036,1,"Very poor",2,"Poor",3,"Average",4,"Good",5,"Excellent")</f>
        <v>Average</v>
      </c>
      <c r="P2036" t="str">
        <f>IF(Table1[[#This Row],[Satisfaction rating]]&gt;3,"Satisfied","Unsatisfied")</f>
        <v>Unsatisfied</v>
      </c>
    </row>
    <row r="2037" spans="1:16" x14ac:dyDescent="0.3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>
        <f t="shared" si="31"/>
        <v>1</v>
      </c>
      <c r="H2037" t="s">
        <v>14</v>
      </c>
      <c r="I2037">
        <f>IF(Table1[[#This Row],[Resolved]]="Y",1,0)</f>
        <v>1</v>
      </c>
      <c r="J2037">
        <f>IF(Table1[[#This Row],[Resolved]]="N",1,0)</f>
        <v>0</v>
      </c>
      <c r="K2037">
        <v>33</v>
      </c>
      <c r="L2037" s="2">
        <v>4.7685185185185183E-3</v>
      </c>
      <c r="M2037" s="6">
        <f>MINUTE(Table1[[#This Row],[AvgTalkDuration]])*60+SECOND(Table1[[#This Row],[AvgTalkDuration]])</f>
        <v>412</v>
      </c>
      <c r="N2037">
        <v>3</v>
      </c>
      <c r="O2037" t="str" cm="1">
        <f t="array" ref="O2037">_xlfn.SWITCH(N2037,1,"Very poor",2,"Poor",3,"Average",4,"Good",5,"Excellent")</f>
        <v>Average</v>
      </c>
      <c r="P2037" t="str">
        <f>IF(Table1[[#This Row],[Satisfaction rating]]&gt;3,"Satisfied","Unsatisfied")</f>
        <v>Unsatisfied</v>
      </c>
    </row>
    <row r="2038" spans="1:16" x14ac:dyDescent="0.3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>
        <f t="shared" si="31"/>
        <v>0</v>
      </c>
      <c r="H2038" t="s">
        <v>14</v>
      </c>
      <c r="I2038">
        <f>IF(Table1[[#This Row],[Resolved]]="Y",1,0)</f>
        <v>1</v>
      </c>
      <c r="J2038">
        <f>IF(Table1[[#This Row],[Resolved]]="N",1,0)</f>
        <v>0</v>
      </c>
      <c r="K2038">
        <v>106</v>
      </c>
      <c r="L2038" s="2">
        <v>3.0902777777777777E-3</v>
      </c>
      <c r="M2038" s="6">
        <f>MINUTE(Table1[[#This Row],[AvgTalkDuration]])*60+SECOND(Table1[[#This Row],[AvgTalkDuration]])</f>
        <v>267</v>
      </c>
      <c r="N2038">
        <v>5</v>
      </c>
      <c r="O2038" t="str" cm="1">
        <f t="array" ref="O2038">_xlfn.SWITCH(N2038,1,"Very poor",2,"Poor",3,"Average",4,"Good",5,"Excellent")</f>
        <v>Excellent</v>
      </c>
      <c r="P2038" t="str">
        <f>IF(Table1[[#This Row],[Satisfaction rating]]&gt;3,"Satisfied","Unsatisfied")</f>
        <v>Satisfied</v>
      </c>
    </row>
    <row r="2039" spans="1:16" x14ac:dyDescent="0.3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>
        <f t="shared" si="31"/>
        <v>1</v>
      </c>
      <c r="H2039" t="s">
        <v>18</v>
      </c>
      <c r="I2039">
        <f>IF(Table1[[#This Row],[Resolved]]="Y",1,0)</f>
        <v>0</v>
      </c>
      <c r="J2039">
        <f>IF(Table1[[#This Row],[Resolved]]="N",1,0)</f>
        <v>1</v>
      </c>
      <c r="K2039"/>
      <c r="L2039" s="2"/>
      <c r="M2039" s="6">
        <f>MINUTE(Table1[[#This Row],[AvgTalkDuration]])*60+SECOND(Table1[[#This Row],[AvgTalkDuration]])</f>
        <v>0</v>
      </c>
      <c r="O2039" t="e" cm="1">
        <f t="array" ref="O2039">_xlfn.SWITCH(N2039,1,"Very poor",2,"Poor",3,"Average",4,"Good",5,"Excellent")</f>
        <v>#N/A</v>
      </c>
      <c r="P2039" t="str">
        <f>IF(Table1[[#This Row],[Satisfaction rating]]&gt;3,"Satisfied","Unsatisfied")</f>
        <v>Unsatisfied</v>
      </c>
    </row>
    <row r="2040" spans="1:16" x14ac:dyDescent="0.3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>
        <f t="shared" si="31"/>
        <v>1</v>
      </c>
      <c r="H2040" t="s">
        <v>14</v>
      </c>
      <c r="I2040">
        <f>IF(Table1[[#This Row],[Resolved]]="Y",1,0)</f>
        <v>1</v>
      </c>
      <c r="J2040">
        <f>IF(Table1[[#This Row],[Resolved]]="N",1,0)</f>
        <v>0</v>
      </c>
      <c r="K2040">
        <v>121</v>
      </c>
      <c r="L2040" s="2">
        <v>2.2569444444444442E-3</v>
      </c>
      <c r="M2040" s="6">
        <f>MINUTE(Table1[[#This Row],[AvgTalkDuration]])*60+SECOND(Table1[[#This Row],[AvgTalkDuration]])</f>
        <v>195</v>
      </c>
      <c r="N2040">
        <v>4</v>
      </c>
      <c r="O2040" t="str" cm="1">
        <f t="array" ref="O2040">_xlfn.SWITCH(N2040,1,"Very poor",2,"Poor",3,"Average",4,"Good",5,"Excellent")</f>
        <v>Good</v>
      </c>
      <c r="P2040" t="str">
        <f>IF(Table1[[#This Row],[Satisfaction rating]]&gt;3,"Satisfied","Unsatisfied")</f>
        <v>Satisfied</v>
      </c>
    </row>
    <row r="2041" spans="1:16" x14ac:dyDescent="0.3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>
        <f t="shared" si="31"/>
        <v>1</v>
      </c>
      <c r="H2041" t="s">
        <v>14</v>
      </c>
      <c r="I2041">
        <f>IF(Table1[[#This Row],[Resolved]]="Y",1,0)</f>
        <v>1</v>
      </c>
      <c r="J2041">
        <f>IF(Table1[[#This Row],[Resolved]]="N",1,0)</f>
        <v>0</v>
      </c>
      <c r="K2041">
        <v>36</v>
      </c>
      <c r="L2041" s="2">
        <v>2.9976851851851853E-3</v>
      </c>
      <c r="M2041" s="6">
        <f>MINUTE(Table1[[#This Row],[AvgTalkDuration]])*60+SECOND(Table1[[#This Row],[AvgTalkDuration]])</f>
        <v>259</v>
      </c>
      <c r="N2041">
        <v>5</v>
      </c>
      <c r="O2041" t="str" cm="1">
        <f t="array" ref="O2041">_xlfn.SWITCH(N2041,1,"Very poor",2,"Poor",3,"Average",4,"Good",5,"Excellent")</f>
        <v>Excellent</v>
      </c>
      <c r="P2041" t="str">
        <f>IF(Table1[[#This Row],[Satisfaction rating]]&gt;3,"Satisfied","Unsatisfied")</f>
        <v>Satisfied</v>
      </c>
    </row>
    <row r="2042" spans="1:16" x14ac:dyDescent="0.3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>
        <f t="shared" si="31"/>
        <v>1</v>
      </c>
      <c r="H2042" t="s">
        <v>14</v>
      </c>
      <c r="I2042">
        <f>IF(Table1[[#This Row],[Resolved]]="Y",1,0)</f>
        <v>1</v>
      </c>
      <c r="J2042">
        <f>IF(Table1[[#This Row],[Resolved]]="N",1,0)</f>
        <v>0</v>
      </c>
      <c r="K2042">
        <v>54</v>
      </c>
      <c r="L2042" s="2">
        <v>2.8009259259259259E-3</v>
      </c>
      <c r="M2042" s="6">
        <f>MINUTE(Table1[[#This Row],[AvgTalkDuration]])*60+SECOND(Table1[[#This Row],[AvgTalkDuration]])</f>
        <v>242</v>
      </c>
      <c r="N2042">
        <v>3</v>
      </c>
      <c r="O2042" t="str" cm="1">
        <f t="array" ref="O2042">_xlfn.SWITCH(N2042,1,"Very poor",2,"Poor",3,"Average",4,"Good",5,"Excellent")</f>
        <v>Average</v>
      </c>
      <c r="P2042" t="str">
        <f>IF(Table1[[#This Row],[Satisfaction rating]]&gt;3,"Satisfied","Unsatisfied")</f>
        <v>Unsatisfied</v>
      </c>
    </row>
    <row r="2043" spans="1:16" x14ac:dyDescent="0.3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>
        <f t="shared" si="31"/>
        <v>0</v>
      </c>
      <c r="H2043" t="s">
        <v>14</v>
      </c>
      <c r="I2043">
        <f>IF(Table1[[#This Row],[Resolved]]="Y",1,0)</f>
        <v>1</v>
      </c>
      <c r="J2043">
        <f>IF(Table1[[#This Row],[Resolved]]="N",1,0)</f>
        <v>0</v>
      </c>
      <c r="K2043">
        <v>55</v>
      </c>
      <c r="L2043" s="2">
        <v>1.5972222222222223E-3</v>
      </c>
      <c r="M2043" s="6">
        <f>MINUTE(Table1[[#This Row],[AvgTalkDuration]])*60+SECOND(Table1[[#This Row],[AvgTalkDuration]])</f>
        <v>138</v>
      </c>
      <c r="N2043">
        <v>3</v>
      </c>
      <c r="O2043" t="str" cm="1">
        <f t="array" ref="O2043">_xlfn.SWITCH(N2043,1,"Very poor",2,"Poor",3,"Average",4,"Good",5,"Excellent")</f>
        <v>Average</v>
      </c>
      <c r="P2043" t="str">
        <f>IF(Table1[[#This Row],[Satisfaction rating]]&gt;3,"Satisfied","Unsatisfied")</f>
        <v>Unsatisfied</v>
      </c>
    </row>
    <row r="2044" spans="1:16" x14ac:dyDescent="0.3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>
        <f t="shared" si="31"/>
        <v>1</v>
      </c>
      <c r="H2044" t="s">
        <v>18</v>
      </c>
      <c r="I2044">
        <f>IF(Table1[[#This Row],[Resolved]]="Y",1,0)</f>
        <v>0</v>
      </c>
      <c r="J2044">
        <f>IF(Table1[[#This Row],[Resolved]]="N",1,0)</f>
        <v>1</v>
      </c>
      <c r="K2044"/>
      <c r="L2044" s="2"/>
      <c r="M2044" s="6">
        <f>MINUTE(Table1[[#This Row],[AvgTalkDuration]])*60+SECOND(Table1[[#This Row],[AvgTalkDuration]])</f>
        <v>0</v>
      </c>
      <c r="O2044" t="e" cm="1">
        <f t="array" ref="O2044">_xlfn.SWITCH(N2044,1,"Very poor",2,"Poor",3,"Average",4,"Good",5,"Excellent")</f>
        <v>#N/A</v>
      </c>
      <c r="P2044" t="str">
        <f>IF(Table1[[#This Row],[Satisfaction rating]]&gt;3,"Satisfied","Unsatisfied")</f>
        <v>Unsatisfied</v>
      </c>
    </row>
    <row r="2045" spans="1:16" x14ac:dyDescent="0.3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>
        <f t="shared" si="31"/>
        <v>1</v>
      </c>
      <c r="H2045" t="s">
        <v>14</v>
      </c>
      <c r="I2045">
        <f>IF(Table1[[#This Row],[Resolved]]="Y",1,0)</f>
        <v>1</v>
      </c>
      <c r="J2045">
        <f>IF(Table1[[#This Row],[Resolved]]="N",1,0)</f>
        <v>0</v>
      </c>
      <c r="K2045">
        <v>61</v>
      </c>
      <c r="L2045" s="2">
        <v>6.3657407407407413E-4</v>
      </c>
      <c r="M2045" s="6">
        <f>MINUTE(Table1[[#This Row],[AvgTalkDuration]])*60+SECOND(Table1[[#This Row],[AvgTalkDuration]])</f>
        <v>55</v>
      </c>
      <c r="N2045">
        <v>3</v>
      </c>
      <c r="O2045" t="str" cm="1">
        <f t="array" ref="O2045">_xlfn.SWITCH(N2045,1,"Very poor",2,"Poor",3,"Average",4,"Good",5,"Excellent")</f>
        <v>Average</v>
      </c>
      <c r="P2045" t="str">
        <f>IF(Table1[[#This Row],[Satisfaction rating]]&gt;3,"Satisfied","Unsatisfied")</f>
        <v>Unsatisfied</v>
      </c>
    </row>
    <row r="2046" spans="1:16" x14ac:dyDescent="0.3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>
        <f t="shared" si="31"/>
        <v>0</v>
      </c>
      <c r="H2046" t="s">
        <v>18</v>
      </c>
      <c r="I2046">
        <f>IF(Table1[[#This Row],[Resolved]]="Y",1,0)</f>
        <v>0</v>
      </c>
      <c r="J2046">
        <f>IF(Table1[[#This Row],[Resolved]]="N",1,0)</f>
        <v>1</v>
      </c>
      <c r="K2046">
        <v>25</v>
      </c>
      <c r="L2046" s="2">
        <v>2.4421296296296296E-3</v>
      </c>
      <c r="M2046" s="6">
        <f>MINUTE(Table1[[#This Row],[AvgTalkDuration]])*60+SECOND(Table1[[#This Row],[AvgTalkDuration]])</f>
        <v>211</v>
      </c>
      <c r="N2046">
        <v>2</v>
      </c>
      <c r="O2046" t="str" cm="1">
        <f t="array" ref="O2046">_xlfn.SWITCH(N2046,1,"Very poor",2,"Poor",3,"Average",4,"Good",5,"Excellent")</f>
        <v>Poor</v>
      </c>
      <c r="P2046" t="str">
        <f>IF(Table1[[#This Row],[Satisfaction rating]]&gt;3,"Satisfied","Unsatisfied")</f>
        <v>Unsatisfied</v>
      </c>
    </row>
    <row r="2047" spans="1:16" x14ac:dyDescent="0.3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>
        <f t="shared" si="31"/>
        <v>1</v>
      </c>
      <c r="H2047" t="s">
        <v>18</v>
      </c>
      <c r="I2047">
        <f>IF(Table1[[#This Row],[Resolved]]="Y",1,0)</f>
        <v>0</v>
      </c>
      <c r="J2047">
        <f>IF(Table1[[#This Row],[Resolved]]="N",1,0)</f>
        <v>1</v>
      </c>
      <c r="K2047"/>
      <c r="L2047" s="2"/>
      <c r="M2047" s="6">
        <f>MINUTE(Table1[[#This Row],[AvgTalkDuration]])*60+SECOND(Table1[[#This Row],[AvgTalkDuration]])</f>
        <v>0</v>
      </c>
      <c r="O2047" t="e" cm="1">
        <f t="array" ref="O2047">_xlfn.SWITCH(N2047,1,"Very poor",2,"Poor",3,"Average",4,"Good",5,"Excellent")</f>
        <v>#N/A</v>
      </c>
      <c r="P2047" t="str">
        <f>IF(Table1[[#This Row],[Satisfaction rating]]&gt;3,"Satisfied","Unsatisfied")</f>
        <v>Unsatisfied</v>
      </c>
    </row>
    <row r="2048" spans="1:16" x14ac:dyDescent="0.3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>
        <f t="shared" si="31"/>
        <v>1</v>
      </c>
      <c r="H2048" t="s">
        <v>14</v>
      </c>
      <c r="I2048">
        <f>IF(Table1[[#This Row],[Resolved]]="Y",1,0)</f>
        <v>1</v>
      </c>
      <c r="J2048">
        <f>IF(Table1[[#This Row],[Resolved]]="N",1,0)</f>
        <v>0</v>
      </c>
      <c r="K2048">
        <v>84</v>
      </c>
      <c r="L2048" s="2">
        <v>1.1458333333333333E-3</v>
      </c>
      <c r="M2048" s="6">
        <f>MINUTE(Table1[[#This Row],[AvgTalkDuration]])*60+SECOND(Table1[[#This Row],[AvgTalkDuration]])</f>
        <v>99</v>
      </c>
      <c r="N2048">
        <v>4</v>
      </c>
      <c r="O2048" t="str" cm="1">
        <f t="array" ref="O2048">_xlfn.SWITCH(N2048,1,"Very poor",2,"Poor",3,"Average",4,"Good",5,"Excellent")</f>
        <v>Good</v>
      </c>
      <c r="P2048" t="str">
        <f>IF(Table1[[#This Row],[Satisfaction rating]]&gt;3,"Satisfied","Unsatisfied")</f>
        <v>Satisfied</v>
      </c>
    </row>
    <row r="2049" spans="1:16" x14ac:dyDescent="0.3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>
        <f t="shared" si="31"/>
        <v>1</v>
      </c>
      <c r="H2049" t="s">
        <v>14</v>
      </c>
      <c r="I2049">
        <f>IF(Table1[[#This Row],[Resolved]]="Y",1,0)</f>
        <v>1</v>
      </c>
      <c r="J2049">
        <f>IF(Table1[[#This Row],[Resolved]]="N",1,0)</f>
        <v>0</v>
      </c>
      <c r="K2049">
        <v>36</v>
      </c>
      <c r="L2049" s="2">
        <v>3.5995370370370369E-3</v>
      </c>
      <c r="M2049" s="6">
        <f>MINUTE(Table1[[#This Row],[AvgTalkDuration]])*60+SECOND(Table1[[#This Row],[AvgTalkDuration]])</f>
        <v>311</v>
      </c>
      <c r="N2049">
        <v>4</v>
      </c>
      <c r="O2049" t="str" cm="1">
        <f t="array" ref="O2049">_xlfn.SWITCH(N2049,1,"Very poor",2,"Poor",3,"Average",4,"Good",5,"Excellent")</f>
        <v>Good</v>
      </c>
      <c r="P2049" t="str">
        <f>IF(Table1[[#This Row],[Satisfaction rating]]&gt;3,"Satisfied","Unsatisfied")</f>
        <v>Satisfied</v>
      </c>
    </row>
    <row r="2050" spans="1:16" x14ac:dyDescent="0.3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>
        <f t="shared" ref="G2050:G2113" si="32">IF(F2051="Y",1,0)</f>
        <v>1</v>
      </c>
      <c r="H2050" t="s">
        <v>14</v>
      </c>
      <c r="I2050">
        <f>IF(Table1[[#This Row],[Resolved]]="Y",1,0)</f>
        <v>1</v>
      </c>
      <c r="J2050">
        <f>IF(Table1[[#This Row],[Resolved]]="N",1,0)</f>
        <v>0</v>
      </c>
      <c r="K2050">
        <v>123</v>
      </c>
      <c r="L2050" s="2">
        <v>2.3032407407407407E-3</v>
      </c>
      <c r="M2050" s="6">
        <f>MINUTE(Table1[[#This Row],[AvgTalkDuration]])*60+SECOND(Table1[[#This Row],[AvgTalkDuration]])</f>
        <v>199</v>
      </c>
      <c r="N2050">
        <v>3</v>
      </c>
      <c r="O2050" t="str" cm="1">
        <f t="array" ref="O2050">_xlfn.SWITCH(N2050,1,"Very poor",2,"Poor",3,"Average",4,"Good",5,"Excellent")</f>
        <v>Average</v>
      </c>
      <c r="P2050" t="str">
        <f>IF(Table1[[#This Row],[Satisfaction rating]]&gt;3,"Satisfied","Unsatisfied")</f>
        <v>Unsatisfied</v>
      </c>
    </row>
    <row r="2051" spans="1:16" x14ac:dyDescent="0.3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>
        <f t="shared" si="32"/>
        <v>0</v>
      </c>
      <c r="H2051" t="s">
        <v>14</v>
      </c>
      <c r="I2051">
        <f>IF(Table1[[#This Row],[Resolved]]="Y",1,0)</f>
        <v>1</v>
      </c>
      <c r="J2051">
        <f>IF(Table1[[#This Row],[Resolved]]="N",1,0)</f>
        <v>0</v>
      </c>
      <c r="K2051">
        <v>50</v>
      </c>
      <c r="L2051" s="2">
        <v>4.8032407407407407E-3</v>
      </c>
      <c r="M2051" s="6">
        <f>MINUTE(Table1[[#This Row],[AvgTalkDuration]])*60+SECOND(Table1[[#This Row],[AvgTalkDuration]])</f>
        <v>415</v>
      </c>
      <c r="N2051">
        <v>1</v>
      </c>
      <c r="O2051" t="str" cm="1">
        <f t="array" ref="O2051">_xlfn.SWITCH(N2051,1,"Very poor",2,"Poor",3,"Average",4,"Good",5,"Excellent")</f>
        <v>Very poor</v>
      </c>
      <c r="P2051" t="str">
        <f>IF(Table1[[#This Row],[Satisfaction rating]]&gt;3,"Satisfied","Unsatisfied")</f>
        <v>Unsatisfied</v>
      </c>
    </row>
    <row r="2052" spans="1:16" x14ac:dyDescent="0.3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>
        <f t="shared" si="32"/>
        <v>1</v>
      </c>
      <c r="H2052" t="s">
        <v>18</v>
      </c>
      <c r="I2052">
        <f>IF(Table1[[#This Row],[Resolved]]="Y",1,0)</f>
        <v>0</v>
      </c>
      <c r="J2052">
        <f>IF(Table1[[#This Row],[Resolved]]="N",1,0)</f>
        <v>1</v>
      </c>
      <c r="K2052"/>
      <c r="L2052" s="2"/>
      <c r="M2052" s="6">
        <f>MINUTE(Table1[[#This Row],[AvgTalkDuration]])*60+SECOND(Table1[[#This Row],[AvgTalkDuration]])</f>
        <v>0</v>
      </c>
      <c r="O2052" t="e" cm="1">
        <f t="array" ref="O2052">_xlfn.SWITCH(N2052,1,"Very poor",2,"Poor",3,"Average",4,"Good",5,"Excellent")</f>
        <v>#N/A</v>
      </c>
      <c r="P2052" t="str">
        <f>IF(Table1[[#This Row],[Satisfaction rating]]&gt;3,"Satisfied","Unsatisfied")</f>
        <v>Unsatisfied</v>
      </c>
    </row>
    <row r="2053" spans="1:16" x14ac:dyDescent="0.3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>
        <f t="shared" si="32"/>
        <v>1</v>
      </c>
      <c r="H2053" t="s">
        <v>14</v>
      </c>
      <c r="I2053">
        <f>IF(Table1[[#This Row],[Resolved]]="Y",1,0)</f>
        <v>1</v>
      </c>
      <c r="J2053">
        <f>IF(Table1[[#This Row],[Resolved]]="N",1,0)</f>
        <v>0</v>
      </c>
      <c r="K2053">
        <v>69</v>
      </c>
      <c r="L2053" s="2">
        <v>1.6550925925925926E-3</v>
      </c>
      <c r="M2053" s="6">
        <f>MINUTE(Table1[[#This Row],[AvgTalkDuration]])*60+SECOND(Table1[[#This Row],[AvgTalkDuration]])</f>
        <v>143</v>
      </c>
      <c r="N2053">
        <v>4</v>
      </c>
      <c r="O2053" t="str" cm="1">
        <f t="array" ref="O2053">_xlfn.SWITCH(N2053,1,"Very poor",2,"Poor",3,"Average",4,"Good",5,"Excellent")</f>
        <v>Good</v>
      </c>
      <c r="P2053" t="str">
        <f>IF(Table1[[#This Row],[Satisfaction rating]]&gt;3,"Satisfied","Unsatisfied")</f>
        <v>Satisfied</v>
      </c>
    </row>
    <row r="2054" spans="1:16" x14ac:dyDescent="0.3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>
        <f t="shared" si="32"/>
        <v>1</v>
      </c>
      <c r="H2054" t="s">
        <v>14</v>
      </c>
      <c r="I2054">
        <f>IF(Table1[[#This Row],[Resolved]]="Y",1,0)</f>
        <v>1</v>
      </c>
      <c r="J2054">
        <f>IF(Table1[[#This Row],[Resolved]]="N",1,0)</f>
        <v>0</v>
      </c>
      <c r="K2054">
        <v>62</v>
      </c>
      <c r="L2054" s="2">
        <v>2.4537037037037036E-3</v>
      </c>
      <c r="M2054" s="6">
        <f>MINUTE(Table1[[#This Row],[AvgTalkDuration]])*60+SECOND(Table1[[#This Row],[AvgTalkDuration]])</f>
        <v>212</v>
      </c>
      <c r="N2054">
        <v>3</v>
      </c>
      <c r="O2054" t="str" cm="1">
        <f t="array" ref="O2054">_xlfn.SWITCH(N2054,1,"Very poor",2,"Poor",3,"Average",4,"Good",5,"Excellent")</f>
        <v>Average</v>
      </c>
      <c r="P2054" t="str">
        <f>IF(Table1[[#This Row],[Satisfaction rating]]&gt;3,"Satisfied","Unsatisfied")</f>
        <v>Unsatisfied</v>
      </c>
    </row>
    <row r="2055" spans="1:16" x14ac:dyDescent="0.3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>
        <f t="shared" si="32"/>
        <v>1</v>
      </c>
      <c r="H2055" t="s">
        <v>14</v>
      </c>
      <c r="I2055">
        <f>IF(Table1[[#This Row],[Resolved]]="Y",1,0)</f>
        <v>1</v>
      </c>
      <c r="J2055">
        <f>IF(Table1[[#This Row],[Resolved]]="N",1,0)</f>
        <v>0</v>
      </c>
      <c r="K2055">
        <v>39</v>
      </c>
      <c r="L2055" s="2">
        <v>1.0532407407407407E-3</v>
      </c>
      <c r="M2055" s="6">
        <f>MINUTE(Table1[[#This Row],[AvgTalkDuration]])*60+SECOND(Table1[[#This Row],[AvgTalkDuration]])</f>
        <v>91</v>
      </c>
      <c r="N2055">
        <v>3</v>
      </c>
      <c r="O2055" t="str" cm="1">
        <f t="array" ref="O2055">_xlfn.SWITCH(N2055,1,"Very poor",2,"Poor",3,"Average",4,"Good",5,"Excellent")</f>
        <v>Average</v>
      </c>
      <c r="P2055" t="str">
        <f>IF(Table1[[#This Row],[Satisfaction rating]]&gt;3,"Satisfied","Unsatisfied")</f>
        <v>Unsatisfied</v>
      </c>
    </row>
    <row r="2056" spans="1:16" x14ac:dyDescent="0.3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>
        <f t="shared" si="32"/>
        <v>1</v>
      </c>
      <c r="H2056" t="s">
        <v>14</v>
      </c>
      <c r="I2056">
        <f>IF(Table1[[#This Row],[Resolved]]="Y",1,0)</f>
        <v>1</v>
      </c>
      <c r="J2056">
        <f>IF(Table1[[#This Row],[Resolved]]="N",1,0)</f>
        <v>0</v>
      </c>
      <c r="K2056">
        <v>61</v>
      </c>
      <c r="L2056" s="2">
        <v>3.5416666666666665E-3</v>
      </c>
      <c r="M2056" s="6">
        <f>MINUTE(Table1[[#This Row],[AvgTalkDuration]])*60+SECOND(Table1[[#This Row],[AvgTalkDuration]])</f>
        <v>306</v>
      </c>
      <c r="N2056">
        <v>5</v>
      </c>
      <c r="O2056" t="str" cm="1">
        <f t="array" ref="O2056">_xlfn.SWITCH(N2056,1,"Very poor",2,"Poor",3,"Average",4,"Good",5,"Excellent")</f>
        <v>Excellent</v>
      </c>
      <c r="P2056" t="str">
        <f>IF(Table1[[#This Row],[Satisfaction rating]]&gt;3,"Satisfied","Unsatisfied")</f>
        <v>Satisfied</v>
      </c>
    </row>
    <row r="2057" spans="1:16" x14ac:dyDescent="0.3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>
        <f t="shared" si="32"/>
        <v>1</v>
      </c>
      <c r="H2057" t="s">
        <v>14</v>
      </c>
      <c r="I2057">
        <f>IF(Table1[[#This Row],[Resolved]]="Y",1,0)</f>
        <v>1</v>
      </c>
      <c r="J2057">
        <f>IF(Table1[[#This Row],[Resolved]]="N",1,0)</f>
        <v>0</v>
      </c>
      <c r="K2057">
        <v>45</v>
      </c>
      <c r="L2057" s="2">
        <v>2.1527777777777778E-3</v>
      </c>
      <c r="M2057" s="6">
        <f>MINUTE(Table1[[#This Row],[AvgTalkDuration]])*60+SECOND(Table1[[#This Row],[AvgTalkDuration]])</f>
        <v>186</v>
      </c>
      <c r="N2057">
        <v>3</v>
      </c>
      <c r="O2057" t="str" cm="1">
        <f t="array" ref="O2057">_xlfn.SWITCH(N2057,1,"Very poor",2,"Poor",3,"Average",4,"Good",5,"Excellent")</f>
        <v>Average</v>
      </c>
      <c r="P2057" t="str">
        <f>IF(Table1[[#This Row],[Satisfaction rating]]&gt;3,"Satisfied","Unsatisfied")</f>
        <v>Unsatisfied</v>
      </c>
    </row>
    <row r="2058" spans="1:16" x14ac:dyDescent="0.3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>
        <f t="shared" si="32"/>
        <v>0</v>
      </c>
      <c r="H2058" t="s">
        <v>14</v>
      </c>
      <c r="I2058">
        <f>IF(Table1[[#This Row],[Resolved]]="Y",1,0)</f>
        <v>1</v>
      </c>
      <c r="J2058">
        <f>IF(Table1[[#This Row],[Resolved]]="N",1,0)</f>
        <v>0</v>
      </c>
      <c r="K2058">
        <v>109</v>
      </c>
      <c r="L2058" s="2">
        <v>3.6111111111111109E-3</v>
      </c>
      <c r="M2058" s="6">
        <f>MINUTE(Table1[[#This Row],[AvgTalkDuration]])*60+SECOND(Table1[[#This Row],[AvgTalkDuration]])</f>
        <v>312</v>
      </c>
      <c r="N2058">
        <v>4</v>
      </c>
      <c r="O2058" t="str" cm="1">
        <f t="array" ref="O2058">_xlfn.SWITCH(N2058,1,"Very poor",2,"Poor",3,"Average",4,"Good",5,"Excellent")</f>
        <v>Good</v>
      </c>
      <c r="P2058" t="str">
        <f>IF(Table1[[#This Row],[Satisfaction rating]]&gt;3,"Satisfied","Unsatisfied")</f>
        <v>Satisfied</v>
      </c>
    </row>
    <row r="2059" spans="1:16" x14ac:dyDescent="0.3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>
        <f t="shared" si="32"/>
        <v>1</v>
      </c>
      <c r="H2059" t="s">
        <v>18</v>
      </c>
      <c r="I2059">
        <f>IF(Table1[[#This Row],[Resolved]]="Y",1,0)</f>
        <v>0</v>
      </c>
      <c r="J2059">
        <f>IF(Table1[[#This Row],[Resolved]]="N",1,0)</f>
        <v>1</v>
      </c>
      <c r="K2059"/>
      <c r="L2059" s="2"/>
      <c r="M2059" s="6">
        <f>MINUTE(Table1[[#This Row],[AvgTalkDuration]])*60+SECOND(Table1[[#This Row],[AvgTalkDuration]])</f>
        <v>0</v>
      </c>
      <c r="O2059" t="e" cm="1">
        <f t="array" ref="O2059">_xlfn.SWITCH(N2059,1,"Very poor",2,"Poor",3,"Average",4,"Good",5,"Excellent")</f>
        <v>#N/A</v>
      </c>
      <c r="P2059" t="str">
        <f>IF(Table1[[#This Row],[Satisfaction rating]]&gt;3,"Satisfied","Unsatisfied")</f>
        <v>Unsatisfied</v>
      </c>
    </row>
    <row r="2060" spans="1:16" x14ac:dyDescent="0.3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>
        <f t="shared" si="32"/>
        <v>1</v>
      </c>
      <c r="H2060" t="s">
        <v>14</v>
      </c>
      <c r="I2060">
        <f>IF(Table1[[#This Row],[Resolved]]="Y",1,0)</f>
        <v>1</v>
      </c>
      <c r="J2060">
        <f>IF(Table1[[#This Row],[Resolved]]="N",1,0)</f>
        <v>0</v>
      </c>
      <c r="K2060">
        <v>41</v>
      </c>
      <c r="L2060" s="2">
        <v>9.6064814814814819E-4</v>
      </c>
      <c r="M2060" s="6">
        <f>MINUTE(Table1[[#This Row],[AvgTalkDuration]])*60+SECOND(Table1[[#This Row],[AvgTalkDuration]])</f>
        <v>83</v>
      </c>
      <c r="N2060">
        <v>5</v>
      </c>
      <c r="O2060" t="str" cm="1">
        <f t="array" ref="O2060">_xlfn.SWITCH(N2060,1,"Very poor",2,"Poor",3,"Average",4,"Good",5,"Excellent")</f>
        <v>Excellent</v>
      </c>
      <c r="P2060" t="str">
        <f>IF(Table1[[#This Row],[Satisfaction rating]]&gt;3,"Satisfied","Unsatisfied")</f>
        <v>Satisfied</v>
      </c>
    </row>
    <row r="2061" spans="1:16" x14ac:dyDescent="0.3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>
        <f t="shared" si="32"/>
        <v>1</v>
      </c>
      <c r="H2061" t="s">
        <v>14</v>
      </c>
      <c r="I2061">
        <f>IF(Table1[[#This Row],[Resolved]]="Y",1,0)</f>
        <v>1</v>
      </c>
      <c r="J2061">
        <f>IF(Table1[[#This Row],[Resolved]]="N",1,0)</f>
        <v>0</v>
      </c>
      <c r="K2061">
        <v>10</v>
      </c>
      <c r="L2061" s="2">
        <v>3.6342592592592594E-3</v>
      </c>
      <c r="M2061" s="6">
        <f>MINUTE(Table1[[#This Row],[AvgTalkDuration]])*60+SECOND(Table1[[#This Row],[AvgTalkDuration]])</f>
        <v>314</v>
      </c>
      <c r="N2061">
        <v>3</v>
      </c>
      <c r="O2061" t="str" cm="1">
        <f t="array" ref="O2061">_xlfn.SWITCH(N2061,1,"Very poor",2,"Poor",3,"Average",4,"Good",5,"Excellent")</f>
        <v>Average</v>
      </c>
      <c r="P2061" t="str">
        <f>IF(Table1[[#This Row],[Satisfaction rating]]&gt;3,"Satisfied","Unsatisfied")</f>
        <v>Unsatisfied</v>
      </c>
    </row>
    <row r="2062" spans="1:16" x14ac:dyDescent="0.3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>
        <f t="shared" si="32"/>
        <v>1</v>
      </c>
      <c r="H2062" t="s">
        <v>14</v>
      </c>
      <c r="I2062">
        <f>IF(Table1[[#This Row],[Resolved]]="Y",1,0)</f>
        <v>1</v>
      </c>
      <c r="J2062">
        <f>IF(Table1[[#This Row],[Resolved]]="N",1,0)</f>
        <v>0</v>
      </c>
      <c r="K2062">
        <v>23</v>
      </c>
      <c r="L2062" s="2">
        <v>2.5000000000000001E-3</v>
      </c>
      <c r="M2062" s="6">
        <f>MINUTE(Table1[[#This Row],[AvgTalkDuration]])*60+SECOND(Table1[[#This Row],[AvgTalkDuration]])</f>
        <v>216</v>
      </c>
      <c r="N2062">
        <v>1</v>
      </c>
      <c r="O2062" t="str" cm="1">
        <f t="array" ref="O2062">_xlfn.SWITCH(N2062,1,"Very poor",2,"Poor",3,"Average",4,"Good",5,"Excellent")</f>
        <v>Very poor</v>
      </c>
      <c r="P2062" t="str">
        <f>IF(Table1[[#This Row],[Satisfaction rating]]&gt;3,"Satisfied","Unsatisfied")</f>
        <v>Unsatisfied</v>
      </c>
    </row>
    <row r="2063" spans="1:16" x14ac:dyDescent="0.3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>
        <f t="shared" si="32"/>
        <v>1</v>
      </c>
      <c r="H2063" t="s">
        <v>14</v>
      </c>
      <c r="I2063">
        <f>IF(Table1[[#This Row],[Resolved]]="Y",1,0)</f>
        <v>1</v>
      </c>
      <c r="J2063">
        <f>IF(Table1[[#This Row],[Resolved]]="N",1,0)</f>
        <v>0</v>
      </c>
      <c r="K2063">
        <v>22</v>
      </c>
      <c r="L2063" s="2">
        <v>3.2523148148148147E-3</v>
      </c>
      <c r="M2063" s="6">
        <f>MINUTE(Table1[[#This Row],[AvgTalkDuration]])*60+SECOND(Table1[[#This Row],[AvgTalkDuration]])</f>
        <v>281</v>
      </c>
      <c r="N2063">
        <v>4</v>
      </c>
      <c r="O2063" t="str" cm="1">
        <f t="array" ref="O2063">_xlfn.SWITCH(N2063,1,"Very poor",2,"Poor",3,"Average",4,"Good",5,"Excellent")</f>
        <v>Good</v>
      </c>
      <c r="P2063" t="str">
        <f>IF(Table1[[#This Row],[Satisfaction rating]]&gt;3,"Satisfied","Unsatisfied")</f>
        <v>Satisfied</v>
      </c>
    </row>
    <row r="2064" spans="1:16" x14ac:dyDescent="0.3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>
        <f t="shared" si="32"/>
        <v>1</v>
      </c>
      <c r="H2064" t="s">
        <v>18</v>
      </c>
      <c r="I2064">
        <f>IF(Table1[[#This Row],[Resolved]]="Y",1,0)</f>
        <v>0</v>
      </c>
      <c r="J2064">
        <f>IF(Table1[[#This Row],[Resolved]]="N",1,0)</f>
        <v>1</v>
      </c>
      <c r="K2064">
        <v>75</v>
      </c>
      <c r="L2064" s="2">
        <v>1.2962962962962963E-3</v>
      </c>
      <c r="M2064" s="6">
        <f>MINUTE(Table1[[#This Row],[AvgTalkDuration]])*60+SECOND(Table1[[#This Row],[AvgTalkDuration]])</f>
        <v>112</v>
      </c>
      <c r="N2064">
        <v>5</v>
      </c>
      <c r="O2064" t="str" cm="1">
        <f t="array" ref="O2064">_xlfn.SWITCH(N2064,1,"Very poor",2,"Poor",3,"Average",4,"Good",5,"Excellent")</f>
        <v>Excellent</v>
      </c>
      <c r="P2064" t="str">
        <f>IF(Table1[[#This Row],[Satisfaction rating]]&gt;3,"Satisfied","Unsatisfied")</f>
        <v>Satisfied</v>
      </c>
    </row>
    <row r="2065" spans="1:16" x14ac:dyDescent="0.3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>
        <f t="shared" si="32"/>
        <v>1</v>
      </c>
      <c r="H2065" t="s">
        <v>14</v>
      </c>
      <c r="I2065">
        <f>IF(Table1[[#This Row],[Resolved]]="Y",1,0)</f>
        <v>1</v>
      </c>
      <c r="J2065">
        <f>IF(Table1[[#This Row],[Resolved]]="N",1,0)</f>
        <v>0</v>
      </c>
      <c r="K2065">
        <v>93</v>
      </c>
      <c r="L2065" s="2">
        <v>3.2060185185185186E-3</v>
      </c>
      <c r="M2065" s="6">
        <f>MINUTE(Table1[[#This Row],[AvgTalkDuration]])*60+SECOND(Table1[[#This Row],[AvgTalkDuration]])</f>
        <v>277</v>
      </c>
      <c r="N2065">
        <v>3</v>
      </c>
      <c r="O2065" t="str" cm="1">
        <f t="array" ref="O2065">_xlfn.SWITCH(N2065,1,"Very poor",2,"Poor",3,"Average",4,"Good",5,"Excellent")</f>
        <v>Average</v>
      </c>
      <c r="P2065" t="str">
        <f>IF(Table1[[#This Row],[Satisfaction rating]]&gt;3,"Satisfied","Unsatisfied")</f>
        <v>Unsatisfied</v>
      </c>
    </row>
    <row r="2066" spans="1:16" x14ac:dyDescent="0.3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>
        <f t="shared" si="32"/>
        <v>1</v>
      </c>
      <c r="H2066" t="s">
        <v>14</v>
      </c>
      <c r="I2066">
        <f>IF(Table1[[#This Row],[Resolved]]="Y",1,0)</f>
        <v>1</v>
      </c>
      <c r="J2066">
        <f>IF(Table1[[#This Row],[Resolved]]="N",1,0)</f>
        <v>0</v>
      </c>
      <c r="K2066">
        <v>106</v>
      </c>
      <c r="L2066" s="2">
        <v>2.650462962962963E-3</v>
      </c>
      <c r="M2066" s="6">
        <f>MINUTE(Table1[[#This Row],[AvgTalkDuration]])*60+SECOND(Table1[[#This Row],[AvgTalkDuration]])</f>
        <v>229</v>
      </c>
      <c r="N2066">
        <v>4</v>
      </c>
      <c r="O2066" t="str" cm="1">
        <f t="array" ref="O2066">_xlfn.SWITCH(N2066,1,"Very poor",2,"Poor",3,"Average",4,"Good",5,"Excellent")</f>
        <v>Good</v>
      </c>
      <c r="P2066" t="str">
        <f>IF(Table1[[#This Row],[Satisfaction rating]]&gt;3,"Satisfied","Unsatisfied")</f>
        <v>Satisfied</v>
      </c>
    </row>
    <row r="2067" spans="1:16" x14ac:dyDescent="0.3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>
        <f t="shared" si="32"/>
        <v>1</v>
      </c>
      <c r="H2067" t="s">
        <v>14</v>
      </c>
      <c r="I2067">
        <f>IF(Table1[[#This Row],[Resolved]]="Y",1,0)</f>
        <v>1</v>
      </c>
      <c r="J2067">
        <f>IF(Table1[[#This Row],[Resolved]]="N",1,0)</f>
        <v>0</v>
      </c>
      <c r="K2067">
        <v>117</v>
      </c>
      <c r="L2067" s="2">
        <v>2.685185185185185E-3</v>
      </c>
      <c r="M2067" s="6">
        <f>MINUTE(Table1[[#This Row],[AvgTalkDuration]])*60+SECOND(Table1[[#This Row],[AvgTalkDuration]])</f>
        <v>232</v>
      </c>
      <c r="N2067">
        <v>3</v>
      </c>
      <c r="O2067" t="str" cm="1">
        <f t="array" ref="O2067">_xlfn.SWITCH(N2067,1,"Very poor",2,"Poor",3,"Average",4,"Good",5,"Excellent")</f>
        <v>Average</v>
      </c>
      <c r="P2067" t="str">
        <f>IF(Table1[[#This Row],[Satisfaction rating]]&gt;3,"Satisfied","Unsatisfied")</f>
        <v>Unsatisfied</v>
      </c>
    </row>
    <row r="2068" spans="1:16" x14ac:dyDescent="0.3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>
        <f t="shared" si="32"/>
        <v>1</v>
      </c>
      <c r="H2068" t="s">
        <v>18</v>
      </c>
      <c r="I2068">
        <f>IF(Table1[[#This Row],[Resolved]]="Y",1,0)</f>
        <v>0</v>
      </c>
      <c r="J2068">
        <f>IF(Table1[[#This Row],[Resolved]]="N",1,0)</f>
        <v>1</v>
      </c>
      <c r="K2068">
        <v>74</v>
      </c>
      <c r="L2068" s="2">
        <v>1.8749999999999999E-3</v>
      </c>
      <c r="M2068" s="6">
        <f>MINUTE(Table1[[#This Row],[AvgTalkDuration]])*60+SECOND(Table1[[#This Row],[AvgTalkDuration]])</f>
        <v>162</v>
      </c>
      <c r="N2068">
        <v>1</v>
      </c>
      <c r="O2068" t="str" cm="1">
        <f t="array" ref="O2068">_xlfn.SWITCH(N2068,1,"Very poor",2,"Poor",3,"Average",4,"Good",5,"Excellent")</f>
        <v>Very poor</v>
      </c>
      <c r="P2068" t="str">
        <f>IF(Table1[[#This Row],[Satisfaction rating]]&gt;3,"Satisfied","Unsatisfied")</f>
        <v>Unsatisfied</v>
      </c>
    </row>
    <row r="2069" spans="1:16" x14ac:dyDescent="0.3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>
        <f t="shared" si="32"/>
        <v>1</v>
      </c>
      <c r="H2069" t="s">
        <v>14</v>
      </c>
      <c r="I2069">
        <f>IF(Table1[[#This Row],[Resolved]]="Y",1,0)</f>
        <v>1</v>
      </c>
      <c r="J2069">
        <f>IF(Table1[[#This Row],[Resolved]]="N",1,0)</f>
        <v>0</v>
      </c>
      <c r="K2069">
        <v>68</v>
      </c>
      <c r="L2069" s="2">
        <v>7.7546296296296293E-4</v>
      </c>
      <c r="M2069" s="6">
        <f>MINUTE(Table1[[#This Row],[AvgTalkDuration]])*60+SECOND(Table1[[#This Row],[AvgTalkDuration]])</f>
        <v>67</v>
      </c>
      <c r="N2069">
        <v>3</v>
      </c>
      <c r="O2069" t="str" cm="1">
        <f t="array" ref="O2069">_xlfn.SWITCH(N2069,1,"Very poor",2,"Poor",3,"Average",4,"Good",5,"Excellent")</f>
        <v>Average</v>
      </c>
      <c r="P2069" t="str">
        <f>IF(Table1[[#This Row],[Satisfaction rating]]&gt;3,"Satisfied","Unsatisfied")</f>
        <v>Unsatisfied</v>
      </c>
    </row>
    <row r="2070" spans="1:16" x14ac:dyDescent="0.3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>
        <f t="shared" si="32"/>
        <v>1</v>
      </c>
      <c r="H2070" t="s">
        <v>14</v>
      </c>
      <c r="I2070">
        <f>IF(Table1[[#This Row],[Resolved]]="Y",1,0)</f>
        <v>1</v>
      </c>
      <c r="J2070">
        <f>IF(Table1[[#This Row],[Resolved]]="N",1,0)</f>
        <v>0</v>
      </c>
      <c r="K2070">
        <v>107</v>
      </c>
      <c r="L2070" s="2">
        <v>3.9004629629629628E-3</v>
      </c>
      <c r="M2070" s="6">
        <f>MINUTE(Table1[[#This Row],[AvgTalkDuration]])*60+SECOND(Table1[[#This Row],[AvgTalkDuration]])</f>
        <v>337</v>
      </c>
      <c r="N2070">
        <v>3</v>
      </c>
      <c r="O2070" t="str" cm="1">
        <f t="array" ref="O2070">_xlfn.SWITCH(N2070,1,"Very poor",2,"Poor",3,"Average",4,"Good",5,"Excellent")</f>
        <v>Average</v>
      </c>
      <c r="P2070" t="str">
        <f>IF(Table1[[#This Row],[Satisfaction rating]]&gt;3,"Satisfied","Unsatisfied")</f>
        <v>Unsatisfied</v>
      </c>
    </row>
    <row r="2071" spans="1:16" x14ac:dyDescent="0.3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>
        <f t="shared" si="32"/>
        <v>0</v>
      </c>
      <c r="H2071" t="s">
        <v>14</v>
      </c>
      <c r="I2071">
        <f>IF(Table1[[#This Row],[Resolved]]="Y",1,0)</f>
        <v>1</v>
      </c>
      <c r="J2071">
        <f>IF(Table1[[#This Row],[Resolved]]="N",1,0)</f>
        <v>0</v>
      </c>
      <c r="K2071">
        <v>119</v>
      </c>
      <c r="L2071" s="2">
        <v>6.7129629629629625E-4</v>
      </c>
      <c r="M2071" s="6">
        <f>MINUTE(Table1[[#This Row],[AvgTalkDuration]])*60+SECOND(Table1[[#This Row],[AvgTalkDuration]])</f>
        <v>58</v>
      </c>
      <c r="N2071">
        <v>1</v>
      </c>
      <c r="O2071" t="str" cm="1">
        <f t="array" ref="O2071">_xlfn.SWITCH(N2071,1,"Very poor",2,"Poor",3,"Average",4,"Good",5,"Excellent")</f>
        <v>Very poor</v>
      </c>
      <c r="P2071" t="str">
        <f>IF(Table1[[#This Row],[Satisfaction rating]]&gt;3,"Satisfied","Unsatisfied")</f>
        <v>Unsatisfied</v>
      </c>
    </row>
    <row r="2072" spans="1:16" x14ac:dyDescent="0.3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>
        <f t="shared" si="32"/>
        <v>1</v>
      </c>
      <c r="H2072" t="s">
        <v>18</v>
      </c>
      <c r="I2072">
        <f>IF(Table1[[#This Row],[Resolved]]="Y",1,0)</f>
        <v>0</v>
      </c>
      <c r="J2072">
        <f>IF(Table1[[#This Row],[Resolved]]="N",1,0)</f>
        <v>1</v>
      </c>
      <c r="K2072"/>
      <c r="L2072" s="2"/>
      <c r="M2072" s="6">
        <f>MINUTE(Table1[[#This Row],[AvgTalkDuration]])*60+SECOND(Table1[[#This Row],[AvgTalkDuration]])</f>
        <v>0</v>
      </c>
      <c r="O2072" t="e" cm="1">
        <f t="array" ref="O2072">_xlfn.SWITCH(N2072,1,"Very poor",2,"Poor",3,"Average",4,"Good",5,"Excellent")</f>
        <v>#N/A</v>
      </c>
      <c r="P2072" t="str">
        <f>IF(Table1[[#This Row],[Satisfaction rating]]&gt;3,"Satisfied","Unsatisfied")</f>
        <v>Unsatisfied</v>
      </c>
    </row>
    <row r="2073" spans="1:16" x14ac:dyDescent="0.3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>
        <f t="shared" si="32"/>
        <v>1</v>
      </c>
      <c r="H2073" t="s">
        <v>14</v>
      </c>
      <c r="I2073">
        <f>IF(Table1[[#This Row],[Resolved]]="Y",1,0)</f>
        <v>1</v>
      </c>
      <c r="J2073">
        <f>IF(Table1[[#This Row],[Resolved]]="N",1,0)</f>
        <v>0</v>
      </c>
      <c r="K2073">
        <v>123</v>
      </c>
      <c r="L2073" s="2">
        <v>2.9629629629629628E-3</v>
      </c>
      <c r="M2073" s="6">
        <f>MINUTE(Table1[[#This Row],[AvgTalkDuration]])*60+SECOND(Table1[[#This Row],[AvgTalkDuration]])</f>
        <v>256</v>
      </c>
      <c r="N2073">
        <v>2</v>
      </c>
      <c r="O2073" t="str" cm="1">
        <f t="array" ref="O2073">_xlfn.SWITCH(N2073,1,"Very poor",2,"Poor",3,"Average",4,"Good",5,"Excellent")</f>
        <v>Poor</v>
      </c>
      <c r="P2073" t="str">
        <f>IF(Table1[[#This Row],[Satisfaction rating]]&gt;3,"Satisfied","Unsatisfied")</f>
        <v>Unsatisfied</v>
      </c>
    </row>
    <row r="2074" spans="1:16" x14ac:dyDescent="0.3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>
        <f t="shared" si="32"/>
        <v>1</v>
      </c>
      <c r="H2074" t="s">
        <v>14</v>
      </c>
      <c r="I2074">
        <f>IF(Table1[[#This Row],[Resolved]]="Y",1,0)</f>
        <v>1</v>
      </c>
      <c r="J2074">
        <f>IF(Table1[[#This Row],[Resolved]]="N",1,0)</f>
        <v>0</v>
      </c>
      <c r="K2074">
        <v>103</v>
      </c>
      <c r="L2074" s="2">
        <v>1.5162037037037036E-3</v>
      </c>
      <c r="M2074" s="6">
        <f>MINUTE(Table1[[#This Row],[AvgTalkDuration]])*60+SECOND(Table1[[#This Row],[AvgTalkDuration]])</f>
        <v>131</v>
      </c>
      <c r="N2074">
        <v>2</v>
      </c>
      <c r="O2074" t="str" cm="1">
        <f t="array" ref="O2074">_xlfn.SWITCH(N2074,1,"Very poor",2,"Poor",3,"Average",4,"Good",5,"Excellent")</f>
        <v>Poor</v>
      </c>
      <c r="P2074" t="str">
        <f>IF(Table1[[#This Row],[Satisfaction rating]]&gt;3,"Satisfied","Unsatisfied")</f>
        <v>Unsatisfied</v>
      </c>
    </row>
    <row r="2075" spans="1:16" x14ac:dyDescent="0.3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>
        <f t="shared" si="32"/>
        <v>1</v>
      </c>
      <c r="H2075" t="s">
        <v>14</v>
      </c>
      <c r="I2075">
        <f>IF(Table1[[#This Row],[Resolved]]="Y",1,0)</f>
        <v>1</v>
      </c>
      <c r="J2075">
        <f>IF(Table1[[#This Row],[Resolved]]="N",1,0)</f>
        <v>0</v>
      </c>
      <c r="K2075">
        <v>113</v>
      </c>
      <c r="L2075" s="2">
        <v>4.2824074074074081E-4</v>
      </c>
      <c r="M2075" s="6">
        <f>MINUTE(Table1[[#This Row],[AvgTalkDuration]])*60+SECOND(Table1[[#This Row],[AvgTalkDuration]])</f>
        <v>37</v>
      </c>
      <c r="N2075">
        <v>5</v>
      </c>
      <c r="O2075" t="str" cm="1">
        <f t="array" ref="O2075">_xlfn.SWITCH(N2075,1,"Very poor",2,"Poor",3,"Average",4,"Good",5,"Excellent")</f>
        <v>Excellent</v>
      </c>
      <c r="P2075" t="str">
        <f>IF(Table1[[#This Row],[Satisfaction rating]]&gt;3,"Satisfied","Unsatisfied")</f>
        <v>Satisfied</v>
      </c>
    </row>
    <row r="2076" spans="1:16" x14ac:dyDescent="0.3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>
        <f t="shared" si="32"/>
        <v>1</v>
      </c>
      <c r="H2076" t="s">
        <v>18</v>
      </c>
      <c r="I2076">
        <f>IF(Table1[[#This Row],[Resolved]]="Y",1,0)</f>
        <v>0</v>
      </c>
      <c r="J2076">
        <f>IF(Table1[[#This Row],[Resolved]]="N",1,0)</f>
        <v>1</v>
      </c>
      <c r="K2076">
        <v>116</v>
      </c>
      <c r="L2076" s="2">
        <v>3.6574074074074074E-3</v>
      </c>
      <c r="M2076" s="6">
        <f>MINUTE(Table1[[#This Row],[AvgTalkDuration]])*60+SECOND(Table1[[#This Row],[AvgTalkDuration]])</f>
        <v>316</v>
      </c>
      <c r="N2076">
        <v>4</v>
      </c>
      <c r="O2076" t="str" cm="1">
        <f t="array" ref="O2076">_xlfn.SWITCH(N2076,1,"Very poor",2,"Poor",3,"Average",4,"Good",5,"Excellent")</f>
        <v>Good</v>
      </c>
      <c r="P2076" t="str">
        <f>IF(Table1[[#This Row],[Satisfaction rating]]&gt;3,"Satisfied","Unsatisfied")</f>
        <v>Satisfied</v>
      </c>
    </row>
    <row r="2077" spans="1:16" x14ac:dyDescent="0.3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>
        <f t="shared" si="32"/>
        <v>1</v>
      </c>
      <c r="H2077" t="s">
        <v>18</v>
      </c>
      <c r="I2077">
        <f>IF(Table1[[#This Row],[Resolved]]="Y",1,0)</f>
        <v>0</v>
      </c>
      <c r="J2077">
        <f>IF(Table1[[#This Row],[Resolved]]="N",1,0)</f>
        <v>1</v>
      </c>
      <c r="K2077">
        <v>39</v>
      </c>
      <c r="L2077" s="2">
        <v>1.5740740740740741E-3</v>
      </c>
      <c r="M2077" s="6">
        <f>MINUTE(Table1[[#This Row],[AvgTalkDuration]])*60+SECOND(Table1[[#This Row],[AvgTalkDuration]])</f>
        <v>136</v>
      </c>
      <c r="N2077">
        <v>1</v>
      </c>
      <c r="O2077" t="str" cm="1">
        <f t="array" ref="O2077">_xlfn.SWITCH(N2077,1,"Very poor",2,"Poor",3,"Average",4,"Good",5,"Excellent")</f>
        <v>Very poor</v>
      </c>
      <c r="P2077" t="str">
        <f>IF(Table1[[#This Row],[Satisfaction rating]]&gt;3,"Satisfied","Unsatisfied")</f>
        <v>Unsatisfied</v>
      </c>
    </row>
    <row r="2078" spans="1:16" x14ac:dyDescent="0.3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>
        <f t="shared" si="32"/>
        <v>1</v>
      </c>
      <c r="H2078" t="s">
        <v>14</v>
      </c>
      <c r="I2078">
        <f>IF(Table1[[#This Row],[Resolved]]="Y",1,0)</f>
        <v>1</v>
      </c>
      <c r="J2078">
        <f>IF(Table1[[#This Row],[Resolved]]="N",1,0)</f>
        <v>0</v>
      </c>
      <c r="K2078">
        <v>78</v>
      </c>
      <c r="L2078" s="2">
        <v>4.3055555555555555E-3</v>
      </c>
      <c r="M2078" s="6">
        <f>MINUTE(Table1[[#This Row],[AvgTalkDuration]])*60+SECOND(Table1[[#This Row],[AvgTalkDuration]])</f>
        <v>372</v>
      </c>
      <c r="N2078">
        <v>3</v>
      </c>
      <c r="O2078" t="str" cm="1">
        <f t="array" ref="O2078">_xlfn.SWITCH(N2078,1,"Very poor",2,"Poor",3,"Average",4,"Good",5,"Excellent")</f>
        <v>Average</v>
      </c>
      <c r="P2078" t="str">
        <f>IF(Table1[[#This Row],[Satisfaction rating]]&gt;3,"Satisfied","Unsatisfied")</f>
        <v>Unsatisfied</v>
      </c>
    </row>
    <row r="2079" spans="1:16" x14ac:dyDescent="0.3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>
        <f t="shared" si="32"/>
        <v>1</v>
      </c>
      <c r="H2079" t="s">
        <v>14</v>
      </c>
      <c r="I2079">
        <f>IF(Table1[[#This Row],[Resolved]]="Y",1,0)</f>
        <v>1</v>
      </c>
      <c r="J2079">
        <f>IF(Table1[[#This Row],[Resolved]]="N",1,0)</f>
        <v>0</v>
      </c>
      <c r="K2079">
        <v>120</v>
      </c>
      <c r="L2079" s="2">
        <v>3.5879629629629629E-3</v>
      </c>
      <c r="M2079" s="6">
        <f>MINUTE(Table1[[#This Row],[AvgTalkDuration]])*60+SECOND(Table1[[#This Row],[AvgTalkDuration]])</f>
        <v>310</v>
      </c>
      <c r="N2079">
        <v>3</v>
      </c>
      <c r="O2079" t="str" cm="1">
        <f t="array" ref="O2079">_xlfn.SWITCH(N2079,1,"Very poor",2,"Poor",3,"Average",4,"Good",5,"Excellent")</f>
        <v>Average</v>
      </c>
      <c r="P2079" t="str">
        <f>IF(Table1[[#This Row],[Satisfaction rating]]&gt;3,"Satisfied","Unsatisfied")</f>
        <v>Unsatisfied</v>
      </c>
    </row>
    <row r="2080" spans="1:16" x14ac:dyDescent="0.3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>
        <f t="shared" si="32"/>
        <v>1</v>
      </c>
      <c r="H2080" t="s">
        <v>14</v>
      </c>
      <c r="I2080">
        <f>IF(Table1[[#This Row],[Resolved]]="Y",1,0)</f>
        <v>1</v>
      </c>
      <c r="J2080">
        <f>IF(Table1[[#This Row],[Resolved]]="N",1,0)</f>
        <v>0</v>
      </c>
      <c r="K2080">
        <v>118</v>
      </c>
      <c r="L2080" s="2">
        <v>2.0023148148148148E-3</v>
      </c>
      <c r="M2080" s="6">
        <f>MINUTE(Table1[[#This Row],[AvgTalkDuration]])*60+SECOND(Table1[[#This Row],[AvgTalkDuration]])</f>
        <v>173</v>
      </c>
      <c r="N2080">
        <v>3</v>
      </c>
      <c r="O2080" t="str" cm="1">
        <f t="array" ref="O2080">_xlfn.SWITCH(N2080,1,"Very poor",2,"Poor",3,"Average",4,"Good",5,"Excellent")</f>
        <v>Average</v>
      </c>
      <c r="P2080" t="str">
        <f>IF(Table1[[#This Row],[Satisfaction rating]]&gt;3,"Satisfied","Unsatisfied")</f>
        <v>Unsatisfied</v>
      </c>
    </row>
    <row r="2081" spans="1:16" x14ac:dyDescent="0.3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>
        <f t="shared" si="32"/>
        <v>1</v>
      </c>
      <c r="H2081" t="s">
        <v>14</v>
      </c>
      <c r="I2081">
        <f>IF(Table1[[#This Row],[Resolved]]="Y",1,0)</f>
        <v>1</v>
      </c>
      <c r="J2081">
        <f>IF(Table1[[#This Row],[Resolved]]="N",1,0)</f>
        <v>0</v>
      </c>
      <c r="K2081">
        <v>103</v>
      </c>
      <c r="L2081" s="2">
        <v>3.3101851851851851E-3</v>
      </c>
      <c r="M2081" s="6">
        <f>MINUTE(Table1[[#This Row],[AvgTalkDuration]])*60+SECOND(Table1[[#This Row],[AvgTalkDuration]])</f>
        <v>286</v>
      </c>
      <c r="N2081">
        <v>3</v>
      </c>
      <c r="O2081" t="str" cm="1">
        <f t="array" ref="O2081">_xlfn.SWITCH(N2081,1,"Very poor",2,"Poor",3,"Average",4,"Good",5,"Excellent")</f>
        <v>Average</v>
      </c>
      <c r="P2081" t="str">
        <f>IF(Table1[[#This Row],[Satisfaction rating]]&gt;3,"Satisfied","Unsatisfied")</f>
        <v>Unsatisfied</v>
      </c>
    </row>
    <row r="2082" spans="1:16" x14ac:dyDescent="0.3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>
        <f t="shared" si="32"/>
        <v>1</v>
      </c>
      <c r="H2082" t="s">
        <v>14</v>
      </c>
      <c r="I2082">
        <f>IF(Table1[[#This Row],[Resolved]]="Y",1,0)</f>
        <v>1</v>
      </c>
      <c r="J2082">
        <f>IF(Table1[[#This Row],[Resolved]]="N",1,0)</f>
        <v>0</v>
      </c>
      <c r="K2082">
        <v>96</v>
      </c>
      <c r="L2082" s="2">
        <v>3.460648148148148E-3</v>
      </c>
      <c r="M2082" s="6">
        <f>MINUTE(Table1[[#This Row],[AvgTalkDuration]])*60+SECOND(Table1[[#This Row],[AvgTalkDuration]])</f>
        <v>299</v>
      </c>
      <c r="N2082">
        <v>4</v>
      </c>
      <c r="O2082" t="str" cm="1">
        <f t="array" ref="O2082">_xlfn.SWITCH(N2082,1,"Very poor",2,"Poor",3,"Average",4,"Good",5,"Excellent")</f>
        <v>Good</v>
      </c>
      <c r="P2082" t="str">
        <f>IF(Table1[[#This Row],[Satisfaction rating]]&gt;3,"Satisfied","Unsatisfied")</f>
        <v>Satisfied</v>
      </c>
    </row>
    <row r="2083" spans="1:16" x14ac:dyDescent="0.3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>
        <f t="shared" si="32"/>
        <v>1</v>
      </c>
      <c r="H2083" t="s">
        <v>14</v>
      </c>
      <c r="I2083">
        <f>IF(Table1[[#This Row],[Resolved]]="Y",1,0)</f>
        <v>1</v>
      </c>
      <c r="J2083">
        <f>IF(Table1[[#This Row],[Resolved]]="N",1,0)</f>
        <v>0</v>
      </c>
      <c r="K2083">
        <v>105</v>
      </c>
      <c r="L2083" s="2">
        <v>2.476851851851852E-3</v>
      </c>
      <c r="M2083" s="6">
        <f>MINUTE(Table1[[#This Row],[AvgTalkDuration]])*60+SECOND(Table1[[#This Row],[AvgTalkDuration]])</f>
        <v>214</v>
      </c>
      <c r="N2083">
        <v>4</v>
      </c>
      <c r="O2083" t="str" cm="1">
        <f t="array" ref="O2083">_xlfn.SWITCH(N2083,1,"Very poor",2,"Poor",3,"Average",4,"Good",5,"Excellent")</f>
        <v>Good</v>
      </c>
      <c r="P2083" t="str">
        <f>IF(Table1[[#This Row],[Satisfaction rating]]&gt;3,"Satisfied","Unsatisfied")</f>
        <v>Satisfied</v>
      </c>
    </row>
    <row r="2084" spans="1:16" x14ac:dyDescent="0.3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>
        <f t="shared" si="32"/>
        <v>0</v>
      </c>
      <c r="H2084" t="s">
        <v>14</v>
      </c>
      <c r="I2084">
        <f>IF(Table1[[#This Row],[Resolved]]="Y",1,0)</f>
        <v>1</v>
      </c>
      <c r="J2084">
        <f>IF(Table1[[#This Row],[Resolved]]="N",1,0)</f>
        <v>0</v>
      </c>
      <c r="K2084">
        <v>12</v>
      </c>
      <c r="L2084" s="2">
        <v>2.0486111111111113E-3</v>
      </c>
      <c r="M2084" s="6">
        <f>MINUTE(Table1[[#This Row],[AvgTalkDuration]])*60+SECOND(Table1[[#This Row],[AvgTalkDuration]])</f>
        <v>177</v>
      </c>
      <c r="N2084">
        <v>2</v>
      </c>
      <c r="O2084" t="str" cm="1">
        <f t="array" ref="O2084">_xlfn.SWITCH(N2084,1,"Very poor",2,"Poor",3,"Average",4,"Good",5,"Excellent")</f>
        <v>Poor</v>
      </c>
      <c r="P2084" t="str">
        <f>IF(Table1[[#This Row],[Satisfaction rating]]&gt;3,"Satisfied","Unsatisfied")</f>
        <v>Unsatisfied</v>
      </c>
    </row>
    <row r="2085" spans="1:16" x14ac:dyDescent="0.3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>
        <f t="shared" si="32"/>
        <v>1</v>
      </c>
      <c r="H2085" t="s">
        <v>18</v>
      </c>
      <c r="I2085">
        <f>IF(Table1[[#This Row],[Resolved]]="Y",1,0)</f>
        <v>0</v>
      </c>
      <c r="J2085">
        <f>IF(Table1[[#This Row],[Resolved]]="N",1,0)</f>
        <v>1</v>
      </c>
      <c r="K2085"/>
      <c r="L2085" s="2"/>
      <c r="M2085" s="6">
        <f>MINUTE(Table1[[#This Row],[AvgTalkDuration]])*60+SECOND(Table1[[#This Row],[AvgTalkDuration]])</f>
        <v>0</v>
      </c>
      <c r="O2085" t="e" cm="1">
        <f t="array" ref="O2085">_xlfn.SWITCH(N2085,1,"Very poor",2,"Poor",3,"Average",4,"Good",5,"Excellent")</f>
        <v>#N/A</v>
      </c>
      <c r="P2085" t="str">
        <f>IF(Table1[[#This Row],[Satisfaction rating]]&gt;3,"Satisfied","Unsatisfied")</f>
        <v>Unsatisfied</v>
      </c>
    </row>
    <row r="2086" spans="1:16" x14ac:dyDescent="0.3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>
        <f t="shared" si="32"/>
        <v>1</v>
      </c>
      <c r="H2086" t="s">
        <v>14</v>
      </c>
      <c r="I2086">
        <f>IF(Table1[[#This Row],[Resolved]]="Y",1,0)</f>
        <v>1</v>
      </c>
      <c r="J2086">
        <f>IF(Table1[[#This Row],[Resolved]]="N",1,0)</f>
        <v>0</v>
      </c>
      <c r="K2086">
        <v>61</v>
      </c>
      <c r="L2086" s="2">
        <v>2.2222222222222222E-3</v>
      </c>
      <c r="M2086" s="6">
        <f>MINUTE(Table1[[#This Row],[AvgTalkDuration]])*60+SECOND(Table1[[#This Row],[AvgTalkDuration]])</f>
        <v>192</v>
      </c>
      <c r="N2086">
        <v>2</v>
      </c>
      <c r="O2086" t="str" cm="1">
        <f t="array" ref="O2086">_xlfn.SWITCH(N2086,1,"Very poor",2,"Poor",3,"Average",4,"Good",5,"Excellent")</f>
        <v>Poor</v>
      </c>
      <c r="P2086" t="str">
        <f>IF(Table1[[#This Row],[Satisfaction rating]]&gt;3,"Satisfied","Unsatisfied")</f>
        <v>Unsatisfied</v>
      </c>
    </row>
    <row r="2087" spans="1:16" x14ac:dyDescent="0.3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>
        <f t="shared" si="32"/>
        <v>1</v>
      </c>
      <c r="H2087" t="s">
        <v>14</v>
      </c>
      <c r="I2087">
        <f>IF(Table1[[#This Row],[Resolved]]="Y",1,0)</f>
        <v>1</v>
      </c>
      <c r="J2087">
        <f>IF(Table1[[#This Row],[Resolved]]="N",1,0)</f>
        <v>0</v>
      </c>
      <c r="K2087">
        <v>82</v>
      </c>
      <c r="L2087" s="2">
        <v>4.7916666666666663E-3</v>
      </c>
      <c r="M2087" s="6">
        <f>MINUTE(Table1[[#This Row],[AvgTalkDuration]])*60+SECOND(Table1[[#This Row],[AvgTalkDuration]])</f>
        <v>414</v>
      </c>
      <c r="N2087">
        <v>1</v>
      </c>
      <c r="O2087" t="str" cm="1">
        <f t="array" ref="O2087">_xlfn.SWITCH(N2087,1,"Very poor",2,"Poor",3,"Average",4,"Good",5,"Excellent")</f>
        <v>Very poor</v>
      </c>
      <c r="P2087" t="str">
        <f>IF(Table1[[#This Row],[Satisfaction rating]]&gt;3,"Satisfied","Unsatisfied")</f>
        <v>Unsatisfied</v>
      </c>
    </row>
    <row r="2088" spans="1:16" x14ac:dyDescent="0.3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>
        <f t="shared" si="32"/>
        <v>1</v>
      </c>
      <c r="H2088" t="s">
        <v>14</v>
      </c>
      <c r="I2088">
        <f>IF(Table1[[#This Row],[Resolved]]="Y",1,0)</f>
        <v>1</v>
      </c>
      <c r="J2088">
        <f>IF(Table1[[#This Row],[Resolved]]="N",1,0)</f>
        <v>0</v>
      </c>
      <c r="K2088">
        <v>51</v>
      </c>
      <c r="L2088" s="2">
        <v>7.291666666666667E-4</v>
      </c>
      <c r="M2088" s="6">
        <f>MINUTE(Table1[[#This Row],[AvgTalkDuration]])*60+SECOND(Table1[[#This Row],[AvgTalkDuration]])</f>
        <v>63</v>
      </c>
      <c r="N2088">
        <v>2</v>
      </c>
      <c r="O2088" t="str" cm="1">
        <f t="array" ref="O2088">_xlfn.SWITCH(N2088,1,"Very poor",2,"Poor",3,"Average",4,"Good",5,"Excellent")</f>
        <v>Poor</v>
      </c>
      <c r="P2088" t="str">
        <f>IF(Table1[[#This Row],[Satisfaction rating]]&gt;3,"Satisfied","Unsatisfied")</f>
        <v>Unsatisfied</v>
      </c>
    </row>
    <row r="2089" spans="1:16" x14ac:dyDescent="0.3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>
        <f t="shared" si="32"/>
        <v>1</v>
      </c>
      <c r="H2089" t="s">
        <v>14</v>
      </c>
      <c r="I2089">
        <f>IF(Table1[[#This Row],[Resolved]]="Y",1,0)</f>
        <v>1</v>
      </c>
      <c r="J2089">
        <f>IF(Table1[[#This Row],[Resolved]]="N",1,0)</f>
        <v>0</v>
      </c>
      <c r="K2089">
        <v>25</v>
      </c>
      <c r="L2089" s="2">
        <v>4.6759259259259263E-3</v>
      </c>
      <c r="M2089" s="6">
        <f>MINUTE(Table1[[#This Row],[AvgTalkDuration]])*60+SECOND(Table1[[#This Row],[AvgTalkDuration]])</f>
        <v>404</v>
      </c>
      <c r="N2089">
        <v>5</v>
      </c>
      <c r="O2089" t="str" cm="1">
        <f t="array" ref="O2089">_xlfn.SWITCH(N2089,1,"Very poor",2,"Poor",3,"Average",4,"Good",5,"Excellent")</f>
        <v>Excellent</v>
      </c>
      <c r="P2089" t="str">
        <f>IF(Table1[[#This Row],[Satisfaction rating]]&gt;3,"Satisfied","Unsatisfied")</f>
        <v>Satisfied</v>
      </c>
    </row>
    <row r="2090" spans="1:16" x14ac:dyDescent="0.3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>
        <f t="shared" si="32"/>
        <v>0</v>
      </c>
      <c r="H2090" t="s">
        <v>14</v>
      </c>
      <c r="I2090">
        <f>IF(Table1[[#This Row],[Resolved]]="Y",1,0)</f>
        <v>1</v>
      </c>
      <c r="J2090">
        <f>IF(Table1[[#This Row],[Resolved]]="N",1,0)</f>
        <v>0</v>
      </c>
      <c r="K2090">
        <v>30</v>
      </c>
      <c r="L2090" s="2">
        <v>4.0509259259259258E-4</v>
      </c>
      <c r="M2090" s="6">
        <f>MINUTE(Table1[[#This Row],[AvgTalkDuration]])*60+SECOND(Table1[[#This Row],[AvgTalkDuration]])</f>
        <v>35</v>
      </c>
      <c r="N2090">
        <v>4</v>
      </c>
      <c r="O2090" t="str" cm="1">
        <f t="array" ref="O2090">_xlfn.SWITCH(N2090,1,"Very poor",2,"Poor",3,"Average",4,"Good",5,"Excellent")</f>
        <v>Good</v>
      </c>
      <c r="P2090" t="str">
        <f>IF(Table1[[#This Row],[Satisfaction rating]]&gt;3,"Satisfied","Unsatisfied")</f>
        <v>Satisfied</v>
      </c>
    </row>
    <row r="2091" spans="1:16" x14ac:dyDescent="0.3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>
        <f t="shared" si="32"/>
        <v>1</v>
      </c>
      <c r="H2091" t="s">
        <v>18</v>
      </c>
      <c r="I2091">
        <f>IF(Table1[[#This Row],[Resolved]]="Y",1,0)</f>
        <v>0</v>
      </c>
      <c r="J2091">
        <f>IF(Table1[[#This Row],[Resolved]]="N",1,0)</f>
        <v>1</v>
      </c>
      <c r="K2091"/>
      <c r="L2091" s="2"/>
      <c r="M2091" s="6">
        <f>MINUTE(Table1[[#This Row],[AvgTalkDuration]])*60+SECOND(Table1[[#This Row],[AvgTalkDuration]])</f>
        <v>0</v>
      </c>
      <c r="O2091" t="e" cm="1">
        <f t="array" ref="O2091">_xlfn.SWITCH(N2091,1,"Very poor",2,"Poor",3,"Average",4,"Good",5,"Excellent")</f>
        <v>#N/A</v>
      </c>
      <c r="P2091" t="str">
        <f>IF(Table1[[#This Row],[Satisfaction rating]]&gt;3,"Satisfied","Unsatisfied")</f>
        <v>Unsatisfied</v>
      </c>
    </row>
    <row r="2092" spans="1:16" x14ac:dyDescent="0.3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>
        <f t="shared" si="32"/>
        <v>0</v>
      </c>
      <c r="H2092" t="s">
        <v>14</v>
      </c>
      <c r="I2092">
        <f>IF(Table1[[#This Row],[Resolved]]="Y",1,0)</f>
        <v>1</v>
      </c>
      <c r="J2092">
        <f>IF(Table1[[#This Row],[Resolved]]="N",1,0)</f>
        <v>0</v>
      </c>
      <c r="K2092">
        <v>90</v>
      </c>
      <c r="L2092" s="2">
        <v>1.3773148148148147E-3</v>
      </c>
      <c r="M2092" s="6">
        <f>MINUTE(Table1[[#This Row],[AvgTalkDuration]])*60+SECOND(Table1[[#This Row],[AvgTalkDuration]])</f>
        <v>119</v>
      </c>
      <c r="N2092">
        <v>3</v>
      </c>
      <c r="O2092" t="str" cm="1">
        <f t="array" ref="O2092">_xlfn.SWITCH(N2092,1,"Very poor",2,"Poor",3,"Average",4,"Good",5,"Excellent")</f>
        <v>Average</v>
      </c>
      <c r="P2092" t="str">
        <f>IF(Table1[[#This Row],[Satisfaction rating]]&gt;3,"Satisfied","Unsatisfied")</f>
        <v>Unsatisfied</v>
      </c>
    </row>
    <row r="2093" spans="1:16" x14ac:dyDescent="0.3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>
        <f t="shared" si="32"/>
        <v>1</v>
      </c>
      <c r="H2093" t="s">
        <v>18</v>
      </c>
      <c r="I2093">
        <f>IF(Table1[[#This Row],[Resolved]]="Y",1,0)</f>
        <v>0</v>
      </c>
      <c r="J2093">
        <f>IF(Table1[[#This Row],[Resolved]]="N",1,0)</f>
        <v>1</v>
      </c>
      <c r="K2093"/>
      <c r="L2093" s="2"/>
      <c r="M2093" s="6">
        <f>MINUTE(Table1[[#This Row],[AvgTalkDuration]])*60+SECOND(Table1[[#This Row],[AvgTalkDuration]])</f>
        <v>0</v>
      </c>
      <c r="O2093" t="e" cm="1">
        <f t="array" ref="O2093">_xlfn.SWITCH(N2093,1,"Very poor",2,"Poor",3,"Average",4,"Good",5,"Excellent")</f>
        <v>#N/A</v>
      </c>
      <c r="P2093" t="str">
        <f>IF(Table1[[#This Row],[Satisfaction rating]]&gt;3,"Satisfied","Unsatisfied")</f>
        <v>Unsatisfied</v>
      </c>
    </row>
    <row r="2094" spans="1:16" x14ac:dyDescent="0.3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>
        <f t="shared" si="32"/>
        <v>0</v>
      </c>
      <c r="H2094" t="s">
        <v>14</v>
      </c>
      <c r="I2094">
        <f>IF(Table1[[#This Row],[Resolved]]="Y",1,0)</f>
        <v>1</v>
      </c>
      <c r="J2094">
        <f>IF(Table1[[#This Row],[Resolved]]="N",1,0)</f>
        <v>0</v>
      </c>
      <c r="K2094">
        <v>12</v>
      </c>
      <c r="L2094" s="2">
        <v>1.2152777777777778E-3</v>
      </c>
      <c r="M2094" s="6">
        <f>MINUTE(Table1[[#This Row],[AvgTalkDuration]])*60+SECOND(Table1[[#This Row],[AvgTalkDuration]])</f>
        <v>105</v>
      </c>
      <c r="N2094">
        <v>3</v>
      </c>
      <c r="O2094" t="str" cm="1">
        <f t="array" ref="O2094">_xlfn.SWITCH(N2094,1,"Very poor",2,"Poor",3,"Average",4,"Good",5,"Excellent")</f>
        <v>Average</v>
      </c>
      <c r="P2094" t="str">
        <f>IF(Table1[[#This Row],[Satisfaction rating]]&gt;3,"Satisfied","Unsatisfied")</f>
        <v>Unsatisfied</v>
      </c>
    </row>
    <row r="2095" spans="1:16" x14ac:dyDescent="0.3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>
        <f t="shared" si="32"/>
        <v>0</v>
      </c>
      <c r="H2095" t="s">
        <v>18</v>
      </c>
      <c r="I2095">
        <f>IF(Table1[[#This Row],[Resolved]]="Y",1,0)</f>
        <v>0</v>
      </c>
      <c r="J2095">
        <f>IF(Table1[[#This Row],[Resolved]]="N",1,0)</f>
        <v>1</v>
      </c>
      <c r="K2095"/>
      <c r="L2095" s="2"/>
      <c r="M2095" s="6">
        <f>MINUTE(Table1[[#This Row],[AvgTalkDuration]])*60+SECOND(Table1[[#This Row],[AvgTalkDuration]])</f>
        <v>0</v>
      </c>
      <c r="O2095" t="e" cm="1">
        <f t="array" ref="O2095">_xlfn.SWITCH(N2095,1,"Very poor",2,"Poor",3,"Average",4,"Good",5,"Excellent")</f>
        <v>#N/A</v>
      </c>
      <c r="P2095" t="str">
        <f>IF(Table1[[#This Row],[Satisfaction rating]]&gt;3,"Satisfied","Unsatisfied")</f>
        <v>Unsatisfied</v>
      </c>
    </row>
    <row r="2096" spans="1:16" x14ac:dyDescent="0.3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>
        <f t="shared" si="32"/>
        <v>0</v>
      </c>
      <c r="H2096" t="s">
        <v>18</v>
      </c>
      <c r="I2096">
        <f>IF(Table1[[#This Row],[Resolved]]="Y",1,0)</f>
        <v>0</v>
      </c>
      <c r="J2096">
        <f>IF(Table1[[#This Row],[Resolved]]="N",1,0)</f>
        <v>1</v>
      </c>
      <c r="K2096"/>
      <c r="L2096" s="2"/>
      <c r="M2096" s="6">
        <f>MINUTE(Table1[[#This Row],[AvgTalkDuration]])*60+SECOND(Table1[[#This Row],[AvgTalkDuration]])</f>
        <v>0</v>
      </c>
      <c r="O2096" t="e" cm="1">
        <f t="array" ref="O2096">_xlfn.SWITCH(N2096,1,"Very poor",2,"Poor",3,"Average",4,"Good",5,"Excellent")</f>
        <v>#N/A</v>
      </c>
      <c r="P2096" t="str">
        <f>IF(Table1[[#This Row],[Satisfaction rating]]&gt;3,"Satisfied","Unsatisfied")</f>
        <v>Unsatisfied</v>
      </c>
    </row>
    <row r="2097" spans="1:16" x14ac:dyDescent="0.3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>
        <f t="shared" si="32"/>
        <v>1</v>
      </c>
      <c r="H2097" t="s">
        <v>18</v>
      </c>
      <c r="I2097">
        <f>IF(Table1[[#This Row],[Resolved]]="Y",1,0)</f>
        <v>0</v>
      </c>
      <c r="J2097">
        <f>IF(Table1[[#This Row],[Resolved]]="N",1,0)</f>
        <v>1</v>
      </c>
      <c r="K2097"/>
      <c r="L2097" s="2"/>
      <c r="M2097" s="6">
        <f>MINUTE(Table1[[#This Row],[AvgTalkDuration]])*60+SECOND(Table1[[#This Row],[AvgTalkDuration]])</f>
        <v>0</v>
      </c>
      <c r="O2097" t="e" cm="1">
        <f t="array" ref="O2097">_xlfn.SWITCH(N2097,1,"Very poor",2,"Poor",3,"Average",4,"Good",5,"Excellent")</f>
        <v>#N/A</v>
      </c>
      <c r="P2097" t="str">
        <f>IF(Table1[[#This Row],[Satisfaction rating]]&gt;3,"Satisfied","Unsatisfied")</f>
        <v>Unsatisfied</v>
      </c>
    </row>
    <row r="2098" spans="1:16" x14ac:dyDescent="0.3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>
        <f t="shared" si="32"/>
        <v>1</v>
      </c>
      <c r="H2098" t="s">
        <v>14</v>
      </c>
      <c r="I2098">
        <f>IF(Table1[[#This Row],[Resolved]]="Y",1,0)</f>
        <v>1</v>
      </c>
      <c r="J2098">
        <f>IF(Table1[[#This Row],[Resolved]]="N",1,0)</f>
        <v>0</v>
      </c>
      <c r="K2098">
        <v>50</v>
      </c>
      <c r="L2098" s="2">
        <v>3.6574074074074074E-3</v>
      </c>
      <c r="M2098" s="6">
        <f>MINUTE(Table1[[#This Row],[AvgTalkDuration]])*60+SECOND(Table1[[#This Row],[AvgTalkDuration]])</f>
        <v>316</v>
      </c>
      <c r="N2098">
        <v>3</v>
      </c>
      <c r="O2098" t="str" cm="1">
        <f t="array" ref="O2098">_xlfn.SWITCH(N2098,1,"Very poor",2,"Poor",3,"Average",4,"Good",5,"Excellent")</f>
        <v>Average</v>
      </c>
      <c r="P2098" t="str">
        <f>IF(Table1[[#This Row],[Satisfaction rating]]&gt;3,"Satisfied","Unsatisfied")</f>
        <v>Unsatisfied</v>
      </c>
    </row>
    <row r="2099" spans="1:16" x14ac:dyDescent="0.3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>
        <f t="shared" si="32"/>
        <v>1</v>
      </c>
      <c r="H2099" t="s">
        <v>14</v>
      </c>
      <c r="I2099">
        <f>IF(Table1[[#This Row],[Resolved]]="Y",1,0)</f>
        <v>1</v>
      </c>
      <c r="J2099">
        <f>IF(Table1[[#This Row],[Resolved]]="N",1,0)</f>
        <v>0</v>
      </c>
      <c r="K2099">
        <v>125</v>
      </c>
      <c r="L2099" s="2">
        <v>5.7870370370370367E-4</v>
      </c>
      <c r="M2099" s="6">
        <f>MINUTE(Table1[[#This Row],[AvgTalkDuration]])*60+SECOND(Table1[[#This Row],[AvgTalkDuration]])</f>
        <v>50</v>
      </c>
      <c r="N2099">
        <v>3</v>
      </c>
      <c r="O2099" t="str" cm="1">
        <f t="array" ref="O2099">_xlfn.SWITCH(N2099,1,"Very poor",2,"Poor",3,"Average",4,"Good",5,"Excellent")</f>
        <v>Average</v>
      </c>
      <c r="P2099" t="str">
        <f>IF(Table1[[#This Row],[Satisfaction rating]]&gt;3,"Satisfied","Unsatisfied")</f>
        <v>Unsatisfied</v>
      </c>
    </row>
    <row r="2100" spans="1:16" x14ac:dyDescent="0.3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>
        <f t="shared" si="32"/>
        <v>1</v>
      </c>
      <c r="H2100" t="s">
        <v>14</v>
      </c>
      <c r="I2100">
        <f>IF(Table1[[#This Row],[Resolved]]="Y",1,0)</f>
        <v>1</v>
      </c>
      <c r="J2100">
        <f>IF(Table1[[#This Row],[Resolved]]="N",1,0)</f>
        <v>0</v>
      </c>
      <c r="K2100">
        <v>118</v>
      </c>
      <c r="L2100" s="2">
        <v>1.2731481481481483E-3</v>
      </c>
      <c r="M2100" s="6">
        <f>MINUTE(Table1[[#This Row],[AvgTalkDuration]])*60+SECOND(Table1[[#This Row],[AvgTalkDuration]])</f>
        <v>110</v>
      </c>
      <c r="N2100">
        <v>4</v>
      </c>
      <c r="O2100" t="str" cm="1">
        <f t="array" ref="O2100">_xlfn.SWITCH(N2100,1,"Very poor",2,"Poor",3,"Average",4,"Good",5,"Excellent")</f>
        <v>Good</v>
      </c>
      <c r="P2100" t="str">
        <f>IF(Table1[[#This Row],[Satisfaction rating]]&gt;3,"Satisfied","Unsatisfied")</f>
        <v>Satisfied</v>
      </c>
    </row>
    <row r="2101" spans="1:16" x14ac:dyDescent="0.3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>
        <f t="shared" si="32"/>
        <v>1</v>
      </c>
      <c r="H2101" t="s">
        <v>18</v>
      </c>
      <c r="I2101">
        <f>IF(Table1[[#This Row],[Resolved]]="Y",1,0)</f>
        <v>0</v>
      </c>
      <c r="J2101">
        <f>IF(Table1[[#This Row],[Resolved]]="N",1,0)</f>
        <v>1</v>
      </c>
      <c r="K2101">
        <v>46</v>
      </c>
      <c r="L2101" s="2">
        <v>1.0763888888888889E-3</v>
      </c>
      <c r="M2101" s="6">
        <f>MINUTE(Table1[[#This Row],[AvgTalkDuration]])*60+SECOND(Table1[[#This Row],[AvgTalkDuration]])</f>
        <v>93</v>
      </c>
      <c r="N2101">
        <v>5</v>
      </c>
      <c r="O2101" t="str" cm="1">
        <f t="array" ref="O2101">_xlfn.SWITCH(N2101,1,"Very poor",2,"Poor",3,"Average",4,"Good",5,"Excellent")</f>
        <v>Excellent</v>
      </c>
      <c r="P2101" t="str">
        <f>IF(Table1[[#This Row],[Satisfaction rating]]&gt;3,"Satisfied","Unsatisfied")</f>
        <v>Satisfied</v>
      </c>
    </row>
    <row r="2102" spans="1:16" x14ac:dyDescent="0.3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>
        <f t="shared" si="32"/>
        <v>1</v>
      </c>
      <c r="H2102" t="s">
        <v>14</v>
      </c>
      <c r="I2102">
        <f>IF(Table1[[#This Row],[Resolved]]="Y",1,0)</f>
        <v>1</v>
      </c>
      <c r="J2102">
        <f>IF(Table1[[#This Row],[Resolved]]="N",1,0)</f>
        <v>0</v>
      </c>
      <c r="K2102">
        <v>92</v>
      </c>
      <c r="L2102" s="2">
        <v>2.7199074074074074E-3</v>
      </c>
      <c r="M2102" s="6">
        <f>MINUTE(Table1[[#This Row],[AvgTalkDuration]])*60+SECOND(Table1[[#This Row],[AvgTalkDuration]])</f>
        <v>235</v>
      </c>
      <c r="N2102">
        <v>4</v>
      </c>
      <c r="O2102" t="str" cm="1">
        <f t="array" ref="O2102">_xlfn.SWITCH(N2102,1,"Very poor",2,"Poor",3,"Average",4,"Good",5,"Excellent")</f>
        <v>Good</v>
      </c>
      <c r="P2102" t="str">
        <f>IF(Table1[[#This Row],[Satisfaction rating]]&gt;3,"Satisfied","Unsatisfied")</f>
        <v>Satisfied</v>
      </c>
    </row>
    <row r="2103" spans="1:16" x14ac:dyDescent="0.3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>
        <f t="shared" si="32"/>
        <v>1</v>
      </c>
      <c r="H2103" t="s">
        <v>14</v>
      </c>
      <c r="I2103">
        <f>IF(Table1[[#This Row],[Resolved]]="Y",1,0)</f>
        <v>1</v>
      </c>
      <c r="J2103">
        <f>IF(Table1[[#This Row],[Resolved]]="N",1,0)</f>
        <v>0</v>
      </c>
      <c r="K2103">
        <v>23</v>
      </c>
      <c r="L2103" s="2">
        <v>1.6898148148148148E-3</v>
      </c>
      <c r="M2103" s="6">
        <f>MINUTE(Table1[[#This Row],[AvgTalkDuration]])*60+SECOND(Table1[[#This Row],[AvgTalkDuration]])</f>
        <v>146</v>
      </c>
      <c r="N2103">
        <v>3</v>
      </c>
      <c r="O2103" t="str" cm="1">
        <f t="array" ref="O2103">_xlfn.SWITCH(N2103,1,"Very poor",2,"Poor",3,"Average",4,"Good",5,"Excellent")</f>
        <v>Average</v>
      </c>
      <c r="P2103" t="str">
        <f>IF(Table1[[#This Row],[Satisfaction rating]]&gt;3,"Satisfied","Unsatisfied")</f>
        <v>Unsatisfied</v>
      </c>
    </row>
    <row r="2104" spans="1:16" x14ac:dyDescent="0.3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>
        <f t="shared" si="32"/>
        <v>1</v>
      </c>
      <c r="H2104" t="s">
        <v>14</v>
      </c>
      <c r="I2104">
        <f>IF(Table1[[#This Row],[Resolved]]="Y",1,0)</f>
        <v>1</v>
      </c>
      <c r="J2104">
        <f>IF(Table1[[#This Row],[Resolved]]="N",1,0)</f>
        <v>0</v>
      </c>
      <c r="K2104">
        <v>108</v>
      </c>
      <c r="L2104" s="2">
        <v>2.5810185185185185E-3</v>
      </c>
      <c r="M2104" s="6">
        <f>MINUTE(Table1[[#This Row],[AvgTalkDuration]])*60+SECOND(Table1[[#This Row],[AvgTalkDuration]])</f>
        <v>223</v>
      </c>
      <c r="N2104">
        <v>2</v>
      </c>
      <c r="O2104" t="str" cm="1">
        <f t="array" ref="O2104">_xlfn.SWITCH(N2104,1,"Very poor",2,"Poor",3,"Average",4,"Good",5,"Excellent")</f>
        <v>Poor</v>
      </c>
      <c r="P2104" t="str">
        <f>IF(Table1[[#This Row],[Satisfaction rating]]&gt;3,"Satisfied","Unsatisfied")</f>
        <v>Unsatisfied</v>
      </c>
    </row>
    <row r="2105" spans="1:16" x14ac:dyDescent="0.3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>
        <f t="shared" si="32"/>
        <v>1</v>
      </c>
      <c r="H2105" t="s">
        <v>14</v>
      </c>
      <c r="I2105">
        <f>IF(Table1[[#This Row],[Resolved]]="Y",1,0)</f>
        <v>1</v>
      </c>
      <c r="J2105">
        <f>IF(Table1[[#This Row],[Resolved]]="N",1,0)</f>
        <v>0</v>
      </c>
      <c r="K2105">
        <v>122</v>
      </c>
      <c r="L2105" s="2">
        <v>2.3148148148148147E-3</v>
      </c>
      <c r="M2105" s="6">
        <f>MINUTE(Table1[[#This Row],[AvgTalkDuration]])*60+SECOND(Table1[[#This Row],[AvgTalkDuration]])</f>
        <v>200</v>
      </c>
      <c r="N2105">
        <v>4</v>
      </c>
      <c r="O2105" t="str" cm="1">
        <f t="array" ref="O2105">_xlfn.SWITCH(N2105,1,"Very poor",2,"Poor",3,"Average",4,"Good",5,"Excellent")</f>
        <v>Good</v>
      </c>
      <c r="P2105" t="str">
        <f>IF(Table1[[#This Row],[Satisfaction rating]]&gt;3,"Satisfied","Unsatisfied")</f>
        <v>Satisfied</v>
      </c>
    </row>
    <row r="2106" spans="1:16" x14ac:dyDescent="0.3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>
        <f t="shared" si="32"/>
        <v>1</v>
      </c>
      <c r="H2106" t="s">
        <v>14</v>
      </c>
      <c r="I2106">
        <f>IF(Table1[[#This Row],[Resolved]]="Y",1,0)</f>
        <v>1</v>
      </c>
      <c r="J2106">
        <f>IF(Table1[[#This Row],[Resolved]]="N",1,0)</f>
        <v>0</v>
      </c>
      <c r="K2106">
        <v>27</v>
      </c>
      <c r="L2106" s="2">
        <v>4.3981481481481481E-4</v>
      </c>
      <c r="M2106" s="6">
        <f>MINUTE(Table1[[#This Row],[AvgTalkDuration]])*60+SECOND(Table1[[#This Row],[AvgTalkDuration]])</f>
        <v>38</v>
      </c>
      <c r="N2106">
        <v>4</v>
      </c>
      <c r="O2106" t="str" cm="1">
        <f t="array" ref="O2106">_xlfn.SWITCH(N2106,1,"Very poor",2,"Poor",3,"Average",4,"Good",5,"Excellent")</f>
        <v>Good</v>
      </c>
      <c r="P2106" t="str">
        <f>IF(Table1[[#This Row],[Satisfaction rating]]&gt;3,"Satisfied","Unsatisfied")</f>
        <v>Satisfied</v>
      </c>
    </row>
    <row r="2107" spans="1:16" x14ac:dyDescent="0.3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>
        <f t="shared" si="32"/>
        <v>1</v>
      </c>
      <c r="H2107" t="s">
        <v>14</v>
      </c>
      <c r="I2107">
        <f>IF(Table1[[#This Row],[Resolved]]="Y",1,0)</f>
        <v>1</v>
      </c>
      <c r="J2107">
        <f>IF(Table1[[#This Row],[Resolved]]="N",1,0)</f>
        <v>0</v>
      </c>
      <c r="K2107">
        <v>116</v>
      </c>
      <c r="L2107" s="2">
        <v>9.4907407407407408E-4</v>
      </c>
      <c r="M2107" s="6">
        <f>MINUTE(Table1[[#This Row],[AvgTalkDuration]])*60+SECOND(Table1[[#This Row],[AvgTalkDuration]])</f>
        <v>82</v>
      </c>
      <c r="N2107">
        <v>4</v>
      </c>
      <c r="O2107" t="str" cm="1">
        <f t="array" ref="O2107">_xlfn.SWITCH(N2107,1,"Very poor",2,"Poor",3,"Average",4,"Good",5,"Excellent")</f>
        <v>Good</v>
      </c>
      <c r="P2107" t="str">
        <f>IF(Table1[[#This Row],[Satisfaction rating]]&gt;3,"Satisfied","Unsatisfied")</f>
        <v>Satisfied</v>
      </c>
    </row>
    <row r="2108" spans="1:16" x14ac:dyDescent="0.3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>
        <f t="shared" si="32"/>
        <v>1</v>
      </c>
      <c r="H2108" t="s">
        <v>14</v>
      </c>
      <c r="I2108">
        <f>IF(Table1[[#This Row],[Resolved]]="Y",1,0)</f>
        <v>1</v>
      </c>
      <c r="J2108">
        <f>IF(Table1[[#This Row],[Resolved]]="N",1,0)</f>
        <v>0</v>
      </c>
      <c r="K2108">
        <v>120</v>
      </c>
      <c r="L2108" s="2">
        <v>4.409722222222222E-3</v>
      </c>
      <c r="M2108" s="6">
        <f>MINUTE(Table1[[#This Row],[AvgTalkDuration]])*60+SECOND(Table1[[#This Row],[AvgTalkDuration]])</f>
        <v>381</v>
      </c>
      <c r="N2108">
        <v>3</v>
      </c>
      <c r="O2108" t="str" cm="1">
        <f t="array" ref="O2108">_xlfn.SWITCH(N2108,1,"Very poor",2,"Poor",3,"Average",4,"Good",5,"Excellent")</f>
        <v>Average</v>
      </c>
      <c r="P2108" t="str">
        <f>IF(Table1[[#This Row],[Satisfaction rating]]&gt;3,"Satisfied","Unsatisfied")</f>
        <v>Unsatisfied</v>
      </c>
    </row>
    <row r="2109" spans="1:16" x14ac:dyDescent="0.3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>
        <f t="shared" si="32"/>
        <v>1</v>
      </c>
      <c r="H2109" t="s">
        <v>14</v>
      </c>
      <c r="I2109">
        <f>IF(Table1[[#This Row],[Resolved]]="Y",1,0)</f>
        <v>1</v>
      </c>
      <c r="J2109">
        <f>IF(Table1[[#This Row],[Resolved]]="N",1,0)</f>
        <v>0</v>
      </c>
      <c r="K2109">
        <v>55</v>
      </c>
      <c r="L2109" s="2">
        <v>5.7870370370370367E-4</v>
      </c>
      <c r="M2109" s="6">
        <f>MINUTE(Table1[[#This Row],[AvgTalkDuration]])*60+SECOND(Table1[[#This Row],[AvgTalkDuration]])</f>
        <v>50</v>
      </c>
      <c r="N2109">
        <v>5</v>
      </c>
      <c r="O2109" t="str" cm="1">
        <f t="array" ref="O2109">_xlfn.SWITCH(N2109,1,"Very poor",2,"Poor",3,"Average",4,"Good",5,"Excellent")</f>
        <v>Excellent</v>
      </c>
      <c r="P2109" t="str">
        <f>IF(Table1[[#This Row],[Satisfaction rating]]&gt;3,"Satisfied","Unsatisfied")</f>
        <v>Satisfied</v>
      </c>
    </row>
    <row r="2110" spans="1:16" x14ac:dyDescent="0.3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>
        <f t="shared" si="32"/>
        <v>0</v>
      </c>
      <c r="H2110" t="s">
        <v>14</v>
      </c>
      <c r="I2110">
        <f>IF(Table1[[#This Row],[Resolved]]="Y",1,0)</f>
        <v>1</v>
      </c>
      <c r="J2110">
        <f>IF(Table1[[#This Row],[Resolved]]="N",1,0)</f>
        <v>0</v>
      </c>
      <c r="K2110">
        <v>46</v>
      </c>
      <c r="L2110" s="2">
        <v>3.0208333333333333E-3</v>
      </c>
      <c r="M2110" s="6">
        <f>MINUTE(Table1[[#This Row],[AvgTalkDuration]])*60+SECOND(Table1[[#This Row],[AvgTalkDuration]])</f>
        <v>261</v>
      </c>
      <c r="N2110">
        <v>4</v>
      </c>
      <c r="O2110" t="str" cm="1">
        <f t="array" ref="O2110">_xlfn.SWITCH(N2110,1,"Very poor",2,"Poor",3,"Average",4,"Good",5,"Excellent")</f>
        <v>Good</v>
      </c>
      <c r="P2110" t="str">
        <f>IF(Table1[[#This Row],[Satisfaction rating]]&gt;3,"Satisfied","Unsatisfied")</f>
        <v>Satisfied</v>
      </c>
    </row>
    <row r="2111" spans="1:16" x14ac:dyDescent="0.3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>
        <f t="shared" si="32"/>
        <v>1</v>
      </c>
      <c r="H2111" t="s">
        <v>18</v>
      </c>
      <c r="I2111">
        <f>IF(Table1[[#This Row],[Resolved]]="Y",1,0)</f>
        <v>0</v>
      </c>
      <c r="J2111">
        <f>IF(Table1[[#This Row],[Resolved]]="N",1,0)</f>
        <v>1</v>
      </c>
      <c r="K2111"/>
      <c r="L2111" s="2"/>
      <c r="M2111" s="6">
        <f>MINUTE(Table1[[#This Row],[AvgTalkDuration]])*60+SECOND(Table1[[#This Row],[AvgTalkDuration]])</f>
        <v>0</v>
      </c>
      <c r="O2111" t="e" cm="1">
        <f t="array" ref="O2111">_xlfn.SWITCH(N2111,1,"Very poor",2,"Poor",3,"Average",4,"Good",5,"Excellent")</f>
        <v>#N/A</v>
      </c>
      <c r="P2111" t="str">
        <f>IF(Table1[[#This Row],[Satisfaction rating]]&gt;3,"Satisfied","Unsatisfied")</f>
        <v>Unsatisfied</v>
      </c>
    </row>
    <row r="2112" spans="1:16" x14ac:dyDescent="0.3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>
        <f t="shared" si="32"/>
        <v>1</v>
      </c>
      <c r="H2112" t="s">
        <v>14</v>
      </c>
      <c r="I2112">
        <f>IF(Table1[[#This Row],[Resolved]]="Y",1,0)</f>
        <v>1</v>
      </c>
      <c r="J2112">
        <f>IF(Table1[[#This Row],[Resolved]]="N",1,0)</f>
        <v>0</v>
      </c>
      <c r="K2112">
        <v>78</v>
      </c>
      <c r="L2112" s="2">
        <v>2.5694444444444445E-3</v>
      </c>
      <c r="M2112" s="6">
        <f>MINUTE(Table1[[#This Row],[AvgTalkDuration]])*60+SECOND(Table1[[#This Row],[AvgTalkDuration]])</f>
        <v>222</v>
      </c>
      <c r="N2112">
        <v>2</v>
      </c>
      <c r="O2112" t="str" cm="1">
        <f t="array" ref="O2112">_xlfn.SWITCH(N2112,1,"Very poor",2,"Poor",3,"Average",4,"Good",5,"Excellent")</f>
        <v>Poor</v>
      </c>
      <c r="P2112" t="str">
        <f>IF(Table1[[#This Row],[Satisfaction rating]]&gt;3,"Satisfied","Unsatisfied")</f>
        <v>Unsatisfied</v>
      </c>
    </row>
    <row r="2113" spans="1:16" x14ac:dyDescent="0.3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>
        <f t="shared" si="32"/>
        <v>1</v>
      </c>
      <c r="H2113" t="s">
        <v>14</v>
      </c>
      <c r="I2113">
        <f>IF(Table1[[#This Row],[Resolved]]="Y",1,0)</f>
        <v>1</v>
      </c>
      <c r="J2113">
        <f>IF(Table1[[#This Row],[Resolved]]="N",1,0)</f>
        <v>0</v>
      </c>
      <c r="K2113">
        <v>76</v>
      </c>
      <c r="L2113" s="2">
        <v>1.9791666666666668E-3</v>
      </c>
      <c r="M2113" s="6">
        <f>MINUTE(Table1[[#This Row],[AvgTalkDuration]])*60+SECOND(Table1[[#This Row],[AvgTalkDuration]])</f>
        <v>171</v>
      </c>
      <c r="N2113">
        <v>3</v>
      </c>
      <c r="O2113" t="str" cm="1">
        <f t="array" ref="O2113">_xlfn.SWITCH(N2113,1,"Very poor",2,"Poor",3,"Average",4,"Good",5,"Excellent")</f>
        <v>Average</v>
      </c>
      <c r="P2113" t="str">
        <f>IF(Table1[[#This Row],[Satisfaction rating]]&gt;3,"Satisfied","Unsatisfied")</f>
        <v>Unsatisfied</v>
      </c>
    </row>
    <row r="2114" spans="1:16" x14ac:dyDescent="0.3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>
        <f t="shared" ref="G2114:G2177" si="33">IF(F2115="Y",1,0)</f>
        <v>0</v>
      </c>
      <c r="H2114" t="s">
        <v>14</v>
      </c>
      <c r="I2114">
        <f>IF(Table1[[#This Row],[Resolved]]="Y",1,0)</f>
        <v>1</v>
      </c>
      <c r="J2114">
        <f>IF(Table1[[#This Row],[Resolved]]="N",1,0)</f>
        <v>0</v>
      </c>
      <c r="K2114">
        <v>15</v>
      </c>
      <c r="L2114" s="2">
        <v>4.43287037037037E-3</v>
      </c>
      <c r="M2114" s="6">
        <f>MINUTE(Table1[[#This Row],[AvgTalkDuration]])*60+SECOND(Table1[[#This Row],[AvgTalkDuration]])</f>
        <v>383</v>
      </c>
      <c r="N2114">
        <v>5</v>
      </c>
      <c r="O2114" t="str" cm="1">
        <f t="array" ref="O2114">_xlfn.SWITCH(N2114,1,"Very poor",2,"Poor",3,"Average",4,"Good",5,"Excellent")</f>
        <v>Excellent</v>
      </c>
      <c r="P2114" t="str">
        <f>IF(Table1[[#This Row],[Satisfaction rating]]&gt;3,"Satisfied","Unsatisfied")</f>
        <v>Satisfied</v>
      </c>
    </row>
    <row r="2115" spans="1:16" x14ac:dyDescent="0.3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>
        <f t="shared" si="33"/>
        <v>1</v>
      </c>
      <c r="H2115" t="s">
        <v>18</v>
      </c>
      <c r="I2115">
        <f>IF(Table1[[#This Row],[Resolved]]="Y",1,0)</f>
        <v>0</v>
      </c>
      <c r="J2115">
        <f>IF(Table1[[#This Row],[Resolved]]="N",1,0)</f>
        <v>1</v>
      </c>
      <c r="K2115"/>
      <c r="L2115" s="2"/>
      <c r="M2115" s="6">
        <f>MINUTE(Table1[[#This Row],[AvgTalkDuration]])*60+SECOND(Table1[[#This Row],[AvgTalkDuration]])</f>
        <v>0</v>
      </c>
      <c r="O2115" t="e" cm="1">
        <f t="array" ref="O2115">_xlfn.SWITCH(N2115,1,"Very poor",2,"Poor",3,"Average",4,"Good",5,"Excellent")</f>
        <v>#N/A</v>
      </c>
      <c r="P2115" t="str">
        <f>IF(Table1[[#This Row],[Satisfaction rating]]&gt;3,"Satisfied","Unsatisfied")</f>
        <v>Unsatisfied</v>
      </c>
    </row>
    <row r="2116" spans="1:16" x14ac:dyDescent="0.3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>
        <f t="shared" si="33"/>
        <v>0</v>
      </c>
      <c r="H2116" t="s">
        <v>14</v>
      </c>
      <c r="I2116">
        <f>IF(Table1[[#This Row],[Resolved]]="Y",1,0)</f>
        <v>1</v>
      </c>
      <c r="J2116">
        <f>IF(Table1[[#This Row],[Resolved]]="N",1,0)</f>
        <v>0</v>
      </c>
      <c r="K2116">
        <v>15</v>
      </c>
      <c r="L2116" s="2">
        <v>4.43287037037037E-3</v>
      </c>
      <c r="M2116" s="6">
        <f>MINUTE(Table1[[#This Row],[AvgTalkDuration]])*60+SECOND(Table1[[#This Row],[AvgTalkDuration]])</f>
        <v>383</v>
      </c>
      <c r="N2116">
        <v>1</v>
      </c>
      <c r="O2116" t="str" cm="1">
        <f t="array" ref="O2116">_xlfn.SWITCH(N2116,1,"Very poor",2,"Poor",3,"Average",4,"Good",5,"Excellent")</f>
        <v>Very poor</v>
      </c>
      <c r="P2116" t="str">
        <f>IF(Table1[[#This Row],[Satisfaction rating]]&gt;3,"Satisfied","Unsatisfied")</f>
        <v>Unsatisfied</v>
      </c>
    </row>
    <row r="2117" spans="1:16" x14ac:dyDescent="0.3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>
        <f t="shared" si="33"/>
        <v>1</v>
      </c>
      <c r="H2117" t="s">
        <v>18</v>
      </c>
      <c r="I2117">
        <f>IF(Table1[[#This Row],[Resolved]]="Y",1,0)</f>
        <v>0</v>
      </c>
      <c r="J2117">
        <f>IF(Table1[[#This Row],[Resolved]]="N",1,0)</f>
        <v>1</v>
      </c>
      <c r="K2117"/>
      <c r="L2117" s="2"/>
      <c r="M2117" s="6">
        <f>MINUTE(Table1[[#This Row],[AvgTalkDuration]])*60+SECOND(Table1[[#This Row],[AvgTalkDuration]])</f>
        <v>0</v>
      </c>
      <c r="O2117" t="e" cm="1">
        <f t="array" ref="O2117">_xlfn.SWITCH(N2117,1,"Very poor",2,"Poor",3,"Average",4,"Good",5,"Excellent")</f>
        <v>#N/A</v>
      </c>
      <c r="P2117" t="str">
        <f>IF(Table1[[#This Row],[Satisfaction rating]]&gt;3,"Satisfied","Unsatisfied")</f>
        <v>Unsatisfied</v>
      </c>
    </row>
    <row r="2118" spans="1:16" x14ac:dyDescent="0.3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>
        <f t="shared" si="33"/>
        <v>1</v>
      </c>
      <c r="H2118" t="s">
        <v>14</v>
      </c>
      <c r="I2118">
        <f>IF(Table1[[#This Row],[Resolved]]="Y",1,0)</f>
        <v>1</v>
      </c>
      <c r="J2118">
        <f>IF(Table1[[#This Row],[Resolved]]="N",1,0)</f>
        <v>0</v>
      </c>
      <c r="K2118">
        <v>82</v>
      </c>
      <c r="L2118" s="2">
        <v>1.4236111111111112E-3</v>
      </c>
      <c r="M2118" s="6">
        <f>MINUTE(Table1[[#This Row],[AvgTalkDuration]])*60+SECOND(Table1[[#This Row],[AvgTalkDuration]])</f>
        <v>123</v>
      </c>
      <c r="N2118">
        <v>4</v>
      </c>
      <c r="O2118" t="str" cm="1">
        <f t="array" ref="O2118">_xlfn.SWITCH(N2118,1,"Very poor",2,"Poor",3,"Average",4,"Good",5,"Excellent")</f>
        <v>Good</v>
      </c>
      <c r="P2118" t="str">
        <f>IF(Table1[[#This Row],[Satisfaction rating]]&gt;3,"Satisfied","Unsatisfied")</f>
        <v>Satisfied</v>
      </c>
    </row>
    <row r="2119" spans="1:16" x14ac:dyDescent="0.3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>
        <f t="shared" si="33"/>
        <v>1</v>
      </c>
      <c r="H2119" t="s">
        <v>14</v>
      </c>
      <c r="I2119">
        <f>IF(Table1[[#This Row],[Resolved]]="Y",1,0)</f>
        <v>1</v>
      </c>
      <c r="J2119">
        <f>IF(Table1[[#This Row],[Resolved]]="N",1,0)</f>
        <v>0</v>
      </c>
      <c r="K2119">
        <v>59</v>
      </c>
      <c r="L2119" s="2">
        <v>4.0162037037037041E-3</v>
      </c>
      <c r="M2119" s="6">
        <f>MINUTE(Table1[[#This Row],[AvgTalkDuration]])*60+SECOND(Table1[[#This Row],[AvgTalkDuration]])</f>
        <v>347</v>
      </c>
      <c r="N2119">
        <v>1</v>
      </c>
      <c r="O2119" t="str" cm="1">
        <f t="array" ref="O2119">_xlfn.SWITCH(N2119,1,"Very poor",2,"Poor",3,"Average",4,"Good",5,"Excellent")</f>
        <v>Very poor</v>
      </c>
      <c r="P2119" t="str">
        <f>IF(Table1[[#This Row],[Satisfaction rating]]&gt;3,"Satisfied","Unsatisfied")</f>
        <v>Unsatisfied</v>
      </c>
    </row>
    <row r="2120" spans="1:16" x14ac:dyDescent="0.3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>
        <f t="shared" si="33"/>
        <v>1</v>
      </c>
      <c r="H2120" t="s">
        <v>14</v>
      </c>
      <c r="I2120">
        <f>IF(Table1[[#This Row],[Resolved]]="Y",1,0)</f>
        <v>1</v>
      </c>
      <c r="J2120">
        <f>IF(Table1[[#This Row],[Resolved]]="N",1,0)</f>
        <v>0</v>
      </c>
      <c r="K2120">
        <v>41</v>
      </c>
      <c r="L2120" s="2">
        <v>5.6712962962962967E-4</v>
      </c>
      <c r="M2120" s="6">
        <f>MINUTE(Table1[[#This Row],[AvgTalkDuration]])*60+SECOND(Table1[[#This Row],[AvgTalkDuration]])</f>
        <v>49</v>
      </c>
      <c r="N2120">
        <v>4</v>
      </c>
      <c r="O2120" t="str" cm="1">
        <f t="array" ref="O2120">_xlfn.SWITCH(N2120,1,"Very poor",2,"Poor",3,"Average",4,"Good",5,"Excellent")</f>
        <v>Good</v>
      </c>
      <c r="P2120" t="str">
        <f>IF(Table1[[#This Row],[Satisfaction rating]]&gt;3,"Satisfied","Unsatisfied")</f>
        <v>Satisfied</v>
      </c>
    </row>
    <row r="2121" spans="1:16" x14ac:dyDescent="0.3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>
        <f t="shared" si="33"/>
        <v>0</v>
      </c>
      <c r="H2121" t="s">
        <v>14</v>
      </c>
      <c r="I2121">
        <f>IF(Table1[[#This Row],[Resolved]]="Y",1,0)</f>
        <v>1</v>
      </c>
      <c r="J2121">
        <f>IF(Table1[[#This Row],[Resolved]]="N",1,0)</f>
        <v>0</v>
      </c>
      <c r="K2121">
        <v>39</v>
      </c>
      <c r="L2121" s="2">
        <v>3.0902777777777777E-3</v>
      </c>
      <c r="M2121" s="6">
        <f>MINUTE(Table1[[#This Row],[AvgTalkDuration]])*60+SECOND(Table1[[#This Row],[AvgTalkDuration]])</f>
        <v>267</v>
      </c>
      <c r="N2121">
        <v>3</v>
      </c>
      <c r="O2121" t="str" cm="1">
        <f t="array" ref="O2121">_xlfn.SWITCH(N2121,1,"Very poor",2,"Poor",3,"Average",4,"Good",5,"Excellent")</f>
        <v>Average</v>
      </c>
      <c r="P2121" t="str">
        <f>IF(Table1[[#This Row],[Satisfaction rating]]&gt;3,"Satisfied","Unsatisfied")</f>
        <v>Unsatisfied</v>
      </c>
    </row>
    <row r="2122" spans="1:16" x14ac:dyDescent="0.3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>
        <f t="shared" si="33"/>
        <v>1</v>
      </c>
      <c r="H2122" t="s">
        <v>18</v>
      </c>
      <c r="I2122">
        <f>IF(Table1[[#This Row],[Resolved]]="Y",1,0)</f>
        <v>0</v>
      </c>
      <c r="J2122">
        <f>IF(Table1[[#This Row],[Resolved]]="N",1,0)</f>
        <v>1</v>
      </c>
      <c r="K2122"/>
      <c r="L2122" s="2"/>
      <c r="M2122" s="6">
        <f>MINUTE(Table1[[#This Row],[AvgTalkDuration]])*60+SECOND(Table1[[#This Row],[AvgTalkDuration]])</f>
        <v>0</v>
      </c>
      <c r="O2122" t="e" cm="1">
        <f t="array" ref="O2122">_xlfn.SWITCH(N2122,1,"Very poor",2,"Poor",3,"Average",4,"Good",5,"Excellent")</f>
        <v>#N/A</v>
      </c>
      <c r="P2122" t="str">
        <f>IF(Table1[[#This Row],[Satisfaction rating]]&gt;3,"Satisfied","Unsatisfied")</f>
        <v>Unsatisfied</v>
      </c>
    </row>
    <row r="2123" spans="1:16" x14ac:dyDescent="0.3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>
        <f t="shared" si="33"/>
        <v>1</v>
      </c>
      <c r="H2123" t="s">
        <v>14</v>
      </c>
      <c r="I2123">
        <f>IF(Table1[[#This Row],[Resolved]]="Y",1,0)</f>
        <v>1</v>
      </c>
      <c r="J2123">
        <f>IF(Table1[[#This Row],[Resolved]]="N",1,0)</f>
        <v>0</v>
      </c>
      <c r="K2123">
        <v>108</v>
      </c>
      <c r="L2123" s="2">
        <v>2.650462962962963E-3</v>
      </c>
      <c r="M2123" s="6">
        <f>MINUTE(Table1[[#This Row],[AvgTalkDuration]])*60+SECOND(Table1[[#This Row],[AvgTalkDuration]])</f>
        <v>229</v>
      </c>
      <c r="N2123">
        <v>4</v>
      </c>
      <c r="O2123" t="str" cm="1">
        <f t="array" ref="O2123">_xlfn.SWITCH(N2123,1,"Very poor",2,"Poor",3,"Average",4,"Good",5,"Excellent")</f>
        <v>Good</v>
      </c>
      <c r="P2123" t="str">
        <f>IF(Table1[[#This Row],[Satisfaction rating]]&gt;3,"Satisfied","Unsatisfied")</f>
        <v>Satisfied</v>
      </c>
    </row>
    <row r="2124" spans="1:16" x14ac:dyDescent="0.3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>
        <f t="shared" si="33"/>
        <v>1</v>
      </c>
      <c r="H2124" t="s">
        <v>14</v>
      </c>
      <c r="I2124">
        <f>IF(Table1[[#This Row],[Resolved]]="Y",1,0)</f>
        <v>1</v>
      </c>
      <c r="J2124">
        <f>IF(Table1[[#This Row],[Resolved]]="N",1,0)</f>
        <v>0</v>
      </c>
      <c r="K2124">
        <v>48</v>
      </c>
      <c r="L2124" s="2">
        <v>1.8055555555555555E-3</v>
      </c>
      <c r="M2124" s="6">
        <f>MINUTE(Table1[[#This Row],[AvgTalkDuration]])*60+SECOND(Table1[[#This Row],[AvgTalkDuration]])</f>
        <v>156</v>
      </c>
      <c r="N2124">
        <v>4</v>
      </c>
      <c r="O2124" t="str" cm="1">
        <f t="array" ref="O2124">_xlfn.SWITCH(N2124,1,"Very poor",2,"Poor",3,"Average",4,"Good",5,"Excellent")</f>
        <v>Good</v>
      </c>
      <c r="P2124" t="str">
        <f>IF(Table1[[#This Row],[Satisfaction rating]]&gt;3,"Satisfied","Unsatisfied")</f>
        <v>Satisfied</v>
      </c>
    </row>
    <row r="2125" spans="1:16" x14ac:dyDescent="0.3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>
        <f t="shared" si="33"/>
        <v>1</v>
      </c>
      <c r="H2125" t="s">
        <v>14</v>
      </c>
      <c r="I2125">
        <f>IF(Table1[[#This Row],[Resolved]]="Y",1,0)</f>
        <v>1</v>
      </c>
      <c r="J2125">
        <f>IF(Table1[[#This Row],[Resolved]]="N",1,0)</f>
        <v>0</v>
      </c>
      <c r="K2125">
        <v>106</v>
      </c>
      <c r="L2125" s="2">
        <v>1.2037037037037038E-3</v>
      </c>
      <c r="M2125" s="6">
        <f>MINUTE(Table1[[#This Row],[AvgTalkDuration]])*60+SECOND(Table1[[#This Row],[AvgTalkDuration]])</f>
        <v>104</v>
      </c>
      <c r="N2125">
        <v>5</v>
      </c>
      <c r="O2125" t="str" cm="1">
        <f t="array" ref="O2125">_xlfn.SWITCH(N2125,1,"Very poor",2,"Poor",3,"Average",4,"Good",5,"Excellent")</f>
        <v>Excellent</v>
      </c>
      <c r="P2125" t="str">
        <f>IF(Table1[[#This Row],[Satisfaction rating]]&gt;3,"Satisfied","Unsatisfied")</f>
        <v>Satisfied</v>
      </c>
    </row>
    <row r="2126" spans="1:16" x14ac:dyDescent="0.3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>
        <f t="shared" si="33"/>
        <v>1</v>
      </c>
      <c r="H2126" t="s">
        <v>14</v>
      </c>
      <c r="I2126">
        <f>IF(Table1[[#This Row],[Resolved]]="Y",1,0)</f>
        <v>1</v>
      </c>
      <c r="J2126">
        <f>IF(Table1[[#This Row],[Resolved]]="N",1,0)</f>
        <v>0</v>
      </c>
      <c r="K2126">
        <v>100</v>
      </c>
      <c r="L2126" s="2">
        <v>1.6550925925925926E-3</v>
      </c>
      <c r="M2126" s="6">
        <f>MINUTE(Table1[[#This Row],[AvgTalkDuration]])*60+SECOND(Table1[[#This Row],[AvgTalkDuration]])</f>
        <v>143</v>
      </c>
      <c r="N2126">
        <v>1</v>
      </c>
      <c r="O2126" t="str" cm="1">
        <f t="array" ref="O2126">_xlfn.SWITCH(N2126,1,"Very poor",2,"Poor",3,"Average",4,"Good",5,"Excellent")</f>
        <v>Very poor</v>
      </c>
      <c r="P2126" t="str">
        <f>IF(Table1[[#This Row],[Satisfaction rating]]&gt;3,"Satisfied","Unsatisfied")</f>
        <v>Unsatisfied</v>
      </c>
    </row>
    <row r="2127" spans="1:16" x14ac:dyDescent="0.3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>
        <f t="shared" si="33"/>
        <v>0</v>
      </c>
      <c r="H2127" t="s">
        <v>14</v>
      </c>
      <c r="I2127">
        <f>IF(Table1[[#This Row],[Resolved]]="Y",1,0)</f>
        <v>1</v>
      </c>
      <c r="J2127">
        <f>IF(Table1[[#This Row],[Resolved]]="N",1,0)</f>
        <v>0</v>
      </c>
      <c r="K2127">
        <v>109</v>
      </c>
      <c r="L2127" s="2">
        <v>2.1527777777777778E-3</v>
      </c>
      <c r="M2127" s="6">
        <f>MINUTE(Table1[[#This Row],[AvgTalkDuration]])*60+SECOND(Table1[[#This Row],[AvgTalkDuration]])</f>
        <v>186</v>
      </c>
      <c r="N2127">
        <v>2</v>
      </c>
      <c r="O2127" t="str" cm="1">
        <f t="array" ref="O2127">_xlfn.SWITCH(N2127,1,"Very poor",2,"Poor",3,"Average",4,"Good",5,"Excellent")</f>
        <v>Poor</v>
      </c>
      <c r="P2127" t="str">
        <f>IF(Table1[[#This Row],[Satisfaction rating]]&gt;3,"Satisfied","Unsatisfied")</f>
        <v>Unsatisfied</v>
      </c>
    </row>
    <row r="2128" spans="1:16" x14ac:dyDescent="0.3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>
        <f t="shared" si="33"/>
        <v>1</v>
      </c>
      <c r="H2128" t="s">
        <v>18</v>
      </c>
      <c r="I2128">
        <f>IF(Table1[[#This Row],[Resolved]]="Y",1,0)</f>
        <v>0</v>
      </c>
      <c r="J2128">
        <f>IF(Table1[[#This Row],[Resolved]]="N",1,0)</f>
        <v>1</v>
      </c>
      <c r="K2128"/>
      <c r="L2128" s="2"/>
      <c r="M2128" s="6">
        <f>MINUTE(Table1[[#This Row],[AvgTalkDuration]])*60+SECOND(Table1[[#This Row],[AvgTalkDuration]])</f>
        <v>0</v>
      </c>
      <c r="O2128" t="e" cm="1">
        <f t="array" ref="O2128">_xlfn.SWITCH(N2128,1,"Very poor",2,"Poor",3,"Average",4,"Good",5,"Excellent")</f>
        <v>#N/A</v>
      </c>
      <c r="P2128" t="str">
        <f>IF(Table1[[#This Row],[Satisfaction rating]]&gt;3,"Satisfied","Unsatisfied")</f>
        <v>Unsatisfied</v>
      </c>
    </row>
    <row r="2129" spans="1:16" x14ac:dyDescent="0.3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>
        <f t="shared" si="33"/>
        <v>1</v>
      </c>
      <c r="H2129" t="s">
        <v>18</v>
      </c>
      <c r="I2129">
        <f>IF(Table1[[#This Row],[Resolved]]="Y",1,0)</f>
        <v>0</v>
      </c>
      <c r="J2129">
        <f>IF(Table1[[#This Row],[Resolved]]="N",1,0)</f>
        <v>1</v>
      </c>
      <c r="K2129">
        <v>26</v>
      </c>
      <c r="L2129" s="2">
        <v>2.4305555555555556E-3</v>
      </c>
      <c r="M2129" s="6">
        <f>MINUTE(Table1[[#This Row],[AvgTalkDuration]])*60+SECOND(Table1[[#This Row],[AvgTalkDuration]])</f>
        <v>210</v>
      </c>
      <c r="N2129">
        <v>3</v>
      </c>
      <c r="O2129" t="str" cm="1">
        <f t="array" ref="O2129">_xlfn.SWITCH(N2129,1,"Very poor",2,"Poor",3,"Average",4,"Good",5,"Excellent")</f>
        <v>Average</v>
      </c>
      <c r="P2129" t="str">
        <f>IF(Table1[[#This Row],[Satisfaction rating]]&gt;3,"Satisfied","Unsatisfied")</f>
        <v>Unsatisfied</v>
      </c>
    </row>
    <row r="2130" spans="1:16" x14ac:dyDescent="0.3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>
        <f t="shared" si="33"/>
        <v>1</v>
      </c>
      <c r="H2130" t="s">
        <v>14</v>
      </c>
      <c r="I2130">
        <f>IF(Table1[[#This Row],[Resolved]]="Y",1,0)</f>
        <v>1</v>
      </c>
      <c r="J2130">
        <f>IF(Table1[[#This Row],[Resolved]]="N",1,0)</f>
        <v>0</v>
      </c>
      <c r="K2130">
        <v>96</v>
      </c>
      <c r="L2130" s="2">
        <v>4.0509259259259257E-3</v>
      </c>
      <c r="M2130" s="6">
        <f>MINUTE(Table1[[#This Row],[AvgTalkDuration]])*60+SECOND(Table1[[#This Row],[AvgTalkDuration]])</f>
        <v>350</v>
      </c>
      <c r="N2130">
        <v>4</v>
      </c>
      <c r="O2130" t="str" cm="1">
        <f t="array" ref="O2130">_xlfn.SWITCH(N2130,1,"Very poor",2,"Poor",3,"Average",4,"Good",5,"Excellent")</f>
        <v>Good</v>
      </c>
      <c r="P2130" t="str">
        <f>IF(Table1[[#This Row],[Satisfaction rating]]&gt;3,"Satisfied","Unsatisfied")</f>
        <v>Satisfied</v>
      </c>
    </row>
    <row r="2131" spans="1:16" x14ac:dyDescent="0.3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>
        <f t="shared" si="33"/>
        <v>0</v>
      </c>
      <c r="H2131" t="s">
        <v>14</v>
      </c>
      <c r="I2131">
        <f>IF(Table1[[#This Row],[Resolved]]="Y",1,0)</f>
        <v>1</v>
      </c>
      <c r="J2131">
        <f>IF(Table1[[#This Row],[Resolved]]="N",1,0)</f>
        <v>0</v>
      </c>
      <c r="K2131">
        <v>23</v>
      </c>
      <c r="L2131" s="2">
        <v>4.1087962962962962E-3</v>
      </c>
      <c r="M2131" s="6">
        <f>MINUTE(Table1[[#This Row],[AvgTalkDuration]])*60+SECOND(Table1[[#This Row],[AvgTalkDuration]])</f>
        <v>355</v>
      </c>
      <c r="N2131">
        <v>5</v>
      </c>
      <c r="O2131" t="str" cm="1">
        <f t="array" ref="O2131">_xlfn.SWITCH(N2131,1,"Very poor",2,"Poor",3,"Average",4,"Good",5,"Excellent")</f>
        <v>Excellent</v>
      </c>
      <c r="P2131" t="str">
        <f>IF(Table1[[#This Row],[Satisfaction rating]]&gt;3,"Satisfied","Unsatisfied")</f>
        <v>Satisfied</v>
      </c>
    </row>
    <row r="2132" spans="1:16" x14ac:dyDescent="0.3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>
        <f t="shared" si="33"/>
        <v>1</v>
      </c>
      <c r="H2132" t="s">
        <v>18</v>
      </c>
      <c r="I2132">
        <f>IF(Table1[[#This Row],[Resolved]]="Y",1,0)</f>
        <v>0</v>
      </c>
      <c r="J2132">
        <f>IF(Table1[[#This Row],[Resolved]]="N",1,0)</f>
        <v>1</v>
      </c>
      <c r="K2132"/>
      <c r="L2132" s="2"/>
      <c r="M2132" s="6">
        <f>MINUTE(Table1[[#This Row],[AvgTalkDuration]])*60+SECOND(Table1[[#This Row],[AvgTalkDuration]])</f>
        <v>0</v>
      </c>
      <c r="O2132" t="e" cm="1">
        <f t="array" ref="O2132">_xlfn.SWITCH(N2132,1,"Very poor",2,"Poor",3,"Average",4,"Good",5,"Excellent")</f>
        <v>#N/A</v>
      </c>
      <c r="P2132" t="str">
        <f>IF(Table1[[#This Row],[Satisfaction rating]]&gt;3,"Satisfied","Unsatisfied")</f>
        <v>Unsatisfied</v>
      </c>
    </row>
    <row r="2133" spans="1:16" x14ac:dyDescent="0.3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>
        <f t="shared" si="33"/>
        <v>0</v>
      </c>
      <c r="H2133" t="s">
        <v>14</v>
      </c>
      <c r="I2133">
        <f>IF(Table1[[#This Row],[Resolved]]="Y",1,0)</f>
        <v>1</v>
      </c>
      <c r="J2133">
        <f>IF(Table1[[#This Row],[Resolved]]="N",1,0)</f>
        <v>0</v>
      </c>
      <c r="K2133">
        <v>123</v>
      </c>
      <c r="L2133" s="2">
        <v>1.8981481481481482E-3</v>
      </c>
      <c r="M2133" s="6">
        <f>MINUTE(Table1[[#This Row],[AvgTalkDuration]])*60+SECOND(Table1[[#This Row],[AvgTalkDuration]])</f>
        <v>164</v>
      </c>
      <c r="N2133">
        <v>3</v>
      </c>
      <c r="O2133" t="str" cm="1">
        <f t="array" ref="O2133">_xlfn.SWITCH(N2133,1,"Very poor",2,"Poor",3,"Average",4,"Good",5,"Excellent")</f>
        <v>Average</v>
      </c>
      <c r="P2133" t="str">
        <f>IF(Table1[[#This Row],[Satisfaction rating]]&gt;3,"Satisfied","Unsatisfied")</f>
        <v>Unsatisfied</v>
      </c>
    </row>
    <row r="2134" spans="1:16" x14ac:dyDescent="0.3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>
        <f t="shared" si="33"/>
        <v>1</v>
      </c>
      <c r="H2134" t="s">
        <v>18</v>
      </c>
      <c r="I2134">
        <f>IF(Table1[[#This Row],[Resolved]]="Y",1,0)</f>
        <v>0</v>
      </c>
      <c r="J2134">
        <f>IF(Table1[[#This Row],[Resolved]]="N",1,0)</f>
        <v>1</v>
      </c>
      <c r="K2134"/>
      <c r="L2134" s="2"/>
      <c r="M2134" s="6">
        <f>MINUTE(Table1[[#This Row],[AvgTalkDuration]])*60+SECOND(Table1[[#This Row],[AvgTalkDuration]])</f>
        <v>0</v>
      </c>
      <c r="O2134" t="e" cm="1">
        <f t="array" ref="O2134">_xlfn.SWITCH(N2134,1,"Very poor",2,"Poor",3,"Average",4,"Good",5,"Excellent")</f>
        <v>#N/A</v>
      </c>
      <c r="P2134" t="str">
        <f>IF(Table1[[#This Row],[Satisfaction rating]]&gt;3,"Satisfied","Unsatisfied")</f>
        <v>Unsatisfied</v>
      </c>
    </row>
    <row r="2135" spans="1:16" x14ac:dyDescent="0.3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>
        <f t="shared" si="33"/>
        <v>1</v>
      </c>
      <c r="H2135" t="s">
        <v>14</v>
      </c>
      <c r="I2135">
        <f>IF(Table1[[#This Row],[Resolved]]="Y",1,0)</f>
        <v>1</v>
      </c>
      <c r="J2135">
        <f>IF(Table1[[#This Row],[Resolved]]="N",1,0)</f>
        <v>0</v>
      </c>
      <c r="K2135">
        <v>55</v>
      </c>
      <c r="L2135" s="2">
        <v>2.8703703703703703E-3</v>
      </c>
      <c r="M2135" s="6">
        <f>MINUTE(Table1[[#This Row],[AvgTalkDuration]])*60+SECOND(Table1[[#This Row],[AvgTalkDuration]])</f>
        <v>248</v>
      </c>
      <c r="N2135">
        <v>5</v>
      </c>
      <c r="O2135" t="str" cm="1">
        <f t="array" ref="O2135">_xlfn.SWITCH(N2135,1,"Very poor",2,"Poor",3,"Average",4,"Good",5,"Excellent")</f>
        <v>Excellent</v>
      </c>
      <c r="P2135" t="str">
        <f>IF(Table1[[#This Row],[Satisfaction rating]]&gt;3,"Satisfied","Unsatisfied")</f>
        <v>Satisfied</v>
      </c>
    </row>
    <row r="2136" spans="1:16" x14ac:dyDescent="0.3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>
        <f t="shared" si="33"/>
        <v>1</v>
      </c>
      <c r="H2136" t="s">
        <v>14</v>
      </c>
      <c r="I2136">
        <f>IF(Table1[[#This Row],[Resolved]]="Y",1,0)</f>
        <v>1</v>
      </c>
      <c r="J2136">
        <f>IF(Table1[[#This Row],[Resolved]]="N",1,0)</f>
        <v>0</v>
      </c>
      <c r="K2136">
        <v>44</v>
      </c>
      <c r="L2136" s="2">
        <v>4.5717592592592589E-3</v>
      </c>
      <c r="M2136" s="6">
        <f>MINUTE(Table1[[#This Row],[AvgTalkDuration]])*60+SECOND(Table1[[#This Row],[AvgTalkDuration]])</f>
        <v>395</v>
      </c>
      <c r="N2136">
        <v>4</v>
      </c>
      <c r="O2136" t="str" cm="1">
        <f t="array" ref="O2136">_xlfn.SWITCH(N2136,1,"Very poor",2,"Poor",3,"Average",4,"Good",5,"Excellent")</f>
        <v>Good</v>
      </c>
      <c r="P2136" t="str">
        <f>IF(Table1[[#This Row],[Satisfaction rating]]&gt;3,"Satisfied","Unsatisfied")</f>
        <v>Satisfied</v>
      </c>
    </row>
    <row r="2137" spans="1:16" x14ac:dyDescent="0.3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>
        <f t="shared" si="33"/>
        <v>1</v>
      </c>
      <c r="H2137" t="s">
        <v>14</v>
      </c>
      <c r="I2137">
        <f>IF(Table1[[#This Row],[Resolved]]="Y",1,0)</f>
        <v>1</v>
      </c>
      <c r="J2137">
        <f>IF(Table1[[#This Row],[Resolved]]="N",1,0)</f>
        <v>0</v>
      </c>
      <c r="K2137">
        <v>73</v>
      </c>
      <c r="L2137" s="2">
        <v>3.6342592592592594E-3</v>
      </c>
      <c r="M2137" s="6">
        <f>MINUTE(Table1[[#This Row],[AvgTalkDuration]])*60+SECOND(Table1[[#This Row],[AvgTalkDuration]])</f>
        <v>314</v>
      </c>
      <c r="N2137">
        <v>1</v>
      </c>
      <c r="O2137" t="str" cm="1">
        <f t="array" ref="O2137">_xlfn.SWITCH(N2137,1,"Very poor",2,"Poor",3,"Average",4,"Good",5,"Excellent")</f>
        <v>Very poor</v>
      </c>
      <c r="P2137" t="str">
        <f>IF(Table1[[#This Row],[Satisfaction rating]]&gt;3,"Satisfied","Unsatisfied")</f>
        <v>Unsatisfied</v>
      </c>
    </row>
    <row r="2138" spans="1:16" x14ac:dyDescent="0.3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>
        <f t="shared" si="33"/>
        <v>0</v>
      </c>
      <c r="H2138" t="s">
        <v>14</v>
      </c>
      <c r="I2138">
        <f>IF(Table1[[#This Row],[Resolved]]="Y",1,0)</f>
        <v>1</v>
      </c>
      <c r="J2138">
        <f>IF(Table1[[#This Row],[Resolved]]="N",1,0)</f>
        <v>0</v>
      </c>
      <c r="K2138">
        <v>63</v>
      </c>
      <c r="L2138" s="2">
        <v>4.7569444444444447E-3</v>
      </c>
      <c r="M2138" s="6">
        <f>MINUTE(Table1[[#This Row],[AvgTalkDuration]])*60+SECOND(Table1[[#This Row],[AvgTalkDuration]])</f>
        <v>411</v>
      </c>
      <c r="N2138">
        <v>3</v>
      </c>
      <c r="O2138" t="str" cm="1">
        <f t="array" ref="O2138">_xlfn.SWITCH(N2138,1,"Very poor",2,"Poor",3,"Average",4,"Good",5,"Excellent")</f>
        <v>Average</v>
      </c>
      <c r="P2138" t="str">
        <f>IF(Table1[[#This Row],[Satisfaction rating]]&gt;3,"Satisfied","Unsatisfied")</f>
        <v>Unsatisfied</v>
      </c>
    </row>
    <row r="2139" spans="1:16" x14ac:dyDescent="0.3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>
        <f t="shared" si="33"/>
        <v>1</v>
      </c>
      <c r="H2139" t="s">
        <v>18</v>
      </c>
      <c r="I2139">
        <f>IF(Table1[[#This Row],[Resolved]]="Y",1,0)</f>
        <v>0</v>
      </c>
      <c r="J2139">
        <f>IF(Table1[[#This Row],[Resolved]]="N",1,0)</f>
        <v>1</v>
      </c>
      <c r="K2139"/>
      <c r="L2139" s="2"/>
      <c r="M2139" s="6">
        <f>MINUTE(Table1[[#This Row],[AvgTalkDuration]])*60+SECOND(Table1[[#This Row],[AvgTalkDuration]])</f>
        <v>0</v>
      </c>
      <c r="O2139" t="e" cm="1">
        <f t="array" ref="O2139">_xlfn.SWITCH(N2139,1,"Very poor",2,"Poor",3,"Average",4,"Good",5,"Excellent")</f>
        <v>#N/A</v>
      </c>
      <c r="P2139" t="str">
        <f>IF(Table1[[#This Row],[Satisfaction rating]]&gt;3,"Satisfied","Unsatisfied")</f>
        <v>Unsatisfied</v>
      </c>
    </row>
    <row r="2140" spans="1:16" x14ac:dyDescent="0.3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>
        <f t="shared" si="33"/>
        <v>1</v>
      </c>
      <c r="H2140" t="s">
        <v>14</v>
      </c>
      <c r="I2140">
        <f>IF(Table1[[#This Row],[Resolved]]="Y",1,0)</f>
        <v>1</v>
      </c>
      <c r="J2140">
        <f>IF(Table1[[#This Row],[Resolved]]="N",1,0)</f>
        <v>0</v>
      </c>
      <c r="K2140">
        <v>82</v>
      </c>
      <c r="L2140" s="2">
        <v>1.6782407407407408E-3</v>
      </c>
      <c r="M2140" s="6">
        <f>MINUTE(Table1[[#This Row],[AvgTalkDuration]])*60+SECOND(Table1[[#This Row],[AvgTalkDuration]])</f>
        <v>145</v>
      </c>
      <c r="N2140">
        <v>2</v>
      </c>
      <c r="O2140" t="str" cm="1">
        <f t="array" ref="O2140">_xlfn.SWITCH(N2140,1,"Very poor",2,"Poor",3,"Average",4,"Good",5,"Excellent")</f>
        <v>Poor</v>
      </c>
      <c r="P2140" t="str">
        <f>IF(Table1[[#This Row],[Satisfaction rating]]&gt;3,"Satisfied","Unsatisfied")</f>
        <v>Unsatisfied</v>
      </c>
    </row>
    <row r="2141" spans="1:16" x14ac:dyDescent="0.3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>
        <f t="shared" si="33"/>
        <v>1</v>
      </c>
      <c r="H2141" t="s">
        <v>14</v>
      </c>
      <c r="I2141">
        <f>IF(Table1[[#This Row],[Resolved]]="Y",1,0)</f>
        <v>1</v>
      </c>
      <c r="J2141">
        <f>IF(Table1[[#This Row],[Resolved]]="N",1,0)</f>
        <v>0</v>
      </c>
      <c r="K2141">
        <v>113</v>
      </c>
      <c r="L2141" s="2">
        <v>4.363425925925926E-3</v>
      </c>
      <c r="M2141" s="6">
        <f>MINUTE(Table1[[#This Row],[AvgTalkDuration]])*60+SECOND(Table1[[#This Row],[AvgTalkDuration]])</f>
        <v>377</v>
      </c>
      <c r="N2141">
        <v>4</v>
      </c>
      <c r="O2141" t="str" cm="1">
        <f t="array" ref="O2141">_xlfn.SWITCH(N2141,1,"Very poor",2,"Poor",3,"Average",4,"Good",5,"Excellent")</f>
        <v>Good</v>
      </c>
      <c r="P2141" t="str">
        <f>IF(Table1[[#This Row],[Satisfaction rating]]&gt;3,"Satisfied","Unsatisfied")</f>
        <v>Satisfied</v>
      </c>
    </row>
    <row r="2142" spans="1:16" x14ac:dyDescent="0.3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>
        <f t="shared" si="33"/>
        <v>1</v>
      </c>
      <c r="H2142" t="s">
        <v>18</v>
      </c>
      <c r="I2142">
        <f>IF(Table1[[#This Row],[Resolved]]="Y",1,0)</f>
        <v>0</v>
      </c>
      <c r="J2142">
        <f>IF(Table1[[#This Row],[Resolved]]="N",1,0)</f>
        <v>1</v>
      </c>
      <c r="K2142">
        <v>57</v>
      </c>
      <c r="L2142" s="2">
        <v>4.3055555555555555E-3</v>
      </c>
      <c r="M2142" s="6">
        <f>MINUTE(Table1[[#This Row],[AvgTalkDuration]])*60+SECOND(Table1[[#This Row],[AvgTalkDuration]])</f>
        <v>372</v>
      </c>
      <c r="N2142">
        <v>4</v>
      </c>
      <c r="O2142" t="str" cm="1">
        <f t="array" ref="O2142">_xlfn.SWITCH(N2142,1,"Very poor",2,"Poor",3,"Average",4,"Good",5,"Excellent")</f>
        <v>Good</v>
      </c>
      <c r="P2142" t="str">
        <f>IF(Table1[[#This Row],[Satisfaction rating]]&gt;3,"Satisfied","Unsatisfied")</f>
        <v>Satisfied</v>
      </c>
    </row>
    <row r="2143" spans="1:16" x14ac:dyDescent="0.3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>
        <f t="shared" si="33"/>
        <v>1</v>
      </c>
      <c r="H2143" t="s">
        <v>14</v>
      </c>
      <c r="I2143">
        <f>IF(Table1[[#This Row],[Resolved]]="Y",1,0)</f>
        <v>1</v>
      </c>
      <c r="J2143">
        <f>IF(Table1[[#This Row],[Resolved]]="N",1,0)</f>
        <v>0</v>
      </c>
      <c r="K2143">
        <v>63</v>
      </c>
      <c r="L2143" s="2">
        <v>1.0069444444444444E-3</v>
      </c>
      <c r="M2143" s="6">
        <f>MINUTE(Table1[[#This Row],[AvgTalkDuration]])*60+SECOND(Table1[[#This Row],[AvgTalkDuration]])</f>
        <v>87</v>
      </c>
      <c r="N2143">
        <v>1</v>
      </c>
      <c r="O2143" t="str" cm="1">
        <f t="array" ref="O2143">_xlfn.SWITCH(N2143,1,"Very poor",2,"Poor",3,"Average",4,"Good",5,"Excellent")</f>
        <v>Very poor</v>
      </c>
      <c r="P2143" t="str">
        <f>IF(Table1[[#This Row],[Satisfaction rating]]&gt;3,"Satisfied","Unsatisfied")</f>
        <v>Unsatisfied</v>
      </c>
    </row>
    <row r="2144" spans="1:16" x14ac:dyDescent="0.3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>
        <f t="shared" si="33"/>
        <v>1</v>
      </c>
      <c r="H2144" t="s">
        <v>14</v>
      </c>
      <c r="I2144">
        <f>IF(Table1[[#This Row],[Resolved]]="Y",1,0)</f>
        <v>1</v>
      </c>
      <c r="J2144">
        <f>IF(Table1[[#This Row],[Resolved]]="N",1,0)</f>
        <v>0</v>
      </c>
      <c r="K2144">
        <v>120</v>
      </c>
      <c r="L2144" s="2">
        <v>3.6226851851851854E-3</v>
      </c>
      <c r="M2144" s="6">
        <f>MINUTE(Table1[[#This Row],[AvgTalkDuration]])*60+SECOND(Table1[[#This Row],[AvgTalkDuration]])</f>
        <v>313</v>
      </c>
      <c r="N2144">
        <v>4</v>
      </c>
      <c r="O2144" t="str" cm="1">
        <f t="array" ref="O2144">_xlfn.SWITCH(N2144,1,"Very poor",2,"Poor",3,"Average",4,"Good",5,"Excellent")</f>
        <v>Good</v>
      </c>
      <c r="P2144" t="str">
        <f>IF(Table1[[#This Row],[Satisfaction rating]]&gt;3,"Satisfied","Unsatisfied")</f>
        <v>Satisfied</v>
      </c>
    </row>
    <row r="2145" spans="1:16" x14ac:dyDescent="0.3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>
        <f t="shared" si="33"/>
        <v>1</v>
      </c>
      <c r="H2145" t="s">
        <v>14</v>
      </c>
      <c r="I2145">
        <f>IF(Table1[[#This Row],[Resolved]]="Y",1,0)</f>
        <v>1</v>
      </c>
      <c r="J2145">
        <f>IF(Table1[[#This Row],[Resolved]]="N",1,0)</f>
        <v>0</v>
      </c>
      <c r="K2145">
        <v>68</v>
      </c>
      <c r="L2145" s="2">
        <v>3.9583333333333337E-3</v>
      </c>
      <c r="M2145" s="6">
        <f>MINUTE(Table1[[#This Row],[AvgTalkDuration]])*60+SECOND(Table1[[#This Row],[AvgTalkDuration]])</f>
        <v>342</v>
      </c>
      <c r="N2145">
        <v>5</v>
      </c>
      <c r="O2145" t="str" cm="1">
        <f t="array" ref="O2145">_xlfn.SWITCH(N2145,1,"Very poor",2,"Poor",3,"Average",4,"Good",5,"Excellent")</f>
        <v>Excellent</v>
      </c>
      <c r="P2145" t="str">
        <f>IF(Table1[[#This Row],[Satisfaction rating]]&gt;3,"Satisfied","Unsatisfied")</f>
        <v>Satisfied</v>
      </c>
    </row>
    <row r="2146" spans="1:16" x14ac:dyDescent="0.3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>
        <f t="shared" si="33"/>
        <v>1</v>
      </c>
      <c r="H2146" t="s">
        <v>14</v>
      </c>
      <c r="I2146">
        <f>IF(Table1[[#This Row],[Resolved]]="Y",1,0)</f>
        <v>1</v>
      </c>
      <c r="J2146">
        <f>IF(Table1[[#This Row],[Resolved]]="N",1,0)</f>
        <v>0</v>
      </c>
      <c r="K2146">
        <v>31</v>
      </c>
      <c r="L2146" s="2">
        <v>1.5625000000000001E-3</v>
      </c>
      <c r="M2146" s="6">
        <f>MINUTE(Table1[[#This Row],[AvgTalkDuration]])*60+SECOND(Table1[[#This Row],[AvgTalkDuration]])</f>
        <v>135</v>
      </c>
      <c r="N2146">
        <v>3</v>
      </c>
      <c r="O2146" t="str" cm="1">
        <f t="array" ref="O2146">_xlfn.SWITCH(N2146,1,"Very poor",2,"Poor",3,"Average",4,"Good",5,"Excellent")</f>
        <v>Average</v>
      </c>
      <c r="P2146" t="str">
        <f>IF(Table1[[#This Row],[Satisfaction rating]]&gt;3,"Satisfied","Unsatisfied")</f>
        <v>Unsatisfied</v>
      </c>
    </row>
    <row r="2147" spans="1:16" x14ac:dyDescent="0.3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>
        <f t="shared" si="33"/>
        <v>1</v>
      </c>
      <c r="H2147" t="s">
        <v>14</v>
      </c>
      <c r="I2147">
        <f>IF(Table1[[#This Row],[Resolved]]="Y",1,0)</f>
        <v>1</v>
      </c>
      <c r="J2147">
        <f>IF(Table1[[#This Row],[Resolved]]="N",1,0)</f>
        <v>0</v>
      </c>
      <c r="K2147">
        <v>44</v>
      </c>
      <c r="L2147" s="2">
        <v>3.5300925925925925E-3</v>
      </c>
      <c r="M2147" s="6">
        <f>MINUTE(Table1[[#This Row],[AvgTalkDuration]])*60+SECOND(Table1[[#This Row],[AvgTalkDuration]])</f>
        <v>305</v>
      </c>
      <c r="N2147">
        <v>3</v>
      </c>
      <c r="O2147" t="str" cm="1">
        <f t="array" ref="O2147">_xlfn.SWITCH(N2147,1,"Very poor",2,"Poor",3,"Average",4,"Good",5,"Excellent")</f>
        <v>Average</v>
      </c>
      <c r="P2147" t="str">
        <f>IF(Table1[[#This Row],[Satisfaction rating]]&gt;3,"Satisfied","Unsatisfied")</f>
        <v>Unsatisfied</v>
      </c>
    </row>
    <row r="2148" spans="1:16" x14ac:dyDescent="0.3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>
        <f t="shared" si="33"/>
        <v>1</v>
      </c>
      <c r="H2148" t="s">
        <v>14</v>
      </c>
      <c r="I2148">
        <f>IF(Table1[[#This Row],[Resolved]]="Y",1,0)</f>
        <v>1</v>
      </c>
      <c r="J2148">
        <f>IF(Table1[[#This Row],[Resolved]]="N",1,0)</f>
        <v>0</v>
      </c>
      <c r="K2148">
        <v>84</v>
      </c>
      <c r="L2148" s="2">
        <v>2.4652777777777776E-3</v>
      </c>
      <c r="M2148" s="6">
        <f>MINUTE(Table1[[#This Row],[AvgTalkDuration]])*60+SECOND(Table1[[#This Row],[AvgTalkDuration]])</f>
        <v>213</v>
      </c>
      <c r="N2148">
        <v>5</v>
      </c>
      <c r="O2148" t="str" cm="1">
        <f t="array" ref="O2148">_xlfn.SWITCH(N2148,1,"Very poor",2,"Poor",3,"Average",4,"Good",5,"Excellent")</f>
        <v>Excellent</v>
      </c>
      <c r="P2148" t="str">
        <f>IF(Table1[[#This Row],[Satisfaction rating]]&gt;3,"Satisfied","Unsatisfied")</f>
        <v>Satisfied</v>
      </c>
    </row>
    <row r="2149" spans="1:16" x14ac:dyDescent="0.3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>
        <f t="shared" si="33"/>
        <v>1</v>
      </c>
      <c r="H2149" t="s">
        <v>14</v>
      </c>
      <c r="I2149">
        <f>IF(Table1[[#This Row],[Resolved]]="Y",1,0)</f>
        <v>1</v>
      </c>
      <c r="J2149">
        <f>IF(Table1[[#This Row],[Resolved]]="N",1,0)</f>
        <v>0</v>
      </c>
      <c r="K2149">
        <v>79</v>
      </c>
      <c r="L2149" s="2">
        <v>3.3449074074074076E-3</v>
      </c>
      <c r="M2149" s="6">
        <f>MINUTE(Table1[[#This Row],[AvgTalkDuration]])*60+SECOND(Table1[[#This Row],[AvgTalkDuration]])</f>
        <v>289</v>
      </c>
      <c r="N2149">
        <v>5</v>
      </c>
      <c r="O2149" t="str" cm="1">
        <f t="array" ref="O2149">_xlfn.SWITCH(N2149,1,"Very poor",2,"Poor",3,"Average",4,"Good",5,"Excellent")</f>
        <v>Excellent</v>
      </c>
      <c r="P2149" t="str">
        <f>IF(Table1[[#This Row],[Satisfaction rating]]&gt;3,"Satisfied","Unsatisfied")</f>
        <v>Satisfied</v>
      </c>
    </row>
    <row r="2150" spans="1:16" x14ac:dyDescent="0.3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>
        <f t="shared" si="33"/>
        <v>1</v>
      </c>
      <c r="H2150" t="s">
        <v>14</v>
      </c>
      <c r="I2150">
        <f>IF(Table1[[#This Row],[Resolved]]="Y",1,0)</f>
        <v>1</v>
      </c>
      <c r="J2150">
        <f>IF(Table1[[#This Row],[Resolved]]="N",1,0)</f>
        <v>0</v>
      </c>
      <c r="K2150">
        <v>71</v>
      </c>
      <c r="L2150" s="2">
        <v>4.7685185185185183E-3</v>
      </c>
      <c r="M2150" s="6">
        <f>MINUTE(Table1[[#This Row],[AvgTalkDuration]])*60+SECOND(Table1[[#This Row],[AvgTalkDuration]])</f>
        <v>412</v>
      </c>
      <c r="N2150">
        <v>3</v>
      </c>
      <c r="O2150" t="str" cm="1">
        <f t="array" ref="O2150">_xlfn.SWITCH(N2150,1,"Very poor",2,"Poor",3,"Average",4,"Good",5,"Excellent")</f>
        <v>Average</v>
      </c>
      <c r="P2150" t="str">
        <f>IF(Table1[[#This Row],[Satisfaction rating]]&gt;3,"Satisfied","Unsatisfied")</f>
        <v>Unsatisfied</v>
      </c>
    </row>
    <row r="2151" spans="1:16" x14ac:dyDescent="0.3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>
        <f t="shared" si="33"/>
        <v>0</v>
      </c>
      <c r="H2151" t="s">
        <v>14</v>
      </c>
      <c r="I2151">
        <f>IF(Table1[[#This Row],[Resolved]]="Y",1,0)</f>
        <v>1</v>
      </c>
      <c r="J2151">
        <f>IF(Table1[[#This Row],[Resolved]]="N",1,0)</f>
        <v>0</v>
      </c>
      <c r="K2151">
        <v>94</v>
      </c>
      <c r="L2151" s="2">
        <v>1.5856481481481481E-3</v>
      </c>
      <c r="M2151" s="6">
        <f>MINUTE(Table1[[#This Row],[AvgTalkDuration]])*60+SECOND(Table1[[#This Row],[AvgTalkDuration]])</f>
        <v>137</v>
      </c>
      <c r="N2151">
        <v>3</v>
      </c>
      <c r="O2151" t="str" cm="1">
        <f t="array" ref="O2151">_xlfn.SWITCH(N2151,1,"Very poor",2,"Poor",3,"Average",4,"Good",5,"Excellent")</f>
        <v>Average</v>
      </c>
      <c r="P2151" t="str">
        <f>IF(Table1[[#This Row],[Satisfaction rating]]&gt;3,"Satisfied","Unsatisfied")</f>
        <v>Unsatisfied</v>
      </c>
    </row>
    <row r="2152" spans="1:16" x14ac:dyDescent="0.3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>
        <f t="shared" si="33"/>
        <v>1</v>
      </c>
      <c r="H2152" t="s">
        <v>18</v>
      </c>
      <c r="I2152">
        <f>IF(Table1[[#This Row],[Resolved]]="Y",1,0)</f>
        <v>0</v>
      </c>
      <c r="J2152">
        <f>IF(Table1[[#This Row],[Resolved]]="N",1,0)</f>
        <v>1</v>
      </c>
      <c r="K2152"/>
      <c r="L2152" s="2"/>
      <c r="M2152" s="6">
        <f>MINUTE(Table1[[#This Row],[AvgTalkDuration]])*60+SECOND(Table1[[#This Row],[AvgTalkDuration]])</f>
        <v>0</v>
      </c>
      <c r="O2152" t="e" cm="1">
        <f t="array" ref="O2152">_xlfn.SWITCH(N2152,1,"Very poor",2,"Poor",3,"Average",4,"Good",5,"Excellent")</f>
        <v>#N/A</v>
      </c>
      <c r="P2152" t="str">
        <f>IF(Table1[[#This Row],[Satisfaction rating]]&gt;3,"Satisfied","Unsatisfied")</f>
        <v>Unsatisfied</v>
      </c>
    </row>
    <row r="2153" spans="1:16" x14ac:dyDescent="0.3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>
        <f t="shared" si="33"/>
        <v>1</v>
      </c>
      <c r="H2153" t="s">
        <v>14</v>
      </c>
      <c r="I2153">
        <f>IF(Table1[[#This Row],[Resolved]]="Y",1,0)</f>
        <v>1</v>
      </c>
      <c r="J2153">
        <f>IF(Table1[[#This Row],[Resolved]]="N",1,0)</f>
        <v>0</v>
      </c>
      <c r="K2153">
        <v>11</v>
      </c>
      <c r="L2153" s="2">
        <v>4.7453703703703703E-3</v>
      </c>
      <c r="M2153" s="6">
        <f>MINUTE(Table1[[#This Row],[AvgTalkDuration]])*60+SECOND(Table1[[#This Row],[AvgTalkDuration]])</f>
        <v>410</v>
      </c>
      <c r="N2153">
        <v>5</v>
      </c>
      <c r="O2153" t="str" cm="1">
        <f t="array" ref="O2153">_xlfn.SWITCH(N2153,1,"Very poor",2,"Poor",3,"Average",4,"Good",5,"Excellent")</f>
        <v>Excellent</v>
      </c>
      <c r="P2153" t="str">
        <f>IF(Table1[[#This Row],[Satisfaction rating]]&gt;3,"Satisfied","Unsatisfied")</f>
        <v>Satisfied</v>
      </c>
    </row>
    <row r="2154" spans="1:16" x14ac:dyDescent="0.3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>
        <f t="shared" si="33"/>
        <v>1</v>
      </c>
      <c r="H2154" t="s">
        <v>14</v>
      </c>
      <c r="I2154">
        <f>IF(Table1[[#This Row],[Resolved]]="Y",1,0)</f>
        <v>1</v>
      </c>
      <c r="J2154">
        <f>IF(Table1[[#This Row],[Resolved]]="N",1,0)</f>
        <v>0</v>
      </c>
      <c r="K2154">
        <v>51</v>
      </c>
      <c r="L2154" s="2">
        <v>4.340277777777778E-3</v>
      </c>
      <c r="M2154" s="6">
        <f>MINUTE(Table1[[#This Row],[AvgTalkDuration]])*60+SECOND(Table1[[#This Row],[AvgTalkDuration]])</f>
        <v>375</v>
      </c>
      <c r="N2154">
        <v>1</v>
      </c>
      <c r="O2154" t="str" cm="1">
        <f t="array" ref="O2154">_xlfn.SWITCH(N2154,1,"Very poor",2,"Poor",3,"Average",4,"Good",5,"Excellent")</f>
        <v>Very poor</v>
      </c>
      <c r="P2154" t="str">
        <f>IF(Table1[[#This Row],[Satisfaction rating]]&gt;3,"Satisfied","Unsatisfied")</f>
        <v>Unsatisfied</v>
      </c>
    </row>
    <row r="2155" spans="1:16" x14ac:dyDescent="0.3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>
        <f t="shared" si="33"/>
        <v>1</v>
      </c>
      <c r="H2155" t="s">
        <v>18</v>
      </c>
      <c r="I2155">
        <f>IF(Table1[[#This Row],[Resolved]]="Y",1,0)</f>
        <v>0</v>
      </c>
      <c r="J2155">
        <f>IF(Table1[[#This Row],[Resolved]]="N",1,0)</f>
        <v>1</v>
      </c>
      <c r="K2155">
        <v>12</v>
      </c>
      <c r="L2155" s="2">
        <v>4.2013888888888891E-3</v>
      </c>
      <c r="M2155" s="6">
        <f>MINUTE(Table1[[#This Row],[AvgTalkDuration]])*60+SECOND(Table1[[#This Row],[AvgTalkDuration]])</f>
        <v>363</v>
      </c>
      <c r="N2155">
        <v>3</v>
      </c>
      <c r="O2155" t="str" cm="1">
        <f t="array" ref="O2155">_xlfn.SWITCH(N2155,1,"Very poor",2,"Poor",3,"Average",4,"Good",5,"Excellent")</f>
        <v>Average</v>
      </c>
      <c r="P2155" t="str">
        <f>IF(Table1[[#This Row],[Satisfaction rating]]&gt;3,"Satisfied","Unsatisfied")</f>
        <v>Unsatisfied</v>
      </c>
    </row>
    <row r="2156" spans="1:16" x14ac:dyDescent="0.3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>
        <f t="shared" si="33"/>
        <v>0</v>
      </c>
      <c r="H2156" t="s">
        <v>14</v>
      </c>
      <c r="I2156">
        <f>IF(Table1[[#This Row],[Resolved]]="Y",1,0)</f>
        <v>1</v>
      </c>
      <c r="J2156">
        <f>IF(Table1[[#This Row],[Resolved]]="N",1,0)</f>
        <v>0</v>
      </c>
      <c r="K2156">
        <v>16</v>
      </c>
      <c r="L2156" s="2">
        <v>3.7268518518518519E-3</v>
      </c>
      <c r="M2156" s="6">
        <f>MINUTE(Table1[[#This Row],[AvgTalkDuration]])*60+SECOND(Table1[[#This Row],[AvgTalkDuration]])</f>
        <v>322</v>
      </c>
      <c r="N2156">
        <v>4</v>
      </c>
      <c r="O2156" t="str" cm="1">
        <f t="array" ref="O2156">_xlfn.SWITCH(N2156,1,"Very poor",2,"Poor",3,"Average",4,"Good",5,"Excellent")</f>
        <v>Good</v>
      </c>
      <c r="P2156" t="str">
        <f>IF(Table1[[#This Row],[Satisfaction rating]]&gt;3,"Satisfied","Unsatisfied")</f>
        <v>Satisfied</v>
      </c>
    </row>
    <row r="2157" spans="1:16" x14ac:dyDescent="0.3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>
        <f t="shared" si="33"/>
        <v>1</v>
      </c>
      <c r="H2157" t="s">
        <v>18</v>
      </c>
      <c r="I2157">
        <f>IF(Table1[[#This Row],[Resolved]]="Y",1,0)</f>
        <v>0</v>
      </c>
      <c r="J2157">
        <f>IF(Table1[[#This Row],[Resolved]]="N",1,0)</f>
        <v>1</v>
      </c>
      <c r="K2157"/>
      <c r="L2157" s="2"/>
      <c r="M2157" s="6">
        <f>MINUTE(Table1[[#This Row],[AvgTalkDuration]])*60+SECOND(Table1[[#This Row],[AvgTalkDuration]])</f>
        <v>0</v>
      </c>
      <c r="O2157" t="e" cm="1">
        <f t="array" ref="O2157">_xlfn.SWITCH(N2157,1,"Very poor",2,"Poor",3,"Average",4,"Good",5,"Excellent")</f>
        <v>#N/A</v>
      </c>
      <c r="P2157" t="str">
        <f>IF(Table1[[#This Row],[Satisfaction rating]]&gt;3,"Satisfied","Unsatisfied")</f>
        <v>Unsatisfied</v>
      </c>
    </row>
    <row r="2158" spans="1:16" x14ac:dyDescent="0.3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>
        <f t="shared" si="33"/>
        <v>1</v>
      </c>
      <c r="H2158" t="s">
        <v>14</v>
      </c>
      <c r="I2158">
        <f>IF(Table1[[#This Row],[Resolved]]="Y",1,0)</f>
        <v>1</v>
      </c>
      <c r="J2158">
        <f>IF(Table1[[#This Row],[Resolved]]="N",1,0)</f>
        <v>0</v>
      </c>
      <c r="K2158">
        <v>54</v>
      </c>
      <c r="L2158" s="2">
        <v>3.0208333333333333E-3</v>
      </c>
      <c r="M2158" s="6">
        <f>MINUTE(Table1[[#This Row],[AvgTalkDuration]])*60+SECOND(Table1[[#This Row],[AvgTalkDuration]])</f>
        <v>261</v>
      </c>
      <c r="N2158">
        <v>3</v>
      </c>
      <c r="O2158" t="str" cm="1">
        <f t="array" ref="O2158">_xlfn.SWITCH(N2158,1,"Very poor",2,"Poor",3,"Average",4,"Good",5,"Excellent")</f>
        <v>Average</v>
      </c>
      <c r="P2158" t="str">
        <f>IF(Table1[[#This Row],[Satisfaction rating]]&gt;3,"Satisfied","Unsatisfied")</f>
        <v>Unsatisfied</v>
      </c>
    </row>
    <row r="2159" spans="1:16" x14ac:dyDescent="0.3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>
        <f t="shared" si="33"/>
        <v>0</v>
      </c>
      <c r="H2159" t="s">
        <v>14</v>
      </c>
      <c r="I2159">
        <f>IF(Table1[[#This Row],[Resolved]]="Y",1,0)</f>
        <v>1</v>
      </c>
      <c r="J2159">
        <f>IF(Table1[[#This Row],[Resolved]]="N",1,0)</f>
        <v>0</v>
      </c>
      <c r="K2159">
        <v>106</v>
      </c>
      <c r="L2159" s="2">
        <v>2.8472222222222223E-3</v>
      </c>
      <c r="M2159" s="6">
        <f>MINUTE(Table1[[#This Row],[AvgTalkDuration]])*60+SECOND(Table1[[#This Row],[AvgTalkDuration]])</f>
        <v>246</v>
      </c>
      <c r="N2159">
        <v>3</v>
      </c>
      <c r="O2159" t="str" cm="1">
        <f t="array" ref="O2159">_xlfn.SWITCH(N2159,1,"Very poor",2,"Poor",3,"Average",4,"Good",5,"Excellent")</f>
        <v>Average</v>
      </c>
      <c r="P2159" t="str">
        <f>IF(Table1[[#This Row],[Satisfaction rating]]&gt;3,"Satisfied","Unsatisfied")</f>
        <v>Unsatisfied</v>
      </c>
    </row>
    <row r="2160" spans="1:16" x14ac:dyDescent="0.3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>
        <f t="shared" si="33"/>
        <v>1</v>
      </c>
      <c r="H2160" t="s">
        <v>18</v>
      </c>
      <c r="I2160">
        <f>IF(Table1[[#This Row],[Resolved]]="Y",1,0)</f>
        <v>0</v>
      </c>
      <c r="J2160">
        <f>IF(Table1[[#This Row],[Resolved]]="N",1,0)</f>
        <v>1</v>
      </c>
      <c r="K2160"/>
      <c r="L2160" s="2"/>
      <c r="M2160" s="6">
        <f>MINUTE(Table1[[#This Row],[AvgTalkDuration]])*60+SECOND(Table1[[#This Row],[AvgTalkDuration]])</f>
        <v>0</v>
      </c>
      <c r="O2160" t="e" cm="1">
        <f t="array" ref="O2160">_xlfn.SWITCH(N2160,1,"Very poor",2,"Poor",3,"Average",4,"Good",5,"Excellent")</f>
        <v>#N/A</v>
      </c>
      <c r="P2160" t="str">
        <f>IF(Table1[[#This Row],[Satisfaction rating]]&gt;3,"Satisfied","Unsatisfied")</f>
        <v>Unsatisfied</v>
      </c>
    </row>
    <row r="2161" spans="1:16" x14ac:dyDescent="0.3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>
        <f t="shared" si="33"/>
        <v>1</v>
      </c>
      <c r="H2161" t="s">
        <v>14</v>
      </c>
      <c r="I2161">
        <f>IF(Table1[[#This Row],[Resolved]]="Y",1,0)</f>
        <v>1</v>
      </c>
      <c r="J2161">
        <f>IF(Table1[[#This Row],[Resolved]]="N",1,0)</f>
        <v>0</v>
      </c>
      <c r="K2161">
        <v>13</v>
      </c>
      <c r="L2161" s="2">
        <v>8.1018518518518516E-4</v>
      </c>
      <c r="M2161" s="6">
        <f>MINUTE(Table1[[#This Row],[AvgTalkDuration]])*60+SECOND(Table1[[#This Row],[AvgTalkDuration]])</f>
        <v>70</v>
      </c>
      <c r="N2161">
        <v>3</v>
      </c>
      <c r="O2161" t="str" cm="1">
        <f t="array" ref="O2161">_xlfn.SWITCH(N2161,1,"Very poor",2,"Poor",3,"Average",4,"Good",5,"Excellent")</f>
        <v>Average</v>
      </c>
      <c r="P2161" t="str">
        <f>IF(Table1[[#This Row],[Satisfaction rating]]&gt;3,"Satisfied","Unsatisfied")</f>
        <v>Unsatisfied</v>
      </c>
    </row>
    <row r="2162" spans="1:16" x14ac:dyDescent="0.3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>
        <f t="shared" si="33"/>
        <v>1</v>
      </c>
      <c r="H2162" t="s">
        <v>18</v>
      </c>
      <c r="I2162">
        <f>IF(Table1[[#This Row],[Resolved]]="Y",1,0)</f>
        <v>0</v>
      </c>
      <c r="J2162">
        <f>IF(Table1[[#This Row],[Resolved]]="N",1,0)</f>
        <v>1</v>
      </c>
      <c r="K2162">
        <v>97</v>
      </c>
      <c r="L2162" s="2">
        <v>2.2685185185185187E-3</v>
      </c>
      <c r="M2162" s="6">
        <f>MINUTE(Table1[[#This Row],[AvgTalkDuration]])*60+SECOND(Table1[[#This Row],[AvgTalkDuration]])</f>
        <v>196</v>
      </c>
      <c r="N2162">
        <v>4</v>
      </c>
      <c r="O2162" t="str" cm="1">
        <f t="array" ref="O2162">_xlfn.SWITCH(N2162,1,"Very poor",2,"Poor",3,"Average",4,"Good",5,"Excellent")</f>
        <v>Good</v>
      </c>
      <c r="P2162" t="str">
        <f>IF(Table1[[#This Row],[Satisfaction rating]]&gt;3,"Satisfied","Unsatisfied")</f>
        <v>Satisfied</v>
      </c>
    </row>
    <row r="2163" spans="1:16" x14ac:dyDescent="0.3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>
        <f t="shared" si="33"/>
        <v>1</v>
      </c>
      <c r="H2163" t="s">
        <v>14</v>
      </c>
      <c r="I2163">
        <f>IF(Table1[[#This Row],[Resolved]]="Y",1,0)</f>
        <v>1</v>
      </c>
      <c r="J2163">
        <f>IF(Table1[[#This Row],[Resolved]]="N",1,0)</f>
        <v>0</v>
      </c>
      <c r="K2163">
        <v>124</v>
      </c>
      <c r="L2163" s="2">
        <v>3.4027777777777776E-3</v>
      </c>
      <c r="M2163" s="6">
        <f>MINUTE(Table1[[#This Row],[AvgTalkDuration]])*60+SECOND(Table1[[#This Row],[AvgTalkDuration]])</f>
        <v>294</v>
      </c>
      <c r="N2163">
        <v>4</v>
      </c>
      <c r="O2163" t="str" cm="1">
        <f t="array" ref="O2163">_xlfn.SWITCH(N2163,1,"Very poor",2,"Poor",3,"Average",4,"Good",5,"Excellent")</f>
        <v>Good</v>
      </c>
      <c r="P2163" t="str">
        <f>IF(Table1[[#This Row],[Satisfaction rating]]&gt;3,"Satisfied","Unsatisfied")</f>
        <v>Satisfied</v>
      </c>
    </row>
    <row r="2164" spans="1:16" x14ac:dyDescent="0.3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>
        <f t="shared" si="33"/>
        <v>1</v>
      </c>
      <c r="H2164" t="s">
        <v>14</v>
      </c>
      <c r="I2164">
        <f>IF(Table1[[#This Row],[Resolved]]="Y",1,0)</f>
        <v>1</v>
      </c>
      <c r="J2164">
        <f>IF(Table1[[#This Row],[Resolved]]="N",1,0)</f>
        <v>0</v>
      </c>
      <c r="K2164">
        <v>46</v>
      </c>
      <c r="L2164" s="2">
        <v>2.9166666666666668E-3</v>
      </c>
      <c r="M2164" s="6">
        <f>MINUTE(Table1[[#This Row],[AvgTalkDuration]])*60+SECOND(Table1[[#This Row],[AvgTalkDuration]])</f>
        <v>252</v>
      </c>
      <c r="N2164">
        <v>3</v>
      </c>
      <c r="O2164" t="str" cm="1">
        <f t="array" ref="O2164">_xlfn.SWITCH(N2164,1,"Very poor",2,"Poor",3,"Average",4,"Good",5,"Excellent")</f>
        <v>Average</v>
      </c>
      <c r="P2164" t="str">
        <f>IF(Table1[[#This Row],[Satisfaction rating]]&gt;3,"Satisfied","Unsatisfied")</f>
        <v>Unsatisfied</v>
      </c>
    </row>
    <row r="2165" spans="1:16" x14ac:dyDescent="0.3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>
        <f t="shared" si="33"/>
        <v>1</v>
      </c>
      <c r="H2165" t="s">
        <v>14</v>
      </c>
      <c r="I2165">
        <f>IF(Table1[[#This Row],[Resolved]]="Y",1,0)</f>
        <v>1</v>
      </c>
      <c r="J2165">
        <f>IF(Table1[[#This Row],[Resolved]]="N",1,0)</f>
        <v>0</v>
      </c>
      <c r="K2165">
        <v>53</v>
      </c>
      <c r="L2165" s="2">
        <v>4.5949074074074078E-3</v>
      </c>
      <c r="M2165" s="6">
        <f>MINUTE(Table1[[#This Row],[AvgTalkDuration]])*60+SECOND(Table1[[#This Row],[AvgTalkDuration]])</f>
        <v>397</v>
      </c>
      <c r="N2165">
        <v>4</v>
      </c>
      <c r="O2165" t="str" cm="1">
        <f t="array" ref="O2165">_xlfn.SWITCH(N2165,1,"Very poor",2,"Poor",3,"Average",4,"Good",5,"Excellent")</f>
        <v>Good</v>
      </c>
      <c r="P2165" t="str">
        <f>IF(Table1[[#This Row],[Satisfaction rating]]&gt;3,"Satisfied","Unsatisfied")</f>
        <v>Satisfied</v>
      </c>
    </row>
    <row r="2166" spans="1:16" x14ac:dyDescent="0.3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>
        <f t="shared" si="33"/>
        <v>1</v>
      </c>
      <c r="H2166" t="s">
        <v>14</v>
      </c>
      <c r="I2166">
        <f>IF(Table1[[#This Row],[Resolved]]="Y",1,0)</f>
        <v>1</v>
      </c>
      <c r="J2166">
        <f>IF(Table1[[#This Row],[Resolved]]="N",1,0)</f>
        <v>0</v>
      </c>
      <c r="K2166">
        <v>51</v>
      </c>
      <c r="L2166" s="2">
        <v>4.178240740740741E-3</v>
      </c>
      <c r="M2166" s="6">
        <f>MINUTE(Table1[[#This Row],[AvgTalkDuration]])*60+SECOND(Table1[[#This Row],[AvgTalkDuration]])</f>
        <v>361</v>
      </c>
      <c r="N2166">
        <v>2</v>
      </c>
      <c r="O2166" t="str" cm="1">
        <f t="array" ref="O2166">_xlfn.SWITCH(N2166,1,"Very poor",2,"Poor",3,"Average",4,"Good",5,"Excellent")</f>
        <v>Poor</v>
      </c>
      <c r="P2166" t="str">
        <f>IF(Table1[[#This Row],[Satisfaction rating]]&gt;3,"Satisfied","Unsatisfied")</f>
        <v>Unsatisfied</v>
      </c>
    </row>
    <row r="2167" spans="1:16" x14ac:dyDescent="0.3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>
        <f t="shared" si="33"/>
        <v>1</v>
      </c>
      <c r="H2167" t="s">
        <v>14</v>
      </c>
      <c r="I2167">
        <f>IF(Table1[[#This Row],[Resolved]]="Y",1,0)</f>
        <v>1</v>
      </c>
      <c r="J2167">
        <f>IF(Table1[[#This Row],[Resolved]]="N",1,0)</f>
        <v>0</v>
      </c>
      <c r="K2167">
        <v>51</v>
      </c>
      <c r="L2167" s="2">
        <v>6.7129629629629625E-4</v>
      </c>
      <c r="M2167" s="6">
        <f>MINUTE(Table1[[#This Row],[AvgTalkDuration]])*60+SECOND(Table1[[#This Row],[AvgTalkDuration]])</f>
        <v>58</v>
      </c>
      <c r="N2167">
        <v>5</v>
      </c>
      <c r="O2167" t="str" cm="1">
        <f t="array" ref="O2167">_xlfn.SWITCH(N2167,1,"Very poor",2,"Poor",3,"Average",4,"Good",5,"Excellent")</f>
        <v>Excellent</v>
      </c>
      <c r="P2167" t="str">
        <f>IF(Table1[[#This Row],[Satisfaction rating]]&gt;3,"Satisfied","Unsatisfied")</f>
        <v>Satisfied</v>
      </c>
    </row>
    <row r="2168" spans="1:16" x14ac:dyDescent="0.3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>
        <f t="shared" si="33"/>
        <v>1</v>
      </c>
      <c r="H2168" t="s">
        <v>14</v>
      </c>
      <c r="I2168">
        <f>IF(Table1[[#This Row],[Resolved]]="Y",1,0)</f>
        <v>1</v>
      </c>
      <c r="J2168">
        <f>IF(Table1[[#This Row],[Resolved]]="N",1,0)</f>
        <v>0</v>
      </c>
      <c r="K2168">
        <v>30</v>
      </c>
      <c r="L2168" s="2">
        <v>1.3657407407407407E-3</v>
      </c>
      <c r="M2168" s="6">
        <f>MINUTE(Table1[[#This Row],[AvgTalkDuration]])*60+SECOND(Table1[[#This Row],[AvgTalkDuration]])</f>
        <v>118</v>
      </c>
      <c r="N2168">
        <v>4</v>
      </c>
      <c r="O2168" t="str" cm="1">
        <f t="array" ref="O2168">_xlfn.SWITCH(N2168,1,"Very poor",2,"Poor",3,"Average",4,"Good",5,"Excellent")</f>
        <v>Good</v>
      </c>
      <c r="P2168" t="str">
        <f>IF(Table1[[#This Row],[Satisfaction rating]]&gt;3,"Satisfied","Unsatisfied")</f>
        <v>Satisfied</v>
      </c>
    </row>
    <row r="2169" spans="1:16" x14ac:dyDescent="0.3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>
        <f t="shared" si="33"/>
        <v>1</v>
      </c>
      <c r="H2169" t="s">
        <v>14</v>
      </c>
      <c r="I2169">
        <f>IF(Table1[[#This Row],[Resolved]]="Y",1,0)</f>
        <v>1</v>
      </c>
      <c r="J2169">
        <f>IF(Table1[[#This Row],[Resolved]]="N",1,0)</f>
        <v>0</v>
      </c>
      <c r="K2169">
        <v>51</v>
      </c>
      <c r="L2169" s="2">
        <v>4.4444444444444444E-3</v>
      </c>
      <c r="M2169" s="6">
        <f>MINUTE(Table1[[#This Row],[AvgTalkDuration]])*60+SECOND(Table1[[#This Row],[AvgTalkDuration]])</f>
        <v>384</v>
      </c>
      <c r="N2169">
        <v>5</v>
      </c>
      <c r="O2169" t="str" cm="1">
        <f t="array" ref="O2169">_xlfn.SWITCH(N2169,1,"Very poor",2,"Poor",3,"Average",4,"Good",5,"Excellent")</f>
        <v>Excellent</v>
      </c>
      <c r="P2169" t="str">
        <f>IF(Table1[[#This Row],[Satisfaction rating]]&gt;3,"Satisfied","Unsatisfied")</f>
        <v>Satisfied</v>
      </c>
    </row>
    <row r="2170" spans="1:16" x14ac:dyDescent="0.3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>
        <f t="shared" si="33"/>
        <v>1</v>
      </c>
      <c r="H2170" t="s">
        <v>14</v>
      </c>
      <c r="I2170">
        <f>IF(Table1[[#This Row],[Resolved]]="Y",1,0)</f>
        <v>1</v>
      </c>
      <c r="J2170">
        <f>IF(Table1[[#This Row],[Resolved]]="N",1,0)</f>
        <v>0</v>
      </c>
      <c r="K2170">
        <v>45</v>
      </c>
      <c r="L2170" s="2">
        <v>1.8518518518518519E-3</v>
      </c>
      <c r="M2170" s="6">
        <f>MINUTE(Table1[[#This Row],[AvgTalkDuration]])*60+SECOND(Table1[[#This Row],[AvgTalkDuration]])</f>
        <v>160</v>
      </c>
      <c r="N2170">
        <v>1</v>
      </c>
      <c r="O2170" t="str" cm="1">
        <f t="array" ref="O2170">_xlfn.SWITCH(N2170,1,"Very poor",2,"Poor",3,"Average",4,"Good",5,"Excellent")</f>
        <v>Very poor</v>
      </c>
      <c r="P2170" t="str">
        <f>IF(Table1[[#This Row],[Satisfaction rating]]&gt;3,"Satisfied","Unsatisfied")</f>
        <v>Unsatisfied</v>
      </c>
    </row>
    <row r="2171" spans="1:16" x14ac:dyDescent="0.3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>
        <f t="shared" si="33"/>
        <v>1</v>
      </c>
      <c r="H2171" t="s">
        <v>14</v>
      </c>
      <c r="I2171">
        <f>IF(Table1[[#This Row],[Resolved]]="Y",1,0)</f>
        <v>1</v>
      </c>
      <c r="J2171">
        <f>IF(Table1[[#This Row],[Resolved]]="N",1,0)</f>
        <v>0</v>
      </c>
      <c r="K2171">
        <v>43</v>
      </c>
      <c r="L2171" s="2">
        <v>4.4791666666666669E-3</v>
      </c>
      <c r="M2171" s="6">
        <f>MINUTE(Table1[[#This Row],[AvgTalkDuration]])*60+SECOND(Table1[[#This Row],[AvgTalkDuration]])</f>
        <v>387</v>
      </c>
      <c r="N2171">
        <v>5</v>
      </c>
      <c r="O2171" t="str" cm="1">
        <f t="array" ref="O2171">_xlfn.SWITCH(N2171,1,"Very poor",2,"Poor",3,"Average",4,"Good",5,"Excellent")</f>
        <v>Excellent</v>
      </c>
      <c r="P2171" t="str">
        <f>IF(Table1[[#This Row],[Satisfaction rating]]&gt;3,"Satisfied","Unsatisfied")</f>
        <v>Satisfied</v>
      </c>
    </row>
    <row r="2172" spans="1:16" x14ac:dyDescent="0.3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>
        <f t="shared" si="33"/>
        <v>1</v>
      </c>
      <c r="H2172" t="s">
        <v>14</v>
      </c>
      <c r="I2172">
        <f>IF(Table1[[#This Row],[Resolved]]="Y",1,0)</f>
        <v>1</v>
      </c>
      <c r="J2172">
        <f>IF(Table1[[#This Row],[Resolved]]="N",1,0)</f>
        <v>0</v>
      </c>
      <c r="K2172">
        <v>51</v>
      </c>
      <c r="L2172" s="2">
        <v>8.564814814814815E-4</v>
      </c>
      <c r="M2172" s="6">
        <f>MINUTE(Table1[[#This Row],[AvgTalkDuration]])*60+SECOND(Table1[[#This Row],[AvgTalkDuration]])</f>
        <v>74</v>
      </c>
      <c r="N2172">
        <v>4</v>
      </c>
      <c r="O2172" t="str" cm="1">
        <f t="array" ref="O2172">_xlfn.SWITCH(N2172,1,"Very poor",2,"Poor",3,"Average",4,"Good",5,"Excellent")</f>
        <v>Good</v>
      </c>
      <c r="P2172" t="str">
        <f>IF(Table1[[#This Row],[Satisfaction rating]]&gt;3,"Satisfied","Unsatisfied")</f>
        <v>Satisfied</v>
      </c>
    </row>
    <row r="2173" spans="1:16" x14ac:dyDescent="0.3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>
        <f t="shared" si="33"/>
        <v>1</v>
      </c>
      <c r="H2173" t="s">
        <v>14</v>
      </c>
      <c r="I2173">
        <f>IF(Table1[[#This Row],[Resolved]]="Y",1,0)</f>
        <v>1</v>
      </c>
      <c r="J2173">
        <f>IF(Table1[[#This Row],[Resolved]]="N",1,0)</f>
        <v>0</v>
      </c>
      <c r="K2173">
        <v>99</v>
      </c>
      <c r="L2173" s="2">
        <v>2.8472222222222223E-3</v>
      </c>
      <c r="M2173" s="6">
        <f>MINUTE(Table1[[#This Row],[AvgTalkDuration]])*60+SECOND(Table1[[#This Row],[AvgTalkDuration]])</f>
        <v>246</v>
      </c>
      <c r="N2173">
        <v>4</v>
      </c>
      <c r="O2173" t="str" cm="1">
        <f t="array" ref="O2173">_xlfn.SWITCH(N2173,1,"Very poor",2,"Poor",3,"Average",4,"Good",5,"Excellent")</f>
        <v>Good</v>
      </c>
      <c r="P2173" t="str">
        <f>IF(Table1[[#This Row],[Satisfaction rating]]&gt;3,"Satisfied","Unsatisfied")</f>
        <v>Satisfied</v>
      </c>
    </row>
    <row r="2174" spans="1:16" x14ac:dyDescent="0.3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>
        <f t="shared" si="33"/>
        <v>1</v>
      </c>
      <c r="H2174" t="s">
        <v>14</v>
      </c>
      <c r="I2174">
        <f>IF(Table1[[#This Row],[Resolved]]="Y",1,0)</f>
        <v>1</v>
      </c>
      <c r="J2174">
        <f>IF(Table1[[#This Row],[Resolved]]="N",1,0)</f>
        <v>0</v>
      </c>
      <c r="K2174">
        <v>94</v>
      </c>
      <c r="L2174" s="2">
        <v>1.2731481481481483E-3</v>
      </c>
      <c r="M2174" s="6">
        <f>MINUTE(Table1[[#This Row],[AvgTalkDuration]])*60+SECOND(Table1[[#This Row],[AvgTalkDuration]])</f>
        <v>110</v>
      </c>
      <c r="N2174">
        <v>5</v>
      </c>
      <c r="O2174" t="str" cm="1">
        <f t="array" ref="O2174">_xlfn.SWITCH(N2174,1,"Very poor",2,"Poor",3,"Average",4,"Good",5,"Excellent")</f>
        <v>Excellent</v>
      </c>
      <c r="P2174" t="str">
        <f>IF(Table1[[#This Row],[Satisfaction rating]]&gt;3,"Satisfied","Unsatisfied")</f>
        <v>Satisfied</v>
      </c>
    </row>
    <row r="2175" spans="1:16" x14ac:dyDescent="0.3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>
        <f t="shared" si="33"/>
        <v>1</v>
      </c>
      <c r="H2175" t="s">
        <v>14</v>
      </c>
      <c r="I2175">
        <f>IF(Table1[[#This Row],[Resolved]]="Y",1,0)</f>
        <v>1</v>
      </c>
      <c r="J2175">
        <f>IF(Table1[[#This Row],[Resolved]]="N",1,0)</f>
        <v>0</v>
      </c>
      <c r="K2175">
        <v>11</v>
      </c>
      <c r="L2175" s="2">
        <v>9.1435185185185185E-4</v>
      </c>
      <c r="M2175" s="6">
        <f>MINUTE(Table1[[#This Row],[AvgTalkDuration]])*60+SECOND(Table1[[#This Row],[AvgTalkDuration]])</f>
        <v>79</v>
      </c>
      <c r="N2175">
        <v>2</v>
      </c>
      <c r="O2175" t="str" cm="1">
        <f t="array" ref="O2175">_xlfn.SWITCH(N2175,1,"Very poor",2,"Poor",3,"Average",4,"Good",5,"Excellent")</f>
        <v>Poor</v>
      </c>
      <c r="P2175" t="str">
        <f>IF(Table1[[#This Row],[Satisfaction rating]]&gt;3,"Satisfied","Unsatisfied")</f>
        <v>Unsatisfied</v>
      </c>
    </row>
    <row r="2176" spans="1:16" x14ac:dyDescent="0.3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>
        <f t="shared" si="33"/>
        <v>1</v>
      </c>
      <c r="H2176" t="s">
        <v>14</v>
      </c>
      <c r="I2176">
        <f>IF(Table1[[#This Row],[Resolved]]="Y",1,0)</f>
        <v>1</v>
      </c>
      <c r="J2176">
        <f>IF(Table1[[#This Row],[Resolved]]="N",1,0)</f>
        <v>0</v>
      </c>
      <c r="K2176">
        <v>120</v>
      </c>
      <c r="L2176" s="2">
        <v>4.6296296296296298E-4</v>
      </c>
      <c r="M2176" s="6">
        <f>MINUTE(Table1[[#This Row],[AvgTalkDuration]])*60+SECOND(Table1[[#This Row],[AvgTalkDuration]])</f>
        <v>40</v>
      </c>
      <c r="N2176">
        <v>3</v>
      </c>
      <c r="O2176" t="str" cm="1">
        <f t="array" ref="O2176">_xlfn.SWITCH(N2176,1,"Very poor",2,"Poor",3,"Average",4,"Good",5,"Excellent")</f>
        <v>Average</v>
      </c>
      <c r="P2176" t="str">
        <f>IF(Table1[[#This Row],[Satisfaction rating]]&gt;3,"Satisfied","Unsatisfied")</f>
        <v>Unsatisfied</v>
      </c>
    </row>
    <row r="2177" spans="1:16" x14ac:dyDescent="0.3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>
        <f t="shared" si="33"/>
        <v>1</v>
      </c>
      <c r="H2177" t="s">
        <v>14</v>
      </c>
      <c r="I2177">
        <f>IF(Table1[[#This Row],[Resolved]]="Y",1,0)</f>
        <v>1</v>
      </c>
      <c r="J2177">
        <f>IF(Table1[[#This Row],[Resolved]]="N",1,0)</f>
        <v>0</v>
      </c>
      <c r="K2177">
        <v>70</v>
      </c>
      <c r="L2177" s="2">
        <v>4.5486111111111109E-3</v>
      </c>
      <c r="M2177" s="6">
        <f>MINUTE(Table1[[#This Row],[AvgTalkDuration]])*60+SECOND(Table1[[#This Row],[AvgTalkDuration]])</f>
        <v>393</v>
      </c>
      <c r="N2177">
        <v>3</v>
      </c>
      <c r="O2177" t="str" cm="1">
        <f t="array" ref="O2177">_xlfn.SWITCH(N2177,1,"Very poor",2,"Poor",3,"Average",4,"Good",5,"Excellent")</f>
        <v>Average</v>
      </c>
      <c r="P2177" t="str">
        <f>IF(Table1[[#This Row],[Satisfaction rating]]&gt;3,"Satisfied","Unsatisfied")</f>
        <v>Unsatisfied</v>
      </c>
    </row>
    <row r="2178" spans="1:16" x14ac:dyDescent="0.3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>
        <f t="shared" ref="G2178:G2241" si="34">IF(F2179="Y",1,0)</f>
        <v>1</v>
      </c>
      <c r="H2178" t="s">
        <v>14</v>
      </c>
      <c r="I2178">
        <f>IF(Table1[[#This Row],[Resolved]]="Y",1,0)</f>
        <v>1</v>
      </c>
      <c r="J2178">
        <f>IF(Table1[[#This Row],[Resolved]]="N",1,0)</f>
        <v>0</v>
      </c>
      <c r="K2178">
        <v>111</v>
      </c>
      <c r="L2178" s="2">
        <v>4.6759259259259263E-3</v>
      </c>
      <c r="M2178" s="6">
        <f>MINUTE(Table1[[#This Row],[AvgTalkDuration]])*60+SECOND(Table1[[#This Row],[AvgTalkDuration]])</f>
        <v>404</v>
      </c>
      <c r="N2178">
        <v>5</v>
      </c>
      <c r="O2178" t="str" cm="1">
        <f t="array" ref="O2178">_xlfn.SWITCH(N2178,1,"Very poor",2,"Poor",3,"Average",4,"Good",5,"Excellent")</f>
        <v>Excellent</v>
      </c>
      <c r="P2178" t="str">
        <f>IF(Table1[[#This Row],[Satisfaction rating]]&gt;3,"Satisfied","Unsatisfied")</f>
        <v>Satisfied</v>
      </c>
    </row>
    <row r="2179" spans="1:16" x14ac:dyDescent="0.3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>
        <f t="shared" si="34"/>
        <v>1</v>
      </c>
      <c r="H2179" t="s">
        <v>14</v>
      </c>
      <c r="I2179">
        <f>IF(Table1[[#This Row],[Resolved]]="Y",1,0)</f>
        <v>1</v>
      </c>
      <c r="J2179">
        <f>IF(Table1[[#This Row],[Resolved]]="N",1,0)</f>
        <v>0</v>
      </c>
      <c r="K2179">
        <v>85</v>
      </c>
      <c r="L2179" s="2">
        <v>3.2754629629629631E-3</v>
      </c>
      <c r="M2179" s="6">
        <f>MINUTE(Table1[[#This Row],[AvgTalkDuration]])*60+SECOND(Table1[[#This Row],[AvgTalkDuration]])</f>
        <v>283</v>
      </c>
      <c r="N2179">
        <v>1</v>
      </c>
      <c r="O2179" t="str" cm="1">
        <f t="array" ref="O2179">_xlfn.SWITCH(N2179,1,"Very poor",2,"Poor",3,"Average",4,"Good",5,"Excellent")</f>
        <v>Very poor</v>
      </c>
      <c r="P2179" t="str">
        <f>IF(Table1[[#This Row],[Satisfaction rating]]&gt;3,"Satisfied","Unsatisfied")</f>
        <v>Unsatisfied</v>
      </c>
    </row>
    <row r="2180" spans="1:16" x14ac:dyDescent="0.3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>
        <f t="shared" si="34"/>
        <v>0</v>
      </c>
      <c r="H2180" t="s">
        <v>18</v>
      </c>
      <c r="I2180">
        <f>IF(Table1[[#This Row],[Resolved]]="Y",1,0)</f>
        <v>0</v>
      </c>
      <c r="J2180">
        <f>IF(Table1[[#This Row],[Resolved]]="N",1,0)</f>
        <v>1</v>
      </c>
      <c r="K2180">
        <v>58</v>
      </c>
      <c r="L2180" s="2">
        <v>1.0532407407407407E-3</v>
      </c>
      <c r="M2180" s="6">
        <f>MINUTE(Table1[[#This Row],[AvgTalkDuration]])*60+SECOND(Table1[[#This Row],[AvgTalkDuration]])</f>
        <v>91</v>
      </c>
      <c r="N2180">
        <v>2</v>
      </c>
      <c r="O2180" t="str" cm="1">
        <f t="array" ref="O2180">_xlfn.SWITCH(N2180,1,"Very poor",2,"Poor",3,"Average",4,"Good",5,"Excellent")</f>
        <v>Poor</v>
      </c>
      <c r="P2180" t="str">
        <f>IF(Table1[[#This Row],[Satisfaction rating]]&gt;3,"Satisfied","Unsatisfied")</f>
        <v>Unsatisfied</v>
      </c>
    </row>
    <row r="2181" spans="1:16" x14ac:dyDescent="0.3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>
        <f t="shared" si="34"/>
        <v>1</v>
      </c>
      <c r="H2181" t="s">
        <v>18</v>
      </c>
      <c r="I2181">
        <f>IF(Table1[[#This Row],[Resolved]]="Y",1,0)</f>
        <v>0</v>
      </c>
      <c r="J2181">
        <f>IF(Table1[[#This Row],[Resolved]]="N",1,0)</f>
        <v>1</v>
      </c>
      <c r="K2181"/>
      <c r="L2181" s="2"/>
      <c r="M2181" s="6">
        <f>MINUTE(Table1[[#This Row],[AvgTalkDuration]])*60+SECOND(Table1[[#This Row],[AvgTalkDuration]])</f>
        <v>0</v>
      </c>
      <c r="O2181" t="e" cm="1">
        <f t="array" ref="O2181">_xlfn.SWITCH(N2181,1,"Very poor",2,"Poor",3,"Average",4,"Good",5,"Excellent")</f>
        <v>#N/A</v>
      </c>
      <c r="P2181" t="str">
        <f>IF(Table1[[#This Row],[Satisfaction rating]]&gt;3,"Satisfied","Unsatisfied")</f>
        <v>Unsatisfied</v>
      </c>
    </row>
    <row r="2182" spans="1:16" x14ac:dyDescent="0.3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>
        <f t="shared" si="34"/>
        <v>1</v>
      </c>
      <c r="H2182" t="s">
        <v>14</v>
      </c>
      <c r="I2182">
        <f>IF(Table1[[#This Row],[Resolved]]="Y",1,0)</f>
        <v>1</v>
      </c>
      <c r="J2182">
        <f>IF(Table1[[#This Row],[Resolved]]="N",1,0)</f>
        <v>0</v>
      </c>
      <c r="K2182">
        <v>14</v>
      </c>
      <c r="L2182" s="2">
        <v>2.2800925925925927E-3</v>
      </c>
      <c r="M2182" s="6">
        <f>MINUTE(Table1[[#This Row],[AvgTalkDuration]])*60+SECOND(Table1[[#This Row],[AvgTalkDuration]])</f>
        <v>197</v>
      </c>
      <c r="N2182">
        <v>4</v>
      </c>
      <c r="O2182" t="str" cm="1">
        <f t="array" ref="O2182">_xlfn.SWITCH(N2182,1,"Very poor",2,"Poor",3,"Average",4,"Good",5,"Excellent")</f>
        <v>Good</v>
      </c>
      <c r="P2182" t="str">
        <f>IF(Table1[[#This Row],[Satisfaction rating]]&gt;3,"Satisfied","Unsatisfied")</f>
        <v>Satisfied</v>
      </c>
    </row>
    <row r="2183" spans="1:16" x14ac:dyDescent="0.3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>
        <f t="shared" si="34"/>
        <v>1</v>
      </c>
      <c r="H2183" t="s">
        <v>14</v>
      </c>
      <c r="I2183">
        <f>IF(Table1[[#This Row],[Resolved]]="Y",1,0)</f>
        <v>1</v>
      </c>
      <c r="J2183">
        <f>IF(Table1[[#This Row],[Resolved]]="N",1,0)</f>
        <v>0</v>
      </c>
      <c r="K2183">
        <v>40</v>
      </c>
      <c r="L2183" s="2">
        <v>3.0902777777777777E-3</v>
      </c>
      <c r="M2183" s="6">
        <f>MINUTE(Table1[[#This Row],[AvgTalkDuration]])*60+SECOND(Table1[[#This Row],[AvgTalkDuration]])</f>
        <v>267</v>
      </c>
      <c r="N2183">
        <v>4</v>
      </c>
      <c r="O2183" t="str" cm="1">
        <f t="array" ref="O2183">_xlfn.SWITCH(N2183,1,"Very poor",2,"Poor",3,"Average",4,"Good",5,"Excellent")</f>
        <v>Good</v>
      </c>
      <c r="P2183" t="str">
        <f>IF(Table1[[#This Row],[Satisfaction rating]]&gt;3,"Satisfied","Unsatisfied")</f>
        <v>Satisfied</v>
      </c>
    </row>
    <row r="2184" spans="1:16" x14ac:dyDescent="0.3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>
        <f t="shared" si="34"/>
        <v>1</v>
      </c>
      <c r="H2184" t="s">
        <v>14</v>
      </c>
      <c r="I2184">
        <f>IF(Table1[[#This Row],[Resolved]]="Y",1,0)</f>
        <v>1</v>
      </c>
      <c r="J2184">
        <f>IF(Table1[[#This Row],[Resolved]]="N",1,0)</f>
        <v>0</v>
      </c>
      <c r="K2184">
        <v>51</v>
      </c>
      <c r="L2184" s="2">
        <v>3.6342592592592594E-3</v>
      </c>
      <c r="M2184" s="6">
        <f>MINUTE(Table1[[#This Row],[AvgTalkDuration]])*60+SECOND(Table1[[#This Row],[AvgTalkDuration]])</f>
        <v>314</v>
      </c>
      <c r="N2184">
        <v>3</v>
      </c>
      <c r="O2184" t="str" cm="1">
        <f t="array" ref="O2184">_xlfn.SWITCH(N2184,1,"Very poor",2,"Poor",3,"Average",4,"Good",5,"Excellent")</f>
        <v>Average</v>
      </c>
      <c r="P2184" t="str">
        <f>IF(Table1[[#This Row],[Satisfaction rating]]&gt;3,"Satisfied","Unsatisfied")</f>
        <v>Unsatisfied</v>
      </c>
    </row>
    <row r="2185" spans="1:16" x14ac:dyDescent="0.3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>
        <f t="shared" si="34"/>
        <v>1</v>
      </c>
      <c r="H2185" t="s">
        <v>18</v>
      </c>
      <c r="I2185">
        <f>IF(Table1[[#This Row],[Resolved]]="Y",1,0)</f>
        <v>0</v>
      </c>
      <c r="J2185">
        <f>IF(Table1[[#This Row],[Resolved]]="N",1,0)</f>
        <v>1</v>
      </c>
      <c r="K2185">
        <v>16</v>
      </c>
      <c r="L2185" s="2">
        <v>4.0162037037037041E-3</v>
      </c>
      <c r="M2185" s="6">
        <f>MINUTE(Table1[[#This Row],[AvgTalkDuration]])*60+SECOND(Table1[[#This Row],[AvgTalkDuration]])</f>
        <v>347</v>
      </c>
      <c r="N2185">
        <v>3</v>
      </c>
      <c r="O2185" t="str" cm="1">
        <f t="array" ref="O2185">_xlfn.SWITCH(N2185,1,"Very poor",2,"Poor",3,"Average",4,"Good",5,"Excellent")</f>
        <v>Average</v>
      </c>
      <c r="P2185" t="str">
        <f>IF(Table1[[#This Row],[Satisfaction rating]]&gt;3,"Satisfied","Unsatisfied")</f>
        <v>Unsatisfied</v>
      </c>
    </row>
    <row r="2186" spans="1:16" x14ac:dyDescent="0.3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>
        <f t="shared" si="34"/>
        <v>1</v>
      </c>
      <c r="H2186" t="s">
        <v>14</v>
      </c>
      <c r="I2186">
        <f>IF(Table1[[#This Row],[Resolved]]="Y",1,0)</f>
        <v>1</v>
      </c>
      <c r="J2186">
        <f>IF(Table1[[#This Row],[Resolved]]="N",1,0)</f>
        <v>0</v>
      </c>
      <c r="K2186">
        <v>27</v>
      </c>
      <c r="L2186" s="2">
        <v>2.6967592592592594E-3</v>
      </c>
      <c r="M2186" s="6">
        <f>MINUTE(Table1[[#This Row],[AvgTalkDuration]])*60+SECOND(Table1[[#This Row],[AvgTalkDuration]])</f>
        <v>233</v>
      </c>
      <c r="N2186">
        <v>3</v>
      </c>
      <c r="O2186" t="str" cm="1">
        <f t="array" ref="O2186">_xlfn.SWITCH(N2186,1,"Very poor",2,"Poor",3,"Average",4,"Good",5,"Excellent")</f>
        <v>Average</v>
      </c>
      <c r="P2186" t="str">
        <f>IF(Table1[[#This Row],[Satisfaction rating]]&gt;3,"Satisfied","Unsatisfied")</f>
        <v>Unsatisfied</v>
      </c>
    </row>
    <row r="2187" spans="1:16" x14ac:dyDescent="0.3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>
        <f t="shared" si="34"/>
        <v>1</v>
      </c>
      <c r="H2187" t="s">
        <v>14</v>
      </c>
      <c r="I2187">
        <f>IF(Table1[[#This Row],[Resolved]]="Y",1,0)</f>
        <v>1</v>
      </c>
      <c r="J2187">
        <f>IF(Table1[[#This Row],[Resolved]]="N",1,0)</f>
        <v>0</v>
      </c>
      <c r="K2187">
        <v>14</v>
      </c>
      <c r="L2187" s="2">
        <v>4.4907407407407405E-3</v>
      </c>
      <c r="M2187" s="6">
        <f>MINUTE(Table1[[#This Row],[AvgTalkDuration]])*60+SECOND(Table1[[#This Row],[AvgTalkDuration]])</f>
        <v>388</v>
      </c>
      <c r="N2187">
        <v>1</v>
      </c>
      <c r="O2187" t="str" cm="1">
        <f t="array" ref="O2187">_xlfn.SWITCH(N2187,1,"Very poor",2,"Poor",3,"Average",4,"Good",5,"Excellent")</f>
        <v>Very poor</v>
      </c>
      <c r="P2187" t="str">
        <f>IF(Table1[[#This Row],[Satisfaction rating]]&gt;3,"Satisfied","Unsatisfied")</f>
        <v>Unsatisfied</v>
      </c>
    </row>
    <row r="2188" spans="1:16" x14ac:dyDescent="0.3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>
        <f t="shared" si="34"/>
        <v>1</v>
      </c>
      <c r="H2188" t="s">
        <v>14</v>
      </c>
      <c r="I2188">
        <f>IF(Table1[[#This Row],[Resolved]]="Y",1,0)</f>
        <v>1</v>
      </c>
      <c r="J2188">
        <f>IF(Table1[[#This Row],[Resolved]]="N",1,0)</f>
        <v>0</v>
      </c>
      <c r="K2188">
        <v>105</v>
      </c>
      <c r="L2188" s="2">
        <v>2.9745370370370373E-3</v>
      </c>
      <c r="M2188" s="6">
        <f>MINUTE(Table1[[#This Row],[AvgTalkDuration]])*60+SECOND(Table1[[#This Row],[AvgTalkDuration]])</f>
        <v>257</v>
      </c>
      <c r="N2188">
        <v>4</v>
      </c>
      <c r="O2188" t="str" cm="1">
        <f t="array" ref="O2188">_xlfn.SWITCH(N2188,1,"Very poor",2,"Poor",3,"Average",4,"Good",5,"Excellent")</f>
        <v>Good</v>
      </c>
      <c r="P2188" t="str">
        <f>IF(Table1[[#This Row],[Satisfaction rating]]&gt;3,"Satisfied","Unsatisfied")</f>
        <v>Satisfied</v>
      </c>
    </row>
    <row r="2189" spans="1:16" x14ac:dyDescent="0.3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>
        <f t="shared" si="34"/>
        <v>1</v>
      </c>
      <c r="H2189" t="s">
        <v>14</v>
      </c>
      <c r="I2189">
        <f>IF(Table1[[#This Row],[Resolved]]="Y",1,0)</f>
        <v>1</v>
      </c>
      <c r="J2189">
        <f>IF(Table1[[#This Row],[Resolved]]="N",1,0)</f>
        <v>0</v>
      </c>
      <c r="K2189">
        <v>77</v>
      </c>
      <c r="L2189" s="2">
        <v>7.5231481481481482E-4</v>
      </c>
      <c r="M2189" s="6">
        <f>MINUTE(Table1[[#This Row],[AvgTalkDuration]])*60+SECOND(Table1[[#This Row],[AvgTalkDuration]])</f>
        <v>65</v>
      </c>
      <c r="N2189">
        <v>4</v>
      </c>
      <c r="O2189" t="str" cm="1">
        <f t="array" ref="O2189">_xlfn.SWITCH(N2189,1,"Very poor",2,"Poor",3,"Average",4,"Good",5,"Excellent")</f>
        <v>Good</v>
      </c>
      <c r="P2189" t="str">
        <f>IF(Table1[[#This Row],[Satisfaction rating]]&gt;3,"Satisfied","Unsatisfied")</f>
        <v>Satisfied</v>
      </c>
    </row>
    <row r="2190" spans="1:16" x14ac:dyDescent="0.3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>
        <f t="shared" si="34"/>
        <v>1</v>
      </c>
      <c r="H2190" t="s">
        <v>18</v>
      </c>
      <c r="I2190">
        <f>IF(Table1[[#This Row],[Resolved]]="Y",1,0)</f>
        <v>0</v>
      </c>
      <c r="J2190">
        <f>IF(Table1[[#This Row],[Resolved]]="N",1,0)</f>
        <v>1</v>
      </c>
      <c r="K2190">
        <v>71</v>
      </c>
      <c r="L2190" s="2">
        <v>2.4074074074074076E-3</v>
      </c>
      <c r="M2190" s="6">
        <f>MINUTE(Table1[[#This Row],[AvgTalkDuration]])*60+SECOND(Table1[[#This Row],[AvgTalkDuration]])</f>
        <v>208</v>
      </c>
      <c r="N2190">
        <v>3</v>
      </c>
      <c r="O2190" t="str" cm="1">
        <f t="array" ref="O2190">_xlfn.SWITCH(N2190,1,"Very poor",2,"Poor",3,"Average",4,"Good",5,"Excellent")</f>
        <v>Average</v>
      </c>
      <c r="P2190" t="str">
        <f>IF(Table1[[#This Row],[Satisfaction rating]]&gt;3,"Satisfied","Unsatisfied")</f>
        <v>Unsatisfied</v>
      </c>
    </row>
    <row r="2191" spans="1:16" x14ac:dyDescent="0.3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>
        <f t="shared" si="34"/>
        <v>1</v>
      </c>
      <c r="H2191" t="s">
        <v>14</v>
      </c>
      <c r="I2191">
        <f>IF(Table1[[#This Row],[Resolved]]="Y",1,0)</f>
        <v>1</v>
      </c>
      <c r="J2191">
        <f>IF(Table1[[#This Row],[Resolved]]="N",1,0)</f>
        <v>0</v>
      </c>
      <c r="K2191">
        <v>105</v>
      </c>
      <c r="L2191" s="2">
        <v>2.9629629629629628E-3</v>
      </c>
      <c r="M2191" s="6">
        <f>MINUTE(Table1[[#This Row],[AvgTalkDuration]])*60+SECOND(Table1[[#This Row],[AvgTalkDuration]])</f>
        <v>256</v>
      </c>
      <c r="N2191">
        <v>4</v>
      </c>
      <c r="O2191" t="str" cm="1">
        <f t="array" ref="O2191">_xlfn.SWITCH(N2191,1,"Very poor",2,"Poor",3,"Average",4,"Good",5,"Excellent")</f>
        <v>Good</v>
      </c>
      <c r="P2191" t="str">
        <f>IF(Table1[[#This Row],[Satisfaction rating]]&gt;3,"Satisfied","Unsatisfied")</f>
        <v>Satisfied</v>
      </c>
    </row>
    <row r="2192" spans="1:16" x14ac:dyDescent="0.3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>
        <f t="shared" si="34"/>
        <v>0</v>
      </c>
      <c r="H2192" t="s">
        <v>14</v>
      </c>
      <c r="I2192">
        <f>IF(Table1[[#This Row],[Resolved]]="Y",1,0)</f>
        <v>1</v>
      </c>
      <c r="J2192">
        <f>IF(Table1[[#This Row],[Resolved]]="N",1,0)</f>
        <v>0</v>
      </c>
      <c r="K2192">
        <v>107</v>
      </c>
      <c r="L2192" s="2">
        <v>3.9583333333333337E-3</v>
      </c>
      <c r="M2192" s="6">
        <f>MINUTE(Table1[[#This Row],[AvgTalkDuration]])*60+SECOND(Table1[[#This Row],[AvgTalkDuration]])</f>
        <v>342</v>
      </c>
      <c r="N2192">
        <v>4</v>
      </c>
      <c r="O2192" t="str" cm="1">
        <f t="array" ref="O2192">_xlfn.SWITCH(N2192,1,"Very poor",2,"Poor",3,"Average",4,"Good",5,"Excellent")</f>
        <v>Good</v>
      </c>
      <c r="P2192" t="str">
        <f>IF(Table1[[#This Row],[Satisfaction rating]]&gt;3,"Satisfied","Unsatisfied")</f>
        <v>Satisfied</v>
      </c>
    </row>
    <row r="2193" spans="1:16" x14ac:dyDescent="0.3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>
        <f t="shared" si="34"/>
        <v>1</v>
      </c>
      <c r="H2193" t="s">
        <v>18</v>
      </c>
      <c r="I2193">
        <f>IF(Table1[[#This Row],[Resolved]]="Y",1,0)</f>
        <v>0</v>
      </c>
      <c r="J2193">
        <f>IF(Table1[[#This Row],[Resolved]]="N",1,0)</f>
        <v>1</v>
      </c>
      <c r="K2193"/>
      <c r="L2193" s="2"/>
      <c r="M2193" s="6">
        <f>MINUTE(Table1[[#This Row],[AvgTalkDuration]])*60+SECOND(Table1[[#This Row],[AvgTalkDuration]])</f>
        <v>0</v>
      </c>
      <c r="O2193" t="e" cm="1">
        <f t="array" ref="O2193">_xlfn.SWITCH(N2193,1,"Very poor",2,"Poor",3,"Average",4,"Good",5,"Excellent")</f>
        <v>#N/A</v>
      </c>
      <c r="P2193" t="str">
        <f>IF(Table1[[#This Row],[Satisfaction rating]]&gt;3,"Satisfied","Unsatisfied")</f>
        <v>Unsatisfied</v>
      </c>
    </row>
    <row r="2194" spans="1:16" x14ac:dyDescent="0.3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>
        <f t="shared" si="34"/>
        <v>1</v>
      </c>
      <c r="H2194" t="s">
        <v>14</v>
      </c>
      <c r="I2194">
        <f>IF(Table1[[#This Row],[Resolved]]="Y",1,0)</f>
        <v>1</v>
      </c>
      <c r="J2194">
        <f>IF(Table1[[#This Row],[Resolved]]="N",1,0)</f>
        <v>0</v>
      </c>
      <c r="K2194">
        <v>53</v>
      </c>
      <c r="L2194" s="2">
        <v>2.7083333333333334E-3</v>
      </c>
      <c r="M2194" s="6">
        <f>MINUTE(Table1[[#This Row],[AvgTalkDuration]])*60+SECOND(Table1[[#This Row],[AvgTalkDuration]])</f>
        <v>234</v>
      </c>
      <c r="N2194">
        <v>2</v>
      </c>
      <c r="O2194" t="str" cm="1">
        <f t="array" ref="O2194">_xlfn.SWITCH(N2194,1,"Very poor",2,"Poor",3,"Average",4,"Good",5,"Excellent")</f>
        <v>Poor</v>
      </c>
      <c r="P2194" t="str">
        <f>IF(Table1[[#This Row],[Satisfaction rating]]&gt;3,"Satisfied","Unsatisfied")</f>
        <v>Unsatisfied</v>
      </c>
    </row>
    <row r="2195" spans="1:16" x14ac:dyDescent="0.3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>
        <f t="shared" si="34"/>
        <v>1</v>
      </c>
      <c r="H2195" t="s">
        <v>14</v>
      </c>
      <c r="I2195">
        <f>IF(Table1[[#This Row],[Resolved]]="Y",1,0)</f>
        <v>1</v>
      </c>
      <c r="J2195">
        <f>IF(Table1[[#This Row],[Resolved]]="N",1,0)</f>
        <v>0</v>
      </c>
      <c r="K2195">
        <v>109</v>
      </c>
      <c r="L2195" s="2">
        <v>2.5462962962962965E-3</v>
      </c>
      <c r="M2195" s="6">
        <f>MINUTE(Table1[[#This Row],[AvgTalkDuration]])*60+SECOND(Table1[[#This Row],[AvgTalkDuration]])</f>
        <v>220</v>
      </c>
      <c r="N2195">
        <v>4</v>
      </c>
      <c r="O2195" t="str" cm="1">
        <f t="array" ref="O2195">_xlfn.SWITCH(N2195,1,"Very poor",2,"Poor",3,"Average",4,"Good",5,"Excellent")</f>
        <v>Good</v>
      </c>
      <c r="P2195" t="str">
        <f>IF(Table1[[#This Row],[Satisfaction rating]]&gt;3,"Satisfied","Unsatisfied")</f>
        <v>Satisfied</v>
      </c>
    </row>
    <row r="2196" spans="1:16" x14ac:dyDescent="0.3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>
        <f t="shared" si="34"/>
        <v>1</v>
      </c>
      <c r="H2196" t="s">
        <v>14</v>
      </c>
      <c r="I2196">
        <f>IF(Table1[[#This Row],[Resolved]]="Y",1,0)</f>
        <v>1</v>
      </c>
      <c r="J2196">
        <f>IF(Table1[[#This Row],[Resolved]]="N",1,0)</f>
        <v>0</v>
      </c>
      <c r="K2196">
        <v>18</v>
      </c>
      <c r="L2196" s="2">
        <v>2.9745370370370373E-3</v>
      </c>
      <c r="M2196" s="6">
        <f>MINUTE(Table1[[#This Row],[AvgTalkDuration]])*60+SECOND(Table1[[#This Row],[AvgTalkDuration]])</f>
        <v>257</v>
      </c>
      <c r="N2196">
        <v>4</v>
      </c>
      <c r="O2196" t="str" cm="1">
        <f t="array" ref="O2196">_xlfn.SWITCH(N2196,1,"Very poor",2,"Poor",3,"Average",4,"Good",5,"Excellent")</f>
        <v>Good</v>
      </c>
      <c r="P2196" t="str">
        <f>IF(Table1[[#This Row],[Satisfaction rating]]&gt;3,"Satisfied","Unsatisfied")</f>
        <v>Satisfied</v>
      </c>
    </row>
    <row r="2197" spans="1:16" x14ac:dyDescent="0.3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>
        <f t="shared" si="34"/>
        <v>0</v>
      </c>
      <c r="H2197" t="s">
        <v>14</v>
      </c>
      <c r="I2197">
        <f>IF(Table1[[#This Row],[Resolved]]="Y",1,0)</f>
        <v>1</v>
      </c>
      <c r="J2197">
        <f>IF(Table1[[#This Row],[Resolved]]="N",1,0)</f>
        <v>0</v>
      </c>
      <c r="K2197">
        <v>34</v>
      </c>
      <c r="L2197" s="2">
        <v>2.3958333333333331E-3</v>
      </c>
      <c r="M2197" s="6">
        <f>MINUTE(Table1[[#This Row],[AvgTalkDuration]])*60+SECOND(Table1[[#This Row],[AvgTalkDuration]])</f>
        <v>207</v>
      </c>
      <c r="N2197">
        <v>3</v>
      </c>
      <c r="O2197" t="str" cm="1">
        <f t="array" ref="O2197">_xlfn.SWITCH(N2197,1,"Very poor",2,"Poor",3,"Average",4,"Good",5,"Excellent")</f>
        <v>Average</v>
      </c>
      <c r="P2197" t="str">
        <f>IF(Table1[[#This Row],[Satisfaction rating]]&gt;3,"Satisfied","Unsatisfied")</f>
        <v>Unsatisfied</v>
      </c>
    </row>
    <row r="2198" spans="1:16" x14ac:dyDescent="0.3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>
        <f t="shared" si="34"/>
        <v>1</v>
      </c>
      <c r="H2198" t="s">
        <v>18</v>
      </c>
      <c r="I2198">
        <f>IF(Table1[[#This Row],[Resolved]]="Y",1,0)</f>
        <v>0</v>
      </c>
      <c r="J2198">
        <f>IF(Table1[[#This Row],[Resolved]]="N",1,0)</f>
        <v>1</v>
      </c>
      <c r="K2198"/>
      <c r="L2198" s="2"/>
      <c r="M2198" s="6">
        <f>MINUTE(Table1[[#This Row],[AvgTalkDuration]])*60+SECOND(Table1[[#This Row],[AvgTalkDuration]])</f>
        <v>0</v>
      </c>
      <c r="O2198" t="e" cm="1">
        <f t="array" ref="O2198">_xlfn.SWITCH(N2198,1,"Very poor",2,"Poor",3,"Average",4,"Good",5,"Excellent")</f>
        <v>#N/A</v>
      </c>
      <c r="P2198" t="str">
        <f>IF(Table1[[#This Row],[Satisfaction rating]]&gt;3,"Satisfied","Unsatisfied")</f>
        <v>Unsatisfied</v>
      </c>
    </row>
    <row r="2199" spans="1:16" x14ac:dyDescent="0.3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>
        <f t="shared" si="34"/>
        <v>0</v>
      </c>
      <c r="H2199" t="s">
        <v>14</v>
      </c>
      <c r="I2199">
        <f>IF(Table1[[#This Row],[Resolved]]="Y",1,0)</f>
        <v>1</v>
      </c>
      <c r="J2199">
        <f>IF(Table1[[#This Row],[Resolved]]="N",1,0)</f>
        <v>0</v>
      </c>
      <c r="K2199">
        <v>102</v>
      </c>
      <c r="L2199" s="2">
        <v>3.9699074074074072E-3</v>
      </c>
      <c r="M2199" s="6">
        <f>MINUTE(Table1[[#This Row],[AvgTalkDuration]])*60+SECOND(Table1[[#This Row],[AvgTalkDuration]])</f>
        <v>343</v>
      </c>
      <c r="N2199">
        <v>2</v>
      </c>
      <c r="O2199" t="str" cm="1">
        <f t="array" ref="O2199">_xlfn.SWITCH(N2199,1,"Very poor",2,"Poor",3,"Average",4,"Good",5,"Excellent")</f>
        <v>Poor</v>
      </c>
      <c r="P2199" t="str">
        <f>IF(Table1[[#This Row],[Satisfaction rating]]&gt;3,"Satisfied","Unsatisfied")</f>
        <v>Unsatisfied</v>
      </c>
    </row>
    <row r="2200" spans="1:16" x14ac:dyDescent="0.3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>
        <f t="shared" si="34"/>
        <v>0</v>
      </c>
      <c r="H2200" t="s">
        <v>18</v>
      </c>
      <c r="I2200">
        <f>IF(Table1[[#This Row],[Resolved]]="Y",1,0)</f>
        <v>0</v>
      </c>
      <c r="J2200">
        <f>IF(Table1[[#This Row],[Resolved]]="N",1,0)</f>
        <v>1</v>
      </c>
      <c r="K2200"/>
      <c r="L2200" s="2"/>
      <c r="M2200" s="6">
        <f>MINUTE(Table1[[#This Row],[AvgTalkDuration]])*60+SECOND(Table1[[#This Row],[AvgTalkDuration]])</f>
        <v>0</v>
      </c>
      <c r="O2200" t="e" cm="1">
        <f t="array" ref="O2200">_xlfn.SWITCH(N2200,1,"Very poor",2,"Poor",3,"Average",4,"Good",5,"Excellent")</f>
        <v>#N/A</v>
      </c>
      <c r="P2200" t="str">
        <f>IF(Table1[[#This Row],[Satisfaction rating]]&gt;3,"Satisfied","Unsatisfied")</f>
        <v>Unsatisfied</v>
      </c>
    </row>
    <row r="2201" spans="1:16" x14ac:dyDescent="0.3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>
        <f t="shared" si="34"/>
        <v>1</v>
      </c>
      <c r="H2201" t="s">
        <v>18</v>
      </c>
      <c r="I2201">
        <f>IF(Table1[[#This Row],[Resolved]]="Y",1,0)</f>
        <v>0</v>
      </c>
      <c r="J2201">
        <f>IF(Table1[[#This Row],[Resolved]]="N",1,0)</f>
        <v>1</v>
      </c>
      <c r="K2201"/>
      <c r="L2201" s="2"/>
      <c r="M2201" s="6">
        <f>MINUTE(Table1[[#This Row],[AvgTalkDuration]])*60+SECOND(Table1[[#This Row],[AvgTalkDuration]])</f>
        <v>0</v>
      </c>
      <c r="O2201" t="e" cm="1">
        <f t="array" ref="O2201">_xlfn.SWITCH(N2201,1,"Very poor",2,"Poor",3,"Average",4,"Good",5,"Excellent")</f>
        <v>#N/A</v>
      </c>
      <c r="P2201" t="str">
        <f>IF(Table1[[#This Row],[Satisfaction rating]]&gt;3,"Satisfied","Unsatisfied")</f>
        <v>Unsatisfied</v>
      </c>
    </row>
    <row r="2202" spans="1:16" x14ac:dyDescent="0.3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>
        <f t="shared" si="34"/>
        <v>1</v>
      </c>
      <c r="H2202" t="s">
        <v>14</v>
      </c>
      <c r="I2202">
        <f>IF(Table1[[#This Row],[Resolved]]="Y",1,0)</f>
        <v>1</v>
      </c>
      <c r="J2202">
        <f>IF(Table1[[#This Row],[Resolved]]="N",1,0)</f>
        <v>0</v>
      </c>
      <c r="K2202">
        <v>111</v>
      </c>
      <c r="L2202" s="2">
        <v>9.2592592592592596E-4</v>
      </c>
      <c r="M2202" s="6">
        <f>MINUTE(Table1[[#This Row],[AvgTalkDuration]])*60+SECOND(Table1[[#This Row],[AvgTalkDuration]])</f>
        <v>80</v>
      </c>
      <c r="N2202">
        <v>5</v>
      </c>
      <c r="O2202" t="str" cm="1">
        <f t="array" ref="O2202">_xlfn.SWITCH(N2202,1,"Very poor",2,"Poor",3,"Average",4,"Good",5,"Excellent")</f>
        <v>Excellent</v>
      </c>
      <c r="P2202" t="str">
        <f>IF(Table1[[#This Row],[Satisfaction rating]]&gt;3,"Satisfied","Unsatisfied")</f>
        <v>Satisfied</v>
      </c>
    </row>
    <row r="2203" spans="1:16" x14ac:dyDescent="0.3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>
        <f t="shared" si="34"/>
        <v>1</v>
      </c>
      <c r="H2203" t="s">
        <v>14</v>
      </c>
      <c r="I2203">
        <f>IF(Table1[[#This Row],[Resolved]]="Y",1,0)</f>
        <v>1</v>
      </c>
      <c r="J2203">
        <f>IF(Table1[[#This Row],[Resolved]]="N",1,0)</f>
        <v>0</v>
      </c>
      <c r="K2203">
        <v>81</v>
      </c>
      <c r="L2203" s="2">
        <v>2.9398148148148148E-3</v>
      </c>
      <c r="M2203" s="6">
        <f>MINUTE(Table1[[#This Row],[AvgTalkDuration]])*60+SECOND(Table1[[#This Row],[AvgTalkDuration]])</f>
        <v>254</v>
      </c>
      <c r="N2203">
        <v>4</v>
      </c>
      <c r="O2203" t="str" cm="1">
        <f t="array" ref="O2203">_xlfn.SWITCH(N2203,1,"Very poor",2,"Poor",3,"Average",4,"Good",5,"Excellent")</f>
        <v>Good</v>
      </c>
      <c r="P2203" t="str">
        <f>IF(Table1[[#This Row],[Satisfaction rating]]&gt;3,"Satisfied","Unsatisfied")</f>
        <v>Satisfied</v>
      </c>
    </row>
    <row r="2204" spans="1:16" x14ac:dyDescent="0.3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>
        <f t="shared" si="34"/>
        <v>0</v>
      </c>
      <c r="H2204" t="s">
        <v>14</v>
      </c>
      <c r="I2204">
        <f>IF(Table1[[#This Row],[Resolved]]="Y",1,0)</f>
        <v>1</v>
      </c>
      <c r="J2204">
        <f>IF(Table1[[#This Row],[Resolved]]="N",1,0)</f>
        <v>0</v>
      </c>
      <c r="K2204">
        <v>97</v>
      </c>
      <c r="L2204" s="2">
        <v>3.6226851851851854E-3</v>
      </c>
      <c r="M2204" s="6">
        <f>MINUTE(Table1[[#This Row],[AvgTalkDuration]])*60+SECOND(Table1[[#This Row],[AvgTalkDuration]])</f>
        <v>313</v>
      </c>
      <c r="N2204">
        <v>3</v>
      </c>
      <c r="O2204" t="str" cm="1">
        <f t="array" ref="O2204">_xlfn.SWITCH(N2204,1,"Very poor",2,"Poor",3,"Average",4,"Good",5,"Excellent")</f>
        <v>Average</v>
      </c>
      <c r="P2204" t="str">
        <f>IF(Table1[[#This Row],[Satisfaction rating]]&gt;3,"Satisfied","Unsatisfied")</f>
        <v>Unsatisfied</v>
      </c>
    </row>
    <row r="2205" spans="1:16" x14ac:dyDescent="0.3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>
        <f t="shared" si="34"/>
        <v>0</v>
      </c>
      <c r="H2205" t="s">
        <v>18</v>
      </c>
      <c r="I2205">
        <f>IF(Table1[[#This Row],[Resolved]]="Y",1,0)</f>
        <v>0</v>
      </c>
      <c r="J2205">
        <f>IF(Table1[[#This Row],[Resolved]]="N",1,0)</f>
        <v>1</v>
      </c>
      <c r="K2205"/>
      <c r="L2205" s="2"/>
      <c r="M2205" s="6">
        <f>MINUTE(Table1[[#This Row],[AvgTalkDuration]])*60+SECOND(Table1[[#This Row],[AvgTalkDuration]])</f>
        <v>0</v>
      </c>
      <c r="O2205" t="e" cm="1">
        <f t="array" ref="O2205">_xlfn.SWITCH(N2205,1,"Very poor",2,"Poor",3,"Average",4,"Good",5,"Excellent")</f>
        <v>#N/A</v>
      </c>
      <c r="P2205" t="str">
        <f>IF(Table1[[#This Row],[Satisfaction rating]]&gt;3,"Satisfied","Unsatisfied")</f>
        <v>Unsatisfied</v>
      </c>
    </row>
    <row r="2206" spans="1:16" x14ac:dyDescent="0.3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>
        <f t="shared" si="34"/>
        <v>1</v>
      </c>
      <c r="H2206" t="s">
        <v>18</v>
      </c>
      <c r="I2206">
        <f>IF(Table1[[#This Row],[Resolved]]="Y",1,0)</f>
        <v>0</v>
      </c>
      <c r="J2206">
        <f>IF(Table1[[#This Row],[Resolved]]="N",1,0)</f>
        <v>1</v>
      </c>
      <c r="K2206"/>
      <c r="L2206" s="2"/>
      <c r="M2206" s="6">
        <f>MINUTE(Table1[[#This Row],[AvgTalkDuration]])*60+SECOND(Table1[[#This Row],[AvgTalkDuration]])</f>
        <v>0</v>
      </c>
      <c r="O2206" t="e" cm="1">
        <f t="array" ref="O2206">_xlfn.SWITCH(N2206,1,"Very poor",2,"Poor",3,"Average",4,"Good",5,"Excellent")</f>
        <v>#N/A</v>
      </c>
      <c r="P2206" t="str">
        <f>IF(Table1[[#This Row],[Satisfaction rating]]&gt;3,"Satisfied","Unsatisfied")</f>
        <v>Unsatisfied</v>
      </c>
    </row>
    <row r="2207" spans="1:16" x14ac:dyDescent="0.3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>
        <f t="shared" si="34"/>
        <v>1</v>
      </c>
      <c r="H2207" t="s">
        <v>14</v>
      </c>
      <c r="I2207">
        <f>IF(Table1[[#This Row],[Resolved]]="Y",1,0)</f>
        <v>1</v>
      </c>
      <c r="J2207">
        <f>IF(Table1[[#This Row],[Resolved]]="N",1,0)</f>
        <v>0</v>
      </c>
      <c r="K2207">
        <v>17</v>
      </c>
      <c r="L2207" s="2">
        <v>4.0393518518518521E-3</v>
      </c>
      <c r="M2207" s="6">
        <f>MINUTE(Table1[[#This Row],[AvgTalkDuration]])*60+SECOND(Table1[[#This Row],[AvgTalkDuration]])</f>
        <v>349</v>
      </c>
      <c r="N2207">
        <v>4</v>
      </c>
      <c r="O2207" t="str" cm="1">
        <f t="array" ref="O2207">_xlfn.SWITCH(N2207,1,"Very poor",2,"Poor",3,"Average",4,"Good",5,"Excellent")</f>
        <v>Good</v>
      </c>
      <c r="P2207" t="str">
        <f>IF(Table1[[#This Row],[Satisfaction rating]]&gt;3,"Satisfied","Unsatisfied")</f>
        <v>Satisfied</v>
      </c>
    </row>
    <row r="2208" spans="1:16" x14ac:dyDescent="0.3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>
        <f t="shared" si="34"/>
        <v>1</v>
      </c>
      <c r="H2208" t="s">
        <v>14</v>
      </c>
      <c r="I2208">
        <f>IF(Table1[[#This Row],[Resolved]]="Y",1,0)</f>
        <v>1</v>
      </c>
      <c r="J2208">
        <f>IF(Table1[[#This Row],[Resolved]]="N",1,0)</f>
        <v>0</v>
      </c>
      <c r="K2208">
        <v>116</v>
      </c>
      <c r="L2208" s="2">
        <v>2.8356481481481483E-3</v>
      </c>
      <c r="M2208" s="6">
        <f>MINUTE(Table1[[#This Row],[AvgTalkDuration]])*60+SECOND(Table1[[#This Row],[AvgTalkDuration]])</f>
        <v>245</v>
      </c>
      <c r="N2208">
        <v>4</v>
      </c>
      <c r="O2208" t="str" cm="1">
        <f t="array" ref="O2208">_xlfn.SWITCH(N2208,1,"Very poor",2,"Poor",3,"Average",4,"Good",5,"Excellent")</f>
        <v>Good</v>
      </c>
      <c r="P2208" t="str">
        <f>IF(Table1[[#This Row],[Satisfaction rating]]&gt;3,"Satisfied","Unsatisfied")</f>
        <v>Satisfied</v>
      </c>
    </row>
    <row r="2209" spans="1:16" x14ac:dyDescent="0.3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>
        <f t="shared" si="34"/>
        <v>1</v>
      </c>
      <c r="H2209" t="s">
        <v>14</v>
      </c>
      <c r="I2209">
        <f>IF(Table1[[#This Row],[Resolved]]="Y",1,0)</f>
        <v>1</v>
      </c>
      <c r="J2209">
        <f>IF(Table1[[#This Row],[Resolved]]="N",1,0)</f>
        <v>0</v>
      </c>
      <c r="K2209">
        <v>112</v>
      </c>
      <c r="L2209" s="2">
        <v>3.2754629629629631E-3</v>
      </c>
      <c r="M2209" s="6">
        <f>MINUTE(Table1[[#This Row],[AvgTalkDuration]])*60+SECOND(Table1[[#This Row],[AvgTalkDuration]])</f>
        <v>283</v>
      </c>
      <c r="N2209">
        <v>3</v>
      </c>
      <c r="O2209" t="str" cm="1">
        <f t="array" ref="O2209">_xlfn.SWITCH(N2209,1,"Very poor",2,"Poor",3,"Average",4,"Good",5,"Excellent")</f>
        <v>Average</v>
      </c>
      <c r="P2209" t="str">
        <f>IF(Table1[[#This Row],[Satisfaction rating]]&gt;3,"Satisfied","Unsatisfied")</f>
        <v>Unsatisfied</v>
      </c>
    </row>
    <row r="2210" spans="1:16" x14ac:dyDescent="0.3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>
        <f t="shared" si="34"/>
        <v>1</v>
      </c>
      <c r="H2210" t="s">
        <v>14</v>
      </c>
      <c r="I2210">
        <f>IF(Table1[[#This Row],[Resolved]]="Y",1,0)</f>
        <v>1</v>
      </c>
      <c r="J2210">
        <f>IF(Table1[[#This Row],[Resolved]]="N",1,0)</f>
        <v>0</v>
      </c>
      <c r="K2210">
        <v>40</v>
      </c>
      <c r="L2210" s="2">
        <v>4.6296296296296294E-3</v>
      </c>
      <c r="M2210" s="6">
        <f>MINUTE(Table1[[#This Row],[AvgTalkDuration]])*60+SECOND(Table1[[#This Row],[AvgTalkDuration]])</f>
        <v>400</v>
      </c>
      <c r="N2210">
        <v>1</v>
      </c>
      <c r="O2210" t="str" cm="1">
        <f t="array" ref="O2210">_xlfn.SWITCH(N2210,1,"Very poor",2,"Poor",3,"Average",4,"Good",5,"Excellent")</f>
        <v>Very poor</v>
      </c>
      <c r="P2210" t="str">
        <f>IF(Table1[[#This Row],[Satisfaction rating]]&gt;3,"Satisfied","Unsatisfied")</f>
        <v>Unsatisfied</v>
      </c>
    </row>
    <row r="2211" spans="1:16" x14ac:dyDescent="0.3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>
        <f t="shared" si="34"/>
        <v>1</v>
      </c>
      <c r="H2211" t="s">
        <v>14</v>
      </c>
      <c r="I2211">
        <f>IF(Table1[[#This Row],[Resolved]]="Y",1,0)</f>
        <v>1</v>
      </c>
      <c r="J2211">
        <f>IF(Table1[[#This Row],[Resolved]]="N",1,0)</f>
        <v>0</v>
      </c>
      <c r="K2211">
        <v>120</v>
      </c>
      <c r="L2211" s="2">
        <v>1.8634259259259259E-3</v>
      </c>
      <c r="M2211" s="6">
        <f>MINUTE(Table1[[#This Row],[AvgTalkDuration]])*60+SECOND(Table1[[#This Row],[AvgTalkDuration]])</f>
        <v>161</v>
      </c>
      <c r="N2211">
        <v>5</v>
      </c>
      <c r="O2211" t="str" cm="1">
        <f t="array" ref="O2211">_xlfn.SWITCH(N2211,1,"Very poor",2,"Poor",3,"Average",4,"Good",5,"Excellent")</f>
        <v>Excellent</v>
      </c>
      <c r="P2211" t="str">
        <f>IF(Table1[[#This Row],[Satisfaction rating]]&gt;3,"Satisfied","Unsatisfied")</f>
        <v>Satisfied</v>
      </c>
    </row>
    <row r="2212" spans="1:16" x14ac:dyDescent="0.3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>
        <f t="shared" si="34"/>
        <v>0</v>
      </c>
      <c r="H2212" t="s">
        <v>14</v>
      </c>
      <c r="I2212">
        <f>IF(Table1[[#This Row],[Resolved]]="Y",1,0)</f>
        <v>1</v>
      </c>
      <c r="J2212">
        <f>IF(Table1[[#This Row],[Resolved]]="N",1,0)</f>
        <v>0</v>
      </c>
      <c r="K2212">
        <v>24</v>
      </c>
      <c r="L2212" s="2">
        <v>7.1759259259259259E-4</v>
      </c>
      <c r="M2212" s="6">
        <f>MINUTE(Table1[[#This Row],[AvgTalkDuration]])*60+SECOND(Table1[[#This Row],[AvgTalkDuration]])</f>
        <v>62</v>
      </c>
      <c r="N2212">
        <v>4</v>
      </c>
      <c r="O2212" t="str" cm="1">
        <f t="array" ref="O2212">_xlfn.SWITCH(N2212,1,"Very poor",2,"Poor",3,"Average",4,"Good",5,"Excellent")</f>
        <v>Good</v>
      </c>
      <c r="P2212" t="str">
        <f>IF(Table1[[#This Row],[Satisfaction rating]]&gt;3,"Satisfied","Unsatisfied")</f>
        <v>Satisfied</v>
      </c>
    </row>
    <row r="2213" spans="1:16" x14ac:dyDescent="0.3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>
        <f t="shared" si="34"/>
        <v>1</v>
      </c>
      <c r="H2213" t="s">
        <v>18</v>
      </c>
      <c r="I2213">
        <f>IF(Table1[[#This Row],[Resolved]]="Y",1,0)</f>
        <v>0</v>
      </c>
      <c r="J2213">
        <f>IF(Table1[[#This Row],[Resolved]]="N",1,0)</f>
        <v>1</v>
      </c>
      <c r="K2213"/>
      <c r="L2213" s="2"/>
      <c r="M2213" s="6">
        <f>MINUTE(Table1[[#This Row],[AvgTalkDuration]])*60+SECOND(Table1[[#This Row],[AvgTalkDuration]])</f>
        <v>0</v>
      </c>
      <c r="O2213" t="e" cm="1">
        <f t="array" ref="O2213">_xlfn.SWITCH(N2213,1,"Very poor",2,"Poor",3,"Average",4,"Good",5,"Excellent")</f>
        <v>#N/A</v>
      </c>
      <c r="P2213" t="str">
        <f>IF(Table1[[#This Row],[Satisfaction rating]]&gt;3,"Satisfied","Unsatisfied")</f>
        <v>Unsatisfied</v>
      </c>
    </row>
    <row r="2214" spans="1:16" x14ac:dyDescent="0.3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>
        <f t="shared" si="34"/>
        <v>1</v>
      </c>
      <c r="H2214" t="s">
        <v>14</v>
      </c>
      <c r="I2214">
        <f>IF(Table1[[#This Row],[Resolved]]="Y",1,0)</f>
        <v>1</v>
      </c>
      <c r="J2214">
        <f>IF(Table1[[#This Row],[Resolved]]="N",1,0)</f>
        <v>0</v>
      </c>
      <c r="K2214">
        <v>122</v>
      </c>
      <c r="L2214" s="2">
        <v>1.9560185185185184E-3</v>
      </c>
      <c r="M2214" s="6">
        <f>MINUTE(Table1[[#This Row],[AvgTalkDuration]])*60+SECOND(Table1[[#This Row],[AvgTalkDuration]])</f>
        <v>169</v>
      </c>
      <c r="N2214">
        <v>3</v>
      </c>
      <c r="O2214" t="str" cm="1">
        <f t="array" ref="O2214">_xlfn.SWITCH(N2214,1,"Very poor",2,"Poor",3,"Average",4,"Good",5,"Excellent")</f>
        <v>Average</v>
      </c>
      <c r="P2214" t="str">
        <f>IF(Table1[[#This Row],[Satisfaction rating]]&gt;3,"Satisfied","Unsatisfied")</f>
        <v>Unsatisfied</v>
      </c>
    </row>
    <row r="2215" spans="1:16" x14ac:dyDescent="0.3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>
        <f t="shared" si="34"/>
        <v>1</v>
      </c>
      <c r="H2215" t="s">
        <v>14</v>
      </c>
      <c r="I2215">
        <f>IF(Table1[[#This Row],[Resolved]]="Y",1,0)</f>
        <v>1</v>
      </c>
      <c r="J2215">
        <f>IF(Table1[[#This Row],[Resolved]]="N",1,0)</f>
        <v>0</v>
      </c>
      <c r="K2215">
        <v>21</v>
      </c>
      <c r="L2215" s="2">
        <v>4.2476851851851851E-3</v>
      </c>
      <c r="M2215" s="6">
        <f>MINUTE(Table1[[#This Row],[AvgTalkDuration]])*60+SECOND(Table1[[#This Row],[AvgTalkDuration]])</f>
        <v>367</v>
      </c>
      <c r="N2215">
        <v>3</v>
      </c>
      <c r="O2215" t="str" cm="1">
        <f t="array" ref="O2215">_xlfn.SWITCH(N2215,1,"Very poor",2,"Poor",3,"Average",4,"Good",5,"Excellent")</f>
        <v>Average</v>
      </c>
      <c r="P2215" t="str">
        <f>IF(Table1[[#This Row],[Satisfaction rating]]&gt;3,"Satisfied","Unsatisfied")</f>
        <v>Unsatisfied</v>
      </c>
    </row>
    <row r="2216" spans="1:16" x14ac:dyDescent="0.3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>
        <f t="shared" si="34"/>
        <v>0</v>
      </c>
      <c r="H2216" t="s">
        <v>14</v>
      </c>
      <c r="I2216">
        <f>IF(Table1[[#This Row],[Resolved]]="Y",1,0)</f>
        <v>1</v>
      </c>
      <c r="J2216">
        <f>IF(Table1[[#This Row],[Resolved]]="N",1,0)</f>
        <v>0</v>
      </c>
      <c r="K2216">
        <v>16</v>
      </c>
      <c r="L2216" s="2">
        <v>3.6111111111111109E-3</v>
      </c>
      <c r="M2216" s="6">
        <f>MINUTE(Table1[[#This Row],[AvgTalkDuration]])*60+SECOND(Table1[[#This Row],[AvgTalkDuration]])</f>
        <v>312</v>
      </c>
      <c r="N2216">
        <v>5</v>
      </c>
      <c r="O2216" t="str" cm="1">
        <f t="array" ref="O2216">_xlfn.SWITCH(N2216,1,"Very poor",2,"Poor",3,"Average",4,"Good",5,"Excellent")</f>
        <v>Excellent</v>
      </c>
      <c r="P2216" t="str">
        <f>IF(Table1[[#This Row],[Satisfaction rating]]&gt;3,"Satisfied","Unsatisfied")</f>
        <v>Satisfied</v>
      </c>
    </row>
    <row r="2217" spans="1:16" x14ac:dyDescent="0.3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>
        <f t="shared" si="34"/>
        <v>1</v>
      </c>
      <c r="H2217" t="s">
        <v>18</v>
      </c>
      <c r="I2217">
        <f>IF(Table1[[#This Row],[Resolved]]="Y",1,0)</f>
        <v>0</v>
      </c>
      <c r="J2217">
        <f>IF(Table1[[#This Row],[Resolved]]="N",1,0)</f>
        <v>1</v>
      </c>
      <c r="K2217"/>
      <c r="L2217" s="2"/>
      <c r="M2217" s="6">
        <f>MINUTE(Table1[[#This Row],[AvgTalkDuration]])*60+SECOND(Table1[[#This Row],[AvgTalkDuration]])</f>
        <v>0</v>
      </c>
      <c r="O2217" t="e" cm="1">
        <f t="array" ref="O2217">_xlfn.SWITCH(N2217,1,"Very poor",2,"Poor",3,"Average",4,"Good",5,"Excellent")</f>
        <v>#N/A</v>
      </c>
      <c r="P2217" t="str">
        <f>IF(Table1[[#This Row],[Satisfaction rating]]&gt;3,"Satisfied","Unsatisfied")</f>
        <v>Unsatisfied</v>
      </c>
    </row>
    <row r="2218" spans="1:16" x14ac:dyDescent="0.3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>
        <f t="shared" si="34"/>
        <v>0</v>
      </c>
      <c r="H2218" t="s">
        <v>14</v>
      </c>
      <c r="I2218">
        <f>IF(Table1[[#This Row],[Resolved]]="Y",1,0)</f>
        <v>1</v>
      </c>
      <c r="J2218">
        <f>IF(Table1[[#This Row],[Resolved]]="N",1,0)</f>
        <v>0</v>
      </c>
      <c r="K2218">
        <v>65</v>
      </c>
      <c r="L2218" s="2">
        <v>4.31712962962963E-3</v>
      </c>
      <c r="M2218" s="6">
        <f>MINUTE(Table1[[#This Row],[AvgTalkDuration]])*60+SECOND(Table1[[#This Row],[AvgTalkDuration]])</f>
        <v>373</v>
      </c>
      <c r="N2218">
        <v>4</v>
      </c>
      <c r="O2218" t="str" cm="1">
        <f t="array" ref="O2218">_xlfn.SWITCH(N2218,1,"Very poor",2,"Poor",3,"Average",4,"Good",5,"Excellent")</f>
        <v>Good</v>
      </c>
      <c r="P2218" t="str">
        <f>IF(Table1[[#This Row],[Satisfaction rating]]&gt;3,"Satisfied","Unsatisfied")</f>
        <v>Satisfied</v>
      </c>
    </row>
    <row r="2219" spans="1:16" x14ac:dyDescent="0.3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>
        <f t="shared" si="34"/>
        <v>1</v>
      </c>
      <c r="H2219" t="s">
        <v>18</v>
      </c>
      <c r="I2219">
        <f>IF(Table1[[#This Row],[Resolved]]="Y",1,0)</f>
        <v>0</v>
      </c>
      <c r="J2219">
        <f>IF(Table1[[#This Row],[Resolved]]="N",1,0)</f>
        <v>1</v>
      </c>
      <c r="K2219"/>
      <c r="L2219" s="2"/>
      <c r="M2219" s="6">
        <f>MINUTE(Table1[[#This Row],[AvgTalkDuration]])*60+SECOND(Table1[[#This Row],[AvgTalkDuration]])</f>
        <v>0</v>
      </c>
      <c r="O2219" t="e" cm="1">
        <f t="array" ref="O2219">_xlfn.SWITCH(N2219,1,"Very poor",2,"Poor",3,"Average",4,"Good",5,"Excellent")</f>
        <v>#N/A</v>
      </c>
      <c r="P2219" t="str">
        <f>IF(Table1[[#This Row],[Satisfaction rating]]&gt;3,"Satisfied","Unsatisfied")</f>
        <v>Unsatisfied</v>
      </c>
    </row>
    <row r="2220" spans="1:16" x14ac:dyDescent="0.3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>
        <f t="shared" si="34"/>
        <v>1</v>
      </c>
      <c r="H2220" t="s">
        <v>18</v>
      </c>
      <c r="I2220">
        <f>IF(Table1[[#This Row],[Resolved]]="Y",1,0)</f>
        <v>0</v>
      </c>
      <c r="J2220">
        <f>IF(Table1[[#This Row],[Resolved]]="N",1,0)</f>
        <v>1</v>
      </c>
      <c r="K2220">
        <v>111</v>
      </c>
      <c r="L2220" s="2">
        <v>3.6921296296296298E-3</v>
      </c>
      <c r="M2220" s="6">
        <f>MINUTE(Table1[[#This Row],[AvgTalkDuration]])*60+SECOND(Table1[[#This Row],[AvgTalkDuration]])</f>
        <v>319</v>
      </c>
      <c r="N2220">
        <v>1</v>
      </c>
      <c r="O2220" t="str" cm="1">
        <f t="array" ref="O2220">_xlfn.SWITCH(N2220,1,"Very poor",2,"Poor",3,"Average",4,"Good",5,"Excellent")</f>
        <v>Very poor</v>
      </c>
      <c r="P2220" t="str">
        <f>IF(Table1[[#This Row],[Satisfaction rating]]&gt;3,"Satisfied","Unsatisfied")</f>
        <v>Unsatisfied</v>
      </c>
    </row>
    <row r="2221" spans="1:16" x14ac:dyDescent="0.3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>
        <f t="shared" si="34"/>
        <v>0</v>
      </c>
      <c r="H2221" t="s">
        <v>14</v>
      </c>
      <c r="I2221">
        <f>IF(Table1[[#This Row],[Resolved]]="Y",1,0)</f>
        <v>1</v>
      </c>
      <c r="J2221">
        <f>IF(Table1[[#This Row],[Resolved]]="N",1,0)</f>
        <v>0</v>
      </c>
      <c r="K2221">
        <v>81</v>
      </c>
      <c r="L2221" s="2">
        <v>6.3657407407407413E-4</v>
      </c>
      <c r="M2221" s="6">
        <f>MINUTE(Table1[[#This Row],[AvgTalkDuration]])*60+SECOND(Table1[[#This Row],[AvgTalkDuration]])</f>
        <v>55</v>
      </c>
      <c r="N2221">
        <v>2</v>
      </c>
      <c r="O2221" t="str" cm="1">
        <f t="array" ref="O2221">_xlfn.SWITCH(N2221,1,"Very poor",2,"Poor",3,"Average",4,"Good",5,"Excellent")</f>
        <v>Poor</v>
      </c>
      <c r="P2221" t="str">
        <f>IF(Table1[[#This Row],[Satisfaction rating]]&gt;3,"Satisfied","Unsatisfied")</f>
        <v>Unsatisfied</v>
      </c>
    </row>
    <row r="2222" spans="1:16" x14ac:dyDescent="0.3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>
        <f t="shared" si="34"/>
        <v>1</v>
      </c>
      <c r="H2222" t="s">
        <v>18</v>
      </c>
      <c r="I2222">
        <f>IF(Table1[[#This Row],[Resolved]]="Y",1,0)</f>
        <v>0</v>
      </c>
      <c r="J2222">
        <f>IF(Table1[[#This Row],[Resolved]]="N",1,0)</f>
        <v>1</v>
      </c>
      <c r="K2222"/>
      <c r="L2222" s="2"/>
      <c r="M2222" s="6">
        <f>MINUTE(Table1[[#This Row],[AvgTalkDuration]])*60+SECOND(Table1[[#This Row],[AvgTalkDuration]])</f>
        <v>0</v>
      </c>
      <c r="O2222" t="e" cm="1">
        <f t="array" ref="O2222">_xlfn.SWITCH(N2222,1,"Very poor",2,"Poor",3,"Average",4,"Good",5,"Excellent")</f>
        <v>#N/A</v>
      </c>
      <c r="P2222" t="str">
        <f>IF(Table1[[#This Row],[Satisfaction rating]]&gt;3,"Satisfied","Unsatisfied")</f>
        <v>Unsatisfied</v>
      </c>
    </row>
    <row r="2223" spans="1:16" x14ac:dyDescent="0.3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>
        <f t="shared" si="34"/>
        <v>1</v>
      </c>
      <c r="H2223" t="s">
        <v>14</v>
      </c>
      <c r="I2223">
        <f>IF(Table1[[#This Row],[Resolved]]="Y",1,0)</f>
        <v>1</v>
      </c>
      <c r="J2223">
        <f>IF(Table1[[#This Row],[Resolved]]="N",1,0)</f>
        <v>0</v>
      </c>
      <c r="K2223">
        <v>85</v>
      </c>
      <c r="L2223" s="2">
        <v>3.1944444444444446E-3</v>
      </c>
      <c r="M2223" s="6">
        <f>MINUTE(Table1[[#This Row],[AvgTalkDuration]])*60+SECOND(Table1[[#This Row],[AvgTalkDuration]])</f>
        <v>276</v>
      </c>
      <c r="N2223">
        <v>3</v>
      </c>
      <c r="O2223" t="str" cm="1">
        <f t="array" ref="O2223">_xlfn.SWITCH(N2223,1,"Very poor",2,"Poor",3,"Average",4,"Good",5,"Excellent")</f>
        <v>Average</v>
      </c>
      <c r="P2223" t="str">
        <f>IF(Table1[[#This Row],[Satisfaction rating]]&gt;3,"Satisfied","Unsatisfied")</f>
        <v>Unsatisfied</v>
      </c>
    </row>
    <row r="2224" spans="1:16" x14ac:dyDescent="0.3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>
        <f t="shared" si="34"/>
        <v>1</v>
      </c>
      <c r="H2224" t="s">
        <v>14</v>
      </c>
      <c r="I2224">
        <f>IF(Table1[[#This Row],[Resolved]]="Y",1,0)</f>
        <v>1</v>
      </c>
      <c r="J2224">
        <f>IF(Table1[[#This Row],[Resolved]]="N",1,0)</f>
        <v>0</v>
      </c>
      <c r="K2224">
        <v>109</v>
      </c>
      <c r="L2224" s="2">
        <v>4.1087962962962962E-3</v>
      </c>
      <c r="M2224" s="6">
        <f>MINUTE(Table1[[#This Row],[AvgTalkDuration]])*60+SECOND(Table1[[#This Row],[AvgTalkDuration]])</f>
        <v>355</v>
      </c>
      <c r="N2224">
        <v>4</v>
      </c>
      <c r="O2224" t="str" cm="1">
        <f t="array" ref="O2224">_xlfn.SWITCH(N2224,1,"Very poor",2,"Poor",3,"Average",4,"Good",5,"Excellent")</f>
        <v>Good</v>
      </c>
      <c r="P2224" t="str">
        <f>IF(Table1[[#This Row],[Satisfaction rating]]&gt;3,"Satisfied","Unsatisfied")</f>
        <v>Satisfied</v>
      </c>
    </row>
    <row r="2225" spans="1:16" x14ac:dyDescent="0.3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>
        <f t="shared" si="34"/>
        <v>1</v>
      </c>
      <c r="H2225" t="s">
        <v>18</v>
      </c>
      <c r="I2225">
        <f>IF(Table1[[#This Row],[Resolved]]="Y",1,0)</f>
        <v>0</v>
      </c>
      <c r="J2225">
        <f>IF(Table1[[#This Row],[Resolved]]="N",1,0)</f>
        <v>1</v>
      </c>
      <c r="K2225">
        <v>71</v>
      </c>
      <c r="L2225" s="2">
        <v>1.1458333333333333E-3</v>
      </c>
      <c r="M2225" s="6">
        <f>MINUTE(Table1[[#This Row],[AvgTalkDuration]])*60+SECOND(Table1[[#This Row],[AvgTalkDuration]])</f>
        <v>99</v>
      </c>
      <c r="N2225">
        <v>4</v>
      </c>
      <c r="O2225" t="str" cm="1">
        <f t="array" ref="O2225">_xlfn.SWITCH(N2225,1,"Very poor",2,"Poor",3,"Average",4,"Good",5,"Excellent")</f>
        <v>Good</v>
      </c>
      <c r="P2225" t="str">
        <f>IF(Table1[[#This Row],[Satisfaction rating]]&gt;3,"Satisfied","Unsatisfied")</f>
        <v>Satisfied</v>
      </c>
    </row>
    <row r="2226" spans="1:16" x14ac:dyDescent="0.3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>
        <f t="shared" si="34"/>
        <v>1</v>
      </c>
      <c r="H2226" t="s">
        <v>14</v>
      </c>
      <c r="I2226">
        <f>IF(Table1[[#This Row],[Resolved]]="Y",1,0)</f>
        <v>1</v>
      </c>
      <c r="J2226">
        <f>IF(Table1[[#This Row],[Resolved]]="N",1,0)</f>
        <v>0</v>
      </c>
      <c r="K2226">
        <v>50</v>
      </c>
      <c r="L2226" s="2">
        <v>1.4930555555555556E-3</v>
      </c>
      <c r="M2226" s="6">
        <f>MINUTE(Table1[[#This Row],[AvgTalkDuration]])*60+SECOND(Table1[[#This Row],[AvgTalkDuration]])</f>
        <v>129</v>
      </c>
      <c r="N2226">
        <v>3</v>
      </c>
      <c r="O2226" t="str" cm="1">
        <f t="array" ref="O2226">_xlfn.SWITCH(N2226,1,"Very poor",2,"Poor",3,"Average",4,"Good",5,"Excellent")</f>
        <v>Average</v>
      </c>
      <c r="P2226" t="str">
        <f>IF(Table1[[#This Row],[Satisfaction rating]]&gt;3,"Satisfied","Unsatisfied")</f>
        <v>Unsatisfied</v>
      </c>
    </row>
    <row r="2227" spans="1:16" x14ac:dyDescent="0.3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>
        <f t="shared" si="34"/>
        <v>1</v>
      </c>
      <c r="H2227" t="s">
        <v>14</v>
      </c>
      <c r="I2227">
        <f>IF(Table1[[#This Row],[Resolved]]="Y",1,0)</f>
        <v>1</v>
      </c>
      <c r="J2227">
        <f>IF(Table1[[#This Row],[Resolved]]="N",1,0)</f>
        <v>0</v>
      </c>
      <c r="K2227">
        <v>66</v>
      </c>
      <c r="L2227" s="2">
        <v>7.291666666666667E-4</v>
      </c>
      <c r="M2227" s="6">
        <f>MINUTE(Table1[[#This Row],[AvgTalkDuration]])*60+SECOND(Table1[[#This Row],[AvgTalkDuration]])</f>
        <v>63</v>
      </c>
      <c r="N2227">
        <v>3</v>
      </c>
      <c r="O2227" t="str" cm="1">
        <f t="array" ref="O2227">_xlfn.SWITCH(N2227,1,"Very poor",2,"Poor",3,"Average",4,"Good",5,"Excellent")</f>
        <v>Average</v>
      </c>
      <c r="P2227" t="str">
        <f>IF(Table1[[#This Row],[Satisfaction rating]]&gt;3,"Satisfied","Unsatisfied")</f>
        <v>Unsatisfied</v>
      </c>
    </row>
    <row r="2228" spans="1:16" x14ac:dyDescent="0.3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>
        <f t="shared" si="34"/>
        <v>1</v>
      </c>
      <c r="H2228" t="s">
        <v>14</v>
      </c>
      <c r="I2228">
        <f>IF(Table1[[#This Row],[Resolved]]="Y",1,0)</f>
        <v>1</v>
      </c>
      <c r="J2228">
        <f>IF(Table1[[#This Row],[Resolved]]="N",1,0)</f>
        <v>0</v>
      </c>
      <c r="K2228">
        <v>36</v>
      </c>
      <c r="L2228" s="2">
        <v>1.8055555555555555E-3</v>
      </c>
      <c r="M2228" s="6">
        <f>MINUTE(Table1[[#This Row],[AvgTalkDuration]])*60+SECOND(Table1[[#This Row],[AvgTalkDuration]])</f>
        <v>156</v>
      </c>
      <c r="N2228">
        <v>5</v>
      </c>
      <c r="O2228" t="str" cm="1">
        <f t="array" ref="O2228">_xlfn.SWITCH(N2228,1,"Very poor",2,"Poor",3,"Average",4,"Good",5,"Excellent")</f>
        <v>Excellent</v>
      </c>
      <c r="P2228" t="str">
        <f>IF(Table1[[#This Row],[Satisfaction rating]]&gt;3,"Satisfied","Unsatisfied")</f>
        <v>Satisfied</v>
      </c>
    </row>
    <row r="2229" spans="1:16" x14ac:dyDescent="0.3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>
        <f t="shared" si="34"/>
        <v>1</v>
      </c>
      <c r="H2229" t="s">
        <v>14</v>
      </c>
      <c r="I2229">
        <f>IF(Table1[[#This Row],[Resolved]]="Y",1,0)</f>
        <v>1</v>
      </c>
      <c r="J2229">
        <f>IF(Table1[[#This Row],[Resolved]]="N",1,0)</f>
        <v>0</v>
      </c>
      <c r="K2229">
        <v>57</v>
      </c>
      <c r="L2229" s="2">
        <v>2.7314814814814814E-3</v>
      </c>
      <c r="M2229" s="6">
        <f>MINUTE(Table1[[#This Row],[AvgTalkDuration]])*60+SECOND(Table1[[#This Row],[AvgTalkDuration]])</f>
        <v>236</v>
      </c>
      <c r="N2229">
        <v>2</v>
      </c>
      <c r="O2229" t="str" cm="1">
        <f t="array" ref="O2229">_xlfn.SWITCH(N2229,1,"Very poor",2,"Poor",3,"Average",4,"Good",5,"Excellent")</f>
        <v>Poor</v>
      </c>
      <c r="P2229" t="str">
        <f>IF(Table1[[#This Row],[Satisfaction rating]]&gt;3,"Satisfied","Unsatisfied")</f>
        <v>Unsatisfied</v>
      </c>
    </row>
    <row r="2230" spans="1:16" x14ac:dyDescent="0.3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>
        <f t="shared" si="34"/>
        <v>1</v>
      </c>
      <c r="H2230" t="s">
        <v>14</v>
      </c>
      <c r="I2230">
        <f>IF(Table1[[#This Row],[Resolved]]="Y",1,0)</f>
        <v>1</v>
      </c>
      <c r="J2230">
        <f>IF(Table1[[#This Row],[Resolved]]="N",1,0)</f>
        <v>0</v>
      </c>
      <c r="K2230">
        <v>124</v>
      </c>
      <c r="L2230" s="2">
        <v>2.9050925925925928E-3</v>
      </c>
      <c r="M2230" s="6">
        <f>MINUTE(Table1[[#This Row],[AvgTalkDuration]])*60+SECOND(Table1[[#This Row],[AvgTalkDuration]])</f>
        <v>251</v>
      </c>
      <c r="N2230">
        <v>5</v>
      </c>
      <c r="O2230" t="str" cm="1">
        <f t="array" ref="O2230">_xlfn.SWITCH(N2230,1,"Very poor",2,"Poor",3,"Average",4,"Good",5,"Excellent")</f>
        <v>Excellent</v>
      </c>
      <c r="P2230" t="str">
        <f>IF(Table1[[#This Row],[Satisfaction rating]]&gt;3,"Satisfied","Unsatisfied")</f>
        <v>Satisfied</v>
      </c>
    </row>
    <row r="2231" spans="1:16" x14ac:dyDescent="0.3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>
        <f t="shared" si="34"/>
        <v>0</v>
      </c>
      <c r="H2231" t="s">
        <v>14</v>
      </c>
      <c r="I2231">
        <f>IF(Table1[[#This Row],[Resolved]]="Y",1,0)</f>
        <v>1</v>
      </c>
      <c r="J2231">
        <f>IF(Table1[[#This Row],[Resolved]]="N",1,0)</f>
        <v>0</v>
      </c>
      <c r="K2231">
        <v>57</v>
      </c>
      <c r="L2231" s="2">
        <v>1.736111111111111E-3</v>
      </c>
      <c r="M2231" s="6">
        <f>MINUTE(Table1[[#This Row],[AvgTalkDuration]])*60+SECOND(Table1[[#This Row],[AvgTalkDuration]])</f>
        <v>150</v>
      </c>
      <c r="N2231">
        <v>1</v>
      </c>
      <c r="O2231" t="str" cm="1">
        <f t="array" ref="O2231">_xlfn.SWITCH(N2231,1,"Very poor",2,"Poor",3,"Average",4,"Good",5,"Excellent")</f>
        <v>Very poor</v>
      </c>
      <c r="P2231" t="str">
        <f>IF(Table1[[#This Row],[Satisfaction rating]]&gt;3,"Satisfied","Unsatisfied")</f>
        <v>Unsatisfied</v>
      </c>
    </row>
    <row r="2232" spans="1:16" x14ac:dyDescent="0.3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>
        <f t="shared" si="34"/>
        <v>1</v>
      </c>
      <c r="H2232" t="s">
        <v>18</v>
      </c>
      <c r="I2232">
        <f>IF(Table1[[#This Row],[Resolved]]="Y",1,0)</f>
        <v>0</v>
      </c>
      <c r="J2232">
        <f>IF(Table1[[#This Row],[Resolved]]="N",1,0)</f>
        <v>1</v>
      </c>
      <c r="K2232"/>
      <c r="L2232" s="2"/>
      <c r="M2232" s="6">
        <f>MINUTE(Table1[[#This Row],[AvgTalkDuration]])*60+SECOND(Table1[[#This Row],[AvgTalkDuration]])</f>
        <v>0</v>
      </c>
      <c r="O2232" t="e" cm="1">
        <f t="array" ref="O2232">_xlfn.SWITCH(N2232,1,"Very poor",2,"Poor",3,"Average",4,"Good",5,"Excellent")</f>
        <v>#N/A</v>
      </c>
      <c r="P2232" t="str">
        <f>IF(Table1[[#This Row],[Satisfaction rating]]&gt;3,"Satisfied","Unsatisfied")</f>
        <v>Unsatisfied</v>
      </c>
    </row>
    <row r="2233" spans="1:16" x14ac:dyDescent="0.3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>
        <f t="shared" si="34"/>
        <v>1</v>
      </c>
      <c r="H2233" t="s">
        <v>14</v>
      </c>
      <c r="I2233">
        <f>IF(Table1[[#This Row],[Resolved]]="Y",1,0)</f>
        <v>1</v>
      </c>
      <c r="J2233">
        <f>IF(Table1[[#This Row],[Resolved]]="N",1,0)</f>
        <v>0</v>
      </c>
      <c r="K2233">
        <v>51</v>
      </c>
      <c r="L2233" s="2">
        <v>3.5763888888888889E-3</v>
      </c>
      <c r="M2233" s="6">
        <f>MINUTE(Table1[[#This Row],[AvgTalkDuration]])*60+SECOND(Table1[[#This Row],[AvgTalkDuration]])</f>
        <v>309</v>
      </c>
      <c r="N2233">
        <v>5</v>
      </c>
      <c r="O2233" t="str" cm="1">
        <f t="array" ref="O2233">_xlfn.SWITCH(N2233,1,"Very poor",2,"Poor",3,"Average",4,"Good",5,"Excellent")</f>
        <v>Excellent</v>
      </c>
      <c r="P2233" t="str">
        <f>IF(Table1[[#This Row],[Satisfaction rating]]&gt;3,"Satisfied","Unsatisfied")</f>
        <v>Satisfied</v>
      </c>
    </row>
    <row r="2234" spans="1:16" x14ac:dyDescent="0.3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>
        <f t="shared" si="34"/>
        <v>1</v>
      </c>
      <c r="H2234" t="s">
        <v>14</v>
      </c>
      <c r="I2234">
        <f>IF(Table1[[#This Row],[Resolved]]="Y",1,0)</f>
        <v>1</v>
      </c>
      <c r="J2234">
        <f>IF(Table1[[#This Row],[Resolved]]="N",1,0)</f>
        <v>0</v>
      </c>
      <c r="K2234">
        <v>119</v>
      </c>
      <c r="L2234" s="2">
        <v>4.6990740740740743E-3</v>
      </c>
      <c r="M2234" s="6">
        <f>MINUTE(Table1[[#This Row],[AvgTalkDuration]])*60+SECOND(Table1[[#This Row],[AvgTalkDuration]])</f>
        <v>406</v>
      </c>
      <c r="N2234">
        <v>3</v>
      </c>
      <c r="O2234" t="str" cm="1">
        <f t="array" ref="O2234">_xlfn.SWITCH(N2234,1,"Very poor",2,"Poor",3,"Average",4,"Good",5,"Excellent")</f>
        <v>Average</v>
      </c>
      <c r="P2234" t="str">
        <f>IF(Table1[[#This Row],[Satisfaction rating]]&gt;3,"Satisfied","Unsatisfied")</f>
        <v>Unsatisfied</v>
      </c>
    </row>
    <row r="2235" spans="1:16" x14ac:dyDescent="0.3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>
        <f t="shared" si="34"/>
        <v>1</v>
      </c>
      <c r="H2235" t="s">
        <v>14</v>
      </c>
      <c r="I2235">
        <f>IF(Table1[[#This Row],[Resolved]]="Y",1,0)</f>
        <v>1</v>
      </c>
      <c r="J2235">
        <f>IF(Table1[[#This Row],[Resolved]]="N",1,0)</f>
        <v>0</v>
      </c>
      <c r="K2235">
        <v>62</v>
      </c>
      <c r="L2235" s="2">
        <v>3.3217592592592591E-3</v>
      </c>
      <c r="M2235" s="6">
        <f>MINUTE(Table1[[#This Row],[AvgTalkDuration]])*60+SECOND(Table1[[#This Row],[AvgTalkDuration]])</f>
        <v>287</v>
      </c>
      <c r="N2235">
        <v>3</v>
      </c>
      <c r="O2235" t="str" cm="1">
        <f t="array" ref="O2235">_xlfn.SWITCH(N2235,1,"Very poor",2,"Poor",3,"Average",4,"Good",5,"Excellent")</f>
        <v>Average</v>
      </c>
      <c r="P2235" t="str">
        <f>IF(Table1[[#This Row],[Satisfaction rating]]&gt;3,"Satisfied","Unsatisfied")</f>
        <v>Unsatisfied</v>
      </c>
    </row>
    <row r="2236" spans="1:16" x14ac:dyDescent="0.3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>
        <f t="shared" si="34"/>
        <v>1</v>
      </c>
      <c r="H2236" t="s">
        <v>14</v>
      </c>
      <c r="I2236">
        <f>IF(Table1[[#This Row],[Resolved]]="Y",1,0)</f>
        <v>1</v>
      </c>
      <c r="J2236">
        <f>IF(Table1[[#This Row],[Resolved]]="N",1,0)</f>
        <v>0</v>
      </c>
      <c r="K2236">
        <v>70</v>
      </c>
      <c r="L2236" s="2">
        <v>2.2337962962962962E-3</v>
      </c>
      <c r="M2236" s="6">
        <f>MINUTE(Table1[[#This Row],[AvgTalkDuration]])*60+SECOND(Table1[[#This Row],[AvgTalkDuration]])</f>
        <v>193</v>
      </c>
      <c r="N2236">
        <v>5</v>
      </c>
      <c r="O2236" t="str" cm="1">
        <f t="array" ref="O2236">_xlfn.SWITCH(N2236,1,"Very poor",2,"Poor",3,"Average",4,"Good",5,"Excellent")</f>
        <v>Excellent</v>
      </c>
      <c r="P2236" t="str">
        <f>IF(Table1[[#This Row],[Satisfaction rating]]&gt;3,"Satisfied","Unsatisfied")</f>
        <v>Satisfied</v>
      </c>
    </row>
    <row r="2237" spans="1:16" x14ac:dyDescent="0.3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>
        <f t="shared" si="34"/>
        <v>1</v>
      </c>
      <c r="H2237" t="s">
        <v>14</v>
      </c>
      <c r="I2237">
        <f>IF(Table1[[#This Row],[Resolved]]="Y",1,0)</f>
        <v>1</v>
      </c>
      <c r="J2237">
        <f>IF(Table1[[#This Row],[Resolved]]="N",1,0)</f>
        <v>0</v>
      </c>
      <c r="K2237">
        <v>30</v>
      </c>
      <c r="L2237" s="2">
        <v>2.9166666666666668E-3</v>
      </c>
      <c r="M2237" s="6">
        <f>MINUTE(Table1[[#This Row],[AvgTalkDuration]])*60+SECOND(Table1[[#This Row],[AvgTalkDuration]])</f>
        <v>252</v>
      </c>
      <c r="N2237">
        <v>4</v>
      </c>
      <c r="O2237" t="str" cm="1">
        <f t="array" ref="O2237">_xlfn.SWITCH(N2237,1,"Very poor",2,"Poor",3,"Average",4,"Good",5,"Excellent")</f>
        <v>Good</v>
      </c>
      <c r="P2237" t="str">
        <f>IF(Table1[[#This Row],[Satisfaction rating]]&gt;3,"Satisfied","Unsatisfied")</f>
        <v>Satisfied</v>
      </c>
    </row>
    <row r="2238" spans="1:16" x14ac:dyDescent="0.3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>
        <f t="shared" si="34"/>
        <v>1</v>
      </c>
      <c r="H2238" t="s">
        <v>14</v>
      </c>
      <c r="I2238">
        <f>IF(Table1[[#This Row],[Resolved]]="Y",1,0)</f>
        <v>1</v>
      </c>
      <c r="J2238">
        <f>IF(Table1[[#This Row],[Resolved]]="N",1,0)</f>
        <v>0</v>
      </c>
      <c r="K2238">
        <v>17</v>
      </c>
      <c r="L2238" s="2">
        <v>2.8703703703703703E-3</v>
      </c>
      <c r="M2238" s="6">
        <f>MINUTE(Table1[[#This Row],[AvgTalkDuration]])*60+SECOND(Table1[[#This Row],[AvgTalkDuration]])</f>
        <v>248</v>
      </c>
      <c r="N2238">
        <v>3</v>
      </c>
      <c r="O2238" t="str" cm="1">
        <f t="array" ref="O2238">_xlfn.SWITCH(N2238,1,"Very poor",2,"Poor",3,"Average",4,"Good",5,"Excellent")</f>
        <v>Average</v>
      </c>
      <c r="P2238" t="str">
        <f>IF(Table1[[#This Row],[Satisfaction rating]]&gt;3,"Satisfied","Unsatisfied")</f>
        <v>Unsatisfied</v>
      </c>
    </row>
    <row r="2239" spans="1:16" x14ac:dyDescent="0.3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>
        <f t="shared" si="34"/>
        <v>1</v>
      </c>
      <c r="H2239" t="s">
        <v>14</v>
      </c>
      <c r="I2239">
        <f>IF(Table1[[#This Row],[Resolved]]="Y",1,0)</f>
        <v>1</v>
      </c>
      <c r="J2239">
        <f>IF(Table1[[#This Row],[Resolved]]="N",1,0)</f>
        <v>0</v>
      </c>
      <c r="K2239">
        <v>43</v>
      </c>
      <c r="L2239" s="2">
        <v>2.2916666666666667E-3</v>
      </c>
      <c r="M2239" s="6">
        <f>MINUTE(Table1[[#This Row],[AvgTalkDuration]])*60+SECOND(Table1[[#This Row],[AvgTalkDuration]])</f>
        <v>198</v>
      </c>
      <c r="N2239">
        <v>3</v>
      </c>
      <c r="O2239" t="str" cm="1">
        <f t="array" ref="O2239">_xlfn.SWITCH(N2239,1,"Very poor",2,"Poor",3,"Average",4,"Good",5,"Excellent")</f>
        <v>Average</v>
      </c>
      <c r="P2239" t="str">
        <f>IF(Table1[[#This Row],[Satisfaction rating]]&gt;3,"Satisfied","Unsatisfied")</f>
        <v>Unsatisfied</v>
      </c>
    </row>
    <row r="2240" spans="1:16" x14ac:dyDescent="0.3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>
        <f t="shared" si="34"/>
        <v>1</v>
      </c>
      <c r="H2240" t="s">
        <v>14</v>
      </c>
      <c r="I2240">
        <f>IF(Table1[[#This Row],[Resolved]]="Y",1,0)</f>
        <v>1</v>
      </c>
      <c r="J2240">
        <f>IF(Table1[[#This Row],[Resolved]]="N",1,0)</f>
        <v>0</v>
      </c>
      <c r="K2240">
        <v>81</v>
      </c>
      <c r="L2240" s="2">
        <v>1.3425925925925925E-3</v>
      </c>
      <c r="M2240" s="6">
        <f>MINUTE(Table1[[#This Row],[AvgTalkDuration]])*60+SECOND(Table1[[#This Row],[AvgTalkDuration]])</f>
        <v>116</v>
      </c>
      <c r="N2240">
        <v>5</v>
      </c>
      <c r="O2240" t="str" cm="1">
        <f t="array" ref="O2240">_xlfn.SWITCH(N2240,1,"Very poor",2,"Poor",3,"Average",4,"Good",5,"Excellent")</f>
        <v>Excellent</v>
      </c>
      <c r="P2240" t="str">
        <f>IF(Table1[[#This Row],[Satisfaction rating]]&gt;3,"Satisfied","Unsatisfied")</f>
        <v>Satisfied</v>
      </c>
    </row>
    <row r="2241" spans="1:16" x14ac:dyDescent="0.3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>
        <f t="shared" si="34"/>
        <v>1</v>
      </c>
      <c r="H2241" t="s">
        <v>14</v>
      </c>
      <c r="I2241">
        <f>IF(Table1[[#This Row],[Resolved]]="Y",1,0)</f>
        <v>1</v>
      </c>
      <c r="J2241">
        <f>IF(Table1[[#This Row],[Resolved]]="N",1,0)</f>
        <v>0</v>
      </c>
      <c r="K2241">
        <v>58</v>
      </c>
      <c r="L2241" s="2">
        <v>3.9004629629629628E-3</v>
      </c>
      <c r="M2241" s="6">
        <f>MINUTE(Table1[[#This Row],[AvgTalkDuration]])*60+SECOND(Table1[[#This Row],[AvgTalkDuration]])</f>
        <v>337</v>
      </c>
      <c r="N2241">
        <v>3</v>
      </c>
      <c r="O2241" t="str" cm="1">
        <f t="array" ref="O2241">_xlfn.SWITCH(N2241,1,"Very poor",2,"Poor",3,"Average",4,"Good",5,"Excellent")</f>
        <v>Average</v>
      </c>
      <c r="P2241" t="str">
        <f>IF(Table1[[#This Row],[Satisfaction rating]]&gt;3,"Satisfied","Unsatisfied")</f>
        <v>Unsatisfied</v>
      </c>
    </row>
    <row r="2242" spans="1:16" x14ac:dyDescent="0.3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>
        <f t="shared" ref="G2242:G2305" si="35">IF(F2243="Y",1,0)</f>
        <v>0</v>
      </c>
      <c r="H2242" t="s">
        <v>14</v>
      </c>
      <c r="I2242">
        <f>IF(Table1[[#This Row],[Resolved]]="Y",1,0)</f>
        <v>1</v>
      </c>
      <c r="J2242">
        <f>IF(Table1[[#This Row],[Resolved]]="N",1,0)</f>
        <v>0</v>
      </c>
      <c r="K2242">
        <v>59</v>
      </c>
      <c r="L2242" s="2">
        <v>2.627314814814815E-3</v>
      </c>
      <c r="M2242" s="6">
        <f>MINUTE(Table1[[#This Row],[AvgTalkDuration]])*60+SECOND(Table1[[#This Row],[AvgTalkDuration]])</f>
        <v>227</v>
      </c>
      <c r="N2242">
        <v>4</v>
      </c>
      <c r="O2242" t="str" cm="1">
        <f t="array" ref="O2242">_xlfn.SWITCH(N2242,1,"Very poor",2,"Poor",3,"Average",4,"Good",5,"Excellent")</f>
        <v>Good</v>
      </c>
      <c r="P2242" t="str">
        <f>IF(Table1[[#This Row],[Satisfaction rating]]&gt;3,"Satisfied","Unsatisfied")</f>
        <v>Satisfied</v>
      </c>
    </row>
    <row r="2243" spans="1:16" x14ac:dyDescent="0.3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>
        <f t="shared" si="35"/>
        <v>1</v>
      </c>
      <c r="H2243" t="s">
        <v>18</v>
      </c>
      <c r="I2243">
        <f>IF(Table1[[#This Row],[Resolved]]="Y",1,0)</f>
        <v>0</v>
      </c>
      <c r="J2243">
        <f>IF(Table1[[#This Row],[Resolved]]="N",1,0)</f>
        <v>1</v>
      </c>
      <c r="K2243"/>
      <c r="L2243" s="2"/>
      <c r="M2243" s="6">
        <f>MINUTE(Table1[[#This Row],[AvgTalkDuration]])*60+SECOND(Table1[[#This Row],[AvgTalkDuration]])</f>
        <v>0</v>
      </c>
      <c r="O2243" t="e" cm="1">
        <f t="array" ref="O2243">_xlfn.SWITCH(N2243,1,"Very poor",2,"Poor",3,"Average",4,"Good",5,"Excellent")</f>
        <v>#N/A</v>
      </c>
      <c r="P2243" t="str">
        <f>IF(Table1[[#This Row],[Satisfaction rating]]&gt;3,"Satisfied","Unsatisfied")</f>
        <v>Unsatisfied</v>
      </c>
    </row>
    <row r="2244" spans="1:16" x14ac:dyDescent="0.3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>
        <f t="shared" si="35"/>
        <v>1</v>
      </c>
      <c r="H2244" t="s">
        <v>14</v>
      </c>
      <c r="I2244">
        <f>IF(Table1[[#This Row],[Resolved]]="Y",1,0)</f>
        <v>1</v>
      </c>
      <c r="J2244">
        <f>IF(Table1[[#This Row],[Resolved]]="N",1,0)</f>
        <v>0</v>
      </c>
      <c r="K2244">
        <v>110</v>
      </c>
      <c r="L2244" s="2">
        <v>3.6689814814814814E-3</v>
      </c>
      <c r="M2244" s="6">
        <f>MINUTE(Table1[[#This Row],[AvgTalkDuration]])*60+SECOND(Table1[[#This Row],[AvgTalkDuration]])</f>
        <v>317</v>
      </c>
      <c r="N2244">
        <v>5</v>
      </c>
      <c r="O2244" t="str" cm="1">
        <f t="array" ref="O2244">_xlfn.SWITCH(N2244,1,"Very poor",2,"Poor",3,"Average",4,"Good",5,"Excellent")</f>
        <v>Excellent</v>
      </c>
      <c r="P2244" t="str">
        <f>IF(Table1[[#This Row],[Satisfaction rating]]&gt;3,"Satisfied","Unsatisfied")</f>
        <v>Satisfied</v>
      </c>
    </row>
    <row r="2245" spans="1:16" x14ac:dyDescent="0.3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>
        <f t="shared" si="35"/>
        <v>1</v>
      </c>
      <c r="H2245" t="s">
        <v>14</v>
      </c>
      <c r="I2245">
        <f>IF(Table1[[#This Row],[Resolved]]="Y",1,0)</f>
        <v>1</v>
      </c>
      <c r="J2245">
        <f>IF(Table1[[#This Row],[Resolved]]="N",1,0)</f>
        <v>0</v>
      </c>
      <c r="K2245">
        <v>91</v>
      </c>
      <c r="L2245" s="2">
        <v>1.0300925925925926E-3</v>
      </c>
      <c r="M2245" s="6">
        <f>MINUTE(Table1[[#This Row],[AvgTalkDuration]])*60+SECOND(Table1[[#This Row],[AvgTalkDuration]])</f>
        <v>89</v>
      </c>
      <c r="N2245">
        <v>3</v>
      </c>
      <c r="O2245" t="str" cm="1">
        <f t="array" ref="O2245">_xlfn.SWITCH(N2245,1,"Very poor",2,"Poor",3,"Average",4,"Good",5,"Excellent")</f>
        <v>Average</v>
      </c>
      <c r="P2245" t="str">
        <f>IF(Table1[[#This Row],[Satisfaction rating]]&gt;3,"Satisfied","Unsatisfied")</f>
        <v>Unsatisfied</v>
      </c>
    </row>
    <row r="2246" spans="1:16" x14ac:dyDescent="0.3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>
        <f t="shared" si="35"/>
        <v>1</v>
      </c>
      <c r="H2246" t="s">
        <v>14</v>
      </c>
      <c r="I2246">
        <f>IF(Table1[[#This Row],[Resolved]]="Y",1,0)</f>
        <v>1</v>
      </c>
      <c r="J2246">
        <f>IF(Table1[[#This Row],[Resolved]]="N",1,0)</f>
        <v>0</v>
      </c>
      <c r="K2246">
        <v>12</v>
      </c>
      <c r="L2246" s="2">
        <v>5.5555555555555556E-4</v>
      </c>
      <c r="M2246" s="6">
        <f>MINUTE(Table1[[#This Row],[AvgTalkDuration]])*60+SECOND(Table1[[#This Row],[AvgTalkDuration]])</f>
        <v>48</v>
      </c>
      <c r="N2246">
        <v>3</v>
      </c>
      <c r="O2246" t="str" cm="1">
        <f t="array" ref="O2246">_xlfn.SWITCH(N2246,1,"Very poor",2,"Poor",3,"Average",4,"Good",5,"Excellent")</f>
        <v>Average</v>
      </c>
      <c r="P2246" t="str">
        <f>IF(Table1[[#This Row],[Satisfaction rating]]&gt;3,"Satisfied","Unsatisfied")</f>
        <v>Unsatisfied</v>
      </c>
    </row>
    <row r="2247" spans="1:16" x14ac:dyDescent="0.3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>
        <f t="shared" si="35"/>
        <v>1</v>
      </c>
      <c r="H2247" t="s">
        <v>14</v>
      </c>
      <c r="I2247">
        <f>IF(Table1[[#This Row],[Resolved]]="Y",1,0)</f>
        <v>1</v>
      </c>
      <c r="J2247">
        <f>IF(Table1[[#This Row],[Resolved]]="N",1,0)</f>
        <v>0</v>
      </c>
      <c r="K2247">
        <v>38</v>
      </c>
      <c r="L2247" s="2">
        <v>4.7222222222222223E-3</v>
      </c>
      <c r="M2247" s="6">
        <f>MINUTE(Table1[[#This Row],[AvgTalkDuration]])*60+SECOND(Table1[[#This Row],[AvgTalkDuration]])</f>
        <v>408</v>
      </c>
      <c r="N2247">
        <v>5</v>
      </c>
      <c r="O2247" t="str" cm="1">
        <f t="array" ref="O2247">_xlfn.SWITCH(N2247,1,"Very poor",2,"Poor",3,"Average",4,"Good",5,"Excellent")</f>
        <v>Excellent</v>
      </c>
      <c r="P2247" t="str">
        <f>IF(Table1[[#This Row],[Satisfaction rating]]&gt;3,"Satisfied","Unsatisfied")</f>
        <v>Satisfied</v>
      </c>
    </row>
    <row r="2248" spans="1:16" x14ac:dyDescent="0.3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>
        <f t="shared" si="35"/>
        <v>1</v>
      </c>
      <c r="H2248" t="s">
        <v>14</v>
      </c>
      <c r="I2248">
        <f>IF(Table1[[#This Row],[Resolved]]="Y",1,0)</f>
        <v>1</v>
      </c>
      <c r="J2248">
        <f>IF(Table1[[#This Row],[Resolved]]="N",1,0)</f>
        <v>0</v>
      </c>
      <c r="K2248">
        <v>83</v>
      </c>
      <c r="L2248" s="2">
        <v>8.7962962962962962E-4</v>
      </c>
      <c r="M2248" s="6">
        <f>MINUTE(Table1[[#This Row],[AvgTalkDuration]])*60+SECOND(Table1[[#This Row],[AvgTalkDuration]])</f>
        <v>76</v>
      </c>
      <c r="N2248">
        <v>5</v>
      </c>
      <c r="O2248" t="str" cm="1">
        <f t="array" ref="O2248">_xlfn.SWITCH(N2248,1,"Very poor",2,"Poor",3,"Average",4,"Good",5,"Excellent")</f>
        <v>Excellent</v>
      </c>
      <c r="P2248" t="str">
        <f>IF(Table1[[#This Row],[Satisfaction rating]]&gt;3,"Satisfied","Unsatisfied")</f>
        <v>Satisfied</v>
      </c>
    </row>
    <row r="2249" spans="1:16" x14ac:dyDescent="0.3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>
        <f t="shared" si="35"/>
        <v>1</v>
      </c>
      <c r="H2249" t="s">
        <v>14</v>
      </c>
      <c r="I2249">
        <f>IF(Table1[[#This Row],[Resolved]]="Y",1,0)</f>
        <v>1</v>
      </c>
      <c r="J2249">
        <f>IF(Table1[[#This Row],[Resolved]]="N",1,0)</f>
        <v>0</v>
      </c>
      <c r="K2249">
        <v>31</v>
      </c>
      <c r="L2249" s="2">
        <v>2.3958333333333331E-3</v>
      </c>
      <c r="M2249" s="6">
        <f>MINUTE(Table1[[#This Row],[AvgTalkDuration]])*60+SECOND(Table1[[#This Row],[AvgTalkDuration]])</f>
        <v>207</v>
      </c>
      <c r="N2249">
        <v>4</v>
      </c>
      <c r="O2249" t="str" cm="1">
        <f t="array" ref="O2249">_xlfn.SWITCH(N2249,1,"Very poor",2,"Poor",3,"Average",4,"Good",5,"Excellent")</f>
        <v>Good</v>
      </c>
      <c r="P2249" t="str">
        <f>IF(Table1[[#This Row],[Satisfaction rating]]&gt;3,"Satisfied","Unsatisfied")</f>
        <v>Satisfied</v>
      </c>
    </row>
    <row r="2250" spans="1:16" x14ac:dyDescent="0.3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>
        <f t="shared" si="35"/>
        <v>1</v>
      </c>
      <c r="H2250" t="s">
        <v>14</v>
      </c>
      <c r="I2250">
        <f>IF(Table1[[#This Row],[Resolved]]="Y",1,0)</f>
        <v>1</v>
      </c>
      <c r="J2250">
        <f>IF(Table1[[#This Row],[Resolved]]="N",1,0)</f>
        <v>0</v>
      </c>
      <c r="K2250">
        <v>105</v>
      </c>
      <c r="L2250" s="2">
        <v>3.7037037037037041E-4</v>
      </c>
      <c r="M2250" s="6">
        <f>MINUTE(Table1[[#This Row],[AvgTalkDuration]])*60+SECOND(Table1[[#This Row],[AvgTalkDuration]])</f>
        <v>32</v>
      </c>
      <c r="N2250">
        <v>5</v>
      </c>
      <c r="O2250" t="str" cm="1">
        <f t="array" ref="O2250">_xlfn.SWITCH(N2250,1,"Very poor",2,"Poor",3,"Average",4,"Good",5,"Excellent")</f>
        <v>Excellent</v>
      </c>
      <c r="P2250" t="str">
        <f>IF(Table1[[#This Row],[Satisfaction rating]]&gt;3,"Satisfied","Unsatisfied")</f>
        <v>Satisfied</v>
      </c>
    </row>
    <row r="2251" spans="1:16" x14ac:dyDescent="0.3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>
        <f t="shared" si="35"/>
        <v>1</v>
      </c>
      <c r="H2251" t="s">
        <v>14</v>
      </c>
      <c r="I2251">
        <f>IF(Table1[[#This Row],[Resolved]]="Y",1,0)</f>
        <v>1</v>
      </c>
      <c r="J2251">
        <f>IF(Table1[[#This Row],[Resolved]]="N",1,0)</f>
        <v>0</v>
      </c>
      <c r="K2251">
        <v>98</v>
      </c>
      <c r="L2251" s="2">
        <v>9.3749999999999997E-4</v>
      </c>
      <c r="M2251" s="6">
        <f>MINUTE(Table1[[#This Row],[AvgTalkDuration]])*60+SECOND(Table1[[#This Row],[AvgTalkDuration]])</f>
        <v>81</v>
      </c>
      <c r="N2251">
        <v>5</v>
      </c>
      <c r="O2251" t="str" cm="1">
        <f t="array" ref="O2251">_xlfn.SWITCH(N2251,1,"Very poor",2,"Poor",3,"Average",4,"Good",5,"Excellent")</f>
        <v>Excellent</v>
      </c>
      <c r="P2251" t="str">
        <f>IF(Table1[[#This Row],[Satisfaction rating]]&gt;3,"Satisfied","Unsatisfied")</f>
        <v>Satisfied</v>
      </c>
    </row>
    <row r="2252" spans="1:16" x14ac:dyDescent="0.3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>
        <f t="shared" si="35"/>
        <v>1</v>
      </c>
      <c r="H2252" t="s">
        <v>14</v>
      </c>
      <c r="I2252">
        <f>IF(Table1[[#This Row],[Resolved]]="Y",1,0)</f>
        <v>1</v>
      </c>
      <c r="J2252">
        <f>IF(Table1[[#This Row],[Resolved]]="N",1,0)</f>
        <v>0</v>
      </c>
      <c r="K2252">
        <v>56</v>
      </c>
      <c r="L2252" s="2">
        <v>2.7893518518518519E-3</v>
      </c>
      <c r="M2252" s="6">
        <f>MINUTE(Table1[[#This Row],[AvgTalkDuration]])*60+SECOND(Table1[[#This Row],[AvgTalkDuration]])</f>
        <v>241</v>
      </c>
      <c r="N2252">
        <v>2</v>
      </c>
      <c r="O2252" t="str" cm="1">
        <f t="array" ref="O2252">_xlfn.SWITCH(N2252,1,"Very poor",2,"Poor",3,"Average",4,"Good",5,"Excellent")</f>
        <v>Poor</v>
      </c>
      <c r="P2252" t="str">
        <f>IF(Table1[[#This Row],[Satisfaction rating]]&gt;3,"Satisfied","Unsatisfied")</f>
        <v>Unsatisfied</v>
      </c>
    </row>
    <row r="2253" spans="1:16" x14ac:dyDescent="0.3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>
        <f t="shared" si="35"/>
        <v>1</v>
      </c>
      <c r="H2253" t="s">
        <v>14</v>
      </c>
      <c r="I2253">
        <f>IF(Table1[[#This Row],[Resolved]]="Y",1,0)</f>
        <v>1</v>
      </c>
      <c r="J2253">
        <f>IF(Table1[[#This Row],[Resolved]]="N",1,0)</f>
        <v>0</v>
      </c>
      <c r="K2253">
        <v>83</v>
      </c>
      <c r="L2253" s="2">
        <v>3.6226851851851854E-3</v>
      </c>
      <c r="M2253" s="6">
        <f>MINUTE(Table1[[#This Row],[AvgTalkDuration]])*60+SECOND(Table1[[#This Row],[AvgTalkDuration]])</f>
        <v>313</v>
      </c>
      <c r="N2253">
        <v>5</v>
      </c>
      <c r="O2253" t="str" cm="1">
        <f t="array" ref="O2253">_xlfn.SWITCH(N2253,1,"Very poor",2,"Poor",3,"Average",4,"Good",5,"Excellent")</f>
        <v>Excellent</v>
      </c>
      <c r="P2253" t="str">
        <f>IF(Table1[[#This Row],[Satisfaction rating]]&gt;3,"Satisfied","Unsatisfied")</f>
        <v>Satisfied</v>
      </c>
    </row>
    <row r="2254" spans="1:16" x14ac:dyDescent="0.3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>
        <f t="shared" si="35"/>
        <v>1</v>
      </c>
      <c r="H2254" t="s">
        <v>14</v>
      </c>
      <c r="I2254">
        <f>IF(Table1[[#This Row],[Resolved]]="Y",1,0)</f>
        <v>1</v>
      </c>
      <c r="J2254">
        <f>IF(Table1[[#This Row],[Resolved]]="N",1,0)</f>
        <v>0</v>
      </c>
      <c r="K2254">
        <v>42</v>
      </c>
      <c r="L2254" s="2">
        <v>1.8981481481481482E-3</v>
      </c>
      <c r="M2254" s="6">
        <f>MINUTE(Table1[[#This Row],[AvgTalkDuration]])*60+SECOND(Table1[[#This Row],[AvgTalkDuration]])</f>
        <v>164</v>
      </c>
      <c r="N2254">
        <v>2</v>
      </c>
      <c r="O2254" t="str" cm="1">
        <f t="array" ref="O2254">_xlfn.SWITCH(N2254,1,"Very poor",2,"Poor",3,"Average",4,"Good",5,"Excellent")</f>
        <v>Poor</v>
      </c>
      <c r="P2254" t="str">
        <f>IF(Table1[[#This Row],[Satisfaction rating]]&gt;3,"Satisfied","Unsatisfied")</f>
        <v>Unsatisfied</v>
      </c>
    </row>
    <row r="2255" spans="1:16" x14ac:dyDescent="0.3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>
        <f t="shared" si="35"/>
        <v>1</v>
      </c>
      <c r="H2255" t="s">
        <v>14</v>
      </c>
      <c r="I2255">
        <f>IF(Table1[[#This Row],[Resolved]]="Y",1,0)</f>
        <v>1</v>
      </c>
      <c r="J2255">
        <f>IF(Table1[[#This Row],[Resolved]]="N",1,0)</f>
        <v>0</v>
      </c>
      <c r="K2255">
        <v>59</v>
      </c>
      <c r="L2255" s="2">
        <v>3.5416666666666665E-3</v>
      </c>
      <c r="M2255" s="6">
        <f>MINUTE(Table1[[#This Row],[AvgTalkDuration]])*60+SECOND(Table1[[#This Row],[AvgTalkDuration]])</f>
        <v>306</v>
      </c>
      <c r="N2255">
        <v>3</v>
      </c>
      <c r="O2255" t="str" cm="1">
        <f t="array" ref="O2255">_xlfn.SWITCH(N2255,1,"Very poor",2,"Poor",3,"Average",4,"Good",5,"Excellent")</f>
        <v>Average</v>
      </c>
      <c r="P2255" t="str">
        <f>IF(Table1[[#This Row],[Satisfaction rating]]&gt;3,"Satisfied","Unsatisfied")</f>
        <v>Unsatisfied</v>
      </c>
    </row>
    <row r="2256" spans="1:16" x14ac:dyDescent="0.3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>
        <f t="shared" si="35"/>
        <v>1</v>
      </c>
      <c r="H2256" t="s">
        <v>14</v>
      </c>
      <c r="I2256">
        <f>IF(Table1[[#This Row],[Resolved]]="Y",1,0)</f>
        <v>1</v>
      </c>
      <c r="J2256">
        <f>IF(Table1[[#This Row],[Resolved]]="N",1,0)</f>
        <v>0</v>
      </c>
      <c r="K2256">
        <v>62</v>
      </c>
      <c r="L2256" s="2">
        <v>4.7685185185185183E-3</v>
      </c>
      <c r="M2256" s="6">
        <f>MINUTE(Table1[[#This Row],[AvgTalkDuration]])*60+SECOND(Table1[[#This Row],[AvgTalkDuration]])</f>
        <v>412</v>
      </c>
      <c r="N2256">
        <v>4</v>
      </c>
      <c r="O2256" t="str" cm="1">
        <f t="array" ref="O2256">_xlfn.SWITCH(N2256,1,"Very poor",2,"Poor",3,"Average",4,"Good",5,"Excellent")</f>
        <v>Good</v>
      </c>
      <c r="P2256" t="str">
        <f>IF(Table1[[#This Row],[Satisfaction rating]]&gt;3,"Satisfied","Unsatisfied")</f>
        <v>Satisfied</v>
      </c>
    </row>
    <row r="2257" spans="1:16" x14ac:dyDescent="0.3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>
        <f t="shared" si="35"/>
        <v>1</v>
      </c>
      <c r="H2257" t="s">
        <v>14</v>
      </c>
      <c r="I2257">
        <f>IF(Table1[[#This Row],[Resolved]]="Y",1,0)</f>
        <v>1</v>
      </c>
      <c r="J2257">
        <f>IF(Table1[[#This Row],[Resolved]]="N",1,0)</f>
        <v>0</v>
      </c>
      <c r="K2257">
        <v>63</v>
      </c>
      <c r="L2257" s="2">
        <v>2.9629629629629628E-3</v>
      </c>
      <c r="M2257" s="6">
        <f>MINUTE(Table1[[#This Row],[AvgTalkDuration]])*60+SECOND(Table1[[#This Row],[AvgTalkDuration]])</f>
        <v>256</v>
      </c>
      <c r="N2257">
        <v>1</v>
      </c>
      <c r="O2257" t="str" cm="1">
        <f t="array" ref="O2257">_xlfn.SWITCH(N2257,1,"Very poor",2,"Poor",3,"Average",4,"Good",5,"Excellent")</f>
        <v>Very poor</v>
      </c>
      <c r="P2257" t="str">
        <f>IF(Table1[[#This Row],[Satisfaction rating]]&gt;3,"Satisfied","Unsatisfied")</f>
        <v>Unsatisfied</v>
      </c>
    </row>
    <row r="2258" spans="1:16" x14ac:dyDescent="0.3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>
        <f t="shared" si="35"/>
        <v>1</v>
      </c>
      <c r="H2258" t="s">
        <v>14</v>
      </c>
      <c r="I2258">
        <f>IF(Table1[[#This Row],[Resolved]]="Y",1,0)</f>
        <v>1</v>
      </c>
      <c r="J2258">
        <f>IF(Table1[[#This Row],[Resolved]]="N",1,0)</f>
        <v>0</v>
      </c>
      <c r="K2258">
        <v>108</v>
      </c>
      <c r="L2258" s="2">
        <v>1.8865740740740742E-3</v>
      </c>
      <c r="M2258" s="6">
        <f>MINUTE(Table1[[#This Row],[AvgTalkDuration]])*60+SECOND(Table1[[#This Row],[AvgTalkDuration]])</f>
        <v>163</v>
      </c>
      <c r="N2258">
        <v>3</v>
      </c>
      <c r="O2258" t="str" cm="1">
        <f t="array" ref="O2258">_xlfn.SWITCH(N2258,1,"Very poor",2,"Poor",3,"Average",4,"Good",5,"Excellent")</f>
        <v>Average</v>
      </c>
      <c r="P2258" t="str">
        <f>IF(Table1[[#This Row],[Satisfaction rating]]&gt;3,"Satisfied","Unsatisfied")</f>
        <v>Unsatisfied</v>
      </c>
    </row>
    <row r="2259" spans="1:16" x14ac:dyDescent="0.3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>
        <f t="shared" si="35"/>
        <v>1</v>
      </c>
      <c r="H2259" t="s">
        <v>18</v>
      </c>
      <c r="I2259">
        <f>IF(Table1[[#This Row],[Resolved]]="Y",1,0)</f>
        <v>0</v>
      </c>
      <c r="J2259">
        <f>IF(Table1[[#This Row],[Resolved]]="N",1,0)</f>
        <v>1</v>
      </c>
      <c r="K2259">
        <v>100</v>
      </c>
      <c r="L2259" s="2">
        <v>4.6874999999999998E-3</v>
      </c>
      <c r="M2259" s="6">
        <f>MINUTE(Table1[[#This Row],[AvgTalkDuration]])*60+SECOND(Table1[[#This Row],[AvgTalkDuration]])</f>
        <v>405</v>
      </c>
      <c r="N2259">
        <v>5</v>
      </c>
      <c r="O2259" t="str" cm="1">
        <f t="array" ref="O2259">_xlfn.SWITCH(N2259,1,"Very poor",2,"Poor",3,"Average",4,"Good",5,"Excellent")</f>
        <v>Excellent</v>
      </c>
      <c r="P2259" t="str">
        <f>IF(Table1[[#This Row],[Satisfaction rating]]&gt;3,"Satisfied","Unsatisfied")</f>
        <v>Satisfied</v>
      </c>
    </row>
    <row r="2260" spans="1:16" x14ac:dyDescent="0.3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>
        <f t="shared" si="35"/>
        <v>1</v>
      </c>
      <c r="H2260" t="s">
        <v>14</v>
      </c>
      <c r="I2260">
        <f>IF(Table1[[#This Row],[Resolved]]="Y",1,0)</f>
        <v>1</v>
      </c>
      <c r="J2260">
        <f>IF(Table1[[#This Row],[Resolved]]="N",1,0)</f>
        <v>0</v>
      </c>
      <c r="K2260">
        <v>69</v>
      </c>
      <c r="L2260" s="2">
        <v>4.0509259259259257E-3</v>
      </c>
      <c r="M2260" s="6">
        <f>MINUTE(Table1[[#This Row],[AvgTalkDuration]])*60+SECOND(Table1[[#This Row],[AvgTalkDuration]])</f>
        <v>350</v>
      </c>
      <c r="N2260">
        <v>3</v>
      </c>
      <c r="O2260" t="str" cm="1">
        <f t="array" ref="O2260">_xlfn.SWITCH(N2260,1,"Very poor",2,"Poor",3,"Average",4,"Good",5,"Excellent")</f>
        <v>Average</v>
      </c>
      <c r="P2260" t="str">
        <f>IF(Table1[[#This Row],[Satisfaction rating]]&gt;3,"Satisfied","Unsatisfied")</f>
        <v>Unsatisfied</v>
      </c>
    </row>
    <row r="2261" spans="1:16" x14ac:dyDescent="0.3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>
        <f t="shared" si="35"/>
        <v>0</v>
      </c>
      <c r="H2261" t="s">
        <v>14</v>
      </c>
      <c r="I2261">
        <f>IF(Table1[[#This Row],[Resolved]]="Y",1,0)</f>
        <v>1</v>
      </c>
      <c r="J2261">
        <f>IF(Table1[[#This Row],[Resolved]]="N",1,0)</f>
        <v>0</v>
      </c>
      <c r="K2261">
        <v>66</v>
      </c>
      <c r="L2261" s="2">
        <v>3.3912037037037036E-3</v>
      </c>
      <c r="M2261" s="6">
        <f>MINUTE(Table1[[#This Row],[AvgTalkDuration]])*60+SECOND(Table1[[#This Row],[AvgTalkDuration]])</f>
        <v>293</v>
      </c>
      <c r="N2261">
        <v>2</v>
      </c>
      <c r="O2261" t="str" cm="1">
        <f t="array" ref="O2261">_xlfn.SWITCH(N2261,1,"Very poor",2,"Poor",3,"Average",4,"Good",5,"Excellent")</f>
        <v>Poor</v>
      </c>
      <c r="P2261" t="str">
        <f>IF(Table1[[#This Row],[Satisfaction rating]]&gt;3,"Satisfied","Unsatisfied")</f>
        <v>Unsatisfied</v>
      </c>
    </row>
    <row r="2262" spans="1:16" x14ac:dyDescent="0.3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>
        <f t="shared" si="35"/>
        <v>0</v>
      </c>
      <c r="H2262" t="s">
        <v>18</v>
      </c>
      <c r="I2262">
        <f>IF(Table1[[#This Row],[Resolved]]="Y",1,0)</f>
        <v>0</v>
      </c>
      <c r="J2262">
        <f>IF(Table1[[#This Row],[Resolved]]="N",1,0)</f>
        <v>1</v>
      </c>
      <c r="K2262"/>
      <c r="L2262" s="2"/>
      <c r="M2262" s="6">
        <f>MINUTE(Table1[[#This Row],[AvgTalkDuration]])*60+SECOND(Table1[[#This Row],[AvgTalkDuration]])</f>
        <v>0</v>
      </c>
      <c r="O2262" t="e" cm="1">
        <f t="array" ref="O2262">_xlfn.SWITCH(N2262,1,"Very poor",2,"Poor",3,"Average",4,"Good",5,"Excellent")</f>
        <v>#N/A</v>
      </c>
      <c r="P2262" t="str">
        <f>IF(Table1[[#This Row],[Satisfaction rating]]&gt;3,"Satisfied","Unsatisfied")</f>
        <v>Unsatisfied</v>
      </c>
    </row>
    <row r="2263" spans="1:16" x14ac:dyDescent="0.3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>
        <f t="shared" si="35"/>
        <v>1</v>
      </c>
      <c r="H2263" t="s">
        <v>18</v>
      </c>
      <c r="I2263">
        <f>IF(Table1[[#This Row],[Resolved]]="Y",1,0)</f>
        <v>0</v>
      </c>
      <c r="J2263">
        <f>IF(Table1[[#This Row],[Resolved]]="N",1,0)</f>
        <v>1</v>
      </c>
      <c r="K2263"/>
      <c r="L2263" s="2"/>
      <c r="M2263" s="6">
        <f>MINUTE(Table1[[#This Row],[AvgTalkDuration]])*60+SECOND(Table1[[#This Row],[AvgTalkDuration]])</f>
        <v>0</v>
      </c>
      <c r="O2263" t="e" cm="1">
        <f t="array" ref="O2263">_xlfn.SWITCH(N2263,1,"Very poor",2,"Poor",3,"Average",4,"Good",5,"Excellent")</f>
        <v>#N/A</v>
      </c>
      <c r="P2263" t="str">
        <f>IF(Table1[[#This Row],[Satisfaction rating]]&gt;3,"Satisfied","Unsatisfied")</f>
        <v>Unsatisfied</v>
      </c>
    </row>
    <row r="2264" spans="1:16" x14ac:dyDescent="0.3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>
        <f t="shared" si="35"/>
        <v>1</v>
      </c>
      <c r="H2264" t="s">
        <v>14</v>
      </c>
      <c r="I2264">
        <f>IF(Table1[[#This Row],[Resolved]]="Y",1,0)</f>
        <v>1</v>
      </c>
      <c r="J2264">
        <f>IF(Table1[[#This Row],[Resolved]]="N",1,0)</f>
        <v>0</v>
      </c>
      <c r="K2264">
        <v>122</v>
      </c>
      <c r="L2264" s="2">
        <v>5.5555555555555556E-4</v>
      </c>
      <c r="M2264" s="6">
        <f>MINUTE(Table1[[#This Row],[AvgTalkDuration]])*60+SECOND(Table1[[#This Row],[AvgTalkDuration]])</f>
        <v>48</v>
      </c>
      <c r="N2264">
        <v>4</v>
      </c>
      <c r="O2264" t="str" cm="1">
        <f t="array" ref="O2264">_xlfn.SWITCH(N2264,1,"Very poor",2,"Poor",3,"Average",4,"Good",5,"Excellent")</f>
        <v>Good</v>
      </c>
      <c r="P2264" t="str">
        <f>IF(Table1[[#This Row],[Satisfaction rating]]&gt;3,"Satisfied","Unsatisfied")</f>
        <v>Satisfied</v>
      </c>
    </row>
    <row r="2265" spans="1:16" x14ac:dyDescent="0.3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>
        <f t="shared" si="35"/>
        <v>0</v>
      </c>
      <c r="H2265" t="s">
        <v>14</v>
      </c>
      <c r="I2265">
        <f>IF(Table1[[#This Row],[Resolved]]="Y",1,0)</f>
        <v>1</v>
      </c>
      <c r="J2265">
        <f>IF(Table1[[#This Row],[Resolved]]="N",1,0)</f>
        <v>0</v>
      </c>
      <c r="K2265">
        <v>44</v>
      </c>
      <c r="L2265" s="2">
        <v>3.7731481481481483E-3</v>
      </c>
      <c r="M2265" s="6">
        <f>MINUTE(Table1[[#This Row],[AvgTalkDuration]])*60+SECOND(Table1[[#This Row],[AvgTalkDuration]])</f>
        <v>326</v>
      </c>
      <c r="N2265">
        <v>4</v>
      </c>
      <c r="O2265" t="str" cm="1">
        <f t="array" ref="O2265">_xlfn.SWITCH(N2265,1,"Very poor",2,"Poor",3,"Average",4,"Good",5,"Excellent")</f>
        <v>Good</v>
      </c>
      <c r="P2265" t="str">
        <f>IF(Table1[[#This Row],[Satisfaction rating]]&gt;3,"Satisfied","Unsatisfied")</f>
        <v>Satisfied</v>
      </c>
    </row>
    <row r="2266" spans="1:16" x14ac:dyDescent="0.3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>
        <f t="shared" si="35"/>
        <v>0</v>
      </c>
      <c r="H2266" t="s">
        <v>18</v>
      </c>
      <c r="I2266">
        <f>IF(Table1[[#This Row],[Resolved]]="Y",1,0)</f>
        <v>0</v>
      </c>
      <c r="J2266">
        <f>IF(Table1[[#This Row],[Resolved]]="N",1,0)</f>
        <v>1</v>
      </c>
      <c r="K2266"/>
      <c r="L2266" s="2"/>
      <c r="M2266" s="6">
        <f>MINUTE(Table1[[#This Row],[AvgTalkDuration]])*60+SECOND(Table1[[#This Row],[AvgTalkDuration]])</f>
        <v>0</v>
      </c>
      <c r="O2266" t="e" cm="1">
        <f t="array" ref="O2266">_xlfn.SWITCH(N2266,1,"Very poor",2,"Poor",3,"Average",4,"Good",5,"Excellent")</f>
        <v>#N/A</v>
      </c>
      <c r="P2266" t="str">
        <f>IF(Table1[[#This Row],[Satisfaction rating]]&gt;3,"Satisfied","Unsatisfied")</f>
        <v>Unsatisfied</v>
      </c>
    </row>
    <row r="2267" spans="1:16" x14ac:dyDescent="0.3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>
        <f t="shared" si="35"/>
        <v>1</v>
      </c>
      <c r="H2267" t="s">
        <v>18</v>
      </c>
      <c r="I2267">
        <f>IF(Table1[[#This Row],[Resolved]]="Y",1,0)</f>
        <v>0</v>
      </c>
      <c r="J2267">
        <f>IF(Table1[[#This Row],[Resolved]]="N",1,0)</f>
        <v>1</v>
      </c>
      <c r="K2267"/>
      <c r="L2267" s="2"/>
      <c r="M2267" s="6">
        <f>MINUTE(Table1[[#This Row],[AvgTalkDuration]])*60+SECOND(Table1[[#This Row],[AvgTalkDuration]])</f>
        <v>0</v>
      </c>
      <c r="O2267" t="e" cm="1">
        <f t="array" ref="O2267">_xlfn.SWITCH(N2267,1,"Very poor",2,"Poor",3,"Average",4,"Good",5,"Excellent")</f>
        <v>#N/A</v>
      </c>
      <c r="P2267" t="str">
        <f>IF(Table1[[#This Row],[Satisfaction rating]]&gt;3,"Satisfied","Unsatisfied")</f>
        <v>Unsatisfied</v>
      </c>
    </row>
    <row r="2268" spans="1:16" x14ac:dyDescent="0.3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>
        <f t="shared" si="35"/>
        <v>1</v>
      </c>
      <c r="H2268" t="s">
        <v>14</v>
      </c>
      <c r="I2268">
        <f>IF(Table1[[#This Row],[Resolved]]="Y",1,0)</f>
        <v>1</v>
      </c>
      <c r="J2268">
        <f>IF(Table1[[#This Row],[Resolved]]="N",1,0)</f>
        <v>0</v>
      </c>
      <c r="K2268">
        <v>48</v>
      </c>
      <c r="L2268" s="2">
        <v>3.8425925925925928E-3</v>
      </c>
      <c r="M2268" s="6">
        <f>MINUTE(Table1[[#This Row],[AvgTalkDuration]])*60+SECOND(Table1[[#This Row],[AvgTalkDuration]])</f>
        <v>332</v>
      </c>
      <c r="N2268">
        <v>3</v>
      </c>
      <c r="O2268" t="str" cm="1">
        <f t="array" ref="O2268">_xlfn.SWITCH(N2268,1,"Very poor",2,"Poor",3,"Average",4,"Good",5,"Excellent")</f>
        <v>Average</v>
      </c>
      <c r="P2268" t="str">
        <f>IF(Table1[[#This Row],[Satisfaction rating]]&gt;3,"Satisfied","Unsatisfied")</f>
        <v>Unsatisfied</v>
      </c>
    </row>
    <row r="2269" spans="1:16" x14ac:dyDescent="0.3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>
        <f t="shared" si="35"/>
        <v>1</v>
      </c>
      <c r="H2269" t="s">
        <v>14</v>
      </c>
      <c r="I2269">
        <f>IF(Table1[[#This Row],[Resolved]]="Y",1,0)</f>
        <v>1</v>
      </c>
      <c r="J2269">
        <f>IF(Table1[[#This Row],[Resolved]]="N",1,0)</f>
        <v>0</v>
      </c>
      <c r="K2269">
        <v>82</v>
      </c>
      <c r="L2269" s="2">
        <v>2.650462962962963E-3</v>
      </c>
      <c r="M2269" s="6">
        <f>MINUTE(Table1[[#This Row],[AvgTalkDuration]])*60+SECOND(Table1[[#This Row],[AvgTalkDuration]])</f>
        <v>229</v>
      </c>
      <c r="N2269">
        <v>1</v>
      </c>
      <c r="O2269" t="str" cm="1">
        <f t="array" ref="O2269">_xlfn.SWITCH(N2269,1,"Very poor",2,"Poor",3,"Average",4,"Good",5,"Excellent")</f>
        <v>Very poor</v>
      </c>
      <c r="P2269" t="str">
        <f>IF(Table1[[#This Row],[Satisfaction rating]]&gt;3,"Satisfied","Unsatisfied")</f>
        <v>Unsatisfied</v>
      </c>
    </row>
    <row r="2270" spans="1:16" x14ac:dyDescent="0.3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>
        <f t="shared" si="35"/>
        <v>1</v>
      </c>
      <c r="H2270" t="s">
        <v>18</v>
      </c>
      <c r="I2270">
        <f>IF(Table1[[#This Row],[Resolved]]="Y",1,0)</f>
        <v>0</v>
      </c>
      <c r="J2270">
        <f>IF(Table1[[#This Row],[Resolved]]="N",1,0)</f>
        <v>1</v>
      </c>
      <c r="K2270">
        <v>17</v>
      </c>
      <c r="L2270" s="2">
        <v>3.5416666666666665E-3</v>
      </c>
      <c r="M2270" s="6">
        <f>MINUTE(Table1[[#This Row],[AvgTalkDuration]])*60+SECOND(Table1[[#This Row],[AvgTalkDuration]])</f>
        <v>306</v>
      </c>
      <c r="N2270">
        <v>2</v>
      </c>
      <c r="O2270" t="str" cm="1">
        <f t="array" ref="O2270">_xlfn.SWITCH(N2270,1,"Very poor",2,"Poor",3,"Average",4,"Good",5,"Excellent")</f>
        <v>Poor</v>
      </c>
      <c r="P2270" t="str">
        <f>IF(Table1[[#This Row],[Satisfaction rating]]&gt;3,"Satisfied","Unsatisfied")</f>
        <v>Unsatisfied</v>
      </c>
    </row>
    <row r="2271" spans="1:16" x14ac:dyDescent="0.3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>
        <f t="shared" si="35"/>
        <v>1</v>
      </c>
      <c r="H2271" t="s">
        <v>14</v>
      </c>
      <c r="I2271">
        <f>IF(Table1[[#This Row],[Resolved]]="Y",1,0)</f>
        <v>1</v>
      </c>
      <c r="J2271">
        <f>IF(Table1[[#This Row],[Resolved]]="N",1,0)</f>
        <v>0</v>
      </c>
      <c r="K2271">
        <v>52</v>
      </c>
      <c r="L2271" s="2">
        <v>1.3541666666666667E-3</v>
      </c>
      <c r="M2271" s="6">
        <f>MINUTE(Table1[[#This Row],[AvgTalkDuration]])*60+SECOND(Table1[[#This Row],[AvgTalkDuration]])</f>
        <v>117</v>
      </c>
      <c r="N2271">
        <v>5</v>
      </c>
      <c r="O2271" t="str" cm="1">
        <f t="array" ref="O2271">_xlfn.SWITCH(N2271,1,"Very poor",2,"Poor",3,"Average",4,"Good",5,"Excellent")</f>
        <v>Excellent</v>
      </c>
      <c r="P2271" t="str">
        <f>IF(Table1[[#This Row],[Satisfaction rating]]&gt;3,"Satisfied","Unsatisfied")</f>
        <v>Satisfied</v>
      </c>
    </row>
    <row r="2272" spans="1:16" x14ac:dyDescent="0.3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>
        <f t="shared" si="35"/>
        <v>1</v>
      </c>
      <c r="H2272" t="s">
        <v>14</v>
      </c>
      <c r="I2272">
        <f>IF(Table1[[#This Row],[Resolved]]="Y",1,0)</f>
        <v>1</v>
      </c>
      <c r="J2272">
        <f>IF(Table1[[#This Row],[Resolved]]="N",1,0)</f>
        <v>0</v>
      </c>
      <c r="K2272">
        <v>61</v>
      </c>
      <c r="L2272" s="2">
        <v>4.1087962962962962E-3</v>
      </c>
      <c r="M2272" s="6">
        <f>MINUTE(Table1[[#This Row],[AvgTalkDuration]])*60+SECOND(Table1[[#This Row],[AvgTalkDuration]])</f>
        <v>355</v>
      </c>
      <c r="N2272">
        <v>5</v>
      </c>
      <c r="O2272" t="str" cm="1">
        <f t="array" ref="O2272">_xlfn.SWITCH(N2272,1,"Very poor",2,"Poor",3,"Average",4,"Good",5,"Excellent")</f>
        <v>Excellent</v>
      </c>
      <c r="P2272" t="str">
        <f>IF(Table1[[#This Row],[Satisfaction rating]]&gt;3,"Satisfied","Unsatisfied")</f>
        <v>Satisfied</v>
      </c>
    </row>
    <row r="2273" spans="1:16" x14ac:dyDescent="0.3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>
        <f t="shared" si="35"/>
        <v>1</v>
      </c>
      <c r="H2273" t="s">
        <v>14</v>
      </c>
      <c r="I2273">
        <f>IF(Table1[[#This Row],[Resolved]]="Y",1,0)</f>
        <v>1</v>
      </c>
      <c r="J2273">
        <f>IF(Table1[[#This Row],[Resolved]]="N",1,0)</f>
        <v>0</v>
      </c>
      <c r="K2273">
        <v>103</v>
      </c>
      <c r="L2273" s="2">
        <v>2.3842592592592591E-3</v>
      </c>
      <c r="M2273" s="6">
        <f>MINUTE(Table1[[#This Row],[AvgTalkDuration]])*60+SECOND(Table1[[#This Row],[AvgTalkDuration]])</f>
        <v>206</v>
      </c>
      <c r="N2273">
        <v>4</v>
      </c>
      <c r="O2273" t="str" cm="1">
        <f t="array" ref="O2273">_xlfn.SWITCH(N2273,1,"Very poor",2,"Poor",3,"Average",4,"Good",5,"Excellent")</f>
        <v>Good</v>
      </c>
      <c r="P2273" t="str">
        <f>IF(Table1[[#This Row],[Satisfaction rating]]&gt;3,"Satisfied","Unsatisfied")</f>
        <v>Satisfied</v>
      </c>
    </row>
    <row r="2274" spans="1:16" x14ac:dyDescent="0.3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>
        <f t="shared" si="35"/>
        <v>0</v>
      </c>
      <c r="H2274" t="s">
        <v>14</v>
      </c>
      <c r="I2274">
        <f>IF(Table1[[#This Row],[Resolved]]="Y",1,0)</f>
        <v>1</v>
      </c>
      <c r="J2274">
        <f>IF(Table1[[#This Row],[Resolved]]="N",1,0)</f>
        <v>0</v>
      </c>
      <c r="K2274">
        <v>30</v>
      </c>
      <c r="L2274" s="2">
        <v>8.2175925925925927E-4</v>
      </c>
      <c r="M2274" s="6">
        <f>MINUTE(Table1[[#This Row],[AvgTalkDuration]])*60+SECOND(Table1[[#This Row],[AvgTalkDuration]])</f>
        <v>71</v>
      </c>
      <c r="N2274">
        <v>4</v>
      </c>
      <c r="O2274" t="str" cm="1">
        <f t="array" ref="O2274">_xlfn.SWITCH(N2274,1,"Very poor",2,"Poor",3,"Average",4,"Good",5,"Excellent")</f>
        <v>Good</v>
      </c>
      <c r="P2274" t="str">
        <f>IF(Table1[[#This Row],[Satisfaction rating]]&gt;3,"Satisfied","Unsatisfied")</f>
        <v>Satisfied</v>
      </c>
    </row>
    <row r="2275" spans="1:16" x14ac:dyDescent="0.3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>
        <f t="shared" si="35"/>
        <v>1</v>
      </c>
      <c r="H2275" t="s">
        <v>18</v>
      </c>
      <c r="I2275">
        <f>IF(Table1[[#This Row],[Resolved]]="Y",1,0)</f>
        <v>0</v>
      </c>
      <c r="J2275">
        <f>IF(Table1[[#This Row],[Resolved]]="N",1,0)</f>
        <v>1</v>
      </c>
      <c r="K2275"/>
      <c r="L2275" s="2"/>
      <c r="M2275" s="6">
        <f>MINUTE(Table1[[#This Row],[AvgTalkDuration]])*60+SECOND(Table1[[#This Row],[AvgTalkDuration]])</f>
        <v>0</v>
      </c>
      <c r="O2275" t="e" cm="1">
        <f t="array" ref="O2275">_xlfn.SWITCH(N2275,1,"Very poor",2,"Poor",3,"Average",4,"Good",5,"Excellent")</f>
        <v>#N/A</v>
      </c>
      <c r="P2275" t="str">
        <f>IF(Table1[[#This Row],[Satisfaction rating]]&gt;3,"Satisfied","Unsatisfied")</f>
        <v>Unsatisfied</v>
      </c>
    </row>
    <row r="2276" spans="1:16" x14ac:dyDescent="0.3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>
        <f t="shared" si="35"/>
        <v>1</v>
      </c>
      <c r="H2276" t="s">
        <v>14</v>
      </c>
      <c r="I2276">
        <f>IF(Table1[[#This Row],[Resolved]]="Y",1,0)</f>
        <v>1</v>
      </c>
      <c r="J2276">
        <f>IF(Table1[[#This Row],[Resolved]]="N",1,0)</f>
        <v>0</v>
      </c>
      <c r="K2276">
        <v>21</v>
      </c>
      <c r="L2276" s="2">
        <v>2.2222222222222222E-3</v>
      </c>
      <c r="M2276" s="6">
        <f>MINUTE(Table1[[#This Row],[AvgTalkDuration]])*60+SECOND(Table1[[#This Row],[AvgTalkDuration]])</f>
        <v>192</v>
      </c>
      <c r="N2276">
        <v>5</v>
      </c>
      <c r="O2276" t="str" cm="1">
        <f t="array" ref="O2276">_xlfn.SWITCH(N2276,1,"Very poor",2,"Poor",3,"Average",4,"Good",5,"Excellent")</f>
        <v>Excellent</v>
      </c>
      <c r="P2276" t="str">
        <f>IF(Table1[[#This Row],[Satisfaction rating]]&gt;3,"Satisfied","Unsatisfied")</f>
        <v>Satisfied</v>
      </c>
    </row>
    <row r="2277" spans="1:16" x14ac:dyDescent="0.3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>
        <f t="shared" si="35"/>
        <v>0</v>
      </c>
      <c r="H2277" t="s">
        <v>14</v>
      </c>
      <c r="I2277">
        <f>IF(Table1[[#This Row],[Resolved]]="Y",1,0)</f>
        <v>1</v>
      </c>
      <c r="J2277">
        <f>IF(Table1[[#This Row],[Resolved]]="N",1,0)</f>
        <v>0</v>
      </c>
      <c r="K2277">
        <v>117</v>
      </c>
      <c r="L2277" s="2">
        <v>2.9861111111111113E-3</v>
      </c>
      <c r="M2277" s="6">
        <f>MINUTE(Table1[[#This Row],[AvgTalkDuration]])*60+SECOND(Table1[[#This Row],[AvgTalkDuration]])</f>
        <v>258</v>
      </c>
      <c r="N2277">
        <v>5</v>
      </c>
      <c r="O2277" t="str" cm="1">
        <f t="array" ref="O2277">_xlfn.SWITCH(N2277,1,"Very poor",2,"Poor",3,"Average",4,"Good",5,"Excellent")</f>
        <v>Excellent</v>
      </c>
      <c r="P2277" t="str">
        <f>IF(Table1[[#This Row],[Satisfaction rating]]&gt;3,"Satisfied","Unsatisfied")</f>
        <v>Satisfied</v>
      </c>
    </row>
    <row r="2278" spans="1:16" x14ac:dyDescent="0.3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>
        <f t="shared" si="35"/>
        <v>1</v>
      </c>
      <c r="H2278" t="s">
        <v>18</v>
      </c>
      <c r="I2278">
        <f>IF(Table1[[#This Row],[Resolved]]="Y",1,0)</f>
        <v>0</v>
      </c>
      <c r="J2278">
        <f>IF(Table1[[#This Row],[Resolved]]="N",1,0)</f>
        <v>1</v>
      </c>
      <c r="K2278"/>
      <c r="L2278" s="2"/>
      <c r="M2278" s="6">
        <f>MINUTE(Table1[[#This Row],[AvgTalkDuration]])*60+SECOND(Table1[[#This Row],[AvgTalkDuration]])</f>
        <v>0</v>
      </c>
      <c r="O2278" t="e" cm="1">
        <f t="array" ref="O2278">_xlfn.SWITCH(N2278,1,"Very poor",2,"Poor",3,"Average",4,"Good",5,"Excellent")</f>
        <v>#N/A</v>
      </c>
      <c r="P2278" t="str">
        <f>IF(Table1[[#This Row],[Satisfaction rating]]&gt;3,"Satisfied","Unsatisfied")</f>
        <v>Unsatisfied</v>
      </c>
    </row>
    <row r="2279" spans="1:16" x14ac:dyDescent="0.3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>
        <f t="shared" si="35"/>
        <v>1</v>
      </c>
      <c r="H2279" t="s">
        <v>14</v>
      </c>
      <c r="I2279">
        <f>IF(Table1[[#This Row],[Resolved]]="Y",1,0)</f>
        <v>1</v>
      </c>
      <c r="J2279">
        <f>IF(Table1[[#This Row],[Resolved]]="N",1,0)</f>
        <v>0</v>
      </c>
      <c r="K2279">
        <v>110</v>
      </c>
      <c r="L2279" s="2">
        <v>4.5486111111111109E-3</v>
      </c>
      <c r="M2279" s="6">
        <f>MINUTE(Table1[[#This Row],[AvgTalkDuration]])*60+SECOND(Table1[[#This Row],[AvgTalkDuration]])</f>
        <v>393</v>
      </c>
      <c r="N2279">
        <v>3</v>
      </c>
      <c r="O2279" t="str" cm="1">
        <f t="array" ref="O2279">_xlfn.SWITCH(N2279,1,"Very poor",2,"Poor",3,"Average",4,"Good",5,"Excellent")</f>
        <v>Average</v>
      </c>
      <c r="P2279" t="str">
        <f>IF(Table1[[#This Row],[Satisfaction rating]]&gt;3,"Satisfied","Unsatisfied")</f>
        <v>Unsatisfied</v>
      </c>
    </row>
    <row r="2280" spans="1:16" x14ac:dyDescent="0.3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>
        <f t="shared" si="35"/>
        <v>1</v>
      </c>
      <c r="H2280" t="s">
        <v>18</v>
      </c>
      <c r="I2280">
        <f>IF(Table1[[#This Row],[Resolved]]="Y",1,0)</f>
        <v>0</v>
      </c>
      <c r="J2280">
        <f>IF(Table1[[#This Row],[Resolved]]="N",1,0)</f>
        <v>1</v>
      </c>
      <c r="K2280">
        <v>47</v>
      </c>
      <c r="L2280" s="2">
        <v>4.6527777777777774E-3</v>
      </c>
      <c r="M2280" s="6">
        <f>MINUTE(Table1[[#This Row],[AvgTalkDuration]])*60+SECOND(Table1[[#This Row],[AvgTalkDuration]])</f>
        <v>402</v>
      </c>
      <c r="N2280">
        <v>3</v>
      </c>
      <c r="O2280" t="str" cm="1">
        <f t="array" ref="O2280">_xlfn.SWITCH(N2280,1,"Very poor",2,"Poor",3,"Average",4,"Good",5,"Excellent")</f>
        <v>Average</v>
      </c>
      <c r="P2280" t="str">
        <f>IF(Table1[[#This Row],[Satisfaction rating]]&gt;3,"Satisfied","Unsatisfied")</f>
        <v>Unsatisfied</v>
      </c>
    </row>
    <row r="2281" spans="1:16" x14ac:dyDescent="0.3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>
        <f t="shared" si="35"/>
        <v>1</v>
      </c>
      <c r="H2281" t="s">
        <v>14</v>
      </c>
      <c r="I2281">
        <f>IF(Table1[[#This Row],[Resolved]]="Y",1,0)</f>
        <v>1</v>
      </c>
      <c r="J2281">
        <f>IF(Table1[[#This Row],[Resolved]]="N",1,0)</f>
        <v>0</v>
      </c>
      <c r="K2281">
        <v>48</v>
      </c>
      <c r="L2281" s="2">
        <v>1.4236111111111112E-3</v>
      </c>
      <c r="M2281" s="6">
        <f>MINUTE(Table1[[#This Row],[AvgTalkDuration]])*60+SECOND(Table1[[#This Row],[AvgTalkDuration]])</f>
        <v>123</v>
      </c>
      <c r="N2281">
        <v>4</v>
      </c>
      <c r="O2281" t="str" cm="1">
        <f t="array" ref="O2281">_xlfn.SWITCH(N2281,1,"Very poor",2,"Poor",3,"Average",4,"Good",5,"Excellent")</f>
        <v>Good</v>
      </c>
      <c r="P2281" t="str">
        <f>IF(Table1[[#This Row],[Satisfaction rating]]&gt;3,"Satisfied","Unsatisfied")</f>
        <v>Satisfied</v>
      </c>
    </row>
    <row r="2282" spans="1:16" x14ac:dyDescent="0.3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>
        <f t="shared" si="35"/>
        <v>0</v>
      </c>
      <c r="H2282" t="s">
        <v>14</v>
      </c>
      <c r="I2282">
        <f>IF(Table1[[#This Row],[Resolved]]="Y",1,0)</f>
        <v>1</v>
      </c>
      <c r="J2282">
        <f>IF(Table1[[#This Row],[Resolved]]="N",1,0)</f>
        <v>0</v>
      </c>
      <c r="K2282">
        <v>63</v>
      </c>
      <c r="L2282" s="2">
        <v>2.4421296296296296E-3</v>
      </c>
      <c r="M2282" s="6">
        <f>MINUTE(Table1[[#This Row],[AvgTalkDuration]])*60+SECOND(Table1[[#This Row],[AvgTalkDuration]])</f>
        <v>211</v>
      </c>
      <c r="N2282">
        <v>5</v>
      </c>
      <c r="O2282" t="str" cm="1">
        <f t="array" ref="O2282">_xlfn.SWITCH(N2282,1,"Very poor",2,"Poor",3,"Average",4,"Good",5,"Excellent")</f>
        <v>Excellent</v>
      </c>
      <c r="P2282" t="str">
        <f>IF(Table1[[#This Row],[Satisfaction rating]]&gt;3,"Satisfied","Unsatisfied")</f>
        <v>Satisfied</v>
      </c>
    </row>
    <row r="2283" spans="1:16" x14ac:dyDescent="0.3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>
        <f t="shared" si="35"/>
        <v>0</v>
      </c>
      <c r="H2283" t="s">
        <v>18</v>
      </c>
      <c r="I2283">
        <f>IF(Table1[[#This Row],[Resolved]]="Y",1,0)</f>
        <v>0</v>
      </c>
      <c r="J2283">
        <f>IF(Table1[[#This Row],[Resolved]]="N",1,0)</f>
        <v>1</v>
      </c>
      <c r="K2283"/>
      <c r="L2283" s="2"/>
      <c r="M2283" s="6">
        <f>MINUTE(Table1[[#This Row],[AvgTalkDuration]])*60+SECOND(Table1[[#This Row],[AvgTalkDuration]])</f>
        <v>0</v>
      </c>
      <c r="O2283" t="e" cm="1">
        <f t="array" ref="O2283">_xlfn.SWITCH(N2283,1,"Very poor",2,"Poor",3,"Average",4,"Good",5,"Excellent")</f>
        <v>#N/A</v>
      </c>
      <c r="P2283" t="str">
        <f>IF(Table1[[#This Row],[Satisfaction rating]]&gt;3,"Satisfied","Unsatisfied")</f>
        <v>Unsatisfied</v>
      </c>
    </row>
    <row r="2284" spans="1:16" x14ac:dyDescent="0.3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>
        <f t="shared" si="35"/>
        <v>1</v>
      </c>
      <c r="H2284" t="s">
        <v>18</v>
      </c>
      <c r="I2284">
        <f>IF(Table1[[#This Row],[Resolved]]="Y",1,0)</f>
        <v>0</v>
      </c>
      <c r="J2284">
        <f>IF(Table1[[#This Row],[Resolved]]="N",1,0)</f>
        <v>1</v>
      </c>
      <c r="K2284"/>
      <c r="L2284" s="2"/>
      <c r="M2284" s="6">
        <f>MINUTE(Table1[[#This Row],[AvgTalkDuration]])*60+SECOND(Table1[[#This Row],[AvgTalkDuration]])</f>
        <v>0</v>
      </c>
      <c r="O2284" t="e" cm="1">
        <f t="array" ref="O2284">_xlfn.SWITCH(N2284,1,"Very poor",2,"Poor",3,"Average",4,"Good",5,"Excellent")</f>
        <v>#N/A</v>
      </c>
      <c r="P2284" t="str">
        <f>IF(Table1[[#This Row],[Satisfaction rating]]&gt;3,"Satisfied","Unsatisfied")</f>
        <v>Unsatisfied</v>
      </c>
    </row>
    <row r="2285" spans="1:16" x14ac:dyDescent="0.3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>
        <f t="shared" si="35"/>
        <v>1</v>
      </c>
      <c r="H2285" t="s">
        <v>14</v>
      </c>
      <c r="I2285">
        <f>IF(Table1[[#This Row],[Resolved]]="Y",1,0)</f>
        <v>1</v>
      </c>
      <c r="J2285">
        <f>IF(Table1[[#This Row],[Resolved]]="N",1,0)</f>
        <v>0</v>
      </c>
      <c r="K2285">
        <v>78</v>
      </c>
      <c r="L2285" s="2">
        <v>1.1921296296296296E-3</v>
      </c>
      <c r="M2285" s="6">
        <f>MINUTE(Table1[[#This Row],[AvgTalkDuration]])*60+SECOND(Table1[[#This Row],[AvgTalkDuration]])</f>
        <v>103</v>
      </c>
      <c r="N2285">
        <v>3</v>
      </c>
      <c r="O2285" t="str" cm="1">
        <f t="array" ref="O2285">_xlfn.SWITCH(N2285,1,"Very poor",2,"Poor",3,"Average",4,"Good",5,"Excellent")</f>
        <v>Average</v>
      </c>
      <c r="P2285" t="str">
        <f>IF(Table1[[#This Row],[Satisfaction rating]]&gt;3,"Satisfied","Unsatisfied")</f>
        <v>Unsatisfied</v>
      </c>
    </row>
    <row r="2286" spans="1:16" x14ac:dyDescent="0.3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>
        <f t="shared" si="35"/>
        <v>0</v>
      </c>
      <c r="H2286" t="s">
        <v>14</v>
      </c>
      <c r="I2286">
        <f>IF(Table1[[#This Row],[Resolved]]="Y",1,0)</f>
        <v>1</v>
      </c>
      <c r="J2286">
        <f>IF(Table1[[#This Row],[Resolved]]="N",1,0)</f>
        <v>0</v>
      </c>
      <c r="K2286">
        <v>80</v>
      </c>
      <c r="L2286" s="2">
        <v>4.6064814814814814E-3</v>
      </c>
      <c r="M2286" s="6">
        <f>MINUTE(Table1[[#This Row],[AvgTalkDuration]])*60+SECOND(Table1[[#This Row],[AvgTalkDuration]])</f>
        <v>398</v>
      </c>
      <c r="N2286">
        <v>5</v>
      </c>
      <c r="O2286" t="str" cm="1">
        <f t="array" ref="O2286">_xlfn.SWITCH(N2286,1,"Very poor",2,"Poor",3,"Average",4,"Good",5,"Excellent")</f>
        <v>Excellent</v>
      </c>
      <c r="P2286" t="str">
        <f>IF(Table1[[#This Row],[Satisfaction rating]]&gt;3,"Satisfied","Unsatisfied")</f>
        <v>Satisfied</v>
      </c>
    </row>
    <row r="2287" spans="1:16" x14ac:dyDescent="0.3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>
        <f t="shared" si="35"/>
        <v>1</v>
      </c>
      <c r="H2287" t="s">
        <v>18</v>
      </c>
      <c r="I2287">
        <f>IF(Table1[[#This Row],[Resolved]]="Y",1,0)</f>
        <v>0</v>
      </c>
      <c r="J2287">
        <f>IF(Table1[[#This Row],[Resolved]]="N",1,0)</f>
        <v>1</v>
      </c>
      <c r="K2287"/>
      <c r="L2287" s="2"/>
      <c r="M2287" s="6">
        <f>MINUTE(Table1[[#This Row],[AvgTalkDuration]])*60+SECOND(Table1[[#This Row],[AvgTalkDuration]])</f>
        <v>0</v>
      </c>
      <c r="O2287" t="e" cm="1">
        <f t="array" ref="O2287">_xlfn.SWITCH(N2287,1,"Very poor",2,"Poor",3,"Average",4,"Good",5,"Excellent")</f>
        <v>#N/A</v>
      </c>
      <c r="P2287" t="str">
        <f>IF(Table1[[#This Row],[Satisfaction rating]]&gt;3,"Satisfied","Unsatisfied")</f>
        <v>Unsatisfied</v>
      </c>
    </row>
    <row r="2288" spans="1:16" x14ac:dyDescent="0.3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>
        <f t="shared" si="35"/>
        <v>1</v>
      </c>
      <c r="H2288" t="s">
        <v>14</v>
      </c>
      <c r="I2288">
        <f>IF(Table1[[#This Row],[Resolved]]="Y",1,0)</f>
        <v>1</v>
      </c>
      <c r="J2288">
        <f>IF(Table1[[#This Row],[Resolved]]="N",1,0)</f>
        <v>0</v>
      </c>
      <c r="K2288">
        <v>93</v>
      </c>
      <c r="L2288" s="2">
        <v>1.0069444444444444E-3</v>
      </c>
      <c r="M2288" s="6">
        <f>MINUTE(Table1[[#This Row],[AvgTalkDuration]])*60+SECOND(Table1[[#This Row],[AvgTalkDuration]])</f>
        <v>87</v>
      </c>
      <c r="N2288">
        <v>5</v>
      </c>
      <c r="O2288" t="str" cm="1">
        <f t="array" ref="O2288">_xlfn.SWITCH(N2288,1,"Very poor",2,"Poor",3,"Average",4,"Good",5,"Excellent")</f>
        <v>Excellent</v>
      </c>
      <c r="P2288" t="str">
        <f>IF(Table1[[#This Row],[Satisfaction rating]]&gt;3,"Satisfied","Unsatisfied")</f>
        <v>Satisfied</v>
      </c>
    </row>
    <row r="2289" spans="1:16" x14ac:dyDescent="0.3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>
        <f t="shared" si="35"/>
        <v>1</v>
      </c>
      <c r="H2289" t="s">
        <v>14</v>
      </c>
      <c r="I2289">
        <f>IF(Table1[[#This Row],[Resolved]]="Y",1,0)</f>
        <v>1</v>
      </c>
      <c r="J2289">
        <f>IF(Table1[[#This Row],[Resolved]]="N",1,0)</f>
        <v>0</v>
      </c>
      <c r="K2289">
        <v>88</v>
      </c>
      <c r="L2289" s="2">
        <v>1.1111111111111111E-3</v>
      </c>
      <c r="M2289" s="6">
        <f>MINUTE(Table1[[#This Row],[AvgTalkDuration]])*60+SECOND(Table1[[#This Row],[AvgTalkDuration]])</f>
        <v>96</v>
      </c>
      <c r="N2289">
        <v>5</v>
      </c>
      <c r="O2289" t="str" cm="1">
        <f t="array" ref="O2289">_xlfn.SWITCH(N2289,1,"Very poor",2,"Poor",3,"Average",4,"Good",5,"Excellent")</f>
        <v>Excellent</v>
      </c>
      <c r="P2289" t="str">
        <f>IF(Table1[[#This Row],[Satisfaction rating]]&gt;3,"Satisfied","Unsatisfied")</f>
        <v>Satisfied</v>
      </c>
    </row>
    <row r="2290" spans="1:16" x14ac:dyDescent="0.3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>
        <f t="shared" si="35"/>
        <v>1</v>
      </c>
      <c r="H2290" t="s">
        <v>14</v>
      </c>
      <c r="I2290">
        <f>IF(Table1[[#This Row],[Resolved]]="Y",1,0)</f>
        <v>1</v>
      </c>
      <c r="J2290">
        <f>IF(Table1[[#This Row],[Resolved]]="N",1,0)</f>
        <v>0</v>
      </c>
      <c r="K2290">
        <v>14</v>
      </c>
      <c r="L2290" s="2">
        <v>2.4305555555555556E-3</v>
      </c>
      <c r="M2290" s="6">
        <f>MINUTE(Table1[[#This Row],[AvgTalkDuration]])*60+SECOND(Table1[[#This Row],[AvgTalkDuration]])</f>
        <v>210</v>
      </c>
      <c r="N2290">
        <v>5</v>
      </c>
      <c r="O2290" t="str" cm="1">
        <f t="array" ref="O2290">_xlfn.SWITCH(N2290,1,"Very poor",2,"Poor",3,"Average",4,"Good",5,"Excellent")</f>
        <v>Excellent</v>
      </c>
      <c r="P2290" t="str">
        <f>IF(Table1[[#This Row],[Satisfaction rating]]&gt;3,"Satisfied","Unsatisfied")</f>
        <v>Satisfied</v>
      </c>
    </row>
    <row r="2291" spans="1:16" x14ac:dyDescent="0.3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>
        <f t="shared" si="35"/>
        <v>1</v>
      </c>
      <c r="H2291" t="s">
        <v>14</v>
      </c>
      <c r="I2291">
        <f>IF(Table1[[#This Row],[Resolved]]="Y",1,0)</f>
        <v>1</v>
      </c>
      <c r="J2291">
        <f>IF(Table1[[#This Row],[Resolved]]="N",1,0)</f>
        <v>0</v>
      </c>
      <c r="K2291">
        <v>59</v>
      </c>
      <c r="L2291" s="2">
        <v>3.1944444444444446E-3</v>
      </c>
      <c r="M2291" s="6">
        <f>MINUTE(Table1[[#This Row],[AvgTalkDuration]])*60+SECOND(Table1[[#This Row],[AvgTalkDuration]])</f>
        <v>276</v>
      </c>
      <c r="N2291">
        <v>3</v>
      </c>
      <c r="O2291" t="str" cm="1">
        <f t="array" ref="O2291">_xlfn.SWITCH(N2291,1,"Very poor",2,"Poor",3,"Average",4,"Good",5,"Excellent")</f>
        <v>Average</v>
      </c>
      <c r="P2291" t="str">
        <f>IF(Table1[[#This Row],[Satisfaction rating]]&gt;3,"Satisfied","Unsatisfied")</f>
        <v>Unsatisfied</v>
      </c>
    </row>
    <row r="2292" spans="1:16" x14ac:dyDescent="0.3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>
        <f t="shared" si="35"/>
        <v>1</v>
      </c>
      <c r="H2292" t="s">
        <v>14</v>
      </c>
      <c r="I2292">
        <f>IF(Table1[[#This Row],[Resolved]]="Y",1,0)</f>
        <v>1</v>
      </c>
      <c r="J2292">
        <f>IF(Table1[[#This Row],[Resolved]]="N",1,0)</f>
        <v>0</v>
      </c>
      <c r="K2292">
        <v>101</v>
      </c>
      <c r="L2292" s="2">
        <v>9.0277777777777774E-4</v>
      </c>
      <c r="M2292" s="6">
        <f>MINUTE(Table1[[#This Row],[AvgTalkDuration]])*60+SECOND(Table1[[#This Row],[AvgTalkDuration]])</f>
        <v>78</v>
      </c>
      <c r="N2292">
        <v>2</v>
      </c>
      <c r="O2292" t="str" cm="1">
        <f t="array" ref="O2292">_xlfn.SWITCH(N2292,1,"Very poor",2,"Poor",3,"Average",4,"Good",5,"Excellent")</f>
        <v>Poor</v>
      </c>
      <c r="P2292" t="str">
        <f>IF(Table1[[#This Row],[Satisfaction rating]]&gt;3,"Satisfied","Unsatisfied")</f>
        <v>Unsatisfied</v>
      </c>
    </row>
    <row r="2293" spans="1:16" x14ac:dyDescent="0.3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>
        <f t="shared" si="35"/>
        <v>1</v>
      </c>
      <c r="H2293" t="s">
        <v>14</v>
      </c>
      <c r="I2293">
        <f>IF(Table1[[#This Row],[Resolved]]="Y",1,0)</f>
        <v>1</v>
      </c>
      <c r="J2293">
        <f>IF(Table1[[#This Row],[Resolved]]="N",1,0)</f>
        <v>0</v>
      </c>
      <c r="K2293">
        <v>38</v>
      </c>
      <c r="L2293" s="2">
        <v>4.9768518518518521E-4</v>
      </c>
      <c r="M2293" s="6">
        <f>MINUTE(Table1[[#This Row],[AvgTalkDuration]])*60+SECOND(Table1[[#This Row],[AvgTalkDuration]])</f>
        <v>43</v>
      </c>
      <c r="N2293">
        <v>2</v>
      </c>
      <c r="O2293" t="str" cm="1">
        <f t="array" ref="O2293">_xlfn.SWITCH(N2293,1,"Very poor",2,"Poor",3,"Average",4,"Good",5,"Excellent")</f>
        <v>Poor</v>
      </c>
      <c r="P2293" t="str">
        <f>IF(Table1[[#This Row],[Satisfaction rating]]&gt;3,"Satisfied","Unsatisfied")</f>
        <v>Unsatisfied</v>
      </c>
    </row>
    <row r="2294" spans="1:16" x14ac:dyDescent="0.3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>
        <f t="shared" si="35"/>
        <v>1</v>
      </c>
      <c r="H2294" t="s">
        <v>14</v>
      </c>
      <c r="I2294">
        <f>IF(Table1[[#This Row],[Resolved]]="Y",1,0)</f>
        <v>1</v>
      </c>
      <c r="J2294">
        <f>IF(Table1[[#This Row],[Resolved]]="N",1,0)</f>
        <v>0</v>
      </c>
      <c r="K2294">
        <v>104</v>
      </c>
      <c r="L2294" s="2">
        <v>1.7824074074074075E-3</v>
      </c>
      <c r="M2294" s="6">
        <f>MINUTE(Table1[[#This Row],[AvgTalkDuration]])*60+SECOND(Table1[[#This Row],[AvgTalkDuration]])</f>
        <v>154</v>
      </c>
      <c r="N2294">
        <v>1</v>
      </c>
      <c r="O2294" t="str" cm="1">
        <f t="array" ref="O2294">_xlfn.SWITCH(N2294,1,"Very poor",2,"Poor",3,"Average",4,"Good",5,"Excellent")</f>
        <v>Very poor</v>
      </c>
      <c r="P2294" t="str">
        <f>IF(Table1[[#This Row],[Satisfaction rating]]&gt;3,"Satisfied","Unsatisfied")</f>
        <v>Unsatisfied</v>
      </c>
    </row>
    <row r="2295" spans="1:16" x14ac:dyDescent="0.3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>
        <f t="shared" si="35"/>
        <v>1</v>
      </c>
      <c r="H2295" t="s">
        <v>14</v>
      </c>
      <c r="I2295">
        <f>IF(Table1[[#This Row],[Resolved]]="Y",1,0)</f>
        <v>1</v>
      </c>
      <c r="J2295">
        <f>IF(Table1[[#This Row],[Resolved]]="N",1,0)</f>
        <v>0</v>
      </c>
      <c r="K2295">
        <v>29</v>
      </c>
      <c r="L2295" s="2">
        <v>7.407407407407407E-4</v>
      </c>
      <c r="M2295" s="6">
        <f>MINUTE(Table1[[#This Row],[AvgTalkDuration]])*60+SECOND(Table1[[#This Row],[AvgTalkDuration]])</f>
        <v>64</v>
      </c>
      <c r="N2295">
        <v>4</v>
      </c>
      <c r="O2295" t="str" cm="1">
        <f t="array" ref="O2295">_xlfn.SWITCH(N2295,1,"Very poor",2,"Poor",3,"Average",4,"Good",5,"Excellent")</f>
        <v>Good</v>
      </c>
      <c r="P2295" t="str">
        <f>IF(Table1[[#This Row],[Satisfaction rating]]&gt;3,"Satisfied","Unsatisfied")</f>
        <v>Satisfied</v>
      </c>
    </row>
    <row r="2296" spans="1:16" x14ac:dyDescent="0.3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>
        <f t="shared" si="35"/>
        <v>1</v>
      </c>
      <c r="H2296" t="s">
        <v>14</v>
      </c>
      <c r="I2296">
        <f>IF(Table1[[#This Row],[Resolved]]="Y",1,0)</f>
        <v>1</v>
      </c>
      <c r="J2296">
        <f>IF(Table1[[#This Row],[Resolved]]="N",1,0)</f>
        <v>0</v>
      </c>
      <c r="K2296">
        <v>67</v>
      </c>
      <c r="L2296" s="2">
        <v>1.2847222222222223E-3</v>
      </c>
      <c r="M2296" s="6">
        <f>MINUTE(Table1[[#This Row],[AvgTalkDuration]])*60+SECOND(Table1[[#This Row],[AvgTalkDuration]])</f>
        <v>111</v>
      </c>
      <c r="N2296">
        <v>2</v>
      </c>
      <c r="O2296" t="str" cm="1">
        <f t="array" ref="O2296">_xlfn.SWITCH(N2296,1,"Very poor",2,"Poor",3,"Average",4,"Good",5,"Excellent")</f>
        <v>Poor</v>
      </c>
      <c r="P2296" t="str">
        <f>IF(Table1[[#This Row],[Satisfaction rating]]&gt;3,"Satisfied","Unsatisfied")</f>
        <v>Unsatisfied</v>
      </c>
    </row>
    <row r="2297" spans="1:16" x14ac:dyDescent="0.3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>
        <f t="shared" si="35"/>
        <v>1</v>
      </c>
      <c r="H2297" t="s">
        <v>14</v>
      </c>
      <c r="I2297">
        <f>IF(Table1[[#This Row],[Resolved]]="Y",1,0)</f>
        <v>1</v>
      </c>
      <c r="J2297">
        <f>IF(Table1[[#This Row],[Resolved]]="N",1,0)</f>
        <v>0</v>
      </c>
      <c r="K2297">
        <v>75</v>
      </c>
      <c r="L2297" s="2">
        <v>3.414351851851852E-3</v>
      </c>
      <c r="M2297" s="6">
        <f>MINUTE(Table1[[#This Row],[AvgTalkDuration]])*60+SECOND(Table1[[#This Row],[AvgTalkDuration]])</f>
        <v>295</v>
      </c>
      <c r="N2297">
        <v>5</v>
      </c>
      <c r="O2297" t="str" cm="1">
        <f t="array" ref="O2297">_xlfn.SWITCH(N2297,1,"Very poor",2,"Poor",3,"Average",4,"Good",5,"Excellent")</f>
        <v>Excellent</v>
      </c>
      <c r="P2297" t="str">
        <f>IF(Table1[[#This Row],[Satisfaction rating]]&gt;3,"Satisfied","Unsatisfied")</f>
        <v>Satisfied</v>
      </c>
    </row>
    <row r="2298" spans="1:16" x14ac:dyDescent="0.3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>
        <f t="shared" si="35"/>
        <v>1</v>
      </c>
      <c r="H2298" t="s">
        <v>14</v>
      </c>
      <c r="I2298">
        <f>IF(Table1[[#This Row],[Resolved]]="Y",1,0)</f>
        <v>1</v>
      </c>
      <c r="J2298">
        <f>IF(Table1[[#This Row],[Resolved]]="N",1,0)</f>
        <v>0</v>
      </c>
      <c r="K2298">
        <v>110</v>
      </c>
      <c r="L2298" s="2">
        <v>7.291666666666667E-4</v>
      </c>
      <c r="M2298" s="6">
        <f>MINUTE(Table1[[#This Row],[AvgTalkDuration]])*60+SECOND(Table1[[#This Row],[AvgTalkDuration]])</f>
        <v>63</v>
      </c>
      <c r="N2298">
        <v>1</v>
      </c>
      <c r="O2298" t="str" cm="1">
        <f t="array" ref="O2298">_xlfn.SWITCH(N2298,1,"Very poor",2,"Poor",3,"Average",4,"Good",5,"Excellent")</f>
        <v>Very poor</v>
      </c>
      <c r="P2298" t="str">
        <f>IF(Table1[[#This Row],[Satisfaction rating]]&gt;3,"Satisfied","Unsatisfied")</f>
        <v>Unsatisfied</v>
      </c>
    </row>
    <row r="2299" spans="1:16" x14ac:dyDescent="0.3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>
        <f t="shared" si="35"/>
        <v>1</v>
      </c>
      <c r="H2299" t="s">
        <v>18</v>
      </c>
      <c r="I2299">
        <f>IF(Table1[[#This Row],[Resolved]]="Y",1,0)</f>
        <v>0</v>
      </c>
      <c r="J2299">
        <f>IF(Table1[[#This Row],[Resolved]]="N",1,0)</f>
        <v>1</v>
      </c>
      <c r="K2299">
        <v>36</v>
      </c>
      <c r="L2299" s="2">
        <v>4.7569444444444447E-3</v>
      </c>
      <c r="M2299" s="6">
        <f>MINUTE(Table1[[#This Row],[AvgTalkDuration]])*60+SECOND(Table1[[#This Row],[AvgTalkDuration]])</f>
        <v>411</v>
      </c>
      <c r="N2299">
        <v>2</v>
      </c>
      <c r="O2299" t="str" cm="1">
        <f t="array" ref="O2299">_xlfn.SWITCH(N2299,1,"Very poor",2,"Poor",3,"Average",4,"Good",5,"Excellent")</f>
        <v>Poor</v>
      </c>
      <c r="P2299" t="str">
        <f>IF(Table1[[#This Row],[Satisfaction rating]]&gt;3,"Satisfied","Unsatisfied")</f>
        <v>Unsatisfied</v>
      </c>
    </row>
    <row r="2300" spans="1:16" x14ac:dyDescent="0.3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>
        <f t="shared" si="35"/>
        <v>1</v>
      </c>
      <c r="H2300" t="s">
        <v>14</v>
      </c>
      <c r="I2300">
        <f>IF(Table1[[#This Row],[Resolved]]="Y",1,0)</f>
        <v>1</v>
      </c>
      <c r="J2300">
        <f>IF(Table1[[#This Row],[Resolved]]="N",1,0)</f>
        <v>0</v>
      </c>
      <c r="K2300">
        <v>96</v>
      </c>
      <c r="L2300" s="2">
        <v>4.4444444444444444E-3</v>
      </c>
      <c r="M2300" s="6">
        <f>MINUTE(Table1[[#This Row],[AvgTalkDuration]])*60+SECOND(Table1[[#This Row],[AvgTalkDuration]])</f>
        <v>384</v>
      </c>
      <c r="N2300">
        <v>2</v>
      </c>
      <c r="O2300" t="str" cm="1">
        <f t="array" ref="O2300">_xlfn.SWITCH(N2300,1,"Very poor",2,"Poor",3,"Average",4,"Good",5,"Excellent")</f>
        <v>Poor</v>
      </c>
      <c r="P2300" t="str">
        <f>IF(Table1[[#This Row],[Satisfaction rating]]&gt;3,"Satisfied","Unsatisfied")</f>
        <v>Unsatisfied</v>
      </c>
    </row>
    <row r="2301" spans="1:16" x14ac:dyDescent="0.3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>
        <f t="shared" si="35"/>
        <v>0</v>
      </c>
      <c r="H2301" t="s">
        <v>18</v>
      </c>
      <c r="I2301">
        <f>IF(Table1[[#This Row],[Resolved]]="Y",1,0)</f>
        <v>0</v>
      </c>
      <c r="J2301">
        <f>IF(Table1[[#This Row],[Resolved]]="N",1,0)</f>
        <v>1</v>
      </c>
      <c r="K2301">
        <v>91</v>
      </c>
      <c r="L2301" s="2">
        <v>2.5810185185185185E-3</v>
      </c>
      <c r="M2301" s="6">
        <f>MINUTE(Table1[[#This Row],[AvgTalkDuration]])*60+SECOND(Table1[[#This Row],[AvgTalkDuration]])</f>
        <v>223</v>
      </c>
      <c r="N2301">
        <v>4</v>
      </c>
      <c r="O2301" t="str" cm="1">
        <f t="array" ref="O2301">_xlfn.SWITCH(N2301,1,"Very poor",2,"Poor",3,"Average",4,"Good",5,"Excellent")</f>
        <v>Good</v>
      </c>
      <c r="P2301" t="str">
        <f>IF(Table1[[#This Row],[Satisfaction rating]]&gt;3,"Satisfied","Unsatisfied")</f>
        <v>Satisfied</v>
      </c>
    </row>
    <row r="2302" spans="1:16" x14ac:dyDescent="0.3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>
        <f t="shared" si="35"/>
        <v>1</v>
      </c>
      <c r="H2302" t="s">
        <v>18</v>
      </c>
      <c r="I2302">
        <f>IF(Table1[[#This Row],[Resolved]]="Y",1,0)</f>
        <v>0</v>
      </c>
      <c r="J2302">
        <f>IF(Table1[[#This Row],[Resolved]]="N",1,0)</f>
        <v>1</v>
      </c>
      <c r="K2302"/>
      <c r="L2302" s="2"/>
      <c r="M2302" s="6">
        <f>MINUTE(Table1[[#This Row],[AvgTalkDuration]])*60+SECOND(Table1[[#This Row],[AvgTalkDuration]])</f>
        <v>0</v>
      </c>
      <c r="O2302" t="e" cm="1">
        <f t="array" ref="O2302">_xlfn.SWITCH(N2302,1,"Very poor",2,"Poor",3,"Average",4,"Good",5,"Excellent")</f>
        <v>#N/A</v>
      </c>
      <c r="P2302" t="str">
        <f>IF(Table1[[#This Row],[Satisfaction rating]]&gt;3,"Satisfied","Unsatisfied")</f>
        <v>Unsatisfied</v>
      </c>
    </row>
    <row r="2303" spans="1:16" x14ac:dyDescent="0.3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>
        <f t="shared" si="35"/>
        <v>1</v>
      </c>
      <c r="H2303" t="s">
        <v>14</v>
      </c>
      <c r="I2303">
        <f>IF(Table1[[#This Row],[Resolved]]="Y",1,0)</f>
        <v>1</v>
      </c>
      <c r="J2303">
        <f>IF(Table1[[#This Row],[Resolved]]="N",1,0)</f>
        <v>0</v>
      </c>
      <c r="K2303">
        <v>53</v>
      </c>
      <c r="L2303" s="2">
        <v>7.8703703703703705E-4</v>
      </c>
      <c r="M2303" s="6">
        <f>MINUTE(Table1[[#This Row],[AvgTalkDuration]])*60+SECOND(Table1[[#This Row],[AvgTalkDuration]])</f>
        <v>68</v>
      </c>
      <c r="N2303">
        <v>4</v>
      </c>
      <c r="O2303" t="str" cm="1">
        <f t="array" ref="O2303">_xlfn.SWITCH(N2303,1,"Very poor",2,"Poor",3,"Average",4,"Good",5,"Excellent")</f>
        <v>Good</v>
      </c>
      <c r="P2303" t="str">
        <f>IF(Table1[[#This Row],[Satisfaction rating]]&gt;3,"Satisfied","Unsatisfied")</f>
        <v>Satisfied</v>
      </c>
    </row>
    <row r="2304" spans="1:16" x14ac:dyDescent="0.3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>
        <f t="shared" si="35"/>
        <v>0</v>
      </c>
      <c r="H2304" t="s">
        <v>14</v>
      </c>
      <c r="I2304">
        <f>IF(Table1[[#This Row],[Resolved]]="Y",1,0)</f>
        <v>1</v>
      </c>
      <c r="J2304">
        <f>IF(Table1[[#This Row],[Resolved]]="N",1,0)</f>
        <v>0</v>
      </c>
      <c r="K2304">
        <v>112</v>
      </c>
      <c r="L2304" s="2">
        <v>3.8657407407407408E-3</v>
      </c>
      <c r="M2304" s="6">
        <f>MINUTE(Table1[[#This Row],[AvgTalkDuration]])*60+SECOND(Table1[[#This Row],[AvgTalkDuration]])</f>
        <v>334</v>
      </c>
      <c r="N2304">
        <v>3</v>
      </c>
      <c r="O2304" t="str" cm="1">
        <f t="array" ref="O2304">_xlfn.SWITCH(N2304,1,"Very poor",2,"Poor",3,"Average",4,"Good",5,"Excellent")</f>
        <v>Average</v>
      </c>
      <c r="P2304" t="str">
        <f>IF(Table1[[#This Row],[Satisfaction rating]]&gt;3,"Satisfied","Unsatisfied")</f>
        <v>Unsatisfied</v>
      </c>
    </row>
    <row r="2305" spans="1:16" x14ac:dyDescent="0.3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>
        <f t="shared" si="35"/>
        <v>1</v>
      </c>
      <c r="H2305" t="s">
        <v>18</v>
      </c>
      <c r="I2305">
        <f>IF(Table1[[#This Row],[Resolved]]="Y",1,0)</f>
        <v>0</v>
      </c>
      <c r="J2305">
        <f>IF(Table1[[#This Row],[Resolved]]="N",1,0)</f>
        <v>1</v>
      </c>
      <c r="K2305"/>
      <c r="L2305" s="2"/>
      <c r="M2305" s="6">
        <f>MINUTE(Table1[[#This Row],[AvgTalkDuration]])*60+SECOND(Table1[[#This Row],[AvgTalkDuration]])</f>
        <v>0</v>
      </c>
      <c r="O2305" t="e" cm="1">
        <f t="array" ref="O2305">_xlfn.SWITCH(N2305,1,"Very poor",2,"Poor",3,"Average",4,"Good",5,"Excellent")</f>
        <v>#N/A</v>
      </c>
      <c r="P2305" t="str">
        <f>IF(Table1[[#This Row],[Satisfaction rating]]&gt;3,"Satisfied","Unsatisfied")</f>
        <v>Unsatisfied</v>
      </c>
    </row>
    <row r="2306" spans="1:16" x14ac:dyDescent="0.3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>
        <f t="shared" ref="G2306:G2369" si="36">IF(F2307="Y",1,0)</f>
        <v>1</v>
      </c>
      <c r="H2306" t="s">
        <v>14</v>
      </c>
      <c r="I2306">
        <f>IF(Table1[[#This Row],[Resolved]]="Y",1,0)</f>
        <v>1</v>
      </c>
      <c r="J2306">
        <f>IF(Table1[[#This Row],[Resolved]]="N",1,0)</f>
        <v>0</v>
      </c>
      <c r="K2306">
        <v>87</v>
      </c>
      <c r="L2306" s="2">
        <v>9.6064814814814819E-4</v>
      </c>
      <c r="M2306" s="6">
        <f>MINUTE(Table1[[#This Row],[AvgTalkDuration]])*60+SECOND(Table1[[#This Row],[AvgTalkDuration]])</f>
        <v>83</v>
      </c>
      <c r="N2306">
        <v>3</v>
      </c>
      <c r="O2306" t="str" cm="1">
        <f t="array" ref="O2306">_xlfn.SWITCH(N2306,1,"Very poor",2,"Poor",3,"Average",4,"Good",5,"Excellent")</f>
        <v>Average</v>
      </c>
      <c r="P2306" t="str">
        <f>IF(Table1[[#This Row],[Satisfaction rating]]&gt;3,"Satisfied","Unsatisfied")</f>
        <v>Unsatisfied</v>
      </c>
    </row>
    <row r="2307" spans="1:16" x14ac:dyDescent="0.3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>
        <f t="shared" si="36"/>
        <v>1</v>
      </c>
      <c r="H2307" t="s">
        <v>14</v>
      </c>
      <c r="I2307">
        <f>IF(Table1[[#This Row],[Resolved]]="Y",1,0)</f>
        <v>1</v>
      </c>
      <c r="J2307">
        <f>IF(Table1[[#This Row],[Resolved]]="N",1,0)</f>
        <v>0</v>
      </c>
      <c r="K2307">
        <v>78</v>
      </c>
      <c r="L2307" s="2">
        <v>1.2152777777777778E-3</v>
      </c>
      <c r="M2307" s="6">
        <f>MINUTE(Table1[[#This Row],[AvgTalkDuration]])*60+SECOND(Table1[[#This Row],[AvgTalkDuration]])</f>
        <v>105</v>
      </c>
      <c r="N2307">
        <v>5</v>
      </c>
      <c r="O2307" t="str" cm="1">
        <f t="array" ref="O2307">_xlfn.SWITCH(N2307,1,"Very poor",2,"Poor",3,"Average",4,"Good",5,"Excellent")</f>
        <v>Excellent</v>
      </c>
      <c r="P2307" t="str">
        <f>IF(Table1[[#This Row],[Satisfaction rating]]&gt;3,"Satisfied","Unsatisfied")</f>
        <v>Satisfied</v>
      </c>
    </row>
    <row r="2308" spans="1:16" x14ac:dyDescent="0.3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>
        <f t="shared" si="36"/>
        <v>1</v>
      </c>
      <c r="H2308" t="s">
        <v>18</v>
      </c>
      <c r="I2308">
        <f>IF(Table1[[#This Row],[Resolved]]="Y",1,0)</f>
        <v>0</v>
      </c>
      <c r="J2308">
        <f>IF(Table1[[#This Row],[Resolved]]="N",1,0)</f>
        <v>1</v>
      </c>
      <c r="K2308">
        <v>16</v>
      </c>
      <c r="L2308" s="2">
        <v>1.3078703703703703E-3</v>
      </c>
      <c r="M2308" s="6">
        <f>MINUTE(Table1[[#This Row],[AvgTalkDuration]])*60+SECOND(Table1[[#This Row],[AvgTalkDuration]])</f>
        <v>113</v>
      </c>
      <c r="N2308">
        <v>4</v>
      </c>
      <c r="O2308" t="str" cm="1">
        <f t="array" ref="O2308">_xlfn.SWITCH(N2308,1,"Very poor",2,"Poor",3,"Average",4,"Good",5,"Excellent")</f>
        <v>Good</v>
      </c>
      <c r="P2308" t="str">
        <f>IF(Table1[[#This Row],[Satisfaction rating]]&gt;3,"Satisfied","Unsatisfied")</f>
        <v>Satisfied</v>
      </c>
    </row>
    <row r="2309" spans="1:16" x14ac:dyDescent="0.3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>
        <f t="shared" si="36"/>
        <v>1</v>
      </c>
      <c r="H2309" t="s">
        <v>14</v>
      </c>
      <c r="I2309">
        <f>IF(Table1[[#This Row],[Resolved]]="Y",1,0)</f>
        <v>1</v>
      </c>
      <c r="J2309">
        <f>IF(Table1[[#This Row],[Resolved]]="N",1,0)</f>
        <v>0</v>
      </c>
      <c r="K2309">
        <v>56</v>
      </c>
      <c r="L2309" s="2">
        <v>4.6064814814814814E-3</v>
      </c>
      <c r="M2309" s="6">
        <f>MINUTE(Table1[[#This Row],[AvgTalkDuration]])*60+SECOND(Table1[[#This Row],[AvgTalkDuration]])</f>
        <v>398</v>
      </c>
      <c r="N2309">
        <v>4</v>
      </c>
      <c r="O2309" t="str" cm="1">
        <f t="array" ref="O2309">_xlfn.SWITCH(N2309,1,"Very poor",2,"Poor",3,"Average",4,"Good",5,"Excellent")</f>
        <v>Good</v>
      </c>
      <c r="P2309" t="str">
        <f>IF(Table1[[#This Row],[Satisfaction rating]]&gt;3,"Satisfied","Unsatisfied")</f>
        <v>Satisfied</v>
      </c>
    </row>
    <row r="2310" spans="1:16" x14ac:dyDescent="0.3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>
        <f t="shared" si="36"/>
        <v>0</v>
      </c>
      <c r="H2310" t="s">
        <v>14</v>
      </c>
      <c r="I2310">
        <f>IF(Table1[[#This Row],[Resolved]]="Y",1,0)</f>
        <v>1</v>
      </c>
      <c r="J2310">
        <f>IF(Table1[[#This Row],[Resolved]]="N",1,0)</f>
        <v>0</v>
      </c>
      <c r="K2310">
        <v>87</v>
      </c>
      <c r="L2310" s="2">
        <v>4.7337962962962967E-3</v>
      </c>
      <c r="M2310" s="6">
        <f>MINUTE(Table1[[#This Row],[AvgTalkDuration]])*60+SECOND(Table1[[#This Row],[AvgTalkDuration]])</f>
        <v>409</v>
      </c>
      <c r="N2310">
        <v>3</v>
      </c>
      <c r="O2310" t="str" cm="1">
        <f t="array" ref="O2310">_xlfn.SWITCH(N2310,1,"Very poor",2,"Poor",3,"Average",4,"Good",5,"Excellent")</f>
        <v>Average</v>
      </c>
      <c r="P2310" t="str">
        <f>IF(Table1[[#This Row],[Satisfaction rating]]&gt;3,"Satisfied","Unsatisfied")</f>
        <v>Unsatisfied</v>
      </c>
    </row>
    <row r="2311" spans="1:16" x14ac:dyDescent="0.3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>
        <f t="shared" si="36"/>
        <v>1</v>
      </c>
      <c r="H2311" t="s">
        <v>18</v>
      </c>
      <c r="I2311">
        <f>IF(Table1[[#This Row],[Resolved]]="Y",1,0)</f>
        <v>0</v>
      </c>
      <c r="J2311">
        <f>IF(Table1[[#This Row],[Resolved]]="N",1,0)</f>
        <v>1</v>
      </c>
      <c r="K2311"/>
      <c r="L2311" s="2"/>
      <c r="M2311" s="6">
        <f>MINUTE(Table1[[#This Row],[AvgTalkDuration]])*60+SECOND(Table1[[#This Row],[AvgTalkDuration]])</f>
        <v>0</v>
      </c>
      <c r="O2311" t="e" cm="1">
        <f t="array" ref="O2311">_xlfn.SWITCH(N2311,1,"Very poor",2,"Poor",3,"Average",4,"Good",5,"Excellent")</f>
        <v>#N/A</v>
      </c>
      <c r="P2311" t="str">
        <f>IF(Table1[[#This Row],[Satisfaction rating]]&gt;3,"Satisfied","Unsatisfied")</f>
        <v>Unsatisfied</v>
      </c>
    </row>
    <row r="2312" spans="1:16" x14ac:dyDescent="0.3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>
        <f t="shared" si="36"/>
        <v>1</v>
      </c>
      <c r="H2312" t="s">
        <v>18</v>
      </c>
      <c r="I2312">
        <f>IF(Table1[[#This Row],[Resolved]]="Y",1,0)</f>
        <v>0</v>
      </c>
      <c r="J2312">
        <f>IF(Table1[[#This Row],[Resolved]]="N",1,0)</f>
        <v>1</v>
      </c>
      <c r="K2312">
        <v>46</v>
      </c>
      <c r="L2312" s="2">
        <v>4.0972222222222226E-3</v>
      </c>
      <c r="M2312" s="6">
        <f>MINUTE(Table1[[#This Row],[AvgTalkDuration]])*60+SECOND(Table1[[#This Row],[AvgTalkDuration]])</f>
        <v>354</v>
      </c>
      <c r="N2312">
        <v>4</v>
      </c>
      <c r="O2312" t="str" cm="1">
        <f t="array" ref="O2312">_xlfn.SWITCH(N2312,1,"Very poor",2,"Poor",3,"Average",4,"Good",5,"Excellent")</f>
        <v>Good</v>
      </c>
      <c r="P2312" t="str">
        <f>IF(Table1[[#This Row],[Satisfaction rating]]&gt;3,"Satisfied","Unsatisfied")</f>
        <v>Satisfied</v>
      </c>
    </row>
    <row r="2313" spans="1:16" x14ac:dyDescent="0.3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>
        <f t="shared" si="36"/>
        <v>1</v>
      </c>
      <c r="H2313" t="s">
        <v>14</v>
      </c>
      <c r="I2313">
        <f>IF(Table1[[#This Row],[Resolved]]="Y",1,0)</f>
        <v>1</v>
      </c>
      <c r="J2313">
        <f>IF(Table1[[#This Row],[Resolved]]="N",1,0)</f>
        <v>0</v>
      </c>
      <c r="K2313">
        <v>116</v>
      </c>
      <c r="L2313" s="2">
        <v>4.31712962962963E-3</v>
      </c>
      <c r="M2313" s="6">
        <f>MINUTE(Table1[[#This Row],[AvgTalkDuration]])*60+SECOND(Table1[[#This Row],[AvgTalkDuration]])</f>
        <v>373</v>
      </c>
      <c r="N2313">
        <v>3</v>
      </c>
      <c r="O2313" t="str" cm="1">
        <f t="array" ref="O2313">_xlfn.SWITCH(N2313,1,"Very poor",2,"Poor",3,"Average",4,"Good",5,"Excellent")</f>
        <v>Average</v>
      </c>
      <c r="P2313" t="str">
        <f>IF(Table1[[#This Row],[Satisfaction rating]]&gt;3,"Satisfied","Unsatisfied")</f>
        <v>Unsatisfied</v>
      </c>
    </row>
    <row r="2314" spans="1:16" x14ac:dyDescent="0.3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>
        <f t="shared" si="36"/>
        <v>1</v>
      </c>
      <c r="H2314" t="s">
        <v>14</v>
      </c>
      <c r="I2314">
        <f>IF(Table1[[#This Row],[Resolved]]="Y",1,0)</f>
        <v>1</v>
      </c>
      <c r="J2314">
        <f>IF(Table1[[#This Row],[Resolved]]="N",1,0)</f>
        <v>0</v>
      </c>
      <c r="K2314">
        <v>26</v>
      </c>
      <c r="L2314" s="2">
        <v>1.1458333333333333E-3</v>
      </c>
      <c r="M2314" s="6">
        <f>MINUTE(Table1[[#This Row],[AvgTalkDuration]])*60+SECOND(Table1[[#This Row],[AvgTalkDuration]])</f>
        <v>99</v>
      </c>
      <c r="N2314">
        <v>4</v>
      </c>
      <c r="O2314" t="str" cm="1">
        <f t="array" ref="O2314">_xlfn.SWITCH(N2314,1,"Very poor",2,"Poor",3,"Average",4,"Good",5,"Excellent")</f>
        <v>Good</v>
      </c>
      <c r="P2314" t="str">
        <f>IF(Table1[[#This Row],[Satisfaction rating]]&gt;3,"Satisfied","Unsatisfied")</f>
        <v>Satisfied</v>
      </c>
    </row>
    <row r="2315" spans="1:16" x14ac:dyDescent="0.3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>
        <f t="shared" si="36"/>
        <v>1</v>
      </c>
      <c r="H2315" t="s">
        <v>14</v>
      </c>
      <c r="I2315">
        <f>IF(Table1[[#This Row],[Resolved]]="Y",1,0)</f>
        <v>1</v>
      </c>
      <c r="J2315">
        <f>IF(Table1[[#This Row],[Resolved]]="N",1,0)</f>
        <v>0</v>
      </c>
      <c r="K2315">
        <v>94</v>
      </c>
      <c r="L2315" s="2">
        <v>2.6967592592592594E-3</v>
      </c>
      <c r="M2315" s="6">
        <f>MINUTE(Table1[[#This Row],[AvgTalkDuration]])*60+SECOND(Table1[[#This Row],[AvgTalkDuration]])</f>
        <v>233</v>
      </c>
      <c r="N2315">
        <v>2</v>
      </c>
      <c r="O2315" t="str" cm="1">
        <f t="array" ref="O2315">_xlfn.SWITCH(N2315,1,"Very poor",2,"Poor",3,"Average",4,"Good",5,"Excellent")</f>
        <v>Poor</v>
      </c>
      <c r="P2315" t="str">
        <f>IF(Table1[[#This Row],[Satisfaction rating]]&gt;3,"Satisfied","Unsatisfied")</f>
        <v>Unsatisfied</v>
      </c>
    </row>
    <row r="2316" spans="1:16" x14ac:dyDescent="0.3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>
        <f t="shared" si="36"/>
        <v>1</v>
      </c>
      <c r="H2316" t="s">
        <v>18</v>
      </c>
      <c r="I2316">
        <f>IF(Table1[[#This Row],[Resolved]]="Y",1,0)</f>
        <v>0</v>
      </c>
      <c r="J2316">
        <f>IF(Table1[[#This Row],[Resolved]]="N",1,0)</f>
        <v>1</v>
      </c>
      <c r="K2316">
        <v>87</v>
      </c>
      <c r="L2316" s="2">
        <v>9.3749999999999997E-4</v>
      </c>
      <c r="M2316" s="6">
        <f>MINUTE(Table1[[#This Row],[AvgTalkDuration]])*60+SECOND(Table1[[#This Row],[AvgTalkDuration]])</f>
        <v>81</v>
      </c>
      <c r="N2316">
        <v>3</v>
      </c>
      <c r="O2316" t="str" cm="1">
        <f t="array" ref="O2316">_xlfn.SWITCH(N2316,1,"Very poor",2,"Poor",3,"Average",4,"Good",5,"Excellent")</f>
        <v>Average</v>
      </c>
      <c r="P2316" t="str">
        <f>IF(Table1[[#This Row],[Satisfaction rating]]&gt;3,"Satisfied","Unsatisfied")</f>
        <v>Unsatisfied</v>
      </c>
    </row>
    <row r="2317" spans="1:16" x14ac:dyDescent="0.3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>
        <f t="shared" si="36"/>
        <v>1</v>
      </c>
      <c r="H2317" t="s">
        <v>14</v>
      </c>
      <c r="I2317">
        <f>IF(Table1[[#This Row],[Resolved]]="Y",1,0)</f>
        <v>1</v>
      </c>
      <c r="J2317">
        <f>IF(Table1[[#This Row],[Resolved]]="N",1,0)</f>
        <v>0</v>
      </c>
      <c r="K2317">
        <v>14</v>
      </c>
      <c r="L2317" s="2">
        <v>9.1435185185185185E-4</v>
      </c>
      <c r="M2317" s="6">
        <f>MINUTE(Table1[[#This Row],[AvgTalkDuration]])*60+SECOND(Table1[[#This Row],[AvgTalkDuration]])</f>
        <v>79</v>
      </c>
      <c r="N2317">
        <v>3</v>
      </c>
      <c r="O2317" t="str" cm="1">
        <f t="array" ref="O2317">_xlfn.SWITCH(N2317,1,"Very poor",2,"Poor",3,"Average",4,"Good",5,"Excellent")</f>
        <v>Average</v>
      </c>
      <c r="P2317" t="str">
        <f>IF(Table1[[#This Row],[Satisfaction rating]]&gt;3,"Satisfied","Unsatisfied")</f>
        <v>Unsatisfied</v>
      </c>
    </row>
    <row r="2318" spans="1:16" x14ac:dyDescent="0.3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>
        <f t="shared" si="36"/>
        <v>1</v>
      </c>
      <c r="H2318" t="s">
        <v>14</v>
      </c>
      <c r="I2318">
        <f>IF(Table1[[#This Row],[Resolved]]="Y",1,0)</f>
        <v>1</v>
      </c>
      <c r="J2318">
        <f>IF(Table1[[#This Row],[Resolved]]="N",1,0)</f>
        <v>0</v>
      </c>
      <c r="K2318">
        <v>49</v>
      </c>
      <c r="L2318" s="2">
        <v>2.673611111111111E-3</v>
      </c>
      <c r="M2318" s="6">
        <f>MINUTE(Table1[[#This Row],[AvgTalkDuration]])*60+SECOND(Table1[[#This Row],[AvgTalkDuration]])</f>
        <v>231</v>
      </c>
      <c r="N2318">
        <v>3</v>
      </c>
      <c r="O2318" t="str" cm="1">
        <f t="array" ref="O2318">_xlfn.SWITCH(N2318,1,"Very poor",2,"Poor",3,"Average",4,"Good",5,"Excellent")</f>
        <v>Average</v>
      </c>
      <c r="P2318" t="str">
        <f>IF(Table1[[#This Row],[Satisfaction rating]]&gt;3,"Satisfied","Unsatisfied")</f>
        <v>Unsatisfied</v>
      </c>
    </row>
    <row r="2319" spans="1:16" x14ac:dyDescent="0.3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>
        <f t="shared" si="36"/>
        <v>1</v>
      </c>
      <c r="H2319" t="s">
        <v>14</v>
      </c>
      <c r="I2319">
        <f>IF(Table1[[#This Row],[Resolved]]="Y",1,0)</f>
        <v>1</v>
      </c>
      <c r="J2319">
        <f>IF(Table1[[#This Row],[Resolved]]="N",1,0)</f>
        <v>0</v>
      </c>
      <c r="K2319">
        <v>91</v>
      </c>
      <c r="L2319" s="2">
        <v>1.5277777777777779E-3</v>
      </c>
      <c r="M2319" s="6">
        <f>MINUTE(Table1[[#This Row],[AvgTalkDuration]])*60+SECOND(Table1[[#This Row],[AvgTalkDuration]])</f>
        <v>132</v>
      </c>
      <c r="N2319">
        <v>2</v>
      </c>
      <c r="O2319" t="str" cm="1">
        <f t="array" ref="O2319">_xlfn.SWITCH(N2319,1,"Very poor",2,"Poor",3,"Average",4,"Good",5,"Excellent")</f>
        <v>Poor</v>
      </c>
      <c r="P2319" t="str">
        <f>IF(Table1[[#This Row],[Satisfaction rating]]&gt;3,"Satisfied","Unsatisfied")</f>
        <v>Unsatisfied</v>
      </c>
    </row>
    <row r="2320" spans="1:16" x14ac:dyDescent="0.3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>
        <f t="shared" si="36"/>
        <v>1</v>
      </c>
      <c r="H2320" t="s">
        <v>14</v>
      </c>
      <c r="I2320">
        <f>IF(Table1[[#This Row],[Resolved]]="Y",1,0)</f>
        <v>1</v>
      </c>
      <c r="J2320">
        <f>IF(Table1[[#This Row],[Resolved]]="N",1,0)</f>
        <v>0</v>
      </c>
      <c r="K2320">
        <v>63</v>
      </c>
      <c r="L2320" s="2">
        <v>1.8287037037037037E-3</v>
      </c>
      <c r="M2320" s="6">
        <f>MINUTE(Table1[[#This Row],[AvgTalkDuration]])*60+SECOND(Table1[[#This Row],[AvgTalkDuration]])</f>
        <v>158</v>
      </c>
      <c r="N2320">
        <v>3</v>
      </c>
      <c r="O2320" t="str" cm="1">
        <f t="array" ref="O2320">_xlfn.SWITCH(N2320,1,"Very poor",2,"Poor",3,"Average",4,"Good",5,"Excellent")</f>
        <v>Average</v>
      </c>
      <c r="P2320" t="str">
        <f>IF(Table1[[#This Row],[Satisfaction rating]]&gt;3,"Satisfied","Unsatisfied")</f>
        <v>Unsatisfied</v>
      </c>
    </row>
    <row r="2321" spans="1:16" x14ac:dyDescent="0.3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>
        <f t="shared" si="36"/>
        <v>0</v>
      </c>
      <c r="H2321" t="s">
        <v>14</v>
      </c>
      <c r="I2321">
        <f>IF(Table1[[#This Row],[Resolved]]="Y",1,0)</f>
        <v>1</v>
      </c>
      <c r="J2321">
        <f>IF(Table1[[#This Row],[Resolved]]="N",1,0)</f>
        <v>0</v>
      </c>
      <c r="K2321">
        <v>92</v>
      </c>
      <c r="L2321" s="2">
        <v>1.9444444444444444E-3</v>
      </c>
      <c r="M2321" s="6">
        <f>MINUTE(Table1[[#This Row],[AvgTalkDuration]])*60+SECOND(Table1[[#This Row],[AvgTalkDuration]])</f>
        <v>168</v>
      </c>
      <c r="N2321">
        <v>4</v>
      </c>
      <c r="O2321" t="str" cm="1">
        <f t="array" ref="O2321">_xlfn.SWITCH(N2321,1,"Very poor",2,"Poor",3,"Average",4,"Good",5,"Excellent")</f>
        <v>Good</v>
      </c>
      <c r="P2321" t="str">
        <f>IF(Table1[[#This Row],[Satisfaction rating]]&gt;3,"Satisfied","Unsatisfied")</f>
        <v>Satisfied</v>
      </c>
    </row>
    <row r="2322" spans="1:16" x14ac:dyDescent="0.3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>
        <f t="shared" si="36"/>
        <v>0</v>
      </c>
      <c r="H2322" t="s">
        <v>18</v>
      </c>
      <c r="I2322">
        <f>IF(Table1[[#This Row],[Resolved]]="Y",1,0)</f>
        <v>0</v>
      </c>
      <c r="J2322">
        <f>IF(Table1[[#This Row],[Resolved]]="N",1,0)</f>
        <v>1</v>
      </c>
      <c r="K2322"/>
      <c r="L2322" s="2"/>
      <c r="M2322" s="6">
        <f>MINUTE(Table1[[#This Row],[AvgTalkDuration]])*60+SECOND(Table1[[#This Row],[AvgTalkDuration]])</f>
        <v>0</v>
      </c>
      <c r="O2322" t="e" cm="1">
        <f t="array" ref="O2322">_xlfn.SWITCH(N2322,1,"Very poor",2,"Poor",3,"Average",4,"Good",5,"Excellent")</f>
        <v>#N/A</v>
      </c>
      <c r="P2322" t="str">
        <f>IF(Table1[[#This Row],[Satisfaction rating]]&gt;3,"Satisfied","Unsatisfied")</f>
        <v>Unsatisfied</v>
      </c>
    </row>
    <row r="2323" spans="1:16" x14ac:dyDescent="0.3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>
        <f t="shared" si="36"/>
        <v>1</v>
      </c>
      <c r="H2323" t="s">
        <v>18</v>
      </c>
      <c r="I2323">
        <f>IF(Table1[[#This Row],[Resolved]]="Y",1,0)</f>
        <v>0</v>
      </c>
      <c r="J2323">
        <f>IF(Table1[[#This Row],[Resolved]]="N",1,0)</f>
        <v>1</v>
      </c>
      <c r="K2323"/>
      <c r="L2323" s="2"/>
      <c r="M2323" s="6">
        <f>MINUTE(Table1[[#This Row],[AvgTalkDuration]])*60+SECOND(Table1[[#This Row],[AvgTalkDuration]])</f>
        <v>0</v>
      </c>
      <c r="O2323" t="e" cm="1">
        <f t="array" ref="O2323">_xlfn.SWITCH(N2323,1,"Very poor",2,"Poor",3,"Average",4,"Good",5,"Excellent")</f>
        <v>#N/A</v>
      </c>
      <c r="P2323" t="str">
        <f>IF(Table1[[#This Row],[Satisfaction rating]]&gt;3,"Satisfied","Unsatisfied")</f>
        <v>Unsatisfied</v>
      </c>
    </row>
    <row r="2324" spans="1:16" x14ac:dyDescent="0.3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>
        <f t="shared" si="36"/>
        <v>1</v>
      </c>
      <c r="H2324" t="s">
        <v>14</v>
      </c>
      <c r="I2324">
        <f>IF(Table1[[#This Row],[Resolved]]="Y",1,0)</f>
        <v>1</v>
      </c>
      <c r="J2324">
        <f>IF(Table1[[#This Row],[Resolved]]="N",1,0)</f>
        <v>0</v>
      </c>
      <c r="K2324">
        <v>34</v>
      </c>
      <c r="L2324" s="2">
        <v>1.724537037037037E-3</v>
      </c>
      <c r="M2324" s="6">
        <f>MINUTE(Table1[[#This Row],[AvgTalkDuration]])*60+SECOND(Table1[[#This Row],[AvgTalkDuration]])</f>
        <v>149</v>
      </c>
      <c r="N2324">
        <v>5</v>
      </c>
      <c r="O2324" t="str" cm="1">
        <f t="array" ref="O2324">_xlfn.SWITCH(N2324,1,"Very poor",2,"Poor",3,"Average",4,"Good",5,"Excellent")</f>
        <v>Excellent</v>
      </c>
      <c r="P2324" t="str">
        <f>IF(Table1[[#This Row],[Satisfaction rating]]&gt;3,"Satisfied","Unsatisfied")</f>
        <v>Satisfied</v>
      </c>
    </row>
    <row r="2325" spans="1:16" x14ac:dyDescent="0.3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>
        <f t="shared" si="36"/>
        <v>1</v>
      </c>
      <c r="H2325" t="s">
        <v>14</v>
      </c>
      <c r="I2325">
        <f>IF(Table1[[#This Row],[Resolved]]="Y",1,0)</f>
        <v>1</v>
      </c>
      <c r="J2325">
        <f>IF(Table1[[#This Row],[Resolved]]="N",1,0)</f>
        <v>0</v>
      </c>
      <c r="K2325">
        <v>88</v>
      </c>
      <c r="L2325" s="2">
        <v>2.5810185185185185E-3</v>
      </c>
      <c r="M2325" s="6">
        <f>MINUTE(Table1[[#This Row],[AvgTalkDuration]])*60+SECOND(Table1[[#This Row],[AvgTalkDuration]])</f>
        <v>223</v>
      </c>
      <c r="N2325">
        <v>3</v>
      </c>
      <c r="O2325" t="str" cm="1">
        <f t="array" ref="O2325">_xlfn.SWITCH(N2325,1,"Very poor",2,"Poor",3,"Average",4,"Good",5,"Excellent")</f>
        <v>Average</v>
      </c>
      <c r="P2325" t="str">
        <f>IF(Table1[[#This Row],[Satisfaction rating]]&gt;3,"Satisfied","Unsatisfied")</f>
        <v>Unsatisfied</v>
      </c>
    </row>
    <row r="2326" spans="1:16" x14ac:dyDescent="0.3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>
        <f t="shared" si="36"/>
        <v>0</v>
      </c>
      <c r="H2326" t="s">
        <v>14</v>
      </c>
      <c r="I2326">
        <f>IF(Table1[[#This Row],[Resolved]]="Y",1,0)</f>
        <v>1</v>
      </c>
      <c r="J2326">
        <f>IF(Table1[[#This Row],[Resolved]]="N",1,0)</f>
        <v>0</v>
      </c>
      <c r="K2326">
        <v>28</v>
      </c>
      <c r="L2326" s="2">
        <v>1.3657407407407407E-3</v>
      </c>
      <c r="M2326" s="6">
        <f>MINUTE(Table1[[#This Row],[AvgTalkDuration]])*60+SECOND(Table1[[#This Row],[AvgTalkDuration]])</f>
        <v>118</v>
      </c>
      <c r="N2326">
        <v>3</v>
      </c>
      <c r="O2326" t="str" cm="1">
        <f t="array" ref="O2326">_xlfn.SWITCH(N2326,1,"Very poor",2,"Poor",3,"Average",4,"Good",5,"Excellent")</f>
        <v>Average</v>
      </c>
      <c r="P2326" t="str">
        <f>IF(Table1[[#This Row],[Satisfaction rating]]&gt;3,"Satisfied","Unsatisfied")</f>
        <v>Unsatisfied</v>
      </c>
    </row>
    <row r="2327" spans="1:16" x14ac:dyDescent="0.3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>
        <f t="shared" si="36"/>
        <v>0</v>
      </c>
      <c r="H2327" t="s">
        <v>18</v>
      </c>
      <c r="I2327">
        <f>IF(Table1[[#This Row],[Resolved]]="Y",1,0)</f>
        <v>0</v>
      </c>
      <c r="J2327">
        <f>IF(Table1[[#This Row],[Resolved]]="N",1,0)</f>
        <v>1</v>
      </c>
      <c r="K2327"/>
      <c r="L2327" s="2"/>
      <c r="M2327" s="6">
        <f>MINUTE(Table1[[#This Row],[AvgTalkDuration]])*60+SECOND(Table1[[#This Row],[AvgTalkDuration]])</f>
        <v>0</v>
      </c>
      <c r="O2327" t="e" cm="1">
        <f t="array" ref="O2327">_xlfn.SWITCH(N2327,1,"Very poor",2,"Poor",3,"Average",4,"Good",5,"Excellent")</f>
        <v>#N/A</v>
      </c>
      <c r="P2327" t="str">
        <f>IF(Table1[[#This Row],[Satisfaction rating]]&gt;3,"Satisfied","Unsatisfied")</f>
        <v>Unsatisfied</v>
      </c>
    </row>
    <row r="2328" spans="1:16" x14ac:dyDescent="0.3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>
        <f t="shared" si="36"/>
        <v>1</v>
      </c>
      <c r="H2328" t="s">
        <v>18</v>
      </c>
      <c r="I2328">
        <f>IF(Table1[[#This Row],[Resolved]]="Y",1,0)</f>
        <v>0</v>
      </c>
      <c r="J2328">
        <f>IF(Table1[[#This Row],[Resolved]]="N",1,0)</f>
        <v>1</v>
      </c>
      <c r="K2328"/>
      <c r="L2328" s="2"/>
      <c r="M2328" s="6">
        <f>MINUTE(Table1[[#This Row],[AvgTalkDuration]])*60+SECOND(Table1[[#This Row],[AvgTalkDuration]])</f>
        <v>0</v>
      </c>
      <c r="O2328" t="e" cm="1">
        <f t="array" ref="O2328">_xlfn.SWITCH(N2328,1,"Very poor",2,"Poor",3,"Average",4,"Good",5,"Excellent")</f>
        <v>#N/A</v>
      </c>
      <c r="P2328" t="str">
        <f>IF(Table1[[#This Row],[Satisfaction rating]]&gt;3,"Satisfied","Unsatisfied")</f>
        <v>Unsatisfied</v>
      </c>
    </row>
    <row r="2329" spans="1:16" x14ac:dyDescent="0.3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>
        <f t="shared" si="36"/>
        <v>1</v>
      </c>
      <c r="H2329" t="s">
        <v>14</v>
      </c>
      <c r="I2329">
        <f>IF(Table1[[#This Row],[Resolved]]="Y",1,0)</f>
        <v>1</v>
      </c>
      <c r="J2329">
        <f>IF(Table1[[#This Row],[Resolved]]="N",1,0)</f>
        <v>0</v>
      </c>
      <c r="K2329">
        <v>103</v>
      </c>
      <c r="L2329" s="2">
        <v>6.018518518518519E-4</v>
      </c>
      <c r="M2329" s="6">
        <f>MINUTE(Table1[[#This Row],[AvgTalkDuration]])*60+SECOND(Table1[[#This Row],[AvgTalkDuration]])</f>
        <v>52</v>
      </c>
      <c r="N2329">
        <v>2</v>
      </c>
      <c r="O2329" t="str" cm="1">
        <f t="array" ref="O2329">_xlfn.SWITCH(N2329,1,"Very poor",2,"Poor",3,"Average",4,"Good",5,"Excellent")</f>
        <v>Poor</v>
      </c>
      <c r="P2329" t="str">
        <f>IF(Table1[[#This Row],[Satisfaction rating]]&gt;3,"Satisfied","Unsatisfied")</f>
        <v>Unsatisfied</v>
      </c>
    </row>
    <row r="2330" spans="1:16" x14ac:dyDescent="0.3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>
        <f t="shared" si="36"/>
        <v>0</v>
      </c>
      <c r="H2330" t="s">
        <v>14</v>
      </c>
      <c r="I2330">
        <f>IF(Table1[[#This Row],[Resolved]]="Y",1,0)</f>
        <v>1</v>
      </c>
      <c r="J2330">
        <f>IF(Table1[[#This Row],[Resolved]]="N",1,0)</f>
        <v>0</v>
      </c>
      <c r="K2330">
        <v>11</v>
      </c>
      <c r="L2330" s="2">
        <v>7.1759259259259259E-4</v>
      </c>
      <c r="M2330" s="6">
        <f>MINUTE(Table1[[#This Row],[AvgTalkDuration]])*60+SECOND(Table1[[#This Row],[AvgTalkDuration]])</f>
        <v>62</v>
      </c>
      <c r="N2330">
        <v>1</v>
      </c>
      <c r="O2330" t="str" cm="1">
        <f t="array" ref="O2330">_xlfn.SWITCH(N2330,1,"Very poor",2,"Poor",3,"Average",4,"Good",5,"Excellent")</f>
        <v>Very poor</v>
      </c>
      <c r="P2330" t="str">
        <f>IF(Table1[[#This Row],[Satisfaction rating]]&gt;3,"Satisfied","Unsatisfied")</f>
        <v>Unsatisfied</v>
      </c>
    </row>
    <row r="2331" spans="1:16" x14ac:dyDescent="0.3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>
        <f t="shared" si="36"/>
        <v>1</v>
      </c>
      <c r="H2331" t="s">
        <v>18</v>
      </c>
      <c r="I2331">
        <f>IF(Table1[[#This Row],[Resolved]]="Y",1,0)</f>
        <v>0</v>
      </c>
      <c r="J2331">
        <f>IF(Table1[[#This Row],[Resolved]]="N",1,0)</f>
        <v>1</v>
      </c>
      <c r="K2331"/>
      <c r="L2331" s="2"/>
      <c r="M2331" s="6">
        <f>MINUTE(Table1[[#This Row],[AvgTalkDuration]])*60+SECOND(Table1[[#This Row],[AvgTalkDuration]])</f>
        <v>0</v>
      </c>
      <c r="O2331" t="e" cm="1">
        <f t="array" ref="O2331">_xlfn.SWITCH(N2331,1,"Very poor",2,"Poor",3,"Average",4,"Good",5,"Excellent")</f>
        <v>#N/A</v>
      </c>
      <c r="P2331" t="str">
        <f>IF(Table1[[#This Row],[Satisfaction rating]]&gt;3,"Satisfied","Unsatisfied")</f>
        <v>Unsatisfied</v>
      </c>
    </row>
    <row r="2332" spans="1:16" x14ac:dyDescent="0.3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>
        <f t="shared" si="36"/>
        <v>1</v>
      </c>
      <c r="H2332" t="s">
        <v>14</v>
      </c>
      <c r="I2332">
        <f>IF(Table1[[#This Row],[Resolved]]="Y",1,0)</f>
        <v>1</v>
      </c>
      <c r="J2332">
        <f>IF(Table1[[#This Row],[Resolved]]="N",1,0)</f>
        <v>0</v>
      </c>
      <c r="K2332">
        <v>65</v>
      </c>
      <c r="L2332" s="2">
        <v>1.8749999999999999E-3</v>
      </c>
      <c r="M2332" s="6">
        <f>MINUTE(Table1[[#This Row],[AvgTalkDuration]])*60+SECOND(Table1[[#This Row],[AvgTalkDuration]])</f>
        <v>162</v>
      </c>
      <c r="N2332">
        <v>5</v>
      </c>
      <c r="O2332" t="str" cm="1">
        <f t="array" ref="O2332">_xlfn.SWITCH(N2332,1,"Very poor",2,"Poor",3,"Average",4,"Good",5,"Excellent")</f>
        <v>Excellent</v>
      </c>
      <c r="P2332" t="str">
        <f>IF(Table1[[#This Row],[Satisfaction rating]]&gt;3,"Satisfied","Unsatisfied")</f>
        <v>Satisfied</v>
      </c>
    </row>
    <row r="2333" spans="1:16" x14ac:dyDescent="0.3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>
        <f t="shared" si="36"/>
        <v>1</v>
      </c>
      <c r="H2333" t="s">
        <v>18</v>
      </c>
      <c r="I2333">
        <f>IF(Table1[[#This Row],[Resolved]]="Y",1,0)</f>
        <v>0</v>
      </c>
      <c r="J2333">
        <f>IF(Table1[[#This Row],[Resolved]]="N",1,0)</f>
        <v>1</v>
      </c>
      <c r="K2333">
        <v>46</v>
      </c>
      <c r="L2333" s="2">
        <v>4.2592592592592595E-3</v>
      </c>
      <c r="M2333" s="6">
        <f>MINUTE(Table1[[#This Row],[AvgTalkDuration]])*60+SECOND(Table1[[#This Row],[AvgTalkDuration]])</f>
        <v>368</v>
      </c>
      <c r="N2333">
        <v>2</v>
      </c>
      <c r="O2333" t="str" cm="1">
        <f t="array" ref="O2333">_xlfn.SWITCH(N2333,1,"Very poor",2,"Poor",3,"Average",4,"Good",5,"Excellent")</f>
        <v>Poor</v>
      </c>
      <c r="P2333" t="str">
        <f>IF(Table1[[#This Row],[Satisfaction rating]]&gt;3,"Satisfied","Unsatisfied")</f>
        <v>Unsatisfied</v>
      </c>
    </row>
    <row r="2334" spans="1:16" x14ac:dyDescent="0.3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>
        <f t="shared" si="36"/>
        <v>1</v>
      </c>
      <c r="H2334" t="s">
        <v>14</v>
      </c>
      <c r="I2334">
        <f>IF(Table1[[#This Row],[Resolved]]="Y",1,0)</f>
        <v>1</v>
      </c>
      <c r="J2334">
        <f>IF(Table1[[#This Row],[Resolved]]="N",1,0)</f>
        <v>0</v>
      </c>
      <c r="K2334">
        <v>77</v>
      </c>
      <c r="L2334" s="2">
        <v>4.409722222222222E-3</v>
      </c>
      <c r="M2334" s="6">
        <f>MINUTE(Table1[[#This Row],[AvgTalkDuration]])*60+SECOND(Table1[[#This Row],[AvgTalkDuration]])</f>
        <v>381</v>
      </c>
      <c r="N2334">
        <v>1</v>
      </c>
      <c r="O2334" t="str" cm="1">
        <f t="array" ref="O2334">_xlfn.SWITCH(N2334,1,"Very poor",2,"Poor",3,"Average",4,"Good",5,"Excellent")</f>
        <v>Very poor</v>
      </c>
      <c r="P2334" t="str">
        <f>IF(Table1[[#This Row],[Satisfaction rating]]&gt;3,"Satisfied","Unsatisfied")</f>
        <v>Unsatisfied</v>
      </c>
    </row>
    <row r="2335" spans="1:16" x14ac:dyDescent="0.3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>
        <f t="shared" si="36"/>
        <v>1</v>
      </c>
      <c r="H2335" t="s">
        <v>18</v>
      </c>
      <c r="I2335">
        <f>IF(Table1[[#This Row],[Resolved]]="Y",1,0)</f>
        <v>0</v>
      </c>
      <c r="J2335">
        <f>IF(Table1[[#This Row],[Resolved]]="N",1,0)</f>
        <v>1</v>
      </c>
      <c r="K2335">
        <v>53</v>
      </c>
      <c r="L2335" s="2">
        <v>4.0162037037037041E-3</v>
      </c>
      <c r="M2335" s="6">
        <f>MINUTE(Table1[[#This Row],[AvgTalkDuration]])*60+SECOND(Table1[[#This Row],[AvgTalkDuration]])</f>
        <v>347</v>
      </c>
      <c r="N2335">
        <v>2</v>
      </c>
      <c r="O2335" t="str" cm="1">
        <f t="array" ref="O2335">_xlfn.SWITCH(N2335,1,"Very poor",2,"Poor",3,"Average",4,"Good",5,"Excellent")</f>
        <v>Poor</v>
      </c>
      <c r="P2335" t="str">
        <f>IF(Table1[[#This Row],[Satisfaction rating]]&gt;3,"Satisfied","Unsatisfied")</f>
        <v>Unsatisfied</v>
      </c>
    </row>
    <row r="2336" spans="1:16" x14ac:dyDescent="0.3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>
        <f t="shared" si="36"/>
        <v>1</v>
      </c>
      <c r="H2336" t="s">
        <v>14</v>
      </c>
      <c r="I2336">
        <f>IF(Table1[[#This Row],[Resolved]]="Y",1,0)</f>
        <v>1</v>
      </c>
      <c r="J2336">
        <f>IF(Table1[[#This Row],[Resolved]]="N",1,0)</f>
        <v>0</v>
      </c>
      <c r="K2336">
        <v>30</v>
      </c>
      <c r="L2336" s="2">
        <v>1.6319444444444445E-3</v>
      </c>
      <c r="M2336" s="6">
        <f>MINUTE(Table1[[#This Row],[AvgTalkDuration]])*60+SECOND(Table1[[#This Row],[AvgTalkDuration]])</f>
        <v>141</v>
      </c>
      <c r="N2336">
        <v>4</v>
      </c>
      <c r="O2336" t="str" cm="1">
        <f t="array" ref="O2336">_xlfn.SWITCH(N2336,1,"Very poor",2,"Poor",3,"Average",4,"Good",5,"Excellent")</f>
        <v>Good</v>
      </c>
      <c r="P2336" t="str">
        <f>IF(Table1[[#This Row],[Satisfaction rating]]&gt;3,"Satisfied","Unsatisfied")</f>
        <v>Satisfied</v>
      </c>
    </row>
    <row r="2337" spans="1:16" x14ac:dyDescent="0.3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>
        <f t="shared" si="36"/>
        <v>1</v>
      </c>
      <c r="H2337" t="s">
        <v>14</v>
      </c>
      <c r="I2337">
        <f>IF(Table1[[#This Row],[Resolved]]="Y",1,0)</f>
        <v>1</v>
      </c>
      <c r="J2337">
        <f>IF(Table1[[#This Row],[Resolved]]="N",1,0)</f>
        <v>0</v>
      </c>
      <c r="K2337">
        <v>106</v>
      </c>
      <c r="L2337" s="2">
        <v>1.7708333333333332E-3</v>
      </c>
      <c r="M2337" s="6">
        <f>MINUTE(Table1[[#This Row],[AvgTalkDuration]])*60+SECOND(Table1[[#This Row],[AvgTalkDuration]])</f>
        <v>153</v>
      </c>
      <c r="N2337">
        <v>2</v>
      </c>
      <c r="O2337" t="str" cm="1">
        <f t="array" ref="O2337">_xlfn.SWITCH(N2337,1,"Very poor",2,"Poor",3,"Average",4,"Good",5,"Excellent")</f>
        <v>Poor</v>
      </c>
      <c r="P2337" t="str">
        <f>IF(Table1[[#This Row],[Satisfaction rating]]&gt;3,"Satisfied","Unsatisfied")</f>
        <v>Unsatisfied</v>
      </c>
    </row>
    <row r="2338" spans="1:16" x14ac:dyDescent="0.3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>
        <f t="shared" si="36"/>
        <v>1</v>
      </c>
      <c r="H2338" t="s">
        <v>14</v>
      </c>
      <c r="I2338">
        <f>IF(Table1[[#This Row],[Resolved]]="Y",1,0)</f>
        <v>1</v>
      </c>
      <c r="J2338">
        <f>IF(Table1[[#This Row],[Resolved]]="N",1,0)</f>
        <v>0</v>
      </c>
      <c r="K2338">
        <v>13</v>
      </c>
      <c r="L2338" s="2">
        <v>4.0509259259259257E-3</v>
      </c>
      <c r="M2338" s="6">
        <f>MINUTE(Table1[[#This Row],[AvgTalkDuration]])*60+SECOND(Table1[[#This Row],[AvgTalkDuration]])</f>
        <v>350</v>
      </c>
      <c r="N2338">
        <v>4</v>
      </c>
      <c r="O2338" t="str" cm="1">
        <f t="array" ref="O2338">_xlfn.SWITCH(N2338,1,"Very poor",2,"Poor",3,"Average",4,"Good",5,"Excellent")</f>
        <v>Good</v>
      </c>
      <c r="P2338" t="str">
        <f>IF(Table1[[#This Row],[Satisfaction rating]]&gt;3,"Satisfied","Unsatisfied")</f>
        <v>Satisfied</v>
      </c>
    </row>
    <row r="2339" spans="1:16" x14ac:dyDescent="0.3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>
        <f t="shared" si="36"/>
        <v>0</v>
      </c>
      <c r="H2339" t="s">
        <v>14</v>
      </c>
      <c r="I2339">
        <f>IF(Table1[[#This Row],[Resolved]]="Y",1,0)</f>
        <v>1</v>
      </c>
      <c r="J2339">
        <f>IF(Table1[[#This Row],[Resolved]]="N",1,0)</f>
        <v>0</v>
      </c>
      <c r="K2339">
        <v>45</v>
      </c>
      <c r="L2339" s="2">
        <v>3.9004629629629628E-3</v>
      </c>
      <c r="M2339" s="6">
        <f>MINUTE(Table1[[#This Row],[AvgTalkDuration]])*60+SECOND(Table1[[#This Row],[AvgTalkDuration]])</f>
        <v>337</v>
      </c>
      <c r="N2339">
        <v>5</v>
      </c>
      <c r="O2339" t="str" cm="1">
        <f t="array" ref="O2339">_xlfn.SWITCH(N2339,1,"Very poor",2,"Poor",3,"Average",4,"Good",5,"Excellent")</f>
        <v>Excellent</v>
      </c>
      <c r="P2339" t="str">
        <f>IF(Table1[[#This Row],[Satisfaction rating]]&gt;3,"Satisfied","Unsatisfied")</f>
        <v>Satisfied</v>
      </c>
    </row>
    <row r="2340" spans="1:16" x14ac:dyDescent="0.3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>
        <f t="shared" si="36"/>
        <v>1</v>
      </c>
      <c r="H2340" t="s">
        <v>18</v>
      </c>
      <c r="I2340">
        <f>IF(Table1[[#This Row],[Resolved]]="Y",1,0)</f>
        <v>0</v>
      </c>
      <c r="J2340">
        <f>IF(Table1[[#This Row],[Resolved]]="N",1,0)</f>
        <v>1</v>
      </c>
      <c r="K2340"/>
      <c r="L2340" s="2"/>
      <c r="M2340" s="6">
        <f>MINUTE(Table1[[#This Row],[AvgTalkDuration]])*60+SECOND(Table1[[#This Row],[AvgTalkDuration]])</f>
        <v>0</v>
      </c>
      <c r="O2340" t="e" cm="1">
        <f t="array" ref="O2340">_xlfn.SWITCH(N2340,1,"Very poor",2,"Poor",3,"Average",4,"Good",5,"Excellent")</f>
        <v>#N/A</v>
      </c>
      <c r="P2340" t="str">
        <f>IF(Table1[[#This Row],[Satisfaction rating]]&gt;3,"Satisfied","Unsatisfied")</f>
        <v>Unsatisfied</v>
      </c>
    </row>
    <row r="2341" spans="1:16" x14ac:dyDescent="0.3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>
        <f t="shared" si="36"/>
        <v>1</v>
      </c>
      <c r="H2341" t="s">
        <v>14</v>
      </c>
      <c r="I2341">
        <f>IF(Table1[[#This Row],[Resolved]]="Y",1,0)</f>
        <v>1</v>
      </c>
      <c r="J2341">
        <f>IF(Table1[[#This Row],[Resolved]]="N",1,0)</f>
        <v>0</v>
      </c>
      <c r="K2341">
        <v>19</v>
      </c>
      <c r="L2341" s="2">
        <v>1.261574074074074E-3</v>
      </c>
      <c r="M2341" s="6">
        <f>MINUTE(Table1[[#This Row],[AvgTalkDuration]])*60+SECOND(Table1[[#This Row],[AvgTalkDuration]])</f>
        <v>109</v>
      </c>
      <c r="N2341">
        <v>5</v>
      </c>
      <c r="O2341" t="str" cm="1">
        <f t="array" ref="O2341">_xlfn.SWITCH(N2341,1,"Very poor",2,"Poor",3,"Average",4,"Good",5,"Excellent")</f>
        <v>Excellent</v>
      </c>
      <c r="P2341" t="str">
        <f>IF(Table1[[#This Row],[Satisfaction rating]]&gt;3,"Satisfied","Unsatisfied")</f>
        <v>Satisfied</v>
      </c>
    </row>
    <row r="2342" spans="1:16" x14ac:dyDescent="0.3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>
        <f t="shared" si="36"/>
        <v>1</v>
      </c>
      <c r="H2342" t="s">
        <v>14</v>
      </c>
      <c r="I2342">
        <f>IF(Table1[[#This Row],[Resolved]]="Y",1,0)</f>
        <v>1</v>
      </c>
      <c r="J2342">
        <f>IF(Table1[[#This Row],[Resolved]]="N",1,0)</f>
        <v>0</v>
      </c>
      <c r="K2342">
        <v>64</v>
      </c>
      <c r="L2342" s="2">
        <v>1.9675925925925924E-3</v>
      </c>
      <c r="M2342" s="6">
        <f>MINUTE(Table1[[#This Row],[AvgTalkDuration]])*60+SECOND(Table1[[#This Row],[AvgTalkDuration]])</f>
        <v>170</v>
      </c>
      <c r="N2342">
        <v>5</v>
      </c>
      <c r="O2342" t="str" cm="1">
        <f t="array" ref="O2342">_xlfn.SWITCH(N2342,1,"Very poor",2,"Poor",3,"Average",4,"Good",5,"Excellent")</f>
        <v>Excellent</v>
      </c>
      <c r="P2342" t="str">
        <f>IF(Table1[[#This Row],[Satisfaction rating]]&gt;3,"Satisfied","Unsatisfied")</f>
        <v>Satisfied</v>
      </c>
    </row>
    <row r="2343" spans="1:16" x14ac:dyDescent="0.3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>
        <f t="shared" si="36"/>
        <v>1</v>
      </c>
      <c r="H2343" t="s">
        <v>18</v>
      </c>
      <c r="I2343">
        <f>IF(Table1[[#This Row],[Resolved]]="Y",1,0)</f>
        <v>0</v>
      </c>
      <c r="J2343">
        <f>IF(Table1[[#This Row],[Resolved]]="N",1,0)</f>
        <v>1</v>
      </c>
      <c r="K2343">
        <v>47</v>
      </c>
      <c r="L2343" s="2">
        <v>1.4004629629629629E-3</v>
      </c>
      <c r="M2343" s="6">
        <f>MINUTE(Table1[[#This Row],[AvgTalkDuration]])*60+SECOND(Table1[[#This Row],[AvgTalkDuration]])</f>
        <v>121</v>
      </c>
      <c r="N2343">
        <v>5</v>
      </c>
      <c r="O2343" t="str" cm="1">
        <f t="array" ref="O2343">_xlfn.SWITCH(N2343,1,"Very poor",2,"Poor",3,"Average",4,"Good",5,"Excellent")</f>
        <v>Excellent</v>
      </c>
      <c r="P2343" t="str">
        <f>IF(Table1[[#This Row],[Satisfaction rating]]&gt;3,"Satisfied","Unsatisfied")</f>
        <v>Satisfied</v>
      </c>
    </row>
    <row r="2344" spans="1:16" x14ac:dyDescent="0.3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>
        <f t="shared" si="36"/>
        <v>1</v>
      </c>
      <c r="H2344" t="s">
        <v>14</v>
      </c>
      <c r="I2344">
        <f>IF(Table1[[#This Row],[Resolved]]="Y",1,0)</f>
        <v>1</v>
      </c>
      <c r="J2344">
        <f>IF(Table1[[#This Row],[Resolved]]="N",1,0)</f>
        <v>0</v>
      </c>
      <c r="K2344">
        <v>120</v>
      </c>
      <c r="L2344" s="2">
        <v>6.4814814814814813E-4</v>
      </c>
      <c r="M2344" s="6">
        <f>MINUTE(Table1[[#This Row],[AvgTalkDuration]])*60+SECOND(Table1[[#This Row],[AvgTalkDuration]])</f>
        <v>56</v>
      </c>
      <c r="N2344">
        <v>3</v>
      </c>
      <c r="O2344" t="str" cm="1">
        <f t="array" ref="O2344">_xlfn.SWITCH(N2344,1,"Very poor",2,"Poor",3,"Average",4,"Good",5,"Excellent")</f>
        <v>Average</v>
      </c>
      <c r="P2344" t="str">
        <f>IF(Table1[[#This Row],[Satisfaction rating]]&gt;3,"Satisfied","Unsatisfied")</f>
        <v>Unsatisfied</v>
      </c>
    </row>
    <row r="2345" spans="1:16" x14ac:dyDescent="0.3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>
        <f t="shared" si="36"/>
        <v>1</v>
      </c>
      <c r="H2345" t="s">
        <v>14</v>
      </c>
      <c r="I2345">
        <f>IF(Table1[[#This Row],[Resolved]]="Y",1,0)</f>
        <v>1</v>
      </c>
      <c r="J2345">
        <f>IF(Table1[[#This Row],[Resolved]]="N",1,0)</f>
        <v>0</v>
      </c>
      <c r="K2345">
        <v>85</v>
      </c>
      <c r="L2345" s="2">
        <v>1.4930555555555556E-3</v>
      </c>
      <c r="M2345" s="6">
        <f>MINUTE(Table1[[#This Row],[AvgTalkDuration]])*60+SECOND(Table1[[#This Row],[AvgTalkDuration]])</f>
        <v>129</v>
      </c>
      <c r="N2345">
        <v>3</v>
      </c>
      <c r="O2345" t="str" cm="1">
        <f t="array" ref="O2345">_xlfn.SWITCH(N2345,1,"Very poor",2,"Poor",3,"Average",4,"Good",5,"Excellent")</f>
        <v>Average</v>
      </c>
      <c r="P2345" t="str">
        <f>IF(Table1[[#This Row],[Satisfaction rating]]&gt;3,"Satisfied","Unsatisfied")</f>
        <v>Unsatisfied</v>
      </c>
    </row>
    <row r="2346" spans="1:16" x14ac:dyDescent="0.3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>
        <f t="shared" si="36"/>
        <v>0</v>
      </c>
      <c r="H2346" t="s">
        <v>14</v>
      </c>
      <c r="I2346">
        <f>IF(Table1[[#This Row],[Resolved]]="Y",1,0)</f>
        <v>1</v>
      </c>
      <c r="J2346">
        <f>IF(Table1[[#This Row],[Resolved]]="N",1,0)</f>
        <v>0</v>
      </c>
      <c r="K2346">
        <v>64</v>
      </c>
      <c r="L2346" s="2">
        <v>1.1342592592592593E-3</v>
      </c>
      <c r="M2346" s="6">
        <f>MINUTE(Table1[[#This Row],[AvgTalkDuration]])*60+SECOND(Table1[[#This Row],[AvgTalkDuration]])</f>
        <v>98</v>
      </c>
      <c r="N2346">
        <v>3</v>
      </c>
      <c r="O2346" t="str" cm="1">
        <f t="array" ref="O2346">_xlfn.SWITCH(N2346,1,"Very poor",2,"Poor",3,"Average",4,"Good",5,"Excellent")</f>
        <v>Average</v>
      </c>
      <c r="P2346" t="str">
        <f>IF(Table1[[#This Row],[Satisfaction rating]]&gt;3,"Satisfied","Unsatisfied")</f>
        <v>Unsatisfied</v>
      </c>
    </row>
    <row r="2347" spans="1:16" x14ac:dyDescent="0.3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>
        <f t="shared" si="36"/>
        <v>1</v>
      </c>
      <c r="H2347" t="s">
        <v>18</v>
      </c>
      <c r="I2347">
        <f>IF(Table1[[#This Row],[Resolved]]="Y",1,0)</f>
        <v>0</v>
      </c>
      <c r="J2347">
        <f>IF(Table1[[#This Row],[Resolved]]="N",1,0)</f>
        <v>1</v>
      </c>
      <c r="K2347"/>
      <c r="L2347" s="2"/>
      <c r="M2347" s="6">
        <f>MINUTE(Table1[[#This Row],[AvgTalkDuration]])*60+SECOND(Table1[[#This Row],[AvgTalkDuration]])</f>
        <v>0</v>
      </c>
      <c r="O2347" t="e" cm="1">
        <f t="array" ref="O2347">_xlfn.SWITCH(N2347,1,"Very poor",2,"Poor",3,"Average",4,"Good",5,"Excellent")</f>
        <v>#N/A</v>
      </c>
      <c r="P2347" t="str">
        <f>IF(Table1[[#This Row],[Satisfaction rating]]&gt;3,"Satisfied","Unsatisfied")</f>
        <v>Unsatisfied</v>
      </c>
    </row>
    <row r="2348" spans="1:16" x14ac:dyDescent="0.3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>
        <f t="shared" si="36"/>
        <v>0</v>
      </c>
      <c r="H2348" t="s">
        <v>14</v>
      </c>
      <c r="I2348">
        <f>IF(Table1[[#This Row],[Resolved]]="Y",1,0)</f>
        <v>1</v>
      </c>
      <c r="J2348">
        <f>IF(Table1[[#This Row],[Resolved]]="N",1,0)</f>
        <v>0</v>
      </c>
      <c r="K2348">
        <v>73</v>
      </c>
      <c r="L2348" s="2">
        <v>4.2939814814814811E-3</v>
      </c>
      <c r="M2348" s="6">
        <f>MINUTE(Table1[[#This Row],[AvgTalkDuration]])*60+SECOND(Table1[[#This Row],[AvgTalkDuration]])</f>
        <v>371</v>
      </c>
      <c r="N2348">
        <v>5</v>
      </c>
      <c r="O2348" t="str" cm="1">
        <f t="array" ref="O2348">_xlfn.SWITCH(N2348,1,"Very poor",2,"Poor",3,"Average",4,"Good",5,"Excellent")</f>
        <v>Excellent</v>
      </c>
      <c r="P2348" t="str">
        <f>IF(Table1[[#This Row],[Satisfaction rating]]&gt;3,"Satisfied","Unsatisfied")</f>
        <v>Satisfied</v>
      </c>
    </row>
    <row r="2349" spans="1:16" x14ac:dyDescent="0.3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>
        <f t="shared" si="36"/>
        <v>0</v>
      </c>
      <c r="H2349" t="s">
        <v>18</v>
      </c>
      <c r="I2349">
        <f>IF(Table1[[#This Row],[Resolved]]="Y",1,0)</f>
        <v>0</v>
      </c>
      <c r="J2349">
        <f>IF(Table1[[#This Row],[Resolved]]="N",1,0)</f>
        <v>1</v>
      </c>
      <c r="K2349"/>
      <c r="L2349" s="2"/>
      <c r="M2349" s="6">
        <f>MINUTE(Table1[[#This Row],[AvgTalkDuration]])*60+SECOND(Table1[[#This Row],[AvgTalkDuration]])</f>
        <v>0</v>
      </c>
      <c r="O2349" t="e" cm="1">
        <f t="array" ref="O2349">_xlfn.SWITCH(N2349,1,"Very poor",2,"Poor",3,"Average",4,"Good",5,"Excellent")</f>
        <v>#N/A</v>
      </c>
      <c r="P2349" t="str">
        <f>IF(Table1[[#This Row],[Satisfaction rating]]&gt;3,"Satisfied","Unsatisfied")</f>
        <v>Unsatisfied</v>
      </c>
    </row>
    <row r="2350" spans="1:16" x14ac:dyDescent="0.3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>
        <f t="shared" si="36"/>
        <v>1</v>
      </c>
      <c r="H2350" t="s">
        <v>18</v>
      </c>
      <c r="I2350">
        <f>IF(Table1[[#This Row],[Resolved]]="Y",1,0)</f>
        <v>0</v>
      </c>
      <c r="J2350">
        <f>IF(Table1[[#This Row],[Resolved]]="N",1,0)</f>
        <v>1</v>
      </c>
      <c r="K2350"/>
      <c r="L2350" s="2"/>
      <c r="M2350" s="6">
        <f>MINUTE(Table1[[#This Row],[AvgTalkDuration]])*60+SECOND(Table1[[#This Row],[AvgTalkDuration]])</f>
        <v>0</v>
      </c>
      <c r="O2350" t="e" cm="1">
        <f t="array" ref="O2350">_xlfn.SWITCH(N2350,1,"Very poor",2,"Poor",3,"Average",4,"Good",5,"Excellent")</f>
        <v>#N/A</v>
      </c>
      <c r="P2350" t="str">
        <f>IF(Table1[[#This Row],[Satisfaction rating]]&gt;3,"Satisfied","Unsatisfied")</f>
        <v>Unsatisfied</v>
      </c>
    </row>
    <row r="2351" spans="1:16" x14ac:dyDescent="0.3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>
        <f t="shared" si="36"/>
        <v>0</v>
      </c>
      <c r="H2351" t="s">
        <v>14</v>
      </c>
      <c r="I2351">
        <f>IF(Table1[[#This Row],[Resolved]]="Y",1,0)</f>
        <v>1</v>
      </c>
      <c r="J2351">
        <f>IF(Table1[[#This Row],[Resolved]]="N",1,0)</f>
        <v>0</v>
      </c>
      <c r="K2351">
        <v>122</v>
      </c>
      <c r="L2351" s="2">
        <v>3.1828703703703702E-3</v>
      </c>
      <c r="M2351" s="6">
        <f>MINUTE(Table1[[#This Row],[AvgTalkDuration]])*60+SECOND(Table1[[#This Row],[AvgTalkDuration]])</f>
        <v>275</v>
      </c>
      <c r="N2351">
        <v>4</v>
      </c>
      <c r="O2351" t="str" cm="1">
        <f t="array" ref="O2351">_xlfn.SWITCH(N2351,1,"Very poor",2,"Poor",3,"Average",4,"Good",5,"Excellent")</f>
        <v>Good</v>
      </c>
      <c r="P2351" t="str">
        <f>IF(Table1[[#This Row],[Satisfaction rating]]&gt;3,"Satisfied","Unsatisfied")</f>
        <v>Satisfied</v>
      </c>
    </row>
    <row r="2352" spans="1:16" x14ac:dyDescent="0.3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>
        <f t="shared" si="36"/>
        <v>0</v>
      </c>
      <c r="H2352" t="s">
        <v>18</v>
      </c>
      <c r="I2352">
        <f>IF(Table1[[#This Row],[Resolved]]="Y",1,0)</f>
        <v>0</v>
      </c>
      <c r="J2352">
        <f>IF(Table1[[#This Row],[Resolved]]="N",1,0)</f>
        <v>1</v>
      </c>
      <c r="K2352"/>
      <c r="L2352" s="2"/>
      <c r="M2352" s="6">
        <f>MINUTE(Table1[[#This Row],[AvgTalkDuration]])*60+SECOND(Table1[[#This Row],[AvgTalkDuration]])</f>
        <v>0</v>
      </c>
      <c r="O2352" t="e" cm="1">
        <f t="array" ref="O2352">_xlfn.SWITCH(N2352,1,"Very poor",2,"Poor",3,"Average",4,"Good",5,"Excellent")</f>
        <v>#N/A</v>
      </c>
      <c r="P2352" t="str">
        <f>IF(Table1[[#This Row],[Satisfaction rating]]&gt;3,"Satisfied","Unsatisfied")</f>
        <v>Unsatisfied</v>
      </c>
    </row>
    <row r="2353" spans="1:16" x14ac:dyDescent="0.3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>
        <f t="shared" si="36"/>
        <v>1</v>
      </c>
      <c r="H2353" t="s">
        <v>18</v>
      </c>
      <c r="I2353">
        <f>IF(Table1[[#This Row],[Resolved]]="Y",1,0)</f>
        <v>0</v>
      </c>
      <c r="J2353">
        <f>IF(Table1[[#This Row],[Resolved]]="N",1,0)</f>
        <v>1</v>
      </c>
      <c r="K2353"/>
      <c r="L2353" s="2"/>
      <c r="M2353" s="6">
        <f>MINUTE(Table1[[#This Row],[AvgTalkDuration]])*60+SECOND(Table1[[#This Row],[AvgTalkDuration]])</f>
        <v>0</v>
      </c>
      <c r="O2353" t="e" cm="1">
        <f t="array" ref="O2353">_xlfn.SWITCH(N2353,1,"Very poor",2,"Poor",3,"Average",4,"Good",5,"Excellent")</f>
        <v>#N/A</v>
      </c>
      <c r="P2353" t="str">
        <f>IF(Table1[[#This Row],[Satisfaction rating]]&gt;3,"Satisfied","Unsatisfied")</f>
        <v>Unsatisfied</v>
      </c>
    </row>
    <row r="2354" spans="1:16" x14ac:dyDescent="0.3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>
        <f t="shared" si="36"/>
        <v>1</v>
      </c>
      <c r="H2354" t="s">
        <v>14</v>
      </c>
      <c r="I2354">
        <f>IF(Table1[[#This Row],[Resolved]]="Y",1,0)</f>
        <v>1</v>
      </c>
      <c r="J2354">
        <f>IF(Table1[[#This Row],[Resolved]]="N",1,0)</f>
        <v>0</v>
      </c>
      <c r="K2354">
        <v>114</v>
      </c>
      <c r="L2354" s="2">
        <v>4.7916666666666663E-3</v>
      </c>
      <c r="M2354" s="6">
        <f>MINUTE(Table1[[#This Row],[AvgTalkDuration]])*60+SECOND(Table1[[#This Row],[AvgTalkDuration]])</f>
        <v>414</v>
      </c>
      <c r="N2354">
        <v>3</v>
      </c>
      <c r="O2354" t="str" cm="1">
        <f t="array" ref="O2354">_xlfn.SWITCH(N2354,1,"Very poor",2,"Poor",3,"Average",4,"Good",5,"Excellent")</f>
        <v>Average</v>
      </c>
      <c r="P2354" t="str">
        <f>IF(Table1[[#This Row],[Satisfaction rating]]&gt;3,"Satisfied","Unsatisfied")</f>
        <v>Unsatisfied</v>
      </c>
    </row>
    <row r="2355" spans="1:16" x14ac:dyDescent="0.3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>
        <f t="shared" si="36"/>
        <v>1</v>
      </c>
      <c r="H2355" t="s">
        <v>14</v>
      </c>
      <c r="I2355">
        <f>IF(Table1[[#This Row],[Resolved]]="Y",1,0)</f>
        <v>1</v>
      </c>
      <c r="J2355">
        <f>IF(Table1[[#This Row],[Resolved]]="N",1,0)</f>
        <v>0</v>
      </c>
      <c r="K2355">
        <v>30</v>
      </c>
      <c r="L2355" s="2">
        <v>4.5254629629629629E-3</v>
      </c>
      <c r="M2355" s="6">
        <f>MINUTE(Table1[[#This Row],[AvgTalkDuration]])*60+SECOND(Table1[[#This Row],[AvgTalkDuration]])</f>
        <v>391</v>
      </c>
      <c r="N2355">
        <v>1</v>
      </c>
      <c r="O2355" t="str" cm="1">
        <f t="array" ref="O2355">_xlfn.SWITCH(N2355,1,"Very poor",2,"Poor",3,"Average",4,"Good",5,"Excellent")</f>
        <v>Very poor</v>
      </c>
      <c r="P2355" t="str">
        <f>IF(Table1[[#This Row],[Satisfaction rating]]&gt;3,"Satisfied","Unsatisfied")</f>
        <v>Unsatisfied</v>
      </c>
    </row>
    <row r="2356" spans="1:16" x14ac:dyDescent="0.3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>
        <f t="shared" si="36"/>
        <v>1</v>
      </c>
      <c r="H2356" t="s">
        <v>14</v>
      </c>
      <c r="I2356">
        <f>IF(Table1[[#This Row],[Resolved]]="Y",1,0)</f>
        <v>1</v>
      </c>
      <c r="J2356">
        <f>IF(Table1[[#This Row],[Resolved]]="N",1,0)</f>
        <v>0</v>
      </c>
      <c r="K2356">
        <v>47</v>
      </c>
      <c r="L2356" s="2">
        <v>5.4398148148148144E-4</v>
      </c>
      <c r="M2356" s="6">
        <f>MINUTE(Table1[[#This Row],[AvgTalkDuration]])*60+SECOND(Table1[[#This Row],[AvgTalkDuration]])</f>
        <v>47</v>
      </c>
      <c r="N2356">
        <v>4</v>
      </c>
      <c r="O2356" t="str" cm="1">
        <f t="array" ref="O2356">_xlfn.SWITCH(N2356,1,"Very poor",2,"Poor",3,"Average",4,"Good",5,"Excellent")</f>
        <v>Good</v>
      </c>
      <c r="P2356" t="str">
        <f>IF(Table1[[#This Row],[Satisfaction rating]]&gt;3,"Satisfied","Unsatisfied")</f>
        <v>Satisfied</v>
      </c>
    </row>
    <row r="2357" spans="1:16" x14ac:dyDescent="0.3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>
        <f t="shared" si="36"/>
        <v>1</v>
      </c>
      <c r="H2357" t="s">
        <v>14</v>
      </c>
      <c r="I2357">
        <f>IF(Table1[[#This Row],[Resolved]]="Y",1,0)</f>
        <v>1</v>
      </c>
      <c r="J2357">
        <f>IF(Table1[[#This Row],[Resolved]]="N",1,0)</f>
        <v>0</v>
      </c>
      <c r="K2357">
        <v>23</v>
      </c>
      <c r="L2357" s="2">
        <v>2.5115740740740741E-3</v>
      </c>
      <c r="M2357" s="6">
        <f>MINUTE(Table1[[#This Row],[AvgTalkDuration]])*60+SECOND(Table1[[#This Row],[AvgTalkDuration]])</f>
        <v>217</v>
      </c>
      <c r="N2357">
        <v>2</v>
      </c>
      <c r="O2357" t="str" cm="1">
        <f t="array" ref="O2357">_xlfn.SWITCH(N2357,1,"Very poor",2,"Poor",3,"Average",4,"Good",5,"Excellent")</f>
        <v>Poor</v>
      </c>
      <c r="P2357" t="str">
        <f>IF(Table1[[#This Row],[Satisfaction rating]]&gt;3,"Satisfied","Unsatisfied")</f>
        <v>Unsatisfied</v>
      </c>
    </row>
    <row r="2358" spans="1:16" x14ac:dyDescent="0.3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>
        <f t="shared" si="36"/>
        <v>1</v>
      </c>
      <c r="H2358" t="s">
        <v>14</v>
      </c>
      <c r="I2358">
        <f>IF(Table1[[#This Row],[Resolved]]="Y",1,0)</f>
        <v>1</v>
      </c>
      <c r="J2358">
        <f>IF(Table1[[#This Row],[Resolved]]="N",1,0)</f>
        <v>0</v>
      </c>
      <c r="K2358">
        <v>99</v>
      </c>
      <c r="L2358" s="2">
        <v>1.1805555555555556E-3</v>
      </c>
      <c r="M2358" s="6">
        <f>MINUTE(Table1[[#This Row],[AvgTalkDuration]])*60+SECOND(Table1[[#This Row],[AvgTalkDuration]])</f>
        <v>102</v>
      </c>
      <c r="N2358">
        <v>3</v>
      </c>
      <c r="O2358" t="str" cm="1">
        <f t="array" ref="O2358">_xlfn.SWITCH(N2358,1,"Very poor",2,"Poor",3,"Average",4,"Good",5,"Excellent")</f>
        <v>Average</v>
      </c>
      <c r="P2358" t="str">
        <f>IF(Table1[[#This Row],[Satisfaction rating]]&gt;3,"Satisfied","Unsatisfied")</f>
        <v>Unsatisfied</v>
      </c>
    </row>
    <row r="2359" spans="1:16" x14ac:dyDescent="0.3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>
        <f t="shared" si="36"/>
        <v>1</v>
      </c>
      <c r="H2359" t="s">
        <v>14</v>
      </c>
      <c r="I2359">
        <f>IF(Table1[[#This Row],[Resolved]]="Y",1,0)</f>
        <v>1</v>
      </c>
      <c r="J2359">
        <f>IF(Table1[[#This Row],[Resolved]]="N",1,0)</f>
        <v>0</v>
      </c>
      <c r="K2359">
        <v>51</v>
      </c>
      <c r="L2359" s="2">
        <v>3.3680555555555556E-3</v>
      </c>
      <c r="M2359" s="6">
        <f>MINUTE(Table1[[#This Row],[AvgTalkDuration]])*60+SECOND(Table1[[#This Row],[AvgTalkDuration]])</f>
        <v>291</v>
      </c>
      <c r="N2359">
        <v>4</v>
      </c>
      <c r="O2359" t="str" cm="1">
        <f t="array" ref="O2359">_xlfn.SWITCH(N2359,1,"Very poor",2,"Poor",3,"Average",4,"Good",5,"Excellent")</f>
        <v>Good</v>
      </c>
      <c r="P2359" t="str">
        <f>IF(Table1[[#This Row],[Satisfaction rating]]&gt;3,"Satisfied","Unsatisfied")</f>
        <v>Satisfied</v>
      </c>
    </row>
    <row r="2360" spans="1:16" x14ac:dyDescent="0.3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>
        <f t="shared" si="36"/>
        <v>1</v>
      </c>
      <c r="H2360" t="s">
        <v>14</v>
      </c>
      <c r="I2360">
        <f>IF(Table1[[#This Row],[Resolved]]="Y",1,0)</f>
        <v>1</v>
      </c>
      <c r="J2360">
        <f>IF(Table1[[#This Row],[Resolved]]="N",1,0)</f>
        <v>0</v>
      </c>
      <c r="K2360">
        <v>20</v>
      </c>
      <c r="L2360" s="2">
        <v>3.5416666666666665E-3</v>
      </c>
      <c r="M2360" s="6">
        <f>MINUTE(Table1[[#This Row],[AvgTalkDuration]])*60+SECOND(Table1[[#This Row],[AvgTalkDuration]])</f>
        <v>306</v>
      </c>
      <c r="N2360">
        <v>1</v>
      </c>
      <c r="O2360" t="str" cm="1">
        <f t="array" ref="O2360">_xlfn.SWITCH(N2360,1,"Very poor",2,"Poor",3,"Average",4,"Good",5,"Excellent")</f>
        <v>Very poor</v>
      </c>
      <c r="P2360" t="str">
        <f>IF(Table1[[#This Row],[Satisfaction rating]]&gt;3,"Satisfied","Unsatisfied")</f>
        <v>Unsatisfied</v>
      </c>
    </row>
    <row r="2361" spans="1:16" x14ac:dyDescent="0.3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>
        <f t="shared" si="36"/>
        <v>0</v>
      </c>
      <c r="H2361" t="s">
        <v>14</v>
      </c>
      <c r="I2361">
        <f>IF(Table1[[#This Row],[Resolved]]="Y",1,0)</f>
        <v>1</v>
      </c>
      <c r="J2361">
        <f>IF(Table1[[#This Row],[Resolved]]="N",1,0)</f>
        <v>0</v>
      </c>
      <c r="K2361">
        <v>25</v>
      </c>
      <c r="L2361" s="2">
        <v>4.340277777777778E-3</v>
      </c>
      <c r="M2361" s="6">
        <f>MINUTE(Table1[[#This Row],[AvgTalkDuration]])*60+SECOND(Table1[[#This Row],[AvgTalkDuration]])</f>
        <v>375</v>
      </c>
      <c r="N2361">
        <v>5</v>
      </c>
      <c r="O2361" t="str" cm="1">
        <f t="array" ref="O2361">_xlfn.SWITCH(N2361,1,"Very poor",2,"Poor",3,"Average",4,"Good",5,"Excellent")</f>
        <v>Excellent</v>
      </c>
      <c r="P2361" t="str">
        <f>IF(Table1[[#This Row],[Satisfaction rating]]&gt;3,"Satisfied","Unsatisfied")</f>
        <v>Satisfied</v>
      </c>
    </row>
    <row r="2362" spans="1:16" x14ac:dyDescent="0.3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>
        <f t="shared" si="36"/>
        <v>1</v>
      </c>
      <c r="H2362" t="s">
        <v>18</v>
      </c>
      <c r="I2362">
        <f>IF(Table1[[#This Row],[Resolved]]="Y",1,0)</f>
        <v>0</v>
      </c>
      <c r="J2362">
        <f>IF(Table1[[#This Row],[Resolved]]="N",1,0)</f>
        <v>1</v>
      </c>
      <c r="K2362"/>
      <c r="L2362" s="2"/>
      <c r="M2362" s="6">
        <f>MINUTE(Table1[[#This Row],[AvgTalkDuration]])*60+SECOND(Table1[[#This Row],[AvgTalkDuration]])</f>
        <v>0</v>
      </c>
      <c r="O2362" t="e" cm="1">
        <f t="array" ref="O2362">_xlfn.SWITCH(N2362,1,"Very poor",2,"Poor",3,"Average",4,"Good",5,"Excellent")</f>
        <v>#N/A</v>
      </c>
      <c r="P2362" t="str">
        <f>IF(Table1[[#This Row],[Satisfaction rating]]&gt;3,"Satisfied","Unsatisfied")</f>
        <v>Unsatisfied</v>
      </c>
    </row>
    <row r="2363" spans="1:16" x14ac:dyDescent="0.3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>
        <f t="shared" si="36"/>
        <v>1</v>
      </c>
      <c r="H2363" t="s">
        <v>14</v>
      </c>
      <c r="I2363">
        <f>IF(Table1[[#This Row],[Resolved]]="Y",1,0)</f>
        <v>1</v>
      </c>
      <c r="J2363">
        <f>IF(Table1[[#This Row],[Resolved]]="N",1,0)</f>
        <v>0</v>
      </c>
      <c r="K2363">
        <v>69</v>
      </c>
      <c r="L2363" s="2">
        <v>2.9629629629629628E-3</v>
      </c>
      <c r="M2363" s="6">
        <f>MINUTE(Table1[[#This Row],[AvgTalkDuration]])*60+SECOND(Table1[[#This Row],[AvgTalkDuration]])</f>
        <v>256</v>
      </c>
      <c r="N2363">
        <v>3</v>
      </c>
      <c r="O2363" t="str" cm="1">
        <f t="array" ref="O2363">_xlfn.SWITCH(N2363,1,"Very poor",2,"Poor",3,"Average",4,"Good",5,"Excellent")</f>
        <v>Average</v>
      </c>
      <c r="P2363" t="str">
        <f>IF(Table1[[#This Row],[Satisfaction rating]]&gt;3,"Satisfied","Unsatisfied")</f>
        <v>Unsatisfied</v>
      </c>
    </row>
    <row r="2364" spans="1:16" x14ac:dyDescent="0.3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>
        <f t="shared" si="36"/>
        <v>1</v>
      </c>
      <c r="H2364" t="s">
        <v>14</v>
      </c>
      <c r="I2364">
        <f>IF(Table1[[#This Row],[Resolved]]="Y",1,0)</f>
        <v>1</v>
      </c>
      <c r="J2364">
        <f>IF(Table1[[#This Row],[Resolved]]="N",1,0)</f>
        <v>0</v>
      </c>
      <c r="K2364">
        <v>118</v>
      </c>
      <c r="L2364" s="2">
        <v>3.9351851851851848E-3</v>
      </c>
      <c r="M2364" s="6">
        <f>MINUTE(Table1[[#This Row],[AvgTalkDuration]])*60+SECOND(Table1[[#This Row],[AvgTalkDuration]])</f>
        <v>340</v>
      </c>
      <c r="N2364">
        <v>4</v>
      </c>
      <c r="O2364" t="str" cm="1">
        <f t="array" ref="O2364">_xlfn.SWITCH(N2364,1,"Very poor",2,"Poor",3,"Average",4,"Good",5,"Excellent")</f>
        <v>Good</v>
      </c>
      <c r="P2364" t="str">
        <f>IF(Table1[[#This Row],[Satisfaction rating]]&gt;3,"Satisfied","Unsatisfied")</f>
        <v>Satisfied</v>
      </c>
    </row>
    <row r="2365" spans="1:16" x14ac:dyDescent="0.3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>
        <f t="shared" si="36"/>
        <v>1</v>
      </c>
      <c r="H2365" t="s">
        <v>14</v>
      </c>
      <c r="I2365">
        <f>IF(Table1[[#This Row],[Resolved]]="Y",1,0)</f>
        <v>1</v>
      </c>
      <c r="J2365">
        <f>IF(Table1[[#This Row],[Resolved]]="N",1,0)</f>
        <v>0</v>
      </c>
      <c r="K2365">
        <v>108</v>
      </c>
      <c r="L2365" s="2">
        <v>3.2407407407407406E-3</v>
      </c>
      <c r="M2365" s="6">
        <f>MINUTE(Table1[[#This Row],[AvgTalkDuration]])*60+SECOND(Table1[[#This Row],[AvgTalkDuration]])</f>
        <v>280</v>
      </c>
      <c r="N2365">
        <v>5</v>
      </c>
      <c r="O2365" t="str" cm="1">
        <f t="array" ref="O2365">_xlfn.SWITCH(N2365,1,"Very poor",2,"Poor",3,"Average",4,"Good",5,"Excellent")</f>
        <v>Excellent</v>
      </c>
      <c r="P2365" t="str">
        <f>IF(Table1[[#This Row],[Satisfaction rating]]&gt;3,"Satisfied","Unsatisfied")</f>
        <v>Satisfied</v>
      </c>
    </row>
    <row r="2366" spans="1:16" x14ac:dyDescent="0.3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>
        <f t="shared" si="36"/>
        <v>1</v>
      </c>
      <c r="H2366" t="s">
        <v>14</v>
      </c>
      <c r="I2366">
        <f>IF(Table1[[#This Row],[Resolved]]="Y",1,0)</f>
        <v>1</v>
      </c>
      <c r="J2366">
        <f>IF(Table1[[#This Row],[Resolved]]="N",1,0)</f>
        <v>0</v>
      </c>
      <c r="K2366">
        <v>59</v>
      </c>
      <c r="L2366" s="2">
        <v>3.1365740740740742E-3</v>
      </c>
      <c r="M2366" s="6">
        <f>MINUTE(Table1[[#This Row],[AvgTalkDuration]])*60+SECOND(Table1[[#This Row],[AvgTalkDuration]])</f>
        <v>271</v>
      </c>
      <c r="N2366">
        <v>5</v>
      </c>
      <c r="O2366" t="str" cm="1">
        <f t="array" ref="O2366">_xlfn.SWITCH(N2366,1,"Very poor",2,"Poor",3,"Average",4,"Good",5,"Excellent")</f>
        <v>Excellent</v>
      </c>
      <c r="P2366" t="str">
        <f>IF(Table1[[#This Row],[Satisfaction rating]]&gt;3,"Satisfied","Unsatisfied")</f>
        <v>Satisfied</v>
      </c>
    </row>
    <row r="2367" spans="1:16" x14ac:dyDescent="0.3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>
        <f t="shared" si="36"/>
        <v>0</v>
      </c>
      <c r="H2367" t="s">
        <v>14</v>
      </c>
      <c r="I2367">
        <f>IF(Table1[[#This Row],[Resolved]]="Y",1,0)</f>
        <v>1</v>
      </c>
      <c r="J2367">
        <f>IF(Table1[[#This Row],[Resolved]]="N",1,0)</f>
        <v>0</v>
      </c>
      <c r="K2367">
        <v>103</v>
      </c>
      <c r="L2367" s="2">
        <v>9.4907407407407408E-4</v>
      </c>
      <c r="M2367" s="6">
        <f>MINUTE(Table1[[#This Row],[AvgTalkDuration]])*60+SECOND(Table1[[#This Row],[AvgTalkDuration]])</f>
        <v>82</v>
      </c>
      <c r="N2367">
        <v>3</v>
      </c>
      <c r="O2367" t="str" cm="1">
        <f t="array" ref="O2367">_xlfn.SWITCH(N2367,1,"Very poor",2,"Poor",3,"Average",4,"Good",5,"Excellent")</f>
        <v>Average</v>
      </c>
      <c r="P2367" t="str">
        <f>IF(Table1[[#This Row],[Satisfaction rating]]&gt;3,"Satisfied","Unsatisfied")</f>
        <v>Unsatisfied</v>
      </c>
    </row>
    <row r="2368" spans="1:16" x14ac:dyDescent="0.3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>
        <f t="shared" si="36"/>
        <v>1</v>
      </c>
      <c r="H2368" t="s">
        <v>18</v>
      </c>
      <c r="I2368">
        <f>IF(Table1[[#This Row],[Resolved]]="Y",1,0)</f>
        <v>0</v>
      </c>
      <c r="J2368">
        <f>IF(Table1[[#This Row],[Resolved]]="N",1,0)</f>
        <v>1</v>
      </c>
      <c r="K2368"/>
      <c r="L2368" s="2"/>
      <c r="M2368" s="6">
        <f>MINUTE(Table1[[#This Row],[AvgTalkDuration]])*60+SECOND(Table1[[#This Row],[AvgTalkDuration]])</f>
        <v>0</v>
      </c>
      <c r="O2368" t="e" cm="1">
        <f t="array" ref="O2368">_xlfn.SWITCH(N2368,1,"Very poor",2,"Poor",3,"Average",4,"Good",5,"Excellent")</f>
        <v>#N/A</v>
      </c>
      <c r="P2368" t="str">
        <f>IF(Table1[[#This Row],[Satisfaction rating]]&gt;3,"Satisfied","Unsatisfied")</f>
        <v>Unsatisfied</v>
      </c>
    </row>
    <row r="2369" spans="1:16" x14ac:dyDescent="0.3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>
        <f t="shared" si="36"/>
        <v>1</v>
      </c>
      <c r="H2369" t="s">
        <v>14</v>
      </c>
      <c r="I2369">
        <f>IF(Table1[[#This Row],[Resolved]]="Y",1,0)</f>
        <v>1</v>
      </c>
      <c r="J2369">
        <f>IF(Table1[[#This Row],[Resolved]]="N",1,0)</f>
        <v>0</v>
      </c>
      <c r="K2369">
        <v>112</v>
      </c>
      <c r="L2369" s="2">
        <v>9.7222222222222219E-4</v>
      </c>
      <c r="M2369" s="6">
        <f>MINUTE(Table1[[#This Row],[AvgTalkDuration]])*60+SECOND(Table1[[#This Row],[AvgTalkDuration]])</f>
        <v>84</v>
      </c>
      <c r="N2369">
        <v>1</v>
      </c>
      <c r="O2369" t="str" cm="1">
        <f t="array" ref="O2369">_xlfn.SWITCH(N2369,1,"Very poor",2,"Poor",3,"Average",4,"Good",5,"Excellent")</f>
        <v>Very poor</v>
      </c>
      <c r="P2369" t="str">
        <f>IF(Table1[[#This Row],[Satisfaction rating]]&gt;3,"Satisfied","Unsatisfied")</f>
        <v>Unsatisfied</v>
      </c>
    </row>
    <row r="2370" spans="1:16" x14ac:dyDescent="0.3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>
        <f t="shared" ref="G2370:G2433" si="37">IF(F2371="Y",1,0)</f>
        <v>1</v>
      </c>
      <c r="H2370" t="s">
        <v>14</v>
      </c>
      <c r="I2370">
        <f>IF(Table1[[#This Row],[Resolved]]="Y",1,0)</f>
        <v>1</v>
      </c>
      <c r="J2370">
        <f>IF(Table1[[#This Row],[Resolved]]="N",1,0)</f>
        <v>0</v>
      </c>
      <c r="K2370">
        <v>38</v>
      </c>
      <c r="L2370" s="2">
        <v>2.4305555555555556E-3</v>
      </c>
      <c r="M2370" s="6">
        <f>MINUTE(Table1[[#This Row],[AvgTalkDuration]])*60+SECOND(Table1[[#This Row],[AvgTalkDuration]])</f>
        <v>210</v>
      </c>
      <c r="N2370">
        <v>5</v>
      </c>
      <c r="O2370" t="str" cm="1">
        <f t="array" ref="O2370">_xlfn.SWITCH(N2370,1,"Very poor",2,"Poor",3,"Average",4,"Good",5,"Excellent")</f>
        <v>Excellent</v>
      </c>
      <c r="P2370" t="str">
        <f>IF(Table1[[#This Row],[Satisfaction rating]]&gt;3,"Satisfied","Unsatisfied")</f>
        <v>Satisfied</v>
      </c>
    </row>
    <row r="2371" spans="1:16" x14ac:dyDescent="0.3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>
        <f t="shared" si="37"/>
        <v>1</v>
      </c>
      <c r="H2371" t="s">
        <v>14</v>
      </c>
      <c r="I2371">
        <f>IF(Table1[[#This Row],[Resolved]]="Y",1,0)</f>
        <v>1</v>
      </c>
      <c r="J2371">
        <f>IF(Table1[[#This Row],[Resolved]]="N",1,0)</f>
        <v>0</v>
      </c>
      <c r="K2371">
        <v>81</v>
      </c>
      <c r="L2371" s="2">
        <v>3.2870370370370371E-3</v>
      </c>
      <c r="M2371" s="6">
        <f>MINUTE(Table1[[#This Row],[AvgTalkDuration]])*60+SECOND(Table1[[#This Row],[AvgTalkDuration]])</f>
        <v>284</v>
      </c>
      <c r="N2371">
        <v>3</v>
      </c>
      <c r="O2371" t="str" cm="1">
        <f t="array" ref="O2371">_xlfn.SWITCH(N2371,1,"Very poor",2,"Poor",3,"Average",4,"Good",5,"Excellent")</f>
        <v>Average</v>
      </c>
      <c r="P2371" t="str">
        <f>IF(Table1[[#This Row],[Satisfaction rating]]&gt;3,"Satisfied","Unsatisfied")</f>
        <v>Unsatisfied</v>
      </c>
    </row>
    <row r="2372" spans="1:16" x14ac:dyDescent="0.3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>
        <f t="shared" si="37"/>
        <v>0</v>
      </c>
      <c r="H2372" t="s">
        <v>18</v>
      </c>
      <c r="I2372">
        <f>IF(Table1[[#This Row],[Resolved]]="Y",1,0)</f>
        <v>0</v>
      </c>
      <c r="J2372">
        <f>IF(Table1[[#This Row],[Resolved]]="N",1,0)</f>
        <v>1</v>
      </c>
      <c r="K2372">
        <v>115</v>
      </c>
      <c r="L2372" s="2">
        <v>2.1064814814814813E-3</v>
      </c>
      <c r="M2372" s="6">
        <f>MINUTE(Table1[[#This Row],[AvgTalkDuration]])*60+SECOND(Table1[[#This Row],[AvgTalkDuration]])</f>
        <v>182</v>
      </c>
      <c r="N2372">
        <v>4</v>
      </c>
      <c r="O2372" t="str" cm="1">
        <f t="array" ref="O2372">_xlfn.SWITCH(N2372,1,"Very poor",2,"Poor",3,"Average",4,"Good",5,"Excellent")</f>
        <v>Good</v>
      </c>
      <c r="P2372" t="str">
        <f>IF(Table1[[#This Row],[Satisfaction rating]]&gt;3,"Satisfied","Unsatisfied")</f>
        <v>Satisfied</v>
      </c>
    </row>
    <row r="2373" spans="1:16" x14ac:dyDescent="0.3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>
        <f t="shared" si="37"/>
        <v>1</v>
      </c>
      <c r="H2373" t="s">
        <v>18</v>
      </c>
      <c r="I2373">
        <f>IF(Table1[[#This Row],[Resolved]]="Y",1,0)</f>
        <v>0</v>
      </c>
      <c r="J2373">
        <f>IF(Table1[[#This Row],[Resolved]]="N",1,0)</f>
        <v>1</v>
      </c>
      <c r="K2373"/>
      <c r="L2373" s="2"/>
      <c r="M2373" s="6">
        <f>MINUTE(Table1[[#This Row],[AvgTalkDuration]])*60+SECOND(Table1[[#This Row],[AvgTalkDuration]])</f>
        <v>0</v>
      </c>
      <c r="O2373" t="e" cm="1">
        <f t="array" ref="O2373">_xlfn.SWITCH(N2373,1,"Very poor",2,"Poor",3,"Average",4,"Good",5,"Excellent")</f>
        <v>#N/A</v>
      </c>
      <c r="P2373" t="str">
        <f>IF(Table1[[#This Row],[Satisfaction rating]]&gt;3,"Satisfied","Unsatisfied")</f>
        <v>Unsatisfied</v>
      </c>
    </row>
    <row r="2374" spans="1:16" x14ac:dyDescent="0.3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>
        <f t="shared" si="37"/>
        <v>1</v>
      </c>
      <c r="H2374" t="s">
        <v>14</v>
      </c>
      <c r="I2374">
        <f>IF(Table1[[#This Row],[Resolved]]="Y",1,0)</f>
        <v>1</v>
      </c>
      <c r="J2374">
        <f>IF(Table1[[#This Row],[Resolved]]="N",1,0)</f>
        <v>0</v>
      </c>
      <c r="K2374">
        <v>45</v>
      </c>
      <c r="L2374" s="2">
        <v>7.407407407407407E-4</v>
      </c>
      <c r="M2374" s="6">
        <f>MINUTE(Table1[[#This Row],[AvgTalkDuration]])*60+SECOND(Table1[[#This Row],[AvgTalkDuration]])</f>
        <v>64</v>
      </c>
      <c r="N2374">
        <v>4</v>
      </c>
      <c r="O2374" t="str" cm="1">
        <f t="array" ref="O2374">_xlfn.SWITCH(N2374,1,"Very poor",2,"Poor",3,"Average",4,"Good",5,"Excellent")</f>
        <v>Good</v>
      </c>
      <c r="P2374" t="str">
        <f>IF(Table1[[#This Row],[Satisfaction rating]]&gt;3,"Satisfied","Unsatisfied")</f>
        <v>Satisfied</v>
      </c>
    </row>
    <row r="2375" spans="1:16" x14ac:dyDescent="0.3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>
        <f t="shared" si="37"/>
        <v>1</v>
      </c>
      <c r="H2375" t="s">
        <v>14</v>
      </c>
      <c r="I2375">
        <f>IF(Table1[[#This Row],[Resolved]]="Y",1,0)</f>
        <v>1</v>
      </c>
      <c r="J2375">
        <f>IF(Table1[[#This Row],[Resolved]]="N",1,0)</f>
        <v>0</v>
      </c>
      <c r="K2375">
        <v>11</v>
      </c>
      <c r="L2375" s="2">
        <v>1.4583333333333334E-3</v>
      </c>
      <c r="M2375" s="6">
        <f>MINUTE(Table1[[#This Row],[AvgTalkDuration]])*60+SECOND(Table1[[#This Row],[AvgTalkDuration]])</f>
        <v>126</v>
      </c>
      <c r="N2375">
        <v>5</v>
      </c>
      <c r="O2375" t="str" cm="1">
        <f t="array" ref="O2375">_xlfn.SWITCH(N2375,1,"Very poor",2,"Poor",3,"Average",4,"Good",5,"Excellent")</f>
        <v>Excellent</v>
      </c>
      <c r="P2375" t="str">
        <f>IF(Table1[[#This Row],[Satisfaction rating]]&gt;3,"Satisfied","Unsatisfied")</f>
        <v>Satisfied</v>
      </c>
    </row>
    <row r="2376" spans="1:16" x14ac:dyDescent="0.3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>
        <f t="shared" si="37"/>
        <v>1</v>
      </c>
      <c r="H2376" t="s">
        <v>14</v>
      </c>
      <c r="I2376">
        <f>IF(Table1[[#This Row],[Resolved]]="Y",1,0)</f>
        <v>1</v>
      </c>
      <c r="J2376">
        <f>IF(Table1[[#This Row],[Resolved]]="N",1,0)</f>
        <v>0</v>
      </c>
      <c r="K2376">
        <v>93</v>
      </c>
      <c r="L2376" s="2">
        <v>1.5856481481481481E-3</v>
      </c>
      <c r="M2376" s="6">
        <f>MINUTE(Table1[[#This Row],[AvgTalkDuration]])*60+SECOND(Table1[[#This Row],[AvgTalkDuration]])</f>
        <v>137</v>
      </c>
      <c r="N2376">
        <v>1</v>
      </c>
      <c r="O2376" t="str" cm="1">
        <f t="array" ref="O2376">_xlfn.SWITCH(N2376,1,"Very poor",2,"Poor",3,"Average",4,"Good",5,"Excellent")</f>
        <v>Very poor</v>
      </c>
      <c r="P2376" t="str">
        <f>IF(Table1[[#This Row],[Satisfaction rating]]&gt;3,"Satisfied","Unsatisfied")</f>
        <v>Unsatisfied</v>
      </c>
    </row>
    <row r="2377" spans="1:16" x14ac:dyDescent="0.3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>
        <f t="shared" si="37"/>
        <v>1</v>
      </c>
      <c r="H2377" t="s">
        <v>14</v>
      </c>
      <c r="I2377">
        <f>IF(Table1[[#This Row],[Resolved]]="Y",1,0)</f>
        <v>1</v>
      </c>
      <c r="J2377">
        <f>IF(Table1[[#This Row],[Resolved]]="N",1,0)</f>
        <v>0</v>
      </c>
      <c r="K2377">
        <v>107</v>
      </c>
      <c r="L2377" s="2">
        <v>1.2152777777777778E-3</v>
      </c>
      <c r="M2377" s="6">
        <f>MINUTE(Table1[[#This Row],[AvgTalkDuration]])*60+SECOND(Table1[[#This Row],[AvgTalkDuration]])</f>
        <v>105</v>
      </c>
      <c r="N2377">
        <v>5</v>
      </c>
      <c r="O2377" t="str" cm="1">
        <f t="array" ref="O2377">_xlfn.SWITCH(N2377,1,"Very poor",2,"Poor",3,"Average",4,"Good",5,"Excellent")</f>
        <v>Excellent</v>
      </c>
      <c r="P2377" t="str">
        <f>IF(Table1[[#This Row],[Satisfaction rating]]&gt;3,"Satisfied","Unsatisfied")</f>
        <v>Satisfied</v>
      </c>
    </row>
    <row r="2378" spans="1:16" x14ac:dyDescent="0.3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>
        <f t="shared" si="37"/>
        <v>1</v>
      </c>
      <c r="H2378" t="s">
        <v>14</v>
      </c>
      <c r="I2378">
        <f>IF(Table1[[#This Row],[Resolved]]="Y",1,0)</f>
        <v>1</v>
      </c>
      <c r="J2378">
        <f>IF(Table1[[#This Row],[Resolved]]="N",1,0)</f>
        <v>0</v>
      </c>
      <c r="K2378">
        <v>36</v>
      </c>
      <c r="L2378" s="2">
        <v>3.9004629629629628E-3</v>
      </c>
      <c r="M2378" s="6">
        <f>MINUTE(Table1[[#This Row],[AvgTalkDuration]])*60+SECOND(Table1[[#This Row],[AvgTalkDuration]])</f>
        <v>337</v>
      </c>
      <c r="N2378">
        <v>3</v>
      </c>
      <c r="O2378" t="str" cm="1">
        <f t="array" ref="O2378">_xlfn.SWITCH(N2378,1,"Very poor",2,"Poor",3,"Average",4,"Good",5,"Excellent")</f>
        <v>Average</v>
      </c>
      <c r="P2378" t="str">
        <f>IF(Table1[[#This Row],[Satisfaction rating]]&gt;3,"Satisfied","Unsatisfied")</f>
        <v>Unsatisfied</v>
      </c>
    </row>
    <row r="2379" spans="1:16" x14ac:dyDescent="0.3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>
        <f t="shared" si="37"/>
        <v>1</v>
      </c>
      <c r="H2379" t="s">
        <v>14</v>
      </c>
      <c r="I2379">
        <f>IF(Table1[[#This Row],[Resolved]]="Y",1,0)</f>
        <v>1</v>
      </c>
      <c r="J2379">
        <f>IF(Table1[[#This Row],[Resolved]]="N",1,0)</f>
        <v>0</v>
      </c>
      <c r="K2379">
        <v>81</v>
      </c>
      <c r="L2379" s="2">
        <v>3.0092592592592593E-3</v>
      </c>
      <c r="M2379" s="6">
        <f>MINUTE(Table1[[#This Row],[AvgTalkDuration]])*60+SECOND(Table1[[#This Row],[AvgTalkDuration]])</f>
        <v>260</v>
      </c>
      <c r="N2379">
        <v>1</v>
      </c>
      <c r="O2379" t="str" cm="1">
        <f t="array" ref="O2379">_xlfn.SWITCH(N2379,1,"Very poor",2,"Poor",3,"Average",4,"Good",5,"Excellent")</f>
        <v>Very poor</v>
      </c>
      <c r="P2379" t="str">
        <f>IF(Table1[[#This Row],[Satisfaction rating]]&gt;3,"Satisfied","Unsatisfied")</f>
        <v>Unsatisfied</v>
      </c>
    </row>
    <row r="2380" spans="1:16" x14ac:dyDescent="0.3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>
        <f t="shared" si="37"/>
        <v>0</v>
      </c>
      <c r="H2380" t="s">
        <v>14</v>
      </c>
      <c r="I2380">
        <f>IF(Table1[[#This Row],[Resolved]]="Y",1,0)</f>
        <v>1</v>
      </c>
      <c r="J2380">
        <f>IF(Table1[[#This Row],[Resolved]]="N",1,0)</f>
        <v>0</v>
      </c>
      <c r="K2380">
        <v>58</v>
      </c>
      <c r="L2380" s="2">
        <v>4.5254629629629629E-3</v>
      </c>
      <c r="M2380" s="6">
        <f>MINUTE(Table1[[#This Row],[AvgTalkDuration]])*60+SECOND(Table1[[#This Row],[AvgTalkDuration]])</f>
        <v>391</v>
      </c>
      <c r="N2380">
        <v>3</v>
      </c>
      <c r="O2380" t="str" cm="1">
        <f t="array" ref="O2380">_xlfn.SWITCH(N2380,1,"Very poor",2,"Poor",3,"Average",4,"Good",5,"Excellent")</f>
        <v>Average</v>
      </c>
      <c r="P2380" t="str">
        <f>IF(Table1[[#This Row],[Satisfaction rating]]&gt;3,"Satisfied","Unsatisfied")</f>
        <v>Unsatisfied</v>
      </c>
    </row>
    <row r="2381" spans="1:16" x14ac:dyDescent="0.3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>
        <f t="shared" si="37"/>
        <v>1</v>
      </c>
      <c r="H2381" t="s">
        <v>18</v>
      </c>
      <c r="I2381">
        <f>IF(Table1[[#This Row],[Resolved]]="Y",1,0)</f>
        <v>0</v>
      </c>
      <c r="J2381">
        <f>IF(Table1[[#This Row],[Resolved]]="N",1,0)</f>
        <v>1</v>
      </c>
      <c r="K2381"/>
      <c r="L2381" s="2"/>
      <c r="M2381" s="6">
        <f>MINUTE(Table1[[#This Row],[AvgTalkDuration]])*60+SECOND(Table1[[#This Row],[AvgTalkDuration]])</f>
        <v>0</v>
      </c>
      <c r="O2381" t="e" cm="1">
        <f t="array" ref="O2381">_xlfn.SWITCH(N2381,1,"Very poor",2,"Poor",3,"Average",4,"Good",5,"Excellent")</f>
        <v>#N/A</v>
      </c>
      <c r="P2381" t="str">
        <f>IF(Table1[[#This Row],[Satisfaction rating]]&gt;3,"Satisfied","Unsatisfied")</f>
        <v>Unsatisfied</v>
      </c>
    </row>
    <row r="2382" spans="1:16" x14ac:dyDescent="0.3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>
        <f t="shared" si="37"/>
        <v>1</v>
      </c>
      <c r="H2382" t="s">
        <v>14</v>
      </c>
      <c r="I2382">
        <f>IF(Table1[[#This Row],[Resolved]]="Y",1,0)</f>
        <v>1</v>
      </c>
      <c r="J2382">
        <f>IF(Table1[[#This Row],[Resolved]]="N",1,0)</f>
        <v>0</v>
      </c>
      <c r="K2382">
        <v>102</v>
      </c>
      <c r="L2382" s="2">
        <v>4.31712962962963E-3</v>
      </c>
      <c r="M2382" s="6">
        <f>MINUTE(Table1[[#This Row],[AvgTalkDuration]])*60+SECOND(Table1[[#This Row],[AvgTalkDuration]])</f>
        <v>373</v>
      </c>
      <c r="N2382">
        <v>5</v>
      </c>
      <c r="O2382" t="str" cm="1">
        <f t="array" ref="O2382">_xlfn.SWITCH(N2382,1,"Very poor",2,"Poor",3,"Average",4,"Good",5,"Excellent")</f>
        <v>Excellent</v>
      </c>
      <c r="P2382" t="str">
        <f>IF(Table1[[#This Row],[Satisfaction rating]]&gt;3,"Satisfied","Unsatisfied")</f>
        <v>Satisfied</v>
      </c>
    </row>
    <row r="2383" spans="1:16" x14ac:dyDescent="0.3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>
        <f t="shared" si="37"/>
        <v>1</v>
      </c>
      <c r="H2383" t="s">
        <v>14</v>
      </c>
      <c r="I2383">
        <f>IF(Table1[[#This Row],[Resolved]]="Y",1,0)</f>
        <v>1</v>
      </c>
      <c r="J2383">
        <f>IF(Table1[[#This Row],[Resolved]]="N",1,0)</f>
        <v>0</v>
      </c>
      <c r="K2383">
        <v>63</v>
      </c>
      <c r="L2383" s="2">
        <v>4.0740740740740737E-3</v>
      </c>
      <c r="M2383" s="6">
        <f>MINUTE(Table1[[#This Row],[AvgTalkDuration]])*60+SECOND(Table1[[#This Row],[AvgTalkDuration]])</f>
        <v>352</v>
      </c>
      <c r="N2383">
        <v>4</v>
      </c>
      <c r="O2383" t="str" cm="1">
        <f t="array" ref="O2383">_xlfn.SWITCH(N2383,1,"Very poor",2,"Poor",3,"Average",4,"Good",5,"Excellent")</f>
        <v>Good</v>
      </c>
      <c r="P2383" t="str">
        <f>IF(Table1[[#This Row],[Satisfaction rating]]&gt;3,"Satisfied","Unsatisfied")</f>
        <v>Satisfied</v>
      </c>
    </row>
    <row r="2384" spans="1:16" x14ac:dyDescent="0.3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>
        <f t="shared" si="37"/>
        <v>0</v>
      </c>
      <c r="H2384" t="s">
        <v>14</v>
      </c>
      <c r="I2384">
        <f>IF(Table1[[#This Row],[Resolved]]="Y",1,0)</f>
        <v>1</v>
      </c>
      <c r="J2384">
        <f>IF(Table1[[#This Row],[Resolved]]="N",1,0)</f>
        <v>0</v>
      </c>
      <c r="K2384">
        <v>106</v>
      </c>
      <c r="L2384" s="2">
        <v>4.7453703703703698E-4</v>
      </c>
      <c r="M2384" s="6">
        <f>MINUTE(Table1[[#This Row],[AvgTalkDuration]])*60+SECOND(Table1[[#This Row],[AvgTalkDuration]])</f>
        <v>41</v>
      </c>
      <c r="N2384">
        <v>4</v>
      </c>
      <c r="O2384" t="str" cm="1">
        <f t="array" ref="O2384">_xlfn.SWITCH(N2384,1,"Very poor",2,"Poor",3,"Average",4,"Good",5,"Excellent")</f>
        <v>Good</v>
      </c>
      <c r="P2384" t="str">
        <f>IF(Table1[[#This Row],[Satisfaction rating]]&gt;3,"Satisfied","Unsatisfied")</f>
        <v>Satisfied</v>
      </c>
    </row>
    <row r="2385" spans="1:16" x14ac:dyDescent="0.3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>
        <f t="shared" si="37"/>
        <v>1</v>
      </c>
      <c r="H2385" t="s">
        <v>18</v>
      </c>
      <c r="I2385">
        <f>IF(Table1[[#This Row],[Resolved]]="Y",1,0)</f>
        <v>0</v>
      </c>
      <c r="J2385">
        <f>IF(Table1[[#This Row],[Resolved]]="N",1,0)</f>
        <v>1</v>
      </c>
      <c r="K2385"/>
      <c r="L2385" s="2"/>
      <c r="M2385" s="6">
        <f>MINUTE(Table1[[#This Row],[AvgTalkDuration]])*60+SECOND(Table1[[#This Row],[AvgTalkDuration]])</f>
        <v>0</v>
      </c>
      <c r="O2385" t="e" cm="1">
        <f t="array" ref="O2385">_xlfn.SWITCH(N2385,1,"Very poor",2,"Poor",3,"Average",4,"Good",5,"Excellent")</f>
        <v>#N/A</v>
      </c>
      <c r="P2385" t="str">
        <f>IF(Table1[[#This Row],[Satisfaction rating]]&gt;3,"Satisfied","Unsatisfied")</f>
        <v>Unsatisfied</v>
      </c>
    </row>
    <row r="2386" spans="1:16" x14ac:dyDescent="0.3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>
        <f t="shared" si="37"/>
        <v>1</v>
      </c>
      <c r="H2386" t="s">
        <v>14</v>
      </c>
      <c r="I2386">
        <f>IF(Table1[[#This Row],[Resolved]]="Y",1,0)</f>
        <v>1</v>
      </c>
      <c r="J2386">
        <f>IF(Table1[[#This Row],[Resolved]]="N",1,0)</f>
        <v>0</v>
      </c>
      <c r="K2386">
        <v>31</v>
      </c>
      <c r="L2386" s="2">
        <v>5.4398148148148144E-4</v>
      </c>
      <c r="M2386" s="6">
        <f>MINUTE(Table1[[#This Row],[AvgTalkDuration]])*60+SECOND(Table1[[#This Row],[AvgTalkDuration]])</f>
        <v>47</v>
      </c>
      <c r="N2386">
        <v>4</v>
      </c>
      <c r="O2386" t="str" cm="1">
        <f t="array" ref="O2386">_xlfn.SWITCH(N2386,1,"Very poor",2,"Poor",3,"Average",4,"Good",5,"Excellent")</f>
        <v>Good</v>
      </c>
      <c r="P2386" t="str">
        <f>IF(Table1[[#This Row],[Satisfaction rating]]&gt;3,"Satisfied","Unsatisfied")</f>
        <v>Satisfied</v>
      </c>
    </row>
    <row r="2387" spans="1:16" x14ac:dyDescent="0.3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>
        <f t="shared" si="37"/>
        <v>0</v>
      </c>
      <c r="H2387" t="s">
        <v>14</v>
      </c>
      <c r="I2387">
        <f>IF(Table1[[#This Row],[Resolved]]="Y",1,0)</f>
        <v>1</v>
      </c>
      <c r="J2387">
        <f>IF(Table1[[#This Row],[Resolved]]="N",1,0)</f>
        <v>0</v>
      </c>
      <c r="K2387">
        <v>93</v>
      </c>
      <c r="L2387" s="2">
        <v>3.4027777777777776E-3</v>
      </c>
      <c r="M2387" s="6">
        <f>MINUTE(Table1[[#This Row],[AvgTalkDuration]])*60+SECOND(Table1[[#This Row],[AvgTalkDuration]])</f>
        <v>294</v>
      </c>
      <c r="N2387">
        <v>5</v>
      </c>
      <c r="O2387" t="str" cm="1">
        <f t="array" ref="O2387">_xlfn.SWITCH(N2387,1,"Very poor",2,"Poor",3,"Average",4,"Good",5,"Excellent")</f>
        <v>Excellent</v>
      </c>
      <c r="P2387" t="str">
        <f>IF(Table1[[#This Row],[Satisfaction rating]]&gt;3,"Satisfied","Unsatisfied")</f>
        <v>Satisfied</v>
      </c>
    </row>
    <row r="2388" spans="1:16" x14ac:dyDescent="0.3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>
        <f t="shared" si="37"/>
        <v>1</v>
      </c>
      <c r="H2388" t="s">
        <v>18</v>
      </c>
      <c r="I2388">
        <f>IF(Table1[[#This Row],[Resolved]]="Y",1,0)</f>
        <v>0</v>
      </c>
      <c r="J2388">
        <f>IF(Table1[[#This Row],[Resolved]]="N",1,0)</f>
        <v>1</v>
      </c>
      <c r="K2388"/>
      <c r="L2388" s="2"/>
      <c r="M2388" s="6">
        <f>MINUTE(Table1[[#This Row],[AvgTalkDuration]])*60+SECOND(Table1[[#This Row],[AvgTalkDuration]])</f>
        <v>0</v>
      </c>
      <c r="O2388" t="e" cm="1">
        <f t="array" ref="O2388">_xlfn.SWITCH(N2388,1,"Very poor",2,"Poor",3,"Average",4,"Good",5,"Excellent")</f>
        <v>#N/A</v>
      </c>
      <c r="P2388" t="str">
        <f>IF(Table1[[#This Row],[Satisfaction rating]]&gt;3,"Satisfied","Unsatisfied")</f>
        <v>Unsatisfied</v>
      </c>
    </row>
    <row r="2389" spans="1:16" x14ac:dyDescent="0.3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>
        <f t="shared" si="37"/>
        <v>0</v>
      </c>
      <c r="H2389" t="s">
        <v>14</v>
      </c>
      <c r="I2389">
        <f>IF(Table1[[#This Row],[Resolved]]="Y",1,0)</f>
        <v>1</v>
      </c>
      <c r="J2389">
        <f>IF(Table1[[#This Row],[Resolved]]="N",1,0)</f>
        <v>0</v>
      </c>
      <c r="K2389">
        <v>66</v>
      </c>
      <c r="L2389" s="2">
        <v>2.2106481481481482E-3</v>
      </c>
      <c r="M2389" s="6">
        <f>MINUTE(Table1[[#This Row],[AvgTalkDuration]])*60+SECOND(Table1[[#This Row],[AvgTalkDuration]])</f>
        <v>191</v>
      </c>
      <c r="N2389">
        <v>4</v>
      </c>
      <c r="O2389" t="str" cm="1">
        <f t="array" ref="O2389">_xlfn.SWITCH(N2389,1,"Very poor",2,"Poor",3,"Average",4,"Good",5,"Excellent")</f>
        <v>Good</v>
      </c>
      <c r="P2389" t="str">
        <f>IF(Table1[[#This Row],[Satisfaction rating]]&gt;3,"Satisfied","Unsatisfied")</f>
        <v>Satisfied</v>
      </c>
    </row>
    <row r="2390" spans="1:16" x14ac:dyDescent="0.3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>
        <f t="shared" si="37"/>
        <v>0</v>
      </c>
      <c r="H2390" t="s">
        <v>18</v>
      </c>
      <c r="I2390">
        <f>IF(Table1[[#This Row],[Resolved]]="Y",1,0)</f>
        <v>0</v>
      </c>
      <c r="J2390">
        <f>IF(Table1[[#This Row],[Resolved]]="N",1,0)</f>
        <v>1</v>
      </c>
      <c r="K2390"/>
      <c r="L2390" s="2"/>
      <c r="M2390" s="6">
        <f>MINUTE(Table1[[#This Row],[AvgTalkDuration]])*60+SECOND(Table1[[#This Row],[AvgTalkDuration]])</f>
        <v>0</v>
      </c>
      <c r="O2390" t="e" cm="1">
        <f t="array" ref="O2390">_xlfn.SWITCH(N2390,1,"Very poor",2,"Poor",3,"Average",4,"Good",5,"Excellent")</f>
        <v>#N/A</v>
      </c>
      <c r="P2390" t="str">
        <f>IF(Table1[[#This Row],[Satisfaction rating]]&gt;3,"Satisfied","Unsatisfied")</f>
        <v>Unsatisfied</v>
      </c>
    </row>
    <row r="2391" spans="1:16" x14ac:dyDescent="0.3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>
        <f t="shared" si="37"/>
        <v>1</v>
      </c>
      <c r="H2391" t="s">
        <v>18</v>
      </c>
      <c r="I2391">
        <f>IF(Table1[[#This Row],[Resolved]]="Y",1,0)</f>
        <v>0</v>
      </c>
      <c r="J2391">
        <f>IF(Table1[[#This Row],[Resolved]]="N",1,0)</f>
        <v>1</v>
      </c>
      <c r="K2391"/>
      <c r="L2391" s="2"/>
      <c r="M2391" s="6">
        <f>MINUTE(Table1[[#This Row],[AvgTalkDuration]])*60+SECOND(Table1[[#This Row],[AvgTalkDuration]])</f>
        <v>0</v>
      </c>
      <c r="O2391" t="e" cm="1">
        <f t="array" ref="O2391">_xlfn.SWITCH(N2391,1,"Very poor",2,"Poor",3,"Average",4,"Good",5,"Excellent")</f>
        <v>#N/A</v>
      </c>
      <c r="P2391" t="str">
        <f>IF(Table1[[#This Row],[Satisfaction rating]]&gt;3,"Satisfied","Unsatisfied")</f>
        <v>Unsatisfied</v>
      </c>
    </row>
    <row r="2392" spans="1:16" x14ac:dyDescent="0.3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>
        <f t="shared" si="37"/>
        <v>1</v>
      </c>
      <c r="H2392" t="s">
        <v>14</v>
      </c>
      <c r="I2392">
        <f>IF(Table1[[#This Row],[Resolved]]="Y",1,0)</f>
        <v>1</v>
      </c>
      <c r="J2392">
        <f>IF(Table1[[#This Row],[Resolved]]="N",1,0)</f>
        <v>0</v>
      </c>
      <c r="K2392">
        <v>18</v>
      </c>
      <c r="L2392" s="2">
        <v>1.4814814814814814E-3</v>
      </c>
      <c r="M2392" s="6">
        <f>MINUTE(Table1[[#This Row],[AvgTalkDuration]])*60+SECOND(Table1[[#This Row],[AvgTalkDuration]])</f>
        <v>128</v>
      </c>
      <c r="N2392">
        <v>5</v>
      </c>
      <c r="O2392" t="str" cm="1">
        <f t="array" ref="O2392">_xlfn.SWITCH(N2392,1,"Very poor",2,"Poor",3,"Average",4,"Good",5,"Excellent")</f>
        <v>Excellent</v>
      </c>
      <c r="P2392" t="str">
        <f>IF(Table1[[#This Row],[Satisfaction rating]]&gt;3,"Satisfied","Unsatisfied")</f>
        <v>Satisfied</v>
      </c>
    </row>
    <row r="2393" spans="1:16" x14ac:dyDescent="0.3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>
        <f t="shared" si="37"/>
        <v>1</v>
      </c>
      <c r="H2393" t="s">
        <v>14</v>
      </c>
      <c r="I2393">
        <f>IF(Table1[[#This Row],[Resolved]]="Y",1,0)</f>
        <v>1</v>
      </c>
      <c r="J2393">
        <f>IF(Table1[[#This Row],[Resolved]]="N",1,0)</f>
        <v>0</v>
      </c>
      <c r="K2393">
        <v>65</v>
      </c>
      <c r="L2393" s="2">
        <v>3.9699074074074072E-3</v>
      </c>
      <c r="M2393" s="6">
        <f>MINUTE(Table1[[#This Row],[AvgTalkDuration]])*60+SECOND(Table1[[#This Row],[AvgTalkDuration]])</f>
        <v>343</v>
      </c>
      <c r="N2393">
        <v>5</v>
      </c>
      <c r="O2393" t="str" cm="1">
        <f t="array" ref="O2393">_xlfn.SWITCH(N2393,1,"Very poor",2,"Poor",3,"Average",4,"Good",5,"Excellent")</f>
        <v>Excellent</v>
      </c>
      <c r="P2393" t="str">
        <f>IF(Table1[[#This Row],[Satisfaction rating]]&gt;3,"Satisfied","Unsatisfied")</f>
        <v>Satisfied</v>
      </c>
    </row>
    <row r="2394" spans="1:16" x14ac:dyDescent="0.3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>
        <f t="shared" si="37"/>
        <v>0</v>
      </c>
      <c r="H2394" t="s">
        <v>14</v>
      </c>
      <c r="I2394">
        <f>IF(Table1[[#This Row],[Resolved]]="Y",1,0)</f>
        <v>1</v>
      </c>
      <c r="J2394">
        <f>IF(Table1[[#This Row],[Resolved]]="N",1,0)</f>
        <v>0</v>
      </c>
      <c r="K2394">
        <v>116</v>
      </c>
      <c r="L2394" s="2">
        <v>2.9166666666666668E-3</v>
      </c>
      <c r="M2394" s="6">
        <f>MINUTE(Table1[[#This Row],[AvgTalkDuration]])*60+SECOND(Table1[[#This Row],[AvgTalkDuration]])</f>
        <v>252</v>
      </c>
      <c r="N2394">
        <v>2</v>
      </c>
      <c r="O2394" t="str" cm="1">
        <f t="array" ref="O2394">_xlfn.SWITCH(N2394,1,"Very poor",2,"Poor",3,"Average",4,"Good",5,"Excellent")</f>
        <v>Poor</v>
      </c>
      <c r="P2394" t="str">
        <f>IF(Table1[[#This Row],[Satisfaction rating]]&gt;3,"Satisfied","Unsatisfied")</f>
        <v>Unsatisfied</v>
      </c>
    </row>
    <row r="2395" spans="1:16" x14ac:dyDescent="0.3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>
        <f t="shared" si="37"/>
        <v>0</v>
      </c>
      <c r="H2395" t="s">
        <v>18</v>
      </c>
      <c r="I2395">
        <f>IF(Table1[[#This Row],[Resolved]]="Y",1,0)</f>
        <v>0</v>
      </c>
      <c r="J2395">
        <f>IF(Table1[[#This Row],[Resolved]]="N",1,0)</f>
        <v>1</v>
      </c>
      <c r="K2395"/>
      <c r="L2395" s="2"/>
      <c r="M2395" s="6">
        <f>MINUTE(Table1[[#This Row],[AvgTalkDuration]])*60+SECOND(Table1[[#This Row],[AvgTalkDuration]])</f>
        <v>0</v>
      </c>
      <c r="O2395" t="e" cm="1">
        <f t="array" ref="O2395">_xlfn.SWITCH(N2395,1,"Very poor",2,"Poor",3,"Average",4,"Good",5,"Excellent")</f>
        <v>#N/A</v>
      </c>
      <c r="P2395" t="str">
        <f>IF(Table1[[#This Row],[Satisfaction rating]]&gt;3,"Satisfied","Unsatisfied")</f>
        <v>Unsatisfied</v>
      </c>
    </row>
    <row r="2396" spans="1:16" x14ac:dyDescent="0.3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>
        <f t="shared" si="37"/>
        <v>1</v>
      </c>
      <c r="H2396" t="s">
        <v>18</v>
      </c>
      <c r="I2396">
        <f>IF(Table1[[#This Row],[Resolved]]="Y",1,0)</f>
        <v>0</v>
      </c>
      <c r="J2396">
        <f>IF(Table1[[#This Row],[Resolved]]="N",1,0)</f>
        <v>1</v>
      </c>
      <c r="K2396"/>
      <c r="L2396" s="2"/>
      <c r="M2396" s="6">
        <f>MINUTE(Table1[[#This Row],[AvgTalkDuration]])*60+SECOND(Table1[[#This Row],[AvgTalkDuration]])</f>
        <v>0</v>
      </c>
      <c r="O2396" t="e" cm="1">
        <f t="array" ref="O2396">_xlfn.SWITCH(N2396,1,"Very poor",2,"Poor",3,"Average",4,"Good",5,"Excellent")</f>
        <v>#N/A</v>
      </c>
      <c r="P2396" t="str">
        <f>IF(Table1[[#This Row],[Satisfaction rating]]&gt;3,"Satisfied","Unsatisfied")</f>
        <v>Unsatisfied</v>
      </c>
    </row>
    <row r="2397" spans="1:16" x14ac:dyDescent="0.3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>
        <f t="shared" si="37"/>
        <v>0</v>
      </c>
      <c r="H2397" t="s">
        <v>14</v>
      </c>
      <c r="I2397">
        <f>IF(Table1[[#This Row],[Resolved]]="Y",1,0)</f>
        <v>1</v>
      </c>
      <c r="J2397">
        <f>IF(Table1[[#This Row],[Resolved]]="N",1,0)</f>
        <v>0</v>
      </c>
      <c r="K2397">
        <v>19</v>
      </c>
      <c r="L2397" s="2">
        <v>3.8773148148148148E-3</v>
      </c>
      <c r="M2397" s="6">
        <f>MINUTE(Table1[[#This Row],[AvgTalkDuration]])*60+SECOND(Table1[[#This Row],[AvgTalkDuration]])</f>
        <v>335</v>
      </c>
      <c r="N2397">
        <v>5</v>
      </c>
      <c r="O2397" t="str" cm="1">
        <f t="array" ref="O2397">_xlfn.SWITCH(N2397,1,"Very poor",2,"Poor",3,"Average",4,"Good",5,"Excellent")</f>
        <v>Excellent</v>
      </c>
      <c r="P2397" t="str">
        <f>IF(Table1[[#This Row],[Satisfaction rating]]&gt;3,"Satisfied","Unsatisfied")</f>
        <v>Satisfied</v>
      </c>
    </row>
    <row r="2398" spans="1:16" x14ac:dyDescent="0.3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>
        <f t="shared" si="37"/>
        <v>1</v>
      </c>
      <c r="H2398" t="s">
        <v>18</v>
      </c>
      <c r="I2398">
        <f>IF(Table1[[#This Row],[Resolved]]="Y",1,0)</f>
        <v>0</v>
      </c>
      <c r="J2398">
        <f>IF(Table1[[#This Row],[Resolved]]="N",1,0)</f>
        <v>1</v>
      </c>
      <c r="K2398"/>
      <c r="L2398" s="2"/>
      <c r="M2398" s="6">
        <f>MINUTE(Table1[[#This Row],[AvgTalkDuration]])*60+SECOND(Table1[[#This Row],[AvgTalkDuration]])</f>
        <v>0</v>
      </c>
      <c r="O2398" t="e" cm="1">
        <f t="array" ref="O2398">_xlfn.SWITCH(N2398,1,"Very poor",2,"Poor",3,"Average",4,"Good",5,"Excellent")</f>
        <v>#N/A</v>
      </c>
      <c r="P2398" t="str">
        <f>IF(Table1[[#This Row],[Satisfaction rating]]&gt;3,"Satisfied","Unsatisfied")</f>
        <v>Unsatisfied</v>
      </c>
    </row>
    <row r="2399" spans="1:16" x14ac:dyDescent="0.3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>
        <f t="shared" si="37"/>
        <v>1</v>
      </c>
      <c r="H2399" t="s">
        <v>14</v>
      </c>
      <c r="I2399">
        <f>IF(Table1[[#This Row],[Resolved]]="Y",1,0)</f>
        <v>1</v>
      </c>
      <c r="J2399">
        <f>IF(Table1[[#This Row],[Resolved]]="N",1,0)</f>
        <v>0</v>
      </c>
      <c r="K2399">
        <v>120</v>
      </c>
      <c r="L2399" s="2">
        <v>4.7916666666666663E-3</v>
      </c>
      <c r="M2399" s="6">
        <f>MINUTE(Table1[[#This Row],[AvgTalkDuration]])*60+SECOND(Table1[[#This Row],[AvgTalkDuration]])</f>
        <v>414</v>
      </c>
      <c r="N2399">
        <v>3</v>
      </c>
      <c r="O2399" t="str" cm="1">
        <f t="array" ref="O2399">_xlfn.SWITCH(N2399,1,"Very poor",2,"Poor",3,"Average",4,"Good",5,"Excellent")</f>
        <v>Average</v>
      </c>
      <c r="P2399" t="str">
        <f>IF(Table1[[#This Row],[Satisfaction rating]]&gt;3,"Satisfied","Unsatisfied")</f>
        <v>Unsatisfied</v>
      </c>
    </row>
    <row r="2400" spans="1:16" x14ac:dyDescent="0.3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>
        <f t="shared" si="37"/>
        <v>1</v>
      </c>
      <c r="H2400" t="s">
        <v>14</v>
      </c>
      <c r="I2400">
        <f>IF(Table1[[#This Row],[Resolved]]="Y",1,0)</f>
        <v>1</v>
      </c>
      <c r="J2400">
        <f>IF(Table1[[#This Row],[Resolved]]="N",1,0)</f>
        <v>0</v>
      </c>
      <c r="K2400">
        <v>32</v>
      </c>
      <c r="L2400" s="2">
        <v>6.3657407407407413E-4</v>
      </c>
      <c r="M2400" s="6">
        <f>MINUTE(Table1[[#This Row],[AvgTalkDuration]])*60+SECOND(Table1[[#This Row],[AvgTalkDuration]])</f>
        <v>55</v>
      </c>
      <c r="N2400">
        <v>3</v>
      </c>
      <c r="O2400" t="str" cm="1">
        <f t="array" ref="O2400">_xlfn.SWITCH(N2400,1,"Very poor",2,"Poor",3,"Average",4,"Good",5,"Excellent")</f>
        <v>Average</v>
      </c>
      <c r="P2400" t="str">
        <f>IF(Table1[[#This Row],[Satisfaction rating]]&gt;3,"Satisfied","Unsatisfied")</f>
        <v>Unsatisfied</v>
      </c>
    </row>
    <row r="2401" spans="1:16" x14ac:dyDescent="0.3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>
        <f t="shared" si="37"/>
        <v>0</v>
      </c>
      <c r="H2401" t="s">
        <v>14</v>
      </c>
      <c r="I2401">
        <f>IF(Table1[[#This Row],[Resolved]]="Y",1,0)</f>
        <v>1</v>
      </c>
      <c r="J2401">
        <f>IF(Table1[[#This Row],[Resolved]]="N",1,0)</f>
        <v>0</v>
      </c>
      <c r="K2401">
        <v>121</v>
      </c>
      <c r="L2401" s="2">
        <v>3.9930555555555552E-3</v>
      </c>
      <c r="M2401" s="6">
        <f>MINUTE(Table1[[#This Row],[AvgTalkDuration]])*60+SECOND(Table1[[#This Row],[AvgTalkDuration]])</f>
        <v>345</v>
      </c>
      <c r="N2401">
        <v>2</v>
      </c>
      <c r="O2401" t="str" cm="1">
        <f t="array" ref="O2401">_xlfn.SWITCH(N2401,1,"Very poor",2,"Poor",3,"Average",4,"Good",5,"Excellent")</f>
        <v>Poor</v>
      </c>
      <c r="P2401" t="str">
        <f>IF(Table1[[#This Row],[Satisfaction rating]]&gt;3,"Satisfied","Unsatisfied")</f>
        <v>Unsatisfied</v>
      </c>
    </row>
    <row r="2402" spans="1:16" x14ac:dyDescent="0.3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>
        <f t="shared" si="37"/>
        <v>1</v>
      </c>
      <c r="H2402" t="s">
        <v>18</v>
      </c>
      <c r="I2402">
        <f>IF(Table1[[#This Row],[Resolved]]="Y",1,0)</f>
        <v>0</v>
      </c>
      <c r="J2402">
        <f>IF(Table1[[#This Row],[Resolved]]="N",1,0)</f>
        <v>1</v>
      </c>
      <c r="K2402"/>
      <c r="L2402" s="2"/>
      <c r="M2402" s="6">
        <f>MINUTE(Table1[[#This Row],[AvgTalkDuration]])*60+SECOND(Table1[[#This Row],[AvgTalkDuration]])</f>
        <v>0</v>
      </c>
      <c r="O2402" t="e" cm="1">
        <f t="array" ref="O2402">_xlfn.SWITCH(N2402,1,"Very poor",2,"Poor",3,"Average",4,"Good",5,"Excellent")</f>
        <v>#N/A</v>
      </c>
      <c r="P2402" t="str">
        <f>IF(Table1[[#This Row],[Satisfaction rating]]&gt;3,"Satisfied","Unsatisfied")</f>
        <v>Unsatisfied</v>
      </c>
    </row>
    <row r="2403" spans="1:16" x14ac:dyDescent="0.3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>
        <f t="shared" si="37"/>
        <v>1</v>
      </c>
      <c r="H2403" t="s">
        <v>14</v>
      </c>
      <c r="I2403">
        <f>IF(Table1[[#This Row],[Resolved]]="Y",1,0)</f>
        <v>1</v>
      </c>
      <c r="J2403">
        <f>IF(Table1[[#This Row],[Resolved]]="N",1,0)</f>
        <v>0</v>
      </c>
      <c r="K2403">
        <v>82</v>
      </c>
      <c r="L2403" s="2">
        <v>2.3263888888888887E-3</v>
      </c>
      <c r="M2403" s="6">
        <f>MINUTE(Table1[[#This Row],[AvgTalkDuration]])*60+SECOND(Table1[[#This Row],[AvgTalkDuration]])</f>
        <v>201</v>
      </c>
      <c r="N2403">
        <v>4</v>
      </c>
      <c r="O2403" t="str" cm="1">
        <f t="array" ref="O2403">_xlfn.SWITCH(N2403,1,"Very poor",2,"Poor",3,"Average",4,"Good",5,"Excellent")</f>
        <v>Good</v>
      </c>
      <c r="P2403" t="str">
        <f>IF(Table1[[#This Row],[Satisfaction rating]]&gt;3,"Satisfied","Unsatisfied")</f>
        <v>Satisfied</v>
      </c>
    </row>
    <row r="2404" spans="1:16" x14ac:dyDescent="0.3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>
        <f t="shared" si="37"/>
        <v>0</v>
      </c>
      <c r="H2404" t="s">
        <v>14</v>
      </c>
      <c r="I2404">
        <f>IF(Table1[[#This Row],[Resolved]]="Y",1,0)</f>
        <v>1</v>
      </c>
      <c r="J2404">
        <f>IF(Table1[[#This Row],[Resolved]]="N",1,0)</f>
        <v>0</v>
      </c>
      <c r="K2404">
        <v>53</v>
      </c>
      <c r="L2404" s="2">
        <v>1.5972222222222223E-3</v>
      </c>
      <c r="M2404" s="6">
        <f>MINUTE(Table1[[#This Row],[AvgTalkDuration]])*60+SECOND(Table1[[#This Row],[AvgTalkDuration]])</f>
        <v>138</v>
      </c>
      <c r="N2404">
        <v>4</v>
      </c>
      <c r="O2404" t="str" cm="1">
        <f t="array" ref="O2404">_xlfn.SWITCH(N2404,1,"Very poor",2,"Poor",3,"Average",4,"Good",5,"Excellent")</f>
        <v>Good</v>
      </c>
      <c r="P2404" t="str">
        <f>IF(Table1[[#This Row],[Satisfaction rating]]&gt;3,"Satisfied","Unsatisfied")</f>
        <v>Satisfied</v>
      </c>
    </row>
    <row r="2405" spans="1:16" x14ac:dyDescent="0.3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>
        <f t="shared" si="37"/>
        <v>1</v>
      </c>
      <c r="H2405" t="s">
        <v>18</v>
      </c>
      <c r="I2405">
        <f>IF(Table1[[#This Row],[Resolved]]="Y",1,0)</f>
        <v>0</v>
      </c>
      <c r="J2405">
        <f>IF(Table1[[#This Row],[Resolved]]="N",1,0)</f>
        <v>1</v>
      </c>
      <c r="K2405"/>
      <c r="L2405" s="2"/>
      <c r="M2405" s="6">
        <f>MINUTE(Table1[[#This Row],[AvgTalkDuration]])*60+SECOND(Table1[[#This Row],[AvgTalkDuration]])</f>
        <v>0</v>
      </c>
      <c r="O2405" t="e" cm="1">
        <f t="array" ref="O2405">_xlfn.SWITCH(N2405,1,"Very poor",2,"Poor",3,"Average",4,"Good",5,"Excellent")</f>
        <v>#N/A</v>
      </c>
      <c r="P2405" t="str">
        <f>IF(Table1[[#This Row],[Satisfaction rating]]&gt;3,"Satisfied","Unsatisfied")</f>
        <v>Unsatisfied</v>
      </c>
    </row>
    <row r="2406" spans="1:16" x14ac:dyDescent="0.3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>
        <f t="shared" si="37"/>
        <v>1</v>
      </c>
      <c r="H2406" t="s">
        <v>14</v>
      </c>
      <c r="I2406">
        <f>IF(Table1[[#This Row],[Resolved]]="Y",1,0)</f>
        <v>1</v>
      </c>
      <c r="J2406">
        <f>IF(Table1[[#This Row],[Resolved]]="N",1,0)</f>
        <v>0</v>
      </c>
      <c r="K2406">
        <v>16</v>
      </c>
      <c r="L2406" s="2">
        <v>3.6111111111111109E-3</v>
      </c>
      <c r="M2406" s="6">
        <f>MINUTE(Table1[[#This Row],[AvgTalkDuration]])*60+SECOND(Table1[[#This Row],[AvgTalkDuration]])</f>
        <v>312</v>
      </c>
      <c r="N2406">
        <v>4</v>
      </c>
      <c r="O2406" t="str" cm="1">
        <f t="array" ref="O2406">_xlfn.SWITCH(N2406,1,"Very poor",2,"Poor",3,"Average",4,"Good",5,"Excellent")</f>
        <v>Good</v>
      </c>
      <c r="P2406" t="str">
        <f>IF(Table1[[#This Row],[Satisfaction rating]]&gt;3,"Satisfied","Unsatisfied")</f>
        <v>Satisfied</v>
      </c>
    </row>
    <row r="2407" spans="1:16" x14ac:dyDescent="0.3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>
        <f t="shared" si="37"/>
        <v>1</v>
      </c>
      <c r="H2407" t="s">
        <v>14</v>
      </c>
      <c r="I2407">
        <f>IF(Table1[[#This Row],[Resolved]]="Y",1,0)</f>
        <v>1</v>
      </c>
      <c r="J2407">
        <f>IF(Table1[[#This Row],[Resolved]]="N",1,0)</f>
        <v>0</v>
      </c>
      <c r="K2407">
        <v>67</v>
      </c>
      <c r="L2407" s="2">
        <v>4.2939814814814811E-3</v>
      </c>
      <c r="M2407" s="6">
        <f>MINUTE(Table1[[#This Row],[AvgTalkDuration]])*60+SECOND(Table1[[#This Row],[AvgTalkDuration]])</f>
        <v>371</v>
      </c>
      <c r="N2407">
        <v>3</v>
      </c>
      <c r="O2407" t="str" cm="1">
        <f t="array" ref="O2407">_xlfn.SWITCH(N2407,1,"Very poor",2,"Poor",3,"Average",4,"Good",5,"Excellent")</f>
        <v>Average</v>
      </c>
      <c r="P2407" t="str">
        <f>IF(Table1[[#This Row],[Satisfaction rating]]&gt;3,"Satisfied","Unsatisfied")</f>
        <v>Unsatisfied</v>
      </c>
    </row>
    <row r="2408" spans="1:16" x14ac:dyDescent="0.3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>
        <f t="shared" si="37"/>
        <v>1</v>
      </c>
      <c r="H2408" t="s">
        <v>14</v>
      </c>
      <c r="I2408">
        <f>IF(Table1[[#This Row],[Resolved]]="Y",1,0)</f>
        <v>1</v>
      </c>
      <c r="J2408">
        <f>IF(Table1[[#This Row],[Resolved]]="N",1,0)</f>
        <v>0</v>
      </c>
      <c r="K2408">
        <v>95</v>
      </c>
      <c r="L2408" s="2">
        <v>2.0717592592592593E-3</v>
      </c>
      <c r="M2408" s="6">
        <f>MINUTE(Table1[[#This Row],[AvgTalkDuration]])*60+SECOND(Table1[[#This Row],[AvgTalkDuration]])</f>
        <v>179</v>
      </c>
      <c r="N2408">
        <v>4</v>
      </c>
      <c r="O2408" t="str" cm="1">
        <f t="array" ref="O2408">_xlfn.SWITCH(N2408,1,"Very poor",2,"Poor",3,"Average",4,"Good",5,"Excellent")</f>
        <v>Good</v>
      </c>
      <c r="P2408" t="str">
        <f>IF(Table1[[#This Row],[Satisfaction rating]]&gt;3,"Satisfied","Unsatisfied")</f>
        <v>Satisfied</v>
      </c>
    </row>
    <row r="2409" spans="1:16" x14ac:dyDescent="0.3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>
        <f t="shared" si="37"/>
        <v>1</v>
      </c>
      <c r="H2409" t="s">
        <v>14</v>
      </c>
      <c r="I2409">
        <f>IF(Table1[[#This Row],[Resolved]]="Y",1,0)</f>
        <v>1</v>
      </c>
      <c r="J2409">
        <f>IF(Table1[[#This Row],[Resolved]]="N",1,0)</f>
        <v>0</v>
      </c>
      <c r="K2409">
        <v>75</v>
      </c>
      <c r="L2409" s="2">
        <v>1.8749999999999999E-3</v>
      </c>
      <c r="M2409" s="6">
        <f>MINUTE(Table1[[#This Row],[AvgTalkDuration]])*60+SECOND(Table1[[#This Row],[AvgTalkDuration]])</f>
        <v>162</v>
      </c>
      <c r="N2409">
        <v>3</v>
      </c>
      <c r="O2409" t="str" cm="1">
        <f t="array" ref="O2409">_xlfn.SWITCH(N2409,1,"Very poor",2,"Poor",3,"Average",4,"Good",5,"Excellent")</f>
        <v>Average</v>
      </c>
      <c r="P2409" t="str">
        <f>IF(Table1[[#This Row],[Satisfaction rating]]&gt;3,"Satisfied","Unsatisfied")</f>
        <v>Unsatisfied</v>
      </c>
    </row>
    <row r="2410" spans="1:16" x14ac:dyDescent="0.3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>
        <f t="shared" si="37"/>
        <v>1</v>
      </c>
      <c r="H2410" t="s">
        <v>14</v>
      </c>
      <c r="I2410">
        <f>IF(Table1[[#This Row],[Resolved]]="Y",1,0)</f>
        <v>1</v>
      </c>
      <c r="J2410">
        <f>IF(Table1[[#This Row],[Resolved]]="N",1,0)</f>
        <v>0</v>
      </c>
      <c r="K2410">
        <v>53</v>
      </c>
      <c r="L2410" s="2">
        <v>3.7615740740740739E-3</v>
      </c>
      <c r="M2410" s="6">
        <f>MINUTE(Table1[[#This Row],[AvgTalkDuration]])*60+SECOND(Table1[[#This Row],[AvgTalkDuration]])</f>
        <v>325</v>
      </c>
      <c r="N2410">
        <v>3</v>
      </c>
      <c r="O2410" t="str" cm="1">
        <f t="array" ref="O2410">_xlfn.SWITCH(N2410,1,"Very poor",2,"Poor",3,"Average",4,"Good",5,"Excellent")</f>
        <v>Average</v>
      </c>
      <c r="P2410" t="str">
        <f>IF(Table1[[#This Row],[Satisfaction rating]]&gt;3,"Satisfied","Unsatisfied")</f>
        <v>Unsatisfied</v>
      </c>
    </row>
    <row r="2411" spans="1:16" x14ac:dyDescent="0.3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>
        <f t="shared" si="37"/>
        <v>1</v>
      </c>
      <c r="H2411" t="s">
        <v>14</v>
      </c>
      <c r="I2411">
        <f>IF(Table1[[#This Row],[Resolved]]="Y",1,0)</f>
        <v>1</v>
      </c>
      <c r="J2411">
        <f>IF(Table1[[#This Row],[Resolved]]="N",1,0)</f>
        <v>0</v>
      </c>
      <c r="K2411">
        <v>116</v>
      </c>
      <c r="L2411" s="2">
        <v>5.6712962962962967E-4</v>
      </c>
      <c r="M2411" s="6">
        <f>MINUTE(Table1[[#This Row],[AvgTalkDuration]])*60+SECOND(Table1[[#This Row],[AvgTalkDuration]])</f>
        <v>49</v>
      </c>
      <c r="N2411">
        <v>5</v>
      </c>
      <c r="O2411" t="str" cm="1">
        <f t="array" ref="O2411">_xlfn.SWITCH(N2411,1,"Very poor",2,"Poor",3,"Average",4,"Good",5,"Excellent")</f>
        <v>Excellent</v>
      </c>
      <c r="P2411" t="str">
        <f>IF(Table1[[#This Row],[Satisfaction rating]]&gt;3,"Satisfied","Unsatisfied")</f>
        <v>Satisfied</v>
      </c>
    </row>
    <row r="2412" spans="1:16" x14ac:dyDescent="0.3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>
        <f t="shared" si="37"/>
        <v>1</v>
      </c>
      <c r="H2412" t="s">
        <v>14</v>
      </c>
      <c r="I2412">
        <f>IF(Table1[[#This Row],[Resolved]]="Y",1,0)</f>
        <v>1</v>
      </c>
      <c r="J2412">
        <f>IF(Table1[[#This Row],[Resolved]]="N",1,0)</f>
        <v>0</v>
      </c>
      <c r="K2412">
        <v>83</v>
      </c>
      <c r="L2412" s="2">
        <v>3.0439814814814813E-3</v>
      </c>
      <c r="M2412" s="6">
        <f>MINUTE(Table1[[#This Row],[AvgTalkDuration]])*60+SECOND(Table1[[#This Row],[AvgTalkDuration]])</f>
        <v>263</v>
      </c>
      <c r="N2412">
        <v>3</v>
      </c>
      <c r="O2412" t="str" cm="1">
        <f t="array" ref="O2412">_xlfn.SWITCH(N2412,1,"Very poor",2,"Poor",3,"Average",4,"Good",5,"Excellent")</f>
        <v>Average</v>
      </c>
      <c r="P2412" t="str">
        <f>IF(Table1[[#This Row],[Satisfaction rating]]&gt;3,"Satisfied","Unsatisfied")</f>
        <v>Unsatisfied</v>
      </c>
    </row>
    <row r="2413" spans="1:16" x14ac:dyDescent="0.3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>
        <f t="shared" si="37"/>
        <v>1</v>
      </c>
      <c r="H2413" t="s">
        <v>14</v>
      </c>
      <c r="I2413">
        <f>IF(Table1[[#This Row],[Resolved]]="Y",1,0)</f>
        <v>1</v>
      </c>
      <c r="J2413">
        <f>IF(Table1[[#This Row],[Resolved]]="N",1,0)</f>
        <v>0</v>
      </c>
      <c r="K2413">
        <v>92</v>
      </c>
      <c r="L2413" s="2">
        <v>1.5625000000000001E-3</v>
      </c>
      <c r="M2413" s="6">
        <f>MINUTE(Table1[[#This Row],[AvgTalkDuration]])*60+SECOND(Table1[[#This Row],[AvgTalkDuration]])</f>
        <v>135</v>
      </c>
      <c r="N2413">
        <v>4</v>
      </c>
      <c r="O2413" t="str" cm="1">
        <f t="array" ref="O2413">_xlfn.SWITCH(N2413,1,"Very poor",2,"Poor",3,"Average",4,"Good",5,"Excellent")</f>
        <v>Good</v>
      </c>
      <c r="P2413" t="str">
        <f>IF(Table1[[#This Row],[Satisfaction rating]]&gt;3,"Satisfied","Unsatisfied")</f>
        <v>Satisfied</v>
      </c>
    </row>
    <row r="2414" spans="1:16" x14ac:dyDescent="0.3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>
        <f t="shared" si="37"/>
        <v>1</v>
      </c>
      <c r="H2414" t="s">
        <v>14</v>
      </c>
      <c r="I2414">
        <f>IF(Table1[[#This Row],[Resolved]]="Y",1,0)</f>
        <v>1</v>
      </c>
      <c r="J2414">
        <f>IF(Table1[[#This Row],[Resolved]]="N",1,0)</f>
        <v>0</v>
      </c>
      <c r="K2414">
        <v>24</v>
      </c>
      <c r="L2414" s="2">
        <v>1.8634259259259259E-3</v>
      </c>
      <c r="M2414" s="6">
        <f>MINUTE(Table1[[#This Row],[AvgTalkDuration]])*60+SECOND(Table1[[#This Row],[AvgTalkDuration]])</f>
        <v>161</v>
      </c>
      <c r="N2414">
        <v>3</v>
      </c>
      <c r="O2414" t="str" cm="1">
        <f t="array" ref="O2414">_xlfn.SWITCH(N2414,1,"Very poor",2,"Poor",3,"Average",4,"Good",5,"Excellent")</f>
        <v>Average</v>
      </c>
      <c r="P2414" t="str">
        <f>IF(Table1[[#This Row],[Satisfaction rating]]&gt;3,"Satisfied","Unsatisfied")</f>
        <v>Unsatisfied</v>
      </c>
    </row>
    <row r="2415" spans="1:16" x14ac:dyDescent="0.3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>
        <f t="shared" si="37"/>
        <v>1</v>
      </c>
      <c r="H2415" t="s">
        <v>14</v>
      </c>
      <c r="I2415">
        <f>IF(Table1[[#This Row],[Resolved]]="Y",1,0)</f>
        <v>1</v>
      </c>
      <c r="J2415">
        <f>IF(Table1[[#This Row],[Resolved]]="N",1,0)</f>
        <v>0</v>
      </c>
      <c r="K2415">
        <v>16</v>
      </c>
      <c r="L2415" s="2">
        <v>2.9745370370370373E-3</v>
      </c>
      <c r="M2415" s="6">
        <f>MINUTE(Table1[[#This Row],[AvgTalkDuration]])*60+SECOND(Table1[[#This Row],[AvgTalkDuration]])</f>
        <v>257</v>
      </c>
      <c r="N2415">
        <v>4</v>
      </c>
      <c r="O2415" t="str" cm="1">
        <f t="array" ref="O2415">_xlfn.SWITCH(N2415,1,"Very poor",2,"Poor",3,"Average",4,"Good",5,"Excellent")</f>
        <v>Good</v>
      </c>
      <c r="P2415" t="str">
        <f>IF(Table1[[#This Row],[Satisfaction rating]]&gt;3,"Satisfied","Unsatisfied")</f>
        <v>Satisfied</v>
      </c>
    </row>
    <row r="2416" spans="1:16" x14ac:dyDescent="0.3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>
        <f t="shared" si="37"/>
        <v>1</v>
      </c>
      <c r="H2416" t="s">
        <v>14</v>
      </c>
      <c r="I2416">
        <f>IF(Table1[[#This Row],[Resolved]]="Y",1,0)</f>
        <v>1</v>
      </c>
      <c r="J2416">
        <f>IF(Table1[[#This Row],[Resolved]]="N",1,0)</f>
        <v>0</v>
      </c>
      <c r="K2416">
        <v>24</v>
      </c>
      <c r="L2416" s="2">
        <v>1.6435185185185185E-3</v>
      </c>
      <c r="M2416" s="6">
        <f>MINUTE(Table1[[#This Row],[AvgTalkDuration]])*60+SECOND(Table1[[#This Row],[AvgTalkDuration]])</f>
        <v>142</v>
      </c>
      <c r="N2416">
        <v>5</v>
      </c>
      <c r="O2416" t="str" cm="1">
        <f t="array" ref="O2416">_xlfn.SWITCH(N2416,1,"Very poor",2,"Poor",3,"Average",4,"Good",5,"Excellent")</f>
        <v>Excellent</v>
      </c>
      <c r="P2416" t="str">
        <f>IF(Table1[[#This Row],[Satisfaction rating]]&gt;3,"Satisfied","Unsatisfied")</f>
        <v>Satisfied</v>
      </c>
    </row>
    <row r="2417" spans="1:16" x14ac:dyDescent="0.3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>
        <f t="shared" si="37"/>
        <v>0</v>
      </c>
      <c r="H2417" t="s">
        <v>14</v>
      </c>
      <c r="I2417">
        <f>IF(Table1[[#This Row],[Resolved]]="Y",1,0)</f>
        <v>1</v>
      </c>
      <c r="J2417">
        <f>IF(Table1[[#This Row],[Resolved]]="N",1,0)</f>
        <v>0</v>
      </c>
      <c r="K2417">
        <v>114</v>
      </c>
      <c r="L2417" s="2">
        <v>2.650462962962963E-3</v>
      </c>
      <c r="M2417" s="6">
        <f>MINUTE(Table1[[#This Row],[AvgTalkDuration]])*60+SECOND(Table1[[#This Row],[AvgTalkDuration]])</f>
        <v>229</v>
      </c>
      <c r="N2417">
        <v>2</v>
      </c>
      <c r="O2417" t="str" cm="1">
        <f t="array" ref="O2417">_xlfn.SWITCH(N2417,1,"Very poor",2,"Poor",3,"Average",4,"Good",5,"Excellent")</f>
        <v>Poor</v>
      </c>
      <c r="P2417" t="str">
        <f>IF(Table1[[#This Row],[Satisfaction rating]]&gt;3,"Satisfied","Unsatisfied")</f>
        <v>Unsatisfied</v>
      </c>
    </row>
    <row r="2418" spans="1:16" x14ac:dyDescent="0.3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>
        <f t="shared" si="37"/>
        <v>1</v>
      </c>
      <c r="H2418" t="s">
        <v>18</v>
      </c>
      <c r="I2418">
        <f>IF(Table1[[#This Row],[Resolved]]="Y",1,0)</f>
        <v>0</v>
      </c>
      <c r="J2418">
        <f>IF(Table1[[#This Row],[Resolved]]="N",1,0)</f>
        <v>1</v>
      </c>
      <c r="K2418"/>
      <c r="L2418" s="2"/>
      <c r="M2418" s="6">
        <f>MINUTE(Table1[[#This Row],[AvgTalkDuration]])*60+SECOND(Table1[[#This Row],[AvgTalkDuration]])</f>
        <v>0</v>
      </c>
      <c r="O2418" t="e" cm="1">
        <f t="array" ref="O2418">_xlfn.SWITCH(N2418,1,"Very poor",2,"Poor",3,"Average",4,"Good",5,"Excellent")</f>
        <v>#N/A</v>
      </c>
      <c r="P2418" t="str">
        <f>IF(Table1[[#This Row],[Satisfaction rating]]&gt;3,"Satisfied","Unsatisfied")</f>
        <v>Unsatisfied</v>
      </c>
    </row>
    <row r="2419" spans="1:16" x14ac:dyDescent="0.3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>
        <f t="shared" si="37"/>
        <v>1</v>
      </c>
      <c r="H2419" t="s">
        <v>14</v>
      </c>
      <c r="I2419">
        <f>IF(Table1[[#This Row],[Resolved]]="Y",1,0)</f>
        <v>1</v>
      </c>
      <c r="J2419">
        <f>IF(Table1[[#This Row],[Resolved]]="N",1,0)</f>
        <v>0</v>
      </c>
      <c r="K2419">
        <v>120</v>
      </c>
      <c r="L2419" s="2">
        <v>4.1319444444444442E-3</v>
      </c>
      <c r="M2419" s="6">
        <f>MINUTE(Table1[[#This Row],[AvgTalkDuration]])*60+SECOND(Table1[[#This Row],[AvgTalkDuration]])</f>
        <v>357</v>
      </c>
      <c r="N2419">
        <v>4</v>
      </c>
      <c r="O2419" t="str" cm="1">
        <f t="array" ref="O2419">_xlfn.SWITCH(N2419,1,"Very poor",2,"Poor",3,"Average",4,"Good",5,"Excellent")</f>
        <v>Good</v>
      </c>
      <c r="P2419" t="str">
        <f>IF(Table1[[#This Row],[Satisfaction rating]]&gt;3,"Satisfied","Unsatisfied")</f>
        <v>Satisfied</v>
      </c>
    </row>
    <row r="2420" spans="1:16" x14ac:dyDescent="0.3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>
        <f t="shared" si="37"/>
        <v>1</v>
      </c>
      <c r="H2420" t="s">
        <v>14</v>
      </c>
      <c r="I2420">
        <f>IF(Table1[[#This Row],[Resolved]]="Y",1,0)</f>
        <v>1</v>
      </c>
      <c r="J2420">
        <f>IF(Table1[[#This Row],[Resolved]]="N",1,0)</f>
        <v>0</v>
      </c>
      <c r="K2420">
        <v>89</v>
      </c>
      <c r="L2420" s="2">
        <v>4.8263888888888887E-3</v>
      </c>
      <c r="M2420" s="6">
        <f>MINUTE(Table1[[#This Row],[AvgTalkDuration]])*60+SECOND(Table1[[#This Row],[AvgTalkDuration]])</f>
        <v>417</v>
      </c>
      <c r="N2420">
        <v>5</v>
      </c>
      <c r="O2420" t="str" cm="1">
        <f t="array" ref="O2420">_xlfn.SWITCH(N2420,1,"Very poor",2,"Poor",3,"Average",4,"Good",5,"Excellent")</f>
        <v>Excellent</v>
      </c>
      <c r="P2420" t="str">
        <f>IF(Table1[[#This Row],[Satisfaction rating]]&gt;3,"Satisfied","Unsatisfied")</f>
        <v>Satisfied</v>
      </c>
    </row>
    <row r="2421" spans="1:16" x14ac:dyDescent="0.3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>
        <f t="shared" si="37"/>
        <v>1</v>
      </c>
      <c r="H2421" t="s">
        <v>14</v>
      </c>
      <c r="I2421">
        <f>IF(Table1[[#This Row],[Resolved]]="Y",1,0)</f>
        <v>1</v>
      </c>
      <c r="J2421">
        <f>IF(Table1[[#This Row],[Resolved]]="N",1,0)</f>
        <v>0</v>
      </c>
      <c r="K2421">
        <v>83</v>
      </c>
      <c r="L2421" s="2">
        <v>1.0300925925925926E-3</v>
      </c>
      <c r="M2421" s="6">
        <f>MINUTE(Table1[[#This Row],[AvgTalkDuration]])*60+SECOND(Table1[[#This Row],[AvgTalkDuration]])</f>
        <v>89</v>
      </c>
      <c r="N2421">
        <v>4</v>
      </c>
      <c r="O2421" t="str" cm="1">
        <f t="array" ref="O2421">_xlfn.SWITCH(N2421,1,"Very poor",2,"Poor",3,"Average",4,"Good",5,"Excellent")</f>
        <v>Good</v>
      </c>
      <c r="P2421" t="str">
        <f>IF(Table1[[#This Row],[Satisfaction rating]]&gt;3,"Satisfied","Unsatisfied")</f>
        <v>Satisfied</v>
      </c>
    </row>
    <row r="2422" spans="1:16" x14ac:dyDescent="0.3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>
        <f t="shared" si="37"/>
        <v>1</v>
      </c>
      <c r="H2422" t="s">
        <v>14</v>
      </c>
      <c r="I2422">
        <f>IF(Table1[[#This Row],[Resolved]]="Y",1,0)</f>
        <v>1</v>
      </c>
      <c r="J2422">
        <f>IF(Table1[[#This Row],[Resolved]]="N",1,0)</f>
        <v>0</v>
      </c>
      <c r="K2422">
        <v>71</v>
      </c>
      <c r="L2422" s="2">
        <v>1.7824074074074075E-3</v>
      </c>
      <c r="M2422" s="6">
        <f>MINUTE(Table1[[#This Row],[AvgTalkDuration]])*60+SECOND(Table1[[#This Row],[AvgTalkDuration]])</f>
        <v>154</v>
      </c>
      <c r="N2422">
        <v>5</v>
      </c>
      <c r="O2422" t="str" cm="1">
        <f t="array" ref="O2422">_xlfn.SWITCH(N2422,1,"Very poor",2,"Poor",3,"Average",4,"Good",5,"Excellent")</f>
        <v>Excellent</v>
      </c>
      <c r="P2422" t="str">
        <f>IF(Table1[[#This Row],[Satisfaction rating]]&gt;3,"Satisfied","Unsatisfied")</f>
        <v>Satisfied</v>
      </c>
    </row>
    <row r="2423" spans="1:16" x14ac:dyDescent="0.3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>
        <f t="shared" si="37"/>
        <v>1</v>
      </c>
      <c r="H2423" t="s">
        <v>14</v>
      </c>
      <c r="I2423">
        <f>IF(Table1[[#This Row],[Resolved]]="Y",1,0)</f>
        <v>1</v>
      </c>
      <c r="J2423">
        <f>IF(Table1[[#This Row],[Resolved]]="N",1,0)</f>
        <v>0</v>
      </c>
      <c r="K2423">
        <v>62</v>
      </c>
      <c r="L2423" s="2">
        <v>1.3888888888888889E-3</v>
      </c>
      <c r="M2423" s="6">
        <f>MINUTE(Table1[[#This Row],[AvgTalkDuration]])*60+SECOND(Table1[[#This Row],[AvgTalkDuration]])</f>
        <v>120</v>
      </c>
      <c r="N2423">
        <v>4</v>
      </c>
      <c r="O2423" t="str" cm="1">
        <f t="array" ref="O2423">_xlfn.SWITCH(N2423,1,"Very poor",2,"Poor",3,"Average",4,"Good",5,"Excellent")</f>
        <v>Good</v>
      </c>
      <c r="P2423" t="str">
        <f>IF(Table1[[#This Row],[Satisfaction rating]]&gt;3,"Satisfied","Unsatisfied")</f>
        <v>Satisfied</v>
      </c>
    </row>
    <row r="2424" spans="1:16" x14ac:dyDescent="0.3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>
        <f t="shared" si="37"/>
        <v>1</v>
      </c>
      <c r="H2424" t="s">
        <v>14</v>
      </c>
      <c r="I2424">
        <f>IF(Table1[[#This Row],[Resolved]]="Y",1,0)</f>
        <v>1</v>
      </c>
      <c r="J2424">
        <f>IF(Table1[[#This Row],[Resolved]]="N",1,0)</f>
        <v>0</v>
      </c>
      <c r="K2424">
        <v>84</v>
      </c>
      <c r="L2424" s="2">
        <v>2.2569444444444442E-3</v>
      </c>
      <c r="M2424" s="6">
        <f>MINUTE(Table1[[#This Row],[AvgTalkDuration]])*60+SECOND(Table1[[#This Row],[AvgTalkDuration]])</f>
        <v>195</v>
      </c>
      <c r="N2424">
        <v>2</v>
      </c>
      <c r="O2424" t="str" cm="1">
        <f t="array" ref="O2424">_xlfn.SWITCH(N2424,1,"Very poor",2,"Poor",3,"Average",4,"Good",5,"Excellent")</f>
        <v>Poor</v>
      </c>
      <c r="P2424" t="str">
        <f>IF(Table1[[#This Row],[Satisfaction rating]]&gt;3,"Satisfied","Unsatisfied")</f>
        <v>Unsatisfied</v>
      </c>
    </row>
    <row r="2425" spans="1:16" x14ac:dyDescent="0.3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>
        <f t="shared" si="37"/>
        <v>1</v>
      </c>
      <c r="H2425" t="s">
        <v>14</v>
      </c>
      <c r="I2425">
        <f>IF(Table1[[#This Row],[Resolved]]="Y",1,0)</f>
        <v>1</v>
      </c>
      <c r="J2425">
        <f>IF(Table1[[#This Row],[Resolved]]="N",1,0)</f>
        <v>0</v>
      </c>
      <c r="K2425">
        <v>17</v>
      </c>
      <c r="L2425" s="2">
        <v>9.3749999999999997E-4</v>
      </c>
      <c r="M2425" s="6">
        <f>MINUTE(Table1[[#This Row],[AvgTalkDuration]])*60+SECOND(Table1[[#This Row],[AvgTalkDuration]])</f>
        <v>81</v>
      </c>
      <c r="N2425">
        <v>4</v>
      </c>
      <c r="O2425" t="str" cm="1">
        <f t="array" ref="O2425">_xlfn.SWITCH(N2425,1,"Very poor",2,"Poor",3,"Average",4,"Good",5,"Excellent")</f>
        <v>Good</v>
      </c>
      <c r="P2425" t="str">
        <f>IF(Table1[[#This Row],[Satisfaction rating]]&gt;3,"Satisfied","Unsatisfied")</f>
        <v>Satisfied</v>
      </c>
    </row>
    <row r="2426" spans="1:16" x14ac:dyDescent="0.3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>
        <f t="shared" si="37"/>
        <v>1</v>
      </c>
      <c r="H2426" t="s">
        <v>14</v>
      </c>
      <c r="I2426">
        <f>IF(Table1[[#This Row],[Resolved]]="Y",1,0)</f>
        <v>1</v>
      </c>
      <c r="J2426">
        <f>IF(Table1[[#This Row],[Resolved]]="N",1,0)</f>
        <v>0</v>
      </c>
      <c r="K2426">
        <v>24</v>
      </c>
      <c r="L2426" s="2">
        <v>2.673611111111111E-3</v>
      </c>
      <c r="M2426" s="6">
        <f>MINUTE(Table1[[#This Row],[AvgTalkDuration]])*60+SECOND(Table1[[#This Row],[AvgTalkDuration]])</f>
        <v>231</v>
      </c>
      <c r="N2426">
        <v>4</v>
      </c>
      <c r="O2426" t="str" cm="1">
        <f t="array" ref="O2426">_xlfn.SWITCH(N2426,1,"Very poor",2,"Poor",3,"Average",4,"Good",5,"Excellent")</f>
        <v>Good</v>
      </c>
      <c r="P2426" t="str">
        <f>IF(Table1[[#This Row],[Satisfaction rating]]&gt;3,"Satisfied","Unsatisfied")</f>
        <v>Satisfied</v>
      </c>
    </row>
    <row r="2427" spans="1:16" x14ac:dyDescent="0.3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>
        <f t="shared" si="37"/>
        <v>1</v>
      </c>
      <c r="H2427" t="s">
        <v>14</v>
      </c>
      <c r="I2427">
        <f>IF(Table1[[#This Row],[Resolved]]="Y",1,0)</f>
        <v>1</v>
      </c>
      <c r="J2427">
        <f>IF(Table1[[#This Row],[Resolved]]="N",1,0)</f>
        <v>0</v>
      </c>
      <c r="K2427">
        <v>108</v>
      </c>
      <c r="L2427" s="2">
        <v>3.8657407407407408E-3</v>
      </c>
      <c r="M2427" s="6">
        <f>MINUTE(Table1[[#This Row],[AvgTalkDuration]])*60+SECOND(Table1[[#This Row],[AvgTalkDuration]])</f>
        <v>334</v>
      </c>
      <c r="N2427">
        <v>3</v>
      </c>
      <c r="O2427" t="str" cm="1">
        <f t="array" ref="O2427">_xlfn.SWITCH(N2427,1,"Very poor",2,"Poor",3,"Average",4,"Good",5,"Excellent")</f>
        <v>Average</v>
      </c>
      <c r="P2427" t="str">
        <f>IF(Table1[[#This Row],[Satisfaction rating]]&gt;3,"Satisfied","Unsatisfied")</f>
        <v>Unsatisfied</v>
      </c>
    </row>
    <row r="2428" spans="1:16" x14ac:dyDescent="0.3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>
        <f t="shared" si="37"/>
        <v>1</v>
      </c>
      <c r="H2428" t="s">
        <v>14</v>
      </c>
      <c r="I2428">
        <f>IF(Table1[[#This Row],[Resolved]]="Y",1,0)</f>
        <v>1</v>
      </c>
      <c r="J2428">
        <f>IF(Table1[[#This Row],[Resolved]]="N",1,0)</f>
        <v>0</v>
      </c>
      <c r="K2428">
        <v>13</v>
      </c>
      <c r="L2428" s="2">
        <v>1.4351851851851852E-3</v>
      </c>
      <c r="M2428" s="6">
        <f>MINUTE(Table1[[#This Row],[AvgTalkDuration]])*60+SECOND(Table1[[#This Row],[AvgTalkDuration]])</f>
        <v>124</v>
      </c>
      <c r="N2428">
        <v>3</v>
      </c>
      <c r="O2428" t="str" cm="1">
        <f t="array" ref="O2428">_xlfn.SWITCH(N2428,1,"Very poor",2,"Poor",3,"Average",4,"Good",5,"Excellent")</f>
        <v>Average</v>
      </c>
      <c r="P2428" t="str">
        <f>IF(Table1[[#This Row],[Satisfaction rating]]&gt;3,"Satisfied","Unsatisfied")</f>
        <v>Unsatisfied</v>
      </c>
    </row>
    <row r="2429" spans="1:16" x14ac:dyDescent="0.3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>
        <f t="shared" si="37"/>
        <v>1</v>
      </c>
      <c r="H2429" t="s">
        <v>14</v>
      </c>
      <c r="I2429">
        <f>IF(Table1[[#This Row],[Resolved]]="Y",1,0)</f>
        <v>1</v>
      </c>
      <c r="J2429">
        <f>IF(Table1[[#This Row],[Resolved]]="N",1,0)</f>
        <v>0</v>
      </c>
      <c r="K2429">
        <v>119</v>
      </c>
      <c r="L2429" s="2">
        <v>4.43287037037037E-3</v>
      </c>
      <c r="M2429" s="6">
        <f>MINUTE(Table1[[#This Row],[AvgTalkDuration]])*60+SECOND(Table1[[#This Row],[AvgTalkDuration]])</f>
        <v>383</v>
      </c>
      <c r="N2429">
        <v>3</v>
      </c>
      <c r="O2429" t="str" cm="1">
        <f t="array" ref="O2429">_xlfn.SWITCH(N2429,1,"Very poor",2,"Poor",3,"Average",4,"Good",5,"Excellent")</f>
        <v>Average</v>
      </c>
      <c r="P2429" t="str">
        <f>IF(Table1[[#This Row],[Satisfaction rating]]&gt;3,"Satisfied","Unsatisfied")</f>
        <v>Unsatisfied</v>
      </c>
    </row>
    <row r="2430" spans="1:16" x14ac:dyDescent="0.3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>
        <f t="shared" si="37"/>
        <v>1</v>
      </c>
      <c r="H2430" t="s">
        <v>14</v>
      </c>
      <c r="I2430">
        <f>IF(Table1[[#This Row],[Resolved]]="Y",1,0)</f>
        <v>1</v>
      </c>
      <c r="J2430">
        <f>IF(Table1[[#This Row],[Resolved]]="N",1,0)</f>
        <v>0</v>
      </c>
      <c r="K2430">
        <v>80</v>
      </c>
      <c r="L2430" s="2">
        <v>3.8425925925925928E-3</v>
      </c>
      <c r="M2430" s="6">
        <f>MINUTE(Table1[[#This Row],[AvgTalkDuration]])*60+SECOND(Table1[[#This Row],[AvgTalkDuration]])</f>
        <v>332</v>
      </c>
      <c r="N2430">
        <v>2</v>
      </c>
      <c r="O2430" t="str" cm="1">
        <f t="array" ref="O2430">_xlfn.SWITCH(N2430,1,"Very poor",2,"Poor",3,"Average",4,"Good",5,"Excellent")</f>
        <v>Poor</v>
      </c>
      <c r="P2430" t="str">
        <f>IF(Table1[[#This Row],[Satisfaction rating]]&gt;3,"Satisfied","Unsatisfied")</f>
        <v>Unsatisfied</v>
      </c>
    </row>
    <row r="2431" spans="1:16" x14ac:dyDescent="0.3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>
        <f t="shared" si="37"/>
        <v>1</v>
      </c>
      <c r="H2431" t="s">
        <v>14</v>
      </c>
      <c r="I2431">
        <f>IF(Table1[[#This Row],[Resolved]]="Y",1,0)</f>
        <v>1</v>
      </c>
      <c r="J2431">
        <f>IF(Table1[[#This Row],[Resolved]]="N",1,0)</f>
        <v>0</v>
      </c>
      <c r="K2431">
        <v>99</v>
      </c>
      <c r="L2431" s="2">
        <v>1.2962962962962963E-3</v>
      </c>
      <c r="M2431" s="6">
        <f>MINUTE(Table1[[#This Row],[AvgTalkDuration]])*60+SECOND(Table1[[#This Row],[AvgTalkDuration]])</f>
        <v>112</v>
      </c>
      <c r="N2431">
        <v>4</v>
      </c>
      <c r="O2431" t="str" cm="1">
        <f t="array" ref="O2431">_xlfn.SWITCH(N2431,1,"Very poor",2,"Poor",3,"Average",4,"Good",5,"Excellent")</f>
        <v>Good</v>
      </c>
      <c r="P2431" t="str">
        <f>IF(Table1[[#This Row],[Satisfaction rating]]&gt;3,"Satisfied","Unsatisfied")</f>
        <v>Satisfied</v>
      </c>
    </row>
    <row r="2432" spans="1:16" x14ac:dyDescent="0.3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>
        <f t="shared" si="37"/>
        <v>1</v>
      </c>
      <c r="H2432" t="s">
        <v>14</v>
      </c>
      <c r="I2432">
        <f>IF(Table1[[#This Row],[Resolved]]="Y",1,0)</f>
        <v>1</v>
      </c>
      <c r="J2432">
        <f>IF(Table1[[#This Row],[Resolved]]="N",1,0)</f>
        <v>0</v>
      </c>
      <c r="K2432">
        <v>60</v>
      </c>
      <c r="L2432" s="2">
        <v>4.0856481481481481E-3</v>
      </c>
      <c r="M2432" s="6">
        <f>MINUTE(Table1[[#This Row],[AvgTalkDuration]])*60+SECOND(Table1[[#This Row],[AvgTalkDuration]])</f>
        <v>353</v>
      </c>
      <c r="N2432">
        <v>4</v>
      </c>
      <c r="O2432" t="str" cm="1">
        <f t="array" ref="O2432">_xlfn.SWITCH(N2432,1,"Very poor",2,"Poor",3,"Average",4,"Good",5,"Excellent")</f>
        <v>Good</v>
      </c>
      <c r="P2432" t="str">
        <f>IF(Table1[[#This Row],[Satisfaction rating]]&gt;3,"Satisfied","Unsatisfied")</f>
        <v>Satisfied</v>
      </c>
    </row>
    <row r="2433" spans="1:16" x14ac:dyDescent="0.3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>
        <f t="shared" si="37"/>
        <v>0</v>
      </c>
      <c r="H2433" t="s">
        <v>14</v>
      </c>
      <c r="I2433">
        <f>IF(Table1[[#This Row],[Resolved]]="Y",1,0)</f>
        <v>1</v>
      </c>
      <c r="J2433">
        <f>IF(Table1[[#This Row],[Resolved]]="N",1,0)</f>
        <v>0</v>
      </c>
      <c r="K2433">
        <v>121</v>
      </c>
      <c r="L2433" s="2">
        <v>3.3796296296296296E-3</v>
      </c>
      <c r="M2433" s="6">
        <f>MINUTE(Table1[[#This Row],[AvgTalkDuration]])*60+SECOND(Table1[[#This Row],[AvgTalkDuration]])</f>
        <v>292</v>
      </c>
      <c r="N2433">
        <v>4</v>
      </c>
      <c r="O2433" t="str" cm="1">
        <f t="array" ref="O2433">_xlfn.SWITCH(N2433,1,"Very poor",2,"Poor",3,"Average",4,"Good",5,"Excellent")</f>
        <v>Good</v>
      </c>
      <c r="P2433" t="str">
        <f>IF(Table1[[#This Row],[Satisfaction rating]]&gt;3,"Satisfied","Unsatisfied")</f>
        <v>Satisfied</v>
      </c>
    </row>
    <row r="2434" spans="1:16" x14ac:dyDescent="0.3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>
        <f t="shared" ref="G2434:G2497" si="38">IF(F2435="Y",1,0)</f>
        <v>1</v>
      </c>
      <c r="H2434" t="s">
        <v>18</v>
      </c>
      <c r="I2434">
        <f>IF(Table1[[#This Row],[Resolved]]="Y",1,0)</f>
        <v>0</v>
      </c>
      <c r="J2434">
        <f>IF(Table1[[#This Row],[Resolved]]="N",1,0)</f>
        <v>1</v>
      </c>
      <c r="K2434"/>
      <c r="L2434" s="2"/>
      <c r="M2434" s="6">
        <f>MINUTE(Table1[[#This Row],[AvgTalkDuration]])*60+SECOND(Table1[[#This Row],[AvgTalkDuration]])</f>
        <v>0</v>
      </c>
      <c r="O2434" t="e" cm="1">
        <f t="array" ref="O2434">_xlfn.SWITCH(N2434,1,"Very poor",2,"Poor",3,"Average",4,"Good",5,"Excellent")</f>
        <v>#N/A</v>
      </c>
      <c r="P2434" t="str">
        <f>IF(Table1[[#This Row],[Satisfaction rating]]&gt;3,"Satisfied","Unsatisfied")</f>
        <v>Unsatisfied</v>
      </c>
    </row>
    <row r="2435" spans="1:16" x14ac:dyDescent="0.3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>
        <f t="shared" si="38"/>
        <v>1</v>
      </c>
      <c r="H2435" t="s">
        <v>14</v>
      </c>
      <c r="I2435">
        <f>IF(Table1[[#This Row],[Resolved]]="Y",1,0)</f>
        <v>1</v>
      </c>
      <c r="J2435">
        <f>IF(Table1[[#This Row],[Resolved]]="N",1,0)</f>
        <v>0</v>
      </c>
      <c r="K2435">
        <v>91</v>
      </c>
      <c r="L2435" s="2">
        <v>4.2592592592592595E-3</v>
      </c>
      <c r="M2435" s="6">
        <f>MINUTE(Table1[[#This Row],[AvgTalkDuration]])*60+SECOND(Table1[[#This Row],[AvgTalkDuration]])</f>
        <v>368</v>
      </c>
      <c r="N2435">
        <v>2</v>
      </c>
      <c r="O2435" t="str" cm="1">
        <f t="array" ref="O2435">_xlfn.SWITCH(N2435,1,"Very poor",2,"Poor",3,"Average",4,"Good",5,"Excellent")</f>
        <v>Poor</v>
      </c>
      <c r="P2435" t="str">
        <f>IF(Table1[[#This Row],[Satisfaction rating]]&gt;3,"Satisfied","Unsatisfied")</f>
        <v>Unsatisfied</v>
      </c>
    </row>
    <row r="2436" spans="1:16" x14ac:dyDescent="0.3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>
        <f t="shared" si="38"/>
        <v>1</v>
      </c>
      <c r="H2436" t="s">
        <v>14</v>
      </c>
      <c r="I2436">
        <f>IF(Table1[[#This Row],[Resolved]]="Y",1,0)</f>
        <v>1</v>
      </c>
      <c r="J2436">
        <f>IF(Table1[[#This Row],[Resolved]]="N",1,0)</f>
        <v>0</v>
      </c>
      <c r="K2436">
        <v>91</v>
      </c>
      <c r="L2436" s="2">
        <v>1.2152777777777778E-3</v>
      </c>
      <c r="M2436" s="6">
        <f>MINUTE(Table1[[#This Row],[AvgTalkDuration]])*60+SECOND(Table1[[#This Row],[AvgTalkDuration]])</f>
        <v>105</v>
      </c>
      <c r="N2436">
        <v>2</v>
      </c>
      <c r="O2436" t="str" cm="1">
        <f t="array" ref="O2436">_xlfn.SWITCH(N2436,1,"Very poor",2,"Poor",3,"Average",4,"Good",5,"Excellent")</f>
        <v>Poor</v>
      </c>
      <c r="P2436" t="str">
        <f>IF(Table1[[#This Row],[Satisfaction rating]]&gt;3,"Satisfied","Unsatisfied")</f>
        <v>Unsatisfied</v>
      </c>
    </row>
    <row r="2437" spans="1:16" x14ac:dyDescent="0.3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>
        <f t="shared" si="38"/>
        <v>0</v>
      </c>
      <c r="H2437" t="s">
        <v>14</v>
      </c>
      <c r="I2437">
        <f>IF(Table1[[#This Row],[Resolved]]="Y",1,0)</f>
        <v>1</v>
      </c>
      <c r="J2437">
        <f>IF(Table1[[#This Row],[Resolved]]="N",1,0)</f>
        <v>0</v>
      </c>
      <c r="K2437">
        <v>99</v>
      </c>
      <c r="L2437" s="2">
        <v>7.5231481481481482E-4</v>
      </c>
      <c r="M2437" s="6">
        <f>MINUTE(Table1[[#This Row],[AvgTalkDuration]])*60+SECOND(Table1[[#This Row],[AvgTalkDuration]])</f>
        <v>65</v>
      </c>
      <c r="N2437">
        <v>3</v>
      </c>
      <c r="O2437" t="str" cm="1">
        <f t="array" ref="O2437">_xlfn.SWITCH(N2437,1,"Very poor",2,"Poor",3,"Average",4,"Good",5,"Excellent")</f>
        <v>Average</v>
      </c>
      <c r="P2437" t="str">
        <f>IF(Table1[[#This Row],[Satisfaction rating]]&gt;3,"Satisfied","Unsatisfied")</f>
        <v>Unsatisfied</v>
      </c>
    </row>
    <row r="2438" spans="1:16" x14ac:dyDescent="0.3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>
        <f t="shared" si="38"/>
        <v>0</v>
      </c>
      <c r="H2438" t="s">
        <v>18</v>
      </c>
      <c r="I2438">
        <f>IF(Table1[[#This Row],[Resolved]]="Y",1,0)</f>
        <v>0</v>
      </c>
      <c r="J2438">
        <f>IF(Table1[[#This Row],[Resolved]]="N",1,0)</f>
        <v>1</v>
      </c>
      <c r="K2438"/>
      <c r="L2438" s="2"/>
      <c r="M2438" s="6">
        <f>MINUTE(Table1[[#This Row],[AvgTalkDuration]])*60+SECOND(Table1[[#This Row],[AvgTalkDuration]])</f>
        <v>0</v>
      </c>
      <c r="O2438" t="e" cm="1">
        <f t="array" ref="O2438">_xlfn.SWITCH(N2438,1,"Very poor",2,"Poor",3,"Average",4,"Good",5,"Excellent")</f>
        <v>#N/A</v>
      </c>
      <c r="P2438" t="str">
        <f>IF(Table1[[#This Row],[Satisfaction rating]]&gt;3,"Satisfied","Unsatisfied")</f>
        <v>Unsatisfied</v>
      </c>
    </row>
    <row r="2439" spans="1:16" x14ac:dyDescent="0.3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>
        <f t="shared" si="38"/>
        <v>1</v>
      </c>
      <c r="H2439" t="s">
        <v>18</v>
      </c>
      <c r="I2439">
        <f>IF(Table1[[#This Row],[Resolved]]="Y",1,0)</f>
        <v>0</v>
      </c>
      <c r="J2439">
        <f>IF(Table1[[#This Row],[Resolved]]="N",1,0)</f>
        <v>1</v>
      </c>
      <c r="K2439"/>
      <c r="L2439" s="2"/>
      <c r="M2439" s="6">
        <f>MINUTE(Table1[[#This Row],[AvgTalkDuration]])*60+SECOND(Table1[[#This Row],[AvgTalkDuration]])</f>
        <v>0</v>
      </c>
      <c r="O2439" t="e" cm="1">
        <f t="array" ref="O2439">_xlfn.SWITCH(N2439,1,"Very poor",2,"Poor",3,"Average",4,"Good",5,"Excellent")</f>
        <v>#N/A</v>
      </c>
      <c r="P2439" t="str">
        <f>IF(Table1[[#This Row],[Satisfaction rating]]&gt;3,"Satisfied","Unsatisfied")</f>
        <v>Unsatisfied</v>
      </c>
    </row>
    <row r="2440" spans="1:16" x14ac:dyDescent="0.3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>
        <f t="shared" si="38"/>
        <v>1</v>
      </c>
      <c r="H2440" t="s">
        <v>14</v>
      </c>
      <c r="I2440">
        <f>IF(Table1[[#This Row],[Resolved]]="Y",1,0)</f>
        <v>1</v>
      </c>
      <c r="J2440">
        <f>IF(Table1[[#This Row],[Resolved]]="N",1,0)</f>
        <v>0</v>
      </c>
      <c r="K2440">
        <v>101</v>
      </c>
      <c r="L2440" s="2">
        <v>3.6574074074074074E-3</v>
      </c>
      <c r="M2440" s="6">
        <f>MINUTE(Table1[[#This Row],[AvgTalkDuration]])*60+SECOND(Table1[[#This Row],[AvgTalkDuration]])</f>
        <v>316</v>
      </c>
      <c r="N2440">
        <v>3</v>
      </c>
      <c r="O2440" t="str" cm="1">
        <f t="array" ref="O2440">_xlfn.SWITCH(N2440,1,"Very poor",2,"Poor",3,"Average",4,"Good",5,"Excellent")</f>
        <v>Average</v>
      </c>
      <c r="P2440" t="str">
        <f>IF(Table1[[#This Row],[Satisfaction rating]]&gt;3,"Satisfied","Unsatisfied")</f>
        <v>Unsatisfied</v>
      </c>
    </row>
    <row r="2441" spans="1:16" x14ac:dyDescent="0.3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>
        <f t="shared" si="38"/>
        <v>1</v>
      </c>
      <c r="H2441" t="s">
        <v>14</v>
      </c>
      <c r="I2441">
        <f>IF(Table1[[#This Row],[Resolved]]="Y",1,0)</f>
        <v>1</v>
      </c>
      <c r="J2441">
        <f>IF(Table1[[#This Row],[Resolved]]="N",1,0)</f>
        <v>0</v>
      </c>
      <c r="K2441">
        <v>61</v>
      </c>
      <c r="L2441" s="2">
        <v>3.0671296296296297E-3</v>
      </c>
      <c r="M2441" s="6">
        <f>MINUTE(Table1[[#This Row],[AvgTalkDuration]])*60+SECOND(Table1[[#This Row],[AvgTalkDuration]])</f>
        <v>265</v>
      </c>
      <c r="N2441">
        <v>1</v>
      </c>
      <c r="O2441" t="str" cm="1">
        <f t="array" ref="O2441">_xlfn.SWITCH(N2441,1,"Very poor",2,"Poor",3,"Average",4,"Good",5,"Excellent")</f>
        <v>Very poor</v>
      </c>
      <c r="P2441" t="str">
        <f>IF(Table1[[#This Row],[Satisfaction rating]]&gt;3,"Satisfied","Unsatisfied")</f>
        <v>Unsatisfied</v>
      </c>
    </row>
    <row r="2442" spans="1:16" x14ac:dyDescent="0.3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>
        <f t="shared" si="38"/>
        <v>1</v>
      </c>
      <c r="H2442" t="s">
        <v>14</v>
      </c>
      <c r="I2442">
        <f>IF(Table1[[#This Row],[Resolved]]="Y",1,0)</f>
        <v>1</v>
      </c>
      <c r="J2442">
        <f>IF(Table1[[#This Row],[Resolved]]="N",1,0)</f>
        <v>0</v>
      </c>
      <c r="K2442">
        <v>35</v>
      </c>
      <c r="L2442" s="2">
        <v>1.7476851851851852E-3</v>
      </c>
      <c r="M2442" s="6">
        <f>MINUTE(Table1[[#This Row],[AvgTalkDuration]])*60+SECOND(Table1[[#This Row],[AvgTalkDuration]])</f>
        <v>151</v>
      </c>
      <c r="N2442">
        <v>4</v>
      </c>
      <c r="O2442" t="str" cm="1">
        <f t="array" ref="O2442">_xlfn.SWITCH(N2442,1,"Very poor",2,"Poor",3,"Average",4,"Good",5,"Excellent")</f>
        <v>Good</v>
      </c>
      <c r="P2442" t="str">
        <f>IF(Table1[[#This Row],[Satisfaction rating]]&gt;3,"Satisfied","Unsatisfied")</f>
        <v>Satisfied</v>
      </c>
    </row>
    <row r="2443" spans="1:16" x14ac:dyDescent="0.3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>
        <f t="shared" si="38"/>
        <v>0</v>
      </c>
      <c r="H2443" t="s">
        <v>18</v>
      </c>
      <c r="I2443">
        <f>IF(Table1[[#This Row],[Resolved]]="Y",1,0)</f>
        <v>0</v>
      </c>
      <c r="J2443">
        <f>IF(Table1[[#This Row],[Resolved]]="N",1,0)</f>
        <v>1</v>
      </c>
      <c r="K2443">
        <v>55</v>
      </c>
      <c r="L2443" s="2">
        <v>2.9398148148148148E-3</v>
      </c>
      <c r="M2443" s="6">
        <f>MINUTE(Table1[[#This Row],[AvgTalkDuration]])*60+SECOND(Table1[[#This Row],[AvgTalkDuration]])</f>
        <v>254</v>
      </c>
      <c r="N2443">
        <v>1</v>
      </c>
      <c r="O2443" t="str" cm="1">
        <f t="array" ref="O2443">_xlfn.SWITCH(N2443,1,"Very poor",2,"Poor",3,"Average",4,"Good",5,"Excellent")</f>
        <v>Very poor</v>
      </c>
      <c r="P2443" t="str">
        <f>IF(Table1[[#This Row],[Satisfaction rating]]&gt;3,"Satisfied","Unsatisfied")</f>
        <v>Unsatisfied</v>
      </c>
    </row>
    <row r="2444" spans="1:16" x14ac:dyDescent="0.3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>
        <f t="shared" si="38"/>
        <v>0</v>
      </c>
      <c r="H2444" t="s">
        <v>18</v>
      </c>
      <c r="I2444">
        <f>IF(Table1[[#This Row],[Resolved]]="Y",1,0)</f>
        <v>0</v>
      </c>
      <c r="J2444">
        <f>IF(Table1[[#This Row],[Resolved]]="N",1,0)</f>
        <v>1</v>
      </c>
      <c r="K2444"/>
      <c r="L2444" s="2"/>
      <c r="M2444" s="6">
        <f>MINUTE(Table1[[#This Row],[AvgTalkDuration]])*60+SECOND(Table1[[#This Row],[AvgTalkDuration]])</f>
        <v>0</v>
      </c>
      <c r="O2444" t="e" cm="1">
        <f t="array" ref="O2444">_xlfn.SWITCH(N2444,1,"Very poor",2,"Poor",3,"Average",4,"Good",5,"Excellent")</f>
        <v>#N/A</v>
      </c>
      <c r="P2444" t="str">
        <f>IF(Table1[[#This Row],[Satisfaction rating]]&gt;3,"Satisfied","Unsatisfied")</f>
        <v>Unsatisfied</v>
      </c>
    </row>
    <row r="2445" spans="1:16" x14ac:dyDescent="0.3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>
        <f t="shared" si="38"/>
        <v>1</v>
      </c>
      <c r="H2445" t="s">
        <v>18</v>
      </c>
      <c r="I2445">
        <f>IF(Table1[[#This Row],[Resolved]]="Y",1,0)</f>
        <v>0</v>
      </c>
      <c r="J2445">
        <f>IF(Table1[[#This Row],[Resolved]]="N",1,0)</f>
        <v>1</v>
      </c>
      <c r="K2445"/>
      <c r="L2445" s="2"/>
      <c r="M2445" s="6">
        <f>MINUTE(Table1[[#This Row],[AvgTalkDuration]])*60+SECOND(Table1[[#This Row],[AvgTalkDuration]])</f>
        <v>0</v>
      </c>
      <c r="O2445" t="e" cm="1">
        <f t="array" ref="O2445">_xlfn.SWITCH(N2445,1,"Very poor",2,"Poor",3,"Average",4,"Good",5,"Excellent")</f>
        <v>#N/A</v>
      </c>
      <c r="P2445" t="str">
        <f>IF(Table1[[#This Row],[Satisfaction rating]]&gt;3,"Satisfied","Unsatisfied")</f>
        <v>Unsatisfied</v>
      </c>
    </row>
    <row r="2446" spans="1:16" x14ac:dyDescent="0.3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>
        <f t="shared" si="38"/>
        <v>1</v>
      </c>
      <c r="H2446" t="s">
        <v>14</v>
      </c>
      <c r="I2446">
        <f>IF(Table1[[#This Row],[Resolved]]="Y",1,0)</f>
        <v>1</v>
      </c>
      <c r="J2446">
        <f>IF(Table1[[#This Row],[Resolved]]="N",1,0)</f>
        <v>0</v>
      </c>
      <c r="K2446">
        <v>107</v>
      </c>
      <c r="L2446" s="2">
        <v>2.662037037037037E-3</v>
      </c>
      <c r="M2446" s="6">
        <f>MINUTE(Table1[[#This Row],[AvgTalkDuration]])*60+SECOND(Table1[[#This Row],[AvgTalkDuration]])</f>
        <v>230</v>
      </c>
      <c r="N2446">
        <v>5</v>
      </c>
      <c r="O2446" t="str" cm="1">
        <f t="array" ref="O2446">_xlfn.SWITCH(N2446,1,"Very poor",2,"Poor",3,"Average",4,"Good",5,"Excellent")</f>
        <v>Excellent</v>
      </c>
      <c r="P2446" t="str">
        <f>IF(Table1[[#This Row],[Satisfaction rating]]&gt;3,"Satisfied","Unsatisfied")</f>
        <v>Satisfied</v>
      </c>
    </row>
    <row r="2447" spans="1:16" x14ac:dyDescent="0.3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>
        <f t="shared" si="38"/>
        <v>1</v>
      </c>
      <c r="H2447" t="s">
        <v>14</v>
      </c>
      <c r="I2447">
        <f>IF(Table1[[#This Row],[Resolved]]="Y",1,0)</f>
        <v>1</v>
      </c>
      <c r="J2447">
        <f>IF(Table1[[#This Row],[Resolved]]="N",1,0)</f>
        <v>0</v>
      </c>
      <c r="K2447">
        <v>21</v>
      </c>
      <c r="L2447" s="2">
        <v>4.8611111111111112E-3</v>
      </c>
      <c r="M2447" s="6">
        <f>MINUTE(Table1[[#This Row],[AvgTalkDuration]])*60+SECOND(Table1[[#This Row],[AvgTalkDuration]])</f>
        <v>420</v>
      </c>
      <c r="N2447">
        <v>5</v>
      </c>
      <c r="O2447" t="str" cm="1">
        <f t="array" ref="O2447">_xlfn.SWITCH(N2447,1,"Very poor",2,"Poor",3,"Average",4,"Good",5,"Excellent")</f>
        <v>Excellent</v>
      </c>
      <c r="P2447" t="str">
        <f>IF(Table1[[#This Row],[Satisfaction rating]]&gt;3,"Satisfied","Unsatisfied")</f>
        <v>Satisfied</v>
      </c>
    </row>
    <row r="2448" spans="1:16" x14ac:dyDescent="0.3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>
        <f t="shared" si="38"/>
        <v>1</v>
      </c>
      <c r="H2448" t="s">
        <v>14</v>
      </c>
      <c r="I2448">
        <f>IF(Table1[[#This Row],[Resolved]]="Y",1,0)</f>
        <v>1</v>
      </c>
      <c r="J2448">
        <f>IF(Table1[[#This Row],[Resolved]]="N",1,0)</f>
        <v>0</v>
      </c>
      <c r="K2448">
        <v>79</v>
      </c>
      <c r="L2448" s="2">
        <v>2.4421296296296296E-3</v>
      </c>
      <c r="M2448" s="6">
        <f>MINUTE(Table1[[#This Row],[AvgTalkDuration]])*60+SECOND(Table1[[#This Row],[AvgTalkDuration]])</f>
        <v>211</v>
      </c>
      <c r="N2448">
        <v>4</v>
      </c>
      <c r="O2448" t="str" cm="1">
        <f t="array" ref="O2448">_xlfn.SWITCH(N2448,1,"Very poor",2,"Poor",3,"Average",4,"Good",5,"Excellent")</f>
        <v>Good</v>
      </c>
      <c r="P2448" t="str">
        <f>IF(Table1[[#This Row],[Satisfaction rating]]&gt;3,"Satisfied","Unsatisfied")</f>
        <v>Satisfied</v>
      </c>
    </row>
    <row r="2449" spans="1:16" x14ac:dyDescent="0.3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>
        <f t="shared" si="38"/>
        <v>1</v>
      </c>
      <c r="H2449" t="s">
        <v>14</v>
      </c>
      <c r="I2449">
        <f>IF(Table1[[#This Row],[Resolved]]="Y",1,0)</f>
        <v>1</v>
      </c>
      <c r="J2449">
        <f>IF(Table1[[#This Row],[Resolved]]="N",1,0)</f>
        <v>0</v>
      </c>
      <c r="K2449">
        <v>67</v>
      </c>
      <c r="L2449" s="2">
        <v>1.5856481481481481E-3</v>
      </c>
      <c r="M2449" s="6">
        <f>MINUTE(Table1[[#This Row],[AvgTalkDuration]])*60+SECOND(Table1[[#This Row],[AvgTalkDuration]])</f>
        <v>137</v>
      </c>
      <c r="N2449">
        <v>3</v>
      </c>
      <c r="O2449" t="str" cm="1">
        <f t="array" ref="O2449">_xlfn.SWITCH(N2449,1,"Very poor",2,"Poor",3,"Average",4,"Good",5,"Excellent")</f>
        <v>Average</v>
      </c>
      <c r="P2449" t="str">
        <f>IF(Table1[[#This Row],[Satisfaction rating]]&gt;3,"Satisfied","Unsatisfied")</f>
        <v>Unsatisfied</v>
      </c>
    </row>
    <row r="2450" spans="1:16" x14ac:dyDescent="0.3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>
        <f t="shared" si="38"/>
        <v>0</v>
      </c>
      <c r="H2450" t="s">
        <v>14</v>
      </c>
      <c r="I2450">
        <f>IF(Table1[[#This Row],[Resolved]]="Y",1,0)</f>
        <v>1</v>
      </c>
      <c r="J2450">
        <f>IF(Table1[[#This Row],[Resolved]]="N",1,0)</f>
        <v>0</v>
      </c>
      <c r="K2450">
        <v>32</v>
      </c>
      <c r="L2450" s="2">
        <v>1.2962962962962963E-3</v>
      </c>
      <c r="M2450" s="6">
        <f>MINUTE(Table1[[#This Row],[AvgTalkDuration]])*60+SECOND(Table1[[#This Row],[AvgTalkDuration]])</f>
        <v>112</v>
      </c>
      <c r="N2450">
        <v>3</v>
      </c>
      <c r="O2450" t="str" cm="1">
        <f t="array" ref="O2450">_xlfn.SWITCH(N2450,1,"Very poor",2,"Poor",3,"Average",4,"Good",5,"Excellent")</f>
        <v>Average</v>
      </c>
      <c r="P2450" t="str">
        <f>IF(Table1[[#This Row],[Satisfaction rating]]&gt;3,"Satisfied","Unsatisfied")</f>
        <v>Unsatisfied</v>
      </c>
    </row>
    <row r="2451" spans="1:16" x14ac:dyDescent="0.3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>
        <f t="shared" si="38"/>
        <v>1</v>
      </c>
      <c r="H2451" t="s">
        <v>18</v>
      </c>
      <c r="I2451">
        <f>IF(Table1[[#This Row],[Resolved]]="Y",1,0)</f>
        <v>0</v>
      </c>
      <c r="J2451">
        <f>IF(Table1[[#This Row],[Resolved]]="N",1,0)</f>
        <v>1</v>
      </c>
      <c r="K2451"/>
      <c r="L2451" s="2"/>
      <c r="M2451" s="6">
        <f>MINUTE(Table1[[#This Row],[AvgTalkDuration]])*60+SECOND(Table1[[#This Row],[AvgTalkDuration]])</f>
        <v>0</v>
      </c>
      <c r="O2451" t="e" cm="1">
        <f t="array" ref="O2451">_xlfn.SWITCH(N2451,1,"Very poor",2,"Poor",3,"Average",4,"Good",5,"Excellent")</f>
        <v>#N/A</v>
      </c>
      <c r="P2451" t="str">
        <f>IF(Table1[[#This Row],[Satisfaction rating]]&gt;3,"Satisfied","Unsatisfied")</f>
        <v>Unsatisfied</v>
      </c>
    </row>
    <row r="2452" spans="1:16" x14ac:dyDescent="0.3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>
        <f t="shared" si="38"/>
        <v>1</v>
      </c>
      <c r="H2452" t="s">
        <v>14</v>
      </c>
      <c r="I2452">
        <f>IF(Table1[[#This Row],[Resolved]]="Y",1,0)</f>
        <v>1</v>
      </c>
      <c r="J2452">
        <f>IF(Table1[[#This Row],[Resolved]]="N",1,0)</f>
        <v>0</v>
      </c>
      <c r="K2452">
        <v>79</v>
      </c>
      <c r="L2452" s="2">
        <v>3.2986111111111111E-3</v>
      </c>
      <c r="M2452" s="6">
        <f>MINUTE(Table1[[#This Row],[AvgTalkDuration]])*60+SECOND(Table1[[#This Row],[AvgTalkDuration]])</f>
        <v>285</v>
      </c>
      <c r="N2452">
        <v>4</v>
      </c>
      <c r="O2452" t="str" cm="1">
        <f t="array" ref="O2452">_xlfn.SWITCH(N2452,1,"Very poor",2,"Poor",3,"Average",4,"Good",5,"Excellent")</f>
        <v>Good</v>
      </c>
      <c r="P2452" t="str">
        <f>IF(Table1[[#This Row],[Satisfaction rating]]&gt;3,"Satisfied","Unsatisfied")</f>
        <v>Satisfied</v>
      </c>
    </row>
    <row r="2453" spans="1:16" x14ac:dyDescent="0.3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>
        <f t="shared" si="38"/>
        <v>1</v>
      </c>
      <c r="H2453" t="s">
        <v>14</v>
      </c>
      <c r="I2453">
        <f>IF(Table1[[#This Row],[Resolved]]="Y",1,0)</f>
        <v>1</v>
      </c>
      <c r="J2453">
        <f>IF(Table1[[#This Row],[Resolved]]="N",1,0)</f>
        <v>0</v>
      </c>
      <c r="K2453">
        <v>117</v>
      </c>
      <c r="L2453" s="2">
        <v>2.7662037037037039E-3</v>
      </c>
      <c r="M2453" s="6">
        <f>MINUTE(Table1[[#This Row],[AvgTalkDuration]])*60+SECOND(Table1[[#This Row],[AvgTalkDuration]])</f>
        <v>239</v>
      </c>
      <c r="N2453">
        <v>3</v>
      </c>
      <c r="O2453" t="str" cm="1">
        <f t="array" ref="O2453">_xlfn.SWITCH(N2453,1,"Very poor",2,"Poor",3,"Average",4,"Good",5,"Excellent")</f>
        <v>Average</v>
      </c>
      <c r="P2453" t="str">
        <f>IF(Table1[[#This Row],[Satisfaction rating]]&gt;3,"Satisfied","Unsatisfied")</f>
        <v>Unsatisfied</v>
      </c>
    </row>
    <row r="2454" spans="1:16" x14ac:dyDescent="0.3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>
        <f t="shared" si="38"/>
        <v>1</v>
      </c>
      <c r="H2454" t="s">
        <v>14</v>
      </c>
      <c r="I2454">
        <f>IF(Table1[[#This Row],[Resolved]]="Y",1,0)</f>
        <v>1</v>
      </c>
      <c r="J2454">
        <f>IF(Table1[[#This Row],[Resolved]]="N",1,0)</f>
        <v>0</v>
      </c>
      <c r="K2454">
        <v>110</v>
      </c>
      <c r="L2454" s="2">
        <v>3.1365740740740742E-3</v>
      </c>
      <c r="M2454" s="6">
        <f>MINUTE(Table1[[#This Row],[AvgTalkDuration]])*60+SECOND(Table1[[#This Row],[AvgTalkDuration]])</f>
        <v>271</v>
      </c>
      <c r="N2454">
        <v>4</v>
      </c>
      <c r="O2454" t="str" cm="1">
        <f t="array" ref="O2454">_xlfn.SWITCH(N2454,1,"Very poor",2,"Poor",3,"Average",4,"Good",5,"Excellent")</f>
        <v>Good</v>
      </c>
      <c r="P2454" t="str">
        <f>IF(Table1[[#This Row],[Satisfaction rating]]&gt;3,"Satisfied","Unsatisfied")</f>
        <v>Satisfied</v>
      </c>
    </row>
    <row r="2455" spans="1:16" x14ac:dyDescent="0.3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>
        <f t="shared" si="38"/>
        <v>0</v>
      </c>
      <c r="H2455" t="s">
        <v>14</v>
      </c>
      <c r="I2455">
        <f>IF(Table1[[#This Row],[Resolved]]="Y",1,0)</f>
        <v>1</v>
      </c>
      <c r="J2455">
        <f>IF(Table1[[#This Row],[Resolved]]="N",1,0)</f>
        <v>0</v>
      </c>
      <c r="K2455">
        <v>31</v>
      </c>
      <c r="L2455" s="2">
        <v>3.7037037037037041E-4</v>
      </c>
      <c r="M2455" s="6">
        <f>MINUTE(Table1[[#This Row],[AvgTalkDuration]])*60+SECOND(Table1[[#This Row],[AvgTalkDuration]])</f>
        <v>32</v>
      </c>
      <c r="N2455">
        <v>4</v>
      </c>
      <c r="O2455" t="str" cm="1">
        <f t="array" ref="O2455">_xlfn.SWITCH(N2455,1,"Very poor",2,"Poor",3,"Average",4,"Good",5,"Excellent")</f>
        <v>Good</v>
      </c>
      <c r="P2455" t="str">
        <f>IF(Table1[[#This Row],[Satisfaction rating]]&gt;3,"Satisfied","Unsatisfied")</f>
        <v>Satisfied</v>
      </c>
    </row>
    <row r="2456" spans="1:16" x14ac:dyDescent="0.3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>
        <f t="shared" si="38"/>
        <v>1</v>
      </c>
      <c r="H2456" t="s">
        <v>18</v>
      </c>
      <c r="I2456">
        <f>IF(Table1[[#This Row],[Resolved]]="Y",1,0)</f>
        <v>0</v>
      </c>
      <c r="J2456">
        <f>IF(Table1[[#This Row],[Resolved]]="N",1,0)</f>
        <v>1</v>
      </c>
      <c r="K2456"/>
      <c r="L2456" s="2"/>
      <c r="M2456" s="6">
        <f>MINUTE(Table1[[#This Row],[AvgTalkDuration]])*60+SECOND(Table1[[#This Row],[AvgTalkDuration]])</f>
        <v>0</v>
      </c>
      <c r="O2456" t="e" cm="1">
        <f t="array" ref="O2456">_xlfn.SWITCH(N2456,1,"Very poor",2,"Poor",3,"Average",4,"Good",5,"Excellent")</f>
        <v>#N/A</v>
      </c>
      <c r="P2456" t="str">
        <f>IF(Table1[[#This Row],[Satisfaction rating]]&gt;3,"Satisfied","Unsatisfied")</f>
        <v>Unsatisfied</v>
      </c>
    </row>
    <row r="2457" spans="1:16" x14ac:dyDescent="0.3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>
        <f t="shared" si="38"/>
        <v>1</v>
      </c>
      <c r="H2457" t="s">
        <v>14</v>
      </c>
      <c r="I2457">
        <f>IF(Table1[[#This Row],[Resolved]]="Y",1,0)</f>
        <v>1</v>
      </c>
      <c r="J2457">
        <f>IF(Table1[[#This Row],[Resolved]]="N",1,0)</f>
        <v>0</v>
      </c>
      <c r="K2457">
        <v>87</v>
      </c>
      <c r="L2457" s="2">
        <v>4.5138888888888885E-3</v>
      </c>
      <c r="M2457" s="6">
        <f>MINUTE(Table1[[#This Row],[AvgTalkDuration]])*60+SECOND(Table1[[#This Row],[AvgTalkDuration]])</f>
        <v>390</v>
      </c>
      <c r="N2457">
        <v>4</v>
      </c>
      <c r="O2457" t="str" cm="1">
        <f t="array" ref="O2457">_xlfn.SWITCH(N2457,1,"Very poor",2,"Poor",3,"Average",4,"Good",5,"Excellent")</f>
        <v>Good</v>
      </c>
      <c r="P2457" t="str">
        <f>IF(Table1[[#This Row],[Satisfaction rating]]&gt;3,"Satisfied","Unsatisfied")</f>
        <v>Satisfied</v>
      </c>
    </row>
    <row r="2458" spans="1:16" x14ac:dyDescent="0.3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>
        <f t="shared" si="38"/>
        <v>1</v>
      </c>
      <c r="H2458" t="s">
        <v>14</v>
      </c>
      <c r="I2458">
        <f>IF(Table1[[#This Row],[Resolved]]="Y",1,0)</f>
        <v>1</v>
      </c>
      <c r="J2458">
        <f>IF(Table1[[#This Row],[Resolved]]="N",1,0)</f>
        <v>0</v>
      </c>
      <c r="K2458">
        <v>99</v>
      </c>
      <c r="L2458" s="2">
        <v>4.8032407407407407E-3</v>
      </c>
      <c r="M2458" s="6">
        <f>MINUTE(Table1[[#This Row],[AvgTalkDuration]])*60+SECOND(Table1[[#This Row],[AvgTalkDuration]])</f>
        <v>415</v>
      </c>
      <c r="N2458">
        <v>5</v>
      </c>
      <c r="O2458" t="str" cm="1">
        <f t="array" ref="O2458">_xlfn.SWITCH(N2458,1,"Very poor",2,"Poor",3,"Average",4,"Good",5,"Excellent")</f>
        <v>Excellent</v>
      </c>
      <c r="P2458" t="str">
        <f>IF(Table1[[#This Row],[Satisfaction rating]]&gt;3,"Satisfied","Unsatisfied")</f>
        <v>Satisfied</v>
      </c>
    </row>
    <row r="2459" spans="1:16" x14ac:dyDescent="0.3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>
        <f t="shared" si="38"/>
        <v>1</v>
      </c>
      <c r="H2459" t="s">
        <v>14</v>
      </c>
      <c r="I2459">
        <f>IF(Table1[[#This Row],[Resolved]]="Y",1,0)</f>
        <v>1</v>
      </c>
      <c r="J2459">
        <f>IF(Table1[[#This Row],[Resolved]]="N",1,0)</f>
        <v>0</v>
      </c>
      <c r="K2459">
        <v>83</v>
      </c>
      <c r="L2459" s="2">
        <v>2.5810185185185185E-3</v>
      </c>
      <c r="M2459" s="6">
        <f>MINUTE(Table1[[#This Row],[AvgTalkDuration]])*60+SECOND(Table1[[#This Row],[AvgTalkDuration]])</f>
        <v>223</v>
      </c>
      <c r="N2459">
        <v>4</v>
      </c>
      <c r="O2459" t="str" cm="1">
        <f t="array" ref="O2459">_xlfn.SWITCH(N2459,1,"Very poor",2,"Poor",3,"Average",4,"Good",5,"Excellent")</f>
        <v>Good</v>
      </c>
      <c r="P2459" t="str">
        <f>IF(Table1[[#This Row],[Satisfaction rating]]&gt;3,"Satisfied","Unsatisfied")</f>
        <v>Satisfied</v>
      </c>
    </row>
    <row r="2460" spans="1:16" x14ac:dyDescent="0.3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>
        <f t="shared" si="38"/>
        <v>1</v>
      </c>
      <c r="H2460" t="s">
        <v>14</v>
      </c>
      <c r="I2460">
        <f>IF(Table1[[#This Row],[Resolved]]="Y",1,0)</f>
        <v>1</v>
      </c>
      <c r="J2460">
        <f>IF(Table1[[#This Row],[Resolved]]="N",1,0)</f>
        <v>0</v>
      </c>
      <c r="K2460">
        <v>36</v>
      </c>
      <c r="L2460" s="2">
        <v>4.31712962962963E-3</v>
      </c>
      <c r="M2460" s="6">
        <f>MINUTE(Table1[[#This Row],[AvgTalkDuration]])*60+SECOND(Table1[[#This Row],[AvgTalkDuration]])</f>
        <v>373</v>
      </c>
      <c r="N2460">
        <v>3</v>
      </c>
      <c r="O2460" t="str" cm="1">
        <f t="array" ref="O2460">_xlfn.SWITCH(N2460,1,"Very poor",2,"Poor",3,"Average",4,"Good",5,"Excellent")</f>
        <v>Average</v>
      </c>
      <c r="P2460" t="str">
        <f>IF(Table1[[#This Row],[Satisfaction rating]]&gt;3,"Satisfied","Unsatisfied")</f>
        <v>Unsatisfied</v>
      </c>
    </row>
    <row r="2461" spans="1:16" x14ac:dyDescent="0.3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>
        <f t="shared" si="38"/>
        <v>1</v>
      </c>
      <c r="H2461" t="s">
        <v>14</v>
      </c>
      <c r="I2461">
        <f>IF(Table1[[#This Row],[Resolved]]="Y",1,0)</f>
        <v>1</v>
      </c>
      <c r="J2461">
        <f>IF(Table1[[#This Row],[Resolved]]="N",1,0)</f>
        <v>0</v>
      </c>
      <c r="K2461">
        <v>67</v>
      </c>
      <c r="L2461" s="2">
        <v>4.7685185185185183E-3</v>
      </c>
      <c r="M2461" s="6">
        <f>MINUTE(Table1[[#This Row],[AvgTalkDuration]])*60+SECOND(Table1[[#This Row],[AvgTalkDuration]])</f>
        <v>412</v>
      </c>
      <c r="N2461">
        <v>3</v>
      </c>
      <c r="O2461" t="str" cm="1">
        <f t="array" ref="O2461">_xlfn.SWITCH(N2461,1,"Very poor",2,"Poor",3,"Average",4,"Good",5,"Excellent")</f>
        <v>Average</v>
      </c>
      <c r="P2461" t="str">
        <f>IF(Table1[[#This Row],[Satisfaction rating]]&gt;3,"Satisfied","Unsatisfied")</f>
        <v>Unsatisfied</v>
      </c>
    </row>
    <row r="2462" spans="1:16" x14ac:dyDescent="0.3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>
        <f t="shared" si="38"/>
        <v>0</v>
      </c>
      <c r="H2462" t="s">
        <v>14</v>
      </c>
      <c r="I2462">
        <f>IF(Table1[[#This Row],[Resolved]]="Y",1,0)</f>
        <v>1</v>
      </c>
      <c r="J2462">
        <f>IF(Table1[[#This Row],[Resolved]]="N",1,0)</f>
        <v>0</v>
      </c>
      <c r="K2462">
        <v>91</v>
      </c>
      <c r="L2462" s="2">
        <v>2.1527777777777778E-3</v>
      </c>
      <c r="M2462" s="6">
        <f>MINUTE(Table1[[#This Row],[AvgTalkDuration]])*60+SECOND(Table1[[#This Row],[AvgTalkDuration]])</f>
        <v>186</v>
      </c>
      <c r="N2462">
        <v>4</v>
      </c>
      <c r="O2462" t="str" cm="1">
        <f t="array" ref="O2462">_xlfn.SWITCH(N2462,1,"Very poor",2,"Poor",3,"Average",4,"Good",5,"Excellent")</f>
        <v>Good</v>
      </c>
      <c r="P2462" t="str">
        <f>IF(Table1[[#This Row],[Satisfaction rating]]&gt;3,"Satisfied","Unsatisfied")</f>
        <v>Satisfied</v>
      </c>
    </row>
    <row r="2463" spans="1:16" x14ac:dyDescent="0.3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>
        <f t="shared" si="38"/>
        <v>1</v>
      </c>
      <c r="H2463" t="s">
        <v>18</v>
      </c>
      <c r="I2463">
        <f>IF(Table1[[#This Row],[Resolved]]="Y",1,0)</f>
        <v>0</v>
      </c>
      <c r="J2463">
        <f>IF(Table1[[#This Row],[Resolved]]="N",1,0)</f>
        <v>1</v>
      </c>
      <c r="K2463"/>
      <c r="L2463" s="2"/>
      <c r="M2463" s="6">
        <f>MINUTE(Table1[[#This Row],[AvgTalkDuration]])*60+SECOND(Table1[[#This Row],[AvgTalkDuration]])</f>
        <v>0</v>
      </c>
      <c r="O2463" t="e" cm="1">
        <f t="array" ref="O2463">_xlfn.SWITCH(N2463,1,"Very poor",2,"Poor",3,"Average",4,"Good",5,"Excellent")</f>
        <v>#N/A</v>
      </c>
      <c r="P2463" t="str">
        <f>IF(Table1[[#This Row],[Satisfaction rating]]&gt;3,"Satisfied","Unsatisfied")</f>
        <v>Unsatisfied</v>
      </c>
    </row>
    <row r="2464" spans="1:16" x14ac:dyDescent="0.3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>
        <f t="shared" si="38"/>
        <v>1</v>
      </c>
      <c r="H2464" t="s">
        <v>14</v>
      </c>
      <c r="I2464">
        <f>IF(Table1[[#This Row],[Resolved]]="Y",1,0)</f>
        <v>1</v>
      </c>
      <c r="J2464">
        <f>IF(Table1[[#This Row],[Resolved]]="N",1,0)</f>
        <v>0</v>
      </c>
      <c r="K2464">
        <v>29</v>
      </c>
      <c r="L2464" s="2">
        <v>4.1203703703703706E-3</v>
      </c>
      <c r="M2464" s="6">
        <f>MINUTE(Table1[[#This Row],[AvgTalkDuration]])*60+SECOND(Table1[[#This Row],[AvgTalkDuration]])</f>
        <v>356</v>
      </c>
      <c r="N2464">
        <v>3</v>
      </c>
      <c r="O2464" t="str" cm="1">
        <f t="array" ref="O2464">_xlfn.SWITCH(N2464,1,"Very poor",2,"Poor",3,"Average",4,"Good",5,"Excellent")</f>
        <v>Average</v>
      </c>
      <c r="P2464" t="str">
        <f>IF(Table1[[#This Row],[Satisfaction rating]]&gt;3,"Satisfied","Unsatisfied")</f>
        <v>Unsatisfied</v>
      </c>
    </row>
    <row r="2465" spans="1:16" x14ac:dyDescent="0.3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>
        <f t="shared" si="38"/>
        <v>1</v>
      </c>
      <c r="H2465" t="s">
        <v>14</v>
      </c>
      <c r="I2465">
        <f>IF(Table1[[#This Row],[Resolved]]="Y",1,0)</f>
        <v>1</v>
      </c>
      <c r="J2465">
        <f>IF(Table1[[#This Row],[Resolved]]="N",1,0)</f>
        <v>0</v>
      </c>
      <c r="K2465">
        <v>86</v>
      </c>
      <c r="L2465" s="2">
        <v>2.9166666666666668E-3</v>
      </c>
      <c r="M2465" s="6">
        <f>MINUTE(Table1[[#This Row],[AvgTalkDuration]])*60+SECOND(Table1[[#This Row],[AvgTalkDuration]])</f>
        <v>252</v>
      </c>
      <c r="N2465">
        <v>1</v>
      </c>
      <c r="O2465" t="str" cm="1">
        <f t="array" ref="O2465">_xlfn.SWITCH(N2465,1,"Very poor",2,"Poor",3,"Average",4,"Good",5,"Excellent")</f>
        <v>Very poor</v>
      </c>
      <c r="P2465" t="str">
        <f>IF(Table1[[#This Row],[Satisfaction rating]]&gt;3,"Satisfied","Unsatisfied")</f>
        <v>Unsatisfied</v>
      </c>
    </row>
    <row r="2466" spans="1:16" x14ac:dyDescent="0.3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>
        <f t="shared" si="38"/>
        <v>1</v>
      </c>
      <c r="H2466" t="s">
        <v>14</v>
      </c>
      <c r="I2466">
        <f>IF(Table1[[#This Row],[Resolved]]="Y",1,0)</f>
        <v>1</v>
      </c>
      <c r="J2466">
        <f>IF(Table1[[#This Row],[Resolved]]="N",1,0)</f>
        <v>0</v>
      </c>
      <c r="K2466">
        <v>58</v>
      </c>
      <c r="L2466" s="2">
        <v>1.2962962962962963E-3</v>
      </c>
      <c r="M2466" s="6">
        <f>MINUTE(Table1[[#This Row],[AvgTalkDuration]])*60+SECOND(Table1[[#This Row],[AvgTalkDuration]])</f>
        <v>112</v>
      </c>
      <c r="N2466">
        <v>5</v>
      </c>
      <c r="O2466" t="str" cm="1">
        <f t="array" ref="O2466">_xlfn.SWITCH(N2466,1,"Very poor",2,"Poor",3,"Average",4,"Good",5,"Excellent")</f>
        <v>Excellent</v>
      </c>
      <c r="P2466" t="str">
        <f>IF(Table1[[#This Row],[Satisfaction rating]]&gt;3,"Satisfied","Unsatisfied")</f>
        <v>Satisfied</v>
      </c>
    </row>
    <row r="2467" spans="1:16" x14ac:dyDescent="0.3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>
        <f t="shared" si="38"/>
        <v>1</v>
      </c>
      <c r="H2467" t="s">
        <v>14</v>
      </c>
      <c r="I2467">
        <f>IF(Table1[[#This Row],[Resolved]]="Y",1,0)</f>
        <v>1</v>
      </c>
      <c r="J2467">
        <f>IF(Table1[[#This Row],[Resolved]]="N",1,0)</f>
        <v>0</v>
      </c>
      <c r="K2467">
        <v>57</v>
      </c>
      <c r="L2467" s="2">
        <v>5.3240740740740744E-4</v>
      </c>
      <c r="M2467" s="6">
        <f>MINUTE(Table1[[#This Row],[AvgTalkDuration]])*60+SECOND(Table1[[#This Row],[AvgTalkDuration]])</f>
        <v>46</v>
      </c>
      <c r="N2467">
        <v>1</v>
      </c>
      <c r="O2467" t="str" cm="1">
        <f t="array" ref="O2467">_xlfn.SWITCH(N2467,1,"Very poor",2,"Poor",3,"Average",4,"Good",5,"Excellent")</f>
        <v>Very poor</v>
      </c>
      <c r="P2467" t="str">
        <f>IF(Table1[[#This Row],[Satisfaction rating]]&gt;3,"Satisfied","Unsatisfied")</f>
        <v>Unsatisfied</v>
      </c>
    </row>
    <row r="2468" spans="1:16" x14ac:dyDescent="0.3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>
        <f t="shared" si="38"/>
        <v>0</v>
      </c>
      <c r="H2468" t="s">
        <v>14</v>
      </c>
      <c r="I2468">
        <f>IF(Table1[[#This Row],[Resolved]]="Y",1,0)</f>
        <v>1</v>
      </c>
      <c r="J2468">
        <f>IF(Table1[[#This Row],[Resolved]]="N",1,0)</f>
        <v>0</v>
      </c>
      <c r="K2468">
        <v>70</v>
      </c>
      <c r="L2468" s="2">
        <v>3.3333333333333335E-3</v>
      </c>
      <c r="M2468" s="6">
        <f>MINUTE(Table1[[#This Row],[AvgTalkDuration]])*60+SECOND(Table1[[#This Row],[AvgTalkDuration]])</f>
        <v>288</v>
      </c>
      <c r="N2468">
        <v>3</v>
      </c>
      <c r="O2468" t="str" cm="1">
        <f t="array" ref="O2468">_xlfn.SWITCH(N2468,1,"Very poor",2,"Poor",3,"Average",4,"Good",5,"Excellent")</f>
        <v>Average</v>
      </c>
      <c r="P2468" t="str">
        <f>IF(Table1[[#This Row],[Satisfaction rating]]&gt;3,"Satisfied","Unsatisfied")</f>
        <v>Unsatisfied</v>
      </c>
    </row>
    <row r="2469" spans="1:16" x14ac:dyDescent="0.3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>
        <f t="shared" si="38"/>
        <v>1</v>
      </c>
      <c r="H2469" t="s">
        <v>18</v>
      </c>
      <c r="I2469">
        <f>IF(Table1[[#This Row],[Resolved]]="Y",1,0)</f>
        <v>0</v>
      </c>
      <c r="J2469">
        <f>IF(Table1[[#This Row],[Resolved]]="N",1,0)</f>
        <v>1</v>
      </c>
      <c r="K2469"/>
      <c r="L2469" s="2"/>
      <c r="M2469" s="6">
        <f>MINUTE(Table1[[#This Row],[AvgTalkDuration]])*60+SECOND(Table1[[#This Row],[AvgTalkDuration]])</f>
        <v>0</v>
      </c>
      <c r="O2469" t="e" cm="1">
        <f t="array" ref="O2469">_xlfn.SWITCH(N2469,1,"Very poor",2,"Poor",3,"Average",4,"Good",5,"Excellent")</f>
        <v>#N/A</v>
      </c>
      <c r="P2469" t="str">
        <f>IF(Table1[[#This Row],[Satisfaction rating]]&gt;3,"Satisfied","Unsatisfied")</f>
        <v>Unsatisfied</v>
      </c>
    </row>
    <row r="2470" spans="1:16" x14ac:dyDescent="0.3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>
        <f t="shared" si="38"/>
        <v>1</v>
      </c>
      <c r="H2470" t="s">
        <v>14</v>
      </c>
      <c r="I2470">
        <f>IF(Table1[[#This Row],[Resolved]]="Y",1,0)</f>
        <v>1</v>
      </c>
      <c r="J2470">
        <f>IF(Table1[[#This Row],[Resolved]]="N",1,0)</f>
        <v>0</v>
      </c>
      <c r="K2470">
        <v>77</v>
      </c>
      <c r="L2470" s="2">
        <v>1.6203703703703703E-3</v>
      </c>
      <c r="M2470" s="6">
        <f>MINUTE(Table1[[#This Row],[AvgTalkDuration]])*60+SECOND(Table1[[#This Row],[AvgTalkDuration]])</f>
        <v>140</v>
      </c>
      <c r="N2470">
        <v>4</v>
      </c>
      <c r="O2470" t="str" cm="1">
        <f t="array" ref="O2470">_xlfn.SWITCH(N2470,1,"Very poor",2,"Poor",3,"Average",4,"Good",5,"Excellent")</f>
        <v>Good</v>
      </c>
      <c r="P2470" t="str">
        <f>IF(Table1[[#This Row],[Satisfaction rating]]&gt;3,"Satisfied","Unsatisfied")</f>
        <v>Satisfied</v>
      </c>
    </row>
    <row r="2471" spans="1:16" x14ac:dyDescent="0.3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>
        <f t="shared" si="38"/>
        <v>1</v>
      </c>
      <c r="H2471" t="s">
        <v>14</v>
      </c>
      <c r="I2471">
        <f>IF(Table1[[#This Row],[Resolved]]="Y",1,0)</f>
        <v>1</v>
      </c>
      <c r="J2471">
        <f>IF(Table1[[#This Row],[Resolved]]="N",1,0)</f>
        <v>0</v>
      </c>
      <c r="K2471">
        <v>31</v>
      </c>
      <c r="L2471" s="2">
        <v>3.6574074074074074E-3</v>
      </c>
      <c r="M2471" s="6">
        <f>MINUTE(Table1[[#This Row],[AvgTalkDuration]])*60+SECOND(Table1[[#This Row],[AvgTalkDuration]])</f>
        <v>316</v>
      </c>
      <c r="N2471">
        <v>5</v>
      </c>
      <c r="O2471" t="str" cm="1">
        <f t="array" ref="O2471">_xlfn.SWITCH(N2471,1,"Very poor",2,"Poor",3,"Average",4,"Good",5,"Excellent")</f>
        <v>Excellent</v>
      </c>
      <c r="P2471" t="str">
        <f>IF(Table1[[#This Row],[Satisfaction rating]]&gt;3,"Satisfied","Unsatisfied")</f>
        <v>Satisfied</v>
      </c>
    </row>
    <row r="2472" spans="1:16" x14ac:dyDescent="0.3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>
        <f t="shared" si="38"/>
        <v>1</v>
      </c>
      <c r="H2472" t="s">
        <v>14</v>
      </c>
      <c r="I2472">
        <f>IF(Table1[[#This Row],[Resolved]]="Y",1,0)</f>
        <v>1</v>
      </c>
      <c r="J2472">
        <f>IF(Table1[[#This Row],[Resolved]]="N",1,0)</f>
        <v>0</v>
      </c>
      <c r="K2472">
        <v>43</v>
      </c>
      <c r="L2472" s="2">
        <v>6.4814814814814813E-4</v>
      </c>
      <c r="M2472" s="6">
        <f>MINUTE(Table1[[#This Row],[AvgTalkDuration]])*60+SECOND(Table1[[#This Row],[AvgTalkDuration]])</f>
        <v>56</v>
      </c>
      <c r="N2472">
        <v>2</v>
      </c>
      <c r="O2472" t="str" cm="1">
        <f t="array" ref="O2472">_xlfn.SWITCH(N2472,1,"Very poor",2,"Poor",3,"Average",4,"Good",5,"Excellent")</f>
        <v>Poor</v>
      </c>
      <c r="P2472" t="str">
        <f>IF(Table1[[#This Row],[Satisfaction rating]]&gt;3,"Satisfied","Unsatisfied")</f>
        <v>Unsatisfied</v>
      </c>
    </row>
    <row r="2473" spans="1:16" x14ac:dyDescent="0.3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>
        <f t="shared" si="38"/>
        <v>0</v>
      </c>
      <c r="H2473" t="s">
        <v>14</v>
      </c>
      <c r="I2473">
        <f>IF(Table1[[#This Row],[Resolved]]="Y",1,0)</f>
        <v>1</v>
      </c>
      <c r="J2473">
        <f>IF(Table1[[#This Row],[Resolved]]="N",1,0)</f>
        <v>0</v>
      </c>
      <c r="K2473">
        <v>38</v>
      </c>
      <c r="L2473" s="2">
        <v>3.5416666666666665E-3</v>
      </c>
      <c r="M2473" s="6">
        <f>MINUTE(Table1[[#This Row],[AvgTalkDuration]])*60+SECOND(Table1[[#This Row],[AvgTalkDuration]])</f>
        <v>306</v>
      </c>
      <c r="N2473">
        <v>4</v>
      </c>
      <c r="O2473" t="str" cm="1">
        <f t="array" ref="O2473">_xlfn.SWITCH(N2473,1,"Very poor",2,"Poor",3,"Average",4,"Good",5,"Excellent")</f>
        <v>Good</v>
      </c>
      <c r="P2473" t="str">
        <f>IF(Table1[[#This Row],[Satisfaction rating]]&gt;3,"Satisfied","Unsatisfied")</f>
        <v>Satisfied</v>
      </c>
    </row>
    <row r="2474" spans="1:16" x14ac:dyDescent="0.3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>
        <f t="shared" si="38"/>
        <v>1</v>
      </c>
      <c r="H2474" t="s">
        <v>18</v>
      </c>
      <c r="I2474">
        <f>IF(Table1[[#This Row],[Resolved]]="Y",1,0)</f>
        <v>0</v>
      </c>
      <c r="J2474">
        <f>IF(Table1[[#This Row],[Resolved]]="N",1,0)</f>
        <v>1</v>
      </c>
      <c r="K2474"/>
      <c r="L2474" s="2"/>
      <c r="M2474" s="6">
        <f>MINUTE(Table1[[#This Row],[AvgTalkDuration]])*60+SECOND(Table1[[#This Row],[AvgTalkDuration]])</f>
        <v>0</v>
      </c>
      <c r="O2474" t="e" cm="1">
        <f t="array" ref="O2474">_xlfn.SWITCH(N2474,1,"Very poor",2,"Poor",3,"Average",4,"Good",5,"Excellent")</f>
        <v>#N/A</v>
      </c>
      <c r="P2474" t="str">
        <f>IF(Table1[[#This Row],[Satisfaction rating]]&gt;3,"Satisfied","Unsatisfied")</f>
        <v>Unsatisfied</v>
      </c>
    </row>
    <row r="2475" spans="1:16" x14ac:dyDescent="0.3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>
        <f t="shared" si="38"/>
        <v>1</v>
      </c>
      <c r="H2475" t="s">
        <v>18</v>
      </c>
      <c r="I2475">
        <f>IF(Table1[[#This Row],[Resolved]]="Y",1,0)</f>
        <v>0</v>
      </c>
      <c r="J2475">
        <f>IF(Table1[[#This Row],[Resolved]]="N",1,0)</f>
        <v>1</v>
      </c>
      <c r="K2475">
        <v>83</v>
      </c>
      <c r="L2475" s="2">
        <v>1.6666666666666668E-3</v>
      </c>
      <c r="M2475" s="6">
        <f>MINUTE(Table1[[#This Row],[AvgTalkDuration]])*60+SECOND(Table1[[#This Row],[AvgTalkDuration]])</f>
        <v>144</v>
      </c>
      <c r="N2475">
        <v>5</v>
      </c>
      <c r="O2475" t="str" cm="1">
        <f t="array" ref="O2475">_xlfn.SWITCH(N2475,1,"Very poor",2,"Poor",3,"Average",4,"Good",5,"Excellent")</f>
        <v>Excellent</v>
      </c>
      <c r="P2475" t="str">
        <f>IF(Table1[[#This Row],[Satisfaction rating]]&gt;3,"Satisfied","Unsatisfied")</f>
        <v>Satisfied</v>
      </c>
    </row>
    <row r="2476" spans="1:16" x14ac:dyDescent="0.3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>
        <f t="shared" si="38"/>
        <v>1</v>
      </c>
      <c r="H2476" t="s">
        <v>14</v>
      </c>
      <c r="I2476">
        <f>IF(Table1[[#This Row],[Resolved]]="Y",1,0)</f>
        <v>1</v>
      </c>
      <c r="J2476">
        <f>IF(Table1[[#This Row],[Resolved]]="N",1,0)</f>
        <v>0</v>
      </c>
      <c r="K2476">
        <v>122</v>
      </c>
      <c r="L2476" s="2">
        <v>3.1365740740740742E-3</v>
      </c>
      <c r="M2476" s="6">
        <f>MINUTE(Table1[[#This Row],[AvgTalkDuration]])*60+SECOND(Table1[[#This Row],[AvgTalkDuration]])</f>
        <v>271</v>
      </c>
      <c r="N2476">
        <v>5</v>
      </c>
      <c r="O2476" t="str" cm="1">
        <f t="array" ref="O2476">_xlfn.SWITCH(N2476,1,"Very poor",2,"Poor",3,"Average",4,"Good",5,"Excellent")</f>
        <v>Excellent</v>
      </c>
      <c r="P2476" t="str">
        <f>IF(Table1[[#This Row],[Satisfaction rating]]&gt;3,"Satisfied","Unsatisfied")</f>
        <v>Satisfied</v>
      </c>
    </row>
    <row r="2477" spans="1:16" x14ac:dyDescent="0.3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>
        <f t="shared" si="38"/>
        <v>1</v>
      </c>
      <c r="H2477" t="s">
        <v>14</v>
      </c>
      <c r="I2477">
        <f>IF(Table1[[#This Row],[Resolved]]="Y",1,0)</f>
        <v>1</v>
      </c>
      <c r="J2477">
        <f>IF(Table1[[#This Row],[Resolved]]="N",1,0)</f>
        <v>0</v>
      </c>
      <c r="K2477">
        <v>42</v>
      </c>
      <c r="L2477" s="2">
        <v>4.7222222222222223E-3</v>
      </c>
      <c r="M2477" s="6">
        <f>MINUTE(Table1[[#This Row],[AvgTalkDuration]])*60+SECOND(Table1[[#This Row],[AvgTalkDuration]])</f>
        <v>408</v>
      </c>
      <c r="N2477">
        <v>5</v>
      </c>
      <c r="O2477" t="str" cm="1">
        <f t="array" ref="O2477">_xlfn.SWITCH(N2477,1,"Very poor",2,"Poor",3,"Average",4,"Good",5,"Excellent")</f>
        <v>Excellent</v>
      </c>
      <c r="P2477" t="str">
        <f>IF(Table1[[#This Row],[Satisfaction rating]]&gt;3,"Satisfied","Unsatisfied")</f>
        <v>Satisfied</v>
      </c>
    </row>
    <row r="2478" spans="1:16" x14ac:dyDescent="0.3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>
        <f t="shared" si="38"/>
        <v>1</v>
      </c>
      <c r="H2478" t="s">
        <v>14</v>
      </c>
      <c r="I2478">
        <f>IF(Table1[[#This Row],[Resolved]]="Y",1,0)</f>
        <v>1</v>
      </c>
      <c r="J2478">
        <f>IF(Table1[[#This Row],[Resolved]]="N",1,0)</f>
        <v>0</v>
      </c>
      <c r="K2478">
        <v>61</v>
      </c>
      <c r="L2478" s="2">
        <v>8.2175925925925927E-4</v>
      </c>
      <c r="M2478" s="6">
        <f>MINUTE(Table1[[#This Row],[AvgTalkDuration]])*60+SECOND(Table1[[#This Row],[AvgTalkDuration]])</f>
        <v>71</v>
      </c>
      <c r="N2478">
        <v>4</v>
      </c>
      <c r="O2478" t="str" cm="1">
        <f t="array" ref="O2478">_xlfn.SWITCH(N2478,1,"Very poor",2,"Poor",3,"Average",4,"Good",5,"Excellent")</f>
        <v>Good</v>
      </c>
      <c r="P2478" t="str">
        <f>IF(Table1[[#This Row],[Satisfaction rating]]&gt;3,"Satisfied","Unsatisfied")</f>
        <v>Satisfied</v>
      </c>
    </row>
    <row r="2479" spans="1:16" x14ac:dyDescent="0.3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>
        <f t="shared" si="38"/>
        <v>1</v>
      </c>
      <c r="H2479" t="s">
        <v>18</v>
      </c>
      <c r="I2479">
        <f>IF(Table1[[#This Row],[Resolved]]="Y",1,0)</f>
        <v>0</v>
      </c>
      <c r="J2479">
        <f>IF(Table1[[#This Row],[Resolved]]="N",1,0)</f>
        <v>1</v>
      </c>
      <c r="K2479">
        <v>103</v>
      </c>
      <c r="L2479" s="2">
        <v>2.7430555555555554E-3</v>
      </c>
      <c r="M2479" s="6">
        <f>MINUTE(Table1[[#This Row],[AvgTalkDuration]])*60+SECOND(Table1[[#This Row],[AvgTalkDuration]])</f>
        <v>237</v>
      </c>
      <c r="N2479">
        <v>3</v>
      </c>
      <c r="O2479" t="str" cm="1">
        <f t="array" ref="O2479">_xlfn.SWITCH(N2479,1,"Very poor",2,"Poor",3,"Average",4,"Good",5,"Excellent")</f>
        <v>Average</v>
      </c>
      <c r="P2479" t="str">
        <f>IF(Table1[[#This Row],[Satisfaction rating]]&gt;3,"Satisfied","Unsatisfied")</f>
        <v>Unsatisfied</v>
      </c>
    </row>
    <row r="2480" spans="1:16" x14ac:dyDescent="0.3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>
        <f t="shared" si="38"/>
        <v>0</v>
      </c>
      <c r="H2480" t="s">
        <v>14</v>
      </c>
      <c r="I2480">
        <f>IF(Table1[[#This Row],[Resolved]]="Y",1,0)</f>
        <v>1</v>
      </c>
      <c r="J2480">
        <f>IF(Table1[[#This Row],[Resolved]]="N",1,0)</f>
        <v>0</v>
      </c>
      <c r="K2480">
        <v>110</v>
      </c>
      <c r="L2480" s="2">
        <v>3.7731481481481483E-3</v>
      </c>
      <c r="M2480" s="6">
        <f>MINUTE(Table1[[#This Row],[AvgTalkDuration]])*60+SECOND(Table1[[#This Row],[AvgTalkDuration]])</f>
        <v>326</v>
      </c>
      <c r="N2480">
        <v>4</v>
      </c>
      <c r="O2480" t="str" cm="1">
        <f t="array" ref="O2480">_xlfn.SWITCH(N2480,1,"Very poor",2,"Poor",3,"Average",4,"Good",5,"Excellent")</f>
        <v>Good</v>
      </c>
      <c r="P2480" t="str">
        <f>IF(Table1[[#This Row],[Satisfaction rating]]&gt;3,"Satisfied","Unsatisfied")</f>
        <v>Satisfied</v>
      </c>
    </row>
    <row r="2481" spans="1:16" x14ac:dyDescent="0.3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>
        <f t="shared" si="38"/>
        <v>0</v>
      </c>
      <c r="H2481" t="s">
        <v>18</v>
      </c>
      <c r="I2481">
        <f>IF(Table1[[#This Row],[Resolved]]="Y",1,0)</f>
        <v>0</v>
      </c>
      <c r="J2481">
        <f>IF(Table1[[#This Row],[Resolved]]="N",1,0)</f>
        <v>1</v>
      </c>
      <c r="K2481"/>
      <c r="L2481" s="2"/>
      <c r="M2481" s="6">
        <f>MINUTE(Table1[[#This Row],[AvgTalkDuration]])*60+SECOND(Table1[[#This Row],[AvgTalkDuration]])</f>
        <v>0</v>
      </c>
      <c r="O2481" t="e" cm="1">
        <f t="array" ref="O2481">_xlfn.SWITCH(N2481,1,"Very poor",2,"Poor",3,"Average",4,"Good",5,"Excellent")</f>
        <v>#N/A</v>
      </c>
      <c r="P2481" t="str">
        <f>IF(Table1[[#This Row],[Satisfaction rating]]&gt;3,"Satisfied","Unsatisfied")</f>
        <v>Unsatisfied</v>
      </c>
    </row>
    <row r="2482" spans="1:16" x14ac:dyDescent="0.3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>
        <f t="shared" si="38"/>
        <v>0</v>
      </c>
      <c r="H2482" t="s">
        <v>18</v>
      </c>
      <c r="I2482">
        <f>IF(Table1[[#This Row],[Resolved]]="Y",1,0)</f>
        <v>0</v>
      </c>
      <c r="J2482">
        <f>IF(Table1[[#This Row],[Resolved]]="N",1,0)</f>
        <v>1</v>
      </c>
      <c r="K2482"/>
      <c r="L2482" s="2"/>
      <c r="M2482" s="6">
        <f>MINUTE(Table1[[#This Row],[AvgTalkDuration]])*60+SECOND(Table1[[#This Row],[AvgTalkDuration]])</f>
        <v>0</v>
      </c>
      <c r="O2482" t="e" cm="1">
        <f t="array" ref="O2482">_xlfn.SWITCH(N2482,1,"Very poor",2,"Poor",3,"Average",4,"Good",5,"Excellent")</f>
        <v>#N/A</v>
      </c>
      <c r="P2482" t="str">
        <f>IF(Table1[[#This Row],[Satisfaction rating]]&gt;3,"Satisfied","Unsatisfied")</f>
        <v>Unsatisfied</v>
      </c>
    </row>
    <row r="2483" spans="1:16" x14ac:dyDescent="0.3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>
        <f t="shared" si="38"/>
        <v>1</v>
      </c>
      <c r="H2483" t="s">
        <v>18</v>
      </c>
      <c r="I2483">
        <f>IF(Table1[[#This Row],[Resolved]]="Y",1,0)</f>
        <v>0</v>
      </c>
      <c r="J2483">
        <f>IF(Table1[[#This Row],[Resolved]]="N",1,0)</f>
        <v>1</v>
      </c>
      <c r="K2483"/>
      <c r="L2483" s="2"/>
      <c r="M2483" s="6">
        <f>MINUTE(Table1[[#This Row],[AvgTalkDuration]])*60+SECOND(Table1[[#This Row],[AvgTalkDuration]])</f>
        <v>0</v>
      </c>
      <c r="O2483" t="e" cm="1">
        <f t="array" ref="O2483">_xlfn.SWITCH(N2483,1,"Very poor",2,"Poor",3,"Average",4,"Good",5,"Excellent")</f>
        <v>#N/A</v>
      </c>
      <c r="P2483" t="str">
        <f>IF(Table1[[#This Row],[Satisfaction rating]]&gt;3,"Satisfied","Unsatisfied")</f>
        <v>Unsatisfied</v>
      </c>
    </row>
    <row r="2484" spans="1:16" x14ac:dyDescent="0.3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>
        <f t="shared" si="38"/>
        <v>0</v>
      </c>
      <c r="H2484" t="s">
        <v>14</v>
      </c>
      <c r="I2484">
        <f>IF(Table1[[#This Row],[Resolved]]="Y",1,0)</f>
        <v>1</v>
      </c>
      <c r="J2484">
        <f>IF(Table1[[#This Row],[Resolved]]="N",1,0)</f>
        <v>0</v>
      </c>
      <c r="K2484">
        <v>88</v>
      </c>
      <c r="L2484" s="2">
        <v>1.5625000000000001E-3</v>
      </c>
      <c r="M2484" s="6">
        <f>MINUTE(Table1[[#This Row],[AvgTalkDuration]])*60+SECOND(Table1[[#This Row],[AvgTalkDuration]])</f>
        <v>135</v>
      </c>
      <c r="N2484">
        <v>2</v>
      </c>
      <c r="O2484" t="str" cm="1">
        <f t="array" ref="O2484">_xlfn.SWITCH(N2484,1,"Very poor",2,"Poor",3,"Average",4,"Good",5,"Excellent")</f>
        <v>Poor</v>
      </c>
      <c r="P2484" t="str">
        <f>IF(Table1[[#This Row],[Satisfaction rating]]&gt;3,"Satisfied","Unsatisfied")</f>
        <v>Unsatisfied</v>
      </c>
    </row>
    <row r="2485" spans="1:16" x14ac:dyDescent="0.3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>
        <f t="shared" si="38"/>
        <v>1</v>
      </c>
      <c r="H2485" t="s">
        <v>18</v>
      </c>
      <c r="I2485">
        <f>IF(Table1[[#This Row],[Resolved]]="Y",1,0)</f>
        <v>0</v>
      </c>
      <c r="J2485">
        <f>IF(Table1[[#This Row],[Resolved]]="N",1,0)</f>
        <v>1</v>
      </c>
      <c r="K2485"/>
      <c r="L2485" s="2"/>
      <c r="M2485" s="6">
        <f>MINUTE(Table1[[#This Row],[AvgTalkDuration]])*60+SECOND(Table1[[#This Row],[AvgTalkDuration]])</f>
        <v>0</v>
      </c>
      <c r="O2485" t="e" cm="1">
        <f t="array" ref="O2485">_xlfn.SWITCH(N2485,1,"Very poor",2,"Poor",3,"Average",4,"Good",5,"Excellent")</f>
        <v>#N/A</v>
      </c>
      <c r="P2485" t="str">
        <f>IF(Table1[[#This Row],[Satisfaction rating]]&gt;3,"Satisfied","Unsatisfied")</f>
        <v>Unsatisfied</v>
      </c>
    </row>
    <row r="2486" spans="1:16" x14ac:dyDescent="0.3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>
        <f t="shared" si="38"/>
        <v>0</v>
      </c>
      <c r="H2486" t="s">
        <v>14</v>
      </c>
      <c r="I2486">
        <f>IF(Table1[[#This Row],[Resolved]]="Y",1,0)</f>
        <v>1</v>
      </c>
      <c r="J2486">
        <f>IF(Table1[[#This Row],[Resolved]]="N",1,0)</f>
        <v>0</v>
      </c>
      <c r="K2486">
        <v>57</v>
      </c>
      <c r="L2486" s="2">
        <v>1.6666666666666668E-3</v>
      </c>
      <c r="M2486" s="6">
        <f>MINUTE(Table1[[#This Row],[AvgTalkDuration]])*60+SECOND(Table1[[#This Row],[AvgTalkDuration]])</f>
        <v>144</v>
      </c>
      <c r="N2486">
        <v>5</v>
      </c>
      <c r="O2486" t="str" cm="1">
        <f t="array" ref="O2486">_xlfn.SWITCH(N2486,1,"Very poor",2,"Poor",3,"Average",4,"Good",5,"Excellent")</f>
        <v>Excellent</v>
      </c>
      <c r="P2486" t="str">
        <f>IF(Table1[[#This Row],[Satisfaction rating]]&gt;3,"Satisfied","Unsatisfied")</f>
        <v>Satisfied</v>
      </c>
    </row>
    <row r="2487" spans="1:16" x14ac:dyDescent="0.3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>
        <f t="shared" si="38"/>
        <v>0</v>
      </c>
      <c r="H2487" t="s">
        <v>18</v>
      </c>
      <c r="I2487">
        <f>IF(Table1[[#This Row],[Resolved]]="Y",1,0)</f>
        <v>0</v>
      </c>
      <c r="J2487">
        <f>IF(Table1[[#This Row],[Resolved]]="N",1,0)</f>
        <v>1</v>
      </c>
      <c r="K2487"/>
      <c r="L2487" s="2"/>
      <c r="M2487" s="6">
        <f>MINUTE(Table1[[#This Row],[AvgTalkDuration]])*60+SECOND(Table1[[#This Row],[AvgTalkDuration]])</f>
        <v>0</v>
      </c>
      <c r="O2487" t="e" cm="1">
        <f t="array" ref="O2487">_xlfn.SWITCH(N2487,1,"Very poor",2,"Poor",3,"Average",4,"Good",5,"Excellent")</f>
        <v>#N/A</v>
      </c>
      <c r="P2487" t="str">
        <f>IF(Table1[[#This Row],[Satisfaction rating]]&gt;3,"Satisfied","Unsatisfied")</f>
        <v>Unsatisfied</v>
      </c>
    </row>
    <row r="2488" spans="1:16" x14ac:dyDescent="0.3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>
        <f t="shared" si="38"/>
        <v>1</v>
      </c>
      <c r="H2488" t="s">
        <v>18</v>
      </c>
      <c r="I2488">
        <f>IF(Table1[[#This Row],[Resolved]]="Y",1,0)</f>
        <v>0</v>
      </c>
      <c r="J2488">
        <f>IF(Table1[[#This Row],[Resolved]]="N",1,0)</f>
        <v>1</v>
      </c>
      <c r="K2488"/>
      <c r="L2488" s="2"/>
      <c r="M2488" s="6">
        <f>MINUTE(Table1[[#This Row],[AvgTalkDuration]])*60+SECOND(Table1[[#This Row],[AvgTalkDuration]])</f>
        <v>0</v>
      </c>
      <c r="O2488" t="e" cm="1">
        <f t="array" ref="O2488">_xlfn.SWITCH(N2488,1,"Very poor",2,"Poor",3,"Average",4,"Good",5,"Excellent")</f>
        <v>#N/A</v>
      </c>
      <c r="P2488" t="str">
        <f>IF(Table1[[#This Row],[Satisfaction rating]]&gt;3,"Satisfied","Unsatisfied")</f>
        <v>Unsatisfied</v>
      </c>
    </row>
    <row r="2489" spans="1:16" x14ac:dyDescent="0.3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>
        <f t="shared" si="38"/>
        <v>1</v>
      </c>
      <c r="H2489" t="s">
        <v>14</v>
      </c>
      <c r="I2489">
        <f>IF(Table1[[#This Row],[Resolved]]="Y",1,0)</f>
        <v>1</v>
      </c>
      <c r="J2489">
        <f>IF(Table1[[#This Row],[Resolved]]="N",1,0)</f>
        <v>0</v>
      </c>
      <c r="K2489">
        <v>37</v>
      </c>
      <c r="L2489" s="2">
        <v>4.2245370370370371E-3</v>
      </c>
      <c r="M2489" s="6">
        <f>MINUTE(Table1[[#This Row],[AvgTalkDuration]])*60+SECOND(Table1[[#This Row],[AvgTalkDuration]])</f>
        <v>365</v>
      </c>
      <c r="N2489">
        <v>3</v>
      </c>
      <c r="O2489" t="str" cm="1">
        <f t="array" ref="O2489">_xlfn.SWITCH(N2489,1,"Very poor",2,"Poor",3,"Average",4,"Good",5,"Excellent")</f>
        <v>Average</v>
      </c>
      <c r="P2489" t="str">
        <f>IF(Table1[[#This Row],[Satisfaction rating]]&gt;3,"Satisfied","Unsatisfied")</f>
        <v>Unsatisfied</v>
      </c>
    </row>
    <row r="2490" spans="1:16" x14ac:dyDescent="0.3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>
        <f t="shared" si="38"/>
        <v>1</v>
      </c>
      <c r="H2490" t="s">
        <v>14</v>
      </c>
      <c r="I2490">
        <f>IF(Table1[[#This Row],[Resolved]]="Y",1,0)</f>
        <v>1</v>
      </c>
      <c r="J2490">
        <f>IF(Table1[[#This Row],[Resolved]]="N",1,0)</f>
        <v>0</v>
      </c>
      <c r="K2490">
        <v>62</v>
      </c>
      <c r="L2490" s="2">
        <v>8.564814814814815E-4</v>
      </c>
      <c r="M2490" s="6">
        <f>MINUTE(Table1[[#This Row],[AvgTalkDuration]])*60+SECOND(Table1[[#This Row],[AvgTalkDuration]])</f>
        <v>74</v>
      </c>
      <c r="N2490">
        <v>2</v>
      </c>
      <c r="O2490" t="str" cm="1">
        <f t="array" ref="O2490">_xlfn.SWITCH(N2490,1,"Very poor",2,"Poor",3,"Average",4,"Good",5,"Excellent")</f>
        <v>Poor</v>
      </c>
      <c r="P2490" t="str">
        <f>IF(Table1[[#This Row],[Satisfaction rating]]&gt;3,"Satisfied","Unsatisfied")</f>
        <v>Unsatisfied</v>
      </c>
    </row>
    <row r="2491" spans="1:16" x14ac:dyDescent="0.3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>
        <f t="shared" si="38"/>
        <v>1</v>
      </c>
      <c r="H2491" t="s">
        <v>14</v>
      </c>
      <c r="I2491">
        <f>IF(Table1[[#This Row],[Resolved]]="Y",1,0)</f>
        <v>1</v>
      </c>
      <c r="J2491">
        <f>IF(Table1[[#This Row],[Resolved]]="N",1,0)</f>
        <v>0</v>
      </c>
      <c r="K2491">
        <v>48</v>
      </c>
      <c r="L2491" s="2">
        <v>1.0069444444444444E-3</v>
      </c>
      <c r="M2491" s="6">
        <f>MINUTE(Table1[[#This Row],[AvgTalkDuration]])*60+SECOND(Table1[[#This Row],[AvgTalkDuration]])</f>
        <v>87</v>
      </c>
      <c r="N2491">
        <v>4</v>
      </c>
      <c r="O2491" t="str" cm="1">
        <f t="array" ref="O2491">_xlfn.SWITCH(N2491,1,"Very poor",2,"Poor",3,"Average",4,"Good",5,"Excellent")</f>
        <v>Good</v>
      </c>
      <c r="P2491" t="str">
        <f>IF(Table1[[#This Row],[Satisfaction rating]]&gt;3,"Satisfied","Unsatisfied")</f>
        <v>Satisfied</v>
      </c>
    </row>
    <row r="2492" spans="1:16" x14ac:dyDescent="0.3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>
        <f t="shared" si="38"/>
        <v>1</v>
      </c>
      <c r="H2492" t="s">
        <v>14</v>
      </c>
      <c r="I2492">
        <f>IF(Table1[[#This Row],[Resolved]]="Y",1,0)</f>
        <v>1</v>
      </c>
      <c r="J2492">
        <f>IF(Table1[[#This Row],[Resolved]]="N",1,0)</f>
        <v>0</v>
      </c>
      <c r="K2492">
        <v>123</v>
      </c>
      <c r="L2492" s="2">
        <v>2.2222222222222222E-3</v>
      </c>
      <c r="M2492" s="6">
        <f>MINUTE(Table1[[#This Row],[AvgTalkDuration]])*60+SECOND(Table1[[#This Row],[AvgTalkDuration]])</f>
        <v>192</v>
      </c>
      <c r="N2492">
        <v>3</v>
      </c>
      <c r="O2492" t="str" cm="1">
        <f t="array" ref="O2492">_xlfn.SWITCH(N2492,1,"Very poor",2,"Poor",3,"Average",4,"Good",5,"Excellent")</f>
        <v>Average</v>
      </c>
      <c r="P2492" t="str">
        <f>IF(Table1[[#This Row],[Satisfaction rating]]&gt;3,"Satisfied","Unsatisfied")</f>
        <v>Unsatisfied</v>
      </c>
    </row>
    <row r="2493" spans="1:16" x14ac:dyDescent="0.3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>
        <f t="shared" si="38"/>
        <v>1</v>
      </c>
      <c r="H2493" t="s">
        <v>14</v>
      </c>
      <c r="I2493">
        <f>IF(Table1[[#This Row],[Resolved]]="Y",1,0)</f>
        <v>1</v>
      </c>
      <c r="J2493">
        <f>IF(Table1[[#This Row],[Resolved]]="N",1,0)</f>
        <v>0</v>
      </c>
      <c r="K2493">
        <v>83</v>
      </c>
      <c r="L2493" s="2">
        <v>5.7870370370370367E-4</v>
      </c>
      <c r="M2493" s="6">
        <f>MINUTE(Table1[[#This Row],[AvgTalkDuration]])*60+SECOND(Table1[[#This Row],[AvgTalkDuration]])</f>
        <v>50</v>
      </c>
      <c r="N2493">
        <v>5</v>
      </c>
      <c r="O2493" t="str" cm="1">
        <f t="array" ref="O2493">_xlfn.SWITCH(N2493,1,"Very poor",2,"Poor",3,"Average",4,"Good",5,"Excellent")</f>
        <v>Excellent</v>
      </c>
      <c r="P2493" t="str">
        <f>IF(Table1[[#This Row],[Satisfaction rating]]&gt;3,"Satisfied","Unsatisfied")</f>
        <v>Satisfied</v>
      </c>
    </row>
    <row r="2494" spans="1:16" x14ac:dyDescent="0.3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>
        <f t="shared" si="38"/>
        <v>0</v>
      </c>
      <c r="H2494" t="s">
        <v>14</v>
      </c>
      <c r="I2494">
        <f>IF(Table1[[#This Row],[Resolved]]="Y",1,0)</f>
        <v>1</v>
      </c>
      <c r="J2494">
        <f>IF(Table1[[#This Row],[Resolved]]="N",1,0)</f>
        <v>0</v>
      </c>
      <c r="K2494">
        <v>23</v>
      </c>
      <c r="L2494" s="2">
        <v>1.9791666666666668E-3</v>
      </c>
      <c r="M2494" s="6">
        <f>MINUTE(Table1[[#This Row],[AvgTalkDuration]])*60+SECOND(Table1[[#This Row],[AvgTalkDuration]])</f>
        <v>171</v>
      </c>
      <c r="N2494">
        <v>5</v>
      </c>
      <c r="O2494" t="str" cm="1">
        <f t="array" ref="O2494">_xlfn.SWITCH(N2494,1,"Very poor",2,"Poor",3,"Average",4,"Good",5,"Excellent")</f>
        <v>Excellent</v>
      </c>
      <c r="P2494" t="str">
        <f>IF(Table1[[#This Row],[Satisfaction rating]]&gt;3,"Satisfied","Unsatisfied")</f>
        <v>Satisfied</v>
      </c>
    </row>
    <row r="2495" spans="1:16" x14ac:dyDescent="0.3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>
        <f t="shared" si="38"/>
        <v>1</v>
      </c>
      <c r="H2495" t="s">
        <v>18</v>
      </c>
      <c r="I2495">
        <f>IF(Table1[[#This Row],[Resolved]]="Y",1,0)</f>
        <v>0</v>
      </c>
      <c r="J2495">
        <f>IF(Table1[[#This Row],[Resolved]]="N",1,0)</f>
        <v>1</v>
      </c>
      <c r="K2495"/>
      <c r="L2495" s="2"/>
      <c r="M2495" s="6">
        <f>MINUTE(Table1[[#This Row],[AvgTalkDuration]])*60+SECOND(Table1[[#This Row],[AvgTalkDuration]])</f>
        <v>0</v>
      </c>
      <c r="O2495" t="e" cm="1">
        <f t="array" ref="O2495">_xlfn.SWITCH(N2495,1,"Very poor",2,"Poor",3,"Average",4,"Good",5,"Excellent")</f>
        <v>#N/A</v>
      </c>
      <c r="P2495" t="str">
        <f>IF(Table1[[#This Row],[Satisfaction rating]]&gt;3,"Satisfied","Unsatisfied")</f>
        <v>Unsatisfied</v>
      </c>
    </row>
    <row r="2496" spans="1:16" x14ac:dyDescent="0.3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>
        <f t="shared" si="38"/>
        <v>1</v>
      </c>
      <c r="H2496" t="s">
        <v>18</v>
      </c>
      <c r="I2496">
        <f>IF(Table1[[#This Row],[Resolved]]="Y",1,0)</f>
        <v>0</v>
      </c>
      <c r="J2496">
        <f>IF(Table1[[#This Row],[Resolved]]="N",1,0)</f>
        <v>1</v>
      </c>
      <c r="K2496">
        <v>27</v>
      </c>
      <c r="L2496" s="2">
        <v>3.5995370370370369E-3</v>
      </c>
      <c r="M2496" s="6">
        <f>MINUTE(Table1[[#This Row],[AvgTalkDuration]])*60+SECOND(Table1[[#This Row],[AvgTalkDuration]])</f>
        <v>311</v>
      </c>
      <c r="N2496">
        <v>3</v>
      </c>
      <c r="O2496" t="str" cm="1">
        <f t="array" ref="O2496">_xlfn.SWITCH(N2496,1,"Very poor",2,"Poor",3,"Average",4,"Good",5,"Excellent")</f>
        <v>Average</v>
      </c>
      <c r="P2496" t="str">
        <f>IF(Table1[[#This Row],[Satisfaction rating]]&gt;3,"Satisfied","Unsatisfied")</f>
        <v>Unsatisfied</v>
      </c>
    </row>
    <row r="2497" spans="1:16" x14ac:dyDescent="0.3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>
        <f t="shared" si="38"/>
        <v>1</v>
      </c>
      <c r="H2497" t="s">
        <v>14</v>
      </c>
      <c r="I2497">
        <f>IF(Table1[[#This Row],[Resolved]]="Y",1,0)</f>
        <v>1</v>
      </c>
      <c r="J2497">
        <f>IF(Table1[[#This Row],[Resolved]]="N",1,0)</f>
        <v>0</v>
      </c>
      <c r="K2497">
        <v>78</v>
      </c>
      <c r="L2497" s="2">
        <v>4.43287037037037E-3</v>
      </c>
      <c r="M2497" s="6">
        <f>MINUTE(Table1[[#This Row],[AvgTalkDuration]])*60+SECOND(Table1[[#This Row],[AvgTalkDuration]])</f>
        <v>383</v>
      </c>
      <c r="N2497">
        <v>5</v>
      </c>
      <c r="O2497" t="str" cm="1">
        <f t="array" ref="O2497">_xlfn.SWITCH(N2497,1,"Very poor",2,"Poor",3,"Average",4,"Good",5,"Excellent")</f>
        <v>Excellent</v>
      </c>
      <c r="P2497" t="str">
        <f>IF(Table1[[#This Row],[Satisfaction rating]]&gt;3,"Satisfied","Unsatisfied")</f>
        <v>Satisfied</v>
      </c>
    </row>
    <row r="2498" spans="1:16" x14ac:dyDescent="0.3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>
        <f t="shared" ref="G2498:G2561" si="39">IF(F2499="Y",1,0)</f>
        <v>1</v>
      </c>
      <c r="H2498" t="s">
        <v>14</v>
      </c>
      <c r="I2498">
        <f>IF(Table1[[#This Row],[Resolved]]="Y",1,0)</f>
        <v>1</v>
      </c>
      <c r="J2498">
        <f>IF(Table1[[#This Row],[Resolved]]="N",1,0)</f>
        <v>0</v>
      </c>
      <c r="K2498">
        <v>82</v>
      </c>
      <c r="L2498" s="2">
        <v>3.6111111111111109E-3</v>
      </c>
      <c r="M2498" s="6">
        <f>MINUTE(Table1[[#This Row],[AvgTalkDuration]])*60+SECOND(Table1[[#This Row],[AvgTalkDuration]])</f>
        <v>312</v>
      </c>
      <c r="N2498">
        <v>3</v>
      </c>
      <c r="O2498" t="str" cm="1">
        <f t="array" ref="O2498">_xlfn.SWITCH(N2498,1,"Very poor",2,"Poor",3,"Average",4,"Good",5,"Excellent")</f>
        <v>Average</v>
      </c>
      <c r="P2498" t="str">
        <f>IF(Table1[[#This Row],[Satisfaction rating]]&gt;3,"Satisfied","Unsatisfied")</f>
        <v>Unsatisfied</v>
      </c>
    </row>
    <row r="2499" spans="1:16" x14ac:dyDescent="0.3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>
        <f t="shared" si="39"/>
        <v>1</v>
      </c>
      <c r="H2499" t="s">
        <v>14</v>
      </c>
      <c r="I2499">
        <f>IF(Table1[[#This Row],[Resolved]]="Y",1,0)</f>
        <v>1</v>
      </c>
      <c r="J2499">
        <f>IF(Table1[[#This Row],[Resolved]]="N",1,0)</f>
        <v>0</v>
      </c>
      <c r="K2499">
        <v>50</v>
      </c>
      <c r="L2499" s="2">
        <v>3.7847222222222223E-3</v>
      </c>
      <c r="M2499" s="6">
        <f>MINUTE(Table1[[#This Row],[AvgTalkDuration]])*60+SECOND(Table1[[#This Row],[AvgTalkDuration]])</f>
        <v>327</v>
      </c>
      <c r="N2499">
        <v>4</v>
      </c>
      <c r="O2499" t="str" cm="1">
        <f t="array" ref="O2499">_xlfn.SWITCH(N2499,1,"Very poor",2,"Poor",3,"Average",4,"Good",5,"Excellent")</f>
        <v>Good</v>
      </c>
      <c r="P2499" t="str">
        <f>IF(Table1[[#This Row],[Satisfaction rating]]&gt;3,"Satisfied","Unsatisfied")</f>
        <v>Satisfied</v>
      </c>
    </row>
    <row r="2500" spans="1:16" x14ac:dyDescent="0.3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>
        <f t="shared" si="39"/>
        <v>1</v>
      </c>
      <c r="H2500" t="s">
        <v>14</v>
      </c>
      <c r="I2500">
        <f>IF(Table1[[#This Row],[Resolved]]="Y",1,0)</f>
        <v>1</v>
      </c>
      <c r="J2500">
        <f>IF(Table1[[#This Row],[Resolved]]="N",1,0)</f>
        <v>0</v>
      </c>
      <c r="K2500">
        <v>90</v>
      </c>
      <c r="L2500" s="2">
        <v>7.8703703703703705E-4</v>
      </c>
      <c r="M2500" s="6">
        <f>MINUTE(Table1[[#This Row],[AvgTalkDuration]])*60+SECOND(Table1[[#This Row],[AvgTalkDuration]])</f>
        <v>68</v>
      </c>
      <c r="N2500">
        <v>4</v>
      </c>
      <c r="O2500" t="str" cm="1">
        <f t="array" ref="O2500">_xlfn.SWITCH(N2500,1,"Very poor",2,"Poor",3,"Average",4,"Good",5,"Excellent")</f>
        <v>Good</v>
      </c>
      <c r="P2500" t="str">
        <f>IF(Table1[[#This Row],[Satisfaction rating]]&gt;3,"Satisfied","Unsatisfied")</f>
        <v>Satisfied</v>
      </c>
    </row>
    <row r="2501" spans="1:16" x14ac:dyDescent="0.3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>
        <f t="shared" si="39"/>
        <v>1</v>
      </c>
      <c r="H2501" t="s">
        <v>14</v>
      </c>
      <c r="I2501">
        <f>IF(Table1[[#This Row],[Resolved]]="Y",1,0)</f>
        <v>1</v>
      </c>
      <c r="J2501">
        <f>IF(Table1[[#This Row],[Resolved]]="N",1,0)</f>
        <v>0</v>
      </c>
      <c r="K2501">
        <v>89</v>
      </c>
      <c r="L2501" s="2">
        <v>3.6226851851851854E-3</v>
      </c>
      <c r="M2501" s="6">
        <f>MINUTE(Table1[[#This Row],[AvgTalkDuration]])*60+SECOND(Table1[[#This Row],[AvgTalkDuration]])</f>
        <v>313</v>
      </c>
      <c r="N2501">
        <v>3</v>
      </c>
      <c r="O2501" t="str" cm="1">
        <f t="array" ref="O2501">_xlfn.SWITCH(N2501,1,"Very poor",2,"Poor",3,"Average",4,"Good",5,"Excellent")</f>
        <v>Average</v>
      </c>
      <c r="P2501" t="str">
        <f>IF(Table1[[#This Row],[Satisfaction rating]]&gt;3,"Satisfied","Unsatisfied")</f>
        <v>Unsatisfied</v>
      </c>
    </row>
    <row r="2502" spans="1:16" x14ac:dyDescent="0.3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>
        <f t="shared" si="39"/>
        <v>1</v>
      </c>
      <c r="H2502" t="s">
        <v>14</v>
      </c>
      <c r="I2502">
        <f>IF(Table1[[#This Row],[Resolved]]="Y",1,0)</f>
        <v>1</v>
      </c>
      <c r="J2502">
        <f>IF(Table1[[#This Row],[Resolved]]="N",1,0)</f>
        <v>0</v>
      </c>
      <c r="K2502">
        <v>79</v>
      </c>
      <c r="L2502" s="2">
        <v>4.7106481481481478E-3</v>
      </c>
      <c r="M2502" s="6">
        <f>MINUTE(Table1[[#This Row],[AvgTalkDuration]])*60+SECOND(Table1[[#This Row],[AvgTalkDuration]])</f>
        <v>407</v>
      </c>
      <c r="N2502">
        <v>1</v>
      </c>
      <c r="O2502" t="str" cm="1">
        <f t="array" ref="O2502">_xlfn.SWITCH(N2502,1,"Very poor",2,"Poor",3,"Average",4,"Good",5,"Excellent")</f>
        <v>Very poor</v>
      </c>
      <c r="P2502" t="str">
        <f>IF(Table1[[#This Row],[Satisfaction rating]]&gt;3,"Satisfied","Unsatisfied")</f>
        <v>Unsatisfied</v>
      </c>
    </row>
    <row r="2503" spans="1:16" x14ac:dyDescent="0.3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>
        <f t="shared" si="39"/>
        <v>1</v>
      </c>
      <c r="H2503" t="s">
        <v>14</v>
      </c>
      <c r="I2503">
        <f>IF(Table1[[#This Row],[Resolved]]="Y",1,0)</f>
        <v>1</v>
      </c>
      <c r="J2503">
        <f>IF(Table1[[#This Row],[Resolved]]="N",1,0)</f>
        <v>0</v>
      </c>
      <c r="K2503">
        <v>123</v>
      </c>
      <c r="L2503" s="2">
        <v>4.6527777777777774E-3</v>
      </c>
      <c r="M2503" s="6">
        <f>MINUTE(Table1[[#This Row],[AvgTalkDuration]])*60+SECOND(Table1[[#This Row],[AvgTalkDuration]])</f>
        <v>402</v>
      </c>
      <c r="N2503">
        <v>2</v>
      </c>
      <c r="O2503" t="str" cm="1">
        <f t="array" ref="O2503">_xlfn.SWITCH(N2503,1,"Very poor",2,"Poor",3,"Average",4,"Good",5,"Excellent")</f>
        <v>Poor</v>
      </c>
      <c r="P2503" t="str">
        <f>IF(Table1[[#This Row],[Satisfaction rating]]&gt;3,"Satisfied","Unsatisfied")</f>
        <v>Unsatisfied</v>
      </c>
    </row>
    <row r="2504" spans="1:16" x14ac:dyDescent="0.3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>
        <f t="shared" si="39"/>
        <v>1</v>
      </c>
      <c r="H2504" t="s">
        <v>14</v>
      </c>
      <c r="I2504">
        <f>IF(Table1[[#This Row],[Resolved]]="Y",1,0)</f>
        <v>1</v>
      </c>
      <c r="J2504">
        <f>IF(Table1[[#This Row],[Resolved]]="N",1,0)</f>
        <v>0</v>
      </c>
      <c r="K2504">
        <v>97</v>
      </c>
      <c r="L2504" s="2">
        <v>1.7592592592592592E-3</v>
      </c>
      <c r="M2504" s="6">
        <f>MINUTE(Table1[[#This Row],[AvgTalkDuration]])*60+SECOND(Table1[[#This Row],[AvgTalkDuration]])</f>
        <v>152</v>
      </c>
      <c r="N2504">
        <v>1</v>
      </c>
      <c r="O2504" t="str" cm="1">
        <f t="array" ref="O2504">_xlfn.SWITCH(N2504,1,"Very poor",2,"Poor",3,"Average",4,"Good",5,"Excellent")</f>
        <v>Very poor</v>
      </c>
      <c r="P2504" t="str">
        <f>IF(Table1[[#This Row],[Satisfaction rating]]&gt;3,"Satisfied","Unsatisfied")</f>
        <v>Unsatisfied</v>
      </c>
    </row>
    <row r="2505" spans="1:16" x14ac:dyDescent="0.3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>
        <f t="shared" si="39"/>
        <v>1</v>
      </c>
      <c r="H2505" t="s">
        <v>14</v>
      </c>
      <c r="I2505">
        <f>IF(Table1[[#This Row],[Resolved]]="Y",1,0)</f>
        <v>1</v>
      </c>
      <c r="J2505">
        <f>IF(Table1[[#This Row],[Resolved]]="N",1,0)</f>
        <v>0</v>
      </c>
      <c r="K2505">
        <v>74</v>
      </c>
      <c r="L2505" s="2">
        <v>4.1319444444444442E-3</v>
      </c>
      <c r="M2505" s="6">
        <f>MINUTE(Table1[[#This Row],[AvgTalkDuration]])*60+SECOND(Table1[[#This Row],[AvgTalkDuration]])</f>
        <v>357</v>
      </c>
      <c r="N2505">
        <v>3</v>
      </c>
      <c r="O2505" t="str" cm="1">
        <f t="array" ref="O2505">_xlfn.SWITCH(N2505,1,"Very poor",2,"Poor",3,"Average",4,"Good",5,"Excellent")</f>
        <v>Average</v>
      </c>
      <c r="P2505" t="str">
        <f>IF(Table1[[#This Row],[Satisfaction rating]]&gt;3,"Satisfied","Unsatisfied")</f>
        <v>Unsatisfied</v>
      </c>
    </row>
    <row r="2506" spans="1:16" x14ac:dyDescent="0.3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>
        <f t="shared" si="39"/>
        <v>1</v>
      </c>
      <c r="H2506" t="s">
        <v>14</v>
      </c>
      <c r="I2506">
        <f>IF(Table1[[#This Row],[Resolved]]="Y",1,0)</f>
        <v>1</v>
      </c>
      <c r="J2506">
        <f>IF(Table1[[#This Row],[Resolved]]="N",1,0)</f>
        <v>0</v>
      </c>
      <c r="K2506">
        <v>68</v>
      </c>
      <c r="L2506" s="2">
        <v>2.1990740740740742E-3</v>
      </c>
      <c r="M2506" s="6">
        <f>MINUTE(Table1[[#This Row],[AvgTalkDuration]])*60+SECOND(Table1[[#This Row],[AvgTalkDuration]])</f>
        <v>190</v>
      </c>
      <c r="N2506">
        <v>5</v>
      </c>
      <c r="O2506" t="str" cm="1">
        <f t="array" ref="O2506">_xlfn.SWITCH(N2506,1,"Very poor",2,"Poor",3,"Average",4,"Good",5,"Excellent")</f>
        <v>Excellent</v>
      </c>
      <c r="P2506" t="str">
        <f>IF(Table1[[#This Row],[Satisfaction rating]]&gt;3,"Satisfied","Unsatisfied")</f>
        <v>Satisfied</v>
      </c>
    </row>
    <row r="2507" spans="1:16" x14ac:dyDescent="0.3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>
        <f t="shared" si="39"/>
        <v>0</v>
      </c>
      <c r="H2507" t="s">
        <v>14</v>
      </c>
      <c r="I2507">
        <f>IF(Table1[[#This Row],[Resolved]]="Y",1,0)</f>
        <v>1</v>
      </c>
      <c r="J2507">
        <f>IF(Table1[[#This Row],[Resolved]]="N",1,0)</f>
        <v>0</v>
      </c>
      <c r="K2507">
        <v>100</v>
      </c>
      <c r="L2507" s="2">
        <v>3.0787037037037037E-3</v>
      </c>
      <c r="M2507" s="6">
        <f>MINUTE(Table1[[#This Row],[AvgTalkDuration]])*60+SECOND(Table1[[#This Row],[AvgTalkDuration]])</f>
        <v>266</v>
      </c>
      <c r="N2507">
        <v>5</v>
      </c>
      <c r="O2507" t="str" cm="1">
        <f t="array" ref="O2507">_xlfn.SWITCH(N2507,1,"Very poor",2,"Poor",3,"Average",4,"Good",5,"Excellent")</f>
        <v>Excellent</v>
      </c>
      <c r="P2507" t="str">
        <f>IF(Table1[[#This Row],[Satisfaction rating]]&gt;3,"Satisfied","Unsatisfied")</f>
        <v>Satisfied</v>
      </c>
    </row>
    <row r="2508" spans="1:16" x14ac:dyDescent="0.3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>
        <f t="shared" si="39"/>
        <v>1</v>
      </c>
      <c r="H2508" t="s">
        <v>18</v>
      </c>
      <c r="I2508">
        <f>IF(Table1[[#This Row],[Resolved]]="Y",1,0)</f>
        <v>0</v>
      </c>
      <c r="J2508">
        <f>IF(Table1[[#This Row],[Resolved]]="N",1,0)</f>
        <v>1</v>
      </c>
      <c r="K2508"/>
      <c r="L2508" s="2"/>
      <c r="M2508" s="6">
        <f>MINUTE(Table1[[#This Row],[AvgTalkDuration]])*60+SECOND(Table1[[#This Row],[AvgTalkDuration]])</f>
        <v>0</v>
      </c>
      <c r="O2508" t="e" cm="1">
        <f t="array" ref="O2508">_xlfn.SWITCH(N2508,1,"Very poor",2,"Poor",3,"Average",4,"Good",5,"Excellent")</f>
        <v>#N/A</v>
      </c>
      <c r="P2508" t="str">
        <f>IF(Table1[[#This Row],[Satisfaction rating]]&gt;3,"Satisfied","Unsatisfied")</f>
        <v>Unsatisfied</v>
      </c>
    </row>
    <row r="2509" spans="1:16" x14ac:dyDescent="0.3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>
        <f t="shared" si="39"/>
        <v>0</v>
      </c>
      <c r="H2509" t="s">
        <v>14</v>
      </c>
      <c r="I2509">
        <f>IF(Table1[[#This Row],[Resolved]]="Y",1,0)</f>
        <v>1</v>
      </c>
      <c r="J2509">
        <f>IF(Table1[[#This Row],[Resolved]]="N",1,0)</f>
        <v>0</v>
      </c>
      <c r="K2509">
        <v>34</v>
      </c>
      <c r="L2509" s="2">
        <v>3.1134259259259257E-3</v>
      </c>
      <c r="M2509" s="6">
        <f>MINUTE(Table1[[#This Row],[AvgTalkDuration]])*60+SECOND(Table1[[#This Row],[AvgTalkDuration]])</f>
        <v>269</v>
      </c>
      <c r="N2509">
        <v>4</v>
      </c>
      <c r="O2509" t="str" cm="1">
        <f t="array" ref="O2509">_xlfn.SWITCH(N2509,1,"Very poor",2,"Poor",3,"Average",4,"Good",5,"Excellent")</f>
        <v>Good</v>
      </c>
      <c r="P2509" t="str">
        <f>IF(Table1[[#This Row],[Satisfaction rating]]&gt;3,"Satisfied","Unsatisfied")</f>
        <v>Satisfied</v>
      </c>
    </row>
    <row r="2510" spans="1:16" x14ac:dyDescent="0.3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>
        <f t="shared" si="39"/>
        <v>1</v>
      </c>
      <c r="H2510" t="s">
        <v>18</v>
      </c>
      <c r="I2510">
        <f>IF(Table1[[#This Row],[Resolved]]="Y",1,0)</f>
        <v>0</v>
      </c>
      <c r="J2510">
        <f>IF(Table1[[#This Row],[Resolved]]="N",1,0)</f>
        <v>1</v>
      </c>
      <c r="K2510"/>
      <c r="L2510" s="2"/>
      <c r="M2510" s="6">
        <f>MINUTE(Table1[[#This Row],[AvgTalkDuration]])*60+SECOND(Table1[[#This Row],[AvgTalkDuration]])</f>
        <v>0</v>
      </c>
      <c r="O2510" t="e" cm="1">
        <f t="array" ref="O2510">_xlfn.SWITCH(N2510,1,"Very poor",2,"Poor",3,"Average",4,"Good",5,"Excellent")</f>
        <v>#N/A</v>
      </c>
      <c r="P2510" t="str">
        <f>IF(Table1[[#This Row],[Satisfaction rating]]&gt;3,"Satisfied","Unsatisfied")</f>
        <v>Unsatisfied</v>
      </c>
    </row>
    <row r="2511" spans="1:16" x14ac:dyDescent="0.3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>
        <f t="shared" si="39"/>
        <v>1</v>
      </c>
      <c r="H2511" t="s">
        <v>14</v>
      </c>
      <c r="I2511">
        <f>IF(Table1[[#This Row],[Resolved]]="Y",1,0)</f>
        <v>1</v>
      </c>
      <c r="J2511">
        <f>IF(Table1[[#This Row],[Resolved]]="N",1,0)</f>
        <v>0</v>
      </c>
      <c r="K2511">
        <v>33</v>
      </c>
      <c r="L2511" s="2">
        <v>2.6157407407407405E-3</v>
      </c>
      <c r="M2511" s="6">
        <f>MINUTE(Table1[[#This Row],[AvgTalkDuration]])*60+SECOND(Table1[[#This Row],[AvgTalkDuration]])</f>
        <v>226</v>
      </c>
      <c r="N2511">
        <v>1</v>
      </c>
      <c r="O2511" t="str" cm="1">
        <f t="array" ref="O2511">_xlfn.SWITCH(N2511,1,"Very poor",2,"Poor",3,"Average",4,"Good",5,"Excellent")</f>
        <v>Very poor</v>
      </c>
      <c r="P2511" t="str">
        <f>IF(Table1[[#This Row],[Satisfaction rating]]&gt;3,"Satisfied","Unsatisfied")</f>
        <v>Unsatisfied</v>
      </c>
    </row>
    <row r="2512" spans="1:16" x14ac:dyDescent="0.3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>
        <f t="shared" si="39"/>
        <v>1</v>
      </c>
      <c r="H2512" t="s">
        <v>14</v>
      </c>
      <c r="I2512">
        <f>IF(Table1[[#This Row],[Resolved]]="Y",1,0)</f>
        <v>1</v>
      </c>
      <c r="J2512">
        <f>IF(Table1[[#This Row],[Resolved]]="N",1,0)</f>
        <v>0</v>
      </c>
      <c r="K2512">
        <v>63</v>
      </c>
      <c r="L2512" s="2">
        <v>3.6226851851851854E-3</v>
      </c>
      <c r="M2512" s="6">
        <f>MINUTE(Table1[[#This Row],[AvgTalkDuration]])*60+SECOND(Table1[[#This Row],[AvgTalkDuration]])</f>
        <v>313</v>
      </c>
      <c r="N2512">
        <v>5</v>
      </c>
      <c r="O2512" t="str" cm="1">
        <f t="array" ref="O2512">_xlfn.SWITCH(N2512,1,"Very poor",2,"Poor",3,"Average",4,"Good",5,"Excellent")</f>
        <v>Excellent</v>
      </c>
      <c r="P2512" t="str">
        <f>IF(Table1[[#This Row],[Satisfaction rating]]&gt;3,"Satisfied","Unsatisfied")</f>
        <v>Satisfied</v>
      </c>
    </row>
    <row r="2513" spans="1:16" x14ac:dyDescent="0.3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>
        <f t="shared" si="39"/>
        <v>0</v>
      </c>
      <c r="H2513" t="s">
        <v>14</v>
      </c>
      <c r="I2513">
        <f>IF(Table1[[#This Row],[Resolved]]="Y",1,0)</f>
        <v>1</v>
      </c>
      <c r="J2513">
        <f>IF(Table1[[#This Row],[Resolved]]="N",1,0)</f>
        <v>0</v>
      </c>
      <c r="K2513">
        <v>54</v>
      </c>
      <c r="L2513" s="2">
        <v>2.0601851851851853E-3</v>
      </c>
      <c r="M2513" s="6">
        <f>MINUTE(Table1[[#This Row],[AvgTalkDuration]])*60+SECOND(Table1[[#This Row],[AvgTalkDuration]])</f>
        <v>178</v>
      </c>
      <c r="N2513">
        <v>1</v>
      </c>
      <c r="O2513" t="str" cm="1">
        <f t="array" ref="O2513">_xlfn.SWITCH(N2513,1,"Very poor",2,"Poor",3,"Average",4,"Good",5,"Excellent")</f>
        <v>Very poor</v>
      </c>
      <c r="P2513" t="str">
        <f>IF(Table1[[#This Row],[Satisfaction rating]]&gt;3,"Satisfied","Unsatisfied")</f>
        <v>Unsatisfied</v>
      </c>
    </row>
    <row r="2514" spans="1:16" x14ac:dyDescent="0.3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>
        <f t="shared" si="39"/>
        <v>1</v>
      </c>
      <c r="H2514" t="s">
        <v>18</v>
      </c>
      <c r="I2514">
        <f>IF(Table1[[#This Row],[Resolved]]="Y",1,0)</f>
        <v>0</v>
      </c>
      <c r="J2514">
        <f>IF(Table1[[#This Row],[Resolved]]="N",1,0)</f>
        <v>1</v>
      </c>
      <c r="K2514"/>
      <c r="L2514" s="2"/>
      <c r="M2514" s="6">
        <f>MINUTE(Table1[[#This Row],[AvgTalkDuration]])*60+SECOND(Table1[[#This Row],[AvgTalkDuration]])</f>
        <v>0</v>
      </c>
      <c r="O2514" t="e" cm="1">
        <f t="array" ref="O2514">_xlfn.SWITCH(N2514,1,"Very poor",2,"Poor",3,"Average",4,"Good",5,"Excellent")</f>
        <v>#N/A</v>
      </c>
      <c r="P2514" t="str">
        <f>IF(Table1[[#This Row],[Satisfaction rating]]&gt;3,"Satisfied","Unsatisfied")</f>
        <v>Unsatisfied</v>
      </c>
    </row>
    <row r="2515" spans="1:16" x14ac:dyDescent="0.3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>
        <f t="shared" si="39"/>
        <v>1</v>
      </c>
      <c r="H2515" t="s">
        <v>14</v>
      </c>
      <c r="I2515">
        <f>IF(Table1[[#This Row],[Resolved]]="Y",1,0)</f>
        <v>1</v>
      </c>
      <c r="J2515">
        <f>IF(Table1[[#This Row],[Resolved]]="N",1,0)</f>
        <v>0</v>
      </c>
      <c r="K2515">
        <v>91</v>
      </c>
      <c r="L2515" s="2">
        <v>2.5694444444444445E-3</v>
      </c>
      <c r="M2515" s="6">
        <f>MINUTE(Table1[[#This Row],[AvgTalkDuration]])*60+SECOND(Table1[[#This Row],[AvgTalkDuration]])</f>
        <v>222</v>
      </c>
      <c r="N2515">
        <v>2</v>
      </c>
      <c r="O2515" t="str" cm="1">
        <f t="array" ref="O2515">_xlfn.SWITCH(N2515,1,"Very poor",2,"Poor",3,"Average",4,"Good",5,"Excellent")</f>
        <v>Poor</v>
      </c>
      <c r="P2515" t="str">
        <f>IF(Table1[[#This Row],[Satisfaction rating]]&gt;3,"Satisfied","Unsatisfied")</f>
        <v>Unsatisfied</v>
      </c>
    </row>
    <row r="2516" spans="1:16" x14ac:dyDescent="0.3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>
        <f t="shared" si="39"/>
        <v>1</v>
      </c>
      <c r="H2516" t="s">
        <v>14</v>
      </c>
      <c r="I2516">
        <f>IF(Table1[[#This Row],[Resolved]]="Y",1,0)</f>
        <v>1</v>
      </c>
      <c r="J2516">
        <f>IF(Table1[[#This Row],[Resolved]]="N",1,0)</f>
        <v>0</v>
      </c>
      <c r="K2516">
        <v>89</v>
      </c>
      <c r="L2516" s="2">
        <v>2.9513888888888888E-3</v>
      </c>
      <c r="M2516" s="6">
        <f>MINUTE(Table1[[#This Row],[AvgTalkDuration]])*60+SECOND(Table1[[#This Row],[AvgTalkDuration]])</f>
        <v>255</v>
      </c>
      <c r="N2516">
        <v>4</v>
      </c>
      <c r="O2516" t="str" cm="1">
        <f t="array" ref="O2516">_xlfn.SWITCH(N2516,1,"Very poor",2,"Poor",3,"Average",4,"Good",5,"Excellent")</f>
        <v>Good</v>
      </c>
      <c r="P2516" t="str">
        <f>IF(Table1[[#This Row],[Satisfaction rating]]&gt;3,"Satisfied","Unsatisfied")</f>
        <v>Satisfied</v>
      </c>
    </row>
    <row r="2517" spans="1:16" x14ac:dyDescent="0.3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>
        <f t="shared" si="39"/>
        <v>1</v>
      </c>
      <c r="H2517" t="s">
        <v>14</v>
      </c>
      <c r="I2517">
        <f>IF(Table1[[#This Row],[Resolved]]="Y",1,0)</f>
        <v>1</v>
      </c>
      <c r="J2517">
        <f>IF(Table1[[#This Row],[Resolved]]="N",1,0)</f>
        <v>0</v>
      </c>
      <c r="K2517">
        <v>75</v>
      </c>
      <c r="L2517" s="2">
        <v>3.2291666666666666E-3</v>
      </c>
      <c r="M2517" s="6">
        <f>MINUTE(Table1[[#This Row],[AvgTalkDuration]])*60+SECOND(Table1[[#This Row],[AvgTalkDuration]])</f>
        <v>279</v>
      </c>
      <c r="N2517">
        <v>5</v>
      </c>
      <c r="O2517" t="str" cm="1">
        <f t="array" ref="O2517">_xlfn.SWITCH(N2517,1,"Very poor",2,"Poor",3,"Average",4,"Good",5,"Excellent")</f>
        <v>Excellent</v>
      </c>
      <c r="P2517" t="str">
        <f>IF(Table1[[#This Row],[Satisfaction rating]]&gt;3,"Satisfied","Unsatisfied")</f>
        <v>Satisfied</v>
      </c>
    </row>
    <row r="2518" spans="1:16" x14ac:dyDescent="0.3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>
        <f t="shared" si="39"/>
        <v>1</v>
      </c>
      <c r="H2518" t="s">
        <v>14</v>
      </c>
      <c r="I2518">
        <f>IF(Table1[[#This Row],[Resolved]]="Y",1,0)</f>
        <v>1</v>
      </c>
      <c r="J2518">
        <f>IF(Table1[[#This Row],[Resolved]]="N",1,0)</f>
        <v>0</v>
      </c>
      <c r="K2518">
        <v>54</v>
      </c>
      <c r="L2518" s="2">
        <v>4.0509259259259258E-4</v>
      </c>
      <c r="M2518" s="6">
        <f>MINUTE(Table1[[#This Row],[AvgTalkDuration]])*60+SECOND(Table1[[#This Row],[AvgTalkDuration]])</f>
        <v>35</v>
      </c>
      <c r="N2518">
        <v>4</v>
      </c>
      <c r="O2518" t="str" cm="1">
        <f t="array" ref="O2518">_xlfn.SWITCH(N2518,1,"Very poor",2,"Poor",3,"Average",4,"Good",5,"Excellent")</f>
        <v>Good</v>
      </c>
      <c r="P2518" t="str">
        <f>IF(Table1[[#This Row],[Satisfaction rating]]&gt;3,"Satisfied","Unsatisfied")</f>
        <v>Satisfied</v>
      </c>
    </row>
    <row r="2519" spans="1:16" x14ac:dyDescent="0.3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>
        <f t="shared" si="39"/>
        <v>1</v>
      </c>
      <c r="H2519" t="s">
        <v>14</v>
      </c>
      <c r="I2519">
        <f>IF(Table1[[#This Row],[Resolved]]="Y",1,0)</f>
        <v>1</v>
      </c>
      <c r="J2519">
        <f>IF(Table1[[#This Row],[Resolved]]="N",1,0)</f>
        <v>0</v>
      </c>
      <c r="K2519">
        <v>43</v>
      </c>
      <c r="L2519" s="2">
        <v>2.1759259259259258E-3</v>
      </c>
      <c r="M2519" s="6">
        <f>MINUTE(Table1[[#This Row],[AvgTalkDuration]])*60+SECOND(Table1[[#This Row],[AvgTalkDuration]])</f>
        <v>188</v>
      </c>
      <c r="N2519">
        <v>3</v>
      </c>
      <c r="O2519" t="str" cm="1">
        <f t="array" ref="O2519">_xlfn.SWITCH(N2519,1,"Very poor",2,"Poor",3,"Average",4,"Good",5,"Excellent")</f>
        <v>Average</v>
      </c>
      <c r="P2519" t="str">
        <f>IF(Table1[[#This Row],[Satisfaction rating]]&gt;3,"Satisfied","Unsatisfied")</f>
        <v>Unsatisfied</v>
      </c>
    </row>
    <row r="2520" spans="1:16" x14ac:dyDescent="0.3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>
        <f t="shared" si="39"/>
        <v>1</v>
      </c>
      <c r="H2520" t="s">
        <v>14</v>
      </c>
      <c r="I2520">
        <f>IF(Table1[[#This Row],[Resolved]]="Y",1,0)</f>
        <v>1</v>
      </c>
      <c r="J2520">
        <f>IF(Table1[[#This Row],[Resolved]]="N",1,0)</f>
        <v>0</v>
      </c>
      <c r="K2520">
        <v>45</v>
      </c>
      <c r="L2520" s="2">
        <v>4.7800925925925927E-3</v>
      </c>
      <c r="M2520" s="6">
        <f>MINUTE(Table1[[#This Row],[AvgTalkDuration]])*60+SECOND(Table1[[#This Row],[AvgTalkDuration]])</f>
        <v>413</v>
      </c>
      <c r="N2520">
        <v>4</v>
      </c>
      <c r="O2520" t="str" cm="1">
        <f t="array" ref="O2520">_xlfn.SWITCH(N2520,1,"Very poor",2,"Poor",3,"Average",4,"Good",5,"Excellent")</f>
        <v>Good</v>
      </c>
      <c r="P2520" t="str">
        <f>IF(Table1[[#This Row],[Satisfaction rating]]&gt;3,"Satisfied","Unsatisfied")</f>
        <v>Satisfied</v>
      </c>
    </row>
    <row r="2521" spans="1:16" x14ac:dyDescent="0.3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>
        <f t="shared" si="39"/>
        <v>1</v>
      </c>
      <c r="H2521" t="s">
        <v>14</v>
      </c>
      <c r="I2521">
        <f>IF(Table1[[#This Row],[Resolved]]="Y",1,0)</f>
        <v>1</v>
      </c>
      <c r="J2521">
        <f>IF(Table1[[#This Row],[Resolved]]="N",1,0)</f>
        <v>0</v>
      </c>
      <c r="K2521">
        <v>79</v>
      </c>
      <c r="L2521" s="2">
        <v>3.5879629629629629E-4</v>
      </c>
      <c r="M2521" s="6">
        <f>MINUTE(Table1[[#This Row],[AvgTalkDuration]])*60+SECOND(Table1[[#This Row],[AvgTalkDuration]])</f>
        <v>31</v>
      </c>
      <c r="N2521">
        <v>5</v>
      </c>
      <c r="O2521" t="str" cm="1">
        <f t="array" ref="O2521">_xlfn.SWITCH(N2521,1,"Very poor",2,"Poor",3,"Average",4,"Good",5,"Excellent")</f>
        <v>Excellent</v>
      </c>
      <c r="P2521" t="str">
        <f>IF(Table1[[#This Row],[Satisfaction rating]]&gt;3,"Satisfied","Unsatisfied")</f>
        <v>Satisfied</v>
      </c>
    </row>
    <row r="2522" spans="1:16" x14ac:dyDescent="0.3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>
        <f t="shared" si="39"/>
        <v>1</v>
      </c>
      <c r="H2522" t="s">
        <v>14</v>
      </c>
      <c r="I2522">
        <f>IF(Table1[[#This Row],[Resolved]]="Y",1,0)</f>
        <v>1</v>
      </c>
      <c r="J2522">
        <f>IF(Table1[[#This Row],[Resolved]]="N",1,0)</f>
        <v>0</v>
      </c>
      <c r="K2522">
        <v>27</v>
      </c>
      <c r="L2522" s="2">
        <v>2.2453703703703702E-3</v>
      </c>
      <c r="M2522" s="6">
        <f>MINUTE(Table1[[#This Row],[AvgTalkDuration]])*60+SECOND(Table1[[#This Row],[AvgTalkDuration]])</f>
        <v>194</v>
      </c>
      <c r="N2522">
        <v>3</v>
      </c>
      <c r="O2522" t="str" cm="1">
        <f t="array" ref="O2522">_xlfn.SWITCH(N2522,1,"Very poor",2,"Poor",3,"Average",4,"Good",5,"Excellent")</f>
        <v>Average</v>
      </c>
      <c r="P2522" t="str">
        <f>IF(Table1[[#This Row],[Satisfaction rating]]&gt;3,"Satisfied","Unsatisfied")</f>
        <v>Unsatisfied</v>
      </c>
    </row>
    <row r="2523" spans="1:16" x14ac:dyDescent="0.3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>
        <f t="shared" si="39"/>
        <v>1</v>
      </c>
      <c r="H2523" t="s">
        <v>14</v>
      </c>
      <c r="I2523">
        <f>IF(Table1[[#This Row],[Resolved]]="Y",1,0)</f>
        <v>1</v>
      </c>
      <c r="J2523">
        <f>IF(Table1[[#This Row],[Resolved]]="N",1,0)</f>
        <v>0</v>
      </c>
      <c r="K2523">
        <v>59</v>
      </c>
      <c r="L2523" s="2">
        <v>3.8541666666666668E-3</v>
      </c>
      <c r="M2523" s="6">
        <f>MINUTE(Table1[[#This Row],[AvgTalkDuration]])*60+SECOND(Table1[[#This Row],[AvgTalkDuration]])</f>
        <v>333</v>
      </c>
      <c r="N2523">
        <v>3</v>
      </c>
      <c r="O2523" t="str" cm="1">
        <f t="array" ref="O2523">_xlfn.SWITCH(N2523,1,"Very poor",2,"Poor",3,"Average",4,"Good",5,"Excellent")</f>
        <v>Average</v>
      </c>
      <c r="P2523" t="str">
        <f>IF(Table1[[#This Row],[Satisfaction rating]]&gt;3,"Satisfied","Unsatisfied")</f>
        <v>Unsatisfied</v>
      </c>
    </row>
    <row r="2524" spans="1:16" x14ac:dyDescent="0.3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>
        <f t="shared" si="39"/>
        <v>1</v>
      </c>
      <c r="H2524" t="s">
        <v>18</v>
      </c>
      <c r="I2524">
        <f>IF(Table1[[#This Row],[Resolved]]="Y",1,0)</f>
        <v>0</v>
      </c>
      <c r="J2524">
        <f>IF(Table1[[#This Row],[Resolved]]="N",1,0)</f>
        <v>1</v>
      </c>
      <c r="K2524">
        <v>70</v>
      </c>
      <c r="L2524" s="2">
        <v>6.018518518518519E-4</v>
      </c>
      <c r="M2524" s="6">
        <f>MINUTE(Table1[[#This Row],[AvgTalkDuration]])*60+SECOND(Table1[[#This Row],[AvgTalkDuration]])</f>
        <v>52</v>
      </c>
      <c r="N2524">
        <v>4</v>
      </c>
      <c r="O2524" t="str" cm="1">
        <f t="array" ref="O2524">_xlfn.SWITCH(N2524,1,"Very poor",2,"Poor",3,"Average",4,"Good",5,"Excellent")</f>
        <v>Good</v>
      </c>
      <c r="P2524" t="str">
        <f>IF(Table1[[#This Row],[Satisfaction rating]]&gt;3,"Satisfied","Unsatisfied")</f>
        <v>Satisfied</v>
      </c>
    </row>
    <row r="2525" spans="1:16" x14ac:dyDescent="0.3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>
        <f t="shared" si="39"/>
        <v>1</v>
      </c>
      <c r="H2525" t="s">
        <v>18</v>
      </c>
      <c r="I2525">
        <f>IF(Table1[[#This Row],[Resolved]]="Y",1,0)</f>
        <v>0</v>
      </c>
      <c r="J2525">
        <f>IF(Table1[[#This Row],[Resolved]]="N",1,0)</f>
        <v>1</v>
      </c>
      <c r="K2525">
        <v>92</v>
      </c>
      <c r="L2525" s="2">
        <v>9.9537037037037042E-4</v>
      </c>
      <c r="M2525" s="6">
        <f>MINUTE(Table1[[#This Row],[AvgTalkDuration]])*60+SECOND(Table1[[#This Row],[AvgTalkDuration]])</f>
        <v>86</v>
      </c>
      <c r="N2525">
        <v>5</v>
      </c>
      <c r="O2525" t="str" cm="1">
        <f t="array" ref="O2525">_xlfn.SWITCH(N2525,1,"Very poor",2,"Poor",3,"Average",4,"Good",5,"Excellent")</f>
        <v>Excellent</v>
      </c>
      <c r="P2525" t="str">
        <f>IF(Table1[[#This Row],[Satisfaction rating]]&gt;3,"Satisfied","Unsatisfied")</f>
        <v>Satisfied</v>
      </c>
    </row>
    <row r="2526" spans="1:16" x14ac:dyDescent="0.3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>
        <f t="shared" si="39"/>
        <v>1</v>
      </c>
      <c r="H2526" t="s">
        <v>14</v>
      </c>
      <c r="I2526">
        <f>IF(Table1[[#This Row],[Resolved]]="Y",1,0)</f>
        <v>1</v>
      </c>
      <c r="J2526">
        <f>IF(Table1[[#This Row],[Resolved]]="N",1,0)</f>
        <v>0</v>
      </c>
      <c r="K2526">
        <v>96</v>
      </c>
      <c r="L2526" s="2">
        <v>3.1828703703703702E-3</v>
      </c>
      <c r="M2526" s="6">
        <f>MINUTE(Table1[[#This Row],[AvgTalkDuration]])*60+SECOND(Table1[[#This Row],[AvgTalkDuration]])</f>
        <v>275</v>
      </c>
      <c r="N2526">
        <v>2</v>
      </c>
      <c r="O2526" t="str" cm="1">
        <f t="array" ref="O2526">_xlfn.SWITCH(N2526,1,"Very poor",2,"Poor",3,"Average",4,"Good",5,"Excellent")</f>
        <v>Poor</v>
      </c>
      <c r="P2526" t="str">
        <f>IF(Table1[[#This Row],[Satisfaction rating]]&gt;3,"Satisfied","Unsatisfied")</f>
        <v>Unsatisfied</v>
      </c>
    </row>
    <row r="2527" spans="1:16" x14ac:dyDescent="0.3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>
        <f t="shared" si="39"/>
        <v>1</v>
      </c>
      <c r="H2527" t="s">
        <v>14</v>
      </c>
      <c r="I2527">
        <f>IF(Table1[[#This Row],[Resolved]]="Y",1,0)</f>
        <v>1</v>
      </c>
      <c r="J2527">
        <f>IF(Table1[[#This Row],[Resolved]]="N",1,0)</f>
        <v>0</v>
      </c>
      <c r="K2527">
        <v>79</v>
      </c>
      <c r="L2527" s="2">
        <v>3.5879629629629629E-3</v>
      </c>
      <c r="M2527" s="6">
        <f>MINUTE(Table1[[#This Row],[AvgTalkDuration]])*60+SECOND(Table1[[#This Row],[AvgTalkDuration]])</f>
        <v>310</v>
      </c>
      <c r="N2527">
        <v>5</v>
      </c>
      <c r="O2527" t="str" cm="1">
        <f t="array" ref="O2527">_xlfn.SWITCH(N2527,1,"Very poor",2,"Poor",3,"Average",4,"Good",5,"Excellent")</f>
        <v>Excellent</v>
      </c>
      <c r="P2527" t="str">
        <f>IF(Table1[[#This Row],[Satisfaction rating]]&gt;3,"Satisfied","Unsatisfied")</f>
        <v>Satisfied</v>
      </c>
    </row>
    <row r="2528" spans="1:16" x14ac:dyDescent="0.3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>
        <f t="shared" si="39"/>
        <v>1</v>
      </c>
      <c r="H2528" t="s">
        <v>14</v>
      </c>
      <c r="I2528">
        <f>IF(Table1[[#This Row],[Resolved]]="Y",1,0)</f>
        <v>1</v>
      </c>
      <c r="J2528">
        <f>IF(Table1[[#This Row],[Resolved]]="N",1,0)</f>
        <v>0</v>
      </c>
      <c r="K2528">
        <v>115</v>
      </c>
      <c r="L2528" s="2">
        <v>7.5231481481481482E-4</v>
      </c>
      <c r="M2528" s="6">
        <f>MINUTE(Table1[[#This Row],[AvgTalkDuration]])*60+SECOND(Table1[[#This Row],[AvgTalkDuration]])</f>
        <v>65</v>
      </c>
      <c r="N2528">
        <v>5</v>
      </c>
      <c r="O2528" t="str" cm="1">
        <f t="array" ref="O2528">_xlfn.SWITCH(N2528,1,"Very poor",2,"Poor",3,"Average",4,"Good",5,"Excellent")</f>
        <v>Excellent</v>
      </c>
      <c r="P2528" t="str">
        <f>IF(Table1[[#This Row],[Satisfaction rating]]&gt;3,"Satisfied","Unsatisfied")</f>
        <v>Satisfied</v>
      </c>
    </row>
    <row r="2529" spans="1:16" x14ac:dyDescent="0.3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>
        <f t="shared" si="39"/>
        <v>0</v>
      </c>
      <c r="H2529" t="s">
        <v>14</v>
      </c>
      <c r="I2529">
        <f>IF(Table1[[#This Row],[Resolved]]="Y",1,0)</f>
        <v>1</v>
      </c>
      <c r="J2529">
        <f>IF(Table1[[#This Row],[Resolved]]="N",1,0)</f>
        <v>0</v>
      </c>
      <c r="K2529">
        <v>71</v>
      </c>
      <c r="L2529" s="2">
        <v>4.0046296296296297E-3</v>
      </c>
      <c r="M2529" s="6">
        <f>MINUTE(Table1[[#This Row],[AvgTalkDuration]])*60+SECOND(Table1[[#This Row],[AvgTalkDuration]])</f>
        <v>346</v>
      </c>
      <c r="N2529">
        <v>3</v>
      </c>
      <c r="O2529" t="str" cm="1">
        <f t="array" ref="O2529">_xlfn.SWITCH(N2529,1,"Very poor",2,"Poor",3,"Average",4,"Good",5,"Excellent")</f>
        <v>Average</v>
      </c>
      <c r="P2529" t="str">
        <f>IF(Table1[[#This Row],[Satisfaction rating]]&gt;3,"Satisfied","Unsatisfied")</f>
        <v>Unsatisfied</v>
      </c>
    </row>
    <row r="2530" spans="1:16" x14ac:dyDescent="0.3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>
        <f t="shared" si="39"/>
        <v>1</v>
      </c>
      <c r="H2530" t="s">
        <v>18</v>
      </c>
      <c r="I2530">
        <f>IF(Table1[[#This Row],[Resolved]]="Y",1,0)</f>
        <v>0</v>
      </c>
      <c r="J2530">
        <f>IF(Table1[[#This Row],[Resolved]]="N",1,0)</f>
        <v>1</v>
      </c>
      <c r="K2530"/>
      <c r="L2530" s="2"/>
      <c r="M2530" s="6">
        <f>MINUTE(Table1[[#This Row],[AvgTalkDuration]])*60+SECOND(Table1[[#This Row],[AvgTalkDuration]])</f>
        <v>0</v>
      </c>
      <c r="O2530" t="e" cm="1">
        <f t="array" ref="O2530">_xlfn.SWITCH(N2530,1,"Very poor",2,"Poor",3,"Average",4,"Good",5,"Excellent")</f>
        <v>#N/A</v>
      </c>
      <c r="P2530" t="str">
        <f>IF(Table1[[#This Row],[Satisfaction rating]]&gt;3,"Satisfied","Unsatisfied")</f>
        <v>Unsatisfied</v>
      </c>
    </row>
    <row r="2531" spans="1:16" x14ac:dyDescent="0.3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>
        <f t="shared" si="39"/>
        <v>0</v>
      </c>
      <c r="H2531" t="s">
        <v>18</v>
      </c>
      <c r="I2531">
        <f>IF(Table1[[#This Row],[Resolved]]="Y",1,0)</f>
        <v>0</v>
      </c>
      <c r="J2531">
        <f>IF(Table1[[#This Row],[Resolved]]="N",1,0)</f>
        <v>1</v>
      </c>
      <c r="K2531">
        <v>124</v>
      </c>
      <c r="L2531" s="2">
        <v>3.9467592592592592E-3</v>
      </c>
      <c r="M2531" s="6">
        <f>MINUTE(Table1[[#This Row],[AvgTalkDuration]])*60+SECOND(Table1[[#This Row],[AvgTalkDuration]])</f>
        <v>341</v>
      </c>
      <c r="N2531">
        <v>4</v>
      </c>
      <c r="O2531" t="str" cm="1">
        <f t="array" ref="O2531">_xlfn.SWITCH(N2531,1,"Very poor",2,"Poor",3,"Average",4,"Good",5,"Excellent")</f>
        <v>Good</v>
      </c>
      <c r="P2531" t="str">
        <f>IF(Table1[[#This Row],[Satisfaction rating]]&gt;3,"Satisfied","Unsatisfied")</f>
        <v>Satisfied</v>
      </c>
    </row>
    <row r="2532" spans="1:16" x14ac:dyDescent="0.3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>
        <f t="shared" si="39"/>
        <v>1</v>
      </c>
      <c r="H2532" t="s">
        <v>18</v>
      </c>
      <c r="I2532">
        <f>IF(Table1[[#This Row],[Resolved]]="Y",1,0)</f>
        <v>0</v>
      </c>
      <c r="J2532">
        <f>IF(Table1[[#This Row],[Resolved]]="N",1,0)</f>
        <v>1</v>
      </c>
      <c r="K2532"/>
      <c r="L2532" s="2"/>
      <c r="M2532" s="6">
        <f>MINUTE(Table1[[#This Row],[AvgTalkDuration]])*60+SECOND(Table1[[#This Row],[AvgTalkDuration]])</f>
        <v>0</v>
      </c>
      <c r="O2532" t="e" cm="1">
        <f t="array" ref="O2532">_xlfn.SWITCH(N2532,1,"Very poor",2,"Poor",3,"Average",4,"Good",5,"Excellent")</f>
        <v>#N/A</v>
      </c>
      <c r="P2532" t="str">
        <f>IF(Table1[[#This Row],[Satisfaction rating]]&gt;3,"Satisfied","Unsatisfied")</f>
        <v>Unsatisfied</v>
      </c>
    </row>
    <row r="2533" spans="1:16" x14ac:dyDescent="0.3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>
        <f t="shared" si="39"/>
        <v>1</v>
      </c>
      <c r="H2533" t="s">
        <v>14</v>
      </c>
      <c r="I2533">
        <f>IF(Table1[[#This Row],[Resolved]]="Y",1,0)</f>
        <v>1</v>
      </c>
      <c r="J2533">
        <f>IF(Table1[[#This Row],[Resolved]]="N",1,0)</f>
        <v>0</v>
      </c>
      <c r="K2533">
        <v>35</v>
      </c>
      <c r="L2533" s="2">
        <v>3.5879629629629629E-4</v>
      </c>
      <c r="M2533" s="6">
        <f>MINUTE(Table1[[#This Row],[AvgTalkDuration]])*60+SECOND(Table1[[#This Row],[AvgTalkDuration]])</f>
        <v>31</v>
      </c>
      <c r="N2533">
        <v>5</v>
      </c>
      <c r="O2533" t="str" cm="1">
        <f t="array" ref="O2533">_xlfn.SWITCH(N2533,1,"Very poor",2,"Poor",3,"Average",4,"Good",5,"Excellent")</f>
        <v>Excellent</v>
      </c>
      <c r="P2533" t="str">
        <f>IF(Table1[[#This Row],[Satisfaction rating]]&gt;3,"Satisfied","Unsatisfied")</f>
        <v>Satisfied</v>
      </c>
    </row>
    <row r="2534" spans="1:16" x14ac:dyDescent="0.3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>
        <f t="shared" si="39"/>
        <v>1</v>
      </c>
      <c r="H2534" t="s">
        <v>14</v>
      </c>
      <c r="I2534">
        <f>IF(Table1[[#This Row],[Resolved]]="Y",1,0)</f>
        <v>1</v>
      </c>
      <c r="J2534">
        <f>IF(Table1[[#This Row],[Resolved]]="N",1,0)</f>
        <v>0</v>
      </c>
      <c r="K2534">
        <v>106</v>
      </c>
      <c r="L2534" s="2">
        <v>2.3379629629629631E-3</v>
      </c>
      <c r="M2534" s="6">
        <f>MINUTE(Table1[[#This Row],[AvgTalkDuration]])*60+SECOND(Table1[[#This Row],[AvgTalkDuration]])</f>
        <v>202</v>
      </c>
      <c r="N2534">
        <v>3</v>
      </c>
      <c r="O2534" t="str" cm="1">
        <f t="array" ref="O2534">_xlfn.SWITCH(N2534,1,"Very poor",2,"Poor",3,"Average",4,"Good",5,"Excellent")</f>
        <v>Average</v>
      </c>
      <c r="P2534" t="str">
        <f>IF(Table1[[#This Row],[Satisfaction rating]]&gt;3,"Satisfied","Unsatisfied")</f>
        <v>Unsatisfied</v>
      </c>
    </row>
    <row r="2535" spans="1:16" x14ac:dyDescent="0.3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>
        <f t="shared" si="39"/>
        <v>1</v>
      </c>
      <c r="H2535" t="s">
        <v>14</v>
      </c>
      <c r="I2535">
        <f>IF(Table1[[#This Row],[Resolved]]="Y",1,0)</f>
        <v>1</v>
      </c>
      <c r="J2535">
        <f>IF(Table1[[#This Row],[Resolved]]="N",1,0)</f>
        <v>0</v>
      </c>
      <c r="K2535">
        <v>32</v>
      </c>
      <c r="L2535" s="2">
        <v>2.4652777777777776E-3</v>
      </c>
      <c r="M2535" s="6">
        <f>MINUTE(Table1[[#This Row],[AvgTalkDuration]])*60+SECOND(Table1[[#This Row],[AvgTalkDuration]])</f>
        <v>213</v>
      </c>
      <c r="N2535">
        <v>4</v>
      </c>
      <c r="O2535" t="str" cm="1">
        <f t="array" ref="O2535">_xlfn.SWITCH(N2535,1,"Very poor",2,"Poor",3,"Average",4,"Good",5,"Excellent")</f>
        <v>Good</v>
      </c>
      <c r="P2535" t="str">
        <f>IF(Table1[[#This Row],[Satisfaction rating]]&gt;3,"Satisfied","Unsatisfied")</f>
        <v>Satisfied</v>
      </c>
    </row>
    <row r="2536" spans="1:16" x14ac:dyDescent="0.3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>
        <f t="shared" si="39"/>
        <v>1</v>
      </c>
      <c r="H2536" t="s">
        <v>14</v>
      </c>
      <c r="I2536">
        <f>IF(Table1[[#This Row],[Resolved]]="Y",1,0)</f>
        <v>1</v>
      </c>
      <c r="J2536">
        <f>IF(Table1[[#This Row],[Resolved]]="N",1,0)</f>
        <v>0</v>
      </c>
      <c r="K2536">
        <v>119</v>
      </c>
      <c r="L2536" s="2">
        <v>2.9861111111111113E-3</v>
      </c>
      <c r="M2536" s="6">
        <f>MINUTE(Table1[[#This Row],[AvgTalkDuration]])*60+SECOND(Table1[[#This Row],[AvgTalkDuration]])</f>
        <v>258</v>
      </c>
      <c r="N2536">
        <v>4</v>
      </c>
      <c r="O2536" t="str" cm="1">
        <f t="array" ref="O2536">_xlfn.SWITCH(N2536,1,"Very poor",2,"Poor",3,"Average",4,"Good",5,"Excellent")</f>
        <v>Good</v>
      </c>
      <c r="P2536" t="str">
        <f>IF(Table1[[#This Row],[Satisfaction rating]]&gt;3,"Satisfied","Unsatisfied")</f>
        <v>Satisfied</v>
      </c>
    </row>
    <row r="2537" spans="1:16" x14ac:dyDescent="0.3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>
        <f t="shared" si="39"/>
        <v>1</v>
      </c>
      <c r="H2537" t="s">
        <v>14</v>
      </c>
      <c r="I2537">
        <f>IF(Table1[[#This Row],[Resolved]]="Y",1,0)</f>
        <v>1</v>
      </c>
      <c r="J2537">
        <f>IF(Table1[[#This Row],[Resolved]]="N",1,0)</f>
        <v>0</v>
      </c>
      <c r="K2537">
        <v>112</v>
      </c>
      <c r="L2537" s="2">
        <v>3.1134259259259257E-3</v>
      </c>
      <c r="M2537" s="6">
        <f>MINUTE(Table1[[#This Row],[AvgTalkDuration]])*60+SECOND(Table1[[#This Row],[AvgTalkDuration]])</f>
        <v>269</v>
      </c>
      <c r="N2537">
        <v>2</v>
      </c>
      <c r="O2537" t="str" cm="1">
        <f t="array" ref="O2537">_xlfn.SWITCH(N2537,1,"Very poor",2,"Poor",3,"Average",4,"Good",5,"Excellent")</f>
        <v>Poor</v>
      </c>
      <c r="P2537" t="str">
        <f>IF(Table1[[#This Row],[Satisfaction rating]]&gt;3,"Satisfied","Unsatisfied")</f>
        <v>Unsatisfied</v>
      </c>
    </row>
    <row r="2538" spans="1:16" x14ac:dyDescent="0.3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>
        <f t="shared" si="39"/>
        <v>0</v>
      </c>
      <c r="H2538" t="s">
        <v>14</v>
      </c>
      <c r="I2538">
        <f>IF(Table1[[#This Row],[Resolved]]="Y",1,0)</f>
        <v>1</v>
      </c>
      <c r="J2538">
        <f>IF(Table1[[#This Row],[Resolved]]="N",1,0)</f>
        <v>0</v>
      </c>
      <c r="K2538">
        <v>49</v>
      </c>
      <c r="L2538" s="2">
        <v>2.8935185185185184E-3</v>
      </c>
      <c r="M2538" s="6">
        <f>MINUTE(Table1[[#This Row],[AvgTalkDuration]])*60+SECOND(Table1[[#This Row],[AvgTalkDuration]])</f>
        <v>250</v>
      </c>
      <c r="N2538">
        <v>1</v>
      </c>
      <c r="O2538" t="str" cm="1">
        <f t="array" ref="O2538">_xlfn.SWITCH(N2538,1,"Very poor",2,"Poor",3,"Average",4,"Good",5,"Excellent")</f>
        <v>Very poor</v>
      </c>
      <c r="P2538" t="str">
        <f>IF(Table1[[#This Row],[Satisfaction rating]]&gt;3,"Satisfied","Unsatisfied")</f>
        <v>Unsatisfied</v>
      </c>
    </row>
    <row r="2539" spans="1:16" x14ac:dyDescent="0.3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>
        <f t="shared" si="39"/>
        <v>1</v>
      </c>
      <c r="H2539" t="s">
        <v>18</v>
      </c>
      <c r="I2539">
        <f>IF(Table1[[#This Row],[Resolved]]="Y",1,0)</f>
        <v>0</v>
      </c>
      <c r="J2539">
        <f>IF(Table1[[#This Row],[Resolved]]="N",1,0)</f>
        <v>1</v>
      </c>
      <c r="K2539"/>
      <c r="L2539" s="2"/>
      <c r="M2539" s="6">
        <f>MINUTE(Table1[[#This Row],[AvgTalkDuration]])*60+SECOND(Table1[[#This Row],[AvgTalkDuration]])</f>
        <v>0</v>
      </c>
      <c r="O2539" t="e" cm="1">
        <f t="array" ref="O2539">_xlfn.SWITCH(N2539,1,"Very poor",2,"Poor",3,"Average",4,"Good",5,"Excellent")</f>
        <v>#N/A</v>
      </c>
      <c r="P2539" t="str">
        <f>IF(Table1[[#This Row],[Satisfaction rating]]&gt;3,"Satisfied","Unsatisfied")</f>
        <v>Unsatisfied</v>
      </c>
    </row>
    <row r="2540" spans="1:16" x14ac:dyDescent="0.3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>
        <f t="shared" si="39"/>
        <v>1</v>
      </c>
      <c r="H2540" t="s">
        <v>14</v>
      </c>
      <c r="I2540">
        <f>IF(Table1[[#This Row],[Resolved]]="Y",1,0)</f>
        <v>1</v>
      </c>
      <c r="J2540">
        <f>IF(Table1[[#This Row],[Resolved]]="N",1,0)</f>
        <v>0</v>
      </c>
      <c r="K2540">
        <v>74</v>
      </c>
      <c r="L2540" s="2">
        <v>3.4027777777777776E-3</v>
      </c>
      <c r="M2540" s="6">
        <f>MINUTE(Table1[[#This Row],[AvgTalkDuration]])*60+SECOND(Table1[[#This Row],[AvgTalkDuration]])</f>
        <v>294</v>
      </c>
      <c r="N2540">
        <v>3</v>
      </c>
      <c r="O2540" t="str" cm="1">
        <f t="array" ref="O2540">_xlfn.SWITCH(N2540,1,"Very poor",2,"Poor",3,"Average",4,"Good",5,"Excellent")</f>
        <v>Average</v>
      </c>
      <c r="P2540" t="str">
        <f>IF(Table1[[#This Row],[Satisfaction rating]]&gt;3,"Satisfied","Unsatisfied")</f>
        <v>Unsatisfied</v>
      </c>
    </row>
    <row r="2541" spans="1:16" x14ac:dyDescent="0.3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>
        <f t="shared" si="39"/>
        <v>0</v>
      </c>
      <c r="H2541" t="s">
        <v>18</v>
      </c>
      <c r="I2541">
        <f>IF(Table1[[#This Row],[Resolved]]="Y",1,0)</f>
        <v>0</v>
      </c>
      <c r="J2541">
        <f>IF(Table1[[#This Row],[Resolved]]="N",1,0)</f>
        <v>1</v>
      </c>
      <c r="K2541">
        <v>117</v>
      </c>
      <c r="L2541" s="2">
        <v>1.9097222222222222E-3</v>
      </c>
      <c r="M2541" s="6">
        <f>MINUTE(Table1[[#This Row],[AvgTalkDuration]])*60+SECOND(Table1[[#This Row],[AvgTalkDuration]])</f>
        <v>165</v>
      </c>
      <c r="N2541">
        <v>4</v>
      </c>
      <c r="O2541" t="str" cm="1">
        <f t="array" ref="O2541">_xlfn.SWITCH(N2541,1,"Very poor",2,"Poor",3,"Average",4,"Good",5,"Excellent")</f>
        <v>Good</v>
      </c>
      <c r="P2541" t="str">
        <f>IF(Table1[[#This Row],[Satisfaction rating]]&gt;3,"Satisfied","Unsatisfied")</f>
        <v>Satisfied</v>
      </c>
    </row>
    <row r="2542" spans="1:16" x14ac:dyDescent="0.3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>
        <f t="shared" si="39"/>
        <v>1</v>
      </c>
      <c r="H2542" t="s">
        <v>18</v>
      </c>
      <c r="I2542">
        <f>IF(Table1[[#This Row],[Resolved]]="Y",1,0)</f>
        <v>0</v>
      </c>
      <c r="J2542">
        <f>IF(Table1[[#This Row],[Resolved]]="N",1,0)</f>
        <v>1</v>
      </c>
      <c r="K2542"/>
      <c r="L2542" s="2"/>
      <c r="M2542" s="6">
        <f>MINUTE(Table1[[#This Row],[AvgTalkDuration]])*60+SECOND(Table1[[#This Row],[AvgTalkDuration]])</f>
        <v>0</v>
      </c>
      <c r="O2542" t="e" cm="1">
        <f t="array" ref="O2542">_xlfn.SWITCH(N2542,1,"Very poor",2,"Poor",3,"Average",4,"Good",5,"Excellent")</f>
        <v>#N/A</v>
      </c>
      <c r="P2542" t="str">
        <f>IF(Table1[[#This Row],[Satisfaction rating]]&gt;3,"Satisfied","Unsatisfied")</f>
        <v>Unsatisfied</v>
      </c>
    </row>
    <row r="2543" spans="1:16" x14ac:dyDescent="0.3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>
        <f t="shared" si="39"/>
        <v>1</v>
      </c>
      <c r="H2543" t="s">
        <v>14</v>
      </c>
      <c r="I2543">
        <f>IF(Table1[[#This Row],[Resolved]]="Y",1,0)</f>
        <v>1</v>
      </c>
      <c r="J2543">
        <f>IF(Table1[[#This Row],[Resolved]]="N",1,0)</f>
        <v>0</v>
      </c>
      <c r="K2543">
        <v>40</v>
      </c>
      <c r="L2543" s="2">
        <v>4.7569444444444447E-3</v>
      </c>
      <c r="M2543" s="6">
        <f>MINUTE(Table1[[#This Row],[AvgTalkDuration]])*60+SECOND(Table1[[#This Row],[AvgTalkDuration]])</f>
        <v>411</v>
      </c>
      <c r="N2543">
        <v>1</v>
      </c>
      <c r="O2543" t="str" cm="1">
        <f t="array" ref="O2543">_xlfn.SWITCH(N2543,1,"Very poor",2,"Poor",3,"Average",4,"Good",5,"Excellent")</f>
        <v>Very poor</v>
      </c>
      <c r="P2543" t="str">
        <f>IF(Table1[[#This Row],[Satisfaction rating]]&gt;3,"Satisfied","Unsatisfied")</f>
        <v>Unsatisfied</v>
      </c>
    </row>
    <row r="2544" spans="1:16" x14ac:dyDescent="0.3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>
        <f t="shared" si="39"/>
        <v>1</v>
      </c>
      <c r="H2544" t="s">
        <v>14</v>
      </c>
      <c r="I2544">
        <f>IF(Table1[[#This Row],[Resolved]]="Y",1,0)</f>
        <v>1</v>
      </c>
      <c r="J2544">
        <f>IF(Table1[[#This Row],[Resolved]]="N",1,0)</f>
        <v>0</v>
      </c>
      <c r="K2544">
        <v>87</v>
      </c>
      <c r="L2544" s="2">
        <v>3.3912037037037036E-3</v>
      </c>
      <c r="M2544" s="6">
        <f>MINUTE(Table1[[#This Row],[AvgTalkDuration]])*60+SECOND(Table1[[#This Row],[AvgTalkDuration]])</f>
        <v>293</v>
      </c>
      <c r="N2544">
        <v>5</v>
      </c>
      <c r="O2544" t="str" cm="1">
        <f t="array" ref="O2544">_xlfn.SWITCH(N2544,1,"Very poor",2,"Poor",3,"Average",4,"Good",5,"Excellent")</f>
        <v>Excellent</v>
      </c>
      <c r="P2544" t="str">
        <f>IF(Table1[[#This Row],[Satisfaction rating]]&gt;3,"Satisfied","Unsatisfied")</f>
        <v>Satisfied</v>
      </c>
    </row>
    <row r="2545" spans="1:16" x14ac:dyDescent="0.3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>
        <f t="shared" si="39"/>
        <v>1</v>
      </c>
      <c r="H2545" t="s">
        <v>14</v>
      </c>
      <c r="I2545">
        <f>IF(Table1[[#This Row],[Resolved]]="Y",1,0)</f>
        <v>1</v>
      </c>
      <c r="J2545">
        <f>IF(Table1[[#This Row],[Resolved]]="N",1,0)</f>
        <v>0</v>
      </c>
      <c r="K2545">
        <v>58</v>
      </c>
      <c r="L2545" s="2">
        <v>9.7222222222222219E-4</v>
      </c>
      <c r="M2545" s="6">
        <f>MINUTE(Table1[[#This Row],[AvgTalkDuration]])*60+SECOND(Table1[[#This Row],[AvgTalkDuration]])</f>
        <v>84</v>
      </c>
      <c r="N2545">
        <v>4</v>
      </c>
      <c r="O2545" t="str" cm="1">
        <f t="array" ref="O2545">_xlfn.SWITCH(N2545,1,"Very poor",2,"Poor",3,"Average",4,"Good",5,"Excellent")</f>
        <v>Good</v>
      </c>
      <c r="P2545" t="str">
        <f>IF(Table1[[#This Row],[Satisfaction rating]]&gt;3,"Satisfied","Unsatisfied")</f>
        <v>Satisfied</v>
      </c>
    </row>
    <row r="2546" spans="1:16" x14ac:dyDescent="0.3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>
        <f t="shared" si="39"/>
        <v>1</v>
      </c>
      <c r="H2546" t="s">
        <v>14</v>
      </c>
      <c r="I2546">
        <f>IF(Table1[[#This Row],[Resolved]]="Y",1,0)</f>
        <v>1</v>
      </c>
      <c r="J2546">
        <f>IF(Table1[[#This Row],[Resolved]]="N",1,0)</f>
        <v>0</v>
      </c>
      <c r="K2546">
        <v>84</v>
      </c>
      <c r="L2546" s="2">
        <v>4.1666666666666666E-3</v>
      </c>
      <c r="M2546" s="6">
        <f>MINUTE(Table1[[#This Row],[AvgTalkDuration]])*60+SECOND(Table1[[#This Row],[AvgTalkDuration]])</f>
        <v>360</v>
      </c>
      <c r="N2546">
        <v>4</v>
      </c>
      <c r="O2546" t="str" cm="1">
        <f t="array" ref="O2546">_xlfn.SWITCH(N2546,1,"Very poor",2,"Poor",3,"Average",4,"Good",5,"Excellent")</f>
        <v>Good</v>
      </c>
      <c r="P2546" t="str">
        <f>IF(Table1[[#This Row],[Satisfaction rating]]&gt;3,"Satisfied","Unsatisfied")</f>
        <v>Satisfied</v>
      </c>
    </row>
    <row r="2547" spans="1:16" x14ac:dyDescent="0.3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>
        <f t="shared" si="39"/>
        <v>1</v>
      </c>
      <c r="H2547" t="s">
        <v>14</v>
      </c>
      <c r="I2547">
        <f>IF(Table1[[#This Row],[Resolved]]="Y",1,0)</f>
        <v>1</v>
      </c>
      <c r="J2547">
        <f>IF(Table1[[#This Row],[Resolved]]="N",1,0)</f>
        <v>0</v>
      </c>
      <c r="K2547">
        <v>54</v>
      </c>
      <c r="L2547" s="2">
        <v>1.5856481481481481E-3</v>
      </c>
      <c r="M2547" s="6">
        <f>MINUTE(Table1[[#This Row],[AvgTalkDuration]])*60+SECOND(Table1[[#This Row],[AvgTalkDuration]])</f>
        <v>137</v>
      </c>
      <c r="N2547">
        <v>2</v>
      </c>
      <c r="O2547" t="str" cm="1">
        <f t="array" ref="O2547">_xlfn.SWITCH(N2547,1,"Very poor",2,"Poor",3,"Average",4,"Good",5,"Excellent")</f>
        <v>Poor</v>
      </c>
      <c r="P2547" t="str">
        <f>IF(Table1[[#This Row],[Satisfaction rating]]&gt;3,"Satisfied","Unsatisfied")</f>
        <v>Unsatisfied</v>
      </c>
    </row>
    <row r="2548" spans="1:16" x14ac:dyDescent="0.3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>
        <f t="shared" si="39"/>
        <v>0</v>
      </c>
      <c r="H2548" t="s">
        <v>14</v>
      </c>
      <c r="I2548">
        <f>IF(Table1[[#This Row],[Resolved]]="Y",1,0)</f>
        <v>1</v>
      </c>
      <c r="J2548">
        <f>IF(Table1[[#This Row],[Resolved]]="N",1,0)</f>
        <v>0</v>
      </c>
      <c r="K2548">
        <v>13</v>
      </c>
      <c r="L2548" s="2">
        <v>3.8888888888888888E-3</v>
      </c>
      <c r="M2548" s="6">
        <f>MINUTE(Table1[[#This Row],[AvgTalkDuration]])*60+SECOND(Table1[[#This Row],[AvgTalkDuration]])</f>
        <v>336</v>
      </c>
      <c r="N2548">
        <v>5</v>
      </c>
      <c r="O2548" t="str" cm="1">
        <f t="array" ref="O2548">_xlfn.SWITCH(N2548,1,"Very poor",2,"Poor",3,"Average",4,"Good",5,"Excellent")</f>
        <v>Excellent</v>
      </c>
      <c r="P2548" t="str">
        <f>IF(Table1[[#This Row],[Satisfaction rating]]&gt;3,"Satisfied","Unsatisfied")</f>
        <v>Satisfied</v>
      </c>
    </row>
    <row r="2549" spans="1:16" x14ac:dyDescent="0.3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>
        <f t="shared" si="39"/>
        <v>1</v>
      </c>
      <c r="H2549" t="s">
        <v>18</v>
      </c>
      <c r="I2549">
        <f>IF(Table1[[#This Row],[Resolved]]="Y",1,0)</f>
        <v>0</v>
      </c>
      <c r="J2549">
        <f>IF(Table1[[#This Row],[Resolved]]="N",1,0)</f>
        <v>1</v>
      </c>
      <c r="K2549"/>
      <c r="L2549" s="2"/>
      <c r="M2549" s="6">
        <f>MINUTE(Table1[[#This Row],[AvgTalkDuration]])*60+SECOND(Table1[[#This Row],[AvgTalkDuration]])</f>
        <v>0</v>
      </c>
      <c r="O2549" t="e" cm="1">
        <f t="array" ref="O2549">_xlfn.SWITCH(N2549,1,"Very poor",2,"Poor",3,"Average",4,"Good",5,"Excellent")</f>
        <v>#N/A</v>
      </c>
      <c r="P2549" t="str">
        <f>IF(Table1[[#This Row],[Satisfaction rating]]&gt;3,"Satisfied","Unsatisfied")</f>
        <v>Unsatisfied</v>
      </c>
    </row>
    <row r="2550" spans="1:16" x14ac:dyDescent="0.3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>
        <f t="shared" si="39"/>
        <v>1</v>
      </c>
      <c r="H2550" t="s">
        <v>14</v>
      </c>
      <c r="I2550">
        <f>IF(Table1[[#This Row],[Resolved]]="Y",1,0)</f>
        <v>1</v>
      </c>
      <c r="J2550">
        <f>IF(Table1[[#This Row],[Resolved]]="N",1,0)</f>
        <v>0</v>
      </c>
      <c r="K2550">
        <v>42</v>
      </c>
      <c r="L2550" s="2">
        <v>4.1666666666666669E-4</v>
      </c>
      <c r="M2550" s="6">
        <f>MINUTE(Table1[[#This Row],[AvgTalkDuration]])*60+SECOND(Table1[[#This Row],[AvgTalkDuration]])</f>
        <v>36</v>
      </c>
      <c r="N2550">
        <v>4</v>
      </c>
      <c r="O2550" t="str" cm="1">
        <f t="array" ref="O2550">_xlfn.SWITCH(N2550,1,"Very poor",2,"Poor",3,"Average",4,"Good",5,"Excellent")</f>
        <v>Good</v>
      </c>
      <c r="P2550" t="str">
        <f>IF(Table1[[#This Row],[Satisfaction rating]]&gt;3,"Satisfied","Unsatisfied")</f>
        <v>Satisfied</v>
      </c>
    </row>
    <row r="2551" spans="1:16" x14ac:dyDescent="0.3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>
        <f t="shared" si="39"/>
        <v>1</v>
      </c>
      <c r="H2551" t="s">
        <v>14</v>
      </c>
      <c r="I2551">
        <f>IF(Table1[[#This Row],[Resolved]]="Y",1,0)</f>
        <v>1</v>
      </c>
      <c r="J2551">
        <f>IF(Table1[[#This Row],[Resolved]]="N",1,0)</f>
        <v>0</v>
      </c>
      <c r="K2551">
        <v>12</v>
      </c>
      <c r="L2551" s="2">
        <v>1.8055555555555555E-3</v>
      </c>
      <c r="M2551" s="6">
        <f>MINUTE(Table1[[#This Row],[AvgTalkDuration]])*60+SECOND(Table1[[#This Row],[AvgTalkDuration]])</f>
        <v>156</v>
      </c>
      <c r="N2551">
        <v>1</v>
      </c>
      <c r="O2551" t="str" cm="1">
        <f t="array" ref="O2551">_xlfn.SWITCH(N2551,1,"Very poor",2,"Poor",3,"Average",4,"Good",5,"Excellent")</f>
        <v>Very poor</v>
      </c>
      <c r="P2551" t="str">
        <f>IF(Table1[[#This Row],[Satisfaction rating]]&gt;3,"Satisfied","Unsatisfied")</f>
        <v>Unsatisfied</v>
      </c>
    </row>
    <row r="2552" spans="1:16" x14ac:dyDescent="0.3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>
        <f t="shared" si="39"/>
        <v>0</v>
      </c>
      <c r="H2552" t="s">
        <v>14</v>
      </c>
      <c r="I2552">
        <f>IF(Table1[[#This Row],[Resolved]]="Y",1,0)</f>
        <v>1</v>
      </c>
      <c r="J2552">
        <f>IF(Table1[[#This Row],[Resolved]]="N",1,0)</f>
        <v>0</v>
      </c>
      <c r="K2552">
        <v>13</v>
      </c>
      <c r="L2552" s="2">
        <v>3.2407407407407406E-3</v>
      </c>
      <c r="M2552" s="6">
        <f>MINUTE(Table1[[#This Row],[AvgTalkDuration]])*60+SECOND(Table1[[#This Row],[AvgTalkDuration]])</f>
        <v>280</v>
      </c>
      <c r="N2552">
        <v>3</v>
      </c>
      <c r="O2552" t="str" cm="1">
        <f t="array" ref="O2552">_xlfn.SWITCH(N2552,1,"Very poor",2,"Poor",3,"Average",4,"Good",5,"Excellent")</f>
        <v>Average</v>
      </c>
      <c r="P2552" t="str">
        <f>IF(Table1[[#This Row],[Satisfaction rating]]&gt;3,"Satisfied","Unsatisfied")</f>
        <v>Unsatisfied</v>
      </c>
    </row>
    <row r="2553" spans="1:16" x14ac:dyDescent="0.3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>
        <f t="shared" si="39"/>
        <v>1</v>
      </c>
      <c r="H2553" t="s">
        <v>18</v>
      </c>
      <c r="I2553">
        <f>IF(Table1[[#This Row],[Resolved]]="Y",1,0)</f>
        <v>0</v>
      </c>
      <c r="J2553">
        <f>IF(Table1[[#This Row],[Resolved]]="N",1,0)</f>
        <v>1</v>
      </c>
      <c r="K2553"/>
      <c r="L2553" s="2"/>
      <c r="M2553" s="6">
        <f>MINUTE(Table1[[#This Row],[AvgTalkDuration]])*60+SECOND(Table1[[#This Row],[AvgTalkDuration]])</f>
        <v>0</v>
      </c>
      <c r="O2553" t="e" cm="1">
        <f t="array" ref="O2553">_xlfn.SWITCH(N2553,1,"Very poor",2,"Poor",3,"Average",4,"Good",5,"Excellent")</f>
        <v>#N/A</v>
      </c>
      <c r="P2553" t="str">
        <f>IF(Table1[[#This Row],[Satisfaction rating]]&gt;3,"Satisfied","Unsatisfied")</f>
        <v>Unsatisfied</v>
      </c>
    </row>
    <row r="2554" spans="1:16" x14ac:dyDescent="0.3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>
        <f t="shared" si="39"/>
        <v>1</v>
      </c>
      <c r="H2554" t="s">
        <v>14</v>
      </c>
      <c r="I2554">
        <f>IF(Table1[[#This Row],[Resolved]]="Y",1,0)</f>
        <v>1</v>
      </c>
      <c r="J2554">
        <f>IF(Table1[[#This Row],[Resolved]]="N",1,0)</f>
        <v>0</v>
      </c>
      <c r="K2554">
        <v>100</v>
      </c>
      <c r="L2554" s="2">
        <v>2.2106481481481482E-3</v>
      </c>
      <c r="M2554" s="6">
        <f>MINUTE(Table1[[#This Row],[AvgTalkDuration]])*60+SECOND(Table1[[#This Row],[AvgTalkDuration]])</f>
        <v>191</v>
      </c>
      <c r="N2554">
        <v>5</v>
      </c>
      <c r="O2554" t="str" cm="1">
        <f t="array" ref="O2554">_xlfn.SWITCH(N2554,1,"Very poor",2,"Poor",3,"Average",4,"Good",5,"Excellent")</f>
        <v>Excellent</v>
      </c>
      <c r="P2554" t="str">
        <f>IF(Table1[[#This Row],[Satisfaction rating]]&gt;3,"Satisfied","Unsatisfied")</f>
        <v>Satisfied</v>
      </c>
    </row>
    <row r="2555" spans="1:16" x14ac:dyDescent="0.3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>
        <f t="shared" si="39"/>
        <v>0</v>
      </c>
      <c r="H2555" t="s">
        <v>14</v>
      </c>
      <c r="I2555">
        <f>IF(Table1[[#This Row],[Resolved]]="Y",1,0)</f>
        <v>1</v>
      </c>
      <c r="J2555">
        <f>IF(Table1[[#This Row],[Resolved]]="N",1,0)</f>
        <v>0</v>
      </c>
      <c r="K2555">
        <v>70</v>
      </c>
      <c r="L2555" s="2">
        <v>8.1018518518518516E-4</v>
      </c>
      <c r="M2555" s="6">
        <f>MINUTE(Table1[[#This Row],[AvgTalkDuration]])*60+SECOND(Table1[[#This Row],[AvgTalkDuration]])</f>
        <v>70</v>
      </c>
      <c r="N2555">
        <v>2</v>
      </c>
      <c r="O2555" t="str" cm="1">
        <f t="array" ref="O2555">_xlfn.SWITCH(N2555,1,"Very poor",2,"Poor",3,"Average",4,"Good",5,"Excellent")</f>
        <v>Poor</v>
      </c>
      <c r="P2555" t="str">
        <f>IF(Table1[[#This Row],[Satisfaction rating]]&gt;3,"Satisfied","Unsatisfied")</f>
        <v>Unsatisfied</v>
      </c>
    </row>
    <row r="2556" spans="1:16" x14ac:dyDescent="0.3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>
        <f t="shared" si="39"/>
        <v>0</v>
      </c>
      <c r="H2556" t="s">
        <v>18</v>
      </c>
      <c r="I2556">
        <f>IF(Table1[[#This Row],[Resolved]]="Y",1,0)</f>
        <v>0</v>
      </c>
      <c r="J2556">
        <f>IF(Table1[[#This Row],[Resolved]]="N",1,0)</f>
        <v>1</v>
      </c>
      <c r="K2556"/>
      <c r="L2556" s="2"/>
      <c r="M2556" s="6">
        <f>MINUTE(Table1[[#This Row],[AvgTalkDuration]])*60+SECOND(Table1[[#This Row],[AvgTalkDuration]])</f>
        <v>0</v>
      </c>
      <c r="O2556" t="e" cm="1">
        <f t="array" ref="O2556">_xlfn.SWITCH(N2556,1,"Very poor",2,"Poor",3,"Average",4,"Good",5,"Excellent")</f>
        <v>#N/A</v>
      </c>
      <c r="P2556" t="str">
        <f>IF(Table1[[#This Row],[Satisfaction rating]]&gt;3,"Satisfied","Unsatisfied")</f>
        <v>Unsatisfied</v>
      </c>
    </row>
    <row r="2557" spans="1:16" x14ac:dyDescent="0.3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>
        <f t="shared" si="39"/>
        <v>1</v>
      </c>
      <c r="H2557" t="s">
        <v>18</v>
      </c>
      <c r="I2557">
        <f>IF(Table1[[#This Row],[Resolved]]="Y",1,0)</f>
        <v>0</v>
      </c>
      <c r="J2557">
        <f>IF(Table1[[#This Row],[Resolved]]="N",1,0)</f>
        <v>1</v>
      </c>
      <c r="K2557"/>
      <c r="L2557" s="2"/>
      <c r="M2557" s="6">
        <f>MINUTE(Table1[[#This Row],[AvgTalkDuration]])*60+SECOND(Table1[[#This Row],[AvgTalkDuration]])</f>
        <v>0</v>
      </c>
      <c r="O2557" t="e" cm="1">
        <f t="array" ref="O2557">_xlfn.SWITCH(N2557,1,"Very poor",2,"Poor",3,"Average",4,"Good",5,"Excellent")</f>
        <v>#N/A</v>
      </c>
      <c r="P2557" t="str">
        <f>IF(Table1[[#This Row],[Satisfaction rating]]&gt;3,"Satisfied","Unsatisfied")</f>
        <v>Unsatisfied</v>
      </c>
    </row>
    <row r="2558" spans="1:16" x14ac:dyDescent="0.3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>
        <f t="shared" si="39"/>
        <v>1</v>
      </c>
      <c r="H2558" t="s">
        <v>14</v>
      </c>
      <c r="I2558">
        <f>IF(Table1[[#This Row],[Resolved]]="Y",1,0)</f>
        <v>1</v>
      </c>
      <c r="J2558">
        <f>IF(Table1[[#This Row],[Resolved]]="N",1,0)</f>
        <v>0</v>
      </c>
      <c r="K2558">
        <v>102</v>
      </c>
      <c r="L2558" s="2">
        <v>4.0856481481481481E-3</v>
      </c>
      <c r="M2558" s="6">
        <f>MINUTE(Table1[[#This Row],[AvgTalkDuration]])*60+SECOND(Table1[[#This Row],[AvgTalkDuration]])</f>
        <v>353</v>
      </c>
      <c r="N2558">
        <v>4</v>
      </c>
      <c r="O2558" t="str" cm="1">
        <f t="array" ref="O2558">_xlfn.SWITCH(N2558,1,"Very poor",2,"Poor",3,"Average",4,"Good",5,"Excellent")</f>
        <v>Good</v>
      </c>
      <c r="P2558" t="str">
        <f>IF(Table1[[#This Row],[Satisfaction rating]]&gt;3,"Satisfied","Unsatisfied")</f>
        <v>Satisfied</v>
      </c>
    </row>
    <row r="2559" spans="1:16" x14ac:dyDescent="0.3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>
        <f t="shared" si="39"/>
        <v>1</v>
      </c>
      <c r="H2559" t="s">
        <v>14</v>
      </c>
      <c r="I2559">
        <f>IF(Table1[[#This Row],[Resolved]]="Y",1,0)</f>
        <v>1</v>
      </c>
      <c r="J2559">
        <f>IF(Table1[[#This Row],[Resolved]]="N",1,0)</f>
        <v>0</v>
      </c>
      <c r="K2559">
        <v>82</v>
      </c>
      <c r="L2559" s="2">
        <v>2.3032407407407407E-3</v>
      </c>
      <c r="M2559" s="6">
        <f>MINUTE(Table1[[#This Row],[AvgTalkDuration]])*60+SECOND(Table1[[#This Row],[AvgTalkDuration]])</f>
        <v>199</v>
      </c>
      <c r="N2559">
        <v>3</v>
      </c>
      <c r="O2559" t="str" cm="1">
        <f t="array" ref="O2559">_xlfn.SWITCH(N2559,1,"Very poor",2,"Poor",3,"Average",4,"Good",5,"Excellent")</f>
        <v>Average</v>
      </c>
      <c r="P2559" t="str">
        <f>IF(Table1[[#This Row],[Satisfaction rating]]&gt;3,"Satisfied","Unsatisfied")</f>
        <v>Unsatisfied</v>
      </c>
    </row>
    <row r="2560" spans="1:16" x14ac:dyDescent="0.3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>
        <f t="shared" si="39"/>
        <v>1</v>
      </c>
      <c r="H2560" t="s">
        <v>18</v>
      </c>
      <c r="I2560">
        <f>IF(Table1[[#This Row],[Resolved]]="Y",1,0)</f>
        <v>0</v>
      </c>
      <c r="J2560">
        <f>IF(Table1[[#This Row],[Resolved]]="N",1,0)</f>
        <v>1</v>
      </c>
      <c r="K2560">
        <v>24</v>
      </c>
      <c r="L2560" s="2">
        <v>2.8587962962962963E-3</v>
      </c>
      <c r="M2560" s="6">
        <f>MINUTE(Table1[[#This Row],[AvgTalkDuration]])*60+SECOND(Table1[[#This Row],[AvgTalkDuration]])</f>
        <v>247</v>
      </c>
      <c r="N2560">
        <v>5</v>
      </c>
      <c r="O2560" t="str" cm="1">
        <f t="array" ref="O2560">_xlfn.SWITCH(N2560,1,"Very poor",2,"Poor",3,"Average",4,"Good",5,"Excellent")</f>
        <v>Excellent</v>
      </c>
      <c r="P2560" t="str">
        <f>IF(Table1[[#This Row],[Satisfaction rating]]&gt;3,"Satisfied","Unsatisfied")</f>
        <v>Satisfied</v>
      </c>
    </row>
    <row r="2561" spans="1:16" x14ac:dyDescent="0.3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>
        <f t="shared" si="39"/>
        <v>0</v>
      </c>
      <c r="H2561" t="s">
        <v>14</v>
      </c>
      <c r="I2561">
        <f>IF(Table1[[#This Row],[Resolved]]="Y",1,0)</f>
        <v>1</v>
      </c>
      <c r="J2561">
        <f>IF(Table1[[#This Row],[Resolved]]="N",1,0)</f>
        <v>0</v>
      </c>
      <c r="K2561">
        <v>10</v>
      </c>
      <c r="L2561" s="2">
        <v>1.1458333333333333E-3</v>
      </c>
      <c r="M2561" s="6">
        <f>MINUTE(Table1[[#This Row],[AvgTalkDuration]])*60+SECOND(Table1[[#This Row],[AvgTalkDuration]])</f>
        <v>99</v>
      </c>
      <c r="N2561">
        <v>5</v>
      </c>
      <c r="O2561" t="str" cm="1">
        <f t="array" ref="O2561">_xlfn.SWITCH(N2561,1,"Very poor",2,"Poor",3,"Average",4,"Good",5,"Excellent")</f>
        <v>Excellent</v>
      </c>
      <c r="P2561" t="str">
        <f>IF(Table1[[#This Row],[Satisfaction rating]]&gt;3,"Satisfied","Unsatisfied")</f>
        <v>Satisfied</v>
      </c>
    </row>
    <row r="2562" spans="1:16" x14ac:dyDescent="0.3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>
        <f t="shared" ref="G2562:G2625" si="40">IF(F2563="Y",1,0)</f>
        <v>1</v>
      </c>
      <c r="H2562" t="s">
        <v>18</v>
      </c>
      <c r="I2562">
        <f>IF(Table1[[#This Row],[Resolved]]="Y",1,0)</f>
        <v>0</v>
      </c>
      <c r="J2562">
        <f>IF(Table1[[#This Row],[Resolved]]="N",1,0)</f>
        <v>1</v>
      </c>
      <c r="K2562"/>
      <c r="L2562" s="2"/>
      <c r="M2562" s="6">
        <f>MINUTE(Table1[[#This Row],[AvgTalkDuration]])*60+SECOND(Table1[[#This Row],[AvgTalkDuration]])</f>
        <v>0</v>
      </c>
      <c r="O2562" t="e" cm="1">
        <f t="array" ref="O2562">_xlfn.SWITCH(N2562,1,"Very poor",2,"Poor",3,"Average",4,"Good",5,"Excellent")</f>
        <v>#N/A</v>
      </c>
      <c r="P2562" t="str">
        <f>IF(Table1[[#This Row],[Satisfaction rating]]&gt;3,"Satisfied","Unsatisfied")</f>
        <v>Unsatisfied</v>
      </c>
    </row>
    <row r="2563" spans="1:16" x14ac:dyDescent="0.3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>
        <f t="shared" si="40"/>
        <v>1</v>
      </c>
      <c r="H2563" t="s">
        <v>14</v>
      </c>
      <c r="I2563">
        <f>IF(Table1[[#This Row],[Resolved]]="Y",1,0)</f>
        <v>1</v>
      </c>
      <c r="J2563">
        <f>IF(Table1[[#This Row],[Resolved]]="N",1,0)</f>
        <v>0</v>
      </c>
      <c r="K2563">
        <v>80</v>
      </c>
      <c r="L2563" s="2">
        <v>3.4837962962962965E-3</v>
      </c>
      <c r="M2563" s="6">
        <f>MINUTE(Table1[[#This Row],[AvgTalkDuration]])*60+SECOND(Table1[[#This Row],[AvgTalkDuration]])</f>
        <v>301</v>
      </c>
      <c r="N2563">
        <v>1</v>
      </c>
      <c r="O2563" t="str" cm="1">
        <f t="array" ref="O2563">_xlfn.SWITCH(N2563,1,"Very poor",2,"Poor",3,"Average",4,"Good",5,"Excellent")</f>
        <v>Very poor</v>
      </c>
      <c r="P2563" t="str">
        <f>IF(Table1[[#This Row],[Satisfaction rating]]&gt;3,"Satisfied","Unsatisfied")</f>
        <v>Unsatisfied</v>
      </c>
    </row>
    <row r="2564" spans="1:16" x14ac:dyDescent="0.3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>
        <f t="shared" si="40"/>
        <v>1</v>
      </c>
      <c r="H2564" t="s">
        <v>14</v>
      </c>
      <c r="I2564">
        <f>IF(Table1[[#This Row],[Resolved]]="Y",1,0)</f>
        <v>1</v>
      </c>
      <c r="J2564">
        <f>IF(Table1[[#This Row],[Resolved]]="N",1,0)</f>
        <v>0</v>
      </c>
      <c r="K2564">
        <v>63</v>
      </c>
      <c r="L2564" s="2">
        <v>4.3287037037037035E-3</v>
      </c>
      <c r="M2564" s="6">
        <f>MINUTE(Table1[[#This Row],[AvgTalkDuration]])*60+SECOND(Table1[[#This Row],[AvgTalkDuration]])</f>
        <v>374</v>
      </c>
      <c r="N2564">
        <v>4</v>
      </c>
      <c r="O2564" t="str" cm="1">
        <f t="array" ref="O2564">_xlfn.SWITCH(N2564,1,"Very poor",2,"Poor",3,"Average",4,"Good",5,"Excellent")</f>
        <v>Good</v>
      </c>
      <c r="P2564" t="str">
        <f>IF(Table1[[#This Row],[Satisfaction rating]]&gt;3,"Satisfied","Unsatisfied")</f>
        <v>Satisfied</v>
      </c>
    </row>
    <row r="2565" spans="1:16" x14ac:dyDescent="0.3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>
        <f t="shared" si="40"/>
        <v>0</v>
      </c>
      <c r="H2565" t="s">
        <v>14</v>
      </c>
      <c r="I2565">
        <f>IF(Table1[[#This Row],[Resolved]]="Y",1,0)</f>
        <v>1</v>
      </c>
      <c r="J2565">
        <f>IF(Table1[[#This Row],[Resolved]]="N",1,0)</f>
        <v>0</v>
      </c>
      <c r="K2565">
        <v>43</v>
      </c>
      <c r="L2565" s="2">
        <v>4.7800925925925927E-3</v>
      </c>
      <c r="M2565" s="6">
        <f>MINUTE(Table1[[#This Row],[AvgTalkDuration]])*60+SECOND(Table1[[#This Row],[AvgTalkDuration]])</f>
        <v>413</v>
      </c>
      <c r="N2565">
        <v>4</v>
      </c>
      <c r="O2565" t="str" cm="1">
        <f t="array" ref="O2565">_xlfn.SWITCH(N2565,1,"Very poor",2,"Poor",3,"Average",4,"Good",5,"Excellent")</f>
        <v>Good</v>
      </c>
      <c r="P2565" t="str">
        <f>IF(Table1[[#This Row],[Satisfaction rating]]&gt;3,"Satisfied","Unsatisfied")</f>
        <v>Satisfied</v>
      </c>
    </row>
    <row r="2566" spans="1:16" x14ac:dyDescent="0.3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>
        <f t="shared" si="40"/>
        <v>1</v>
      </c>
      <c r="H2566" t="s">
        <v>18</v>
      </c>
      <c r="I2566">
        <f>IF(Table1[[#This Row],[Resolved]]="Y",1,0)</f>
        <v>0</v>
      </c>
      <c r="J2566">
        <f>IF(Table1[[#This Row],[Resolved]]="N",1,0)</f>
        <v>1</v>
      </c>
      <c r="K2566"/>
      <c r="L2566" s="2"/>
      <c r="M2566" s="6">
        <f>MINUTE(Table1[[#This Row],[AvgTalkDuration]])*60+SECOND(Table1[[#This Row],[AvgTalkDuration]])</f>
        <v>0</v>
      </c>
      <c r="O2566" t="e" cm="1">
        <f t="array" ref="O2566">_xlfn.SWITCH(N2566,1,"Very poor",2,"Poor",3,"Average",4,"Good",5,"Excellent")</f>
        <v>#N/A</v>
      </c>
      <c r="P2566" t="str">
        <f>IF(Table1[[#This Row],[Satisfaction rating]]&gt;3,"Satisfied","Unsatisfied")</f>
        <v>Unsatisfied</v>
      </c>
    </row>
    <row r="2567" spans="1:16" x14ac:dyDescent="0.3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>
        <f t="shared" si="40"/>
        <v>1</v>
      </c>
      <c r="H2567" t="s">
        <v>14</v>
      </c>
      <c r="I2567">
        <f>IF(Table1[[#This Row],[Resolved]]="Y",1,0)</f>
        <v>1</v>
      </c>
      <c r="J2567">
        <f>IF(Table1[[#This Row],[Resolved]]="N",1,0)</f>
        <v>0</v>
      </c>
      <c r="K2567">
        <v>87</v>
      </c>
      <c r="L2567" s="2">
        <v>1.4120370370370369E-3</v>
      </c>
      <c r="M2567" s="6">
        <f>MINUTE(Table1[[#This Row],[AvgTalkDuration]])*60+SECOND(Table1[[#This Row],[AvgTalkDuration]])</f>
        <v>122</v>
      </c>
      <c r="N2567">
        <v>4</v>
      </c>
      <c r="O2567" t="str" cm="1">
        <f t="array" ref="O2567">_xlfn.SWITCH(N2567,1,"Very poor",2,"Poor",3,"Average",4,"Good",5,"Excellent")</f>
        <v>Good</v>
      </c>
      <c r="P2567" t="str">
        <f>IF(Table1[[#This Row],[Satisfaction rating]]&gt;3,"Satisfied","Unsatisfied")</f>
        <v>Satisfied</v>
      </c>
    </row>
    <row r="2568" spans="1:16" x14ac:dyDescent="0.3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>
        <f t="shared" si="40"/>
        <v>1</v>
      </c>
      <c r="H2568" t="s">
        <v>14</v>
      </c>
      <c r="I2568">
        <f>IF(Table1[[#This Row],[Resolved]]="Y",1,0)</f>
        <v>1</v>
      </c>
      <c r="J2568">
        <f>IF(Table1[[#This Row],[Resolved]]="N",1,0)</f>
        <v>0</v>
      </c>
      <c r="K2568">
        <v>125</v>
      </c>
      <c r="L2568" s="2">
        <v>4.2129629629629626E-3</v>
      </c>
      <c r="M2568" s="6">
        <f>MINUTE(Table1[[#This Row],[AvgTalkDuration]])*60+SECOND(Table1[[#This Row],[AvgTalkDuration]])</f>
        <v>364</v>
      </c>
      <c r="N2568">
        <v>4</v>
      </c>
      <c r="O2568" t="str" cm="1">
        <f t="array" ref="O2568">_xlfn.SWITCH(N2568,1,"Very poor",2,"Poor",3,"Average",4,"Good",5,"Excellent")</f>
        <v>Good</v>
      </c>
      <c r="P2568" t="str">
        <f>IF(Table1[[#This Row],[Satisfaction rating]]&gt;3,"Satisfied","Unsatisfied")</f>
        <v>Satisfied</v>
      </c>
    </row>
    <row r="2569" spans="1:16" x14ac:dyDescent="0.3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>
        <f t="shared" si="40"/>
        <v>1</v>
      </c>
      <c r="H2569" t="s">
        <v>14</v>
      </c>
      <c r="I2569">
        <f>IF(Table1[[#This Row],[Resolved]]="Y",1,0)</f>
        <v>1</v>
      </c>
      <c r="J2569">
        <f>IF(Table1[[#This Row],[Resolved]]="N",1,0)</f>
        <v>0</v>
      </c>
      <c r="K2569">
        <v>56</v>
      </c>
      <c r="L2569" s="2">
        <v>2.685185185185185E-3</v>
      </c>
      <c r="M2569" s="6">
        <f>MINUTE(Table1[[#This Row],[AvgTalkDuration]])*60+SECOND(Table1[[#This Row],[AvgTalkDuration]])</f>
        <v>232</v>
      </c>
      <c r="N2569">
        <v>1</v>
      </c>
      <c r="O2569" t="str" cm="1">
        <f t="array" ref="O2569">_xlfn.SWITCH(N2569,1,"Very poor",2,"Poor",3,"Average",4,"Good",5,"Excellent")</f>
        <v>Very poor</v>
      </c>
      <c r="P2569" t="str">
        <f>IF(Table1[[#This Row],[Satisfaction rating]]&gt;3,"Satisfied","Unsatisfied")</f>
        <v>Unsatisfied</v>
      </c>
    </row>
    <row r="2570" spans="1:16" x14ac:dyDescent="0.3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>
        <f t="shared" si="40"/>
        <v>1</v>
      </c>
      <c r="H2570" t="s">
        <v>14</v>
      </c>
      <c r="I2570">
        <f>IF(Table1[[#This Row],[Resolved]]="Y",1,0)</f>
        <v>1</v>
      </c>
      <c r="J2570">
        <f>IF(Table1[[#This Row],[Resolved]]="N",1,0)</f>
        <v>0</v>
      </c>
      <c r="K2570">
        <v>88</v>
      </c>
      <c r="L2570" s="2">
        <v>2.6157407407407405E-3</v>
      </c>
      <c r="M2570" s="6">
        <f>MINUTE(Table1[[#This Row],[AvgTalkDuration]])*60+SECOND(Table1[[#This Row],[AvgTalkDuration]])</f>
        <v>226</v>
      </c>
      <c r="N2570">
        <v>3</v>
      </c>
      <c r="O2570" t="str" cm="1">
        <f t="array" ref="O2570">_xlfn.SWITCH(N2570,1,"Very poor",2,"Poor",3,"Average",4,"Good",5,"Excellent")</f>
        <v>Average</v>
      </c>
      <c r="P2570" t="str">
        <f>IF(Table1[[#This Row],[Satisfaction rating]]&gt;3,"Satisfied","Unsatisfied")</f>
        <v>Unsatisfied</v>
      </c>
    </row>
    <row r="2571" spans="1:16" x14ac:dyDescent="0.3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>
        <f t="shared" si="40"/>
        <v>1</v>
      </c>
      <c r="H2571" t="s">
        <v>14</v>
      </c>
      <c r="I2571">
        <f>IF(Table1[[#This Row],[Resolved]]="Y",1,0)</f>
        <v>1</v>
      </c>
      <c r="J2571">
        <f>IF(Table1[[#This Row],[Resolved]]="N",1,0)</f>
        <v>0</v>
      </c>
      <c r="K2571">
        <v>45</v>
      </c>
      <c r="L2571" s="2">
        <v>8.9120370370370373E-4</v>
      </c>
      <c r="M2571" s="6">
        <f>MINUTE(Table1[[#This Row],[AvgTalkDuration]])*60+SECOND(Table1[[#This Row],[AvgTalkDuration]])</f>
        <v>77</v>
      </c>
      <c r="N2571">
        <v>4</v>
      </c>
      <c r="O2571" t="str" cm="1">
        <f t="array" ref="O2571">_xlfn.SWITCH(N2571,1,"Very poor",2,"Poor",3,"Average",4,"Good",5,"Excellent")</f>
        <v>Good</v>
      </c>
      <c r="P2571" t="str">
        <f>IF(Table1[[#This Row],[Satisfaction rating]]&gt;3,"Satisfied","Unsatisfied")</f>
        <v>Satisfied</v>
      </c>
    </row>
    <row r="2572" spans="1:16" x14ac:dyDescent="0.3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>
        <f t="shared" si="40"/>
        <v>1</v>
      </c>
      <c r="H2572" t="s">
        <v>14</v>
      </c>
      <c r="I2572">
        <f>IF(Table1[[#This Row],[Resolved]]="Y",1,0)</f>
        <v>1</v>
      </c>
      <c r="J2572">
        <f>IF(Table1[[#This Row],[Resolved]]="N",1,0)</f>
        <v>0</v>
      </c>
      <c r="K2572">
        <v>24</v>
      </c>
      <c r="L2572" s="2">
        <v>1.4004629629629629E-3</v>
      </c>
      <c r="M2572" s="6">
        <f>MINUTE(Table1[[#This Row],[AvgTalkDuration]])*60+SECOND(Table1[[#This Row],[AvgTalkDuration]])</f>
        <v>121</v>
      </c>
      <c r="N2572">
        <v>4</v>
      </c>
      <c r="O2572" t="str" cm="1">
        <f t="array" ref="O2572">_xlfn.SWITCH(N2572,1,"Very poor",2,"Poor",3,"Average",4,"Good",5,"Excellent")</f>
        <v>Good</v>
      </c>
      <c r="P2572" t="str">
        <f>IF(Table1[[#This Row],[Satisfaction rating]]&gt;3,"Satisfied","Unsatisfied")</f>
        <v>Satisfied</v>
      </c>
    </row>
    <row r="2573" spans="1:16" x14ac:dyDescent="0.3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>
        <f t="shared" si="40"/>
        <v>1</v>
      </c>
      <c r="H2573" t="s">
        <v>14</v>
      </c>
      <c r="I2573">
        <f>IF(Table1[[#This Row],[Resolved]]="Y",1,0)</f>
        <v>1</v>
      </c>
      <c r="J2573">
        <f>IF(Table1[[#This Row],[Resolved]]="N",1,0)</f>
        <v>0</v>
      </c>
      <c r="K2573">
        <v>23</v>
      </c>
      <c r="L2573" s="2">
        <v>2.9166666666666668E-3</v>
      </c>
      <c r="M2573" s="6">
        <f>MINUTE(Table1[[#This Row],[AvgTalkDuration]])*60+SECOND(Table1[[#This Row],[AvgTalkDuration]])</f>
        <v>252</v>
      </c>
      <c r="N2573">
        <v>5</v>
      </c>
      <c r="O2573" t="str" cm="1">
        <f t="array" ref="O2573">_xlfn.SWITCH(N2573,1,"Very poor",2,"Poor",3,"Average",4,"Good",5,"Excellent")</f>
        <v>Excellent</v>
      </c>
      <c r="P2573" t="str">
        <f>IF(Table1[[#This Row],[Satisfaction rating]]&gt;3,"Satisfied","Unsatisfied")</f>
        <v>Satisfied</v>
      </c>
    </row>
    <row r="2574" spans="1:16" x14ac:dyDescent="0.3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>
        <f t="shared" si="40"/>
        <v>0</v>
      </c>
      <c r="H2574" t="s">
        <v>14</v>
      </c>
      <c r="I2574">
        <f>IF(Table1[[#This Row],[Resolved]]="Y",1,0)</f>
        <v>1</v>
      </c>
      <c r="J2574">
        <f>IF(Table1[[#This Row],[Resolved]]="N",1,0)</f>
        <v>0</v>
      </c>
      <c r="K2574">
        <v>66</v>
      </c>
      <c r="L2574" s="2">
        <v>4.7106481481481478E-3</v>
      </c>
      <c r="M2574" s="6">
        <f>MINUTE(Table1[[#This Row],[AvgTalkDuration]])*60+SECOND(Table1[[#This Row],[AvgTalkDuration]])</f>
        <v>407</v>
      </c>
      <c r="N2574">
        <v>5</v>
      </c>
      <c r="O2574" t="str" cm="1">
        <f t="array" ref="O2574">_xlfn.SWITCH(N2574,1,"Very poor",2,"Poor",3,"Average",4,"Good",5,"Excellent")</f>
        <v>Excellent</v>
      </c>
      <c r="P2574" t="str">
        <f>IF(Table1[[#This Row],[Satisfaction rating]]&gt;3,"Satisfied","Unsatisfied")</f>
        <v>Satisfied</v>
      </c>
    </row>
    <row r="2575" spans="1:16" x14ac:dyDescent="0.3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>
        <f t="shared" si="40"/>
        <v>1</v>
      </c>
      <c r="H2575" t="s">
        <v>18</v>
      </c>
      <c r="I2575">
        <f>IF(Table1[[#This Row],[Resolved]]="Y",1,0)</f>
        <v>0</v>
      </c>
      <c r="J2575">
        <f>IF(Table1[[#This Row],[Resolved]]="N",1,0)</f>
        <v>1</v>
      </c>
      <c r="K2575"/>
      <c r="L2575" s="2"/>
      <c r="M2575" s="6">
        <f>MINUTE(Table1[[#This Row],[AvgTalkDuration]])*60+SECOND(Table1[[#This Row],[AvgTalkDuration]])</f>
        <v>0</v>
      </c>
      <c r="O2575" t="e" cm="1">
        <f t="array" ref="O2575">_xlfn.SWITCH(N2575,1,"Very poor",2,"Poor",3,"Average",4,"Good",5,"Excellent")</f>
        <v>#N/A</v>
      </c>
      <c r="P2575" t="str">
        <f>IF(Table1[[#This Row],[Satisfaction rating]]&gt;3,"Satisfied","Unsatisfied")</f>
        <v>Unsatisfied</v>
      </c>
    </row>
    <row r="2576" spans="1:16" x14ac:dyDescent="0.3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>
        <f t="shared" si="40"/>
        <v>1</v>
      </c>
      <c r="H2576" t="s">
        <v>14</v>
      </c>
      <c r="I2576">
        <f>IF(Table1[[#This Row],[Resolved]]="Y",1,0)</f>
        <v>1</v>
      </c>
      <c r="J2576">
        <f>IF(Table1[[#This Row],[Resolved]]="N",1,0)</f>
        <v>0</v>
      </c>
      <c r="K2576">
        <v>67</v>
      </c>
      <c r="L2576" s="2">
        <v>1.0995370370370371E-3</v>
      </c>
      <c r="M2576" s="6">
        <f>MINUTE(Table1[[#This Row],[AvgTalkDuration]])*60+SECOND(Table1[[#This Row],[AvgTalkDuration]])</f>
        <v>95</v>
      </c>
      <c r="N2576">
        <v>4</v>
      </c>
      <c r="O2576" t="str" cm="1">
        <f t="array" ref="O2576">_xlfn.SWITCH(N2576,1,"Very poor",2,"Poor",3,"Average",4,"Good",5,"Excellent")</f>
        <v>Good</v>
      </c>
      <c r="P2576" t="str">
        <f>IF(Table1[[#This Row],[Satisfaction rating]]&gt;3,"Satisfied","Unsatisfied")</f>
        <v>Satisfied</v>
      </c>
    </row>
    <row r="2577" spans="1:16" x14ac:dyDescent="0.3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>
        <f t="shared" si="40"/>
        <v>1</v>
      </c>
      <c r="H2577" t="s">
        <v>14</v>
      </c>
      <c r="I2577">
        <f>IF(Table1[[#This Row],[Resolved]]="Y",1,0)</f>
        <v>1</v>
      </c>
      <c r="J2577">
        <f>IF(Table1[[#This Row],[Resolved]]="N",1,0)</f>
        <v>0</v>
      </c>
      <c r="K2577">
        <v>39</v>
      </c>
      <c r="L2577" s="2">
        <v>3.6342592592592594E-3</v>
      </c>
      <c r="M2577" s="6">
        <f>MINUTE(Table1[[#This Row],[AvgTalkDuration]])*60+SECOND(Table1[[#This Row],[AvgTalkDuration]])</f>
        <v>314</v>
      </c>
      <c r="N2577">
        <v>1</v>
      </c>
      <c r="O2577" t="str" cm="1">
        <f t="array" ref="O2577">_xlfn.SWITCH(N2577,1,"Very poor",2,"Poor",3,"Average",4,"Good",5,"Excellent")</f>
        <v>Very poor</v>
      </c>
      <c r="P2577" t="str">
        <f>IF(Table1[[#This Row],[Satisfaction rating]]&gt;3,"Satisfied","Unsatisfied")</f>
        <v>Unsatisfied</v>
      </c>
    </row>
    <row r="2578" spans="1:16" x14ac:dyDescent="0.3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>
        <f t="shared" si="40"/>
        <v>1</v>
      </c>
      <c r="H2578" t="s">
        <v>14</v>
      </c>
      <c r="I2578">
        <f>IF(Table1[[#This Row],[Resolved]]="Y",1,0)</f>
        <v>1</v>
      </c>
      <c r="J2578">
        <f>IF(Table1[[#This Row],[Resolved]]="N",1,0)</f>
        <v>0</v>
      </c>
      <c r="K2578">
        <v>70</v>
      </c>
      <c r="L2578" s="2">
        <v>4.5138888888888892E-4</v>
      </c>
      <c r="M2578" s="6">
        <f>MINUTE(Table1[[#This Row],[AvgTalkDuration]])*60+SECOND(Table1[[#This Row],[AvgTalkDuration]])</f>
        <v>39</v>
      </c>
      <c r="N2578">
        <v>1</v>
      </c>
      <c r="O2578" t="str" cm="1">
        <f t="array" ref="O2578">_xlfn.SWITCH(N2578,1,"Very poor",2,"Poor",3,"Average",4,"Good",5,"Excellent")</f>
        <v>Very poor</v>
      </c>
      <c r="P2578" t="str">
        <f>IF(Table1[[#This Row],[Satisfaction rating]]&gt;3,"Satisfied","Unsatisfied")</f>
        <v>Unsatisfied</v>
      </c>
    </row>
    <row r="2579" spans="1:16" x14ac:dyDescent="0.3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>
        <f t="shared" si="40"/>
        <v>0</v>
      </c>
      <c r="H2579" t="s">
        <v>14</v>
      </c>
      <c r="I2579">
        <f>IF(Table1[[#This Row],[Resolved]]="Y",1,0)</f>
        <v>1</v>
      </c>
      <c r="J2579">
        <f>IF(Table1[[#This Row],[Resolved]]="N",1,0)</f>
        <v>0</v>
      </c>
      <c r="K2579">
        <v>40</v>
      </c>
      <c r="L2579" s="2">
        <v>4.6180555555555558E-3</v>
      </c>
      <c r="M2579" s="6">
        <f>MINUTE(Table1[[#This Row],[AvgTalkDuration]])*60+SECOND(Table1[[#This Row],[AvgTalkDuration]])</f>
        <v>399</v>
      </c>
      <c r="N2579">
        <v>5</v>
      </c>
      <c r="O2579" t="str" cm="1">
        <f t="array" ref="O2579">_xlfn.SWITCH(N2579,1,"Very poor",2,"Poor",3,"Average",4,"Good",5,"Excellent")</f>
        <v>Excellent</v>
      </c>
      <c r="P2579" t="str">
        <f>IF(Table1[[#This Row],[Satisfaction rating]]&gt;3,"Satisfied","Unsatisfied")</f>
        <v>Satisfied</v>
      </c>
    </row>
    <row r="2580" spans="1:16" x14ac:dyDescent="0.3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>
        <f t="shared" si="40"/>
        <v>1</v>
      </c>
      <c r="H2580" t="s">
        <v>18</v>
      </c>
      <c r="I2580">
        <f>IF(Table1[[#This Row],[Resolved]]="Y",1,0)</f>
        <v>0</v>
      </c>
      <c r="J2580">
        <f>IF(Table1[[#This Row],[Resolved]]="N",1,0)</f>
        <v>1</v>
      </c>
      <c r="K2580"/>
      <c r="L2580" s="2"/>
      <c r="M2580" s="6">
        <f>MINUTE(Table1[[#This Row],[AvgTalkDuration]])*60+SECOND(Table1[[#This Row],[AvgTalkDuration]])</f>
        <v>0</v>
      </c>
      <c r="O2580" t="e" cm="1">
        <f t="array" ref="O2580">_xlfn.SWITCH(N2580,1,"Very poor",2,"Poor",3,"Average",4,"Good",5,"Excellent")</f>
        <v>#N/A</v>
      </c>
      <c r="P2580" t="str">
        <f>IF(Table1[[#This Row],[Satisfaction rating]]&gt;3,"Satisfied","Unsatisfied")</f>
        <v>Unsatisfied</v>
      </c>
    </row>
    <row r="2581" spans="1:16" x14ac:dyDescent="0.3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>
        <f t="shared" si="40"/>
        <v>1</v>
      </c>
      <c r="H2581" t="s">
        <v>14</v>
      </c>
      <c r="I2581">
        <f>IF(Table1[[#This Row],[Resolved]]="Y",1,0)</f>
        <v>1</v>
      </c>
      <c r="J2581">
        <f>IF(Table1[[#This Row],[Resolved]]="N",1,0)</f>
        <v>0</v>
      </c>
      <c r="K2581">
        <v>28</v>
      </c>
      <c r="L2581" s="2">
        <v>4.4675925925925924E-3</v>
      </c>
      <c r="M2581" s="6">
        <f>MINUTE(Table1[[#This Row],[AvgTalkDuration]])*60+SECOND(Table1[[#This Row],[AvgTalkDuration]])</f>
        <v>386</v>
      </c>
      <c r="N2581">
        <v>3</v>
      </c>
      <c r="O2581" t="str" cm="1">
        <f t="array" ref="O2581">_xlfn.SWITCH(N2581,1,"Very poor",2,"Poor",3,"Average",4,"Good",5,"Excellent")</f>
        <v>Average</v>
      </c>
      <c r="P2581" t="str">
        <f>IF(Table1[[#This Row],[Satisfaction rating]]&gt;3,"Satisfied","Unsatisfied")</f>
        <v>Unsatisfied</v>
      </c>
    </row>
    <row r="2582" spans="1:16" x14ac:dyDescent="0.3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>
        <f t="shared" si="40"/>
        <v>1</v>
      </c>
      <c r="H2582" t="s">
        <v>14</v>
      </c>
      <c r="I2582">
        <f>IF(Table1[[#This Row],[Resolved]]="Y",1,0)</f>
        <v>1</v>
      </c>
      <c r="J2582">
        <f>IF(Table1[[#This Row],[Resolved]]="N",1,0)</f>
        <v>0</v>
      </c>
      <c r="K2582">
        <v>107</v>
      </c>
      <c r="L2582" s="2">
        <v>2.5347222222222221E-3</v>
      </c>
      <c r="M2582" s="6">
        <f>MINUTE(Table1[[#This Row],[AvgTalkDuration]])*60+SECOND(Table1[[#This Row],[AvgTalkDuration]])</f>
        <v>219</v>
      </c>
      <c r="N2582">
        <v>2</v>
      </c>
      <c r="O2582" t="str" cm="1">
        <f t="array" ref="O2582">_xlfn.SWITCH(N2582,1,"Very poor",2,"Poor",3,"Average",4,"Good",5,"Excellent")</f>
        <v>Poor</v>
      </c>
      <c r="P2582" t="str">
        <f>IF(Table1[[#This Row],[Satisfaction rating]]&gt;3,"Satisfied","Unsatisfied")</f>
        <v>Unsatisfied</v>
      </c>
    </row>
    <row r="2583" spans="1:16" x14ac:dyDescent="0.3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>
        <f t="shared" si="40"/>
        <v>1</v>
      </c>
      <c r="H2583" t="s">
        <v>14</v>
      </c>
      <c r="I2583">
        <f>IF(Table1[[#This Row],[Resolved]]="Y",1,0)</f>
        <v>1</v>
      </c>
      <c r="J2583">
        <f>IF(Table1[[#This Row],[Resolved]]="N",1,0)</f>
        <v>0</v>
      </c>
      <c r="K2583">
        <v>62</v>
      </c>
      <c r="L2583" s="2">
        <v>3.2638888888888891E-3</v>
      </c>
      <c r="M2583" s="6">
        <f>MINUTE(Table1[[#This Row],[AvgTalkDuration]])*60+SECOND(Table1[[#This Row],[AvgTalkDuration]])</f>
        <v>282</v>
      </c>
      <c r="N2583">
        <v>4</v>
      </c>
      <c r="O2583" t="str" cm="1">
        <f t="array" ref="O2583">_xlfn.SWITCH(N2583,1,"Very poor",2,"Poor",3,"Average",4,"Good",5,"Excellent")</f>
        <v>Good</v>
      </c>
      <c r="P2583" t="str">
        <f>IF(Table1[[#This Row],[Satisfaction rating]]&gt;3,"Satisfied","Unsatisfied")</f>
        <v>Satisfied</v>
      </c>
    </row>
    <row r="2584" spans="1:16" x14ac:dyDescent="0.3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>
        <f t="shared" si="40"/>
        <v>1</v>
      </c>
      <c r="H2584" t="s">
        <v>14</v>
      </c>
      <c r="I2584">
        <f>IF(Table1[[#This Row],[Resolved]]="Y",1,0)</f>
        <v>1</v>
      </c>
      <c r="J2584">
        <f>IF(Table1[[#This Row],[Resolved]]="N",1,0)</f>
        <v>0</v>
      </c>
      <c r="K2584">
        <v>80</v>
      </c>
      <c r="L2584" s="2">
        <v>3.0092592592592593E-3</v>
      </c>
      <c r="M2584" s="6">
        <f>MINUTE(Table1[[#This Row],[AvgTalkDuration]])*60+SECOND(Table1[[#This Row],[AvgTalkDuration]])</f>
        <v>260</v>
      </c>
      <c r="N2584">
        <v>4</v>
      </c>
      <c r="O2584" t="str" cm="1">
        <f t="array" ref="O2584">_xlfn.SWITCH(N2584,1,"Very poor",2,"Poor",3,"Average",4,"Good",5,"Excellent")</f>
        <v>Good</v>
      </c>
      <c r="P2584" t="str">
        <f>IF(Table1[[#This Row],[Satisfaction rating]]&gt;3,"Satisfied","Unsatisfied")</f>
        <v>Satisfied</v>
      </c>
    </row>
    <row r="2585" spans="1:16" x14ac:dyDescent="0.3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>
        <f t="shared" si="40"/>
        <v>1</v>
      </c>
      <c r="H2585" t="s">
        <v>14</v>
      </c>
      <c r="I2585">
        <f>IF(Table1[[#This Row],[Resolved]]="Y",1,0)</f>
        <v>1</v>
      </c>
      <c r="J2585">
        <f>IF(Table1[[#This Row],[Resolved]]="N",1,0)</f>
        <v>0</v>
      </c>
      <c r="K2585">
        <v>63</v>
      </c>
      <c r="L2585" s="2">
        <v>2.1527777777777778E-3</v>
      </c>
      <c r="M2585" s="6">
        <f>MINUTE(Table1[[#This Row],[AvgTalkDuration]])*60+SECOND(Table1[[#This Row],[AvgTalkDuration]])</f>
        <v>186</v>
      </c>
      <c r="N2585">
        <v>3</v>
      </c>
      <c r="O2585" t="str" cm="1">
        <f t="array" ref="O2585">_xlfn.SWITCH(N2585,1,"Very poor",2,"Poor",3,"Average",4,"Good",5,"Excellent")</f>
        <v>Average</v>
      </c>
      <c r="P2585" t="str">
        <f>IF(Table1[[#This Row],[Satisfaction rating]]&gt;3,"Satisfied","Unsatisfied")</f>
        <v>Unsatisfied</v>
      </c>
    </row>
    <row r="2586" spans="1:16" x14ac:dyDescent="0.3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>
        <f t="shared" si="40"/>
        <v>1</v>
      </c>
      <c r="H2586" t="s">
        <v>14</v>
      </c>
      <c r="I2586">
        <f>IF(Table1[[#This Row],[Resolved]]="Y",1,0)</f>
        <v>1</v>
      </c>
      <c r="J2586">
        <f>IF(Table1[[#This Row],[Resolved]]="N",1,0)</f>
        <v>0</v>
      </c>
      <c r="K2586">
        <v>36</v>
      </c>
      <c r="L2586" s="2">
        <v>3.6805555555555554E-3</v>
      </c>
      <c r="M2586" s="6">
        <f>MINUTE(Table1[[#This Row],[AvgTalkDuration]])*60+SECOND(Table1[[#This Row],[AvgTalkDuration]])</f>
        <v>318</v>
      </c>
      <c r="N2586">
        <v>3</v>
      </c>
      <c r="O2586" t="str" cm="1">
        <f t="array" ref="O2586">_xlfn.SWITCH(N2586,1,"Very poor",2,"Poor",3,"Average",4,"Good",5,"Excellent")</f>
        <v>Average</v>
      </c>
      <c r="P2586" t="str">
        <f>IF(Table1[[#This Row],[Satisfaction rating]]&gt;3,"Satisfied","Unsatisfied")</f>
        <v>Unsatisfied</v>
      </c>
    </row>
    <row r="2587" spans="1:16" x14ac:dyDescent="0.3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>
        <f t="shared" si="40"/>
        <v>1</v>
      </c>
      <c r="H2587" t="s">
        <v>14</v>
      </c>
      <c r="I2587">
        <f>IF(Table1[[#This Row],[Resolved]]="Y",1,0)</f>
        <v>1</v>
      </c>
      <c r="J2587">
        <f>IF(Table1[[#This Row],[Resolved]]="N",1,0)</f>
        <v>0</v>
      </c>
      <c r="K2587">
        <v>64</v>
      </c>
      <c r="L2587" s="2">
        <v>1.4467592592592592E-3</v>
      </c>
      <c r="M2587" s="6">
        <f>MINUTE(Table1[[#This Row],[AvgTalkDuration]])*60+SECOND(Table1[[#This Row],[AvgTalkDuration]])</f>
        <v>125</v>
      </c>
      <c r="N2587">
        <v>3</v>
      </c>
      <c r="O2587" t="str" cm="1">
        <f t="array" ref="O2587">_xlfn.SWITCH(N2587,1,"Very poor",2,"Poor",3,"Average",4,"Good",5,"Excellent")</f>
        <v>Average</v>
      </c>
      <c r="P2587" t="str">
        <f>IF(Table1[[#This Row],[Satisfaction rating]]&gt;3,"Satisfied","Unsatisfied")</f>
        <v>Unsatisfied</v>
      </c>
    </row>
    <row r="2588" spans="1:16" x14ac:dyDescent="0.3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>
        <f t="shared" si="40"/>
        <v>1</v>
      </c>
      <c r="H2588" t="s">
        <v>14</v>
      </c>
      <c r="I2588">
        <f>IF(Table1[[#This Row],[Resolved]]="Y",1,0)</f>
        <v>1</v>
      </c>
      <c r="J2588">
        <f>IF(Table1[[#This Row],[Resolved]]="N",1,0)</f>
        <v>0</v>
      </c>
      <c r="K2588">
        <v>110</v>
      </c>
      <c r="L2588" s="2">
        <v>3.9699074074074072E-3</v>
      </c>
      <c r="M2588" s="6">
        <f>MINUTE(Table1[[#This Row],[AvgTalkDuration]])*60+SECOND(Table1[[#This Row],[AvgTalkDuration]])</f>
        <v>343</v>
      </c>
      <c r="N2588">
        <v>3</v>
      </c>
      <c r="O2588" t="str" cm="1">
        <f t="array" ref="O2588">_xlfn.SWITCH(N2588,1,"Very poor",2,"Poor",3,"Average",4,"Good",5,"Excellent")</f>
        <v>Average</v>
      </c>
      <c r="P2588" t="str">
        <f>IF(Table1[[#This Row],[Satisfaction rating]]&gt;3,"Satisfied","Unsatisfied")</f>
        <v>Unsatisfied</v>
      </c>
    </row>
    <row r="2589" spans="1:16" x14ac:dyDescent="0.3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>
        <f t="shared" si="40"/>
        <v>1</v>
      </c>
      <c r="H2589" t="s">
        <v>14</v>
      </c>
      <c r="I2589">
        <f>IF(Table1[[#This Row],[Resolved]]="Y",1,0)</f>
        <v>1</v>
      </c>
      <c r="J2589">
        <f>IF(Table1[[#This Row],[Resolved]]="N",1,0)</f>
        <v>0</v>
      </c>
      <c r="K2589">
        <v>43</v>
      </c>
      <c r="L2589" s="2">
        <v>4.4212962962962964E-3</v>
      </c>
      <c r="M2589" s="6">
        <f>MINUTE(Table1[[#This Row],[AvgTalkDuration]])*60+SECOND(Table1[[#This Row],[AvgTalkDuration]])</f>
        <v>382</v>
      </c>
      <c r="N2589">
        <v>3</v>
      </c>
      <c r="O2589" t="str" cm="1">
        <f t="array" ref="O2589">_xlfn.SWITCH(N2589,1,"Very poor",2,"Poor",3,"Average",4,"Good",5,"Excellent")</f>
        <v>Average</v>
      </c>
      <c r="P2589" t="str">
        <f>IF(Table1[[#This Row],[Satisfaction rating]]&gt;3,"Satisfied","Unsatisfied")</f>
        <v>Unsatisfied</v>
      </c>
    </row>
    <row r="2590" spans="1:16" x14ac:dyDescent="0.3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>
        <f t="shared" si="40"/>
        <v>1</v>
      </c>
      <c r="H2590" t="s">
        <v>14</v>
      </c>
      <c r="I2590">
        <f>IF(Table1[[#This Row],[Resolved]]="Y",1,0)</f>
        <v>1</v>
      </c>
      <c r="J2590">
        <f>IF(Table1[[#This Row],[Resolved]]="N",1,0)</f>
        <v>0</v>
      </c>
      <c r="K2590">
        <v>76</v>
      </c>
      <c r="L2590" s="2">
        <v>3.2870370370370371E-3</v>
      </c>
      <c r="M2590" s="6">
        <f>MINUTE(Table1[[#This Row],[AvgTalkDuration]])*60+SECOND(Table1[[#This Row],[AvgTalkDuration]])</f>
        <v>284</v>
      </c>
      <c r="N2590">
        <v>5</v>
      </c>
      <c r="O2590" t="str" cm="1">
        <f t="array" ref="O2590">_xlfn.SWITCH(N2590,1,"Very poor",2,"Poor",3,"Average",4,"Good",5,"Excellent")</f>
        <v>Excellent</v>
      </c>
      <c r="P2590" t="str">
        <f>IF(Table1[[#This Row],[Satisfaction rating]]&gt;3,"Satisfied","Unsatisfied")</f>
        <v>Satisfied</v>
      </c>
    </row>
    <row r="2591" spans="1:16" x14ac:dyDescent="0.3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>
        <f t="shared" si="40"/>
        <v>1</v>
      </c>
      <c r="H2591" t="s">
        <v>14</v>
      </c>
      <c r="I2591">
        <f>IF(Table1[[#This Row],[Resolved]]="Y",1,0)</f>
        <v>1</v>
      </c>
      <c r="J2591">
        <f>IF(Table1[[#This Row],[Resolved]]="N",1,0)</f>
        <v>0</v>
      </c>
      <c r="K2591">
        <v>45</v>
      </c>
      <c r="L2591" s="2">
        <v>1.724537037037037E-3</v>
      </c>
      <c r="M2591" s="6">
        <f>MINUTE(Table1[[#This Row],[AvgTalkDuration]])*60+SECOND(Table1[[#This Row],[AvgTalkDuration]])</f>
        <v>149</v>
      </c>
      <c r="N2591">
        <v>2</v>
      </c>
      <c r="O2591" t="str" cm="1">
        <f t="array" ref="O2591">_xlfn.SWITCH(N2591,1,"Very poor",2,"Poor",3,"Average",4,"Good",5,"Excellent")</f>
        <v>Poor</v>
      </c>
      <c r="P2591" t="str">
        <f>IF(Table1[[#This Row],[Satisfaction rating]]&gt;3,"Satisfied","Unsatisfied")</f>
        <v>Unsatisfied</v>
      </c>
    </row>
    <row r="2592" spans="1:16" x14ac:dyDescent="0.3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>
        <f t="shared" si="40"/>
        <v>1</v>
      </c>
      <c r="H2592" t="s">
        <v>18</v>
      </c>
      <c r="I2592">
        <f>IF(Table1[[#This Row],[Resolved]]="Y",1,0)</f>
        <v>0</v>
      </c>
      <c r="J2592">
        <f>IF(Table1[[#This Row],[Resolved]]="N",1,0)</f>
        <v>1</v>
      </c>
      <c r="K2592">
        <v>109</v>
      </c>
      <c r="L2592" s="2">
        <v>8.3333333333333339E-4</v>
      </c>
      <c r="M2592" s="6">
        <f>MINUTE(Table1[[#This Row],[AvgTalkDuration]])*60+SECOND(Table1[[#This Row],[AvgTalkDuration]])</f>
        <v>72</v>
      </c>
      <c r="N2592">
        <v>3</v>
      </c>
      <c r="O2592" t="str" cm="1">
        <f t="array" ref="O2592">_xlfn.SWITCH(N2592,1,"Very poor",2,"Poor",3,"Average",4,"Good",5,"Excellent")</f>
        <v>Average</v>
      </c>
      <c r="P2592" t="str">
        <f>IF(Table1[[#This Row],[Satisfaction rating]]&gt;3,"Satisfied","Unsatisfied")</f>
        <v>Unsatisfied</v>
      </c>
    </row>
    <row r="2593" spans="1:16" x14ac:dyDescent="0.3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>
        <f t="shared" si="40"/>
        <v>1</v>
      </c>
      <c r="H2593" t="s">
        <v>14</v>
      </c>
      <c r="I2593">
        <f>IF(Table1[[#This Row],[Resolved]]="Y",1,0)</f>
        <v>1</v>
      </c>
      <c r="J2593">
        <f>IF(Table1[[#This Row],[Resolved]]="N",1,0)</f>
        <v>0</v>
      </c>
      <c r="K2593">
        <v>68</v>
      </c>
      <c r="L2593" s="2">
        <v>4.7916666666666663E-3</v>
      </c>
      <c r="M2593" s="6">
        <f>MINUTE(Table1[[#This Row],[AvgTalkDuration]])*60+SECOND(Table1[[#This Row],[AvgTalkDuration]])</f>
        <v>414</v>
      </c>
      <c r="N2593">
        <v>4</v>
      </c>
      <c r="O2593" t="str" cm="1">
        <f t="array" ref="O2593">_xlfn.SWITCH(N2593,1,"Very poor",2,"Poor",3,"Average",4,"Good",5,"Excellent")</f>
        <v>Good</v>
      </c>
      <c r="P2593" t="str">
        <f>IF(Table1[[#This Row],[Satisfaction rating]]&gt;3,"Satisfied","Unsatisfied")</f>
        <v>Satisfied</v>
      </c>
    </row>
    <row r="2594" spans="1:16" x14ac:dyDescent="0.3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>
        <f t="shared" si="40"/>
        <v>1</v>
      </c>
      <c r="H2594" t="s">
        <v>18</v>
      </c>
      <c r="I2594">
        <f>IF(Table1[[#This Row],[Resolved]]="Y",1,0)</f>
        <v>0</v>
      </c>
      <c r="J2594">
        <f>IF(Table1[[#This Row],[Resolved]]="N",1,0)</f>
        <v>1</v>
      </c>
      <c r="K2594">
        <v>99</v>
      </c>
      <c r="L2594" s="2">
        <v>4.7916666666666663E-3</v>
      </c>
      <c r="M2594" s="6">
        <f>MINUTE(Table1[[#This Row],[AvgTalkDuration]])*60+SECOND(Table1[[#This Row],[AvgTalkDuration]])</f>
        <v>414</v>
      </c>
      <c r="N2594">
        <v>1</v>
      </c>
      <c r="O2594" t="str" cm="1">
        <f t="array" ref="O2594">_xlfn.SWITCH(N2594,1,"Very poor",2,"Poor",3,"Average",4,"Good",5,"Excellent")</f>
        <v>Very poor</v>
      </c>
      <c r="P2594" t="str">
        <f>IF(Table1[[#This Row],[Satisfaction rating]]&gt;3,"Satisfied","Unsatisfied")</f>
        <v>Unsatisfied</v>
      </c>
    </row>
    <row r="2595" spans="1:16" x14ac:dyDescent="0.3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>
        <f t="shared" si="40"/>
        <v>1</v>
      </c>
      <c r="H2595" t="s">
        <v>14</v>
      </c>
      <c r="I2595">
        <f>IF(Table1[[#This Row],[Resolved]]="Y",1,0)</f>
        <v>1</v>
      </c>
      <c r="J2595">
        <f>IF(Table1[[#This Row],[Resolved]]="N",1,0)</f>
        <v>0</v>
      </c>
      <c r="K2595">
        <v>27</v>
      </c>
      <c r="L2595" s="2">
        <v>2.8356481481481483E-3</v>
      </c>
      <c r="M2595" s="6">
        <f>MINUTE(Table1[[#This Row],[AvgTalkDuration]])*60+SECOND(Table1[[#This Row],[AvgTalkDuration]])</f>
        <v>245</v>
      </c>
      <c r="N2595">
        <v>4</v>
      </c>
      <c r="O2595" t="str" cm="1">
        <f t="array" ref="O2595">_xlfn.SWITCH(N2595,1,"Very poor",2,"Poor",3,"Average",4,"Good",5,"Excellent")</f>
        <v>Good</v>
      </c>
      <c r="P2595" t="str">
        <f>IF(Table1[[#This Row],[Satisfaction rating]]&gt;3,"Satisfied","Unsatisfied")</f>
        <v>Satisfied</v>
      </c>
    </row>
    <row r="2596" spans="1:16" x14ac:dyDescent="0.3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>
        <f t="shared" si="40"/>
        <v>1</v>
      </c>
      <c r="H2596" t="s">
        <v>14</v>
      </c>
      <c r="I2596">
        <f>IF(Table1[[#This Row],[Resolved]]="Y",1,0)</f>
        <v>1</v>
      </c>
      <c r="J2596">
        <f>IF(Table1[[#This Row],[Resolved]]="N",1,0)</f>
        <v>0</v>
      </c>
      <c r="K2596">
        <v>14</v>
      </c>
      <c r="L2596" s="2">
        <v>6.7129629629629625E-4</v>
      </c>
      <c r="M2596" s="6">
        <f>MINUTE(Table1[[#This Row],[AvgTalkDuration]])*60+SECOND(Table1[[#This Row],[AvgTalkDuration]])</f>
        <v>58</v>
      </c>
      <c r="N2596">
        <v>3</v>
      </c>
      <c r="O2596" t="str" cm="1">
        <f t="array" ref="O2596">_xlfn.SWITCH(N2596,1,"Very poor",2,"Poor",3,"Average",4,"Good",5,"Excellent")</f>
        <v>Average</v>
      </c>
      <c r="P2596" t="str">
        <f>IF(Table1[[#This Row],[Satisfaction rating]]&gt;3,"Satisfied","Unsatisfied")</f>
        <v>Unsatisfied</v>
      </c>
    </row>
    <row r="2597" spans="1:16" x14ac:dyDescent="0.3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>
        <f t="shared" si="40"/>
        <v>1</v>
      </c>
      <c r="H2597" t="s">
        <v>14</v>
      </c>
      <c r="I2597">
        <f>IF(Table1[[#This Row],[Resolved]]="Y",1,0)</f>
        <v>1</v>
      </c>
      <c r="J2597">
        <f>IF(Table1[[#This Row],[Resolved]]="N",1,0)</f>
        <v>0</v>
      </c>
      <c r="K2597">
        <v>81</v>
      </c>
      <c r="L2597" s="2">
        <v>3.0208333333333333E-3</v>
      </c>
      <c r="M2597" s="6">
        <f>MINUTE(Table1[[#This Row],[AvgTalkDuration]])*60+SECOND(Table1[[#This Row],[AvgTalkDuration]])</f>
        <v>261</v>
      </c>
      <c r="N2597">
        <v>3</v>
      </c>
      <c r="O2597" t="str" cm="1">
        <f t="array" ref="O2597">_xlfn.SWITCH(N2597,1,"Very poor",2,"Poor",3,"Average",4,"Good",5,"Excellent")</f>
        <v>Average</v>
      </c>
      <c r="P2597" t="str">
        <f>IF(Table1[[#This Row],[Satisfaction rating]]&gt;3,"Satisfied","Unsatisfied")</f>
        <v>Unsatisfied</v>
      </c>
    </row>
    <row r="2598" spans="1:16" x14ac:dyDescent="0.3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>
        <f t="shared" si="40"/>
        <v>1</v>
      </c>
      <c r="H2598" t="s">
        <v>14</v>
      </c>
      <c r="I2598">
        <f>IF(Table1[[#This Row],[Resolved]]="Y",1,0)</f>
        <v>1</v>
      </c>
      <c r="J2598">
        <f>IF(Table1[[#This Row],[Resolved]]="N",1,0)</f>
        <v>0</v>
      </c>
      <c r="K2598">
        <v>24</v>
      </c>
      <c r="L2598" s="2">
        <v>2.1643518518518518E-3</v>
      </c>
      <c r="M2598" s="6">
        <f>MINUTE(Table1[[#This Row],[AvgTalkDuration]])*60+SECOND(Table1[[#This Row],[AvgTalkDuration]])</f>
        <v>187</v>
      </c>
      <c r="N2598">
        <v>3</v>
      </c>
      <c r="O2598" t="str" cm="1">
        <f t="array" ref="O2598">_xlfn.SWITCH(N2598,1,"Very poor",2,"Poor",3,"Average",4,"Good",5,"Excellent")</f>
        <v>Average</v>
      </c>
      <c r="P2598" t="str">
        <f>IF(Table1[[#This Row],[Satisfaction rating]]&gt;3,"Satisfied","Unsatisfied")</f>
        <v>Unsatisfied</v>
      </c>
    </row>
    <row r="2599" spans="1:16" x14ac:dyDescent="0.3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>
        <f t="shared" si="40"/>
        <v>1</v>
      </c>
      <c r="H2599" t="s">
        <v>14</v>
      </c>
      <c r="I2599">
        <f>IF(Table1[[#This Row],[Resolved]]="Y",1,0)</f>
        <v>1</v>
      </c>
      <c r="J2599">
        <f>IF(Table1[[#This Row],[Resolved]]="N",1,0)</f>
        <v>0</v>
      </c>
      <c r="K2599">
        <v>13</v>
      </c>
      <c r="L2599" s="2">
        <v>4.0277777777777777E-3</v>
      </c>
      <c r="M2599" s="6">
        <f>MINUTE(Table1[[#This Row],[AvgTalkDuration]])*60+SECOND(Table1[[#This Row],[AvgTalkDuration]])</f>
        <v>348</v>
      </c>
      <c r="N2599">
        <v>1</v>
      </c>
      <c r="O2599" t="str" cm="1">
        <f t="array" ref="O2599">_xlfn.SWITCH(N2599,1,"Very poor",2,"Poor",3,"Average",4,"Good",5,"Excellent")</f>
        <v>Very poor</v>
      </c>
      <c r="P2599" t="str">
        <f>IF(Table1[[#This Row],[Satisfaction rating]]&gt;3,"Satisfied","Unsatisfied")</f>
        <v>Unsatisfied</v>
      </c>
    </row>
    <row r="2600" spans="1:16" x14ac:dyDescent="0.3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>
        <f t="shared" si="40"/>
        <v>1</v>
      </c>
      <c r="H2600" t="s">
        <v>14</v>
      </c>
      <c r="I2600">
        <f>IF(Table1[[#This Row],[Resolved]]="Y",1,0)</f>
        <v>1</v>
      </c>
      <c r="J2600">
        <f>IF(Table1[[#This Row],[Resolved]]="N",1,0)</f>
        <v>0</v>
      </c>
      <c r="K2600">
        <v>89</v>
      </c>
      <c r="L2600" s="2">
        <v>6.134259259259259E-4</v>
      </c>
      <c r="M2600" s="6">
        <f>MINUTE(Table1[[#This Row],[AvgTalkDuration]])*60+SECOND(Table1[[#This Row],[AvgTalkDuration]])</f>
        <v>53</v>
      </c>
      <c r="N2600">
        <v>1</v>
      </c>
      <c r="O2600" t="str" cm="1">
        <f t="array" ref="O2600">_xlfn.SWITCH(N2600,1,"Very poor",2,"Poor",3,"Average",4,"Good",5,"Excellent")</f>
        <v>Very poor</v>
      </c>
      <c r="P2600" t="str">
        <f>IF(Table1[[#This Row],[Satisfaction rating]]&gt;3,"Satisfied","Unsatisfied")</f>
        <v>Unsatisfied</v>
      </c>
    </row>
    <row r="2601" spans="1:16" x14ac:dyDescent="0.3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>
        <f t="shared" si="40"/>
        <v>1</v>
      </c>
      <c r="H2601" t="s">
        <v>14</v>
      </c>
      <c r="I2601">
        <f>IF(Table1[[#This Row],[Resolved]]="Y",1,0)</f>
        <v>1</v>
      </c>
      <c r="J2601">
        <f>IF(Table1[[#This Row],[Resolved]]="N",1,0)</f>
        <v>0</v>
      </c>
      <c r="K2601">
        <v>103</v>
      </c>
      <c r="L2601" s="2">
        <v>4.1319444444444442E-3</v>
      </c>
      <c r="M2601" s="6">
        <f>MINUTE(Table1[[#This Row],[AvgTalkDuration]])*60+SECOND(Table1[[#This Row],[AvgTalkDuration]])</f>
        <v>357</v>
      </c>
      <c r="N2601">
        <v>4</v>
      </c>
      <c r="O2601" t="str" cm="1">
        <f t="array" ref="O2601">_xlfn.SWITCH(N2601,1,"Very poor",2,"Poor",3,"Average",4,"Good",5,"Excellent")</f>
        <v>Good</v>
      </c>
      <c r="P2601" t="str">
        <f>IF(Table1[[#This Row],[Satisfaction rating]]&gt;3,"Satisfied","Unsatisfied")</f>
        <v>Satisfied</v>
      </c>
    </row>
    <row r="2602" spans="1:16" x14ac:dyDescent="0.3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>
        <f t="shared" si="40"/>
        <v>0</v>
      </c>
      <c r="H2602" t="s">
        <v>14</v>
      </c>
      <c r="I2602">
        <f>IF(Table1[[#This Row],[Resolved]]="Y",1,0)</f>
        <v>1</v>
      </c>
      <c r="J2602">
        <f>IF(Table1[[#This Row],[Resolved]]="N",1,0)</f>
        <v>0</v>
      </c>
      <c r="K2602">
        <v>103</v>
      </c>
      <c r="L2602" s="2">
        <v>2.638888888888889E-3</v>
      </c>
      <c r="M2602" s="6">
        <f>MINUTE(Table1[[#This Row],[AvgTalkDuration]])*60+SECOND(Table1[[#This Row],[AvgTalkDuration]])</f>
        <v>228</v>
      </c>
      <c r="N2602">
        <v>3</v>
      </c>
      <c r="O2602" t="str" cm="1">
        <f t="array" ref="O2602">_xlfn.SWITCH(N2602,1,"Very poor",2,"Poor",3,"Average",4,"Good",5,"Excellent")</f>
        <v>Average</v>
      </c>
      <c r="P2602" t="str">
        <f>IF(Table1[[#This Row],[Satisfaction rating]]&gt;3,"Satisfied","Unsatisfied")</f>
        <v>Unsatisfied</v>
      </c>
    </row>
    <row r="2603" spans="1:16" x14ac:dyDescent="0.3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>
        <f t="shared" si="40"/>
        <v>1</v>
      </c>
      <c r="H2603" t="s">
        <v>18</v>
      </c>
      <c r="I2603">
        <f>IF(Table1[[#This Row],[Resolved]]="Y",1,0)</f>
        <v>0</v>
      </c>
      <c r="J2603">
        <f>IF(Table1[[#This Row],[Resolved]]="N",1,0)</f>
        <v>1</v>
      </c>
      <c r="K2603"/>
      <c r="L2603" s="2"/>
      <c r="M2603" s="6">
        <f>MINUTE(Table1[[#This Row],[AvgTalkDuration]])*60+SECOND(Table1[[#This Row],[AvgTalkDuration]])</f>
        <v>0</v>
      </c>
      <c r="O2603" t="e" cm="1">
        <f t="array" ref="O2603">_xlfn.SWITCH(N2603,1,"Very poor",2,"Poor",3,"Average",4,"Good",5,"Excellent")</f>
        <v>#N/A</v>
      </c>
      <c r="P2603" t="str">
        <f>IF(Table1[[#This Row],[Satisfaction rating]]&gt;3,"Satisfied","Unsatisfied")</f>
        <v>Unsatisfied</v>
      </c>
    </row>
    <row r="2604" spans="1:16" x14ac:dyDescent="0.3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>
        <f t="shared" si="40"/>
        <v>1</v>
      </c>
      <c r="H2604" t="s">
        <v>18</v>
      </c>
      <c r="I2604">
        <f>IF(Table1[[#This Row],[Resolved]]="Y",1,0)</f>
        <v>0</v>
      </c>
      <c r="J2604">
        <f>IF(Table1[[#This Row],[Resolved]]="N",1,0)</f>
        <v>1</v>
      </c>
      <c r="K2604">
        <v>59</v>
      </c>
      <c r="L2604" s="2">
        <v>2.4421296296296296E-3</v>
      </c>
      <c r="M2604" s="6">
        <f>MINUTE(Table1[[#This Row],[AvgTalkDuration]])*60+SECOND(Table1[[#This Row],[AvgTalkDuration]])</f>
        <v>211</v>
      </c>
      <c r="N2604">
        <v>3</v>
      </c>
      <c r="O2604" t="str" cm="1">
        <f t="array" ref="O2604">_xlfn.SWITCH(N2604,1,"Very poor",2,"Poor",3,"Average",4,"Good",5,"Excellent")</f>
        <v>Average</v>
      </c>
      <c r="P2604" t="str">
        <f>IF(Table1[[#This Row],[Satisfaction rating]]&gt;3,"Satisfied","Unsatisfied")</f>
        <v>Unsatisfied</v>
      </c>
    </row>
    <row r="2605" spans="1:16" x14ac:dyDescent="0.3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>
        <f t="shared" si="40"/>
        <v>1</v>
      </c>
      <c r="H2605" t="s">
        <v>14</v>
      </c>
      <c r="I2605">
        <f>IF(Table1[[#This Row],[Resolved]]="Y",1,0)</f>
        <v>1</v>
      </c>
      <c r="J2605">
        <f>IF(Table1[[#This Row],[Resolved]]="N",1,0)</f>
        <v>0</v>
      </c>
      <c r="K2605">
        <v>113</v>
      </c>
      <c r="L2605" s="2">
        <v>1.1342592592592593E-3</v>
      </c>
      <c r="M2605" s="6">
        <f>MINUTE(Table1[[#This Row],[AvgTalkDuration]])*60+SECOND(Table1[[#This Row],[AvgTalkDuration]])</f>
        <v>98</v>
      </c>
      <c r="N2605">
        <v>3</v>
      </c>
      <c r="O2605" t="str" cm="1">
        <f t="array" ref="O2605">_xlfn.SWITCH(N2605,1,"Very poor",2,"Poor",3,"Average",4,"Good",5,"Excellent")</f>
        <v>Average</v>
      </c>
      <c r="P2605" t="str">
        <f>IF(Table1[[#This Row],[Satisfaction rating]]&gt;3,"Satisfied","Unsatisfied")</f>
        <v>Unsatisfied</v>
      </c>
    </row>
    <row r="2606" spans="1:16" x14ac:dyDescent="0.3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>
        <f t="shared" si="40"/>
        <v>1</v>
      </c>
      <c r="H2606" t="s">
        <v>14</v>
      </c>
      <c r="I2606">
        <f>IF(Table1[[#This Row],[Resolved]]="Y",1,0)</f>
        <v>1</v>
      </c>
      <c r="J2606">
        <f>IF(Table1[[#This Row],[Resolved]]="N",1,0)</f>
        <v>0</v>
      </c>
      <c r="K2606">
        <v>69</v>
      </c>
      <c r="L2606" s="2">
        <v>1.2962962962962963E-3</v>
      </c>
      <c r="M2606" s="6">
        <f>MINUTE(Table1[[#This Row],[AvgTalkDuration]])*60+SECOND(Table1[[#This Row],[AvgTalkDuration]])</f>
        <v>112</v>
      </c>
      <c r="N2606">
        <v>2</v>
      </c>
      <c r="O2606" t="str" cm="1">
        <f t="array" ref="O2606">_xlfn.SWITCH(N2606,1,"Very poor",2,"Poor",3,"Average",4,"Good",5,"Excellent")</f>
        <v>Poor</v>
      </c>
      <c r="P2606" t="str">
        <f>IF(Table1[[#This Row],[Satisfaction rating]]&gt;3,"Satisfied","Unsatisfied")</f>
        <v>Unsatisfied</v>
      </c>
    </row>
    <row r="2607" spans="1:16" x14ac:dyDescent="0.3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>
        <f t="shared" si="40"/>
        <v>1</v>
      </c>
      <c r="H2607" t="s">
        <v>14</v>
      </c>
      <c r="I2607">
        <f>IF(Table1[[#This Row],[Resolved]]="Y",1,0)</f>
        <v>1</v>
      </c>
      <c r="J2607">
        <f>IF(Table1[[#This Row],[Resolved]]="N",1,0)</f>
        <v>0</v>
      </c>
      <c r="K2607">
        <v>69</v>
      </c>
      <c r="L2607" s="2">
        <v>1.2847222222222223E-3</v>
      </c>
      <c r="M2607" s="6">
        <f>MINUTE(Table1[[#This Row],[AvgTalkDuration]])*60+SECOND(Table1[[#This Row],[AvgTalkDuration]])</f>
        <v>111</v>
      </c>
      <c r="N2607">
        <v>2</v>
      </c>
      <c r="O2607" t="str" cm="1">
        <f t="array" ref="O2607">_xlfn.SWITCH(N2607,1,"Very poor",2,"Poor",3,"Average",4,"Good",5,"Excellent")</f>
        <v>Poor</v>
      </c>
      <c r="P2607" t="str">
        <f>IF(Table1[[#This Row],[Satisfaction rating]]&gt;3,"Satisfied","Unsatisfied")</f>
        <v>Unsatisfied</v>
      </c>
    </row>
    <row r="2608" spans="1:16" x14ac:dyDescent="0.3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>
        <f t="shared" si="40"/>
        <v>1</v>
      </c>
      <c r="H2608" t="s">
        <v>18</v>
      </c>
      <c r="I2608">
        <f>IF(Table1[[#This Row],[Resolved]]="Y",1,0)</f>
        <v>0</v>
      </c>
      <c r="J2608">
        <f>IF(Table1[[#This Row],[Resolved]]="N",1,0)</f>
        <v>1</v>
      </c>
      <c r="K2608">
        <v>11</v>
      </c>
      <c r="L2608" s="2">
        <v>3.5532407407407409E-3</v>
      </c>
      <c r="M2608" s="6">
        <f>MINUTE(Table1[[#This Row],[AvgTalkDuration]])*60+SECOND(Table1[[#This Row],[AvgTalkDuration]])</f>
        <v>307</v>
      </c>
      <c r="N2608">
        <v>4</v>
      </c>
      <c r="O2608" t="str" cm="1">
        <f t="array" ref="O2608">_xlfn.SWITCH(N2608,1,"Very poor",2,"Poor",3,"Average",4,"Good",5,"Excellent")</f>
        <v>Good</v>
      </c>
      <c r="P2608" t="str">
        <f>IF(Table1[[#This Row],[Satisfaction rating]]&gt;3,"Satisfied","Unsatisfied")</f>
        <v>Satisfied</v>
      </c>
    </row>
    <row r="2609" spans="1:16" x14ac:dyDescent="0.3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>
        <f t="shared" si="40"/>
        <v>1</v>
      </c>
      <c r="H2609" t="s">
        <v>14</v>
      </c>
      <c r="I2609">
        <f>IF(Table1[[#This Row],[Resolved]]="Y",1,0)</f>
        <v>1</v>
      </c>
      <c r="J2609">
        <f>IF(Table1[[#This Row],[Resolved]]="N",1,0)</f>
        <v>0</v>
      </c>
      <c r="K2609">
        <v>75</v>
      </c>
      <c r="L2609" s="2">
        <v>2.9050925925925928E-3</v>
      </c>
      <c r="M2609" s="6">
        <f>MINUTE(Table1[[#This Row],[AvgTalkDuration]])*60+SECOND(Table1[[#This Row],[AvgTalkDuration]])</f>
        <v>251</v>
      </c>
      <c r="N2609">
        <v>2</v>
      </c>
      <c r="O2609" t="str" cm="1">
        <f t="array" ref="O2609">_xlfn.SWITCH(N2609,1,"Very poor",2,"Poor",3,"Average",4,"Good",5,"Excellent")</f>
        <v>Poor</v>
      </c>
      <c r="P2609" t="str">
        <f>IF(Table1[[#This Row],[Satisfaction rating]]&gt;3,"Satisfied","Unsatisfied")</f>
        <v>Unsatisfied</v>
      </c>
    </row>
    <row r="2610" spans="1:16" x14ac:dyDescent="0.3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>
        <f t="shared" si="40"/>
        <v>1</v>
      </c>
      <c r="H2610" t="s">
        <v>18</v>
      </c>
      <c r="I2610">
        <f>IF(Table1[[#This Row],[Resolved]]="Y",1,0)</f>
        <v>0</v>
      </c>
      <c r="J2610">
        <f>IF(Table1[[#This Row],[Resolved]]="N",1,0)</f>
        <v>1</v>
      </c>
      <c r="K2610">
        <v>24</v>
      </c>
      <c r="L2610" s="2">
        <v>1.7592592592592592E-3</v>
      </c>
      <c r="M2610" s="6">
        <f>MINUTE(Table1[[#This Row],[AvgTalkDuration]])*60+SECOND(Table1[[#This Row],[AvgTalkDuration]])</f>
        <v>152</v>
      </c>
      <c r="N2610">
        <v>5</v>
      </c>
      <c r="O2610" t="str" cm="1">
        <f t="array" ref="O2610">_xlfn.SWITCH(N2610,1,"Very poor",2,"Poor",3,"Average",4,"Good",5,"Excellent")</f>
        <v>Excellent</v>
      </c>
      <c r="P2610" t="str">
        <f>IF(Table1[[#This Row],[Satisfaction rating]]&gt;3,"Satisfied","Unsatisfied")</f>
        <v>Satisfied</v>
      </c>
    </row>
    <row r="2611" spans="1:16" x14ac:dyDescent="0.3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>
        <f t="shared" si="40"/>
        <v>1</v>
      </c>
      <c r="H2611" t="s">
        <v>14</v>
      </c>
      <c r="I2611">
        <f>IF(Table1[[#This Row],[Resolved]]="Y",1,0)</f>
        <v>1</v>
      </c>
      <c r="J2611">
        <f>IF(Table1[[#This Row],[Resolved]]="N",1,0)</f>
        <v>0</v>
      </c>
      <c r="K2611">
        <v>124</v>
      </c>
      <c r="L2611" s="2">
        <v>4.2592592592592595E-3</v>
      </c>
      <c r="M2611" s="6">
        <f>MINUTE(Table1[[#This Row],[AvgTalkDuration]])*60+SECOND(Table1[[#This Row],[AvgTalkDuration]])</f>
        <v>368</v>
      </c>
      <c r="N2611">
        <v>3</v>
      </c>
      <c r="O2611" t="str" cm="1">
        <f t="array" ref="O2611">_xlfn.SWITCH(N2611,1,"Very poor",2,"Poor",3,"Average",4,"Good",5,"Excellent")</f>
        <v>Average</v>
      </c>
      <c r="P2611" t="str">
        <f>IF(Table1[[#This Row],[Satisfaction rating]]&gt;3,"Satisfied","Unsatisfied")</f>
        <v>Unsatisfied</v>
      </c>
    </row>
    <row r="2612" spans="1:16" x14ac:dyDescent="0.3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>
        <f t="shared" si="40"/>
        <v>1</v>
      </c>
      <c r="H2612" t="s">
        <v>14</v>
      </c>
      <c r="I2612">
        <f>IF(Table1[[#This Row],[Resolved]]="Y",1,0)</f>
        <v>1</v>
      </c>
      <c r="J2612">
        <f>IF(Table1[[#This Row],[Resolved]]="N",1,0)</f>
        <v>0</v>
      </c>
      <c r="K2612">
        <v>32</v>
      </c>
      <c r="L2612" s="2">
        <v>1.7824074074074075E-3</v>
      </c>
      <c r="M2612" s="6">
        <f>MINUTE(Table1[[#This Row],[AvgTalkDuration]])*60+SECOND(Table1[[#This Row],[AvgTalkDuration]])</f>
        <v>154</v>
      </c>
      <c r="N2612">
        <v>5</v>
      </c>
      <c r="O2612" t="str" cm="1">
        <f t="array" ref="O2612">_xlfn.SWITCH(N2612,1,"Very poor",2,"Poor",3,"Average",4,"Good",5,"Excellent")</f>
        <v>Excellent</v>
      </c>
      <c r="P2612" t="str">
        <f>IF(Table1[[#This Row],[Satisfaction rating]]&gt;3,"Satisfied","Unsatisfied")</f>
        <v>Satisfied</v>
      </c>
    </row>
    <row r="2613" spans="1:16" x14ac:dyDescent="0.3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>
        <f t="shared" si="40"/>
        <v>0</v>
      </c>
      <c r="H2613" t="s">
        <v>14</v>
      </c>
      <c r="I2613">
        <f>IF(Table1[[#This Row],[Resolved]]="Y",1,0)</f>
        <v>1</v>
      </c>
      <c r="J2613">
        <f>IF(Table1[[#This Row],[Resolved]]="N",1,0)</f>
        <v>0</v>
      </c>
      <c r="K2613">
        <v>105</v>
      </c>
      <c r="L2613" s="2">
        <v>4.5601851851851853E-3</v>
      </c>
      <c r="M2613" s="6">
        <f>MINUTE(Table1[[#This Row],[AvgTalkDuration]])*60+SECOND(Table1[[#This Row],[AvgTalkDuration]])</f>
        <v>394</v>
      </c>
      <c r="N2613">
        <v>5</v>
      </c>
      <c r="O2613" t="str" cm="1">
        <f t="array" ref="O2613">_xlfn.SWITCH(N2613,1,"Very poor",2,"Poor",3,"Average",4,"Good",5,"Excellent")</f>
        <v>Excellent</v>
      </c>
      <c r="P2613" t="str">
        <f>IF(Table1[[#This Row],[Satisfaction rating]]&gt;3,"Satisfied","Unsatisfied")</f>
        <v>Satisfied</v>
      </c>
    </row>
    <row r="2614" spans="1:16" x14ac:dyDescent="0.3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>
        <f t="shared" si="40"/>
        <v>1</v>
      </c>
      <c r="H2614" t="s">
        <v>18</v>
      </c>
      <c r="I2614">
        <f>IF(Table1[[#This Row],[Resolved]]="Y",1,0)</f>
        <v>0</v>
      </c>
      <c r="J2614">
        <f>IF(Table1[[#This Row],[Resolved]]="N",1,0)</f>
        <v>1</v>
      </c>
      <c r="K2614"/>
      <c r="L2614" s="2"/>
      <c r="M2614" s="6">
        <f>MINUTE(Table1[[#This Row],[AvgTalkDuration]])*60+SECOND(Table1[[#This Row],[AvgTalkDuration]])</f>
        <v>0</v>
      </c>
      <c r="O2614" t="e" cm="1">
        <f t="array" ref="O2614">_xlfn.SWITCH(N2614,1,"Very poor",2,"Poor",3,"Average",4,"Good",5,"Excellent")</f>
        <v>#N/A</v>
      </c>
      <c r="P2614" t="str">
        <f>IF(Table1[[#This Row],[Satisfaction rating]]&gt;3,"Satisfied","Unsatisfied")</f>
        <v>Unsatisfied</v>
      </c>
    </row>
    <row r="2615" spans="1:16" x14ac:dyDescent="0.3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>
        <f t="shared" si="40"/>
        <v>1</v>
      </c>
      <c r="H2615" t="s">
        <v>14</v>
      </c>
      <c r="I2615">
        <f>IF(Table1[[#This Row],[Resolved]]="Y",1,0)</f>
        <v>1</v>
      </c>
      <c r="J2615">
        <f>IF(Table1[[#This Row],[Resolved]]="N",1,0)</f>
        <v>0</v>
      </c>
      <c r="K2615">
        <v>94</v>
      </c>
      <c r="L2615" s="2">
        <v>7.291666666666667E-4</v>
      </c>
      <c r="M2615" s="6">
        <f>MINUTE(Table1[[#This Row],[AvgTalkDuration]])*60+SECOND(Table1[[#This Row],[AvgTalkDuration]])</f>
        <v>63</v>
      </c>
      <c r="N2615">
        <v>4</v>
      </c>
      <c r="O2615" t="str" cm="1">
        <f t="array" ref="O2615">_xlfn.SWITCH(N2615,1,"Very poor",2,"Poor",3,"Average",4,"Good",5,"Excellent")</f>
        <v>Good</v>
      </c>
      <c r="P2615" t="str">
        <f>IF(Table1[[#This Row],[Satisfaction rating]]&gt;3,"Satisfied","Unsatisfied")</f>
        <v>Satisfied</v>
      </c>
    </row>
    <row r="2616" spans="1:16" x14ac:dyDescent="0.3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>
        <f t="shared" si="40"/>
        <v>1</v>
      </c>
      <c r="H2616" t="s">
        <v>14</v>
      </c>
      <c r="I2616">
        <f>IF(Table1[[#This Row],[Resolved]]="Y",1,0)</f>
        <v>1</v>
      </c>
      <c r="J2616">
        <f>IF(Table1[[#This Row],[Resolved]]="N",1,0)</f>
        <v>0</v>
      </c>
      <c r="K2616">
        <v>107</v>
      </c>
      <c r="L2616" s="2">
        <v>1.5740740740740741E-3</v>
      </c>
      <c r="M2616" s="6">
        <f>MINUTE(Table1[[#This Row],[AvgTalkDuration]])*60+SECOND(Table1[[#This Row],[AvgTalkDuration]])</f>
        <v>136</v>
      </c>
      <c r="N2616">
        <v>4</v>
      </c>
      <c r="O2616" t="str" cm="1">
        <f t="array" ref="O2616">_xlfn.SWITCH(N2616,1,"Very poor",2,"Poor",3,"Average",4,"Good",5,"Excellent")</f>
        <v>Good</v>
      </c>
      <c r="P2616" t="str">
        <f>IF(Table1[[#This Row],[Satisfaction rating]]&gt;3,"Satisfied","Unsatisfied")</f>
        <v>Satisfied</v>
      </c>
    </row>
    <row r="2617" spans="1:16" x14ac:dyDescent="0.3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>
        <f t="shared" si="40"/>
        <v>0</v>
      </c>
      <c r="H2617" t="s">
        <v>14</v>
      </c>
      <c r="I2617">
        <f>IF(Table1[[#This Row],[Resolved]]="Y",1,0)</f>
        <v>1</v>
      </c>
      <c r="J2617">
        <f>IF(Table1[[#This Row],[Resolved]]="N",1,0)</f>
        <v>0</v>
      </c>
      <c r="K2617">
        <v>79</v>
      </c>
      <c r="L2617" s="2">
        <v>3.8541666666666668E-3</v>
      </c>
      <c r="M2617" s="6">
        <f>MINUTE(Table1[[#This Row],[AvgTalkDuration]])*60+SECOND(Table1[[#This Row],[AvgTalkDuration]])</f>
        <v>333</v>
      </c>
      <c r="N2617">
        <v>5</v>
      </c>
      <c r="O2617" t="str" cm="1">
        <f t="array" ref="O2617">_xlfn.SWITCH(N2617,1,"Very poor",2,"Poor",3,"Average",4,"Good",5,"Excellent")</f>
        <v>Excellent</v>
      </c>
      <c r="P2617" t="str">
        <f>IF(Table1[[#This Row],[Satisfaction rating]]&gt;3,"Satisfied","Unsatisfied")</f>
        <v>Satisfied</v>
      </c>
    </row>
    <row r="2618" spans="1:16" x14ac:dyDescent="0.3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>
        <f t="shared" si="40"/>
        <v>1</v>
      </c>
      <c r="H2618" t="s">
        <v>18</v>
      </c>
      <c r="I2618">
        <f>IF(Table1[[#This Row],[Resolved]]="Y",1,0)</f>
        <v>0</v>
      </c>
      <c r="J2618">
        <f>IF(Table1[[#This Row],[Resolved]]="N",1,0)</f>
        <v>1</v>
      </c>
      <c r="K2618"/>
      <c r="L2618" s="2"/>
      <c r="M2618" s="6">
        <f>MINUTE(Table1[[#This Row],[AvgTalkDuration]])*60+SECOND(Table1[[#This Row],[AvgTalkDuration]])</f>
        <v>0</v>
      </c>
      <c r="O2618" t="e" cm="1">
        <f t="array" ref="O2618">_xlfn.SWITCH(N2618,1,"Very poor",2,"Poor",3,"Average",4,"Good",5,"Excellent")</f>
        <v>#N/A</v>
      </c>
      <c r="P2618" t="str">
        <f>IF(Table1[[#This Row],[Satisfaction rating]]&gt;3,"Satisfied","Unsatisfied")</f>
        <v>Unsatisfied</v>
      </c>
    </row>
    <row r="2619" spans="1:16" x14ac:dyDescent="0.3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>
        <f t="shared" si="40"/>
        <v>1</v>
      </c>
      <c r="H2619" t="s">
        <v>14</v>
      </c>
      <c r="I2619">
        <f>IF(Table1[[#This Row],[Resolved]]="Y",1,0)</f>
        <v>1</v>
      </c>
      <c r="J2619">
        <f>IF(Table1[[#This Row],[Resolved]]="N",1,0)</f>
        <v>0</v>
      </c>
      <c r="K2619">
        <v>59</v>
      </c>
      <c r="L2619" s="2">
        <v>1.4467592592592592E-3</v>
      </c>
      <c r="M2619" s="6">
        <f>MINUTE(Table1[[#This Row],[AvgTalkDuration]])*60+SECOND(Table1[[#This Row],[AvgTalkDuration]])</f>
        <v>125</v>
      </c>
      <c r="N2619">
        <v>4</v>
      </c>
      <c r="O2619" t="str" cm="1">
        <f t="array" ref="O2619">_xlfn.SWITCH(N2619,1,"Very poor",2,"Poor",3,"Average",4,"Good",5,"Excellent")</f>
        <v>Good</v>
      </c>
      <c r="P2619" t="str">
        <f>IF(Table1[[#This Row],[Satisfaction rating]]&gt;3,"Satisfied","Unsatisfied")</f>
        <v>Satisfied</v>
      </c>
    </row>
    <row r="2620" spans="1:16" x14ac:dyDescent="0.3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>
        <f t="shared" si="40"/>
        <v>1</v>
      </c>
      <c r="H2620" t="s">
        <v>18</v>
      </c>
      <c r="I2620">
        <f>IF(Table1[[#This Row],[Resolved]]="Y",1,0)</f>
        <v>0</v>
      </c>
      <c r="J2620">
        <f>IF(Table1[[#This Row],[Resolved]]="N",1,0)</f>
        <v>1</v>
      </c>
      <c r="K2620">
        <v>117</v>
      </c>
      <c r="L2620" s="2">
        <v>3.4027777777777776E-3</v>
      </c>
      <c r="M2620" s="6">
        <f>MINUTE(Table1[[#This Row],[AvgTalkDuration]])*60+SECOND(Table1[[#This Row],[AvgTalkDuration]])</f>
        <v>294</v>
      </c>
      <c r="N2620">
        <v>3</v>
      </c>
      <c r="O2620" t="str" cm="1">
        <f t="array" ref="O2620">_xlfn.SWITCH(N2620,1,"Very poor",2,"Poor",3,"Average",4,"Good",5,"Excellent")</f>
        <v>Average</v>
      </c>
      <c r="P2620" t="str">
        <f>IF(Table1[[#This Row],[Satisfaction rating]]&gt;3,"Satisfied","Unsatisfied")</f>
        <v>Unsatisfied</v>
      </c>
    </row>
    <row r="2621" spans="1:16" x14ac:dyDescent="0.3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>
        <f t="shared" si="40"/>
        <v>1</v>
      </c>
      <c r="H2621" t="s">
        <v>14</v>
      </c>
      <c r="I2621">
        <f>IF(Table1[[#This Row],[Resolved]]="Y",1,0)</f>
        <v>1</v>
      </c>
      <c r="J2621">
        <f>IF(Table1[[#This Row],[Resolved]]="N",1,0)</f>
        <v>0</v>
      </c>
      <c r="K2621">
        <v>37</v>
      </c>
      <c r="L2621" s="2">
        <v>1.2847222222222223E-3</v>
      </c>
      <c r="M2621" s="6">
        <f>MINUTE(Table1[[#This Row],[AvgTalkDuration]])*60+SECOND(Table1[[#This Row],[AvgTalkDuration]])</f>
        <v>111</v>
      </c>
      <c r="N2621">
        <v>3</v>
      </c>
      <c r="O2621" t="str" cm="1">
        <f t="array" ref="O2621">_xlfn.SWITCH(N2621,1,"Very poor",2,"Poor",3,"Average",4,"Good",5,"Excellent")</f>
        <v>Average</v>
      </c>
      <c r="P2621" t="str">
        <f>IF(Table1[[#This Row],[Satisfaction rating]]&gt;3,"Satisfied","Unsatisfied")</f>
        <v>Unsatisfied</v>
      </c>
    </row>
    <row r="2622" spans="1:16" x14ac:dyDescent="0.3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>
        <f t="shared" si="40"/>
        <v>1</v>
      </c>
      <c r="H2622" t="s">
        <v>14</v>
      </c>
      <c r="I2622">
        <f>IF(Table1[[#This Row],[Resolved]]="Y",1,0)</f>
        <v>1</v>
      </c>
      <c r="J2622">
        <f>IF(Table1[[#This Row],[Resolved]]="N",1,0)</f>
        <v>0</v>
      </c>
      <c r="K2622">
        <v>94</v>
      </c>
      <c r="L2622" s="2">
        <v>3.7037037037037038E-3</v>
      </c>
      <c r="M2622" s="6">
        <f>MINUTE(Table1[[#This Row],[AvgTalkDuration]])*60+SECOND(Table1[[#This Row],[AvgTalkDuration]])</f>
        <v>320</v>
      </c>
      <c r="N2622">
        <v>4</v>
      </c>
      <c r="O2622" t="str" cm="1">
        <f t="array" ref="O2622">_xlfn.SWITCH(N2622,1,"Very poor",2,"Poor",3,"Average",4,"Good",5,"Excellent")</f>
        <v>Good</v>
      </c>
      <c r="P2622" t="str">
        <f>IF(Table1[[#This Row],[Satisfaction rating]]&gt;3,"Satisfied","Unsatisfied")</f>
        <v>Satisfied</v>
      </c>
    </row>
    <row r="2623" spans="1:16" x14ac:dyDescent="0.3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>
        <f t="shared" si="40"/>
        <v>0</v>
      </c>
      <c r="H2623" t="s">
        <v>14</v>
      </c>
      <c r="I2623">
        <f>IF(Table1[[#This Row],[Resolved]]="Y",1,0)</f>
        <v>1</v>
      </c>
      <c r="J2623">
        <f>IF(Table1[[#This Row],[Resolved]]="N",1,0)</f>
        <v>0</v>
      </c>
      <c r="K2623">
        <v>120</v>
      </c>
      <c r="L2623" s="2">
        <v>1.9097222222222222E-3</v>
      </c>
      <c r="M2623" s="6">
        <f>MINUTE(Table1[[#This Row],[AvgTalkDuration]])*60+SECOND(Table1[[#This Row],[AvgTalkDuration]])</f>
        <v>165</v>
      </c>
      <c r="N2623">
        <v>1</v>
      </c>
      <c r="O2623" t="str" cm="1">
        <f t="array" ref="O2623">_xlfn.SWITCH(N2623,1,"Very poor",2,"Poor",3,"Average",4,"Good",5,"Excellent")</f>
        <v>Very poor</v>
      </c>
      <c r="P2623" t="str">
        <f>IF(Table1[[#This Row],[Satisfaction rating]]&gt;3,"Satisfied","Unsatisfied")</f>
        <v>Unsatisfied</v>
      </c>
    </row>
    <row r="2624" spans="1:16" x14ac:dyDescent="0.3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>
        <f t="shared" si="40"/>
        <v>1</v>
      </c>
      <c r="H2624" t="s">
        <v>18</v>
      </c>
      <c r="I2624">
        <f>IF(Table1[[#This Row],[Resolved]]="Y",1,0)</f>
        <v>0</v>
      </c>
      <c r="J2624">
        <f>IF(Table1[[#This Row],[Resolved]]="N",1,0)</f>
        <v>1</v>
      </c>
      <c r="K2624"/>
      <c r="L2624" s="2"/>
      <c r="M2624" s="6">
        <f>MINUTE(Table1[[#This Row],[AvgTalkDuration]])*60+SECOND(Table1[[#This Row],[AvgTalkDuration]])</f>
        <v>0</v>
      </c>
      <c r="O2624" t="e" cm="1">
        <f t="array" ref="O2624">_xlfn.SWITCH(N2624,1,"Very poor",2,"Poor",3,"Average",4,"Good",5,"Excellent")</f>
        <v>#N/A</v>
      </c>
      <c r="P2624" t="str">
        <f>IF(Table1[[#This Row],[Satisfaction rating]]&gt;3,"Satisfied","Unsatisfied")</f>
        <v>Unsatisfied</v>
      </c>
    </row>
    <row r="2625" spans="1:16" x14ac:dyDescent="0.3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>
        <f t="shared" si="40"/>
        <v>1</v>
      </c>
      <c r="H2625" t="s">
        <v>14</v>
      </c>
      <c r="I2625">
        <f>IF(Table1[[#This Row],[Resolved]]="Y",1,0)</f>
        <v>1</v>
      </c>
      <c r="J2625">
        <f>IF(Table1[[#This Row],[Resolved]]="N",1,0)</f>
        <v>0</v>
      </c>
      <c r="K2625">
        <v>50</v>
      </c>
      <c r="L2625" s="2">
        <v>4.7106481481481478E-3</v>
      </c>
      <c r="M2625" s="6">
        <f>MINUTE(Table1[[#This Row],[AvgTalkDuration]])*60+SECOND(Table1[[#This Row],[AvgTalkDuration]])</f>
        <v>407</v>
      </c>
      <c r="N2625">
        <v>2</v>
      </c>
      <c r="O2625" t="str" cm="1">
        <f t="array" ref="O2625">_xlfn.SWITCH(N2625,1,"Very poor",2,"Poor",3,"Average",4,"Good",5,"Excellent")</f>
        <v>Poor</v>
      </c>
      <c r="P2625" t="str">
        <f>IF(Table1[[#This Row],[Satisfaction rating]]&gt;3,"Satisfied","Unsatisfied")</f>
        <v>Unsatisfied</v>
      </c>
    </row>
    <row r="2626" spans="1:16" x14ac:dyDescent="0.3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>
        <f t="shared" ref="G2626:G2689" si="41">IF(F2627="Y",1,0)</f>
        <v>0</v>
      </c>
      <c r="H2626" t="s">
        <v>14</v>
      </c>
      <c r="I2626">
        <f>IF(Table1[[#This Row],[Resolved]]="Y",1,0)</f>
        <v>1</v>
      </c>
      <c r="J2626">
        <f>IF(Table1[[#This Row],[Resolved]]="N",1,0)</f>
        <v>0</v>
      </c>
      <c r="K2626">
        <v>47</v>
      </c>
      <c r="L2626" s="2">
        <v>1.712962962962963E-3</v>
      </c>
      <c r="M2626" s="6">
        <f>MINUTE(Table1[[#This Row],[AvgTalkDuration]])*60+SECOND(Table1[[#This Row],[AvgTalkDuration]])</f>
        <v>148</v>
      </c>
      <c r="N2626">
        <v>5</v>
      </c>
      <c r="O2626" t="str" cm="1">
        <f t="array" ref="O2626">_xlfn.SWITCH(N2626,1,"Very poor",2,"Poor",3,"Average",4,"Good",5,"Excellent")</f>
        <v>Excellent</v>
      </c>
      <c r="P2626" t="str">
        <f>IF(Table1[[#This Row],[Satisfaction rating]]&gt;3,"Satisfied","Unsatisfied")</f>
        <v>Satisfied</v>
      </c>
    </row>
    <row r="2627" spans="1:16" x14ac:dyDescent="0.3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>
        <f t="shared" si="41"/>
        <v>1</v>
      </c>
      <c r="H2627" t="s">
        <v>18</v>
      </c>
      <c r="I2627">
        <f>IF(Table1[[#This Row],[Resolved]]="Y",1,0)</f>
        <v>0</v>
      </c>
      <c r="J2627">
        <f>IF(Table1[[#This Row],[Resolved]]="N",1,0)</f>
        <v>1</v>
      </c>
      <c r="K2627"/>
      <c r="L2627" s="2"/>
      <c r="M2627" s="6">
        <f>MINUTE(Table1[[#This Row],[AvgTalkDuration]])*60+SECOND(Table1[[#This Row],[AvgTalkDuration]])</f>
        <v>0</v>
      </c>
      <c r="O2627" t="e" cm="1">
        <f t="array" ref="O2627">_xlfn.SWITCH(N2627,1,"Very poor",2,"Poor",3,"Average",4,"Good",5,"Excellent")</f>
        <v>#N/A</v>
      </c>
      <c r="P2627" t="str">
        <f>IF(Table1[[#This Row],[Satisfaction rating]]&gt;3,"Satisfied","Unsatisfied")</f>
        <v>Unsatisfied</v>
      </c>
    </row>
    <row r="2628" spans="1:16" x14ac:dyDescent="0.3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>
        <f t="shared" si="41"/>
        <v>0</v>
      </c>
      <c r="H2628" t="s">
        <v>14</v>
      </c>
      <c r="I2628">
        <f>IF(Table1[[#This Row],[Resolved]]="Y",1,0)</f>
        <v>1</v>
      </c>
      <c r="J2628">
        <f>IF(Table1[[#This Row],[Resolved]]="N",1,0)</f>
        <v>0</v>
      </c>
      <c r="K2628">
        <v>118</v>
      </c>
      <c r="L2628" s="2">
        <v>2.0023148148148148E-3</v>
      </c>
      <c r="M2628" s="6">
        <f>MINUTE(Table1[[#This Row],[AvgTalkDuration]])*60+SECOND(Table1[[#This Row],[AvgTalkDuration]])</f>
        <v>173</v>
      </c>
      <c r="N2628">
        <v>5</v>
      </c>
      <c r="O2628" t="str" cm="1">
        <f t="array" ref="O2628">_xlfn.SWITCH(N2628,1,"Very poor",2,"Poor",3,"Average",4,"Good",5,"Excellent")</f>
        <v>Excellent</v>
      </c>
      <c r="P2628" t="str">
        <f>IF(Table1[[#This Row],[Satisfaction rating]]&gt;3,"Satisfied","Unsatisfied")</f>
        <v>Satisfied</v>
      </c>
    </row>
    <row r="2629" spans="1:16" x14ac:dyDescent="0.3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>
        <f t="shared" si="41"/>
        <v>0</v>
      </c>
      <c r="H2629" t="s">
        <v>18</v>
      </c>
      <c r="I2629">
        <f>IF(Table1[[#This Row],[Resolved]]="Y",1,0)</f>
        <v>0</v>
      </c>
      <c r="J2629">
        <f>IF(Table1[[#This Row],[Resolved]]="N",1,0)</f>
        <v>1</v>
      </c>
      <c r="K2629"/>
      <c r="L2629" s="2"/>
      <c r="M2629" s="6">
        <f>MINUTE(Table1[[#This Row],[AvgTalkDuration]])*60+SECOND(Table1[[#This Row],[AvgTalkDuration]])</f>
        <v>0</v>
      </c>
      <c r="O2629" t="e" cm="1">
        <f t="array" ref="O2629">_xlfn.SWITCH(N2629,1,"Very poor",2,"Poor",3,"Average",4,"Good",5,"Excellent")</f>
        <v>#N/A</v>
      </c>
      <c r="P2629" t="str">
        <f>IF(Table1[[#This Row],[Satisfaction rating]]&gt;3,"Satisfied","Unsatisfied")</f>
        <v>Unsatisfied</v>
      </c>
    </row>
    <row r="2630" spans="1:16" x14ac:dyDescent="0.3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>
        <f t="shared" si="41"/>
        <v>1</v>
      </c>
      <c r="H2630" t="s">
        <v>18</v>
      </c>
      <c r="I2630">
        <f>IF(Table1[[#This Row],[Resolved]]="Y",1,0)</f>
        <v>0</v>
      </c>
      <c r="J2630">
        <f>IF(Table1[[#This Row],[Resolved]]="N",1,0)</f>
        <v>1</v>
      </c>
      <c r="K2630"/>
      <c r="L2630" s="2"/>
      <c r="M2630" s="6">
        <f>MINUTE(Table1[[#This Row],[AvgTalkDuration]])*60+SECOND(Table1[[#This Row],[AvgTalkDuration]])</f>
        <v>0</v>
      </c>
      <c r="O2630" t="e" cm="1">
        <f t="array" ref="O2630">_xlfn.SWITCH(N2630,1,"Very poor",2,"Poor",3,"Average",4,"Good",5,"Excellent")</f>
        <v>#N/A</v>
      </c>
      <c r="P2630" t="str">
        <f>IF(Table1[[#This Row],[Satisfaction rating]]&gt;3,"Satisfied","Unsatisfied")</f>
        <v>Unsatisfied</v>
      </c>
    </row>
    <row r="2631" spans="1:16" x14ac:dyDescent="0.3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>
        <f t="shared" si="41"/>
        <v>1</v>
      </c>
      <c r="H2631" t="s">
        <v>14</v>
      </c>
      <c r="I2631">
        <f>IF(Table1[[#This Row],[Resolved]]="Y",1,0)</f>
        <v>1</v>
      </c>
      <c r="J2631">
        <f>IF(Table1[[#This Row],[Resolved]]="N",1,0)</f>
        <v>0</v>
      </c>
      <c r="K2631">
        <v>14</v>
      </c>
      <c r="L2631" s="2">
        <v>8.4490740740740739E-4</v>
      </c>
      <c r="M2631" s="6">
        <f>MINUTE(Table1[[#This Row],[AvgTalkDuration]])*60+SECOND(Table1[[#This Row],[AvgTalkDuration]])</f>
        <v>73</v>
      </c>
      <c r="N2631">
        <v>5</v>
      </c>
      <c r="O2631" t="str" cm="1">
        <f t="array" ref="O2631">_xlfn.SWITCH(N2631,1,"Very poor",2,"Poor",3,"Average",4,"Good",5,"Excellent")</f>
        <v>Excellent</v>
      </c>
      <c r="P2631" t="str">
        <f>IF(Table1[[#This Row],[Satisfaction rating]]&gt;3,"Satisfied","Unsatisfied")</f>
        <v>Satisfied</v>
      </c>
    </row>
    <row r="2632" spans="1:16" x14ac:dyDescent="0.3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>
        <f t="shared" si="41"/>
        <v>1</v>
      </c>
      <c r="H2632" t="s">
        <v>14</v>
      </c>
      <c r="I2632">
        <f>IF(Table1[[#This Row],[Resolved]]="Y",1,0)</f>
        <v>1</v>
      </c>
      <c r="J2632">
        <f>IF(Table1[[#This Row],[Resolved]]="N",1,0)</f>
        <v>0</v>
      </c>
      <c r="K2632">
        <v>88</v>
      </c>
      <c r="L2632" s="2">
        <v>7.9861111111111116E-4</v>
      </c>
      <c r="M2632" s="6">
        <f>MINUTE(Table1[[#This Row],[AvgTalkDuration]])*60+SECOND(Table1[[#This Row],[AvgTalkDuration]])</f>
        <v>69</v>
      </c>
      <c r="N2632">
        <v>3</v>
      </c>
      <c r="O2632" t="str" cm="1">
        <f t="array" ref="O2632">_xlfn.SWITCH(N2632,1,"Very poor",2,"Poor",3,"Average",4,"Good",5,"Excellent")</f>
        <v>Average</v>
      </c>
      <c r="P2632" t="str">
        <f>IF(Table1[[#This Row],[Satisfaction rating]]&gt;3,"Satisfied","Unsatisfied")</f>
        <v>Unsatisfied</v>
      </c>
    </row>
    <row r="2633" spans="1:16" x14ac:dyDescent="0.3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>
        <f t="shared" si="41"/>
        <v>1</v>
      </c>
      <c r="H2633" t="s">
        <v>14</v>
      </c>
      <c r="I2633">
        <f>IF(Table1[[#This Row],[Resolved]]="Y",1,0)</f>
        <v>1</v>
      </c>
      <c r="J2633">
        <f>IF(Table1[[#This Row],[Resolved]]="N",1,0)</f>
        <v>0</v>
      </c>
      <c r="K2633">
        <v>124</v>
      </c>
      <c r="L2633" s="2">
        <v>6.018518518518519E-4</v>
      </c>
      <c r="M2633" s="6">
        <f>MINUTE(Table1[[#This Row],[AvgTalkDuration]])*60+SECOND(Table1[[#This Row],[AvgTalkDuration]])</f>
        <v>52</v>
      </c>
      <c r="N2633">
        <v>4</v>
      </c>
      <c r="O2633" t="str" cm="1">
        <f t="array" ref="O2633">_xlfn.SWITCH(N2633,1,"Very poor",2,"Poor",3,"Average",4,"Good",5,"Excellent")</f>
        <v>Good</v>
      </c>
      <c r="P2633" t="str">
        <f>IF(Table1[[#This Row],[Satisfaction rating]]&gt;3,"Satisfied","Unsatisfied")</f>
        <v>Satisfied</v>
      </c>
    </row>
    <row r="2634" spans="1:16" x14ac:dyDescent="0.3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>
        <f t="shared" si="41"/>
        <v>1</v>
      </c>
      <c r="H2634" t="s">
        <v>14</v>
      </c>
      <c r="I2634">
        <f>IF(Table1[[#This Row],[Resolved]]="Y",1,0)</f>
        <v>1</v>
      </c>
      <c r="J2634">
        <f>IF(Table1[[#This Row],[Resolved]]="N",1,0)</f>
        <v>0</v>
      </c>
      <c r="K2634">
        <v>18</v>
      </c>
      <c r="L2634" s="2">
        <v>5.5555555555555556E-4</v>
      </c>
      <c r="M2634" s="6">
        <f>MINUTE(Table1[[#This Row],[AvgTalkDuration]])*60+SECOND(Table1[[#This Row],[AvgTalkDuration]])</f>
        <v>48</v>
      </c>
      <c r="N2634">
        <v>5</v>
      </c>
      <c r="O2634" t="str" cm="1">
        <f t="array" ref="O2634">_xlfn.SWITCH(N2634,1,"Very poor",2,"Poor",3,"Average",4,"Good",5,"Excellent")</f>
        <v>Excellent</v>
      </c>
      <c r="P2634" t="str">
        <f>IF(Table1[[#This Row],[Satisfaction rating]]&gt;3,"Satisfied","Unsatisfied")</f>
        <v>Satisfied</v>
      </c>
    </row>
    <row r="2635" spans="1:16" x14ac:dyDescent="0.3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>
        <f t="shared" si="41"/>
        <v>0</v>
      </c>
      <c r="H2635" t="s">
        <v>14</v>
      </c>
      <c r="I2635">
        <f>IF(Table1[[#This Row],[Resolved]]="Y",1,0)</f>
        <v>1</v>
      </c>
      <c r="J2635">
        <f>IF(Table1[[#This Row],[Resolved]]="N",1,0)</f>
        <v>0</v>
      </c>
      <c r="K2635">
        <v>22</v>
      </c>
      <c r="L2635" s="2">
        <v>1.4467592592592592E-3</v>
      </c>
      <c r="M2635" s="6">
        <f>MINUTE(Table1[[#This Row],[AvgTalkDuration]])*60+SECOND(Table1[[#This Row],[AvgTalkDuration]])</f>
        <v>125</v>
      </c>
      <c r="N2635">
        <v>3</v>
      </c>
      <c r="O2635" t="str" cm="1">
        <f t="array" ref="O2635">_xlfn.SWITCH(N2635,1,"Very poor",2,"Poor",3,"Average",4,"Good",5,"Excellent")</f>
        <v>Average</v>
      </c>
      <c r="P2635" t="str">
        <f>IF(Table1[[#This Row],[Satisfaction rating]]&gt;3,"Satisfied","Unsatisfied")</f>
        <v>Unsatisfied</v>
      </c>
    </row>
    <row r="2636" spans="1:16" x14ac:dyDescent="0.3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>
        <f t="shared" si="41"/>
        <v>1</v>
      </c>
      <c r="H2636" t="s">
        <v>18</v>
      </c>
      <c r="I2636">
        <f>IF(Table1[[#This Row],[Resolved]]="Y",1,0)</f>
        <v>0</v>
      </c>
      <c r="J2636">
        <f>IF(Table1[[#This Row],[Resolved]]="N",1,0)</f>
        <v>1</v>
      </c>
      <c r="K2636"/>
      <c r="L2636" s="2"/>
      <c r="M2636" s="6">
        <f>MINUTE(Table1[[#This Row],[AvgTalkDuration]])*60+SECOND(Table1[[#This Row],[AvgTalkDuration]])</f>
        <v>0</v>
      </c>
      <c r="O2636" t="e" cm="1">
        <f t="array" ref="O2636">_xlfn.SWITCH(N2636,1,"Very poor",2,"Poor",3,"Average",4,"Good",5,"Excellent")</f>
        <v>#N/A</v>
      </c>
      <c r="P2636" t="str">
        <f>IF(Table1[[#This Row],[Satisfaction rating]]&gt;3,"Satisfied","Unsatisfied")</f>
        <v>Unsatisfied</v>
      </c>
    </row>
    <row r="2637" spans="1:16" x14ac:dyDescent="0.3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>
        <f t="shared" si="41"/>
        <v>1</v>
      </c>
      <c r="H2637" t="s">
        <v>14</v>
      </c>
      <c r="I2637">
        <f>IF(Table1[[#This Row],[Resolved]]="Y",1,0)</f>
        <v>1</v>
      </c>
      <c r="J2637">
        <f>IF(Table1[[#This Row],[Resolved]]="N",1,0)</f>
        <v>0</v>
      </c>
      <c r="K2637">
        <v>94</v>
      </c>
      <c r="L2637" s="2">
        <v>4.3750000000000004E-3</v>
      </c>
      <c r="M2637" s="6">
        <f>MINUTE(Table1[[#This Row],[AvgTalkDuration]])*60+SECOND(Table1[[#This Row],[AvgTalkDuration]])</f>
        <v>378</v>
      </c>
      <c r="N2637">
        <v>5</v>
      </c>
      <c r="O2637" t="str" cm="1">
        <f t="array" ref="O2637">_xlfn.SWITCH(N2637,1,"Very poor",2,"Poor",3,"Average",4,"Good",5,"Excellent")</f>
        <v>Excellent</v>
      </c>
      <c r="P2637" t="str">
        <f>IF(Table1[[#This Row],[Satisfaction rating]]&gt;3,"Satisfied","Unsatisfied")</f>
        <v>Satisfied</v>
      </c>
    </row>
    <row r="2638" spans="1:16" x14ac:dyDescent="0.3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>
        <f t="shared" si="41"/>
        <v>1</v>
      </c>
      <c r="H2638" t="s">
        <v>18</v>
      </c>
      <c r="I2638">
        <f>IF(Table1[[#This Row],[Resolved]]="Y",1,0)</f>
        <v>0</v>
      </c>
      <c r="J2638">
        <f>IF(Table1[[#This Row],[Resolved]]="N",1,0)</f>
        <v>1</v>
      </c>
      <c r="K2638">
        <v>54</v>
      </c>
      <c r="L2638" s="2">
        <v>2.5000000000000001E-3</v>
      </c>
      <c r="M2638" s="6">
        <f>MINUTE(Table1[[#This Row],[AvgTalkDuration]])*60+SECOND(Table1[[#This Row],[AvgTalkDuration]])</f>
        <v>216</v>
      </c>
      <c r="N2638">
        <v>3</v>
      </c>
      <c r="O2638" t="str" cm="1">
        <f t="array" ref="O2638">_xlfn.SWITCH(N2638,1,"Very poor",2,"Poor",3,"Average",4,"Good",5,"Excellent")</f>
        <v>Average</v>
      </c>
      <c r="P2638" t="str">
        <f>IF(Table1[[#This Row],[Satisfaction rating]]&gt;3,"Satisfied","Unsatisfied")</f>
        <v>Unsatisfied</v>
      </c>
    </row>
    <row r="2639" spans="1:16" x14ac:dyDescent="0.3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>
        <f t="shared" si="41"/>
        <v>1</v>
      </c>
      <c r="H2639" t="s">
        <v>18</v>
      </c>
      <c r="I2639">
        <f>IF(Table1[[#This Row],[Resolved]]="Y",1,0)</f>
        <v>0</v>
      </c>
      <c r="J2639">
        <f>IF(Table1[[#This Row],[Resolved]]="N",1,0)</f>
        <v>1</v>
      </c>
      <c r="K2639">
        <v>44</v>
      </c>
      <c r="L2639" s="2">
        <v>2.2800925925925927E-3</v>
      </c>
      <c r="M2639" s="6">
        <f>MINUTE(Table1[[#This Row],[AvgTalkDuration]])*60+SECOND(Table1[[#This Row],[AvgTalkDuration]])</f>
        <v>197</v>
      </c>
      <c r="N2639">
        <v>5</v>
      </c>
      <c r="O2639" t="str" cm="1">
        <f t="array" ref="O2639">_xlfn.SWITCH(N2639,1,"Very poor",2,"Poor",3,"Average",4,"Good",5,"Excellent")</f>
        <v>Excellent</v>
      </c>
      <c r="P2639" t="str">
        <f>IF(Table1[[#This Row],[Satisfaction rating]]&gt;3,"Satisfied","Unsatisfied")</f>
        <v>Satisfied</v>
      </c>
    </row>
    <row r="2640" spans="1:16" x14ac:dyDescent="0.3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>
        <f t="shared" si="41"/>
        <v>1</v>
      </c>
      <c r="H2640" t="s">
        <v>14</v>
      </c>
      <c r="I2640">
        <f>IF(Table1[[#This Row],[Resolved]]="Y",1,0)</f>
        <v>1</v>
      </c>
      <c r="J2640">
        <f>IF(Table1[[#This Row],[Resolved]]="N",1,0)</f>
        <v>0</v>
      </c>
      <c r="K2640">
        <v>28</v>
      </c>
      <c r="L2640" s="2">
        <v>3.0439814814814813E-3</v>
      </c>
      <c r="M2640" s="6">
        <f>MINUTE(Table1[[#This Row],[AvgTalkDuration]])*60+SECOND(Table1[[#This Row],[AvgTalkDuration]])</f>
        <v>263</v>
      </c>
      <c r="N2640">
        <v>3</v>
      </c>
      <c r="O2640" t="str" cm="1">
        <f t="array" ref="O2640">_xlfn.SWITCH(N2640,1,"Very poor",2,"Poor",3,"Average",4,"Good",5,"Excellent")</f>
        <v>Average</v>
      </c>
      <c r="P2640" t="str">
        <f>IF(Table1[[#This Row],[Satisfaction rating]]&gt;3,"Satisfied","Unsatisfied")</f>
        <v>Unsatisfied</v>
      </c>
    </row>
    <row r="2641" spans="1:16" x14ac:dyDescent="0.3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>
        <f t="shared" si="41"/>
        <v>1</v>
      </c>
      <c r="H2641" t="s">
        <v>14</v>
      </c>
      <c r="I2641">
        <f>IF(Table1[[#This Row],[Resolved]]="Y",1,0)</f>
        <v>1</v>
      </c>
      <c r="J2641">
        <f>IF(Table1[[#This Row],[Resolved]]="N",1,0)</f>
        <v>0</v>
      </c>
      <c r="K2641">
        <v>103</v>
      </c>
      <c r="L2641" s="2">
        <v>2.2222222222222222E-3</v>
      </c>
      <c r="M2641" s="6">
        <f>MINUTE(Table1[[#This Row],[AvgTalkDuration]])*60+SECOND(Table1[[#This Row],[AvgTalkDuration]])</f>
        <v>192</v>
      </c>
      <c r="N2641">
        <v>3</v>
      </c>
      <c r="O2641" t="str" cm="1">
        <f t="array" ref="O2641">_xlfn.SWITCH(N2641,1,"Very poor",2,"Poor",3,"Average",4,"Good",5,"Excellent")</f>
        <v>Average</v>
      </c>
      <c r="P2641" t="str">
        <f>IF(Table1[[#This Row],[Satisfaction rating]]&gt;3,"Satisfied","Unsatisfied")</f>
        <v>Unsatisfied</v>
      </c>
    </row>
    <row r="2642" spans="1:16" x14ac:dyDescent="0.3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>
        <f t="shared" si="41"/>
        <v>0</v>
      </c>
      <c r="H2642" t="s">
        <v>14</v>
      </c>
      <c r="I2642">
        <f>IF(Table1[[#This Row],[Resolved]]="Y",1,0)</f>
        <v>1</v>
      </c>
      <c r="J2642">
        <f>IF(Table1[[#This Row],[Resolved]]="N",1,0)</f>
        <v>0</v>
      </c>
      <c r="K2642">
        <v>25</v>
      </c>
      <c r="L2642" s="2">
        <v>5.4398148148148144E-4</v>
      </c>
      <c r="M2642" s="6">
        <f>MINUTE(Table1[[#This Row],[AvgTalkDuration]])*60+SECOND(Table1[[#This Row],[AvgTalkDuration]])</f>
        <v>47</v>
      </c>
      <c r="N2642">
        <v>4</v>
      </c>
      <c r="O2642" t="str" cm="1">
        <f t="array" ref="O2642">_xlfn.SWITCH(N2642,1,"Very poor",2,"Poor",3,"Average",4,"Good",5,"Excellent")</f>
        <v>Good</v>
      </c>
      <c r="P2642" t="str">
        <f>IF(Table1[[#This Row],[Satisfaction rating]]&gt;3,"Satisfied","Unsatisfied")</f>
        <v>Satisfied</v>
      </c>
    </row>
    <row r="2643" spans="1:16" x14ac:dyDescent="0.3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>
        <f t="shared" si="41"/>
        <v>1</v>
      </c>
      <c r="H2643" t="s">
        <v>18</v>
      </c>
      <c r="I2643">
        <f>IF(Table1[[#This Row],[Resolved]]="Y",1,0)</f>
        <v>0</v>
      </c>
      <c r="J2643">
        <f>IF(Table1[[#This Row],[Resolved]]="N",1,0)</f>
        <v>1</v>
      </c>
      <c r="K2643"/>
      <c r="L2643" s="2"/>
      <c r="M2643" s="6">
        <f>MINUTE(Table1[[#This Row],[AvgTalkDuration]])*60+SECOND(Table1[[#This Row],[AvgTalkDuration]])</f>
        <v>0</v>
      </c>
      <c r="O2643" t="e" cm="1">
        <f t="array" ref="O2643">_xlfn.SWITCH(N2643,1,"Very poor",2,"Poor",3,"Average",4,"Good",5,"Excellent")</f>
        <v>#N/A</v>
      </c>
      <c r="P2643" t="str">
        <f>IF(Table1[[#This Row],[Satisfaction rating]]&gt;3,"Satisfied","Unsatisfied")</f>
        <v>Unsatisfied</v>
      </c>
    </row>
    <row r="2644" spans="1:16" x14ac:dyDescent="0.3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>
        <f t="shared" si="41"/>
        <v>1</v>
      </c>
      <c r="H2644" t="s">
        <v>14</v>
      </c>
      <c r="I2644">
        <f>IF(Table1[[#This Row],[Resolved]]="Y",1,0)</f>
        <v>1</v>
      </c>
      <c r="J2644">
        <f>IF(Table1[[#This Row],[Resolved]]="N",1,0)</f>
        <v>0</v>
      </c>
      <c r="K2644">
        <v>84</v>
      </c>
      <c r="L2644" s="2">
        <v>2.8935185185185184E-3</v>
      </c>
      <c r="M2644" s="6">
        <f>MINUTE(Table1[[#This Row],[AvgTalkDuration]])*60+SECOND(Table1[[#This Row],[AvgTalkDuration]])</f>
        <v>250</v>
      </c>
      <c r="N2644">
        <v>3</v>
      </c>
      <c r="O2644" t="str" cm="1">
        <f t="array" ref="O2644">_xlfn.SWITCH(N2644,1,"Very poor",2,"Poor",3,"Average",4,"Good",5,"Excellent")</f>
        <v>Average</v>
      </c>
      <c r="P2644" t="str">
        <f>IF(Table1[[#This Row],[Satisfaction rating]]&gt;3,"Satisfied","Unsatisfied")</f>
        <v>Unsatisfied</v>
      </c>
    </row>
    <row r="2645" spans="1:16" x14ac:dyDescent="0.3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>
        <f t="shared" si="41"/>
        <v>0</v>
      </c>
      <c r="H2645" t="s">
        <v>14</v>
      </c>
      <c r="I2645">
        <f>IF(Table1[[#This Row],[Resolved]]="Y",1,0)</f>
        <v>1</v>
      </c>
      <c r="J2645">
        <f>IF(Table1[[#This Row],[Resolved]]="N",1,0)</f>
        <v>0</v>
      </c>
      <c r="K2645">
        <v>36</v>
      </c>
      <c r="L2645" s="2">
        <v>2.7430555555555554E-3</v>
      </c>
      <c r="M2645" s="6">
        <f>MINUTE(Table1[[#This Row],[AvgTalkDuration]])*60+SECOND(Table1[[#This Row],[AvgTalkDuration]])</f>
        <v>237</v>
      </c>
      <c r="N2645">
        <v>4</v>
      </c>
      <c r="O2645" t="str" cm="1">
        <f t="array" ref="O2645">_xlfn.SWITCH(N2645,1,"Very poor",2,"Poor",3,"Average",4,"Good",5,"Excellent")</f>
        <v>Good</v>
      </c>
      <c r="P2645" t="str">
        <f>IF(Table1[[#This Row],[Satisfaction rating]]&gt;3,"Satisfied","Unsatisfied")</f>
        <v>Satisfied</v>
      </c>
    </row>
    <row r="2646" spans="1:16" x14ac:dyDescent="0.3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>
        <f t="shared" si="41"/>
        <v>1</v>
      </c>
      <c r="H2646" t="s">
        <v>18</v>
      </c>
      <c r="I2646">
        <f>IF(Table1[[#This Row],[Resolved]]="Y",1,0)</f>
        <v>0</v>
      </c>
      <c r="J2646">
        <f>IF(Table1[[#This Row],[Resolved]]="N",1,0)</f>
        <v>1</v>
      </c>
      <c r="K2646"/>
      <c r="L2646" s="2"/>
      <c r="M2646" s="6">
        <f>MINUTE(Table1[[#This Row],[AvgTalkDuration]])*60+SECOND(Table1[[#This Row],[AvgTalkDuration]])</f>
        <v>0</v>
      </c>
      <c r="O2646" t="e" cm="1">
        <f t="array" ref="O2646">_xlfn.SWITCH(N2646,1,"Very poor",2,"Poor",3,"Average",4,"Good",5,"Excellent")</f>
        <v>#N/A</v>
      </c>
      <c r="P2646" t="str">
        <f>IF(Table1[[#This Row],[Satisfaction rating]]&gt;3,"Satisfied","Unsatisfied")</f>
        <v>Unsatisfied</v>
      </c>
    </row>
    <row r="2647" spans="1:16" x14ac:dyDescent="0.3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>
        <f t="shared" si="41"/>
        <v>1</v>
      </c>
      <c r="H2647" t="s">
        <v>14</v>
      </c>
      <c r="I2647">
        <f>IF(Table1[[#This Row],[Resolved]]="Y",1,0)</f>
        <v>1</v>
      </c>
      <c r="J2647">
        <f>IF(Table1[[#This Row],[Resolved]]="N",1,0)</f>
        <v>0</v>
      </c>
      <c r="K2647">
        <v>42</v>
      </c>
      <c r="L2647" s="2">
        <v>2.5578703703703705E-3</v>
      </c>
      <c r="M2647" s="6">
        <f>MINUTE(Table1[[#This Row],[AvgTalkDuration]])*60+SECOND(Table1[[#This Row],[AvgTalkDuration]])</f>
        <v>221</v>
      </c>
      <c r="N2647">
        <v>4</v>
      </c>
      <c r="O2647" t="str" cm="1">
        <f t="array" ref="O2647">_xlfn.SWITCH(N2647,1,"Very poor",2,"Poor",3,"Average",4,"Good",5,"Excellent")</f>
        <v>Good</v>
      </c>
      <c r="P2647" t="str">
        <f>IF(Table1[[#This Row],[Satisfaction rating]]&gt;3,"Satisfied","Unsatisfied")</f>
        <v>Satisfied</v>
      </c>
    </row>
    <row r="2648" spans="1:16" x14ac:dyDescent="0.3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>
        <f t="shared" si="41"/>
        <v>1</v>
      </c>
      <c r="H2648" t="s">
        <v>14</v>
      </c>
      <c r="I2648">
        <f>IF(Table1[[#This Row],[Resolved]]="Y",1,0)</f>
        <v>1</v>
      </c>
      <c r="J2648">
        <f>IF(Table1[[#This Row],[Resolved]]="N",1,0)</f>
        <v>0</v>
      </c>
      <c r="K2648">
        <v>124</v>
      </c>
      <c r="L2648" s="2">
        <v>2.673611111111111E-3</v>
      </c>
      <c r="M2648" s="6">
        <f>MINUTE(Table1[[#This Row],[AvgTalkDuration]])*60+SECOND(Table1[[#This Row],[AvgTalkDuration]])</f>
        <v>231</v>
      </c>
      <c r="N2648">
        <v>3</v>
      </c>
      <c r="O2648" t="str" cm="1">
        <f t="array" ref="O2648">_xlfn.SWITCH(N2648,1,"Very poor",2,"Poor",3,"Average",4,"Good",5,"Excellent")</f>
        <v>Average</v>
      </c>
      <c r="P2648" t="str">
        <f>IF(Table1[[#This Row],[Satisfaction rating]]&gt;3,"Satisfied","Unsatisfied")</f>
        <v>Unsatisfied</v>
      </c>
    </row>
    <row r="2649" spans="1:16" x14ac:dyDescent="0.3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>
        <f t="shared" si="41"/>
        <v>1</v>
      </c>
      <c r="H2649" t="s">
        <v>14</v>
      </c>
      <c r="I2649">
        <f>IF(Table1[[#This Row],[Resolved]]="Y",1,0)</f>
        <v>1</v>
      </c>
      <c r="J2649">
        <f>IF(Table1[[#This Row],[Resolved]]="N",1,0)</f>
        <v>0</v>
      </c>
      <c r="K2649">
        <v>99</v>
      </c>
      <c r="L2649" s="2">
        <v>2.5462962962962965E-3</v>
      </c>
      <c r="M2649" s="6">
        <f>MINUTE(Table1[[#This Row],[AvgTalkDuration]])*60+SECOND(Table1[[#This Row],[AvgTalkDuration]])</f>
        <v>220</v>
      </c>
      <c r="N2649">
        <v>5</v>
      </c>
      <c r="O2649" t="str" cm="1">
        <f t="array" ref="O2649">_xlfn.SWITCH(N2649,1,"Very poor",2,"Poor",3,"Average",4,"Good",5,"Excellent")</f>
        <v>Excellent</v>
      </c>
      <c r="P2649" t="str">
        <f>IF(Table1[[#This Row],[Satisfaction rating]]&gt;3,"Satisfied","Unsatisfied")</f>
        <v>Satisfied</v>
      </c>
    </row>
    <row r="2650" spans="1:16" x14ac:dyDescent="0.3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>
        <f t="shared" si="41"/>
        <v>1</v>
      </c>
      <c r="H2650" t="s">
        <v>14</v>
      </c>
      <c r="I2650">
        <f>IF(Table1[[#This Row],[Resolved]]="Y",1,0)</f>
        <v>1</v>
      </c>
      <c r="J2650">
        <f>IF(Table1[[#This Row],[Resolved]]="N",1,0)</f>
        <v>0</v>
      </c>
      <c r="K2650">
        <v>124</v>
      </c>
      <c r="L2650" s="2">
        <v>3.0439814814814813E-3</v>
      </c>
      <c r="M2650" s="6">
        <f>MINUTE(Table1[[#This Row],[AvgTalkDuration]])*60+SECOND(Table1[[#This Row],[AvgTalkDuration]])</f>
        <v>263</v>
      </c>
      <c r="N2650">
        <v>5</v>
      </c>
      <c r="O2650" t="str" cm="1">
        <f t="array" ref="O2650">_xlfn.SWITCH(N2650,1,"Very poor",2,"Poor",3,"Average",4,"Good",5,"Excellent")</f>
        <v>Excellent</v>
      </c>
      <c r="P2650" t="str">
        <f>IF(Table1[[#This Row],[Satisfaction rating]]&gt;3,"Satisfied","Unsatisfied")</f>
        <v>Satisfied</v>
      </c>
    </row>
    <row r="2651" spans="1:16" x14ac:dyDescent="0.3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>
        <f t="shared" si="41"/>
        <v>0</v>
      </c>
      <c r="H2651" t="s">
        <v>14</v>
      </c>
      <c r="I2651">
        <f>IF(Table1[[#This Row],[Resolved]]="Y",1,0)</f>
        <v>1</v>
      </c>
      <c r="J2651">
        <f>IF(Table1[[#This Row],[Resolved]]="N",1,0)</f>
        <v>0</v>
      </c>
      <c r="K2651">
        <v>55</v>
      </c>
      <c r="L2651" s="2">
        <v>4.4560185185185189E-3</v>
      </c>
      <c r="M2651" s="6">
        <f>MINUTE(Table1[[#This Row],[AvgTalkDuration]])*60+SECOND(Table1[[#This Row],[AvgTalkDuration]])</f>
        <v>385</v>
      </c>
      <c r="N2651">
        <v>5</v>
      </c>
      <c r="O2651" t="str" cm="1">
        <f t="array" ref="O2651">_xlfn.SWITCH(N2651,1,"Very poor",2,"Poor",3,"Average",4,"Good",5,"Excellent")</f>
        <v>Excellent</v>
      </c>
      <c r="P2651" t="str">
        <f>IF(Table1[[#This Row],[Satisfaction rating]]&gt;3,"Satisfied","Unsatisfied")</f>
        <v>Satisfied</v>
      </c>
    </row>
    <row r="2652" spans="1:16" x14ac:dyDescent="0.3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>
        <f t="shared" si="41"/>
        <v>0</v>
      </c>
      <c r="H2652" t="s">
        <v>18</v>
      </c>
      <c r="I2652">
        <f>IF(Table1[[#This Row],[Resolved]]="Y",1,0)</f>
        <v>0</v>
      </c>
      <c r="J2652">
        <f>IF(Table1[[#This Row],[Resolved]]="N",1,0)</f>
        <v>1</v>
      </c>
      <c r="K2652"/>
      <c r="L2652" s="2"/>
      <c r="M2652" s="6">
        <f>MINUTE(Table1[[#This Row],[AvgTalkDuration]])*60+SECOND(Table1[[#This Row],[AvgTalkDuration]])</f>
        <v>0</v>
      </c>
      <c r="O2652" t="e" cm="1">
        <f t="array" ref="O2652">_xlfn.SWITCH(N2652,1,"Very poor",2,"Poor",3,"Average",4,"Good",5,"Excellent")</f>
        <v>#N/A</v>
      </c>
      <c r="P2652" t="str">
        <f>IF(Table1[[#This Row],[Satisfaction rating]]&gt;3,"Satisfied","Unsatisfied")</f>
        <v>Unsatisfied</v>
      </c>
    </row>
    <row r="2653" spans="1:16" x14ac:dyDescent="0.3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>
        <f t="shared" si="41"/>
        <v>1</v>
      </c>
      <c r="H2653" t="s">
        <v>18</v>
      </c>
      <c r="I2653">
        <f>IF(Table1[[#This Row],[Resolved]]="Y",1,0)</f>
        <v>0</v>
      </c>
      <c r="J2653">
        <f>IF(Table1[[#This Row],[Resolved]]="N",1,0)</f>
        <v>1</v>
      </c>
      <c r="K2653"/>
      <c r="L2653" s="2"/>
      <c r="M2653" s="6">
        <f>MINUTE(Table1[[#This Row],[AvgTalkDuration]])*60+SECOND(Table1[[#This Row],[AvgTalkDuration]])</f>
        <v>0</v>
      </c>
      <c r="O2653" t="e" cm="1">
        <f t="array" ref="O2653">_xlfn.SWITCH(N2653,1,"Very poor",2,"Poor",3,"Average",4,"Good",5,"Excellent")</f>
        <v>#N/A</v>
      </c>
      <c r="P2653" t="str">
        <f>IF(Table1[[#This Row],[Satisfaction rating]]&gt;3,"Satisfied","Unsatisfied")</f>
        <v>Unsatisfied</v>
      </c>
    </row>
    <row r="2654" spans="1:16" x14ac:dyDescent="0.3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>
        <f t="shared" si="41"/>
        <v>1</v>
      </c>
      <c r="H2654" t="s">
        <v>14</v>
      </c>
      <c r="I2654">
        <f>IF(Table1[[#This Row],[Resolved]]="Y",1,0)</f>
        <v>1</v>
      </c>
      <c r="J2654">
        <f>IF(Table1[[#This Row],[Resolved]]="N",1,0)</f>
        <v>0</v>
      </c>
      <c r="K2654">
        <v>64</v>
      </c>
      <c r="L2654" s="2">
        <v>3.5416666666666665E-3</v>
      </c>
      <c r="M2654" s="6">
        <f>MINUTE(Table1[[#This Row],[AvgTalkDuration]])*60+SECOND(Table1[[#This Row],[AvgTalkDuration]])</f>
        <v>306</v>
      </c>
      <c r="N2654">
        <v>2</v>
      </c>
      <c r="O2654" t="str" cm="1">
        <f t="array" ref="O2654">_xlfn.SWITCH(N2654,1,"Very poor",2,"Poor",3,"Average",4,"Good",5,"Excellent")</f>
        <v>Poor</v>
      </c>
      <c r="P2654" t="str">
        <f>IF(Table1[[#This Row],[Satisfaction rating]]&gt;3,"Satisfied","Unsatisfied")</f>
        <v>Unsatisfied</v>
      </c>
    </row>
    <row r="2655" spans="1:16" x14ac:dyDescent="0.3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>
        <f t="shared" si="41"/>
        <v>1</v>
      </c>
      <c r="H2655" t="s">
        <v>14</v>
      </c>
      <c r="I2655">
        <f>IF(Table1[[#This Row],[Resolved]]="Y",1,0)</f>
        <v>1</v>
      </c>
      <c r="J2655">
        <f>IF(Table1[[#This Row],[Resolved]]="N",1,0)</f>
        <v>0</v>
      </c>
      <c r="K2655">
        <v>82</v>
      </c>
      <c r="L2655" s="2">
        <v>3.4027777777777776E-3</v>
      </c>
      <c r="M2655" s="6">
        <f>MINUTE(Table1[[#This Row],[AvgTalkDuration]])*60+SECOND(Table1[[#This Row],[AvgTalkDuration]])</f>
        <v>294</v>
      </c>
      <c r="N2655">
        <v>2</v>
      </c>
      <c r="O2655" t="str" cm="1">
        <f t="array" ref="O2655">_xlfn.SWITCH(N2655,1,"Very poor",2,"Poor",3,"Average",4,"Good",5,"Excellent")</f>
        <v>Poor</v>
      </c>
      <c r="P2655" t="str">
        <f>IF(Table1[[#This Row],[Satisfaction rating]]&gt;3,"Satisfied","Unsatisfied")</f>
        <v>Unsatisfied</v>
      </c>
    </row>
    <row r="2656" spans="1:16" x14ac:dyDescent="0.3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>
        <f t="shared" si="41"/>
        <v>1</v>
      </c>
      <c r="H2656" t="s">
        <v>14</v>
      </c>
      <c r="I2656">
        <f>IF(Table1[[#This Row],[Resolved]]="Y",1,0)</f>
        <v>1</v>
      </c>
      <c r="J2656">
        <f>IF(Table1[[#This Row],[Resolved]]="N",1,0)</f>
        <v>0</v>
      </c>
      <c r="K2656">
        <v>50</v>
      </c>
      <c r="L2656" s="2">
        <v>2.3032407407407407E-3</v>
      </c>
      <c r="M2656" s="6">
        <f>MINUTE(Table1[[#This Row],[AvgTalkDuration]])*60+SECOND(Table1[[#This Row],[AvgTalkDuration]])</f>
        <v>199</v>
      </c>
      <c r="N2656">
        <v>4</v>
      </c>
      <c r="O2656" t="str" cm="1">
        <f t="array" ref="O2656">_xlfn.SWITCH(N2656,1,"Very poor",2,"Poor",3,"Average",4,"Good",5,"Excellent")</f>
        <v>Good</v>
      </c>
      <c r="P2656" t="str">
        <f>IF(Table1[[#This Row],[Satisfaction rating]]&gt;3,"Satisfied","Unsatisfied")</f>
        <v>Satisfied</v>
      </c>
    </row>
    <row r="2657" spans="1:16" x14ac:dyDescent="0.3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>
        <f t="shared" si="41"/>
        <v>1</v>
      </c>
      <c r="H2657" t="s">
        <v>14</v>
      </c>
      <c r="I2657">
        <f>IF(Table1[[#This Row],[Resolved]]="Y",1,0)</f>
        <v>1</v>
      </c>
      <c r="J2657">
        <f>IF(Table1[[#This Row],[Resolved]]="N",1,0)</f>
        <v>0</v>
      </c>
      <c r="K2657">
        <v>100</v>
      </c>
      <c r="L2657" s="2">
        <v>2.5694444444444445E-3</v>
      </c>
      <c r="M2657" s="6">
        <f>MINUTE(Table1[[#This Row],[AvgTalkDuration]])*60+SECOND(Table1[[#This Row],[AvgTalkDuration]])</f>
        <v>222</v>
      </c>
      <c r="N2657">
        <v>4</v>
      </c>
      <c r="O2657" t="str" cm="1">
        <f t="array" ref="O2657">_xlfn.SWITCH(N2657,1,"Very poor",2,"Poor",3,"Average",4,"Good",5,"Excellent")</f>
        <v>Good</v>
      </c>
      <c r="P2657" t="str">
        <f>IF(Table1[[#This Row],[Satisfaction rating]]&gt;3,"Satisfied","Unsatisfied")</f>
        <v>Satisfied</v>
      </c>
    </row>
    <row r="2658" spans="1:16" x14ac:dyDescent="0.3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>
        <f t="shared" si="41"/>
        <v>1</v>
      </c>
      <c r="H2658" t="s">
        <v>14</v>
      </c>
      <c r="I2658">
        <f>IF(Table1[[#This Row],[Resolved]]="Y",1,0)</f>
        <v>1</v>
      </c>
      <c r="J2658">
        <f>IF(Table1[[#This Row],[Resolved]]="N",1,0)</f>
        <v>0</v>
      </c>
      <c r="K2658">
        <v>26</v>
      </c>
      <c r="L2658" s="2">
        <v>4.7916666666666663E-3</v>
      </c>
      <c r="M2658" s="6">
        <f>MINUTE(Table1[[#This Row],[AvgTalkDuration]])*60+SECOND(Table1[[#This Row],[AvgTalkDuration]])</f>
        <v>414</v>
      </c>
      <c r="N2658">
        <v>3</v>
      </c>
      <c r="O2658" t="str" cm="1">
        <f t="array" ref="O2658">_xlfn.SWITCH(N2658,1,"Very poor",2,"Poor",3,"Average",4,"Good",5,"Excellent")</f>
        <v>Average</v>
      </c>
      <c r="P2658" t="str">
        <f>IF(Table1[[#This Row],[Satisfaction rating]]&gt;3,"Satisfied","Unsatisfied")</f>
        <v>Unsatisfied</v>
      </c>
    </row>
    <row r="2659" spans="1:16" x14ac:dyDescent="0.3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>
        <f t="shared" si="41"/>
        <v>1</v>
      </c>
      <c r="H2659" t="s">
        <v>14</v>
      </c>
      <c r="I2659">
        <f>IF(Table1[[#This Row],[Resolved]]="Y",1,0)</f>
        <v>1</v>
      </c>
      <c r="J2659">
        <f>IF(Table1[[#This Row],[Resolved]]="N",1,0)</f>
        <v>0</v>
      </c>
      <c r="K2659">
        <v>75</v>
      </c>
      <c r="L2659" s="2">
        <v>2.9398148148148148E-3</v>
      </c>
      <c r="M2659" s="6">
        <f>MINUTE(Table1[[#This Row],[AvgTalkDuration]])*60+SECOND(Table1[[#This Row],[AvgTalkDuration]])</f>
        <v>254</v>
      </c>
      <c r="N2659">
        <v>2</v>
      </c>
      <c r="O2659" t="str" cm="1">
        <f t="array" ref="O2659">_xlfn.SWITCH(N2659,1,"Very poor",2,"Poor",3,"Average",4,"Good",5,"Excellent")</f>
        <v>Poor</v>
      </c>
      <c r="P2659" t="str">
        <f>IF(Table1[[#This Row],[Satisfaction rating]]&gt;3,"Satisfied","Unsatisfied")</f>
        <v>Unsatisfied</v>
      </c>
    </row>
    <row r="2660" spans="1:16" x14ac:dyDescent="0.3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>
        <f t="shared" si="41"/>
        <v>1</v>
      </c>
      <c r="H2660" t="s">
        <v>14</v>
      </c>
      <c r="I2660">
        <f>IF(Table1[[#This Row],[Resolved]]="Y",1,0)</f>
        <v>1</v>
      </c>
      <c r="J2660">
        <f>IF(Table1[[#This Row],[Resolved]]="N",1,0)</f>
        <v>0</v>
      </c>
      <c r="K2660">
        <v>26</v>
      </c>
      <c r="L2660" s="2">
        <v>4.4907407407407405E-3</v>
      </c>
      <c r="M2660" s="6">
        <f>MINUTE(Table1[[#This Row],[AvgTalkDuration]])*60+SECOND(Table1[[#This Row],[AvgTalkDuration]])</f>
        <v>388</v>
      </c>
      <c r="N2660">
        <v>3</v>
      </c>
      <c r="O2660" t="str" cm="1">
        <f t="array" ref="O2660">_xlfn.SWITCH(N2660,1,"Very poor",2,"Poor",3,"Average",4,"Good",5,"Excellent")</f>
        <v>Average</v>
      </c>
      <c r="P2660" t="str">
        <f>IF(Table1[[#This Row],[Satisfaction rating]]&gt;3,"Satisfied","Unsatisfied")</f>
        <v>Unsatisfied</v>
      </c>
    </row>
    <row r="2661" spans="1:16" x14ac:dyDescent="0.3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>
        <f t="shared" si="41"/>
        <v>1</v>
      </c>
      <c r="H2661" t="s">
        <v>14</v>
      </c>
      <c r="I2661">
        <f>IF(Table1[[#This Row],[Resolved]]="Y",1,0)</f>
        <v>1</v>
      </c>
      <c r="J2661">
        <f>IF(Table1[[#This Row],[Resolved]]="N",1,0)</f>
        <v>0</v>
      </c>
      <c r="K2661">
        <v>21</v>
      </c>
      <c r="L2661" s="2">
        <v>3.5648148148148149E-3</v>
      </c>
      <c r="M2661" s="6">
        <f>MINUTE(Table1[[#This Row],[AvgTalkDuration]])*60+SECOND(Table1[[#This Row],[AvgTalkDuration]])</f>
        <v>308</v>
      </c>
      <c r="N2661">
        <v>3</v>
      </c>
      <c r="O2661" t="str" cm="1">
        <f t="array" ref="O2661">_xlfn.SWITCH(N2661,1,"Very poor",2,"Poor",3,"Average",4,"Good",5,"Excellent")</f>
        <v>Average</v>
      </c>
      <c r="P2661" t="str">
        <f>IF(Table1[[#This Row],[Satisfaction rating]]&gt;3,"Satisfied","Unsatisfied")</f>
        <v>Unsatisfied</v>
      </c>
    </row>
    <row r="2662" spans="1:16" x14ac:dyDescent="0.3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>
        <f t="shared" si="41"/>
        <v>1</v>
      </c>
      <c r="H2662" t="s">
        <v>14</v>
      </c>
      <c r="I2662">
        <f>IF(Table1[[#This Row],[Resolved]]="Y",1,0)</f>
        <v>1</v>
      </c>
      <c r="J2662">
        <f>IF(Table1[[#This Row],[Resolved]]="N",1,0)</f>
        <v>0</v>
      </c>
      <c r="K2662">
        <v>53</v>
      </c>
      <c r="L2662" s="2">
        <v>3.5879629629629629E-4</v>
      </c>
      <c r="M2662" s="6">
        <f>MINUTE(Table1[[#This Row],[AvgTalkDuration]])*60+SECOND(Table1[[#This Row],[AvgTalkDuration]])</f>
        <v>31</v>
      </c>
      <c r="N2662">
        <v>1</v>
      </c>
      <c r="O2662" t="str" cm="1">
        <f t="array" ref="O2662">_xlfn.SWITCH(N2662,1,"Very poor",2,"Poor",3,"Average",4,"Good",5,"Excellent")</f>
        <v>Very poor</v>
      </c>
      <c r="P2662" t="str">
        <f>IF(Table1[[#This Row],[Satisfaction rating]]&gt;3,"Satisfied","Unsatisfied")</f>
        <v>Unsatisfied</v>
      </c>
    </row>
    <row r="2663" spans="1:16" x14ac:dyDescent="0.3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>
        <f t="shared" si="41"/>
        <v>1</v>
      </c>
      <c r="H2663" t="s">
        <v>14</v>
      </c>
      <c r="I2663">
        <f>IF(Table1[[#This Row],[Resolved]]="Y",1,0)</f>
        <v>1</v>
      </c>
      <c r="J2663">
        <f>IF(Table1[[#This Row],[Resolved]]="N",1,0)</f>
        <v>0</v>
      </c>
      <c r="K2663">
        <v>109</v>
      </c>
      <c r="L2663" s="2">
        <v>1.8171296296296297E-3</v>
      </c>
      <c r="M2663" s="6">
        <f>MINUTE(Table1[[#This Row],[AvgTalkDuration]])*60+SECOND(Table1[[#This Row],[AvgTalkDuration]])</f>
        <v>157</v>
      </c>
      <c r="N2663">
        <v>3</v>
      </c>
      <c r="O2663" t="str" cm="1">
        <f t="array" ref="O2663">_xlfn.SWITCH(N2663,1,"Very poor",2,"Poor",3,"Average",4,"Good",5,"Excellent")</f>
        <v>Average</v>
      </c>
      <c r="P2663" t="str">
        <f>IF(Table1[[#This Row],[Satisfaction rating]]&gt;3,"Satisfied","Unsatisfied")</f>
        <v>Unsatisfied</v>
      </c>
    </row>
    <row r="2664" spans="1:16" x14ac:dyDescent="0.3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>
        <f t="shared" si="41"/>
        <v>1</v>
      </c>
      <c r="H2664" t="s">
        <v>14</v>
      </c>
      <c r="I2664">
        <f>IF(Table1[[#This Row],[Resolved]]="Y",1,0)</f>
        <v>1</v>
      </c>
      <c r="J2664">
        <f>IF(Table1[[#This Row],[Resolved]]="N",1,0)</f>
        <v>0</v>
      </c>
      <c r="K2664">
        <v>108</v>
      </c>
      <c r="L2664" s="2">
        <v>4.2129629629629626E-3</v>
      </c>
      <c r="M2664" s="6">
        <f>MINUTE(Table1[[#This Row],[AvgTalkDuration]])*60+SECOND(Table1[[#This Row],[AvgTalkDuration]])</f>
        <v>364</v>
      </c>
      <c r="N2664">
        <v>3</v>
      </c>
      <c r="O2664" t="str" cm="1">
        <f t="array" ref="O2664">_xlfn.SWITCH(N2664,1,"Very poor",2,"Poor",3,"Average",4,"Good",5,"Excellent")</f>
        <v>Average</v>
      </c>
      <c r="P2664" t="str">
        <f>IF(Table1[[#This Row],[Satisfaction rating]]&gt;3,"Satisfied","Unsatisfied")</f>
        <v>Unsatisfied</v>
      </c>
    </row>
    <row r="2665" spans="1:16" x14ac:dyDescent="0.3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>
        <f t="shared" si="41"/>
        <v>1</v>
      </c>
      <c r="H2665" t="s">
        <v>14</v>
      </c>
      <c r="I2665">
        <f>IF(Table1[[#This Row],[Resolved]]="Y",1,0)</f>
        <v>1</v>
      </c>
      <c r="J2665">
        <f>IF(Table1[[#This Row],[Resolved]]="N",1,0)</f>
        <v>0</v>
      </c>
      <c r="K2665">
        <v>58</v>
      </c>
      <c r="L2665" s="2">
        <v>3.6574074074074074E-3</v>
      </c>
      <c r="M2665" s="6">
        <f>MINUTE(Table1[[#This Row],[AvgTalkDuration]])*60+SECOND(Table1[[#This Row],[AvgTalkDuration]])</f>
        <v>316</v>
      </c>
      <c r="N2665">
        <v>5</v>
      </c>
      <c r="O2665" t="str" cm="1">
        <f t="array" ref="O2665">_xlfn.SWITCH(N2665,1,"Very poor",2,"Poor",3,"Average",4,"Good",5,"Excellent")</f>
        <v>Excellent</v>
      </c>
      <c r="P2665" t="str">
        <f>IF(Table1[[#This Row],[Satisfaction rating]]&gt;3,"Satisfied","Unsatisfied")</f>
        <v>Satisfied</v>
      </c>
    </row>
    <row r="2666" spans="1:16" x14ac:dyDescent="0.3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>
        <f t="shared" si="41"/>
        <v>1</v>
      </c>
      <c r="H2666" t="s">
        <v>14</v>
      </c>
      <c r="I2666">
        <f>IF(Table1[[#This Row],[Resolved]]="Y",1,0)</f>
        <v>1</v>
      </c>
      <c r="J2666">
        <f>IF(Table1[[#This Row],[Resolved]]="N",1,0)</f>
        <v>0</v>
      </c>
      <c r="K2666">
        <v>14</v>
      </c>
      <c r="L2666" s="2">
        <v>4.0625000000000001E-3</v>
      </c>
      <c r="M2666" s="6">
        <f>MINUTE(Table1[[#This Row],[AvgTalkDuration]])*60+SECOND(Table1[[#This Row],[AvgTalkDuration]])</f>
        <v>351</v>
      </c>
      <c r="N2666">
        <v>5</v>
      </c>
      <c r="O2666" t="str" cm="1">
        <f t="array" ref="O2666">_xlfn.SWITCH(N2666,1,"Very poor",2,"Poor",3,"Average",4,"Good",5,"Excellent")</f>
        <v>Excellent</v>
      </c>
      <c r="P2666" t="str">
        <f>IF(Table1[[#This Row],[Satisfaction rating]]&gt;3,"Satisfied","Unsatisfied")</f>
        <v>Satisfied</v>
      </c>
    </row>
    <row r="2667" spans="1:16" x14ac:dyDescent="0.3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>
        <f t="shared" si="41"/>
        <v>0</v>
      </c>
      <c r="H2667" t="s">
        <v>14</v>
      </c>
      <c r="I2667">
        <f>IF(Table1[[#This Row],[Resolved]]="Y",1,0)</f>
        <v>1</v>
      </c>
      <c r="J2667">
        <f>IF(Table1[[#This Row],[Resolved]]="N",1,0)</f>
        <v>0</v>
      </c>
      <c r="K2667">
        <v>74</v>
      </c>
      <c r="L2667" s="2">
        <v>3.8310185185185183E-3</v>
      </c>
      <c r="M2667" s="6">
        <f>MINUTE(Table1[[#This Row],[AvgTalkDuration]])*60+SECOND(Table1[[#This Row],[AvgTalkDuration]])</f>
        <v>331</v>
      </c>
      <c r="N2667">
        <v>4</v>
      </c>
      <c r="O2667" t="str" cm="1">
        <f t="array" ref="O2667">_xlfn.SWITCH(N2667,1,"Very poor",2,"Poor",3,"Average",4,"Good",5,"Excellent")</f>
        <v>Good</v>
      </c>
      <c r="P2667" t="str">
        <f>IF(Table1[[#This Row],[Satisfaction rating]]&gt;3,"Satisfied","Unsatisfied")</f>
        <v>Satisfied</v>
      </c>
    </row>
    <row r="2668" spans="1:16" x14ac:dyDescent="0.3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>
        <f t="shared" si="41"/>
        <v>1</v>
      </c>
      <c r="H2668" t="s">
        <v>18</v>
      </c>
      <c r="I2668">
        <f>IF(Table1[[#This Row],[Resolved]]="Y",1,0)</f>
        <v>0</v>
      </c>
      <c r="J2668">
        <f>IF(Table1[[#This Row],[Resolved]]="N",1,0)</f>
        <v>1</v>
      </c>
      <c r="K2668"/>
      <c r="L2668" s="2"/>
      <c r="M2668" s="6">
        <f>MINUTE(Table1[[#This Row],[AvgTalkDuration]])*60+SECOND(Table1[[#This Row],[AvgTalkDuration]])</f>
        <v>0</v>
      </c>
      <c r="O2668" t="e" cm="1">
        <f t="array" ref="O2668">_xlfn.SWITCH(N2668,1,"Very poor",2,"Poor",3,"Average",4,"Good",5,"Excellent")</f>
        <v>#N/A</v>
      </c>
      <c r="P2668" t="str">
        <f>IF(Table1[[#This Row],[Satisfaction rating]]&gt;3,"Satisfied","Unsatisfied")</f>
        <v>Unsatisfied</v>
      </c>
    </row>
    <row r="2669" spans="1:16" x14ac:dyDescent="0.3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>
        <f t="shared" si="41"/>
        <v>1</v>
      </c>
      <c r="H2669" t="s">
        <v>14</v>
      </c>
      <c r="I2669">
        <f>IF(Table1[[#This Row],[Resolved]]="Y",1,0)</f>
        <v>1</v>
      </c>
      <c r="J2669">
        <f>IF(Table1[[#This Row],[Resolved]]="N",1,0)</f>
        <v>0</v>
      </c>
      <c r="K2669">
        <v>54</v>
      </c>
      <c r="L2669" s="2">
        <v>1.9212962962962964E-3</v>
      </c>
      <c r="M2669" s="6">
        <f>MINUTE(Table1[[#This Row],[AvgTalkDuration]])*60+SECOND(Table1[[#This Row],[AvgTalkDuration]])</f>
        <v>166</v>
      </c>
      <c r="N2669">
        <v>5</v>
      </c>
      <c r="O2669" t="str" cm="1">
        <f t="array" ref="O2669">_xlfn.SWITCH(N2669,1,"Very poor",2,"Poor",3,"Average",4,"Good",5,"Excellent")</f>
        <v>Excellent</v>
      </c>
      <c r="P2669" t="str">
        <f>IF(Table1[[#This Row],[Satisfaction rating]]&gt;3,"Satisfied","Unsatisfied")</f>
        <v>Satisfied</v>
      </c>
    </row>
    <row r="2670" spans="1:16" x14ac:dyDescent="0.3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>
        <f t="shared" si="41"/>
        <v>1</v>
      </c>
      <c r="H2670" t="s">
        <v>14</v>
      </c>
      <c r="I2670">
        <f>IF(Table1[[#This Row],[Resolved]]="Y",1,0)</f>
        <v>1</v>
      </c>
      <c r="J2670">
        <f>IF(Table1[[#This Row],[Resolved]]="N",1,0)</f>
        <v>0</v>
      </c>
      <c r="K2670">
        <v>18</v>
      </c>
      <c r="L2670" s="2">
        <v>2.5810185185185185E-3</v>
      </c>
      <c r="M2670" s="6">
        <f>MINUTE(Table1[[#This Row],[AvgTalkDuration]])*60+SECOND(Table1[[#This Row],[AvgTalkDuration]])</f>
        <v>223</v>
      </c>
      <c r="N2670">
        <v>4</v>
      </c>
      <c r="O2670" t="str" cm="1">
        <f t="array" ref="O2670">_xlfn.SWITCH(N2670,1,"Very poor",2,"Poor",3,"Average",4,"Good",5,"Excellent")</f>
        <v>Good</v>
      </c>
      <c r="P2670" t="str">
        <f>IF(Table1[[#This Row],[Satisfaction rating]]&gt;3,"Satisfied","Unsatisfied")</f>
        <v>Satisfied</v>
      </c>
    </row>
    <row r="2671" spans="1:16" x14ac:dyDescent="0.3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>
        <f t="shared" si="41"/>
        <v>1</v>
      </c>
      <c r="H2671" t="s">
        <v>14</v>
      </c>
      <c r="I2671">
        <f>IF(Table1[[#This Row],[Resolved]]="Y",1,0)</f>
        <v>1</v>
      </c>
      <c r="J2671">
        <f>IF(Table1[[#This Row],[Resolved]]="N",1,0)</f>
        <v>0</v>
      </c>
      <c r="K2671">
        <v>39</v>
      </c>
      <c r="L2671" s="2">
        <v>4.31712962962963E-3</v>
      </c>
      <c r="M2671" s="6">
        <f>MINUTE(Table1[[#This Row],[AvgTalkDuration]])*60+SECOND(Table1[[#This Row],[AvgTalkDuration]])</f>
        <v>373</v>
      </c>
      <c r="N2671">
        <v>3</v>
      </c>
      <c r="O2671" t="str" cm="1">
        <f t="array" ref="O2671">_xlfn.SWITCH(N2671,1,"Very poor",2,"Poor",3,"Average",4,"Good",5,"Excellent")</f>
        <v>Average</v>
      </c>
      <c r="P2671" t="str">
        <f>IF(Table1[[#This Row],[Satisfaction rating]]&gt;3,"Satisfied","Unsatisfied")</f>
        <v>Unsatisfied</v>
      </c>
    </row>
    <row r="2672" spans="1:16" x14ac:dyDescent="0.3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>
        <f t="shared" si="41"/>
        <v>1</v>
      </c>
      <c r="H2672" t="s">
        <v>14</v>
      </c>
      <c r="I2672">
        <f>IF(Table1[[#This Row],[Resolved]]="Y",1,0)</f>
        <v>1</v>
      </c>
      <c r="J2672">
        <f>IF(Table1[[#This Row],[Resolved]]="N",1,0)</f>
        <v>0</v>
      </c>
      <c r="K2672">
        <v>31</v>
      </c>
      <c r="L2672" s="2">
        <v>2.2800925925925927E-3</v>
      </c>
      <c r="M2672" s="6">
        <f>MINUTE(Table1[[#This Row],[AvgTalkDuration]])*60+SECOND(Table1[[#This Row],[AvgTalkDuration]])</f>
        <v>197</v>
      </c>
      <c r="N2672">
        <v>1</v>
      </c>
      <c r="O2672" t="str" cm="1">
        <f t="array" ref="O2672">_xlfn.SWITCH(N2672,1,"Very poor",2,"Poor",3,"Average",4,"Good",5,"Excellent")</f>
        <v>Very poor</v>
      </c>
      <c r="P2672" t="str">
        <f>IF(Table1[[#This Row],[Satisfaction rating]]&gt;3,"Satisfied","Unsatisfied")</f>
        <v>Unsatisfied</v>
      </c>
    </row>
    <row r="2673" spans="1:16" x14ac:dyDescent="0.3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>
        <f t="shared" si="41"/>
        <v>0</v>
      </c>
      <c r="H2673" t="s">
        <v>14</v>
      </c>
      <c r="I2673">
        <f>IF(Table1[[#This Row],[Resolved]]="Y",1,0)</f>
        <v>1</v>
      </c>
      <c r="J2673">
        <f>IF(Table1[[#This Row],[Resolved]]="N",1,0)</f>
        <v>0</v>
      </c>
      <c r="K2673">
        <v>118</v>
      </c>
      <c r="L2673" s="2">
        <v>3.472222222222222E-3</v>
      </c>
      <c r="M2673" s="6">
        <f>MINUTE(Table1[[#This Row],[AvgTalkDuration]])*60+SECOND(Table1[[#This Row],[AvgTalkDuration]])</f>
        <v>300</v>
      </c>
      <c r="N2673">
        <v>3</v>
      </c>
      <c r="O2673" t="str" cm="1">
        <f t="array" ref="O2673">_xlfn.SWITCH(N2673,1,"Very poor",2,"Poor",3,"Average",4,"Good",5,"Excellent")</f>
        <v>Average</v>
      </c>
      <c r="P2673" t="str">
        <f>IF(Table1[[#This Row],[Satisfaction rating]]&gt;3,"Satisfied","Unsatisfied")</f>
        <v>Unsatisfied</v>
      </c>
    </row>
    <row r="2674" spans="1:16" x14ac:dyDescent="0.3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>
        <f t="shared" si="41"/>
        <v>1</v>
      </c>
      <c r="H2674" t="s">
        <v>18</v>
      </c>
      <c r="I2674">
        <f>IF(Table1[[#This Row],[Resolved]]="Y",1,0)</f>
        <v>0</v>
      </c>
      <c r="J2674">
        <f>IF(Table1[[#This Row],[Resolved]]="N",1,0)</f>
        <v>1</v>
      </c>
      <c r="K2674"/>
      <c r="L2674" s="2"/>
      <c r="M2674" s="6">
        <f>MINUTE(Table1[[#This Row],[AvgTalkDuration]])*60+SECOND(Table1[[#This Row],[AvgTalkDuration]])</f>
        <v>0</v>
      </c>
      <c r="O2674" t="e" cm="1">
        <f t="array" ref="O2674">_xlfn.SWITCH(N2674,1,"Very poor",2,"Poor",3,"Average",4,"Good",5,"Excellent")</f>
        <v>#N/A</v>
      </c>
      <c r="P2674" t="str">
        <f>IF(Table1[[#This Row],[Satisfaction rating]]&gt;3,"Satisfied","Unsatisfied")</f>
        <v>Unsatisfied</v>
      </c>
    </row>
    <row r="2675" spans="1:16" x14ac:dyDescent="0.3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>
        <f t="shared" si="41"/>
        <v>1</v>
      </c>
      <c r="H2675" t="s">
        <v>14</v>
      </c>
      <c r="I2675">
        <f>IF(Table1[[#This Row],[Resolved]]="Y",1,0)</f>
        <v>1</v>
      </c>
      <c r="J2675">
        <f>IF(Table1[[#This Row],[Resolved]]="N",1,0)</f>
        <v>0</v>
      </c>
      <c r="K2675">
        <v>118</v>
      </c>
      <c r="L2675" s="2">
        <v>4.1435185185185186E-3</v>
      </c>
      <c r="M2675" s="6">
        <f>MINUTE(Table1[[#This Row],[AvgTalkDuration]])*60+SECOND(Table1[[#This Row],[AvgTalkDuration]])</f>
        <v>358</v>
      </c>
      <c r="N2675">
        <v>3</v>
      </c>
      <c r="O2675" t="str" cm="1">
        <f t="array" ref="O2675">_xlfn.SWITCH(N2675,1,"Very poor",2,"Poor",3,"Average",4,"Good",5,"Excellent")</f>
        <v>Average</v>
      </c>
      <c r="P2675" t="str">
        <f>IF(Table1[[#This Row],[Satisfaction rating]]&gt;3,"Satisfied","Unsatisfied")</f>
        <v>Unsatisfied</v>
      </c>
    </row>
    <row r="2676" spans="1:16" x14ac:dyDescent="0.3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>
        <f t="shared" si="41"/>
        <v>1</v>
      </c>
      <c r="H2676" t="s">
        <v>14</v>
      </c>
      <c r="I2676">
        <f>IF(Table1[[#This Row],[Resolved]]="Y",1,0)</f>
        <v>1</v>
      </c>
      <c r="J2676">
        <f>IF(Table1[[#This Row],[Resolved]]="N",1,0)</f>
        <v>0</v>
      </c>
      <c r="K2676">
        <v>69</v>
      </c>
      <c r="L2676" s="2">
        <v>2.5115740740740741E-3</v>
      </c>
      <c r="M2676" s="6">
        <f>MINUTE(Table1[[#This Row],[AvgTalkDuration]])*60+SECOND(Table1[[#This Row],[AvgTalkDuration]])</f>
        <v>217</v>
      </c>
      <c r="N2676">
        <v>4</v>
      </c>
      <c r="O2676" t="str" cm="1">
        <f t="array" ref="O2676">_xlfn.SWITCH(N2676,1,"Very poor",2,"Poor",3,"Average",4,"Good",5,"Excellent")</f>
        <v>Good</v>
      </c>
      <c r="P2676" t="str">
        <f>IF(Table1[[#This Row],[Satisfaction rating]]&gt;3,"Satisfied","Unsatisfied")</f>
        <v>Satisfied</v>
      </c>
    </row>
    <row r="2677" spans="1:16" x14ac:dyDescent="0.3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>
        <f t="shared" si="41"/>
        <v>1</v>
      </c>
      <c r="H2677" t="s">
        <v>14</v>
      </c>
      <c r="I2677">
        <f>IF(Table1[[#This Row],[Resolved]]="Y",1,0)</f>
        <v>1</v>
      </c>
      <c r="J2677">
        <f>IF(Table1[[#This Row],[Resolved]]="N",1,0)</f>
        <v>0</v>
      </c>
      <c r="K2677">
        <v>125</v>
      </c>
      <c r="L2677" s="2">
        <v>4.409722222222222E-3</v>
      </c>
      <c r="M2677" s="6">
        <f>MINUTE(Table1[[#This Row],[AvgTalkDuration]])*60+SECOND(Table1[[#This Row],[AvgTalkDuration]])</f>
        <v>381</v>
      </c>
      <c r="N2677">
        <v>5</v>
      </c>
      <c r="O2677" t="str" cm="1">
        <f t="array" ref="O2677">_xlfn.SWITCH(N2677,1,"Very poor",2,"Poor",3,"Average",4,"Good",5,"Excellent")</f>
        <v>Excellent</v>
      </c>
      <c r="P2677" t="str">
        <f>IF(Table1[[#This Row],[Satisfaction rating]]&gt;3,"Satisfied","Unsatisfied")</f>
        <v>Satisfied</v>
      </c>
    </row>
    <row r="2678" spans="1:16" x14ac:dyDescent="0.3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>
        <f t="shared" si="41"/>
        <v>1</v>
      </c>
      <c r="H2678" t="s">
        <v>18</v>
      </c>
      <c r="I2678">
        <f>IF(Table1[[#This Row],[Resolved]]="Y",1,0)</f>
        <v>0</v>
      </c>
      <c r="J2678">
        <f>IF(Table1[[#This Row],[Resolved]]="N",1,0)</f>
        <v>1</v>
      </c>
      <c r="K2678">
        <v>47</v>
      </c>
      <c r="L2678" s="2">
        <v>1.8634259259259259E-3</v>
      </c>
      <c r="M2678" s="6">
        <f>MINUTE(Table1[[#This Row],[AvgTalkDuration]])*60+SECOND(Table1[[#This Row],[AvgTalkDuration]])</f>
        <v>161</v>
      </c>
      <c r="N2678">
        <v>3</v>
      </c>
      <c r="O2678" t="str" cm="1">
        <f t="array" ref="O2678">_xlfn.SWITCH(N2678,1,"Very poor",2,"Poor",3,"Average",4,"Good",5,"Excellent")</f>
        <v>Average</v>
      </c>
      <c r="P2678" t="str">
        <f>IF(Table1[[#This Row],[Satisfaction rating]]&gt;3,"Satisfied","Unsatisfied")</f>
        <v>Unsatisfied</v>
      </c>
    </row>
    <row r="2679" spans="1:16" x14ac:dyDescent="0.3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>
        <f t="shared" si="41"/>
        <v>1</v>
      </c>
      <c r="H2679" t="s">
        <v>14</v>
      </c>
      <c r="I2679">
        <f>IF(Table1[[#This Row],[Resolved]]="Y",1,0)</f>
        <v>1</v>
      </c>
      <c r="J2679">
        <f>IF(Table1[[#This Row],[Resolved]]="N",1,0)</f>
        <v>0</v>
      </c>
      <c r="K2679">
        <v>53</v>
      </c>
      <c r="L2679" s="2">
        <v>7.407407407407407E-4</v>
      </c>
      <c r="M2679" s="6">
        <f>MINUTE(Table1[[#This Row],[AvgTalkDuration]])*60+SECOND(Table1[[#This Row],[AvgTalkDuration]])</f>
        <v>64</v>
      </c>
      <c r="N2679">
        <v>1</v>
      </c>
      <c r="O2679" t="str" cm="1">
        <f t="array" ref="O2679">_xlfn.SWITCH(N2679,1,"Very poor",2,"Poor",3,"Average",4,"Good",5,"Excellent")</f>
        <v>Very poor</v>
      </c>
      <c r="P2679" t="str">
        <f>IF(Table1[[#This Row],[Satisfaction rating]]&gt;3,"Satisfied","Unsatisfied")</f>
        <v>Unsatisfied</v>
      </c>
    </row>
    <row r="2680" spans="1:16" x14ac:dyDescent="0.3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>
        <f t="shared" si="41"/>
        <v>1</v>
      </c>
      <c r="H2680" t="s">
        <v>18</v>
      </c>
      <c r="I2680">
        <f>IF(Table1[[#This Row],[Resolved]]="Y",1,0)</f>
        <v>0</v>
      </c>
      <c r="J2680">
        <f>IF(Table1[[#This Row],[Resolved]]="N",1,0)</f>
        <v>1</v>
      </c>
      <c r="K2680">
        <v>55</v>
      </c>
      <c r="L2680" s="2">
        <v>3.2060185185185186E-3</v>
      </c>
      <c r="M2680" s="6">
        <f>MINUTE(Table1[[#This Row],[AvgTalkDuration]])*60+SECOND(Table1[[#This Row],[AvgTalkDuration]])</f>
        <v>277</v>
      </c>
      <c r="N2680">
        <v>2</v>
      </c>
      <c r="O2680" t="str" cm="1">
        <f t="array" ref="O2680">_xlfn.SWITCH(N2680,1,"Very poor",2,"Poor",3,"Average",4,"Good",5,"Excellent")</f>
        <v>Poor</v>
      </c>
      <c r="P2680" t="str">
        <f>IF(Table1[[#This Row],[Satisfaction rating]]&gt;3,"Satisfied","Unsatisfied")</f>
        <v>Unsatisfied</v>
      </c>
    </row>
    <row r="2681" spans="1:16" x14ac:dyDescent="0.3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>
        <f t="shared" si="41"/>
        <v>1</v>
      </c>
      <c r="H2681" t="s">
        <v>14</v>
      </c>
      <c r="I2681">
        <f>IF(Table1[[#This Row],[Resolved]]="Y",1,0)</f>
        <v>1</v>
      </c>
      <c r="J2681">
        <f>IF(Table1[[#This Row],[Resolved]]="N",1,0)</f>
        <v>0</v>
      </c>
      <c r="K2681">
        <v>91</v>
      </c>
      <c r="L2681" s="2">
        <v>3.8194444444444443E-3</v>
      </c>
      <c r="M2681" s="6">
        <f>MINUTE(Table1[[#This Row],[AvgTalkDuration]])*60+SECOND(Table1[[#This Row],[AvgTalkDuration]])</f>
        <v>330</v>
      </c>
      <c r="N2681">
        <v>2</v>
      </c>
      <c r="O2681" t="str" cm="1">
        <f t="array" ref="O2681">_xlfn.SWITCH(N2681,1,"Very poor",2,"Poor",3,"Average",4,"Good",5,"Excellent")</f>
        <v>Poor</v>
      </c>
      <c r="P2681" t="str">
        <f>IF(Table1[[#This Row],[Satisfaction rating]]&gt;3,"Satisfied","Unsatisfied")</f>
        <v>Unsatisfied</v>
      </c>
    </row>
    <row r="2682" spans="1:16" x14ac:dyDescent="0.3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>
        <f t="shared" si="41"/>
        <v>1</v>
      </c>
      <c r="H2682" t="s">
        <v>14</v>
      </c>
      <c r="I2682">
        <f>IF(Table1[[#This Row],[Resolved]]="Y",1,0)</f>
        <v>1</v>
      </c>
      <c r="J2682">
        <f>IF(Table1[[#This Row],[Resolved]]="N",1,0)</f>
        <v>0</v>
      </c>
      <c r="K2682">
        <v>37</v>
      </c>
      <c r="L2682" s="2">
        <v>3.7384259259259259E-3</v>
      </c>
      <c r="M2682" s="6">
        <f>MINUTE(Table1[[#This Row],[AvgTalkDuration]])*60+SECOND(Table1[[#This Row],[AvgTalkDuration]])</f>
        <v>323</v>
      </c>
      <c r="N2682">
        <v>3</v>
      </c>
      <c r="O2682" t="str" cm="1">
        <f t="array" ref="O2682">_xlfn.SWITCH(N2682,1,"Very poor",2,"Poor",3,"Average",4,"Good",5,"Excellent")</f>
        <v>Average</v>
      </c>
      <c r="P2682" t="str">
        <f>IF(Table1[[#This Row],[Satisfaction rating]]&gt;3,"Satisfied","Unsatisfied")</f>
        <v>Unsatisfied</v>
      </c>
    </row>
    <row r="2683" spans="1:16" x14ac:dyDescent="0.3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>
        <f t="shared" si="41"/>
        <v>1</v>
      </c>
      <c r="H2683" t="s">
        <v>14</v>
      </c>
      <c r="I2683">
        <f>IF(Table1[[#This Row],[Resolved]]="Y",1,0)</f>
        <v>1</v>
      </c>
      <c r="J2683">
        <f>IF(Table1[[#This Row],[Resolved]]="N",1,0)</f>
        <v>0</v>
      </c>
      <c r="K2683">
        <v>118</v>
      </c>
      <c r="L2683" s="2">
        <v>3.3912037037037036E-3</v>
      </c>
      <c r="M2683" s="6">
        <f>MINUTE(Table1[[#This Row],[AvgTalkDuration]])*60+SECOND(Table1[[#This Row],[AvgTalkDuration]])</f>
        <v>293</v>
      </c>
      <c r="N2683">
        <v>4</v>
      </c>
      <c r="O2683" t="str" cm="1">
        <f t="array" ref="O2683">_xlfn.SWITCH(N2683,1,"Very poor",2,"Poor",3,"Average",4,"Good",5,"Excellent")</f>
        <v>Good</v>
      </c>
      <c r="P2683" t="str">
        <f>IF(Table1[[#This Row],[Satisfaction rating]]&gt;3,"Satisfied","Unsatisfied")</f>
        <v>Satisfied</v>
      </c>
    </row>
    <row r="2684" spans="1:16" x14ac:dyDescent="0.3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>
        <f t="shared" si="41"/>
        <v>1</v>
      </c>
      <c r="H2684" t="s">
        <v>14</v>
      </c>
      <c r="I2684">
        <f>IF(Table1[[#This Row],[Resolved]]="Y",1,0)</f>
        <v>1</v>
      </c>
      <c r="J2684">
        <f>IF(Table1[[#This Row],[Resolved]]="N",1,0)</f>
        <v>0</v>
      </c>
      <c r="K2684">
        <v>37</v>
      </c>
      <c r="L2684" s="2">
        <v>3.8888888888888888E-3</v>
      </c>
      <c r="M2684" s="6">
        <f>MINUTE(Table1[[#This Row],[AvgTalkDuration]])*60+SECOND(Table1[[#This Row],[AvgTalkDuration]])</f>
        <v>336</v>
      </c>
      <c r="N2684">
        <v>5</v>
      </c>
      <c r="O2684" t="str" cm="1">
        <f t="array" ref="O2684">_xlfn.SWITCH(N2684,1,"Very poor",2,"Poor",3,"Average",4,"Good",5,"Excellent")</f>
        <v>Excellent</v>
      </c>
      <c r="P2684" t="str">
        <f>IF(Table1[[#This Row],[Satisfaction rating]]&gt;3,"Satisfied","Unsatisfied")</f>
        <v>Satisfied</v>
      </c>
    </row>
    <row r="2685" spans="1:16" x14ac:dyDescent="0.3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>
        <f t="shared" si="41"/>
        <v>1</v>
      </c>
      <c r="H2685" t="s">
        <v>14</v>
      </c>
      <c r="I2685">
        <f>IF(Table1[[#This Row],[Resolved]]="Y",1,0)</f>
        <v>1</v>
      </c>
      <c r="J2685">
        <f>IF(Table1[[#This Row],[Resolved]]="N",1,0)</f>
        <v>0</v>
      </c>
      <c r="K2685">
        <v>124</v>
      </c>
      <c r="L2685" s="2">
        <v>2.8240740740740739E-3</v>
      </c>
      <c r="M2685" s="6">
        <f>MINUTE(Table1[[#This Row],[AvgTalkDuration]])*60+SECOND(Table1[[#This Row],[AvgTalkDuration]])</f>
        <v>244</v>
      </c>
      <c r="N2685">
        <v>4</v>
      </c>
      <c r="O2685" t="str" cm="1">
        <f t="array" ref="O2685">_xlfn.SWITCH(N2685,1,"Very poor",2,"Poor",3,"Average",4,"Good",5,"Excellent")</f>
        <v>Good</v>
      </c>
      <c r="P2685" t="str">
        <f>IF(Table1[[#This Row],[Satisfaction rating]]&gt;3,"Satisfied","Unsatisfied")</f>
        <v>Satisfied</v>
      </c>
    </row>
    <row r="2686" spans="1:16" x14ac:dyDescent="0.3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>
        <f t="shared" si="41"/>
        <v>0</v>
      </c>
      <c r="H2686" t="s">
        <v>14</v>
      </c>
      <c r="I2686">
        <f>IF(Table1[[#This Row],[Resolved]]="Y",1,0)</f>
        <v>1</v>
      </c>
      <c r="J2686">
        <f>IF(Table1[[#This Row],[Resolved]]="N",1,0)</f>
        <v>0</v>
      </c>
      <c r="K2686">
        <v>105</v>
      </c>
      <c r="L2686" s="2">
        <v>1.0995370370370371E-3</v>
      </c>
      <c r="M2686" s="6">
        <f>MINUTE(Table1[[#This Row],[AvgTalkDuration]])*60+SECOND(Table1[[#This Row],[AvgTalkDuration]])</f>
        <v>95</v>
      </c>
      <c r="N2686">
        <v>4</v>
      </c>
      <c r="O2686" t="str" cm="1">
        <f t="array" ref="O2686">_xlfn.SWITCH(N2686,1,"Very poor",2,"Poor",3,"Average",4,"Good",5,"Excellent")</f>
        <v>Good</v>
      </c>
      <c r="P2686" t="str">
        <f>IF(Table1[[#This Row],[Satisfaction rating]]&gt;3,"Satisfied","Unsatisfied")</f>
        <v>Satisfied</v>
      </c>
    </row>
    <row r="2687" spans="1:16" x14ac:dyDescent="0.3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>
        <f t="shared" si="41"/>
        <v>1</v>
      </c>
      <c r="H2687" t="s">
        <v>18</v>
      </c>
      <c r="I2687">
        <f>IF(Table1[[#This Row],[Resolved]]="Y",1,0)</f>
        <v>0</v>
      </c>
      <c r="J2687">
        <f>IF(Table1[[#This Row],[Resolved]]="N",1,0)</f>
        <v>1</v>
      </c>
      <c r="K2687"/>
      <c r="L2687" s="2"/>
      <c r="M2687" s="6">
        <f>MINUTE(Table1[[#This Row],[AvgTalkDuration]])*60+SECOND(Table1[[#This Row],[AvgTalkDuration]])</f>
        <v>0</v>
      </c>
      <c r="O2687" t="e" cm="1">
        <f t="array" ref="O2687">_xlfn.SWITCH(N2687,1,"Very poor",2,"Poor",3,"Average",4,"Good",5,"Excellent")</f>
        <v>#N/A</v>
      </c>
      <c r="P2687" t="str">
        <f>IF(Table1[[#This Row],[Satisfaction rating]]&gt;3,"Satisfied","Unsatisfied")</f>
        <v>Unsatisfied</v>
      </c>
    </row>
    <row r="2688" spans="1:16" x14ac:dyDescent="0.3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>
        <f t="shared" si="41"/>
        <v>1</v>
      </c>
      <c r="H2688" t="s">
        <v>14</v>
      </c>
      <c r="I2688">
        <f>IF(Table1[[#This Row],[Resolved]]="Y",1,0)</f>
        <v>1</v>
      </c>
      <c r="J2688">
        <f>IF(Table1[[#This Row],[Resolved]]="N",1,0)</f>
        <v>0</v>
      </c>
      <c r="K2688">
        <v>36</v>
      </c>
      <c r="L2688" s="2">
        <v>2.3958333333333331E-3</v>
      </c>
      <c r="M2688" s="6">
        <f>MINUTE(Table1[[#This Row],[AvgTalkDuration]])*60+SECOND(Table1[[#This Row],[AvgTalkDuration]])</f>
        <v>207</v>
      </c>
      <c r="N2688">
        <v>1</v>
      </c>
      <c r="O2688" t="str" cm="1">
        <f t="array" ref="O2688">_xlfn.SWITCH(N2688,1,"Very poor",2,"Poor",3,"Average",4,"Good",5,"Excellent")</f>
        <v>Very poor</v>
      </c>
      <c r="P2688" t="str">
        <f>IF(Table1[[#This Row],[Satisfaction rating]]&gt;3,"Satisfied","Unsatisfied")</f>
        <v>Unsatisfied</v>
      </c>
    </row>
    <row r="2689" spans="1:16" x14ac:dyDescent="0.3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>
        <f t="shared" si="41"/>
        <v>1</v>
      </c>
      <c r="H2689" t="s">
        <v>14</v>
      </c>
      <c r="I2689">
        <f>IF(Table1[[#This Row],[Resolved]]="Y",1,0)</f>
        <v>1</v>
      </c>
      <c r="J2689">
        <f>IF(Table1[[#This Row],[Resolved]]="N",1,0)</f>
        <v>0</v>
      </c>
      <c r="K2689">
        <v>87</v>
      </c>
      <c r="L2689" s="2">
        <v>4.7685185185185183E-3</v>
      </c>
      <c r="M2689" s="6">
        <f>MINUTE(Table1[[#This Row],[AvgTalkDuration]])*60+SECOND(Table1[[#This Row],[AvgTalkDuration]])</f>
        <v>412</v>
      </c>
      <c r="N2689">
        <v>4</v>
      </c>
      <c r="O2689" t="str" cm="1">
        <f t="array" ref="O2689">_xlfn.SWITCH(N2689,1,"Very poor",2,"Poor",3,"Average",4,"Good",5,"Excellent")</f>
        <v>Good</v>
      </c>
      <c r="P2689" t="str">
        <f>IF(Table1[[#This Row],[Satisfaction rating]]&gt;3,"Satisfied","Unsatisfied")</f>
        <v>Satisfied</v>
      </c>
    </row>
    <row r="2690" spans="1:16" x14ac:dyDescent="0.3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>
        <f t="shared" ref="G2690:G2753" si="42">IF(F2691="Y",1,0)</f>
        <v>0</v>
      </c>
      <c r="H2690" t="s">
        <v>14</v>
      </c>
      <c r="I2690">
        <f>IF(Table1[[#This Row],[Resolved]]="Y",1,0)</f>
        <v>1</v>
      </c>
      <c r="J2690">
        <f>IF(Table1[[#This Row],[Resolved]]="N",1,0)</f>
        <v>0</v>
      </c>
      <c r="K2690">
        <v>98</v>
      </c>
      <c r="L2690" s="2">
        <v>3.4953703703703705E-3</v>
      </c>
      <c r="M2690" s="6">
        <f>MINUTE(Table1[[#This Row],[AvgTalkDuration]])*60+SECOND(Table1[[#This Row],[AvgTalkDuration]])</f>
        <v>302</v>
      </c>
      <c r="N2690">
        <v>4</v>
      </c>
      <c r="O2690" t="str" cm="1">
        <f t="array" ref="O2690">_xlfn.SWITCH(N2690,1,"Very poor",2,"Poor",3,"Average",4,"Good",5,"Excellent")</f>
        <v>Good</v>
      </c>
      <c r="P2690" t="str">
        <f>IF(Table1[[#This Row],[Satisfaction rating]]&gt;3,"Satisfied","Unsatisfied")</f>
        <v>Satisfied</v>
      </c>
    </row>
    <row r="2691" spans="1:16" x14ac:dyDescent="0.3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>
        <f t="shared" si="42"/>
        <v>1</v>
      </c>
      <c r="H2691" t="s">
        <v>18</v>
      </c>
      <c r="I2691">
        <f>IF(Table1[[#This Row],[Resolved]]="Y",1,0)</f>
        <v>0</v>
      </c>
      <c r="J2691">
        <f>IF(Table1[[#This Row],[Resolved]]="N",1,0)</f>
        <v>1</v>
      </c>
      <c r="K2691"/>
      <c r="L2691" s="2"/>
      <c r="M2691" s="6">
        <f>MINUTE(Table1[[#This Row],[AvgTalkDuration]])*60+SECOND(Table1[[#This Row],[AvgTalkDuration]])</f>
        <v>0</v>
      </c>
      <c r="O2691" t="e" cm="1">
        <f t="array" ref="O2691">_xlfn.SWITCH(N2691,1,"Very poor",2,"Poor",3,"Average",4,"Good",5,"Excellent")</f>
        <v>#N/A</v>
      </c>
      <c r="P2691" t="str">
        <f>IF(Table1[[#This Row],[Satisfaction rating]]&gt;3,"Satisfied","Unsatisfied")</f>
        <v>Unsatisfied</v>
      </c>
    </row>
    <row r="2692" spans="1:16" x14ac:dyDescent="0.3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>
        <f t="shared" si="42"/>
        <v>1</v>
      </c>
      <c r="H2692" t="s">
        <v>14</v>
      </c>
      <c r="I2692">
        <f>IF(Table1[[#This Row],[Resolved]]="Y",1,0)</f>
        <v>1</v>
      </c>
      <c r="J2692">
        <f>IF(Table1[[#This Row],[Resolved]]="N",1,0)</f>
        <v>0</v>
      </c>
      <c r="K2692">
        <v>37</v>
      </c>
      <c r="L2692" s="2">
        <v>1.9791666666666668E-3</v>
      </c>
      <c r="M2692" s="6">
        <f>MINUTE(Table1[[#This Row],[AvgTalkDuration]])*60+SECOND(Table1[[#This Row],[AvgTalkDuration]])</f>
        <v>171</v>
      </c>
      <c r="N2692">
        <v>3</v>
      </c>
      <c r="O2692" t="str" cm="1">
        <f t="array" ref="O2692">_xlfn.SWITCH(N2692,1,"Very poor",2,"Poor",3,"Average",4,"Good",5,"Excellent")</f>
        <v>Average</v>
      </c>
      <c r="P2692" t="str">
        <f>IF(Table1[[#This Row],[Satisfaction rating]]&gt;3,"Satisfied","Unsatisfied")</f>
        <v>Unsatisfied</v>
      </c>
    </row>
    <row r="2693" spans="1:16" x14ac:dyDescent="0.3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>
        <f t="shared" si="42"/>
        <v>1</v>
      </c>
      <c r="H2693" t="s">
        <v>14</v>
      </c>
      <c r="I2693">
        <f>IF(Table1[[#This Row],[Resolved]]="Y",1,0)</f>
        <v>1</v>
      </c>
      <c r="J2693">
        <f>IF(Table1[[#This Row],[Resolved]]="N",1,0)</f>
        <v>0</v>
      </c>
      <c r="K2693">
        <v>65</v>
      </c>
      <c r="L2693" s="2">
        <v>3.3333333333333335E-3</v>
      </c>
      <c r="M2693" s="6">
        <f>MINUTE(Table1[[#This Row],[AvgTalkDuration]])*60+SECOND(Table1[[#This Row],[AvgTalkDuration]])</f>
        <v>288</v>
      </c>
      <c r="N2693">
        <v>1</v>
      </c>
      <c r="O2693" t="str" cm="1">
        <f t="array" ref="O2693">_xlfn.SWITCH(N2693,1,"Very poor",2,"Poor",3,"Average",4,"Good",5,"Excellent")</f>
        <v>Very poor</v>
      </c>
      <c r="P2693" t="str">
        <f>IF(Table1[[#This Row],[Satisfaction rating]]&gt;3,"Satisfied","Unsatisfied")</f>
        <v>Unsatisfied</v>
      </c>
    </row>
    <row r="2694" spans="1:16" x14ac:dyDescent="0.3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>
        <f t="shared" si="42"/>
        <v>1</v>
      </c>
      <c r="H2694" t="s">
        <v>14</v>
      </c>
      <c r="I2694">
        <f>IF(Table1[[#This Row],[Resolved]]="Y",1,0)</f>
        <v>1</v>
      </c>
      <c r="J2694">
        <f>IF(Table1[[#This Row],[Resolved]]="N",1,0)</f>
        <v>0</v>
      </c>
      <c r="K2694">
        <v>117</v>
      </c>
      <c r="L2694" s="2">
        <v>4.4791666666666669E-3</v>
      </c>
      <c r="M2694" s="6">
        <f>MINUTE(Table1[[#This Row],[AvgTalkDuration]])*60+SECOND(Table1[[#This Row],[AvgTalkDuration]])</f>
        <v>387</v>
      </c>
      <c r="N2694">
        <v>3</v>
      </c>
      <c r="O2694" t="str" cm="1">
        <f t="array" ref="O2694">_xlfn.SWITCH(N2694,1,"Very poor",2,"Poor",3,"Average",4,"Good",5,"Excellent")</f>
        <v>Average</v>
      </c>
      <c r="P2694" t="str">
        <f>IF(Table1[[#This Row],[Satisfaction rating]]&gt;3,"Satisfied","Unsatisfied")</f>
        <v>Unsatisfied</v>
      </c>
    </row>
    <row r="2695" spans="1:16" x14ac:dyDescent="0.3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>
        <f t="shared" si="42"/>
        <v>0</v>
      </c>
      <c r="H2695" t="s">
        <v>14</v>
      </c>
      <c r="I2695">
        <f>IF(Table1[[#This Row],[Resolved]]="Y",1,0)</f>
        <v>1</v>
      </c>
      <c r="J2695">
        <f>IF(Table1[[#This Row],[Resolved]]="N",1,0)</f>
        <v>0</v>
      </c>
      <c r="K2695">
        <v>70</v>
      </c>
      <c r="L2695" s="2">
        <v>1.1805555555555556E-3</v>
      </c>
      <c r="M2695" s="6">
        <f>MINUTE(Table1[[#This Row],[AvgTalkDuration]])*60+SECOND(Table1[[#This Row],[AvgTalkDuration]])</f>
        <v>102</v>
      </c>
      <c r="N2695">
        <v>4</v>
      </c>
      <c r="O2695" t="str" cm="1">
        <f t="array" ref="O2695">_xlfn.SWITCH(N2695,1,"Very poor",2,"Poor",3,"Average",4,"Good",5,"Excellent")</f>
        <v>Good</v>
      </c>
      <c r="P2695" t="str">
        <f>IF(Table1[[#This Row],[Satisfaction rating]]&gt;3,"Satisfied","Unsatisfied")</f>
        <v>Satisfied</v>
      </c>
    </row>
    <row r="2696" spans="1:16" x14ac:dyDescent="0.3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>
        <f t="shared" si="42"/>
        <v>1</v>
      </c>
      <c r="H2696" t="s">
        <v>18</v>
      </c>
      <c r="I2696">
        <f>IF(Table1[[#This Row],[Resolved]]="Y",1,0)</f>
        <v>0</v>
      </c>
      <c r="J2696">
        <f>IF(Table1[[#This Row],[Resolved]]="N",1,0)</f>
        <v>1</v>
      </c>
      <c r="K2696"/>
      <c r="L2696" s="2"/>
      <c r="M2696" s="6">
        <f>MINUTE(Table1[[#This Row],[AvgTalkDuration]])*60+SECOND(Table1[[#This Row],[AvgTalkDuration]])</f>
        <v>0</v>
      </c>
      <c r="O2696" t="e" cm="1">
        <f t="array" ref="O2696">_xlfn.SWITCH(N2696,1,"Very poor",2,"Poor",3,"Average",4,"Good",5,"Excellent")</f>
        <v>#N/A</v>
      </c>
      <c r="P2696" t="str">
        <f>IF(Table1[[#This Row],[Satisfaction rating]]&gt;3,"Satisfied","Unsatisfied")</f>
        <v>Unsatisfied</v>
      </c>
    </row>
    <row r="2697" spans="1:16" x14ac:dyDescent="0.3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>
        <f t="shared" si="42"/>
        <v>0</v>
      </c>
      <c r="H2697" t="s">
        <v>14</v>
      </c>
      <c r="I2697">
        <f>IF(Table1[[#This Row],[Resolved]]="Y",1,0)</f>
        <v>1</v>
      </c>
      <c r="J2697">
        <f>IF(Table1[[#This Row],[Resolved]]="N",1,0)</f>
        <v>0</v>
      </c>
      <c r="K2697">
        <v>30</v>
      </c>
      <c r="L2697" s="2">
        <v>3.8541666666666668E-3</v>
      </c>
      <c r="M2697" s="6">
        <f>MINUTE(Table1[[#This Row],[AvgTalkDuration]])*60+SECOND(Table1[[#This Row],[AvgTalkDuration]])</f>
        <v>333</v>
      </c>
      <c r="N2697">
        <v>3</v>
      </c>
      <c r="O2697" t="str" cm="1">
        <f t="array" ref="O2697">_xlfn.SWITCH(N2697,1,"Very poor",2,"Poor",3,"Average",4,"Good",5,"Excellent")</f>
        <v>Average</v>
      </c>
      <c r="P2697" t="str">
        <f>IF(Table1[[#This Row],[Satisfaction rating]]&gt;3,"Satisfied","Unsatisfied")</f>
        <v>Unsatisfied</v>
      </c>
    </row>
    <row r="2698" spans="1:16" x14ac:dyDescent="0.3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>
        <f t="shared" si="42"/>
        <v>1</v>
      </c>
      <c r="H2698" t="s">
        <v>18</v>
      </c>
      <c r="I2698">
        <f>IF(Table1[[#This Row],[Resolved]]="Y",1,0)</f>
        <v>0</v>
      </c>
      <c r="J2698">
        <f>IF(Table1[[#This Row],[Resolved]]="N",1,0)</f>
        <v>1</v>
      </c>
      <c r="K2698"/>
      <c r="L2698" s="2"/>
      <c r="M2698" s="6">
        <f>MINUTE(Table1[[#This Row],[AvgTalkDuration]])*60+SECOND(Table1[[#This Row],[AvgTalkDuration]])</f>
        <v>0</v>
      </c>
      <c r="O2698" t="e" cm="1">
        <f t="array" ref="O2698">_xlfn.SWITCH(N2698,1,"Very poor",2,"Poor",3,"Average",4,"Good",5,"Excellent")</f>
        <v>#N/A</v>
      </c>
      <c r="P2698" t="str">
        <f>IF(Table1[[#This Row],[Satisfaction rating]]&gt;3,"Satisfied","Unsatisfied")</f>
        <v>Unsatisfied</v>
      </c>
    </row>
    <row r="2699" spans="1:16" x14ac:dyDescent="0.3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>
        <f t="shared" si="42"/>
        <v>1</v>
      </c>
      <c r="H2699" t="s">
        <v>18</v>
      </c>
      <c r="I2699">
        <f>IF(Table1[[#This Row],[Resolved]]="Y",1,0)</f>
        <v>0</v>
      </c>
      <c r="J2699">
        <f>IF(Table1[[#This Row],[Resolved]]="N",1,0)</f>
        <v>1</v>
      </c>
      <c r="K2699">
        <v>53</v>
      </c>
      <c r="L2699" s="2">
        <v>3.2291666666666666E-3</v>
      </c>
      <c r="M2699" s="6">
        <f>MINUTE(Table1[[#This Row],[AvgTalkDuration]])*60+SECOND(Table1[[#This Row],[AvgTalkDuration]])</f>
        <v>279</v>
      </c>
      <c r="N2699">
        <v>3</v>
      </c>
      <c r="O2699" t="str" cm="1">
        <f t="array" ref="O2699">_xlfn.SWITCH(N2699,1,"Very poor",2,"Poor",3,"Average",4,"Good",5,"Excellent")</f>
        <v>Average</v>
      </c>
      <c r="P2699" t="str">
        <f>IF(Table1[[#This Row],[Satisfaction rating]]&gt;3,"Satisfied","Unsatisfied")</f>
        <v>Unsatisfied</v>
      </c>
    </row>
    <row r="2700" spans="1:16" x14ac:dyDescent="0.3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>
        <f t="shared" si="42"/>
        <v>1</v>
      </c>
      <c r="H2700" t="s">
        <v>14</v>
      </c>
      <c r="I2700">
        <f>IF(Table1[[#This Row],[Resolved]]="Y",1,0)</f>
        <v>1</v>
      </c>
      <c r="J2700">
        <f>IF(Table1[[#This Row],[Resolved]]="N",1,0)</f>
        <v>0</v>
      </c>
      <c r="K2700">
        <v>69</v>
      </c>
      <c r="L2700" s="2">
        <v>3.5995370370370369E-3</v>
      </c>
      <c r="M2700" s="6">
        <f>MINUTE(Table1[[#This Row],[AvgTalkDuration]])*60+SECOND(Table1[[#This Row],[AvgTalkDuration]])</f>
        <v>311</v>
      </c>
      <c r="N2700">
        <v>4</v>
      </c>
      <c r="O2700" t="str" cm="1">
        <f t="array" ref="O2700">_xlfn.SWITCH(N2700,1,"Very poor",2,"Poor",3,"Average",4,"Good",5,"Excellent")</f>
        <v>Good</v>
      </c>
      <c r="P2700" t="str">
        <f>IF(Table1[[#This Row],[Satisfaction rating]]&gt;3,"Satisfied","Unsatisfied")</f>
        <v>Satisfied</v>
      </c>
    </row>
    <row r="2701" spans="1:16" x14ac:dyDescent="0.3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>
        <f t="shared" si="42"/>
        <v>1</v>
      </c>
      <c r="H2701" t="s">
        <v>14</v>
      </c>
      <c r="I2701">
        <f>IF(Table1[[#This Row],[Resolved]]="Y",1,0)</f>
        <v>1</v>
      </c>
      <c r="J2701">
        <f>IF(Table1[[#This Row],[Resolved]]="N",1,0)</f>
        <v>0</v>
      </c>
      <c r="K2701">
        <v>109</v>
      </c>
      <c r="L2701" s="2">
        <v>2.8935185185185184E-3</v>
      </c>
      <c r="M2701" s="6">
        <f>MINUTE(Table1[[#This Row],[AvgTalkDuration]])*60+SECOND(Table1[[#This Row],[AvgTalkDuration]])</f>
        <v>250</v>
      </c>
      <c r="N2701">
        <v>1</v>
      </c>
      <c r="O2701" t="str" cm="1">
        <f t="array" ref="O2701">_xlfn.SWITCH(N2701,1,"Very poor",2,"Poor",3,"Average",4,"Good",5,"Excellent")</f>
        <v>Very poor</v>
      </c>
      <c r="P2701" t="str">
        <f>IF(Table1[[#This Row],[Satisfaction rating]]&gt;3,"Satisfied","Unsatisfied")</f>
        <v>Unsatisfied</v>
      </c>
    </row>
    <row r="2702" spans="1:16" x14ac:dyDescent="0.3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>
        <f t="shared" si="42"/>
        <v>1</v>
      </c>
      <c r="H2702" t="s">
        <v>14</v>
      </c>
      <c r="I2702">
        <f>IF(Table1[[#This Row],[Resolved]]="Y",1,0)</f>
        <v>1</v>
      </c>
      <c r="J2702">
        <f>IF(Table1[[#This Row],[Resolved]]="N",1,0)</f>
        <v>0</v>
      </c>
      <c r="K2702">
        <v>17</v>
      </c>
      <c r="L2702" s="2">
        <v>4.861111111111111E-4</v>
      </c>
      <c r="M2702" s="6">
        <f>MINUTE(Table1[[#This Row],[AvgTalkDuration]])*60+SECOND(Table1[[#This Row],[AvgTalkDuration]])</f>
        <v>42</v>
      </c>
      <c r="N2702">
        <v>5</v>
      </c>
      <c r="O2702" t="str" cm="1">
        <f t="array" ref="O2702">_xlfn.SWITCH(N2702,1,"Very poor",2,"Poor",3,"Average",4,"Good",5,"Excellent")</f>
        <v>Excellent</v>
      </c>
      <c r="P2702" t="str">
        <f>IF(Table1[[#This Row],[Satisfaction rating]]&gt;3,"Satisfied","Unsatisfied")</f>
        <v>Satisfied</v>
      </c>
    </row>
    <row r="2703" spans="1:16" x14ac:dyDescent="0.3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>
        <f t="shared" si="42"/>
        <v>1</v>
      </c>
      <c r="H2703" t="s">
        <v>14</v>
      </c>
      <c r="I2703">
        <f>IF(Table1[[#This Row],[Resolved]]="Y",1,0)</f>
        <v>1</v>
      </c>
      <c r="J2703">
        <f>IF(Table1[[#This Row],[Resolved]]="N",1,0)</f>
        <v>0</v>
      </c>
      <c r="K2703">
        <v>109</v>
      </c>
      <c r="L2703" s="2">
        <v>3.3796296296296296E-3</v>
      </c>
      <c r="M2703" s="6">
        <f>MINUTE(Table1[[#This Row],[AvgTalkDuration]])*60+SECOND(Table1[[#This Row],[AvgTalkDuration]])</f>
        <v>292</v>
      </c>
      <c r="N2703">
        <v>4</v>
      </c>
      <c r="O2703" t="str" cm="1">
        <f t="array" ref="O2703">_xlfn.SWITCH(N2703,1,"Very poor",2,"Poor",3,"Average",4,"Good",5,"Excellent")</f>
        <v>Good</v>
      </c>
      <c r="P2703" t="str">
        <f>IF(Table1[[#This Row],[Satisfaction rating]]&gt;3,"Satisfied","Unsatisfied")</f>
        <v>Satisfied</v>
      </c>
    </row>
    <row r="2704" spans="1:16" x14ac:dyDescent="0.3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>
        <f t="shared" si="42"/>
        <v>1</v>
      </c>
      <c r="H2704" t="s">
        <v>14</v>
      </c>
      <c r="I2704">
        <f>IF(Table1[[#This Row],[Resolved]]="Y",1,0)</f>
        <v>1</v>
      </c>
      <c r="J2704">
        <f>IF(Table1[[#This Row],[Resolved]]="N",1,0)</f>
        <v>0</v>
      </c>
      <c r="K2704">
        <v>50</v>
      </c>
      <c r="L2704" s="2">
        <v>4.0046296296296297E-3</v>
      </c>
      <c r="M2704" s="6">
        <f>MINUTE(Table1[[#This Row],[AvgTalkDuration]])*60+SECOND(Table1[[#This Row],[AvgTalkDuration]])</f>
        <v>346</v>
      </c>
      <c r="N2704">
        <v>5</v>
      </c>
      <c r="O2704" t="str" cm="1">
        <f t="array" ref="O2704">_xlfn.SWITCH(N2704,1,"Very poor",2,"Poor",3,"Average",4,"Good",5,"Excellent")</f>
        <v>Excellent</v>
      </c>
      <c r="P2704" t="str">
        <f>IF(Table1[[#This Row],[Satisfaction rating]]&gt;3,"Satisfied","Unsatisfied")</f>
        <v>Satisfied</v>
      </c>
    </row>
    <row r="2705" spans="1:16" x14ac:dyDescent="0.3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>
        <f t="shared" si="42"/>
        <v>1</v>
      </c>
      <c r="H2705" t="s">
        <v>18</v>
      </c>
      <c r="I2705">
        <f>IF(Table1[[#This Row],[Resolved]]="Y",1,0)</f>
        <v>0</v>
      </c>
      <c r="J2705">
        <f>IF(Table1[[#This Row],[Resolved]]="N",1,0)</f>
        <v>1</v>
      </c>
      <c r="K2705">
        <v>22</v>
      </c>
      <c r="L2705" s="2">
        <v>2.4421296296296296E-3</v>
      </c>
      <c r="M2705" s="6">
        <f>MINUTE(Table1[[#This Row],[AvgTalkDuration]])*60+SECOND(Table1[[#This Row],[AvgTalkDuration]])</f>
        <v>211</v>
      </c>
      <c r="N2705">
        <v>3</v>
      </c>
      <c r="O2705" t="str" cm="1">
        <f t="array" ref="O2705">_xlfn.SWITCH(N2705,1,"Very poor",2,"Poor",3,"Average",4,"Good",5,"Excellent")</f>
        <v>Average</v>
      </c>
      <c r="P2705" t="str">
        <f>IF(Table1[[#This Row],[Satisfaction rating]]&gt;3,"Satisfied","Unsatisfied")</f>
        <v>Unsatisfied</v>
      </c>
    </row>
    <row r="2706" spans="1:16" x14ac:dyDescent="0.3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>
        <f t="shared" si="42"/>
        <v>1</v>
      </c>
      <c r="H2706" t="s">
        <v>14</v>
      </c>
      <c r="I2706">
        <f>IF(Table1[[#This Row],[Resolved]]="Y",1,0)</f>
        <v>1</v>
      </c>
      <c r="J2706">
        <f>IF(Table1[[#This Row],[Resolved]]="N",1,0)</f>
        <v>0</v>
      </c>
      <c r="K2706">
        <v>100</v>
      </c>
      <c r="L2706" s="2">
        <v>1.7939814814814815E-3</v>
      </c>
      <c r="M2706" s="6">
        <f>MINUTE(Table1[[#This Row],[AvgTalkDuration]])*60+SECOND(Table1[[#This Row],[AvgTalkDuration]])</f>
        <v>155</v>
      </c>
      <c r="N2706">
        <v>4</v>
      </c>
      <c r="O2706" t="str" cm="1">
        <f t="array" ref="O2706">_xlfn.SWITCH(N2706,1,"Very poor",2,"Poor",3,"Average",4,"Good",5,"Excellent")</f>
        <v>Good</v>
      </c>
      <c r="P2706" t="str">
        <f>IF(Table1[[#This Row],[Satisfaction rating]]&gt;3,"Satisfied","Unsatisfied")</f>
        <v>Satisfied</v>
      </c>
    </row>
    <row r="2707" spans="1:16" x14ac:dyDescent="0.3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>
        <f t="shared" si="42"/>
        <v>1</v>
      </c>
      <c r="H2707" t="s">
        <v>14</v>
      </c>
      <c r="I2707">
        <f>IF(Table1[[#This Row],[Resolved]]="Y",1,0)</f>
        <v>1</v>
      </c>
      <c r="J2707">
        <f>IF(Table1[[#This Row],[Resolved]]="N",1,0)</f>
        <v>0</v>
      </c>
      <c r="K2707">
        <v>101</v>
      </c>
      <c r="L2707" s="2">
        <v>3.6458333333333334E-3</v>
      </c>
      <c r="M2707" s="6">
        <f>MINUTE(Table1[[#This Row],[AvgTalkDuration]])*60+SECOND(Table1[[#This Row],[AvgTalkDuration]])</f>
        <v>315</v>
      </c>
      <c r="N2707">
        <v>3</v>
      </c>
      <c r="O2707" t="str" cm="1">
        <f t="array" ref="O2707">_xlfn.SWITCH(N2707,1,"Very poor",2,"Poor",3,"Average",4,"Good",5,"Excellent")</f>
        <v>Average</v>
      </c>
      <c r="P2707" t="str">
        <f>IF(Table1[[#This Row],[Satisfaction rating]]&gt;3,"Satisfied","Unsatisfied")</f>
        <v>Unsatisfied</v>
      </c>
    </row>
    <row r="2708" spans="1:16" x14ac:dyDescent="0.3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>
        <f t="shared" si="42"/>
        <v>1</v>
      </c>
      <c r="H2708" t="s">
        <v>14</v>
      </c>
      <c r="I2708">
        <f>IF(Table1[[#This Row],[Resolved]]="Y",1,0)</f>
        <v>1</v>
      </c>
      <c r="J2708">
        <f>IF(Table1[[#This Row],[Resolved]]="N",1,0)</f>
        <v>0</v>
      </c>
      <c r="K2708">
        <v>15</v>
      </c>
      <c r="L2708" s="2">
        <v>1.9560185185185184E-3</v>
      </c>
      <c r="M2708" s="6">
        <f>MINUTE(Table1[[#This Row],[AvgTalkDuration]])*60+SECOND(Table1[[#This Row],[AvgTalkDuration]])</f>
        <v>169</v>
      </c>
      <c r="N2708">
        <v>3</v>
      </c>
      <c r="O2708" t="str" cm="1">
        <f t="array" ref="O2708">_xlfn.SWITCH(N2708,1,"Very poor",2,"Poor",3,"Average",4,"Good",5,"Excellent")</f>
        <v>Average</v>
      </c>
      <c r="P2708" t="str">
        <f>IF(Table1[[#This Row],[Satisfaction rating]]&gt;3,"Satisfied","Unsatisfied")</f>
        <v>Unsatisfied</v>
      </c>
    </row>
    <row r="2709" spans="1:16" x14ac:dyDescent="0.3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>
        <f t="shared" si="42"/>
        <v>1</v>
      </c>
      <c r="H2709" t="s">
        <v>14</v>
      </c>
      <c r="I2709">
        <f>IF(Table1[[#This Row],[Resolved]]="Y",1,0)</f>
        <v>1</v>
      </c>
      <c r="J2709">
        <f>IF(Table1[[#This Row],[Resolved]]="N",1,0)</f>
        <v>0</v>
      </c>
      <c r="K2709">
        <v>59</v>
      </c>
      <c r="L2709" s="2">
        <v>3.1134259259259257E-3</v>
      </c>
      <c r="M2709" s="6">
        <f>MINUTE(Table1[[#This Row],[AvgTalkDuration]])*60+SECOND(Table1[[#This Row],[AvgTalkDuration]])</f>
        <v>269</v>
      </c>
      <c r="N2709">
        <v>5</v>
      </c>
      <c r="O2709" t="str" cm="1">
        <f t="array" ref="O2709">_xlfn.SWITCH(N2709,1,"Very poor",2,"Poor",3,"Average",4,"Good",5,"Excellent")</f>
        <v>Excellent</v>
      </c>
      <c r="P2709" t="str">
        <f>IF(Table1[[#This Row],[Satisfaction rating]]&gt;3,"Satisfied","Unsatisfied")</f>
        <v>Satisfied</v>
      </c>
    </row>
    <row r="2710" spans="1:16" x14ac:dyDescent="0.3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>
        <f t="shared" si="42"/>
        <v>1</v>
      </c>
      <c r="H2710" t="s">
        <v>14</v>
      </c>
      <c r="I2710">
        <f>IF(Table1[[#This Row],[Resolved]]="Y",1,0)</f>
        <v>1</v>
      </c>
      <c r="J2710">
        <f>IF(Table1[[#This Row],[Resolved]]="N",1,0)</f>
        <v>0</v>
      </c>
      <c r="K2710">
        <v>93</v>
      </c>
      <c r="L2710" s="2">
        <v>2.2569444444444442E-3</v>
      </c>
      <c r="M2710" s="6">
        <f>MINUTE(Table1[[#This Row],[AvgTalkDuration]])*60+SECOND(Table1[[#This Row],[AvgTalkDuration]])</f>
        <v>195</v>
      </c>
      <c r="N2710">
        <v>3</v>
      </c>
      <c r="O2710" t="str" cm="1">
        <f t="array" ref="O2710">_xlfn.SWITCH(N2710,1,"Very poor",2,"Poor",3,"Average",4,"Good",5,"Excellent")</f>
        <v>Average</v>
      </c>
      <c r="P2710" t="str">
        <f>IF(Table1[[#This Row],[Satisfaction rating]]&gt;3,"Satisfied","Unsatisfied")</f>
        <v>Unsatisfied</v>
      </c>
    </row>
    <row r="2711" spans="1:16" x14ac:dyDescent="0.3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>
        <f t="shared" si="42"/>
        <v>1</v>
      </c>
      <c r="H2711" t="s">
        <v>14</v>
      </c>
      <c r="I2711">
        <f>IF(Table1[[#This Row],[Resolved]]="Y",1,0)</f>
        <v>1</v>
      </c>
      <c r="J2711">
        <f>IF(Table1[[#This Row],[Resolved]]="N",1,0)</f>
        <v>0</v>
      </c>
      <c r="K2711">
        <v>81</v>
      </c>
      <c r="L2711" s="2">
        <v>4.4560185185185189E-3</v>
      </c>
      <c r="M2711" s="6">
        <f>MINUTE(Table1[[#This Row],[AvgTalkDuration]])*60+SECOND(Table1[[#This Row],[AvgTalkDuration]])</f>
        <v>385</v>
      </c>
      <c r="N2711">
        <v>4</v>
      </c>
      <c r="O2711" t="str" cm="1">
        <f t="array" ref="O2711">_xlfn.SWITCH(N2711,1,"Very poor",2,"Poor",3,"Average",4,"Good",5,"Excellent")</f>
        <v>Good</v>
      </c>
      <c r="P2711" t="str">
        <f>IF(Table1[[#This Row],[Satisfaction rating]]&gt;3,"Satisfied","Unsatisfied")</f>
        <v>Satisfied</v>
      </c>
    </row>
    <row r="2712" spans="1:16" x14ac:dyDescent="0.3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>
        <f t="shared" si="42"/>
        <v>1</v>
      </c>
      <c r="H2712" t="s">
        <v>14</v>
      </c>
      <c r="I2712">
        <f>IF(Table1[[#This Row],[Resolved]]="Y",1,0)</f>
        <v>1</v>
      </c>
      <c r="J2712">
        <f>IF(Table1[[#This Row],[Resolved]]="N",1,0)</f>
        <v>0</v>
      </c>
      <c r="K2712">
        <v>20</v>
      </c>
      <c r="L2712" s="2">
        <v>1.5162037037037036E-3</v>
      </c>
      <c r="M2712" s="6">
        <f>MINUTE(Table1[[#This Row],[AvgTalkDuration]])*60+SECOND(Table1[[#This Row],[AvgTalkDuration]])</f>
        <v>131</v>
      </c>
      <c r="N2712">
        <v>1</v>
      </c>
      <c r="O2712" t="str" cm="1">
        <f t="array" ref="O2712">_xlfn.SWITCH(N2712,1,"Very poor",2,"Poor",3,"Average",4,"Good",5,"Excellent")</f>
        <v>Very poor</v>
      </c>
      <c r="P2712" t="str">
        <f>IF(Table1[[#This Row],[Satisfaction rating]]&gt;3,"Satisfied","Unsatisfied")</f>
        <v>Unsatisfied</v>
      </c>
    </row>
    <row r="2713" spans="1:16" x14ac:dyDescent="0.3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>
        <f t="shared" si="42"/>
        <v>1</v>
      </c>
      <c r="H2713" t="s">
        <v>14</v>
      </c>
      <c r="I2713">
        <f>IF(Table1[[#This Row],[Resolved]]="Y",1,0)</f>
        <v>1</v>
      </c>
      <c r="J2713">
        <f>IF(Table1[[#This Row],[Resolved]]="N",1,0)</f>
        <v>0</v>
      </c>
      <c r="K2713">
        <v>47</v>
      </c>
      <c r="L2713" s="2">
        <v>4.0509259259259258E-4</v>
      </c>
      <c r="M2713" s="6">
        <f>MINUTE(Table1[[#This Row],[AvgTalkDuration]])*60+SECOND(Table1[[#This Row],[AvgTalkDuration]])</f>
        <v>35</v>
      </c>
      <c r="N2713">
        <v>3</v>
      </c>
      <c r="O2713" t="str" cm="1">
        <f t="array" ref="O2713">_xlfn.SWITCH(N2713,1,"Very poor",2,"Poor",3,"Average",4,"Good",5,"Excellent")</f>
        <v>Average</v>
      </c>
      <c r="P2713" t="str">
        <f>IF(Table1[[#This Row],[Satisfaction rating]]&gt;3,"Satisfied","Unsatisfied")</f>
        <v>Unsatisfied</v>
      </c>
    </row>
    <row r="2714" spans="1:16" x14ac:dyDescent="0.3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>
        <f t="shared" si="42"/>
        <v>1</v>
      </c>
      <c r="H2714" t="s">
        <v>18</v>
      </c>
      <c r="I2714">
        <f>IF(Table1[[#This Row],[Resolved]]="Y",1,0)</f>
        <v>0</v>
      </c>
      <c r="J2714">
        <f>IF(Table1[[#This Row],[Resolved]]="N",1,0)</f>
        <v>1</v>
      </c>
      <c r="K2714">
        <v>17</v>
      </c>
      <c r="L2714" s="2">
        <v>2.1064814814814813E-3</v>
      </c>
      <c r="M2714" s="6">
        <f>MINUTE(Table1[[#This Row],[AvgTalkDuration]])*60+SECOND(Table1[[#This Row],[AvgTalkDuration]])</f>
        <v>182</v>
      </c>
      <c r="N2714">
        <v>1</v>
      </c>
      <c r="O2714" t="str" cm="1">
        <f t="array" ref="O2714">_xlfn.SWITCH(N2714,1,"Very poor",2,"Poor",3,"Average",4,"Good",5,"Excellent")</f>
        <v>Very poor</v>
      </c>
      <c r="P2714" t="str">
        <f>IF(Table1[[#This Row],[Satisfaction rating]]&gt;3,"Satisfied","Unsatisfied")</f>
        <v>Unsatisfied</v>
      </c>
    </row>
    <row r="2715" spans="1:16" x14ac:dyDescent="0.3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>
        <f t="shared" si="42"/>
        <v>1</v>
      </c>
      <c r="H2715" t="s">
        <v>18</v>
      </c>
      <c r="I2715">
        <f>IF(Table1[[#This Row],[Resolved]]="Y",1,0)</f>
        <v>0</v>
      </c>
      <c r="J2715">
        <f>IF(Table1[[#This Row],[Resolved]]="N",1,0)</f>
        <v>1</v>
      </c>
      <c r="K2715">
        <v>15</v>
      </c>
      <c r="L2715" s="2">
        <v>7.407407407407407E-4</v>
      </c>
      <c r="M2715" s="6">
        <f>MINUTE(Table1[[#This Row],[AvgTalkDuration]])*60+SECOND(Table1[[#This Row],[AvgTalkDuration]])</f>
        <v>64</v>
      </c>
      <c r="N2715">
        <v>3</v>
      </c>
      <c r="O2715" t="str" cm="1">
        <f t="array" ref="O2715">_xlfn.SWITCH(N2715,1,"Very poor",2,"Poor",3,"Average",4,"Good",5,"Excellent")</f>
        <v>Average</v>
      </c>
      <c r="P2715" t="str">
        <f>IF(Table1[[#This Row],[Satisfaction rating]]&gt;3,"Satisfied","Unsatisfied")</f>
        <v>Unsatisfied</v>
      </c>
    </row>
    <row r="2716" spans="1:16" x14ac:dyDescent="0.3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>
        <f t="shared" si="42"/>
        <v>1</v>
      </c>
      <c r="H2716" t="s">
        <v>14</v>
      </c>
      <c r="I2716">
        <f>IF(Table1[[#This Row],[Resolved]]="Y",1,0)</f>
        <v>1</v>
      </c>
      <c r="J2716">
        <f>IF(Table1[[#This Row],[Resolved]]="N",1,0)</f>
        <v>0</v>
      </c>
      <c r="K2716">
        <v>94</v>
      </c>
      <c r="L2716" s="2">
        <v>4.2824074074074075E-3</v>
      </c>
      <c r="M2716" s="6">
        <f>MINUTE(Table1[[#This Row],[AvgTalkDuration]])*60+SECOND(Table1[[#This Row],[AvgTalkDuration]])</f>
        <v>370</v>
      </c>
      <c r="N2716">
        <v>5</v>
      </c>
      <c r="O2716" t="str" cm="1">
        <f t="array" ref="O2716">_xlfn.SWITCH(N2716,1,"Very poor",2,"Poor",3,"Average",4,"Good",5,"Excellent")</f>
        <v>Excellent</v>
      </c>
      <c r="P2716" t="str">
        <f>IF(Table1[[#This Row],[Satisfaction rating]]&gt;3,"Satisfied","Unsatisfied")</f>
        <v>Satisfied</v>
      </c>
    </row>
    <row r="2717" spans="1:16" x14ac:dyDescent="0.3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>
        <f t="shared" si="42"/>
        <v>1</v>
      </c>
      <c r="H2717" t="s">
        <v>14</v>
      </c>
      <c r="I2717">
        <f>IF(Table1[[#This Row],[Resolved]]="Y",1,0)</f>
        <v>1</v>
      </c>
      <c r="J2717">
        <f>IF(Table1[[#This Row],[Resolved]]="N",1,0)</f>
        <v>0</v>
      </c>
      <c r="K2717">
        <v>10</v>
      </c>
      <c r="L2717" s="2">
        <v>1.5625000000000001E-3</v>
      </c>
      <c r="M2717" s="6">
        <f>MINUTE(Table1[[#This Row],[AvgTalkDuration]])*60+SECOND(Table1[[#This Row],[AvgTalkDuration]])</f>
        <v>135</v>
      </c>
      <c r="N2717">
        <v>5</v>
      </c>
      <c r="O2717" t="str" cm="1">
        <f t="array" ref="O2717">_xlfn.SWITCH(N2717,1,"Very poor",2,"Poor",3,"Average",4,"Good",5,"Excellent")</f>
        <v>Excellent</v>
      </c>
      <c r="P2717" t="str">
        <f>IF(Table1[[#This Row],[Satisfaction rating]]&gt;3,"Satisfied","Unsatisfied")</f>
        <v>Satisfied</v>
      </c>
    </row>
    <row r="2718" spans="1:16" x14ac:dyDescent="0.3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>
        <f t="shared" si="42"/>
        <v>1</v>
      </c>
      <c r="H2718" t="s">
        <v>14</v>
      </c>
      <c r="I2718">
        <f>IF(Table1[[#This Row],[Resolved]]="Y",1,0)</f>
        <v>1</v>
      </c>
      <c r="J2718">
        <f>IF(Table1[[#This Row],[Resolved]]="N",1,0)</f>
        <v>0</v>
      </c>
      <c r="K2718">
        <v>96</v>
      </c>
      <c r="L2718" s="2">
        <v>2.9166666666666668E-3</v>
      </c>
      <c r="M2718" s="6">
        <f>MINUTE(Table1[[#This Row],[AvgTalkDuration]])*60+SECOND(Table1[[#This Row],[AvgTalkDuration]])</f>
        <v>252</v>
      </c>
      <c r="N2718">
        <v>3</v>
      </c>
      <c r="O2718" t="str" cm="1">
        <f t="array" ref="O2718">_xlfn.SWITCH(N2718,1,"Very poor",2,"Poor",3,"Average",4,"Good",5,"Excellent")</f>
        <v>Average</v>
      </c>
      <c r="P2718" t="str">
        <f>IF(Table1[[#This Row],[Satisfaction rating]]&gt;3,"Satisfied","Unsatisfied")</f>
        <v>Unsatisfied</v>
      </c>
    </row>
    <row r="2719" spans="1:16" x14ac:dyDescent="0.3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>
        <f t="shared" si="42"/>
        <v>1</v>
      </c>
      <c r="H2719" t="s">
        <v>14</v>
      </c>
      <c r="I2719">
        <f>IF(Table1[[#This Row],[Resolved]]="Y",1,0)</f>
        <v>1</v>
      </c>
      <c r="J2719">
        <f>IF(Table1[[#This Row],[Resolved]]="N",1,0)</f>
        <v>0</v>
      </c>
      <c r="K2719">
        <v>32</v>
      </c>
      <c r="L2719" s="2">
        <v>1.1689814814814816E-3</v>
      </c>
      <c r="M2719" s="6">
        <f>MINUTE(Table1[[#This Row],[AvgTalkDuration]])*60+SECOND(Table1[[#This Row],[AvgTalkDuration]])</f>
        <v>101</v>
      </c>
      <c r="N2719">
        <v>4</v>
      </c>
      <c r="O2719" t="str" cm="1">
        <f t="array" ref="O2719">_xlfn.SWITCH(N2719,1,"Very poor",2,"Poor",3,"Average",4,"Good",5,"Excellent")</f>
        <v>Good</v>
      </c>
      <c r="P2719" t="str">
        <f>IF(Table1[[#This Row],[Satisfaction rating]]&gt;3,"Satisfied","Unsatisfied")</f>
        <v>Satisfied</v>
      </c>
    </row>
    <row r="2720" spans="1:16" x14ac:dyDescent="0.3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>
        <f t="shared" si="42"/>
        <v>1</v>
      </c>
      <c r="H2720" t="s">
        <v>14</v>
      </c>
      <c r="I2720">
        <f>IF(Table1[[#This Row],[Resolved]]="Y",1,0)</f>
        <v>1</v>
      </c>
      <c r="J2720">
        <f>IF(Table1[[#This Row],[Resolved]]="N",1,0)</f>
        <v>0</v>
      </c>
      <c r="K2720">
        <v>36</v>
      </c>
      <c r="L2720" s="2">
        <v>3.4953703703703705E-3</v>
      </c>
      <c r="M2720" s="6">
        <f>MINUTE(Table1[[#This Row],[AvgTalkDuration]])*60+SECOND(Table1[[#This Row],[AvgTalkDuration]])</f>
        <v>302</v>
      </c>
      <c r="N2720">
        <v>1</v>
      </c>
      <c r="O2720" t="str" cm="1">
        <f t="array" ref="O2720">_xlfn.SWITCH(N2720,1,"Very poor",2,"Poor",3,"Average",4,"Good",5,"Excellent")</f>
        <v>Very poor</v>
      </c>
      <c r="P2720" t="str">
        <f>IF(Table1[[#This Row],[Satisfaction rating]]&gt;3,"Satisfied","Unsatisfied")</f>
        <v>Unsatisfied</v>
      </c>
    </row>
    <row r="2721" spans="1:16" x14ac:dyDescent="0.3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>
        <f t="shared" si="42"/>
        <v>0</v>
      </c>
      <c r="H2721" t="s">
        <v>14</v>
      </c>
      <c r="I2721">
        <f>IF(Table1[[#This Row],[Resolved]]="Y",1,0)</f>
        <v>1</v>
      </c>
      <c r="J2721">
        <f>IF(Table1[[#This Row],[Resolved]]="N",1,0)</f>
        <v>0</v>
      </c>
      <c r="K2721">
        <v>50</v>
      </c>
      <c r="L2721" s="2">
        <v>1.1805555555555556E-3</v>
      </c>
      <c r="M2721" s="6">
        <f>MINUTE(Table1[[#This Row],[AvgTalkDuration]])*60+SECOND(Table1[[#This Row],[AvgTalkDuration]])</f>
        <v>102</v>
      </c>
      <c r="N2721">
        <v>5</v>
      </c>
      <c r="O2721" t="str" cm="1">
        <f t="array" ref="O2721">_xlfn.SWITCH(N2721,1,"Very poor",2,"Poor",3,"Average",4,"Good",5,"Excellent")</f>
        <v>Excellent</v>
      </c>
      <c r="P2721" t="str">
        <f>IF(Table1[[#This Row],[Satisfaction rating]]&gt;3,"Satisfied","Unsatisfied")</f>
        <v>Satisfied</v>
      </c>
    </row>
    <row r="2722" spans="1:16" x14ac:dyDescent="0.3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>
        <f t="shared" si="42"/>
        <v>1</v>
      </c>
      <c r="H2722" t="s">
        <v>18</v>
      </c>
      <c r="I2722">
        <f>IF(Table1[[#This Row],[Resolved]]="Y",1,0)</f>
        <v>0</v>
      </c>
      <c r="J2722">
        <f>IF(Table1[[#This Row],[Resolved]]="N",1,0)</f>
        <v>1</v>
      </c>
      <c r="K2722"/>
      <c r="L2722" s="2"/>
      <c r="M2722" s="6">
        <f>MINUTE(Table1[[#This Row],[AvgTalkDuration]])*60+SECOND(Table1[[#This Row],[AvgTalkDuration]])</f>
        <v>0</v>
      </c>
      <c r="O2722" t="e" cm="1">
        <f t="array" ref="O2722">_xlfn.SWITCH(N2722,1,"Very poor",2,"Poor",3,"Average",4,"Good",5,"Excellent")</f>
        <v>#N/A</v>
      </c>
      <c r="P2722" t="str">
        <f>IF(Table1[[#This Row],[Satisfaction rating]]&gt;3,"Satisfied","Unsatisfied")</f>
        <v>Unsatisfied</v>
      </c>
    </row>
    <row r="2723" spans="1:16" x14ac:dyDescent="0.3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>
        <f t="shared" si="42"/>
        <v>0</v>
      </c>
      <c r="H2723" t="s">
        <v>14</v>
      </c>
      <c r="I2723">
        <f>IF(Table1[[#This Row],[Resolved]]="Y",1,0)</f>
        <v>1</v>
      </c>
      <c r="J2723">
        <f>IF(Table1[[#This Row],[Resolved]]="N",1,0)</f>
        <v>0</v>
      </c>
      <c r="K2723">
        <v>89</v>
      </c>
      <c r="L2723" s="2">
        <v>3.8194444444444452E-4</v>
      </c>
      <c r="M2723" s="6">
        <f>MINUTE(Table1[[#This Row],[AvgTalkDuration]])*60+SECOND(Table1[[#This Row],[AvgTalkDuration]])</f>
        <v>33</v>
      </c>
      <c r="N2723">
        <v>2</v>
      </c>
      <c r="O2723" t="str" cm="1">
        <f t="array" ref="O2723">_xlfn.SWITCH(N2723,1,"Very poor",2,"Poor",3,"Average",4,"Good",5,"Excellent")</f>
        <v>Poor</v>
      </c>
      <c r="P2723" t="str">
        <f>IF(Table1[[#This Row],[Satisfaction rating]]&gt;3,"Satisfied","Unsatisfied")</f>
        <v>Unsatisfied</v>
      </c>
    </row>
    <row r="2724" spans="1:16" x14ac:dyDescent="0.3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>
        <f t="shared" si="42"/>
        <v>1</v>
      </c>
      <c r="H2724" t="s">
        <v>18</v>
      </c>
      <c r="I2724">
        <f>IF(Table1[[#This Row],[Resolved]]="Y",1,0)</f>
        <v>0</v>
      </c>
      <c r="J2724">
        <f>IF(Table1[[#This Row],[Resolved]]="N",1,0)</f>
        <v>1</v>
      </c>
      <c r="K2724"/>
      <c r="L2724" s="2"/>
      <c r="M2724" s="6">
        <f>MINUTE(Table1[[#This Row],[AvgTalkDuration]])*60+SECOND(Table1[[#This Row],[AvgTalkDuration]])</f>
        <v>0</v>
      </c>
      <c r="O2724" t="e" cm="1">
        <f t="array" ref="O2724">_xlfn.SWITCH(N2724,1,"Very poor",2,"Poor",3,"Average",4,"Good",5,"Excellent")</f>
        <v>#N/A</v>
      </c>
      <c r="P2724" t="str">
        <f>IF(Table1[[#This Row],[Satisfaction rating]]&gt;3,"Satisfied","Unsatisfied")</f>
        <v>Unsatisfied</v>
      </c>
    </row>
    <row r="2725" spans="1:16" x14ac:dyDescent="0.3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>
        <f t="shared" si="42"/>
        <v>1</v>
      </c>
      <c r="H2725" t="s">
        <v>14</v>
      </c>
      <c r="I2725">
        <f>IF(Table1[[#This Row],[Resolved]]="Y",1,0)</f>
        <v>1</v>
      </c>
      <c r="J2725">
        <f>IF(Table1[[#This Row],[Resolved]]="N",1,0)</f>
        <v>0</v>
      </c>
      <c r="K2725">
        <v>114</v>
      </c>
      <c r="L2725" s="2">
        <v>4.0162037037037041E-3</v>
      </c>
      <c r="M2725" s="6">
        <f>MINUTE(Table1[[#This Row],[AvgTalkDuration]])*60+SECOND(Table1[[#This Row],[AvgTalkDuration]])</f>
        <v>347</v>
      </c>
      <c r="N2725">
        <v>5</v>
      </c>
      <c r="O2725" t="str" cm="1">
        <f t="array" ref="O2725">_xlfn.SWITCH(N2725,1,"Very poor",2,"Poor",3,"Average",4,"Good",5,"Excellent")</f>
        <v>Excellent</v>
      </c>
      <c r="P2725" t="str">
        <f>IF(Table1[[#This Row],[Satisfaction rating]]&gt;3,"Satisfied","Unsatisfied")</f>
        <v>Satisfied</v>
      </c>
    </row>
    <row r="2726" spans="1:16" x14ac:dyDescent="0.3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>
        <f t="shared" si="42"/>
        <v>1</v>
      </c>
      <c r="H2726" t="s">
        <v>14</v>
      </c>
      <c r="I2726">
        <f>IF(Table1[[#This Row],[Resolved]]="Y",1,0)</f>
        <v>1</v>
      </c>
      <c r="J2726">
        <f>IF(Table1[[#This Row],[Resolved]]="N",1,0)</f>
        <v>0</v>
      </c>
      <c r="K2726">
        <v>44</v>
      </c>
      <c r="L2726" s="2">
        <v>4.5254629629629629E-3</v>
      </c>
      <c r="M2726" s="6">
        <f>MINUTE(Table1[[#This Row],[AvgTalkDuration]])*60+SECOND(Table1[[#This Row],[AvgTalkDuration]])</f>
        <v>391</v>
      </c>
      <c r="N2726">
        <v>5</v>
      </c>
      <c r="O2726" t="str" cm="1">
        <f t="array" ref="O2726">_xlfn.SWITCH(N2726,1,"Very poor",2,"Poor",3,"Average",4,"Good",5,"Excellent")</f>
        <v>Excellent</v>
      </c>
      <c r="P2726" t="str">
        <f>IF(Table1[[#This Row],[Satisfaction rating]]&gt;3,"Satisfied","Unsatisfied")</f>
        <v>Satisfied</v>
      </c>
    </row>
    <row r="2727" spans="1:16" x14ac:dyDescent="0.3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>
        <f t="shared" si="42"/>
        <v>0</v>
      </c>
      <c r="H2727" t="s">
        <v>14</v>
      </c>
      <c r="I2727">
        <f>IF(Table1[[#This Row],[Resolved]]="Y",1,0)</f>
        <v>1</v>
      </c>
      <c r="J2727">
        <f>IF(Table1[[#This Row],[Resolved]]="N",1,0)</f>
        <v>0</v>
      </c>
      <c r="K2727">
        <v>100</v>
      </c>
      <c r="L2727" s="2">
        <v>4.2361111111111115E-3</v>
      </c>
      <c r="M2727" s="6">
        <f>MINUTE(Table1[[#This Row],[AvgTalkDuration]])*60+SECOND(Table1[[#This Row],[AvgTalkDuration]])</f>
        <v>366</v>
      </c>
      <c r="N2727">
        <v>5</v>
      </c>
      <c r="O2727" t="str" cm="1">
        <f t="array" ref="O2727">_xlfn.SWITCH(N2727,1,"Very poor",2,"Poor",3,"Average",4,"Good",5,"Excellent")</f>
        <v>Excellent</v>
      </c>
      <c r="P2727" t="str">
        <f>IF(Table1[[#This Row],[Satisfaction rating]]&gt;3,"Satisfied","Unsatisfied")</f>
        <v>Satisfied</v>
      </c>
    </row>
    <row r="2728" spans="1:16" x14ac:dyDescent="0.3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>
        <f t="shared" si="42"/>
        <v>1</v>
      </c>
      <c r="H2728" t="s">
        <v>18</v>
      </c>
      <c r="I2728">
        <f>IF(Table1[[#This Row],[Resolved]]="Y",1,0)</f>
        <v>0</v>
      </c>
      <c r="J2728">
        <f>IF(Table1[[#This Row],[Resolved]]="N",1,0)</f>
        <v>1</v>
      </c>
      <c r="K2728"/>
      <c r="L2728" s="2"/>
      <c r="M2728" s="6">
        <f>MINUTE(Table1[[#This Row],[AvgTalkDuration]])*60+SECOND(Table1[[#This Row],[AvgTalkDuration]])</f>
        <v>0</v>
      </c>
      <c r="O2728" t="e" cm="1">
        <f t="array" ref="O2728">_xlfn.SWITCH(N2728,1,"Very poor",2,"Poor",3,"Average",4,"Good",5,"Excellent")</f>
        <v>#N/A</v>
      </c>
      <c r="P2728" t="str">
        <f>IF(Table1[[#This Row],[Satisfaction rating]]&gt;3,"Satisfied","Unsatisfied")</f>
        <v>Unsatisfied</v>
      </c>
    </row>
    <row r="2729" spans="1:16" x14ac:dyDescent="0.3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>
        <f t="shared" si="42"/>
        <v>1</v>
      </c>
      <c r="H2729" t="s">
        <v>14</v>
      </c>
      <c r="I2729">
        <f>IF(Table1[[#This Row],[Resolved]]="Y",1,0)</f>
        <v>1</v>
      </c>
      <c r="J2729">
        <f>IF(Table1[[#This Row],[Resolved]]="N",1,0)</f>
        <v>0</v>
      </c>
      <c r="K2729">
        <v>70</v>
      </c>
      <c r="L2729" s="2">
        <v>5.6712962962962967E-4</v>
      </c>
      <c r="M2729" s="6">
        <f>MINUTE(Table1[[#This Row],[AvgTalkDuration]])*60+SECOND(Table1[[#This Row],[AvgTalkDuration]])</f>
        <v>49</v>
      </c>
      <c r="N2729">
        <v>4</v>
      </c>
      <c r="O2729" t="str" cm="1">
        <f t="array" ref="O2729">_xlfn.SWITCH(N2729,1,"Very poor",2,"Poor",3,"Average",4,"Good",5,"Excellent")</f>
        <v>Good</v>
      </c>
      <c r="P2729" t="str">
        <f>IF(Table1[[#This Row],[Satisfaction rating]]&gt;3,"Satisfied","Unsatisfied")</f>
        <v>Satisfied</v>
      </c>
    </row>
    <row r="2730" spans="1:16" x14ac:dyDescent="0.3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>
        <f t="shared" si="42"/>
        <v>1</v>
      </c>
      <c r="H2730" t="s">
        <v>14</v>
      </c>
      <c r="I2730">
        <f>IF(Table1[[#This Row],[Resolved]]="Y",1,0)</f>
        <v>1</v>
      </c>
      <c r="J2730">
        <f>IF(Table1[[#This Row],[Resolved]]="N",1,0)</f>
        <v>0</v>
      </c>
      <c r="K2730">
        <v>16</v>
      </c>
      <c r="L2730" s="2">
        <v>2.8124999999999999E-3</v>
      </c>
      <c r="M2730" s="6">
        <f>MINUTE(Table1[[#This Row],[AvgTalkDuration]])*60+SECOND(Table1[[#This Row],[AvgTalkDuration]])</f>
        <v>243</v>
      </c>
      <c r="N2730">
        <v>4</v>
      </c>
      <c r="O2730" t="str" cm="1">
        <f t="array" ref="O2730">_xlfn.SWITCH(N2730,1,"Very poor",2,"Poor",3,"Average",4,"Good",5,"Excellent")</f>
        <v>Good</v>
      </c>
      <c r="P2730" t="str">
        <f>IF(Table1[[#This Row],[Satisfaction rating]]&gt;3,"Satisfied","Unsatisfied")</f>
        <v>Satisfied</v>
      </c>
    </row>
    <row r="2731" spans="1:16" x14ac:dyDescent="0.3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>
        <f t="shared" si="42"/>
        <v>1</v>
      </c>
      <c r="H2731" t="s">
        <v>14</v>
      </c>
      <c r="I2731">
        <f>IF(Table1[[#This Row],[Resolved]]="Y",1,0)</f>
        <v>1</v>
      </c>
      <c r="J2731">
        <f>IF(Table1[[#This Row],[Resolved]]="N",1,0)</f>
        <v>0</v>
      </c>
      <c r="K2731">
        <v>49</v>
      </c>
      <c r="L2731" s="2">
        <v>7.407407407407407E-4</v>
      </c>
      <c r="M2731" s="6">
        <f>MINUTE(Table1[[#This Row],[AvgTalkDuration]])*60+SECOND(Table1[[#This Row],[AvgTalkDuration]])</f>
        <v>64</v>
      </c>
      <c r="N2731">
        <v>4</v>
      </c>
      <c r="O2731" t="str" cm="1">
        <f t="array" ref="O2731">_xlfn.SWITCH(N2731,1,"Very poor",2,"Poor",3,"Average",4,"Good",5,"Excellent")</f>
        <v>Good</v>
      </c>
      <c r="P2731" t="str">
        <f>IF(Table1[[#This Row],[Satisfaction rating]]&gt;3,"Satisfied","Unsatisfied")</f>
        <v>Satisfied</v>
      </c>
    </row>
    <row r="2732" spans="1:16" x14ac:dyDescent="0.3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>
        <f t="shared" si="42"/>
        <v>1</v>
      </c>
      <c r="H2732" t="s">
        <v>14</v>
      </c>
      <c r="I2732">
        <f>IF(Table1[[#This Row],[Resolved]]="Y",1,0)</f>
        <v>1</v>
      </c>
      <c r="J2732">
        <f>IF(Table1[[#This Row],[Resolved]]="N",1,0)</f>
        <v>0</v>
      </c>
      <c r="K2732">
        <v>96</v>
      </c>
      <c r="L2732" s="2">
        <v>4.0277777777777777E-3</v>
      </c>
      <c r="M2732" s="6">
        <f>MINUTE(Table1[[#This Row],[AvgTalkDuration]])*60+SECOND(Table1[[#This Row],[AvgTalkDuration]])</f>
        <v>348</v>
      </c>
      <c r="N2732">
        <v>4</v>
      </c>
      <c r="O2732" t="str" cm="1">
        <f t="array" ref="O2732">_xlfn.SWITCH(N2732,1,"Very poor",2,"Poor",3,"Average",4,"Good",5,"Excellent")</f>
        <v>Good</v>
      </c>
      <c r="P2732" t="str">
        <f>IF(Table1[[#This Row],[Satisfaction rating]]&gt;3,"Satisfied","Unsatisfied")</f>
        <v>Satisfied</v>
      </c>
    </row>
    <row r="2733" spans="1:16" x14ac:dyDescent="0.3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>
        <f t="shared" si="42"/>
        <v>1</v>
      </c>
      <c r="H2733" t="s">
        <v>14</v>
      </c>
      <c r="I2733">
        <f>IF(Table1[[#This Row],[Resolved]]="Y",1,0)</f>
        <v>1</v>
      </c>
      <c r="J2733">
        <f>IF(Table1[[#This Row],[Resolved]]="N",1,0)</f>
        <v>0</v>
      </c>
      <c r="K2733">
        <v>85</v>
      </c>
      <c r="L2733" s="2">
        <v>3.8888888888888888E-3</v>
      </c>
      <c r="M2733" s="6">
        <f>MINUTE(Table1[[#This Row],[AvgTalkDuration]])*60+SECOND(Table1[[#This Row],[AvgTalkDuration]])</f>
        <v>336</v>
      </c>
      <c r="N2733">
        <v>4</v>
      </c>
      <c r="O2733" t="str" cm="1">
        <f t="array" ref="O2733">_xlfn.SWITCH(N2733,1,"Very poor",2,"Poor",3,"Average",4,"Good",5,"Excellent")</f>
        <v>Good</v>
      </c>
      <c r="P2733" t="str">
        <f>IF(Table1[[#This Row],[Satisfaction rating]]&gt;3,"Satisfied","Unsatisfied")</f>
        <v>Satisfied</v>
      </c>
    </row>
    <row r="2734" spans="1:16" x14ac:dyDescent="0.3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>
        <f t="shared" si="42"/>
        <v>1</v>
      </c>
      <c r="H2734" t="s">
        <v>14</v>
      </c>
      <c r="I2734">
        <f>IF(Table1[[#This Row],[Resolved]]="Y",1,0)</f>
        <v>1</v>
      </c>
      <c r="J2734">
        <f>IF(Table1[[#This Row],[Resolved]]="N",1,0)</f>
        <v>0</v>
      </c>
      <c r="K2734">
        <v>65</v>
      </c>
      <c r="L2734" s="2">
        <v>3.8078703703703703E-3</v>
      </c>
      <c r="M2734" s="6">
        <f>MINUTE(Table1[[#This Row],[AvgTalkDuration]])*60+SECOND(Table1[[#This Row],[AvgTalkDuration]])</f>
        <v>329</v>
      </c>
      <c r="N2734">
        <v>2</v>
      </c>
      <c r="O2734" t="str" cm="1">
        <f t="array" ref="O2734">_xlfn.SWITCH(N2734,1,"Very poor",2,"Poor",3,"Average",4,"Good",5,"Excellent")</f>
        <v>Poor</v>
      </c>
      <c r="P2734" t="str">
        <f>IF(Table1[[#This Row],[Satisfaction rating]]&gt;3,"Satisfied","Unsatisfied")</f>
        <v>Unsatisfied</v>
      </c>
    </row>
    <row r="2735" spans="1:16" x14ac:dyDescent="0.3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>
        <f t="shared" si="42"/>
        <v>1</v>
      </c>
      <c r="H2735" t="s">
        <v>14</v>
      </c>
      <c r="I2735">
        <f>IF(Table1[[#This Row],[Resolved]]="Y",1,0)</f>
        <v>1</v>
      </c>
      <c r="J2735">
        <f>IF(Table1[[#This Row],[Resolved]]="N",1,0)</f>
        <v>0</v>
      </c>
      <c r="K2735">
        <v>67</v>
      </c>
      <c r="L2735" s="2">
        <v>3.4722222222222218E-4</v>
      </c>
      <c r="M2735" s="6">
        <f>MINUTE(Table1[[#This Row],[AvgTalkDuration]])*60+SECOND(Table1[[#This Row],[AvgTalkDuration]])</f>
        <v>30</v>
      </c>
      <c r="N2735">
        <v>4</v>
      </c>
      <c r="O2735" t="str" cm="1">
        <f t="array" ref="O2735">_xlfn.SWITCH(N2735,1,"Very poor",2,"Poor",3,"Average",4,"Good",5,"Excellent")</f>
        <v>Good</v>
      </c>
      <c r="P2735" t="str">
        <f>IF(Table1[[#This Row],[Satisfaction rating]]&gt;3,"Satisfied","Unsatisfied")</f>
        <v>Satisfied</v>
      </c>
    </row>
    <row r="2736" spans="1:16" x14ac:dyDescent="0.3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>
        <f t="shared" si="42"/>
        <v>0</v>
      </c>
      <c r="H2736" t="s">
        <v>14</v>
      </c>
      <c r="I2736">
        <f>IF(Table1[[#This Row],[Resolved]]="Y",1,0)</f>
        <v>1</v>
      </c>
      <c r="J2736">
        <f>IF(Table1[[#This Row],[Resolved]]="N",1,0)</f>
        <v>0</v>
      </c>
      <c r="K2736">
        <v>50</v>
      </c>
      <c r="L2736" s="2">
        <v>7.9861111111111116E-4</v>
      </c>
      <c r="M2736" s="6">
        <f>MINUTE(Table1[[#This Row],[AvgTalkDuration]])*60+SECOND(Table1[[#This Row],[AvgTalkDuration]])</f>
        <v>69</v>
      </c>
      <c r="N2736">
        <v>4</v>
      </c>
      <c r="O2736" t="str" cm="1">
        <f t="array" ref="O2736">_xlfn.SWITCH(N2736,1,"Very poor",2,"Poor",3,"Average",4,"Good",5,"Excellent")</f>
        <v>Good</v>
      </c>
      <c r="P2736" t="str">
        <f>IF(Table1[[#This Row],[Satisfaction rating]]&gt;3,"Satisfied","Unsatisfied")</f>
        <v>Satisfied</v>
      </c>
    </row>
    <row r="2737" spans="1:16" x14ac:dyDescent="0.3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>
        <f t="shared" si="42"/>
        <v>1</v>
      </c>
      <c r="H2737" t="s">
        <v>18</v>
      </c>
      <c r="I2737">
        <f>IF(Table1[[#This Row],[Resolved]]="Y",1,0)</f>
        <v>0</v>
      </c>
      <c r="J2737">
        <f>IF(Table1[[#This Row],[Resolved]]="N",1,0)</f>
        <v>1</v>
      </c>
      <c r="K2737"/>
      <c r="L2737" s="2"/>
      <c r="M2737" s="6">
        <f>MINUTE(Table1[[#This Row],[AvgTalkDuration]])*60+SECOND(Table1[[#This Row],[AvgTalkDuration]])</f>
        <v>0</v>
      </c>
      <c r="O2737" t="e" cm="1">
        <f t="array" ref="O2737">_xlfn.SWITCH(N2737,1,"Very poor",2,"Poor",3,"Average",4,"Good",5,"Excellent")</f>
        <v>#N/A</v>
      </c>
      <c r="P2737" t="str">
        <f>IF(Table1[[#This Row],[Satisfaction rating]]&gt;3,"Satisfied","Unsatisfied")</f>
        <v>Unsatisfied</v>
      </c>
    </row>
    <row r="2738" spans="1:16" x14ac:dyDescent="0.3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>
        <f t="shared" si="42"/>
        <v>1</v>
      </c>
      <c r="H2738" t="s">
        <v>14</v>
      </c>
      <c r="I2738">
        <f>IF(Table1[[#This Row],[Resolved]]="Y",1,0)</f>
        <v>1</v>
      </c>
      <c r="J2738">
        <f>IF(Table1[[#This Row],[Resolved]]="N",1,0)</f>
        <v>0</v>
      </c>
      <c r="K2738">
        <v>79</v>
      </c>
      <c r="L2738" s="2">
        <v>2.3379629629629631E-3</v>
      </c>
      <c r="M2738" s="6">
        <f>MINUTE(Table1[[#This Row],[AvgTalkDuration]])*60+SECOND(Table1[[#This Row],[AvgTalkDuration]])</f>
        <v>202</v>
      </c>
      <c r="N2738">
        <v>3</v>
      </c>
      <c r="O2738" t="str" cm="1">
        <f t="array" ref="O2738">_xlfn.SWITCH(N2738,1,"Very poor",2,"Poor",3,"Average",4,"Good",5,"Excellent")</f>
        <v>Average</v>
      </c>
      <c r="P2738" t="str">
        <f>IF(Table1[[#This Row],[Satisfaction rating]]&gt;3,"Satisfied","Unsatisfied")</f>
        <v>Unsatisfied</v>
      </c>
    </row>
    <row r="2739" spans="1:16" x14ac:dyDescent="0.3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>
        <f t="shared" si="42"/>
        <v>1</v>
      </c>
      <c r="H2739" t="s">
        <v>14</v>
      </c>
      <c r="I2739">
        <f>IF(Table1[[#This Row],[Resolved]]="Y",1,0)</f>
        <v>1</v>
      </c>
      <c r="J2739">
        <f>IF(Table1[[#This Row],[Resolved]]="N",1,0)</f>
        <v>0</v>
      </c>
      <c r="K2739">
        <v>107</v>
      </c>
      <c r="L2739" s="2">
        <v>2.6967592592592594E-3</v>
      </c>
      <c r="M2739" s="6">
        <f>MINUTE(Table1[[#This Row],[AvgTalkDuration]])*60+SECOND(Table1[[#This Row],[AvgTalkDuration]])</f>
        <v>233</v>
      </c>
      <c r="N2739">
        <v>4</v>
      </c>
      <c r="O2739" t="str" cm="1">
        <f t="array" ref="O2739">_xlfn.SWITCH(N2739,1,"Very poor",2,"Poor",3,"Average",4,"Good",5,"Excellent")</f>
        <v>Good</v>
      </c>
      <c r="P2739" t="str">
        <f>IF(Table1[[#This Row],[Satisfaction rating]]&gt;3,"Satisfied","Unsatisfied")</f>
        <v>Satisfied</v>
      </c>
    </row>
    <row r="2740" spans="1:16" x14ac:dyDescent="0.3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>
        <f t="shared" si="42"/>
        <v>1</v>
      </c>
      <c r="H2740" t="s">
        <v>18</v>
      </c>
      <c r="I2740">
        <f>IF(Table1[[#This Row],[Resolved]]="Y",1,0)</f>
        <v>0</v>
      </c>
      <c r="J2740">
        <f>IF(Table1[[#This Row],[Resolved]]="N",1,0)</f>
        <v>1</v>
      </c>
      <c r="K2740">
        <v>52</v>
      </c>
      <c r="L2740" s="2">
        <v>3.3564814814814816E-3</v>
      </c>
      <c r="M2740" s="6">
        <f>MINUTE(Table1[[#This Row],[AvgTalkDuration]])*60+SECOND(Table1[[#This Row],[AvgTalkDuration]])</f>
        <v>290</v>
      </c>
      <c r="N2740">
        <v>1</v>
      </c>
      <c r="O2740" t="str" cm="1">
        <f t="array" ref="O2740">_xlfn.SWITCH(N2740,1,"Very poor",2,"Poor",3,"Average",4,"Good",5,"Excellent")</f>
        <v>Very poor</v>
      </c>
      <c r="P2740" t="str">
        <f>IF(Table1[[#This Row],[Satisfaction rating]]&gt;3,"Satisfied","Unsatisfied")</f>
        <v>Unsatisfied</v>
      </c>
    </row>
    <row r="2741" spans="1:16" x14ac:dyDescent="0.3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>
        <f t="shared" si="42"/>
        <v>0</v>
      </c>
      <c r="H2741" t="s">
        <v>18</v>
      </c>
      <c r="I2741">
        <f>IF(Table1[[#This Row],[Resolved]]="Y",1,0)</f>
        <v>0</v>
      </c>
      <c r="J2741">
        <f>IF(Table1[[#This Row],[Resolved]]="N",1,0)</f>
        <v>1</v>
      </c>
      <c r="K2741">
        <v>104</v>
      </c>
      <c r="L2741" s="2">
        <v>4.4560185185185189E-3</v>
      </c>
      <c r="M2741" s="6">
        <f>MINUTE(Table1[[#This Row],[AvgTalkDuration]])*60+SECOND(Table1[[#This Row],[AvgTalkDuration]])</f>
        <v>385</v>
      </c>
      <c r="N2741">
        <v>1</v>
      </c>
      <c r="O2741" t="str" cm="1">
        <f t="array" ref="O2741">_xlfn.SWITCH(N2741,1,"Very poor",2,"Poor",3,"Average",4,"Good",5,"Excellent")</f>
        <v>Very poor</v>
      </c>
      <c r="P2741" t="str">
        <f>IF(Table1[[#This Row],[Satisfaction rating]]&gt;3,"Satisfied","Unsatisfied")</f>
        <v>Unsatisfied</v>
      </c>
    </row>
    <row r="2742" spans="1:16" x14ac:dyDescent="0.3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>
        <f t="shared" si="42"/>
        <v>1</v>
      </c>
      <c r="H2742" t="s">
        <v>18</v>
      </c>
      <c r="I2742">
        <f>IF(Table1[[#This Row],[Resolved]]="Y",1,0)</f>
        <v>0</v>
      </c>
      <c r="J2742">
        <f>IF(Table1[[#This Row],[Resolved]]="N",1,0)</f>
        <v>1</v>
      </c>
      <c r="K2742"/>
      <c r="L2742" s="2"/>
      <c r="M2742" s="6">
        <f>MINUTE(Table1[[#This Row],[AvgTalkDuration]])*60+SECOND(Table1[[#This Row],[AvgTalkDuration]])</f>
        <v>0</v>
      </c>
      <c r="O2742" t="e" cm="1">
        <f t="array" ref="O2742">_xlfn.SWITCH(N2742,1,"Very poor",2,"Poor",3,"Average",4,"Good",5,"Excellent")</f>
        <v>#N/A</v>
      </c>
      <c r="P2742" t="str">
        <f>IF(Table1[[#This Row],[Satisfaction rating]]&gt;3,"Satisfied","Unsatisfied")</f>
        <v>Unsatisfied</v>
      </c>
    </row>
    <row r="2743" spans="1:16" x14ac:dyDescent="0.3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>
        <f t="shared" si="42"/>
        <v>1</v>
      </c>
      <c r="H2743" t="s">
        <v>14</v>
      </c>
      <c r="I2743">
        <f>IF(Table1[[#This Row],[Resolved]]="Y",1,0)</f>
        <v>1</v>
      </c>
      <c r="J2743">
        <f>IF(Table1[[#This Row],[Resolved]]="N",1,0)</f>
        <v>0</v>
      </c>
      <c r="K2743">
        <v>63</v>
      </c>
      <c r="L2743" s="2">
        <v>6.2500000000000001E-4</v>
      </c>
      <c r="M2743" s="6">
        <f>MINUTE(Table1[[#This Row],[AvgTalkDuration]])*60+SECOND(Table1[[#This Row],[AvgTalkDuration]])</f>
        <v>54</v>
      </c>
      <c r="N2743">
        <v>1</v>
      </c>
      <c r="O2743" t="str" cm="1">
        <f t="array" ref="O2743">_xlfn.SWITCH(N2743,1,"Very poor",2,"Poor",3,"Average",4,"Good",5,"Excellent")</f>
        <v>Very poor</v>
      </c>
      <c r="P2743" t="str">
        <f>IF(Table1[[#This Row],[Satisfaction rating]]&gt;3,"Satisfied","Unsatisfied")</f>
        <v>Unsatisfied</v>
      </c>
    </row>
    <row r="2744" spans="1:16" x14ac:dyDescent="0.3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>
        <f t="shared" si="42"/>
        <v>1</v>
      </c>
      <c r="H2744" t="s">
        <v>14</v>
      </c>
      <c r="I2744">
        <f>IF(Table1[[#This Row],[Resolved]]="Y",1,0)</f>
        <v>1</v>
      </c>
      <c r="J2744">
        <f>IF(Table1[[#This Row],[Resolved]]="N",1,0)</f>
        <v>0</v>
      </c>
      <c r="K2744">
        <v>79</v>
      </c>
      <c r="L2744" s="2">
        <v>2.673611111111111E-3</v>
      </c>
      <c r="M2744" s="6">
        <f>MINUTE(Table1[[#This Row],[AvgTalkDuration]])*60+SECOND(Table1[[#This Row],[AvgTalkDuration]])</f>
        <v>231</v>
      </c>
      <c r="N2744">
        <v>4</v>
      </c>
      <c r="O2744" t="str" cm="1">
        <f t="array" ref="O2744">_xlfn.SWITCH(N2744,1,"Very poor",2,"Poor",3,"Average",4,"Good",5,"Excellent")</f>
        <v>Good</v>
      </c>
      <c r="P2744" t="str">
        <f>IF(Table1[[#This Row],[Satisfaction rating]]&gt;3,"Satisfied","Unsatisfied")</f>
        <v>Satisfied</v>
      </c>
    </row>
    <row r="2745" spans="1:16" x14ac:dyDescent="0.3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>
        <f t="shared" si="42"/>
        <v>1</v>
      </c>
      <c r="H2745" t="s">
        <v>18</v>
      </c>
      <c r="I2745">
        <f>IF(Table1[[#This Row],[Resolved]]="Y",1,0)</f>
        <v>0</v>
      </c>
      <c r="J2745">
        <f>IF(Table1[[#This Row],[Resolved]]="N",1,0)</f>
        <v>1</v>
      </c>
      <c r="K2745">
        <v>21</v>
      </c>
      <c r="L2745" s="2">
        <v>4.5254629629629629E-3</v>
      </c>
      <c r="M2745" s="6">
        <f>MINUTE(Table1[[#This Row],[AvgTalkDuration]])*60+SECOND(Table1[[#This Row],[AvgTalkDuration]])</f>
        <v>391</v>
      </c>
      <c r="N2745">
        <v>3</v>
      </c>
      <c r="O2745" t="str" cm="1">
        <f t="array" ref="O2745">_xlfn.SWITCH(N2745,1,"Very poor",2,"Poor",3,"Average",4,"Good",5,"Excellent")</f>
        <v>Average</v>
      </c>
      <c r="P2745" t="str">
        <f>IF(Table1[[#This Row],[Satisfaction rating]]&gt;3,"Satisfied","Unsatisfied")</f>
        <v>Unsatisfied</v>
      </c>
    </row>
    <row r="2746" spans="1:16" x14ac:dyDescent="0.3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>
        <f t="shared" si="42"/>
        <v>1</v>
      </c>
      <c r="H2746" t="s">
        <v>14</v>
      </c>
      <c r="I2746">
        <f>IF(Table1[[#This Row],[Resolved]]="Y",1,0)</f>
        <v>1</v>
      </c>
      <c r="J2746">
        <f>IF(Table1[[#This Row],[Resolved]]="N",1,0)</f>
        <v>0</v>
      </c>
      <c r="K2746">
        <v>93</v>
      </c>
      <c r="L2746" s="2">
        <v>3.8888888888888888E-3</v>
      </c>
      <c r="M2746" s="6">
        <f>MINUTE(Table1[[#This Row],[AvgTalkDuration]])*60+SECOND(Table1[[#This Row],[AvgTalkDuration]])</f>
        <v>336</v>
      </c>
      <c r="N2746">
        <v>3</v>
      </c>
      <c r="O2746" t="str" cm="1">
        <f t="array" ref="O2746">_xlfn.SWITCH(N2746,1,"Very poor",2,"Poor",3,"Average",4,"Good",5,"Excellent")</f>
        <v>Average</v>
      </c>
      <c r="P2746" t="str">
        <f>IF(Table1[[#This Row],[Satisfaction rating]]&gt;3,"Satisfied","Unsatisfied")</f>
        <v>Unsatisfied</v>
      </c>
    </row>
    <row r="2747" spans="1:16" x14ac:dyDescent="0.3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>
        <f t="shared" si="42"/>
        <v>1</v>
      </c>
      <c r="H2747" t="s">
        <v>14</v>
      </c>
      <c r="I2747">
        <f>IF(Table1[[#This Row],[Resolved]]="Y",1,0)</f>
        <v>1</v>
      </c>
      <c r="J2747">
        <f>IF(Table1[[#This Row],[Resolved]]="N",1,0)</f>
        <v>0</v>
      </c>
      <c r="K2747">
        <v>72</v>
      </c>
      <c r="L2747" s="2">
        <v>1.9907407407407408E-3</v>
      </c>
      <c r="M2747" s="6">
        <f>MINUTE(Table1[[#This Row],[AvgTalkDuration]])*60+SECOND(Table1[[#This Row],[AvgTalkDuration]])</f>
        <v>172</v>
      </c>
      <c r="N2747">
        <v>4</v>
      </c>
      <c r="O2747" t="str" cm="1">
        <f t="array" ref="O2747">_xlfn.SWITCH(N2747,1,"Very poor",2,"Poor",3,"Average",4,"Good",5,"Excellent")</f>
        <v>Good</v>
      </c>
      <c r="P2747" t="str">
        <f>IF(Table1[[#This Row],[Satisfaction rating]]&gt;3,"Satisfied","Unsatisfied")</f>
        <v>Satisfied</v>
      </c>
    </row>
    <row r="2748" spans="1:16" x14ac:dyDescent="0.3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>
        <f t="shared" si="42"/>
        <v>0</v>
      </c>
      <c r="H2748" t="s">
        <v>14</v>
      </c>
      <c r="I2748">
        <f>IF(Table1[[#This Row],[Resolved]]="Y",1,0)</f>
        <v>1</v>
      </c>
      <c r="J2748">
        <f>IF(Table1[[#This Row],[Resolved]]="N",1,0)</f>
        <v>0</v>
      </c>
      <c r="K2748">
        <v>84</v>
      </c>
      <c r="L2748" s="2">
        <v>3.1481481481481482E-3</v>
      </c>
      <c r="M2748" s="6">
        <f>MINUTE(Table1[[#This Row],[AvgTalkDuration]])*60+SECOND(Table1[[#This Row],[AvgTalkDuration]])</f>
        <v>272</v>
      </c>
      <c r="N2748">
        <v>3</v>
      </c>
      <c r="O2748" t="str" cm="1">
        <f t="array" ref="O2748">_xlfn.SWITCH(N2748,1,"Very poor",2,"Poor",3,"Average",4,"Good",5,"Excellent")</f>
        <v>Average</v>
      </c>
      <c r="P2748" t="str">
        <f>IF(Table1[[#This Row],[Satisfaction rating]]&gt;3,"Satisfied","Unsatisfied")</f>
        <v>Unsatisfied</v>
      </c>
    </row>
    <row r="2749" spans="1:16" x14ac:dyDescent="0.3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>
        <f t="shared" si="42"/>
        <v>1</v>
      </c>
      <c r="H2749" t="s">
        <v>18</v>
      </c>
      <c r="I2749">
        <f>IF(Table1[[#This Row],[Resolved]]="Y",1,0)</f>
        <v>0</v>
      </c>
      <c r="J2749">
        <f>IF(Table1[[#This Row],[Resolved]]="N",1,0)</f>
        <v>1</v>
      </c>
      <c r="K2749"/>
      <c r="L2749" s="2"/>
      <c r="M2749" s="6">
        <f>MINUTE(Table1[[#This Row],[AvgTalkDuration]])*60+SECOND(Table1[[#This Row],[AvgTalkDuration]])</f>
        <v>0</v>
      </c>
      <c r="O2749" t="e" cm="1">
        <f t="array" ref="O2749">_xlfn.SWITCH(N2749,1,"Very poor",2,"Poor",3,"Average",4,"Good",5,"Excellent")</f>
        <v>#N/A</v>
      </c>
      <c r="P2749" t="str">
        <f>IF(Table1[[#This Row],[Satisfaction rating]]&gt;3,"Satisfied","Unsatisfied")</f>
        <v>Unsatisfied</v>
      </c>
    </row>
    <row r="2750" spans="1:16" x14ac:dyDescent="0.3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>
        <f t="shared" si="42"/>
        <v>0</v>
      </c>
      <c r="H2750" t="s">
        <v>14</v>
      </c>
      <c r="I2750">
        <f>IF(Table1[[#This Row],[Resolved]]="Y",1,0)</f>
        <v>1</v>
      </c>
      <c r="J2750">
        <f>IF(Table1[[#This Row],[Resolved]]="N",1,0)</f>
        <v>0</v>
      </c>
      <c r="K2750">
        <v>45</v>
      </c>
      <c r="L2750" s="2">
        <v>1.4351851851851852E-3</v>
      </c>
      <c r="M2750" s="6">
        <f>MINUTE(Table1[[#This Row],[AvgTalkDuration]])*60+SECOND(Table1[[#This Row],[AvgTalkDuration]])</f>
        <v>124</v>
      </c>
      <c r="N2750">
        <v>3</v>
      </c>
      <c r="O2750" t="str" cm="1">
        <f t="array" ref="O2750">_xlfn.SWITCH(N2750,1,"Very poor",2,"Poor",3,"Average",4,"Good",5,"Excellent")</f>
        <v>Average</v>
      </c>
      <c r="P2750" t="str">
        <f>IF(Table1[[#This Row],[Satisfaction rating]]&gt;3,"Satisfied","Unsatisfied")</f>
        <v>Unsatisfied</v>
      </c>
    </row>
    <row r="2751" spans="1:16" x14ac:dyDescent="0.3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>
        <f t="shared" si="42"/>
        <v>1</v>
      </c>
      <c r="H2751" t="s">
        <v>18</v>
      </c>
      <c r="I2751">
        <f>IF(Table1[[#This Row],[Resolved]]="Y",1,0)</f>
        <v>0</v>
      </c>
      <c r="J2751">
        <f>IF(Table1[[#This Row],[Resolved]]="N",1,0)</f>
        <v>1</v>
      </c>
      <c r="K2751"/>
      <c r="L2751" s="2"/>
      <c r="M2751" s="6">
        <f>MINUTE(Table1[[#This Row],[AvgTalkDuration]])*60+SECOND(Table1[[#This Row],[AvgTalkDuration]])</f>
        <v>0</v>
      </c>
      <c r="O2751" t="e" cm="1">
        <f t="array" ref="O2751">_xlfn.SWITCH(N2751,1,"Very poor",2,"Poor",3,"Average",4,"Good",5,"Excellent")</f>
        <v>#N/A</v>
      </c>
      <c r="P2751" t="str">
        <f>IF(Table1[[#This Row],[Satisfaction rating]]&gt;3,"Satisfied","Unsatisfied")</f>
        <v>Unsatisfied</v>
      </c>
    </row>
    <row r="2752" spans="1:16" x14ac:dyDescent="0.3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>
        <f t="shared" si="42"/>
        <v>1</v>
      </c>
      <c r="H2752" t="s">
        <v>18</v>
      </c>
      <c r="I2752">
        <f>IF(Table1[[#This Row],[Resolved]]="Y",1,0)</f>
        <v>0</v>
      </c>
      <c r="J2752">
        <f>IF(Table1[[#This Row],[Resolved]]="N",1,0)</f>
        <v>1</v>
      </c>
      <c r="K2752">
        <v>49</v>
      </c>
      <c r="L2752" s="2">
        <v>9.3749999999999997E-4</v>
      </c>
      <c r="M2752" s="6">
        <f>MINUTE(Table1[[#This Row],[AvgTalkDuration]])*60+SECOND(Table1[[#This Row],[AvgTalkDuration]])</f>
        <v>81</v>
      </c>
      <c r="N2752">
        <v>4</v>
      </c>
      <c r="O2752" t="str" cm="1">
        <f t="array" ref="O2752">_xlfn.SWITCH(N2752,1,"Very poor",2,"Poor",3,"Average",4,"Good",5,"Excellent")</f>
        <v>Good</v>
      </c>
      <c r="P2752" t="str">
        <f>IF(Table1[[#This Row],[Satisfaction rating]]&gt;3,"Satisfied","Unsatisfied")</f>
        <v>Satisfied</v>
      </c>
    </row>
    <row r="2753" spans="1:16" x14ac:dyDescent="0.3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>
        <f t="shared" si="42"/>
        <v>1</v>
      </c>
      <c r="H2753" t="s">
        <v>14</v>
      </c>
      <c r="I2753">
        <f>IF(Table1[[#This Row],[Resolved]]="Y",1,0)</f>
        <v>1</v>
      </c>
      <c r="J2753">
        <f>IF(Table1[[#This Row],[Resolved]]="N",1,0)</f>
        <v>0</v>
      </c>
      <c r="K2753">
        <v>110</v>
      </c>
      <c r="L2753" s="2">
        <v>4.2361111111111115E-3</v>
      </c>
      <c r="M2753" s="6">
        <f>MINUTE(Table1[[#This Row],[AvgTalkDuration]])*60+SECOND(Table1[[#This Row],[AvgTalkDuration]])</f>
        <v>366</v>
      </c>
      <c r="N2753">
        <v>4</v>
      </c>
      <c r="O2753" t="str" cm="1">
        <f t="array" ref="O2753">_xlfn.SWITCH(N2753,1,"Very poor",2,"Poor",3,"Average",4,"Good",5,"Excellent")</f>
        <v>Good</v>
      </c>
      <c r="P2753" t="str">
        <f>IF(Table1[[#This Row],[Satisfaction rating]]&gt;3,"Satisfied","Unsatisfied")</f>
        <v>Satisfied</v>
      </c>
    </row>
    <row r="2754" spans="1:16" x14ac:dyDescent="0.3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>
        <f t="shared" ref="G2754:G2817" si="43">IF(F2755="Y",1,0)</f>
        <v>1</v>
      </c>
      <c r="H2754" t="s">
        <v>18</v>
      </c>
      <c r="I2754">
        <f>IF(Table1[[#This Row],[Resolved]]="Y",1,0)</f>
        <v>0</v>
      </c>
      <c r="J2754">
        <f>IF(Table1[[#This Row],[Resolved]]="N",1,0)</f>
        <v>1</v>
      </c>
      <c r="K2754">
        <v>58</v>
      </c>
      <c r="L2754" s="2">
        <v>1.5393518518518519E-3</v>
      </c>
      <c r="M2754" s="6">
        <f>MINUTE(Table1[[#This Row],[AvgTalkDuration]])*60+SECOND(Table1[[#This Row],[AvgTalkDuration]])</f>
        <v>133</v>
      </c>
      <c r="N2754">
        <v>3</v>
      </c>
      <c r="O2754" t="str" cm="1">
        <f t="array" ref="O2754">_xlfn.SWITCH(N2754,1,"Very poor",2,"Poor",3,"Average",4,"Good",5,"Excellent")</f>
        <v>Average</v>
      </c>
      <c r="P2754" t="str">
        <f>IF(Table1[[#This Row],[Satisfaction rating]]&gt;3,"Satisfied","Unsatisfied")</f>
        <v>Unsatisfied</v>
      </c>
    </row>
    <row r="2755" spans="1:16" x14ac:dyDescent="0.3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>
        <f t="shared" si="43"/>
        <v>1</v>
      </c>
      <c r="H2755" t="s">
        <v>14</v>
      </c>
      <c r="I2755">
        <f>IF(Table1[[#This Row],[Resolved]]="Y",1,0)</f>
        <v>1</v>
      </c>
      <c r="J2755">
        <f>IF(Table1[[#This Row],[Resolved]]="N",1,0)</f>
        <v>0</v>
      </c>
      <c r="K2755">
        <v>35</v>
      </c>
      <c r="L2755" s="2">
        <v>4.31712962962963E-3</v>
      </c>
      <c r="M2755" s="6">
        <f>MINUTE(Table1[[#This Row],[AvgTalkDuration]])*60+SECOND(Table1[[#This Row],[AvgTalkDuration]])</f>
        <v>373</v>
      </c>
      <c r="N2755">
        <v>4</v>
      </c>
      <c r="O2755" t="str" cm="1">
        <f t="array" ref="O2755">_xlfn.SWITCH(N2755,1,"Very poor",2,"Poor",3,"Average",4,"Good",5,"Excellent")</f>
        <v>Good</v>
      </c>
      <c r="P2755" t="str">
        <f>IF(Table1[[#This Row],[Satisfaction rating]]&gt;3,"Satisfied","Unsatisfied")</f>
        <v>Satisfied</v>
      </c>
    </row>
    <row r="2756" spans="1:16" x14ac:dyDescent="0.3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>
        <f t="shared" si="43"/>
        <v>1</v>
      </c>
      <c r="H2756" t="s">
        <v>14</v>
      </c>
      <c r="I2756">
        <f>IF(Table1[[#This Row],[Resolved]]="Y",1,0)</f>
        <v>1</v>
      </c>
      <c r="J2756">
        <f>IF(Table1[[#This Row],[Resolved]]="N",1,0)</f>
        <v>0</v>
      </c>
      <c r="K2756">
        <v>105</v>
      </c>
      <c r="L2756" s="2">
        <v>8.1018518518518516E-4</v>
      </c>
      <c r="M2756" s="6">
        <f>MINUTE(Table1[[#This Row],[AvgTalkDuration]])*60+SECOND(Table1[[#This Row],[AvgTalkDuration]])</f>
        <v>70</v>
      </c>
      <c r="N2756">
        <v>4</v>
      </c>
      <c r="O2756" t="str" cm="1">
        <f t="array" ref="O2756">_xlfn.SWITCH(N2756,1,"Very poor",2,"Poor",3,"Average",4,"Good",5,"Excellent")</f>
        <v>Good</v>
      </c>
      <c r="P2756" t="str">
        <f>IF(Table1[[#This Row],[Satisfaction rating]]&gt;3,"Satisfied","Unsatisfied")</f>
        <v>Satisfied</v>
      </c>
    </row>
    <row r="2757" spans="1:16" x14ac:dyDescent="0.3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>
        <f t="shared" si="43"/>
        <v>1</v>
      </c>
      <c r="H2757" t="s">
        <v>14</v>
      </c>
      <c r="I2757">
        <f>IF(Table1[[#This Row],[Resolved]]="Y",1,0)</f>
        <v>1</v>
      </c>
      <c r="J2757">
        <f>IF(Table1[[#This Row],[Resolved]]="N",1,0)</f>
        <v>0</v>
      </c>
      <c r="K2757">
        <v>99</v>
      </c>
      <c r="L2757" s="2">
        <v>1.5277777777777779E-3</v>
      </c>
      <c r="M2757" s="6">
        <f>MINUTE(Table1[[#This Row],[AvgTalkDuration]])*60+SECOND(Table1[[#This Row],[AvgTalkDuration]])</f>
        <v>132</v>
      </c>
      <c r="N2757">
        <v>3</v>
      </c>
      <c r="O2757" t="str" cm="1">
        <f t="array" ref="O2757">_xlfn.SWITCH(N2757,1,"Very poor",2,"Poor",3,"Average",4,"Good",5,"Excellent")</f>
        <v>Average</v>
      </c>
      <c r="P2757" t="str">
        <f>IF(Table1[[#This Row],[Satisfaction rating]]&gt;3,"Satisfied","Unsatisfied")</f>
        <v>Unsatisfied</v>
      </c>
    </row>
    <row r="2758" spans="1:16" x14ac:dyDescent="0.3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>
        <f t="shared" si="43"/>
        <v>1</v>
      </c>
      <c r="H2758" t="s">
        <v>14</v>
      </c>
      <c r="I2758">
        <f>IF(Table1[[#This Row],[Resolved]]="Y",1,0)</f>
        <v>1</v>
      </c>
      <c r="J2758">
        <f>IF(Table1[[#This Row],[Resolved]]="N",1,0)</f>
        <v>0</v>
      </c>
      <c r="K2758">
        <v>53</v>
      </c>
      <c r="L2758" s="2">
        <v>2.8009259259259259E-3</v>
      </c>
      <c r="M2758" s="6">
        <f>MINUTE(Table1[[#This Row],[AvgTalkDuration]])*60+SECOND(Table1[[#This Row],[AvgTalkDuration]])</f>
        <v>242</v>
      </c>
      <c r="N2758">
        <v>2</v>
      </c>
      <c r="O2758" t="str" cm="1">
        <f t="array" ref="O2758">_xlfn.SWITCH(N2758,1,"Very poor",2,"Poor",3,"Average",4,"Good",5,"Excellent")</f>
        <v>Poor</v>
      </c>
      <c r="P2758" t="str">
        <f>IF(Table1[[#This Row],[Satisfaction rating]]&gt;3,"Satisfied","Unsatisfied")</f>
        <v>Unsatisfied</v>
      </c>
    </row>
    <row r="2759" spans="1:16" x14ac:dyDescent="0.3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>
        <f t="shared" si="43"/>
        <v>1</v>
      </c>
      <c r="H2759" t="s">
        <v>18</v>
      </c>
      <c r="I2759">
        <f>IF(Table1[[#This Row],[Resolved]]="Y",1,0)</f>
        <v>0</v>
      </c>
      <c r="J2759">
        <f>IF(Table1[[#This Row],[Resolved]]="N",1,0)</f>
        <v>1</v>
      </c>
      <c r="K2759">
        <v>50</v>
      </c>
      <c r="L2759" s="2">
        <v>4.6527777777777774E-3</v>
      </c>
      <c r="M2759" s="6">
        <f>MINUTE(Table1[[#This Row],[AvgTalkDuration]])*60+SECOND(Table1[[#This Row],[AvgTalkDuration]])</f>
        <v>402</v>
      </c>
      <c r="N2759">
        <v>4</v>
      </c>
      <c r="O2759" t="str" cm="1">
        <f t="array" ref="O2759">_xlfn.SWITCH(N2759,1,"Very poor",2,"Poor",3,"Average",4,"Good",5,"Excellent")</f>
        <v>Good</v>
      </c>
      <c r="P2759" t="str">
        <f>IF(Table1[[#This Row],[Satisfaction rating]]&gt;3,"Satisfied","Unsatisfied")</f>
        <v>Satisfied</v>
      </c>
    </row>
    <row r="2760" spans="1:16" x14ac:dyDescent="0.3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>
        <f t="shared" si="43"/>
        <v>0</v>
      </c>
      <c r="H2760" t="s">
        <v>14</v>
      </c>
      <c r="I2760">
        <f>IF(Table1[[#This Row],[Resolved]]="Y",1,0)</f>
        <v>1</v>
      </c>
      <c r="J2760">
        <f>IF(Table1[[#This Row],[Resolved]]="N",1,0)</f>
        <v>0</v>
      </c>
      <c r="K2760">
        <v>114</v>
      </c>
      <c r="L2760" s="2">
        <v>1.7592592592592592E-3</v>
      </c>
      <c r="M2760" s="6">
        <f>MINUTE(Table1[[#This Row],[AvgTalkDuration]])*60+SECOND(Table1[[#This Row],[AvgTalkDuration]])</f>
        <v>152</v>
      </c>
      <c r="N2760">
        <v>4</v>
      </c>
      <c r="O2760" t="str" cm="1">
        <f t="array" ref="O2760">_xlfn.SWITCH(N2760,1,"Very poor",2,"Poor",3,"Average",4,"Good",5,"Excellent")</f>
        <v>Good</v>
      </c>
      <c r="P2760" t="str">
        <f>IF(Table1[[#This Row],[Satisfaction rating]]&gt;3,"Satisfied","Unsatisfied")</f>
        <v>Satisfied</v>
      </c>
    </row>
    <row r="2761" spans="1:16" x14ac:dyDescent="0.3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>
        <f t="shared" si="43"/>
        <v>0</v>
      </c>
      <c r="H2761" t="s">
        <v>18</v>
      </c>
      <c r="I2761">
        <f>IF(Table1[[#This Row],[Resolved]]="Y",1,0)</f>
        <v>0</v>
      </c>
      <c r="J2761">
        <f>IF(Table1[[#This Row],[Resolved]]="N",1,0)</f>
        <v>1</v>
      </c>
      <c r="K2761"/>
      <c r="L2761" s="2"/>
      <c r="M2761" s="6">
        <f>MINUTE(Table1[[#This Row],[AvgTalkDuration]])*60+SECOND(Table1[[#This Row],[AvgTalkDuration]])</f>
        <v>0</v>
      </c>
      <c r="O2761" t="e" cm="1">
        <f t="array" ref="O2761">_xlfn.SWITCH(N2761,1,"Very poor",2,"Poor",3,"Average",4,"Good",5,"Excellent")</f>
        <v>#N/A</v>
      </c>
      <c r="P2761" t="str">
        <f>IF(Table1[[#This Row],[Satisfaction rating]]&gt;3,"Satisfied","Unsatisfied")</f>
        <v>Unsatisfied</v>
      </c>
    </row>
    <row r="2762" spans="1:16" x14ac:dyDescent="0.3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>
        <f t="shared" si="43"/>
        <v>1</v>
      </c>
      <c r="H2762" t="s">
        <v>18</v>
      </c>
      <c r="I2762">
        <f>IF(Table1[[#This Row],[Resolved]]="Y",1,0)</f>
        <v>0</v>
      </c>
      <c r="J2762">
        <f>IF(Table1[[#This Row],[Resolved]]="N",1,0)</f>
        <v>1</v>
      </c>
      <c r="K2762"/>
      <c r="L2762" s="2"/>
      <c r="M2762" s="6">
        <f>MINUTE(Table1[[#This Row],[AvgTalkDuration]])*60+SECOND(Table1[[#This Row],[AvgTalkDuration]])</f>
        <v>0</v>
      </c>
      <c r="O2762" t="e" cm="1">
        <f t="array" ref="O2762">_xlfn.SWITCH(N2762,1,"Very poor",2,"Poor",3,"Average",4,"Good",5,"Excellent")</f>
        <v>#N/A</v>
      </c>
      <c r="P2762" t="str">
        <f>IF(Table1[[#This Row],[Satisfaction rating]]&gt;3,"Satisfied","Unsatisfied")</f>
        <v>Unsatisfied</v>
      </c>
    </row>
    <row r="2763" spans="1:16" x14ac:dyDescent="0.3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>
        <f t="shared" si="43"/>
        <v>1</v>
      </c>
      <c r="H2763" t="s">
        <v>14</v>
      </c>
      <c r="I2763">
        <f>IF(Table1[[#This Row],[Resolved]]="Y",1,0)</f>
        <v>1</v>
      </c>
      <c r="J2763">
        <f>IF(Table1[[#This Row],[Resolved]]="N",1,0)</f>
        <v>0</v>
      </c>
      <c r="K2763">
        <v>87</v>
      </c>
      <c r="L2763" s="2">
        <v>1.736111111111111E-3</v>
      </c>
      <c r="M2763" s="6">
        <f>MINUTE(Table1[[#This Row],[AvgTalkDuration]])*60+SECOND(Table1[[#This Row],[AvgTalkDuration]])</f>
        <v>150</v>
      </c>
      <c r="N2763">
        <v>4</v>
      </c>
      <c r="O2763" t="str" cm="1">
        <f t="array" ref="O2763">_xlfn.SWITCH(N2763,1,"Very poor",2,"Poor",3,"Average",4,"Good",5,"Excellent")</f>
        <v>Good</v>
      </c>
      <c r="P2763" t="str">
        <f>IF(Table1[[#This Row],[Satisfaction rating]]&gt;3,"Satisfied","Unsatisfied")</f>
        <v>Satisfied</v>
      </c>
    </row>
    <row r="2764" spans="1:16" x14ac:dyDescent="0.3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>
        <f t="shared" si="43"/>
        <v>1</v>
      </c>
      <c r="H2764" t="s">
        <v>18</v>
      </c>
      <c r="I2764">
        <f>IF(Table1[[#This Row],[Resolved]]="Y",1,0)</f>
        <v>0</v>
      </c>
      <c r="J2764">
        <f>IF(Table1[[#This Row],[Resolved]]="N",1,0)</f>
        <v>1</v>
      </c>
      <c r="K2764">
        <v>55</v>
      </c>
      <c r="L2764" s="2">
        <v>7.7546296296296293E-4</v>
      </c>
      <c r="M2764" s="6">
        <f>MINUTE(Table1[[#This Row],[AvgTalkDuration]])*60+SECOND(Table1[[#This Row],[AvgTalkDuration]])</f>
        <v>67</v>
      </c>
      <c r="N2764">
        <v>5</v>
      </c>
      <c r="O2764" t="str" cm="1">
        <f t="array" ref="O2764">_xlfn.SWITCH(N2764,1,"Very poor",2,"Poor",3,"Average",4,"Good",5,"Excellent")</f>
        <v>Excellent</v>
      </c>
      <c r="P2764" t="str">
        <f>IF(Table1[[#This Row],[Satisfaction rating]]&gt;3,"Satisfied","Unsatisfied")</f>
        <v>Satisfied</v>
      </c>
    </row>
    <row r="2765" spans="1:16" x14ac:dyDescent="0.3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>
        <f t="shared" si="43"/>
        <v>1</v>
      </c>
      <c r="H2765" t="s">
        <v>14</v>
      </c>
      <c r="I2765">
        <f>IF(Table1[[#This Row],[Resolved]]="Y",1,0)</f>
        <v>1</v>
      </c>
      <c r="J2765">
        <f>IF(Table1[[#This Row],[Resolved]]="N",1,0)</f>
        <v>0</v>
      </c>
      <c r="K2765">
        <v>97</v>
      </c>
      <c r="L2765" s="2">
        <v>4.0972222222222226E-3</v>
      </c>
      <c r="M2765" s="6">
        <f>MINUTE(Table1[[#This Row],[AvgTalkDuration]])*60+SECOND(Table1[[#This Row],[AvgTalkDuration]])</f>
        <v>354</v>
      </c>
      <c r="N2765">
        <v>4</v>
      </c>
      <c r="O2765" t="str" cm="1">
        <f t="array" ref="O2765">_xlfn.SWITCH(N2765,1,"Very poor",2,"Poor",3,"Average",4,"Good",5,"Excellent")</f>
        <v>Good</v>
      </c>
      <c r="P2765" t="str">
        <f>IF(Table1[[#This Row],[Satisfaction rating]]&gt;3,"Satisfied","Unsatisfied")</f>
        <v>Satisfied</v>
      </c>
    </row>
    <row r="2766" spans="1:16" x14ac:dyDescent="0.3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>
        <f t="shared" si="43"/>
        <v>0</v>
      </c>
      <c r="H2766" t="s">
        <v>18</v>
      </c>
      <c r="I2766">
        <f>IF(Table1[[#This Row],[Resolved]]="Y",1,0)</f>
        <v>0</v>
      </c>
      <c r="J2766">
        <f>IF(Table1[[#This Row],[Resolved]]="N",1,0)</f>
        <v>1</v>
      </c>
      <c r="K2766">
        <v>12</v>
      </c>
      <c r="L2766" s="2">
        <v>3.1018518518518517E-3</v>
      </c>
      <c r="M2766" s="6">
        <f>MINUTE(Table1[[#This Row],[AvgTalkDuration]])*60+SECOND(Table1[[#This Row],[AvgTalkDuration]])</f>
        <v>268</v>
      </c>
      <c r="N2766">
        <v>3</v>
      </c>
      <c r="O2766" t="str" cm="1">
        <f t="array" ref="O2766">_xlfn.SWITCH(N2766,1,"Very poor",2,"Poor",3,"Average",4,"Good",5,"Excellent")</f>
        <v>Average</v>
      </c>
      <c r="P2766" t="str">
        <f>IF(Table1[[#This Row],[Satisfaction rating]]&gt;3,"Satisfied","Unsatisfied")</f>
        <v>Unsatisfied</v>
      </c>
    </row>
    <row r="2767" spans="1:16" x14ac:dyDescent="0.3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>
        <f t="shared" si="43"/>
        <v>1</v>
      </c>
      <c r="H2767" t="s">
        <v>18</v>
      </c>
      <c r="I2767">
        <f>IF(Table1[[#This Row],[Resolved]]="Y",1,0)</f>
        <v>0</v>
      </c>
      <c r="J2767">
        <f>IF(Table1[[#This Row],[Resolved]]="N",1,0)</f>
        <v>1</v>
      </c>
      <c r="K2767"/>
      <c r="L2767" s="2"/>
      <c r="M2767" s="6">
        <f>MINUTE(Table1[[#This Row],[AvgTalkDuration]])*60+SECOND(Table1[[#This Row],[AvgTalkDuration]])</f>
        <v>0</v>
      </c>
      <c r="O2767" t="e" cm="1">
        <f t="array" ref="O2767">_xlfn.SWITCH(N2767,1,"Very poor",2,"Poor",3,"Average",4,"Good",5,"Excellent")</f>
        <v>#N/A</v>
      </c>
      <c r="P2767" t="str">
        <f>IF(Table1[[#This Row],[Satisfaction rating]]&gt;3,"Satisfied","Unsatisfied")</f>
        <v>Unsatisfied</v>
      </c>
    </row>
    <row r="2768" spans="1:16" x14ac:dyDescent="0.3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>
        <f t="shared" si="43"/>
        <v>1</v>
      </c>
      <c r="H2768" t="s">
        <v>14</v>
      </c>
      <c r="I2768">
        <f>IF(Table1[[#This Row],[Resolved]]="Y",1,0)</f>
        <v>1</v>
      </c>
      <c r="J2768">
        <f>IF(Table1[[#This Row],[Resolved]]="N",1,0)</f>
        <v>0</v>
      </c>
      <c r="K2768">
        <v>79</v>
      </c>
      <c r="L2768" s="2">
        <v>2.0949074074074073E-3</v>
      </c>
      <c r="M2768" s="6">
        <f>MINUTE(Table1[[#This Row],[AvgTalkDuration]])*60+SECOND(Table1[[#This Row],[AvgTalkDuration]])</f>
        <v>181</v>
      </c>
      <c r="N2768">
        <v>5</v>
      </c>
      <c r="O2768" t="str" cm="1">
        <f t="array" ref="O2768">_xlfn.SWITCH(N2768,1,"Very poor",2,"Poor",3,"Average",4,"Good",5,"Excellent")</f>
        <v>Excellent</v>
      </c>
      <c r="P2768" t="str">
        <f>IF(Table1[[#This Row],[Satisfaction rating]]&gt;3,"Satisfied","Unsatisfied")</f>
        <v>Satisfied</v>
      </c>
    </row>
    <row r="2769" spans="1:16" x14ac:dyDescent="0.3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>
        <f t="shared" si="43"/>
        <v>1</v>
      </c>
      <c r="H2769" t="s">
        <v>14</v>
      </c>
      <c r="I2769">
        <f>IF(Table1[[#This Row],[Resolved]]="Y",1,0)</f>
        <v>1</v>
      </c>
      <c r="J2769">
        <f>IF(Table1[[#This Row],[Resolved]]="N",1,0)</f>
        <v>0</v>
      </c>
      <c r="K2769">
        <v>11</v>
      </c>
      <c r="L2769" s="2">
        <v>4.43287037037037E-3</v>
      </c>
      <c r="M2769" s="6">
        <f>MINUTE(Table1[[#This Row],[AvgTalkDuration]])*60+SECOND(Table1[[#This Row],[AvgTalkDuration]])</f>
        <v>383</v>
      </c>
      <c r="N2769">
        <v>3</v>
      </c>
      <c r="O2769" t="str" cm="1">
        <f t="array" ref="O2769">_xlfn.SWITCH(N2769,1,"Very poor",2,"Poor",3,"Average",4,"Good",5,"Excellent")</f>
        <v>Average</v>
      </c>
      <c r="P2769" t="str">
        <f>IF(Table1[[#This Row],[Satisfaction rating]]&gt;3,"Satisfied","Unsatisfied")</f>
        <v>Unsatisfied</v>
      </c>
    </row>
    <row r="2770" spans="1:16" x14ac:dyDescent="0.3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>
        <f t="shared" si="43"/>
        <v>0</v>
      </c>
      <c r="H2770" t="s">
        <v>18</v>
      </c>
      <c r="I2770">
        <f>IF(Table1[[#This Row],[Resolved]]="Y",1,0)</f>
        <v>0</v>
      </c>
      <c r="J2770">
        <f>IF(Table1[[#This Row],[Resolved]]="N",1,0)</f>
        <v>1</v>
      </c>
      <c r="K2770">
        <v>69</v>
      </c>
      <c r="L2770" s="2">
        <v>4.5138888888888892E-4</v>
      </c>
      <c r="M2770" s="6">
        <f>MINUTE(Table1[[#This Row],[AvgTalkDuration]])*60+SECOND(Table1[[#This Row],[AvgTalkDuration]])</f>
        <v>39</v>
      </c>
      <c r="N2770">
        <v>4</v>
      </c>
      <c r="O2770" t="str" cm="1">
        <f t="array" ref="O2770">_xlfn.SWITCH(N2770,1,"Very poor",2,"Poor",3,"Average",4,"Good",5,"Excellent")</f>
        <v>Good</v>
      </c>
      <c r="P2770" t="str">
        <f>IF(Table1[[#This Row],[Satisfaction rating]]&gt;3,"Satisfied","Unsatisfied")</f>
        <v>Satisfied</v>
      </c>
    </row>
    <row r="2771" spans="1:16" x14ac:dyDescent="0.3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>
        <f t="shared" si="43"/>
        <v>0</v>
      </c>
      <c r="H2771" t="s">
        <v>18</v>
      </c>
      <c r="I2771">
        <f>IF(Table1[[#This Row],[Resolved]]="Y",1,0)</f>
        <v>0</v>
      </c>
      <c r="J2771">
        <f>IF(Table1[[#This Row],[Resolved]]="N",1,0)</f>
        <v>1</v>
      </c>
      <c r="K2771"/>
      <c r="L2771" s="2"/>
      <c r="M2771" s="6">
        <f>MINUTE(Table1[[#This Row],[AvgTalkDuration]])*60+SECOND(Table1[[#This Row],[AvgTalkDuration]])</f>
        <v>0</v>
      </c>
      <c r="O2771" t="e" cm="1">
        <f t="array" ref="O2771">_xlfn.SWITCH(N2771,1,"Very poor",2,"Poor",3,"Average",4,"Good",5,"Excellent")</f>
        <v>#N/A</v>
      </c>
      <c r="P2771" t="str">
        <f>IF(Table1[[#This Row],[Satisfaction rating]]&gt;3,"Satisfied","Unsatisfied")</f>
        <v>Unsatisfied</v>
      </c>
    </row>
    <row r="2772" spans="1:16" x14ac:dyDescent="0.3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>
        <f t="shared" si="43"/>
        <v>1</v>
      </c>
      <c r="H2772" t="s">
        <v>18</v>
      </c>
      <c r="I2772">
        <f>IF(Table1[[#This Row],[Resolved]]="Y",1,0)</f>
        <v>0</v>
      </c>
      <c r="J2772">
        <f>IF(Table1[[#This Row],[Resolved]]="N",1,0)</f>
        <v>1</v>
      </c>
      <c r="K2772"/>
      <c r="L2772" s="2"/>
      <c r="M2772" s="6">
        <f>MINUTE(Table1[[#This Row],[AvgTalkDuration]])*60+SECOND(Table1[[#This Row],[AvgTalkDuration]])</f>
        <v>0</v>
      </c>
      <c r="O2772" t="e" cm="1">
        <f t="array" ref="O2772">_xlfn.SWITCH(N2772,1,"Very poor",2,"Poor",3,"Average",4,"Good",5,"Excellent")</f>
        <v>#N/A</v>
      </c>
      <c r="P2772" t="str">
        <f>IF(Table1[[#This Row],[Satisfaction rating]]&gt;3,"Satisfied","Unsatisfied")</f>
        <v>Unsatisfied</v>
      </c>
    </row>
    <row r="2773" spans="1:16" x14ac:dyDescent="0.3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>
        <f t="shared" si="43"/>
        <v>0</v>
      </c>
      <c r="H2773" t="s">
        <v>14</v>
      </c>
      <c r="I2773">
        <f>IF(Table1[[#This Row],[Resolved]]="Y",1,0)</f>
        <v>1</v>
      </c>
      <c r="J2773">
        <f>IF(Table1[[#This Row],[Resolved]]="N",1,0)</f>
        <v>0</v>
      </c>
      <c r="K2773">
        <v>123</v>
      </c>
      <c r="L2773" s="2">
        <v>1.25E-3</v>
      </c>
      <c r="M2773" s="6">
        <f>MINUTE(Table1[[#This Row],[AvgTalkDuration]])*60+SECOND(Table1[[#This Row],[AvgTalkDuration]])</f>
        <v>108</v>
      </c>
      <c r="N2773">
        <v>3</v>
      </c>
      <c r="O2773" t="str" cm="1">
        <f t="array" ref="O2773">_xlfn.SWITCH(N2773,1,"Very poor",2,"Poor",3,"Average",4,"Good",5,"Excellent")</f>
        <v>Average</v>
      </c>
      <c r="P2773" t="str">
        <f>IF(Table1[[#This Row],[Satisfaction rating]]&gt;3,"Satisfied","Unsatisfied")</f>
        <v>Unsatisfied</v>
      </c>
    </row>
    <row r="2774" spans="1:16" x14ac:dyDescent="0.3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>
        <f t="shared" si="43"/>
        <v>1</v>
      </c>
      <c r="H2774" t="s">
        <v>18</v>
      </c>
      <c r="I2774">
        <f>IF(Table1[[#This Row],[Resolved]]="Y",1,0)</f>
        <v>0</v>
      </c>
      <c r="J2774">
        <f>IF(Table1[[#This Row],[Resolved]]="N",1,0)</f>
        <v>1</v>
      </c>
      <c r="K2774"/>
      <c r="L2774" s="2"/>
      <c r="M2774" s="6">
        <f>MINUTE(Table1[[#This Row],[AvgTalkDuration]])*60+SECOND(Table1[[#This Row],[AvgTalkDuration]])</f>
        <v>0</v>
      </c>
      <c r="O2774" t="e" cm="1">
        <f t="array" ref="O2774">_xlfn.SWITCH(N2774,1,"Very poor",2,"Poor",3,"Average",4,"Good",5,"Excellent")</f>
        <v>#N/A</v>
      </c>
      <c r="P2774" t="str">
        <f>IF(Table1[[#This Row],[Satisfaction rating]]&gt;3,"Satisfied","Unsatisfied")</f>
        <v>Unsatisfied</v>
      </c>
    </row>
    <row r="2775" spans="1:16" x14ac:dyDescent="0.3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>
        <f t="shared" si="43"/>
        <v>1</v>
      </c>
      <c r="H2775" t="s">
        <v>18</v>
      </c>
      <c r="I2775">
        <f>IF(Table1[[#This Row],[Resolved]]="Y",1,0)</f>
        <v>0</v>
      </c>
      <c r="J2775">
        <f>IF(Table1[[#This Row],[Resolved]]="N",1,0)</f>
        <v>1</v>
      </c>
      <c r="K2775">
        <v>48</v>
      </c>
      <c r="L2775" s="2">
        <v>2.476851851851852E-3</v>
      </c>
      <c r="M2775" s="6">
        <f>MINUTE(Table1[[#This Row],[AvgTalkDuration]])*60+SECOND(Table1[[#This Row],[AvgTalkDuration]])</f>
        <v>214</v>
      </c>
      <c r="N2775">
        <v>4</v>
      </c>
      <c r="O2775" t="str" cm="1">
        <f t="array" ref="O2775">_xlfn.SWITCH(N2775,1,"Very poor",2,"Poor",3,"Average",4,"Good",5,"Excellent")</f>
        <v>Good</v>
      </c>
      <c r="P2775" t="str">
        <f>IF(Table1[[#This Row],[Satisfaction rating]]&gt;3,"Satisfied","Unsatisfied")</f>
        <v>Satisfied</v>
      </c>
    </row>
    <row r="2776" spans="1:16" x14ac:dyDescent="0.3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>
        <f t="shared" si="43"/>
        <v>1</v>
      </c>
      <c r="H2776" t="s">
        <v>14</v>
      </c>
      <c r="I2776">
        <f>IF(Table1[[#This Row],[Resolved]]="Y",1,0)</f>
        <v>1</v>
      </c>
      <c r="J2776">
        <f>IF(Table1[[#This Row],[Resolved]]="N",1,0)</f>
        <v>0</v>
      </c>
      <c r="K2776">
        <v>78</v>
      </c>
      <c r="L2776" s="2">
        <v>4.8263888888888887E-3</v>
      </c>
      <c r="M2776" s="6">
        <f>MINUTE(Table1[[#This Row],[AvgTalkDuration]])*60+SECOND(Table1[[#This Row],[AvgTalkDuration]])</f>
        <v>417</v>
      </c>
      <c r="N2776">
        <v>3</v>
      </c>
      <c r="O2776" t="str" cm="1">
        <f t="array" ref="O2776">_xlfn.SWITCH(N2776,1,"Very poor",2,"Poor",3,"Average",4,"Good",5,"Excellent")</f>
        <v>Average</v>
      </c>
      <c r="P2776" t="str">
        <f>IF(Table1[[#This Row],[Satisfaction rating]]&gt;3,"Satisfied","Unsatisfied")</f>
        <v>Unsatisfied</v>
      </c>
    </row>
    <row r="2777" spans="1:16" x14ac:dyDescent="0.3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>
        <f t="shared" si="43"/>
        <v>1</v>
      </c>
      <c r="H2777" t="s">
        <v>14</v>
      </c>
      <c r="I2777">
        <f>IF(Table1[[#This Row],[Resolved]]="Y",1,0)</f>
        <v>1</v>
      </c>
      <c r="J2777">
        <f>IF(Table1[[#This Row],[Resolved]]="N",1,0)</f>
        <v>0</v>
      </c>
      <c r="K2777">
        <v>109</v>
      </c>
      <c r="L2777" s="2">
        <v>2.8240740740740739E-3</v>
      </c>
      <c r="M2777" s="6">
        <f>MINUTE(Table1[[#This Row],[AvgTalkDuration]])*60+SECOND(Table1[[#This Row],[AvgTalkDuration]])</f>
        <v>244</v>
      </c>
      <c r="N2777">
        <v>3</v>
      </c>
      <c r="O2777" t="str" cm="1">
        <f t="array" ref="O2777">_xlfn.SWITCH(N2777,1,"Very poor",2,"Poor",3,"Average",4,"Good",5,"Excellent")</f>
        <v>Average</v>
      </c>
      <c r="P2777" t="str">
        <f>IF(Table1[[#This Row],[Satisfaction rating]]&gt;3,"Satisfied","Unsatisfied")</f>
        <v>Unsatisfied</v>
      </c>
    </row>
    <row r="2778" spans="1:16" x14ac:dyDescent="0.3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>
        <f t="shared" si="43"/>
        <v>1</v>
      </c>
      <c r="H2778" t="s">
        <v>18</v>
      </c>
      <c r="I2778">
        <f>IF(Table1[[#This Row],[Resolved]]="Y",1,0)</f>
        <v>0</v>
      </c>
      <c r="J2778">
        <f>IF(Table1[[#This Row],[Resolved]]="N",1,0)</f>
        <v>1</v>
      </c>
      <c r="K2778">
        <v>61</v>
      </c>
      <c r="L2778" s="2">
        <v>4.0972222222222226E-3</v>
      </c>
      <c r="M2778" s="6">
        <f>MINUTE(Table1[[#This Row],[AvgTalkDuration]])*60+SECOND(Table1[[#This Row],[AvgTalkDuration]])</f>
        <v>354</v>
      </c>
      <c r="N2778">
        <v>5</v>
      </c>
      <c r="O2778" t="str" cm="1">
        <f t="array" ref="O2778">_xlfn.SWITCH(N2778,1,"Very poor",2,"Poor",3,"Average",4,"Good",5,"Excellent")</f>
        <v>Excellent</v>
      </c>
      <c r="P2778" t="str">
        <f>IF(Table1[[#This Row],[Satisfaction rating]]&gt;3,"Satisfied","Unsatisfied")</f>
        <v>Satisfied</v>
      </c>
    </row>
    <row r="2779" spans="1:16" x14ac:dyDescent="0.3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>
        <f t="shared" si="43"/>
        <v>1</v>
      </c>
      <c r="H2779" t="s">
        <v>14</v>
      </c>
      <c r="I2779">
        <f>IF(Table1[[#This Row],[Resolved]]="Y",1,0)</f>
        <v>1</v>
      </c>
      <c r="J2779">
        <f>IF(Table1[[#This Row],[Resolved]]="N",1,0)</f>
        <v>0</v>
      </c>
      <c r="K2779">
        <v>86</v>
      </c>
      <c r="L2779" s="2">
        <v>1.1226851851851851E-3</v>
      </c>
      <c r="M2779" s="6">
        <f>MINUTE(Table1[[#This Row],[AvgTalkDuration]])*60+SECOND(Table1[[#This Row],[AvgTalkDuration]])</f>
        <v>97</v>
      </c>
      <c r="N2779">
        <v>2</v>
      </c>
      <c r="O2779" t="str" cm="1">
        <f t="array" ref="O2779">_xlfn.SWITCH(N2779,1,"Very poor",2,"Poor",3,"Average",4,"Good",5,"Excellent")</f>
        <v>Poor</v>
      </c>
      <c r="P2779" t="str">
        <f>IF(Table1[[#This Row],[Satisfaction rating]]&gt;3,"Satisfied","Unsatisfied")</f>
        <v>Unsatisfied</v>
      </c>
    </row>
    <row r="2780" spans="1:16" x14ac:dyDescent="0.3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>
        <f t="shared" si="43"/>
        <v>1</v>
      </c>
      <c r="H2780" t="s">
        <v>14</v>
      </c>
      <c r="I2780">
        <f>IF(Table1[[#This Row],[Resolved]]="Y",1,0)</f>
        <v>1</v>
      </c>
      <c r="J2780">
        <f>IF(Table1[[#This Row],[Resolved]]="N",1,0)</f>
        <v>0</v>
      </c>
      <c r="K2780">
        <v>74</v>
      </c>
      <c r="L2780" s="2">
        <v>4.7685185185185183E-3</v>
      </c>
      <c r="M2780" s="6">
        <f>MINUTE(Table1[[#This Row],[AvgTalkDuration]])*60+SECOND(Table1[[#This Row],[AvgTalkDuration]])</f>
        <v>412</v>
      </c>
      <c r="N2780">
        <v>4</v>
      </c>
      <c r="O2780" t="str" cm="1">
        <f t="array" ref="O2780">_xlfn.SWITCH(N2780,1,"Very poor",2,"Poor",3,"Average",4,"Good",5,"Excellent")</f>
        <v>Good</v>
      </c>
      <c r="P2780" t="str">
        <f>IF(Table1[[#This Row],[Satisfaction rating]]&gt;3,"Satisfied","Unsatisfied")</f>
        <v>Satisfied</v>
      </c>
    </row>
    <row r="2781" spans="1:16" x14ac:dyDescent="0.3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>
        <f t="shared" si="43"/>
        <v>1</v>
      </c>
      <c r="H2781" t="s">
        <v>14</v>
      </c>
      <c r="I2781">
        <f>IF(Table1[[#This Row],[Resolved]]="Y",1,0)</f>
        <v>1</v>
      </c>
      <c r="J2781">
        <f>IF(Table1[[#This Row],[Resolved]]="N",1,0)</f>
        <v>0</v>
      </c>
      <c r="K2781">
        <v>125</v>
      </c>
      <c r="L2781" s="2">
        <v>3.3912037037037036E-3</v>
      </c>
      <c r="M2781" s="6">
        <f>MINUTE(Table1[[#This Row],[AvgTalkDuration]])*60+SECOND(Table1[[#This Row],[AvgTalkDuration]])</f>
        <v>293</v>
      </c>
      <c r="N2781">
        <v>3</v>
      </c>
      <c r="O2781" t="str" cm="1">
        <f t="array" ref="O2781">_xlfn.SWITCH(N2781,1,"Very poor",2,"Poor",3,"Average",4,"Good",5,"Excellent")</f>
        <v>Average</v>
      </c>
      <c r="P2781" t="str">
        <f>IF(Table1[[#This Row],[Satisfaction rating]]&gt;3,"Satisfied","Unsatisfied")</f>
        <v>Unsatisfied</v>
      </c>
    </row>
    <row r="2782" spans="1:16" x14ac:dyDescent="0.3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>
        <f t="shared" si="43"/>
        <v>1</v>
      </c>
      <c r="H2782" t="s">
        <v>18</v>
      </c>
      <c r="I2782">
        <f>IF(Table1[[#This Row],[Resolved]]="Y",1,0)</f>
        <v>0</v>
      </c>
      <c r="J2782">
        <f>IF(Table1[[#This Row],[Resolved]]="N",1,0)</f>
        <v>1</v>
      </c>
      <c r="K2782">
        <v>64</v>
      </c>
      <c r="L2782" s="2">
        <v>4.2708333333333331E-3</v>
      </c>
      <c r="M2782" s="6">
        <f>MINUTE(Table1[[#This Row],[AvgTalkDuration]])*60+SECOND(Table1[[#This Row],[AvgTalkDuration]])</f>
        <v>369</v>
      </c>
      <c r="N2782">
        <v>2</v>
      </c>
      <c r="O2782" t="str" cm="1">
        <f t="array" ref="O2782">_xlfn.SWITCH(N2782,1,"Very poor",2,"Poor",3,"Average",4,"Good",5,"Excellent")</f>
        <v>Poor</v>
      </c>
      <c r="P2782" t="str">
        <f>IF(Table1[[#This Row],[Satisfaction rating]]&gt;3,"Satisfied","Unsatisfied")</f>
        <v>Unsatisfied</v>
      </c>
    </row>
    <row r="2783" spans="1:16" x14ac:dyDescent="0.3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>
        <f t="shared" si="43"/>
        <v>1</v>
      </c>
      <c r="H2783" t="s">
        <v>14</v>
      </c>
      <c r="I2783">
        <f>IF(Table1[[#This Row],[Resolved]]="Y",1,0)</f>
        <v>1</v>
      </c>
      <c r="J2783">
        <f>IF(Table1[[#This Row],[Resolved]]="N",1,0)</f>
        <v>0</v>
      </c>
      <c r="K2783">
        <v>63</v>
      </c>
      <c r="L2783" s="2">
        <v>1.4583333333333334E-3</v>
      </c>
      <c r="M2783" s="6">
        <f>MINUTE(Table1[[#This Row],[AvgTalkDuration]])*60+SECOND(Table1[[#This Row],[AvgTalkDuration]])</f>
        <v>126</v>
      </c>
      <c r="N2783">
        <v>3</v>
      </c>
      <c r="O2783" t="str" cm="1">
        <f t="array" ref="O2783">_xlfn.SWITCH(N2783,1,"Very poor",2,"Poor",3,"Average",4,"Good",5,"Excellent")</f>
        <v>Average</v>
      </c>
      <c r="P2783" t="str">
        <f>IF(Table1[[#This Row],[Satisfaction rating]]&gt;3,"Satisfied","Unsatisfied")</f>
        <v>Unsatisfied</v>
      </c>
    </row>
    <row r="2784" spans="1:16" x14ac:dyDescent="0.3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>
        <f t="shared" si="43"/>
        <v>1</v>
      </c>
      <c r="H2784" t="s">
        <v>14</v>
      </c>
      <c r="I2784">
        <f>IF(Table1[[#This Row],[Resolved]]="Y",1,0)</f>
        <v>1</v>
      </c>
      <c r="J2784">
        <f>IF(Table1[[#This Row],[Resolved]]="N",1,0)</f>
        <v>0</v>
      </c>
      <c r="K2784">
        <v>46</v>
      </c>
      <c r="L2784" s="2">
        <v>4.5833333333333334E-3</v>
      </c>
      <c r="M2784" s="6">
        <f>MINUTE(Table1[[#This Row],[AvgTalkDuration]])*60+SECOND(Table1[[#This Row],[AvgTalkDuration]])</f>
        <v>396</v>
      </c>
      <c r="N2784">
        <v>4</v>
      </c>
      <c r="O2784" t="str" cm="1">
        <f t="array" ref="O2784">_xlfn.SWITCH(N2784,1,"Very poor",2,"Poor",3,"Average",4,"Good",5,"Excellent")</f>
        <v>Good</v>
      </c>
      <c r="P2784" t="str">
        <f>IF(Table1[[#This Row],[Satisfaction rating]]&gt;3,"Satisfied","Unsatisfied")</f>
        <v>Satisfied</v>
      </c>
    </row>
    <row r="2785" spans="1:16" x14ac:dyDescent="0.3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>
        <f t="shared" si="43"/>
        <v>1</v>
      </c>
      <c r="H2785" t="s">
        <v>14</v>
      </c>
      <c r="I2785">
        <f>IF(Table1[[#This Row],[Resolved]]="Y",1,0)</f>
        <v>1</v>
      </c>
      <c r="J2785">
        <f>IF(Table1[[#This Row],[Resolved]]="N",1,0)</f>
        <v>0</v>
      </c>
      <c r="K2785">
        <v>63</v>
      </c>
      <c r="L2785" s="2">
        <v>2.9513888888888888E-3</v>
      </c>
      <c r="M2785" s="6">
        <f>MINUTE(Table1[[#This Row],[AvgTalkDuration]])*60+SECOND(Table1[[#This Row],[AvgTalkDuration]])</f>
        <v>255</v>
      </c>
      <c r="N2785">
        <v>3</v>
      </c>
      <c r="O2785" t="str" cm="1">
        <f t="array" ref="O2785">_xlfn.SWITCH(N2785,1,"Very poor",2,"Poor",3,"Average",4,"Good",5,"Excellent")</f>
        <v>Average</v>
      </c>
      <c r="P2785" t="str">
        <f>IF(Table1[[#This Row],[Satisfaction rating]]&gt;3,"Satisfied","Unsatisfied")</f>
        <v>Unsatisfied</v>
      </c>
    </row>
    <row r="2786" spans="1:16" x14ac:dyDescent="0.3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>
        <f t="shared" si="43"/>
        <v>1</v>
      </c>
      <c r="H2786" t="s">
        <v>14</v>
      </c>
      <c r="I2786">
        <f>IF(Table1[[#This Row],[Resolved]]="Y",1,0)</f>
        <v>1</v>
      </c>
      <c r="J2786">
        <f>IF(Table1[[#This Row],[Resolved]]="N",1,0)</f>
        <v>0</v>
      </c>
      <c r="K2786">
        <v>96</v>
      </c>
      <c r="L2786" s="2">
        <v>5.4398148148148144E-4</v>
      </c>
      <c r="M2786" s="6">
        <f>MINUTE(Table1[[#This Row],[AvgTalkDuration]])*60+SECOND(Table1[[#This Row],[AvgTalkDuration]])</f>
        <v>47</v>
      </c>
      <c r="N2786">
        <v>4</v>
      </c>
      <c r="O2786" t="str" cm="1">
        <f t="array" ref="O2786">_xlfn.SWITCH(N2786,1,"Very poor",2,"Poor",3,"Average",4,"Good",5,"Excellent")</f>
        <v>Good</v>
      </c>
      <c r="P2786" t="str">
        <f>IF(Table1[[#This Row],[Satisfaction rating]]&gt;3,"Satisfied","Unsatisfied")</f>
        <v>Satisfied</v>
      </c>
    </row>
    <row r="2787" spans="1:16" x14ac:dyDescent="0.3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>
        <f t="shared" si="43"/>
        <v>1</v>
      </c>
      <c r="H2787" t="s">
        <v>14</v>
      </c>
      <c r="I2787">
        <f>IF(Table1[[#This Row],[Resolved]]="Y",1,0)</f>
        <v>1</v>
      </c>
      <c r="J2787">
        <f>IF(Table1[[#This Row],[Resolved]]="N",1,0)</f>
        <v>0</v>
      </c>
      <c r="K2787">
        <v>37</v>
      </c>
      <c r="L2787" s="2">
        <v>3.0671296296296297E-3</v>
      </c>
      <c r="M2787" s="6">
        <f>MINUTE(Table1[[#This Row],[AvgTalkDuration]])*60+SECOND(Table1[[#This Row],[AvgTalkDuration]])</f>
        <v>265</v>
      </c>
      <c r="N2787">
        <v>3</v>
      </c>
      <c r="O2787" t="str" cm="1">
        <f t="array" ref="O2787">_xlfn.SWITCH(N2787,1,"Very poor",2,"Poor",3,"Average",4,"Good",5,"Excellent")</f>
        <v>Average</v>
      </c>
      <c r="P2787" t="str">
        <f>IF(Table1[[#This Row],[Satisfaction rating]]&gt;3,"Satisfied","Unsatisfied")</f>
        <v>Unsatisfied</v>
      </c>
    </row>
    <row r="2788" spans="1:16" x14ac:dyDescent="0.3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>
        <f t="shared" si="43"/>
        <v>1</v>
      </c>
      <c r="H2788" t="s">
        <v>14</v>
      </c>
      <c r="I2788">
        <f>IF(Table1[[#This Row],[Resolved]]="Y",1,0)</f>
        <v>1</v>
      </c>
      <c r="J2788">
        <f>IF(Table1[[#This Row],[Resolved]]="N",1,0)</f>
        <v>0</v>
      </c>
      <c r="K2788">
        <v>73</v>
      </c>
      <c r="L2788" s="2">
        <v>2.3611111111111111E-3</v>
      </c>
      <c r="M2788" s="6">
        <f>MINUTE(Table1[[#This Row],[AvgTalkDuration]])*60+SECOND(Table1[[#This Row],[AvgTalkDuration]])</f>
        <v>204</v>
      </c>
      <c r="N2788">
        <v>4</v>
      </c>
      <c r="O2788" t="str" cm="1">
        <f t="array" ref="O2788">_xlfn.SWITCH(N2788,1,"Very poor",2,"Poor",3,"Average",4,"Good",5,"Excellent")</f>
        <v>Good</v>
      </c>
      <c r="P2788" t="str">
        <f>IF(Table1[[#This Row],[Satisfaction rating]]&gt;3,"Satisfied","Unsatisfied")</f>
        <v>Satisfied</v>
      </c>
    </row>
    <row r="2789" spans="1:16" x14ac:dyDescent="0.3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>
        <f t="shared" si="43"/>
        <v>0</v>
      </c>
      <c r="H2789" t="s">
        <v>14</v>
      </c>
      <c r="I2789">
        <f>IF(Table1[[#This Row],[Resolved]]="Y",1,0)</f>
        <v>1</v>
      </c>
      <c r="J2789">
        <f>IF(Table1[[#This Row],[Resolved]]="N",1,0)</f>
        <v>0</v>
      </c>
      <c r="K2789">
        <v>111</v>
      </c>
      <c r="L2789" s="2">
        <v>1.5972222222222223E-3</v>
      </c>
      <c r="M2789" s="6">
        <f>MINUTE(Table1[[#This Row],[AvgTalkDuration]])*60+SECOND(Table1[[#This Row],[AvgTalkDuration]])</f>
        <v>138</v>
      </c>
      <c r="N2789">
        <v>4</v>
      </c>
      <c r="O2789" t="str" cm="1">
        <f t="array" ref="O2789">_xlfn.SWITCH(N2789,1,"Very poor",2,"Poor",3,"Average",4,"Good",5,"Excellent")</f>
        <v>Good</v>
      </c>
      <c r="P2789" t="str">
        <f>IF(Table1[[#This Row],[Satisfaction rating]]&gt;3,"Satisfied","Unsatisfied")</f>
        <v>Satisfied</v>
      </c>
    </row>
    <row r="2790" spans="1:16" x14ac:dyDescent="0.3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>
        <f t="shared" si="43"/>
        <v>1</v>
      </c>
      <c r="H2790" t="s">
        <v>18</v>
      </c>
      <c r="I2790">
        <f>IF(Table1[[#This Row],[Resolved]]="Y",1,0)</f>
        <v>0</v>
      </c>
      <c r="J2790">
        <f>IF(Table1[[#This Row],[Resolved]]="N",1,0)</f>
        <v>1</v>
      </c>
      <c r="K2790"/>
      <c r="L2790" s="2"/>
      <c r="M2790" s="6">
        <f>MINUTE(Table1[[#This Row],[AvgTalkDuration]])*60+SECOND(Table1[[#This Row],[AvgTalkDuration]])</f>
        <v>0</v>
      </c>
      <c r="O2790" t="e" cm="1">
        <f t="array" ref="O2790">_xlfn.SWITCH(N2790,1,"Very poor",2,"Poor",3,"Average",4,"Good",5,"Excellent")</f>
        <v>#N/A</v>
      </c>
      <c r="P2790" t="str">
        <f>IF(Table1[[#This Row],[Satisfaction rating]]&gt;3,"Satisfied","Unsatisfied")</f>
        <v>Unsatisfied</v>
      </c>
    </row>
    <row r="2791" spans="1:16" x14ac:dyDescent="0.3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>
        <f t="shared" si="43"/>
        <v>0</v>
      </c>
      <c r="H2791" t="s">
        <v>14</v>
      </c>
      <c r="I2791">
        <f>IF(Table1[[#This Row],[Resolved]]="Y",1,0)</f>
        <v>1</v>
      </c>
      <c r="J2791">
        <f>IF(Table1[[#This Row],[Resolved]]="N",1,0)</f>
        <v>0</v>
      </c>
      <c r="K2791">
        <v>79</v>
      </c>
      <c r="L2791" s="2">
        <v>2.1759259259259258E-3</v>
      </c>
      <c r="M2791" s="6">
        <f>MINUTE(Table1[[#This Row],[AvgTalkDuration]])*60+SECOND(Table1[[#This Row],[AvgTalkDuration]])</f>
        <v>188</v>
      </c>
      <c r="N2791">
        <v>2</v>
      </c>
      <c r="O2791" t="str" cm="1">
        <f t="array" ref="O2791">_xlfn.SWITCH(N2791,1,"Very poor",2,"Poor",3,"Average",4,"Good",5,"Excellent")</f>
        <v>Poor</v>
      </c>
      <c r="P2791" t="str">
        <f>IF(Table1[[#This Row],[Satisfaction rating]]&gt;3,"Satisfied","Unsatisfied")</f>
        <v>Unsatisfied</v>
      </c>
    </row>
    <row r="2792" spans="1:16" x14ac:dyDescent="0.3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>
        <f t="shared" si="43"/>
        <v>1</v>
      </c>
      <c r="H2792" t="s">
        <v>18</v>
      </c>
      <c r="I2792">
        <f>IF(Table1[[#This Row],[Resolved]]="Y",1,0)</f>
        <v>0</v>
      </c>
      <c r="J2792">
        <f>IF(Table1[[#This Row],[Resolved]]="N",1,0)</f>
        <v>1</v>
      </c>
      <c r="K2792"/>
      <c r="L2792" s="2"/>
      <c r="M2792" s="6">
        <f>MINUTE(Table1[[#This Row],[AvgTalkDuration]])*60+SECOND(Table1[[#This Row],[AvgTalkDuration]])</f>
        <v>0</v>
      </c>
      <c r="O2792" t="e" cm="1">
        <f t="array" ref="O2792">_xlfn.SWITCH(N2792,1,"Very poor",2,"Poor",3,"Average",4,"Good",5,"Excellent")</f>
        <v>#N/A</v>
      </c>
      <c r="P2792" t="str">
        <f>IF(Table1[[#This Row],[Satisfaction rating]]&gt;3,"Satisfied","Unsatisfied")</f>
        <v>Unsatisfied</v>
      </c>
    </row>
    <row r="2793" spans="1:16" x14ac:dyDescent="0.3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>
        <f t="shared" si="43"/>
        <v>1</v>
      </c>
      <c r="H2793" t="s">
        <v>18</v>
      </c>
      <c r="I2793">
        <f>IF(Table1[[#This Row],[Resolved]]="Y",1,0)</f>
        <v>0</v>
      </c>
      <c r="J2793">
        <f>IF(Table1[[#This Row],[Resolved]]="N",1,0)</f>
        <v>1</v>
      </c>
      <c r="K2793">
        <v>32</v>
      </c>
      <c r="L2793" s="2">
        <v>3.8888888888888888E-3</v>
      </c>
      <c r="M2793" s="6">
        <f>MINUTE(Table1[[#This Row],[AvgTalkDuration]])*60+SECOND(Table1[[#This Row],[AvgTalkDuration]])</f>
        <v>336</v>
      </c>
      <c r="N2793">
        <v>3</v>
      </c>
      <c r="O2793" t="str" cm="1">
        <f t="array" ref="O2793">_xlfn.SWITCH(N2793,1,"Very poor",2,"Poor",3,"Average",4,"Good",5,"Excellent")</f>
        <v>Average</v>
      </c>
      <c r="P2793" t="str">
        <f>IF(Table1[[#This Row],[Satisfaction rating]]&gt;3,"Satisfied","Unsatisfied")</f>
        <v>Unsatisfied</v>
      </c>
    </row>
    <row r="2794" spans="1:16" x14ac:dyDescent="0.3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>
        <f t="shared" si="43"/>
        <v>1</v>
      </c>
      <c r="H2794" t="s">
        <v>14</v>
      </c>
      <c r="I2794">
        <f>IF(Table1[[#This Row],[Resolved]]="Y",1,0)</f>
        <v>1</v>
      </c>
      <c r="J2794">
        <f>IF(Table1[[#This Row],[Resolved]]="N",1,0)</f>
        <v>0</v>
      </c>
      <c r="K2794">
        <v>60</v>
      </c>
      <c r="L2794" s="2">
        <v>3.3564814814814816E-3</v>
      </c>
      <c r="M2794" s="6">
        <f>MINUTE(Table1[[#This Row],[AvgTalkDuration]])*60+SECOND(Table1[[#This Row],[AvgTalkDuration]])</f>
        <v>290</v>
      </c>
      <c r="N2794">
        <v>3</v>
      </c>
      <c r="O2794" t="str" cm="1">
        <f t="array" ref="O2794">_xlfn.SWITCH(N2794,1,"Very poor",2,"Poor",3,"Average",4,"Good",5,"Excellent")</f>
        <v>Average</v>
      </c>
      <c r="P2794" t="str">
        <f>IF(Table1[[#This Row],[Satisfaction rating]]&gt;3,"Satisfied","Unsatisfied")</f>
        <v>Unsatisfied</v>
      </c>
    </row>
    <row r="2795" spans="1:16" x14ac:dyDescent="0.3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>
        <f t="shared" si="43"/>
        <v>1</v>
      </c>
      <c r="H2795" t="s">
        <v>14</v>
      </c>
      <c r="I2795">
        <f>IF(Table1[[#This Row],[Resolved]]="Y",1,0)</f>
        <v>1</v>
      </c>
      <c r="J2795">
        <f>IF(Table1[[#This Row],[Resolved]]="N",1,0)</f>
        <v>0</v>
      </c>
      <c r="K2795">
        <v>25</v>
      </c>
      <c r="L2795" s="2">
        <v>3.8310185185185183E-3</v>
      </c>
      <c r="M2795" s="6">
        <f>MINUTE(Table1[[#This Row],[AvgTalkDuration]])*60+SECOND(Table1[[#This Row],[AvgTalkDuration]])</f>
        <v>331</v>
      </c>
      <c r="N2795">
        <v>3</v>
      </c>
      <c r="O2795" t="str" cm="1">
        <f t="array" ref="O2795">_xlfn.SWITCH(N2795,1,"Very poor",2,"Poor",3,"Average",4,"Good",5,"Excellent")</f>
        <v>Average</v>
      </c>
      <c r="P2795" t="str">
        <f>IF(Table1[[#This Row],[Satisfaction rating]]&gt;3,"Satisfied","Unsatisfied")</f>
        <v>Unsatisfied</v>
      </c>
    </row>
    <row r="2796" spans="1:16" x14ac:dyDescent="0.3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>
        <f t="shared" si="43"/>
        <v>1</v>
      </c>
      <c r="H2796" t="s">
        <v>14</v>
      </c>
      <c r="I2796">
        <f>IF(Table1[[#This Row],[Resolved]]="Y",1,0)</f>
        <v>1</v>
      </c>
      <c r="J2796">
        <f>IF(Table1[[#This Row],[Resolved]]="N",1,0)</f>
        <v>0</v>
      </c>
      <c r="K2796">
        <v>72</v>
      </c>
      <c r="L2796" s="2">
        <v>2.9050925925925928E-3</v>
      </c>
      <c r="M2796" s="6">
        <f>MINUTE(Table1[[#This Row],[AvgTalkDuration]])*60+SECOND(Table1[[#This Row],[AvgTalkDuration]])</f>
        <v>251</v>
      </c>
      <c r="N2796">
        <v>4</v>
      </c>
      <c r="O2796" t="str" cm="1">
        <f t="array" ref="O2796">_xlfn.SWITCH(N2796,1,"Very poor",2,"Poor",3,"Average",4,"Good",5,"Excellent")</f>
        <v>Good</v>
      </c>
      <c r="P2796" t="str">
        <f>IF(Table1[[#This Row],[Satisfaction rating]]&gt;3,"Satisfied","Unsatisfied")</f>
        <v>Satisfied</v>
      </c>
    </row>
    <row r="2797" spans="1:16" x14ac:dyDescent="0.3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>
        <f t="shared" si="43"/>
        <v>0</v>
      </c>
      <c r="H2797" t="s">
        <v>14</v>
      </c>
      <c r="I2797">
        <f>IF(Table1[[#This Row],[Resolved]]="Y",1,0)</f>
        <v>1</v>
      </c>
      <c r="J2797">
        <f>IF(Table1[[#This Row],[Resolved]]="N",1,0)</f>
        <v>0</v>
      </c>
      <c r="K2797">
        <v>82</v>
      </c>
      <c r="L2797" s="2">
        <v>7.7546296296296293E-4</v>
      </c>
      <c r="M2797" s="6">
        <f>MINUTE(Table1[[#This Row],[AvgTalkDuration]])*60+SECOND(Table1[[#This Row],[AvgTalkDuration]])</f>
        <v>67</v>
      </c>
      <c r="N2797">
        <v>3</v>
      </c>
      <c r="O2797" t="str" cm="1">
        <f t="array" ref="O2797">_xlfn.SWITCH(N2797,1,"Very poor",2,"Poor",3,"Average",4,"Good",5,"Excellent")</f>
        <v>Average</v>
      </c>
      <c r="P2797" t="str">
        <f>IF(Table1[[#This Row],[Satisfaction rating]]&gt;3,"Satisfied","Unsatisfied")</f>
        <v>Unsatisfied</v>
      </c>
    </row>
    <row r="2798" spans="1:16" x14ac:dyDescent="0.3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>
        <f t="shared" si="43"/>
        <v>1</v>
      </c>
      <c r="H2798" t="s">
        <v>18</v>
      </c>
      <c r="I2798">
        <f>IF(Table1[[#This Row],[Resolved]]="Y",1,0)</f>
        <v>0</v>
      </c>
      <c r="J2798">
        <f>IF(Table1[[#This Row],[Resolved]]="N",1,0)</f>
        <v>1</v>
      </c>
      <c r="K2798"/>
      <c r="L2798" s="2"/>
      <c r="M2798" s="6">
        <f>MINUTE(Table1[[#This Row],[AvgTalkDuration]])*60+SECOND(Table1[[#This Row],[AvgTalkDuration]])</f>
        <v>0</v>
      </c>
      <c r="O2798" t="e" cm="1">
        <f t="array" ref="O2798">_xlfn.SWITCH(N2798,1,"Very poor",2,"Poor",3,"Average",4,"Good",5,"Excellent")</f>
        <v>#N/A</v>
      </c>
      <c r="P2798" t="str">
        <f>IF(Table1[[#This Row],[Satisfaction rating]]&gt;3,"Satisfied","Unsatisfied")</f>
        <v>Unsatisfied</v>
      </c>
    </row>
    <row r="2799" spans="1:16" x14ac:dyDescent="0.3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>
        <f t="shared" si="43"/>
        <v>0</v>
      </c>
      <c r="H2799" t="s">
        <v>14</v>
      </c>
      <c r="I2799">
        <f>IF(Table1[[#This Row],[Resolved]]="Y",1,0)</f>
        <v>1</v>
      </c>
      <c r="J2799">
        <f>IF(Table1[[#This Row],[Resolved]]="N",1,0)</f>
        <v>0</v>
      </c>
      <c r="K2799">
        <v>104</v>
      </c>
      <c r="L2799" s="2">
        <v>4.6759259259259263E-3</v>
      </c>
      <c r="M2799" s="6">
        <f>MINUTE(Table1[[#This Row],[AvgTalkDuration]])*60+SECOND(Table1[[#This Row],[AvgTalkDuration]])</f>
        <v>404</v>
      </c>
      <c r="N2799">
        <v>4</v>
      </c>
      <c r="O2799" t="str" cm="1">
        <f t="array" ref="O2799">_xlfn.SWITCH(N2799,1,"Very poor",2,"Poor",3,"Average",4,"Good",5,"Excellent")</f>
        <v>Good</v>
      </c>
      <c r="P2799" t="str">
        <f>IF(Table1[[#This Row],[Satisfaction rating]]&gt;3,"Satisfied","Unsatisfied")</f>
        <v>Satisfied</v>
      </c>
    </row>
    <row r="2800" spans="1:16" x14ac:dyDescent="0.3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>
        <f t="shared" si="43"/>
        <v>1</v>
      </c>
      <c r="H2800" t="s">
        <v>18</v>
      </c>
      <c r="I2800">
        <f>IF(Table1[[#This Row],[Resolved]]="Y",1,0)</f>
        <v>0</v>
      </c>
      <c r="J2800">
        <f>IF(Table1[[#This Row],[Resolved]]="N",1,0)</f>
        <v>1</v>
      </c>
      <c r="K2800"/>
      <c r="L2800" s="2"/>
      <c r="M2800" s="6">
        <f>MINUTE(Table1[[#This Row],[AvgTalkDuration]])*60+SECOND(Table1[[#This Row],[AvgTalkDuration]])</f>
        <v>0</v>
      </c>
      <c r="O2800" t="e" cm="1">
        <f t="array" ref="O2800">_xlfn.SWITCH(N2800,1,"Very poor",2,"Poor",3,"Average",4,"Good",5,"Excellent")</f>
        <v>#N/A</v>
      </c>
      <c r="P2800" t="str">
        <f>IF(Table1[[#This Row],[Satisfaction rating]]&gt;3,"Satisfied","Unsatisfied")</f>
        <v>Unsatisfied</v>
      </c>
    </row>
    <row r="2801" spans="1:16" x14ac:dyDescent="0.3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>
        <f t="shared" si="43"/>
        <v>0</v>
      </c>
      <c r="H2801" t="s">
        <v>14</v>
      </c>
      <c r="I2801">
        <f>IF(Table1[[#This Row],[Resolved]]="Y",1,0)</f>
        <v>1</v>
      </c>
      <c r="J2801">
        <f>IF(Table1[[#This Row],[Resolved]]="N",1,0)</f>
        <v>0</v>
      </c>
      <c r="K2801">
        <v>102</v>
      </c>
      <c r="L2801" s="2">
        <v>1.6666666666666668E-3</v>
      </c>
      <c r="M2801" s="6">
        <f>MINUTE(Table1[[#This Row],[AvgTalkDuration]])*60+SECOND(Table1[[#This Row],[AvgTalkDuration]])</f>
        <v>144</v>
      </c>
      <c r="N2801">
        <v>5</v>
      </c>
      <c r="O2801" t="str" cm="1">
        <f t="array" ref="O2801">_xlfn.SWITCH(N2801,1,"Very poor",2,"Poor",3,"Average",4,"Good",5,"Excellent")</f>
        <v>Excellent</v>
      </c>
      <c r="P2801" t="str">
        <f>IF(Table1[[#This Row],[Satisfaction rating]]&gt;3,"Satisfied","Unsatisfied")</f>
        <v>Satisfied</v>
      </c>
    </row>
    <row r="2802" spans="1:16" x14ac:dyDescent="0.3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>
        <f t="shared" si="43"/>
        <v>0</v>
      </c>
      <c r="H2802" t="s">
        <v>18</v>
      </c>
      <c r="I2802">
        <f>IF(Table1[[#This Row],[Resolved]]="Y",1,0)</f>
        <v>0</v>
      </c>
      <c r="J2802">
        <f>IF(Table1[[#This Row],[Resolved]]="N",1,0)</f>
        <v>1</v>
      </c>
      <c r="K2802"/>
      <c r="L2802" s="2"/>
      <c r="M2802" s="6">
        <f>MINUTE(Table1[[#This Row],[AvgTalkDuration]])*60+SECOND(Table1[[#This Row],[AvgTalkDuration]])</f>
        <v>0</v>
      </c>
      <c r="O2802" t="e" cm="1">
        <f t="array" ref="O2802">_xlfn.SWITCH(N2802,1,"Very poor",2,"Poor",3,"Average",4,"Good",5,"Excellent")</f>
        <v>#N/A</v>
      </c>
      <c r="P2802" t="str">
        <f>IF(Table1[[#This Row],[Satisfaction rating]]&gt;3,"Satisfied","Unsatisfied")</f>
        <v>Unsatisfied</v>
      </c>
    </row>
    <row r="2803" spans="1:16" x14ac:dyDescent="0.3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>
        <f t="shared" si="43"/>
        <v>1</v>
      </c>
      <c r="H2803" t="s">
        <v>18</v>
      </c>
      <c r="I2803">
        <f>IF(Table1[[#This Row],[Resolved]]="Y",1,0)</f>
        <v>0</v>
      </c>
      <c r="J2803">
        <f>IF(Table1[[#This Row],[Resolved]]="N",1,0)</f>
        <v>1</v>
      </c>
      <c r="K2803"/>
      <c r="L2803" s="2"/>
      <c r="M2803" s="6">
        <f>MINUTE(Table1[[#This Row],[AvgTalkDuration]])*60+SECOND(Table1[[#This Row],[AvgTalkDuration]])</f>
        <v>0</v>
      </c>
      <c r="O2803" t="e" cm="1">
        <f t="array" ref="O2803">_xlfn.SWITCH(N2803,1,"Very poor",2,"Poor",3,"Average",4,"Good",5,"Excellent")</f>
        <v>#N/A</v>
      </c>
      <c r="P2803" t="str">
        <f>IF(Table1[[#This Row],[Satisfaction rating]]&gt;3,"Satisfied","Unsatisfied")</f>
        <v>Unsatisfied</v>
      </c>
    </row>
    <row r="2804" spans="1:16" x14ac:dyDescent="0.3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>
        <f t="shared" si="43"/>
        <v>1</v>
      </c>
      <c r="H2804" t="s">
        <v>18</v>
      </c>
      <c r="I2804">
        <f>IF(Table1[[#This Row],[Resolved]]="Y",1,0)</f>
        <v>0</v>
      </c>
      <c r="J2804">
        <f>IF(Table1[[#This Row],[Resolved]]="N",1,0)</f>
        <v>1</v>
      </c>
      <c r="K2804">
        <v>86</v>
      </c>
      <c r="L2804" s="2">
        <v>1.0995370370370371E-3</v>
      </c>
      <c r="M2804" s="6">
        <f>MINUTE(Table1[[#This Row],[AvgTalkDuration]])*60+SECOND(Table1[[#This Row],[AvgTalkDuration]])</f>
        <v>95</v>
      </c>
      <c r="N2804">
        <v>3</v>
      </c>
      <c r="O2804" t="str" cm="1">
        <f t="array" ref="O2804">_xlfn.SWITCH(N2804,1,"Very poor",2,"Poor",3,"Average",4,"Good",5,"Excellent")</f>
        <v>Average</v>
      </c>
      <c r="P2804" t="str">
        <f>IF(Table1[[#This Row],[Satisfaction rating]]&gt;3,"Satisfied","Unsatisfied")</f>
        <v>Unsatisfied</v>
      </c>
    </row>
    <row r="2805" spans="1:16" x14ac:dyDescent="0.3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>
        <f t="shared" si="43"/>
        <v>0</v>
      </c>
      <c r="H2805" t="s">
        <v>14</v>
      </c>
      <c r="I2805">
        <f>IF(Table1[[#This Row],[Resolved]]="Y",1,0)</f>
        <v>1</v>
      </c>
      <c r="J2805">
        <f>IF(Table1[[#This Row],[Resolved]]="N",1,0)</f>
        <v>0</v>
      </c>
      <c r="K2805">
        <v>93</v>
      </c>
      <c r="L2805" s="2">
        <v>4.2129629629629626E-3</v>
      </c>
      <c r="M2805" s="6">
        <f>MINUTE(Table1[[#This Row],[AvgTalkDuration]])*60+SECOND(Table1[[#This Row],[AvgTalkDuration]])</f>
        <v>364</v>
      </c>
      <c r="N2805">
        <v>2</v>
      </c>
      <c r="O2805" t="str" cm="1">
        <f t="array" ref="O2805">_xlfn.SWITCH(N2805,1,"Very poor",2,"Poor",3,"Average",4,"Good",5,"Excellent")</f>
        <v>Poor</v>
      </c>
      <c r="P2805" t="str">
        <f>IF(Table1[[#This Row],[Satisfaction rating]]&gt;3,"Satisfied","Unsatisfied")</f>
        <v>Unsatisfied</v>
      </c>
    </row>
    <row r="2806" spans="1:16" x14ac:dyDescent="0.3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>
        <f t="shared" si="43"/>
        <v>0</v>
      </c>
      <c r="H2806" t="s">
        <v>18</v>
      </c>
      <c r="I2806">
        <f>IF(Table1[[#This Row],[Resolved]]="Y",1,0)</f>
        <v>0</v>
      </c>
      <c r="J2806">
        <f>IF(Table1[[#This Row],[Resolved]]="N",1,0)</f>
        <v>1</v>
      </c>
      <c r="K2806"/>
      <c r="L2806" s="2"/>
      <c r="M2806" s="6">
        <f>MINUTE(Table1[[#This Row],[AvgTalkDuration]])*60+SECOND(Table1[[#This Row],[AvgTalkDuration]])</f>
        <v>0</v>
      </c>
      <c r="O2806" t="e" cm="1">
        <f t="array" ref="O2806">_xlfn.SWITCH(N2806,1,"Very poor",2,"Poor",3,"Average",4,"Good",5,"Excellent")</f>
        <v>#N/A</v>
      </c>
      <c r="P2806" t="str">
        <f>IF(Table1[[#This Row],[Satisfaction rating]]&gt;3,"Satisfied","Unsatisfied")</f>
        <v>Unsatisfied</v>
      </c>
    </row>
    <row r="2807" spans="1:16" x14ac:dyDescent="0.3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>
        <f t="shared" si="43"/>
        <v>1</v>
      </c>
      <c r="H2807" t="s">
        <v>18</v>
      </c>
      <c r="I2807">
        <f>IF(Table1[[#This Row],[Resolved]]="Y",1,0)</f>
        <v>0</v>
      </c>
      <c r="J2807">
        <f>IF(Table1[[#This Row],[Resolved]]="N",1,0)</f>
        <v>1</v>
      </c>
      <c r="K2807"/>
      <c r="L2807" s="2"/>
      <c r="M2807" s="6">
        <f>MINUTE(Table1[[#This Row],[AvgTalkDuration]])*60+SECOND(Table1[[#This Row],[AvgTalkDuration]])</f>
        <v>0</v>
      </c>
      <c r="O2807" t="e" cm="1">
        <f t="array" ref="O2807">_xlfn.SWITCH(N2807,1,"Very poor",2,"Poor",3,"Average",4,"Good",5,"Excellent")</f>
        <v>#N/A</v>
      </c>
      <c r="P2807" t="str">
        <f>IF(Table1[[#This Row],[Satisfaction rating]]&gt;3,"Satisfied","Unsatisfied")</f>
        <v>Unsatisfied</v>
      </c>
    </row>
    <row r="2808" spans="1:16" x14ac:dyDescent="0.3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>
        <f t="shared" si="43"/>
        <v>1</v>
      </c>
      <c r="H2808" t="s">
        <v>14</v>
      </c>
      <c r="I2808">
        <f>IF(Table1[[#This Row],[Resolved]]="Y",1,0)</f>
        <v>1</v>
      </c>
      <c r="J2808">
        <f>IF(Table1[[#This Row],[Resolved]]="N",1,0)</f>
        <v>0</v>
      </c>
      <c r="K2808">
        <v>39</v>
      </c>
      <c r="L2808" s="2">
        <v>2.9282407407407408E-3</v>
      </c>
      <c r="M2808" s="6">
        <f>MINUTE(Table1[[#This Row],[AvgTalkDuration]])*60+SECOND(Table1[[#This Row],[AvgTalkDuration]])</f>
        <v>253</v>
      </c>
      <c r="N2808">
        <v>2</v>
      </c>
      <c r="O2808" t="str" cm="1">
        <f t="array" ref="O2808">_xlfn.SWITCH(N2808,1,"Very poor",2,"Poor",3,"Average",4,"Good",5,"Excellent")</f>
        <v>Poor</v>
      </c>
      <c r="P2808" t="str">
        <f>IF(Table1[[#This Row],[Satisfaction rating]]&gt;3,"Satisfied","Unsatisfied")</f>
        <v>Unsatisfied</v>
      </c>
    </row>
    <row r="2809" spans="1:16" x14ac:dyDescent="0.3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>
        <f t="shared" si="43"/>
        <v>0</v>
      </c>
      <c r="H2809" t="s">
        <v>14</v>
      </c>
      <c r="I2809">
        <f>IF(Table1[[#This Row],[Resolved]]="Y",1,0)</f>
        <v>1</v>
      </c>
      <c r="J2809">
        <f>IF(Table1[[#This Row],[Resolved]]="N",1,0)</f>
        <v>0</v>
      </c>
      <c r="K2809">
        <v>119</v>
      </c>
      <c r="L2809" s="2">
        <v>5.3240740740740744E-4</v>
      </c>
      <c r="M2809" s="6">
        <f>MINUTE(Table1[[#This Row],[AvgTalkDuration]])*60+SECOND(Table1[[#This Row],[AvgTalkDuration]])</f>
        <v>46</v>
      </c>
      <c r="N2809">
        <v>4</v>
      </c>
      <c r="O2809" t="str" cm="1">
        <f t="array" ref="O2809">_xlfn.SWITCH(N2809,1,"Very poor",2,"Poor",3,"Average",4,"Good",5,"Excellent")</f>
        <v>Good</v>
      </c>
      <c r="P2809" t="str">
        <f>IF(Table1[[#This Row],[Satisfaction rating]]&gt;3,"Satisfied","Unsatisfied")</f>
        <v>Satisfied</v>
      </c>
    </row>
    <row r="2810" spans="1:16" x14ac:dyDescent="0.3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>
        <f t="shared" si="43"/>
        <v>1</v>
      </c>
      <c r="H2810" t="s">
        <v>18</v>
      </c>
      <c r="I2810">
        <f>IF(Table1[[#This Row],[Resolved]]="Y",1,0)</f>
        <v>0</v>
      </c>
      <c r="J2810">
        <f>IF(Table1[[#This Row],[Resolved]]="N",1,0)</f>
        <v>1</v>
      </c>
      <c r="K2810"/>
      <c r="L2810" s="2"/>
      <c r="M2810" s="6">
        <f>MINUTE(Table1[[#This Row],[AvgTalkDuration]])*60+SECOND(Table1[[#This Row],[AvgTalkDuration]])</f>
        <v>0</v>
      </c>
      <c r="O2810" t="e" cm="1">
        <f t="array" ref="O2810">_xlfn.SWITCH(N2810,1,"Very poor",2,"Poor",3,"Average",4,"Good",5,"Excellent")</f>
        <v>#N/A</v>
      </c>
      <c r="P2810" t="str">
        <f>IF(Table1[[#This Row],[Satisfaction rating]]&gt;3,"Satisfied","Unsatisfied")</f>
        <v>Unsatisfied</v>
      </c>
    </row>
    <row r="2811" spans="1:16" x14ac:dyDescent="0.3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>
        <f t="shared" si="43"/>
        <v>1</v>
      </c>
      <c r="H2811" t="s">
        <v>14</v>
      </c>
      <c r="I2811">
        <f>IF(Table1[[#This Row],[Resolved]]="Y",1,0)</f>
        <v>1</v>
      </c>
      <c r="J2811">
        <f>IF(Table1[[#This Row],[Resolved]]="N",1,0)</f>
        <v>0</v>
      </c>
      <c r="K2811">
        <v>71</v>
      </c>
      <c r="L2811" s="2">
        <v>4.861111111111111E-4</v>
      </c>
      <c r="M2811" s="6">
        <f>MINUTE(Table1[[#This Row],[AvgTalkDuration]])*60+SECOND(Table1[[#This Row],[AvgTalkDuration]])</f>
        <v>42</v>
      </c>
      <c r="N2811">
        <v>3</v>
      </c>
      <c r="O2811" t="str" cm="1">
        <f t="array" ref="O2811">_xlfn.SWITCH(N2811,1,"Very poor",2,"Poor",3,"Average",4,"Good",5,"Excellent")</f>
        <v>Average</v>
      </c>
      <c r="P2811" t="str">
        <f>IF(Table1[[#This Row],[Satisfaction rating]]&gt;3,"Satisfied","Unsatisfied")</f>
        <v>Unsatisfied</v>
      </c>
    </row>
    <row r="2812" spans="1:16" x14ac:dyDescent="0.3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>
        <f t="shared" si="43"/>
        <v>1</v>
      </c>
      <c r="H2812" t="s">
        <v>14</v>
      </c>
      <c r="I2812">
        <f>IF(Table1[[#This Row],[Resolved]]="Y",1,0)</f>
        <v>1</v>
      </c>
      <c r="J2812">
        <f>IF(Table1[[#This Row],[Resolved]]="N",1,0)</f>
        <v>0</v>
      </c>
      <c r="K2812">
        <v>111</v>
      </c>
      <c r="L2812" s="2">
        <v>4.7916666666666663E-3</v>
      </c>
      <c r="M2812" s="6">
        <f>MINUTE(Table1[[#This Row],[AvgTalkDuration]])*60+SECOND(Table1[[#This Row],[AvgTalkDuration]])</f>
        <v>414</v>
      </c>
      <c r="N2812">
        <v>1</v>
      </c>
      <c r="O2812" t="str" cm="1">
        <f t="array" ref="O2812">_xlfn.SWITCH(N2812,1,"Very poor",2,"Poor",3,"Average",4,"Good",5,"Excellent")</f>
        <v>Very poor</v>
      </c>
      <c r="P2812" t="str">
        <f>IF(Table1[[#This Row],[Satisfaction rating]]&gt;3,"Satisfied","Unsatisfied")</f>
        <v>Unsatisfied</v>
      </c>
    </row>
    <row r="2813" spans="1:16" x14ac:dyDescent="0.3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>
        <f t="shared" si="43"/>
        <v>0</v>
      </c>
      <c r="H2813" t="s">
        <v>18</v>
      </c>
      <c r="I2813">
        <f>IF(Table1[[#This Row],[Resolved]]="Y",1,0)</f>
        <v>0</v>
      </c>
      <c r="J2813">
        <f>IF(Table1[[#This Row],[Resolved]]="N",1,0)</f>
        <v>1</v>
      </c>
      <c r="K2813">
        <v>120</v>
      </c>
      <c r="L2813" s="2">
        <v>2.7777777777777779E-3</v>
      </c>
      <c r="M2813" s="6">
        <f>MINUTE(Table1[[#This Row],[AvgTalkDuration]])*60+SECOND(Table1[[#This Row],[AvgTalkDuration]])</f>
        <v>240</v>
      </c>
      <c r="N2813">
        <v>1</v>
      </c>
      <c r="O2813" t="str" cm="1">
        <f t="array" ref="O2813">_xlfn.SWITCH(N2813,1,"Very poor",2,"Poor",3,"Average",4,"Good",5,"Excellent")</f>
        <v>Very poor</v>
      </c>
      <c r="P2813" t="str">
        <f>IF(Table1[[#This Row],[Satisfaction rating]]&gt;3,"Satisfied","Unsatisfied")</f>
        <v>Unsatisfied</v>
      </c>
    </row>
    <row r="2814" spans="1:16" x14ac:dyDescent="0.3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>
        <f t="shared" si="43"/>
        <v>1</v>
      </c>
      <c r="H2814" t="s">
        <v>18</v>
      </c>
      <c r="I2814">
        <f>IF(Table1[[#This Row],[Resolved]]="Y",1,0)</f>
        <v>0</v>
      </c>
      <c r="J2814">
        <f>IF(Table1[[#This Row],[Resolved]]="N",1,0)</f>
        <v>1</v>
      </c>
      <c r="K2814"/>
      <c r="L2814" s="2"/>
      <c r="M2814" s="6">
        <f>MINUTE(Table1[[#This Row],[AvgTalkDuration]])*60+SECOND(Table1[[#This Row],[AvgTalkDuration]])</f>
        <v>0</v>
      </c>
      <c r="O2814" t="e" cm="1">
        <f t="array" ref="O2814">_xlfn.SWITCH(N2814,1,"Very poor",2,"Poor",3,"Average",4,"Good",5,"Excellent")</f>
        <v>#N/A</v>
      </c>
      <c r="P2814" t="str">
        <f>IF(Table1[[#This Row],[Satisfaction rating]]&gt;3,"Satisfied","Unsatisfied")</f>
        <v>Unsatisfied</v>
      </c>
    </row>
    <row r="2815" spans="1:16" x14ac:dyDescent="0.3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>
        <f t="shared" si="43"/>
        <v>0</v>
      </c>
      <c r="H2815" t="s">
        <v>14</v>
      </c>
      <c r="I2815">
        <f>IF(Table1[[#This Row],[Resolved]]="Y",1,0)</f>
        <v>1</v>
      </c>
      <c r="J2815">
        <f>IF(Table1[[#This Row],[Resolved]]="N",1,0)</f>
        <v>0</v>
      </c>
      <c r="K2815">
        <v>81</v>
      </c>
      <c r="L2815" s="2">
        <v>2.1064814814814813E-3</v>
      </c>
      <c r="M2815" s="6">
        <f>MINUTE(Table1[[#This Row],[AvgTalkDuration]])*60+SECOND(Table1[[#This Row],[AvgTalkDuration]])</f>
        <v>182</v>
      </c>
      <c r="N2815">
        <v>5</v>
      </c>
      <c r="O2815" t="str" cm="1">
        <f t="array" ref="O2815">_xlfn.SWITCH(N2815,1,"Very poor",2,"Poor",3,"Average",4,"Good",5,"Excellent")</f>
        <v>Excellent</v>
      </c>
      <c r="P2815" t="str">
        <f>IF(Table1[[#This Row],[Satisfaction rating]]&gt;3,"Satisfied","Unsatisfied")</f>
        <v>Satisfied</v>
      </c>
    </row>
    <row r="2816" spans="1:16" x14ac:dyDescent="0.3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>
        <f t="shared" si="43"/>
        <v>1</v>
      </c>
      <c r="H2816" t="s">
        <v>18</v>
      </c>
      <c r="I2816">
        <f>IF(Table1[[#This Row],[Resolved]]="Y",1,0)</f>
        <v>0</v>
      </c>
      <c r="J2816">
        <f>IF(Table1[[#This Row],[Resolved]]="N",1,0)</f>
        <v>1</v>
      </c>
      <c r="K2816"/>
      <c r="L2816" s="2"/>
      <c r="M2816" s="6">
        <f>MINUTE(Table1[[#This Row],[AvgTalkDuration]])*60+SECOND(Table1[[#This Row],[AvgTalkDuration]])</f>
        <v>0</v>
      </c>
      <c r="O2816" t="e" cm="1">
        <f t="array" ref="O2816">_xlfn.SWITCH(N2816,1,"Very poor",2,"Poor",3,"Average",4,"Good",5,"Excellent")</f>
        <v>#N/A</v>
      </c>
      <c r="P2816" t="str">
        <f>IF(Table1[[#This Row],[Satisfaction rating]]&gt;3,"Satisfied","Unsatisfied")</f>
        <v>Unsatisfied</v>
      </c>
    </row>
    <row r="2817" spans="1:16" x14ac:dyDescent="0.3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>
        <f t="shared" si="43"/>
        <v>1</v>
      </c>
      <c r="H2817" t="s">
        <v>14</v>
      </c>
      <c r="I2817">
        <f>IF(Table1[[#This Row],[Resolved]]="Y",1,0)</f>
        <v>1</v>
      </c>
      <c r="J2817">
        <f>IF(Table1[[#This Row],[Resolved]]="N",1,0)</f>
        <v>0</v>
      </c>
      <c r="K2817">
        <v>40</v>
      </c>
      <c r="L2817" s="2">
        <v>1.6550925925925926E-3</v>
      </c>
      <c r="M2817" s="6">
        <f>MINUTE(Table1[[#This Row],[AvgTalkDuration]])*60+SECOND(Table1[[#This Row],[AvgTalkDuration]])</f>
        <v>143</v>
      </c>
      <c r="N2817">
        <v>1</v>
      </c>
      <c r="O2817" t="str" cm="1">
        <f t="array" ref="O2817">_xlfn.SWITCH(N2817,1,"Very poor",2,"Poor",3,"Average",4,"Good",5,"Excellent")</f>
        <v>Very poor</v>
      </c>
      <c r="P2817" t="str">
        <f>IF(Table1[[#This Row],[Satisfaction rating]]&gt;3,"Satisfied","Unsatisfied")</f>
        <v>Unsatisfied</v>
      </c>
    </row>
    <row r="2818" spans="1:16" x14ac:dyDescent="0.3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>
        <f t="shared" ref="G2818:G2881" si="44">IF(F2819="Y",1,0)</f>
        <v>0</v>
      </c>
      <c r="H2818" t="s">
        <v>14</v>
      </c>
      <c r="I2818">
        <f>IF(Table1[[#This Row],[Resolved]]="Y",1,0)</f>
        <v>1</v>
      </c>
      <c r="J2818">
        <f>IF(Table1[[#This Row],[Resolved]]="N",1,0)</f>
        <v>0</v>
      </c>
      <c r="K2818">
        <v>114</v>
      </c>
      <c r="L2818" s="2">
        <v>2.0717592592592593E-3</v>
      </c>
      <c r="M2818" s="6">
        <f>MINUTE(Table1[[#This Row],[AvgTalkDuration]])*60+SECOND(Table1[[#This Row],[AvgTalkDuration]])</f>
        <v>179</v>
      </c>
      <c r="N2818">
        <v>5</v>
      </c>
      <c r="O2818" t="str" cm="1">
        <f t="array" ref="O2818">_xlfn.SWITCH(N2818,1,"Very poor",2,"Poor",3,"Average",4,"Good",5,"Excellent")</f>
        <v>Excellent</v>
      </c>
      <c r="P2818" t="str">
        <f>IF(Table1[[#This Row],[Satisfaction rating]]&gt;3,"Satisfied","Unsatisfied")</f>
        <v>Satisfied</v>
      </c>
    </row>
    <row r="2819" spans="1:16" x14ac:dyDescent="0.3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>
        <f t="shared" si="44"/>
        <v>0</v>
      </c>
      <c r="H2819" t="s">
        <v>18</v>
      </c>
      <c r="I2819">
        <f>IF(Table1[[#This Row],[Resolved]]="Y",1,0)</f>
        <v>0</v>
      </c>
      <c r="J2819">
        <f>IF(Table1[[#This Row],[Resolved]]="N",1,0)</f>
        <v>1</v>
      </c>
      <c r="K2819"/>
      <c r="L2819" s="2"/>
      <c r="M2819" s="6">
        <f>MINUTE(Table1[[#This Row],[AvgTalkDuration]])*60+SECOND(Table1[[#This Row],[AvgTalkDuration]])</f>
        <v>0</v>
      </c>
      <c r="O2819" t="e" cm="1">
        <f t="array" ref="O2819">_xlfn.SWITCH(N2819,1,"Very poor",2,"Poor",3,"Average",4,"Good",5,"Excellent")</f>
        <v>#N/A</v>
      </c>
      <c r="P2819" t="str">
        <f>IF(Table1[[#This Row],[Satisfaction rating]]&gt;3,"Satisfied","Unsatisfied")</f>
        <v>Unsatisfied</v>
      </c>
    </row>
    <row r="2820" spans="1:16" x14ac:dyDescent="0.3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>
        <f t="shared" si="44"/>
        <v>1</v>
      </c>
      <c r="H2820" t="s">
        <v>18</v>
      </c>
      <c r="I2820">
        <f>IF(Table1[[#This Row],[Resolved]]="Y",1,0)</f>
        <v>0</v>
      </c>
      <c r="J2820">
        <f>IF(Table1[[#This Row],[Resolved]]="N",1,0)</f>
        <v>1</v>
      </c>
      <c r="K2820"/>
      <c r="L2820" s="2"/>
      <c r="M2820" s="6">
        <f>MINUTE(Table1[[#This Row],[AvgTalkDuration]])*60+SECOND(Table1[[#This Row],[AvgTalkDuration]])</f>
        <v>0</v>
      </c>
      <c r="O2820" t="e" cm="1">
        <f t="array" ref="O2820">_xlfn.SWITCH(N2820,1,"Very poor",2,"Poor",3,"Average",4,"Good",5,"Excellent")</f>
        <v>#N/A</v>
      </c>
      <c r="P2820" t="str">
        <f>IF(Table1[[#This Row],[Satisfaction rating]]&gt;3,"Satisfied","Unsatisfied")</f>
        <v>Unsatisfied</v>
      </c>
    </row>
    <row r="2821" spans="1:16" x14ac:dyDescent="0.3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>
        <f t="shared" si="44"/>
        <v>1</v>
      </c>
      <c r="H2821" t="s">
        <v>14</v>
      </c>
      <c r="I2821">
        <f>IF(Table1[[#This Row],[Resolved]]="Y",1,0)</f>
        <v>1</v>
      </c>
      <c r="J2821">
        <f>IF(Table1[[#This Row],[Resolved]]="N",1,0)</f>
        <v>0</v>
      </c>
      <c r="K2821">
        <v>29</v>
      </c>
      <c r="L2821" s="2">
        <v>5.5555555555555556E-4</v>
      </c>
      <c r="M2821" s="6">
        <f>MINUTE(Table1[[#This Row],[AvgTalkDuration]])*60+SECOND(Table1[[#This Row],[AvgTalkDuration]])</f>
        <v>48</v>
      </c>
      <c r="N2821">
        <v>4</v>
      </c>
      <c r="O2821" t="str" cm="1">
        <f t="array" ref="O2821">_xlfn.SWITCH(N2821,1,"Very poor",2,"Poor",3,"Average",4,"Good",5,"Excellent")</f>
        <v>Good</v>
      </c>
      <c r="P2821" t="str">
        <f>IF(Table1[[#This Row],[Satisfaction rating]]&gt;3,"Satisfied","Unsatisfied")</f>
        <v>Satisfied</v>
      </c>
    </row>
    <row r="2822" spans="1:16" x14ac:dyDescent="0.3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>
        <f t="shared" si="44"/>
        <v>1</v>
      </c>
      <c r="H2822" t="s">
        <v>14</v>
      </c>
      <c r="I2822">
        <f>IF(Table1[[#This Row],[Resolved]]="Y",1,0)</f>
        <v>1</v>
      </c>
      <c r="J2822">
        <f>IF(Table1[[#This Row],[Resolved]]="N",1,0)</f>
        <v>0</v>
      </c>
      <c r="K2822">
        <v>56</v>
      </c>
      <c r="L2822" s="2">
        <v>4.5138888888888885E-3</v>
      </c>
      <c r="M2822" s="6">
        <f>MINUTE(Table1[[#This Row],[AvgTalkDuration]])*60+SECOND(Table1[[#This Row],[AvgTalkDuration]])</f>
        <v>390</v>
      </c>
      <c r="N2822">
        <v>3</v>
      </c>
      <c r="O2822" t="str" cm="1">
        <f t="array" ref="O2822">_xlfn.SWITCH(N2822,1,"Very poor",2,"Poor",3,"Average",4,"Good",5,"Excellent")</f>
        <v>Average</v>
      </c>
      <c r="P2822" t="str">
        <f>IF(Table1[[#This Row],[Satisfaction rating]]&gt;3,"Satisfied","Unsatisfied")</f>
        <v>Unsatisfied</v>
      </c>
    </row>
    <row r="2823" spans="1:16" x14ac:dyDescent="0.3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>
        <f t="shared" si="44"/>
        <v>1</v>
      </c>
      <c r="H2823" t="s">
        <v>18</v>
      </c>
      <c r="I2823">
        <f>IF(Table1[[#This Row],[Resolved]]="Y",1,0)</f>
        <v>0</v>
      </c>
      <c r="J2823">
        <f>IF(Table1[[#This Row],[Resolved]]="N",1,0)</f>
        <v>1</v>
      </c>
      <c r="K2823">
        <v>58</v>
      </c>
      <c r="L2823" s="2">
        <v>1.9097222222222222E-3</v>
      </c>
      <c r="M2823" s="6">
        <f>MINUTE(Table1[[#This Row],[AvgTalkDuration]])*60+SECOND(Table1[[#This Row],[AvgTalkDuration]])</f>
        <v>165</v>
      </c>
      <c r="N2823">
        <v>4</v>
      </c>
      <c r="O2823" t="str" cm="1">
        <f t="array" ref="O2823">_xlfn.SWITCH(N2823,1,"Very poor",2,"Poor",3,"Average",4,"Good",5,"Excellent")</f>
        <v>Good</v>
      </c>
      <c r="P2823" t="str">
        <f>IF(Table1[[#This Row],[Satisfaction rating]]&gt;3,"Satisfied","Unsatisfied")</f>
        <v>Satisfied</v>
      </c>
    </row>
    <row r="2824" spans="1:16" x14ac:dyDescent="0.3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>
        <f t="shared" si="44"/>
        <v>1</v>
      </c>
      <c r="H2824" t="s">
        <v>14</v>
      </c>
      <c r="I2824">
        <f>IF(Table1[[#This Row],[Resolved]]="Y",1,0)</f>
        <v>1</v>
      </c>
      <c r="J2824">
        <f>IF(Table1[[#This Row],[Resolved]]="N",1,0)</f>
        <v>0</v>
      </c>
      <c r="K2824">
        <v>68</v>
      </c>
      <c r="L2824" s="2">
        <v>2.1064814814814813E-3</v>
      </c>
      <c r="M2824" s="6">
        <f>MINUTE(Table1[[#This Row],[AvgTalkDuration]])*60+SECOND(Table1[[#This Row],[AvgTalkDuration]])</f>
        <v>182</v>
      </c>
      <c r="N2824">
        <v>5</v>
      </c>
      <c r="O2824" t="str" cm="1">
        <f t="array" ref="O2824">_xlfn.SWITCH(N2824,1,"Very poor",2,"Poor",3,"Average",4,"Good",5,"Excellent")</f>
        <v>Excellent</v>
      </c>
      <c r="P2824" t="str">
        <f>IF(Table1[[#This Row],[Satisfaction rating]]&gt;3,"Satisfied","Unsatisfied")</f>
        <v>Satisfied</v>
      </c>
    </row>
    <row r="2825" spans="1:16" x14ac:dyDescent="0.3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>
        <f t="shared" si="44"/>
        <v>1</v>
      </c>
      <c r="H2825" t="s">
        <v>18</v>
      </c>
      <c r="I2825">
        <f>IF(Table1[[#This Row],[Resolved]]="Y",1,0)</f>
        <v>0</v>
      </c>
      <c r="J2825">
        <f>IF(Table1[[#This Row],[Resolved]]="N",1,0)</f>
        <v>1</v>
      </c>
      <c r="K2825">
        <v>114</v>
      </c>
      <c r="L2825" s="2">
        <v>7.5231481481481482E-4</v>
      </c>
      <c r="M2825" s="6">
        <f>MINUTE(Table1[[#This Row],[AvgTalkDuration]])*60+SECOND(Table1[[#This Row],[AvgTalkDuration]])</f>
        <v>65</v>
      </c>
      <c r="N2825">
        <v>3</v>
      </c>
      <c r="O2825" t="str" cm="1">
        <f t="array" ref="O2825">_xlfn.SWITCH(N2825,1,"Very poor",2,"Poor",3,"Average",4,"Good",5,"Excellent")</f>
        <v>Average</v>
      </c>
      <c r="P2825" t="str">
        <f>IF(Table1[[#This Row],[Satisfaction rating]]&gt;3,"Satisfied","Unsatisfied")</f>
        <v>Unsatisfied</v>
      </c>
    </row>
    <row r="2826" spans="1:16" x14ac:dyDescent="0.3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>
        <f t="shared" si="44"/>
        <v>1</v>
      </c>
      <c r="H2826" t="s">
        <v>14</v>
      </c>
      <c r="I2826">
        <f>IF(Table1[[#This Row],[Resolved]]="Y",1,0)</f>
        <v>1</v>
      </c>
      <c r="J2826">
        <f>IF(Table1[[#This Row],[Resolved]]="N",1,0)</f>
        <v>0</v>
      </c>
      <c r="K2826">
        <v>11</v>
      </c>
      <c r="L2826" s="2">
        <v>2.1759259259259258E-3</v>
      </c>
      <c r="M2826" s="6">
        <f>MINUTE(Table1[[#This Row],[AvgTalkDuration]])*60+SECOND(Table1[[#This Row],[AvgTalkDuration]])</f>
        <v>188</v>
      </c>
      <c r="N2826">
        <v>3</v>
      </c>
      <c r="O2826" t="str" cm="1">
        <f t="array" ref="O2826">_xlfn.SWITCH(N2826,1,"Very poor",2,"Poor",3,"Average",4,"Good",5,"Excellent")</f>
        <v>Average</v>
      </c>
      <c r="P2826" t="str">
        <f>IF(Table1[[#This Row],[Satisfaction rating]]&gt;3,"Satisfied","Unsatisfied")</f>
        <v>Unsatisfied</v>
      </c>
    </row>
    <row r="2827" spans="1:16" x14ac:dyDescent="0.3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>
        <f t="shared" si="44"/>
        <v>1</v>
      </c>
      <c r="H2827" t="s">
        <v>14</v>
      </c>
      <c r="I2827">
        <f>IF(Table1[[#This Row],[Resolved]]="Y",1,0)</f>
        <v>1</v>
      </c>
      <c r="J2827">
        <f>IF(Table1[[#This Row],[Resolved]]="N",1,0)</f>
        <v>0</v>
      </c>
      <c r="K2827">
        <v>46</v>
      </c>
      <c r="L2827" s="2">
        <v>1.1921296296296296E-3</v>
      </c>
      <c r="M2827" s="6">
        <f>MINUTE(Table1[[#This Row],[AvgTalkDuration]])*60+SECOND(Table1[[#This Row],[AvgTalkDuration]])</f>
        <v>103</v>
      </c>
      <c r="N2827">
        <v>3</v>
      </c>
      <c r="O2827" t="str" cm="1">
        <f t="array" ref="O2827">_xlfn.SWITCH(N2827,1,"Very poor",2,"Poor",3,"Average",4,"Good",5,"Excellent")</f>
        <v>Average</v>
      </c>
      <c r="P2827" t="str">
        <f>IF(Table1[[#This Row],[Satisfaction rating]]&gt;3,"Satisfied","Unsatisfied")</f>
        <v>Unsatisfied</v>
      </c>
    </row>
    <row r="2828" spans="1:16" x14ac:dyDescent="0.3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>
        <f t="shared" si="44"/>
        <v>0</v>
      </c>
      <c r="H2828" t="s">
        <v>14</v>
      </c>
      <c r="I2828">
        <f>IF(Table1[[#This Row],[Resolved]]="Y",1,0)</f>
        <v>1</v>
      </c>
      <c r="J2828">
        <f>IF(Table1[[#This Row],[Resolved]]="N",1,0)</f>
        <v>0</v>
      </c>
      <c r="K2828">
        <v>78</v>
      </c>
      <c r="L2828" s="2">
        <v>4.6990740740740743E-3</v>
      </c>
      <c r="M2828" s="6">
        <f>MINUTE(Table1[[#This Row],[AvgTalkDuration]])*60+SECOND(Table1[[#This Row],[AvgTalkDuration]])</f>
        <v>406</v>
      </c>
      <c r="N2828">
        <v>4</v>
      </c>
      <c r="O2828" t="str" cm="1">
        <f t="array" ref="O2828">_xlfn.SWITCH(N2828,1,"Very poor",2,"Poor",3,"Average",4,"Good",5,"Excellent")</f>
        <v>Good</v>
      </c>
      <c r="P2828" t="str">
        <f>IF(Table1[[#This Row],[Satisfaction rating]]&gt;3,"Satisfied","Unsatisfied")</f>
        <v>Satisfied</v>
      </c>
    </row>
    <row r="2829" spans="1:16" x14ac:dyDescent="0.3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>
        <f t="shared" si="44"/>
        <v>1</v>
      </c>
      <c r="H2829" t="s">
        <v>18</v>
      </c>
      <c r="I2829">
        <f>IF(Table1[[#This Row],[Resolved]]="Y",1,0)</f>
        <v>0</v>
      </c>
      <c r="J2829">
        <f>IF(Table1[[#This Row],[Resolved]]="N",1,0)</f>
        <v>1</v>
      </c>
      <c r="K2829"/>
      <c r="L2829" s="2"/>
      <c r="M2829" s="6">
        <f>MINUTE(Table1[[#This Row],[AvgTalkDuration]])*60+SECOND(Table1[[#This Row],[AvgTalkDuration]])</f>
        <v>0</v>
      </c>
      <c r="O2829" t="e" cm="1">
        <f t="array" ref="O2829">_xlfn.SWITCH(N2829,1,"Very poor",2,"Poor",3,"Average",4,"Good",5,"Excellent")</f>
        <v>#N/A</v>
      </c>
      <c r="P2829" t="str">
        <f>IF(Table1[[#This Row],[Satisfaction rating]]&gt;3,"Satisfied","Unsatisfied")</f>
        <v>Unsatisfied</v>
      </c>
    </row>
    <row r="2830" spans="1:16" x14ac:dyDescent="0.3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>
        <f t="shared" si="44"/>
        <v>1</v>
      </c>
      <c r="H2830" t="s">
        <v>14</v>
      </c>
      <c r="I2830">
        <f>IF(Table1[[#This Row],[Resolved]]="Y",1,0)</f>
        <v>1</v>
      </c>
      <c r="J2830">
        <f>IF(Table1[[#This Row],[Resolved]]="N",1,0)</f>
        <v>0</v>
      </c>
      <c r="K2830">
        <v>53</v>
      </c>
      <c r="L2830" s="2">
        <v>3.4837962962962965E-3</v>
      </c>
      <c r="M2830" s="6">
        <f>MINUTE(Table1[[#This Row],[AvgTalkDuration]])*60+SECOND(Table1[[#This Row],[AvgTalkDuration]])</f>
        <v>301</v>
      </c>
      <c r="N2830">
        <v>3</v>
      </c>
      <c r="O2830" t="str" cm="1">
        <f t="array" ref="O2830">_xlfn.SWITCH(N2830,1,"Very poor",2,"Poor",3,"Average",4,"Good",5,"Excellent")</f>
        <v>Average</v>
      </c>
      <c r="P2830" t="str">
        <f>IF(Table1[[#This Row],[Satisfaction rating]]&gt;3,"Satisfied","Unsatisfied")</f>
        <v>Unsatisfied</v>
      </c>
    </row>
    <row r="2831" spans="1:16" x14ac:dyDescent="0.3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>
        <f t="shared" si="44"/>
        <v>1</v>
      </c>
      <c r="H2831" t="s">
        <v>14</v>
      </c>
      <c r="I2831">
        <f>IF(Table1[[#This Row],[Resolved]]="Y",1,0)</f>
        <v>1</v>
      </c>
      <c r="J2831">
        <f>IF(Table1[[#This Row],[Resolved]]="N",1,0)</f>
        <v>0</v>
      </c>
      <c r="K2831">
        <v>37</v>
      </c>
      <c r="L2831" s="2">
        <v>2.3263888888888887E-3</v>
      </c>
      <c r="M2831" s="6">
        <f>MINUTE(Table1[[#This Row],[AvgTalkDuration]])*60+SECOND(Table1[[#This Row],[AvgTalkDuration]])</f>
        <v>201</v>
      </c>
      <c r="N2831">
        <v>1</v>
      </c>
      <c r="O2831" t="str" cm="1">
        <f t="array" ref="O2831">_xlfn.SWITCH(N2831,1,"Very poor",2,"Poor",3,"Average",4,"Good",5,"Excellent")</f>
        <v>Very poor</v>
      </c>
      <c r="P2831" t="str">
        <f>IF(Table1[[#This Row],[Satisfaction rating]]&gt;3,"Satisfied","Unsatisfied")</f>
        <v>Unsatisfied</v>
      </c>
    </row>
    <row r="2832" spans="1:16" x14ac:dyDescent="0.3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>
        <f t="shared" si="44"/>
        <v>1</v>
      </c>
      <c r="H2832" t="s">
        <v>14</v>
      </c>
      <c r="I2832">
        <f>IF(Table1[[#This Row],[Resolved]]="Y",1,0)</f>
        <v>1</v>
      </c>
      <c r="J2832">
        <f>IF(Table1[[#This Row],[Resolved]]="N",1,0)</f>
        <v>0</v>
      </c>
      <c r="K2832">
        <v>111</v>
      </c>
      <c r="L2832" s="2">
        <v>2.5462962962962965E-3</v>
      </c>
      <c r="M2832" s="6">
        <f>MINUTE(Table1[[#This Row],[AvgTalkDuration]])*60+SECOND(Table1[[#This Row],[AvgTalkDuration]])</f>
        <v>220</v>
      </c>
      <c r="N2832">
        <v>4</v>
      </c>
      <c r="O2832" t="str" cm="1">
        <f t="array" ref="O2832">_xlfn.SWITCH(N2832,1,"Very poor",2,"Poor",3,"Average",4,"Good",5,"Excellent")</f>
        <v>Good</v>
      </c>
      <c r="P2832" t="str">
        <f>IF(Table1[[#This Row],[Satisfaction rating]]&gt;3,"Satisfied","Unsatisfied")</f>
        <v>Satisfied</v>
      </c>
    </row>
    <row r="2833" spans="1:16" x14ac:dyDescent="0.3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>
        <f t="shared" si="44"/>
        <v>1</v>
      </c>
      <c r="H2833" t="s">
        <v>18</v>
      </c>
      <c r="I2833">
        <f>IF(Table1[[#This Row],[Resolved]]="Y",1,0)</f>
        <v>0</v>
      </c>
      <c r="J2833">
        <f>IF(Table1[[#This Row],[Resolved]]="N",1,0)</f>
        <v>1</v>
      </c>
      <c r="K2833">
        <v>14</v>
      </c>
      <c r="L2833" s="2">
        <v>6.2500000000000001E-4</v>
      </c>
      <c r="M2833" s="6">
        <f>MINUTE(Table1[[#This Row],[AvgTalkDuration]])*60+SECOND(Table1[[#This Row],[AvgTalkDuration]])</f>
        <v>54</v>
      </c>
      <c r="N2833">
        <v>5</v>
      </c>
      <c r="O2833" t="str" cm="1">
        <f t="array" ref="O2833">_xlfn.SWITCH(N2833,1,"Very poor",2,"Poor",3,"Average",4,"Good",5,"Excellent")</f>
        <v>Excellent</v>
      </c>
      <c r="P2833" t="str">
        <f>IF(Table1[[#This Row],[Satisfaction rating]]&gt;3,"Satisfied","Unsatisfied")</f>
        <v>Satisfied</v>
      </c>
    </row>
    <row r="2834" spans="1:16" x14ac:dyDescent="0.3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>
        <f t="shared" si="44"/>
        <v>0</v>
      </c>
      <c r="H2834" t="s">
        <v>14</v>
      </c>
      <c r="I2834">
        <f>IF(Table1[[#This Row],[Resolved]]="Y",1,0)</f>
        <v>1</v>
      </c>
      <c r="J2834">
        <f>IF(Table1[[#This Row],[Resolved]]="N",1,0)</f>
        <v>0</v>
      </c>
      <c r="K2834">
        <v>82</v>
      </c>
      <c r="L2834" s="2">
        <v>1.9444444444444444E-3</v>
      </c>
      <c r="M2834" s="6">
        <f>MINUTE(Table1[[#This Row],[AvgTalkDuration]])*60+SECOND(Table1[[#This Row],[AvgTalkDuration]])</f>
        <v>168</v>
      </c>
      <c r="N2834">
        <v>3</v>
      </c>
      <c r="O2834" t="str" cm="1">
        <f t="array" ref="O2834">_xlfn.SWITCH(N2834,1,"Very poor",2,"Poor",3,"Average",4,"Good",5,"Excellent")</f>
        <v>Average</v>
      </c>
      <c r="P2834" t="str">
        <f>IF(Table1[[#This Row],[Satisfaction rating]]&gt;3,"Satisfied","Unsatisfied")</f>
        <v>Unsatisfied</v>
      </c>
    </row>
    <row r="2835" spans="1:16" x14ac:dyDescent="0.3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>
        <f t="shared" si="44"/>
        <v>0</v>
      </c>
      <c r="H2835" t="s">
        <v>18</v>
      </c>
      <c r="I2835">
        <f>IF(Table1[[#This Row],[Resolved]]="Y",1,0)</f>
        <v>0</v>
      </c>
      <c r="J2835">
        <f>IF(Table1[[#This Row],[Resolved]]="N",1,0)</f>
        <v>1</v>
      </c>
      <c r="K2835"/>
      <c r="L2835" s="2"/>
      <c r="M2835" s="6">
        <f>MINUTE(Table1[[#This Row],[AvgTalkDuration]])*60+SECOND(Table1[[#This Row],[AvgTalkDuration]])</f>
        <v>0</v>
      </c>
      <c r="O2835" t="e" cm="1">
        <f t="array" ref="O2835">_xlfn.SWITCH(N2835,1,"Very poor",2,"Poor",3,"Average",4,"Good",5,"Excellent")</f>
        <v>#N/A</v>
      </c>
      <c r="P2835" t="str">
        <f>IF(Table1[[#This Row],[Satisfaction rating]]&gt;3,"Satisfied","Unsatisfied")</f>
        <v>Unsatisfied</v>
      </c>
    </row>
    <row r="2836" spans="1:16" x14ac:dyDescent="0.3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>
        <f t="shared" si="44"/>
        <v>0</v>
      </c>
      <c r="H2836" t="s">
        <v>18</v>
      </c>
      <c r="I2836">
        <f>IF(Table1[[#This Row],[Resolved]]="Y",1,0)</f>
        <v>0</v>
      </c>
      <c r="J2836">
        <f>IF(Table1[[#This Row],[Resolved]]="N",1,0)</f>
        <v>1</v>
      </c>
      <c r="K2836"/>
      <c r="L2836" s="2"/>
      <c r="M2836" s="6">
        <f>MINUTE(Table1[[#This Row],[AvgTalkDuration]])*60+SECOND(Table1[[#This Row],[AvgTalkDuration]])</f>
        <v>0</v>
      </c>
      <c r="O2836" t="e" cm="1">
        <f t="array" ref="O2836">_xlfn.SWITCH(N2836,1,"Very poor",2,"Poor",3,"Average",4,"Good",5,"Excellent")</f>
        <v>#N/A</v>
      </c>
      <c r="P2836" t="str">
        <f>IF(Table1[[#This Row],[Satisfaction rating]]&gt;3,"Satisfied","Unsatisfied")</f>
        <v>Unsatisfied</v>
      </c>
    </row>
    <row r="2837" spans="1:16" x14ac:dyDescent="0.3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>
        <f t="shared" si="44"/>
        <v>1</v>
      </c>
      <c r="H2837" t="s">
        <v>18</v>
      </c>
      <c r="I2837">
        <f>IF(Table1[[#This Row],[Resolved]]="Y",1,0)</f>
        <v>0</v>
      </c>
      <c r="J2837">
        <f>IF(Table1[[#This Row],[Resolved]]="N",1,0)</f>
        <v>1</v>
      </c>
      <c r="K2837"/>
      <c r="L2837" s="2"/>
      <c r="M2837" s="6">
        <f>MINUTE(Table1[[#This Row],[AvgTalkDuration]])*60+SECOND(Table1[[#This Row],[AvgTalkDuration]])</f>
        <v>0</v>
      </c>
      <c r="O2837" t="e" cm="1">
        <f t="array" ref="O2837">_xlfn.SWITCH(N2837,1,"Very poor",2,"Poor",3,"Average",4,"Good",5,"Excellent")</f>
        <v>#N/A</v>
      </c>
      <c r="P2837" t="str">
        <f>IF(Table1[[#This Row],[Satisfaction rating]]&gt;3,"Satisfied","Unsatisfied")</f>
        <v>Unsatisfied</v>
      </c>
    </row>
    <row r="2838" spans="1:16" x14ac:dyDescent="0.3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>
        <f t="shared" si="44"/>
        <v>1</v>
      </c>
      <c r="H2838" t="s">
        <v>14</v>
      </c>
      <c r="I2838">
        <f>IF(Table1[[#This Row],[Resolved]]="Y",1,0)</f>
        <v>1</v>
      </c>
      <c r="J2838">
        <f>IF(Table1[[#This Row],[Resolved]]="N",1,0)</f>
        <v>0</v>
      </c>
      <c r="K2838">
        <v>69</v>
      </c>
      <c r="L2838" s="2">
        <v>3.4027777777777776E-3</v>
      </c>
      <c r="M2838" s="6">
        <f>MINUTE(Table1[[#This Row],[AvgTalkDuration]])*60+SECOND(Table1[[#This Row],[AvgTalkDuration]])</f>
        <v>294</v>
      </c>
      <c r="N2838">
        <v>3</v>
      </c>
      <c r="O2838" t="str" cm="1">
        <f t="array" ref="O2838">_xlfn.SWITCH(N2838,1,"Very poor",2,"Poor",3,"Average",4,"Good",5,"Excellent")</f>
        <v>Average</v>
      </c>
      <c r="P2838" t="str">
        <f>IF(Table1[[#This Row],[Satisfaction rating]]&gt;3,"Satisfied","Unsatisfied")</f>
        <v>Unsatisfied</v>
      </c>
    </row>
    <row r="2839" spans="1:16" x14ac:dyDescent="0.3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>
        <f t="shared" si="44"/>
        <v>1</v>
      </c>
      <c r="H2839" t="s">
        <v>14</v>
      </c>
      <c r="I2839">
        <f>IF(Table1[[#This Row],[Resolved]]="Y",1,0)</f>
        <v>1</v>
      </c>
      <c r="J2839">
        <f>IF(Table1[[#This Row],[Resolved]]="N",1,0)</f>
        <v>0</v>
      </c>
      <c r="K2839">
        <v>21</v>
      </c>
      <c r="L2839" s="2">
        <v>4.7916666666666663E-3</v>
      </c>
      <c r="M2839" s="6">
        <f>MINUTE(Table1[[#This Row],[AvgTalkDuration]])*60+SECOND(Table1[[#This Row],[AvgTalkDuration]])</f>
        <v>414</v>
      </c>
      <c r="N2839">
        <v>3</v>
      </c>
      <c r="O2839" t="str" cm="1">
        <f t="array" ref="O2839">_xlfn.SWITCH(N2839,1,"Very poor",2,"Poor",3,"Average",4,"Good",5,"Excellent")</f>
        <v>Average</v>
      </c>
      <c r="P2839" t="str">
        <f>IF(Table1[[#This Row],[Satisfaction rating]]&gt;3,"Satisfied","Unsatisfied")</f>
        <v>Unsatisfied</v>
      </c>
    </row>
    <row r="2840" spans="1:16" x14ac:dyDescent="0.3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>
        <f t="shared" si="44"/>
        <v>1</v>
      </c>
      <c r="H2840" t="s">
        <v>14</v>
      </c>
      <c r="I2840">
        <f>IF(Table1[[#This Row],[Resolved]]="Y",1,0)</f>
        <v>1</v>
      </c>
      <c r="J2840">
        <f>IF(Table1[[#This Row],[Resolved]]="N",1,0)</f>
        <v>0</v>
      </c>
      <c r="K2840">
        <v>113</v>
      </c>
      <c r="L2840" s="2">
        <v>4.7453703703703698E-4</v>
      </c>
      <c r="M2840" s="6">
        <f>MINUTE(Table1[[#This Row],[AvgTalkDuration]])*60+SECOND(Table1[[#This Row],[AvgTalkDuration]])</f>
        <v>41</v>
      </c>
      <c r="N2840">
        <v>2</v>
      </c>
      <c r="O2840" t="str" cm="1">
        <f t="array" ref="O2840">_xlfn.SWITCH(N2840,1,"Very poor",2,"Poor",3,"Average",4,"Good",5,"Excellent")</f>
        <v>Poor</v>
      </c>
      <c r="P2840" t="str">
        <f>IF(Table1[[#This Row],[Satisfaction rating]]&gt;3,"Satisfied","Unsatisfied")</f>
        <v>Unsatisfied</v>
      </c>
    </row>
    <row r="2841" spans="1:16" x14ac:dyDescent="0.3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>
        <f t="shared" si="44"/>
        <v>1</v>
      </c>
      <c r="H2841" t="s">
        <v>14</v>
      </c>
      <c r="I2841">
        <f>IF(Table1[[#This Row],[Resolved]]="Y",1,0)</f>
        <v>1</v>
      </c>
      <c r="J2841">
        <f>IF(Table1[[#This Row],[Resolved]]="N",1,0)</f>
        <v>0</v>
      </c>
      <c r="K2841">
        <v>34</v>
      </c>
      <c r="L2841" s="2">
        <v>2.4421296296296296E-3</v>
      </c>
      <c r="M2841" s="6">
        <f>MINUTE(Table1[[#This Row],[AvgTalkDuration]])*60+SECOND(Table1[[#This Row],[AvgTalkDuration]])</f>
        <v>211</v>
      </c>
      <c r="N2841">
        <v>3</v>
      </c>
      <c r="O2841" t="str" cm="1">
        <f t="array" ref="O2841">_xlfn.SWITCH(N2841,1,"Very poor",2,"Poor",3,"Average",4,"Good",5,"Excellent")</f>
        <v>Average</v>
      </c>
      <c r="P2841" t="str">
        <f>IF(Table1[[#This Row],[Satisfaction rating]]&gt;3,"Satisfied","Unsatisfied")</f>
        <v>Unsatisfied</v>
      </c>
    </row>
    <row r="2842" spans="1:16" x14ac:dyDescent="0.3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>
        <f t="shared" si="44"/>
        <v>1</v>
      </c>
      <c r="H2842" t="s">
        <v>18</v>
      </c>
      <c r="I2842">
        <f>IF(Table1[[#This Row],[Resolved]]="Y",1,0)</f>
        <v>0</v>
      </c>
      <c r="J2842">
        <f>IF(Table1[[#This Row],[Resolved]]="N",1,0)</f>
        <v>1</v>
      </c>
      <c r="K2842">
        <v>26</v>
      </c>
      <c r="L2842" s="2">
        <v>4.6296296296296298E-4</v>
      </c>
      <c r="M2842" s="6">
        <f>MINUTE(Table1[[#This Row],[AvgTalkDuration]])*60+SECOND(Table1[[#This Row],[AvgTalkDuration]])</f>
        <v>40</v>
      </c>
      <c r="N2842">
        <v>3</v>
      </c>
      <c r="O2842" t="str" cm="1">
        <f t="array" ref="O2842">_xlfn.SWITCH(N2842,1,"Very poor",2,"Poor",3,"Average",4,"Good",5,"Excellent")</f>
        <v>Average</v>
      </c>
      <c r="P2842" t="str">
        <f>IF(Table1[[#This Row],[Satisfaction rating]]&gt;3,"Satisfied","Unsatisfied")</f>
        <v>Unsatisfied</v>
      </c>
    </row>
    <row r="2843" spans="1:16" x14ac:dyDescent="0.3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>
        <f t="shared" si="44"/>
        <v>0</v>
      </c>
      <c r="H2843" t="s">
        <v>14</v>
      </c>
      <c r="I2843">
        <f>IF(Table1[[#This Row],[Resolved]]="Y",1,0)</f>
        <v>1</v>
      </c>
      <c r="J2843">
        <f>IF(Table1[[#This Row],[Resolved]]="N",1,0)</f>
        <v>0</v>
      </c>
      <c r="K2843">
        <v>76</v>
      </c>
      <c r="L2843" s="2">
        <v>3.7037037037037038E-3</v>
      </c>
      <c r="M2843" s="6">
        <f>MINUTE(Table1[[#This Row],[AvgTalkDuration]])*60+SECOND(Table1[[#This Row],[AvgTalkDuration]])</f>
        <v>320</v>
      </c>
      <c r="N2843">
        <v>3</v>
      </c>
      <c r="O2843" t="str" cm="1">
        <f t="array" ref="O2843">_xlfn.SWITCH(N2843,1,"Very poor",2,"Poor",3,"Average",4,"Good",5,"Excellent")</f>
        <v>Average</v>
      </c>
      <c r="P2843" t="str">
        <f>IF(Table1[[#This Row],[Satisfaction rating]]&gt;3,"Satisfied","Unsatisfied")</f>
        <v>Unsatisfied</v>
      </c>
    </row>
    <row r="2844" spans="1:16" x14ac:dyDescent="0.3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>
        <f t="shared" si="44"/>
        <v>0</v>
      </c>
      <c r="H2844" t="s">
        <v>18</v>
      </c>
      <c r="I2844">
        <f>IF(Table1[[#This Row],[Resolved]]="Y",1,0)</f>
        <v>0</v>
      </c>
      <c r="J2844">
        <f>IF(Table1[[#This Row],[Resolved]]="N",1,0)</f>
        <v>1</v>
      </c>
      <c r="K2844"/>
      <c r="L2844" s="2"/>
      <c r="M2844" s="6">
        <f>MINUTE(Table1[[#This Row],[AvgTalkDuration]])*60+SECOND(Table1[[#This Row],[AvgTalkDuration]])</f>
        <v>0</v>
      </c>
      <c r="O2844" t="e" cm="1">
        <f t="array" ref="O2844">_xlfn.SWITCH(N2844,1,"Very poor",2,"Poor",3,"Average",4,"Good",5,"Excellent")</f>
        <v>#N/A</v>
      </c>
      <c r="P2844" t="str">
        <f>IF(Table1[[#This Row],[Satisfaction rating]]&gt;3,"Satisfied","Unsatisfied")</f>
        <v>Unsatisfied</v>
      </c>
    </row>
    <row r="2845" spans="1:16" x14ac:dyDescent="0.3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>
        <f t="shared" si="44"/>
        <v>1</v>
      </c>
      <c r="H2845" t="s">
        <v>18</v>
      </c>
      <c r="I2845">
        <f>IF(Table1[[#This Row],[Resolved]]="Y",1,0)</f>
        <v>0</v>
      </c>
      <c r="J2845">
        <f>IF(Table1[[#This Row],[Resolved]]="N",1,0)</f>
        <v>1</v>
      </c>
      <c r="K2845"/>
      <c r="L2845" s="2"/>
      <c r="M2845" s="6">
        <f>MINUTE(Table1[[#This Row],[AvgTalkDuration]])*60+SECOND(Table1[[#This Row],[AvgTalkDuration]])</f>
        <v>0</v>
      </c>
      <c r="O2845" t="e" cm="1">
        <f t="array" ref="O2845">_xlfn.SWITCH(N2845,1,"Very poor",2,"Poor",3,"Average",4,"Good",5,"Excellent")</f>
        <v>#N/A</v>
      </c>
      <c r="P2845" t="str">
        <f>IF(Table1[[#This Row],[Satisfaction rating]]&gt;3,"Satisfied","Unsatisfied")</f>
        <v>Unsatisfied</v>
      </c>
    </row>
    <row r="2846" spans="1:16" x14ac:dyDescent="0.3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>
        <f t="shared" si="44"/>
        <v>1</v>
      </c>
      <c r="H2846" t="s">
        <v>14</v>
      </c>
      <c r="I2846">
        <f>IF(Table1[[#This Row],[Resolved]]="Y",1,0)</f>
        <v>1</v>
      </c>
      <c r="J2846">
        <f>IF(Table1[[#This Row],[Resolved]]="N",1,0)</f>
        <v>0</v>
      </c>
      <c r="K2846">
        <v>63</v>
      </c>
      <c r="L2846" s="2">
        <v>2.627314814814815E-3</v>
      </c>
      <c r="M2846" s="6">
        <f>MINUTE(Table1[[#This Row],[AvgTalkDuration]])*60+SECOND(Table1[[#This Row],[AvgTalkDuration]])</f>
        <v>227</v>
      </c>
      <c r="N2846">
        <v>1</v>
      </c>
      <c r="O2846" t="str" cm="1">
        <f t="array" ref="O2846">_xlfn.SWITCH(N2846,1,"Very poor",2,"Poor",3,"Average",4,"Good",5,"Excellent")</f>
        <v>Very poor</v>
      </c>
      <c r="P2846" t="str">
        <f>IF(Table1[[#This Row],[Satisfaction rating]]&gt;3,"Satisfied","Unsatisfied")</f>
        <v>Unsatisfied</v>
      </c>
    </row>
    <row r="2847" spans="1:16" x14ac:dyDescent="0.3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>
        <f t="shared" si="44"/>
        <v>1</v>
      </c>
      <c r="H2847" t="s">
        <v>14</v>
      </c>
      <c r="I2847">
        <f>IF(Table1[[#This Row],[Resolved]]="Y",1,0)</f>
        <v>1</v>
      </c>
      <c r="J2847">
        <f>IF(Table1[[#This Row],[Resolved]]="N",1,0)</f>
        <v>0</v>
      </c>
      <c r="K2847">
        <v>80</v>
      </c>
      <c r="L2847" s="2">
        <v>2.8703703703703703E-3</v>
      </c>
      <c r="M2847" s="6">
        <f>MINUTE(Table1[[#This Row],[AvgTalkDuration]])*60+SECOND(Table1[[#This Row],[AvgTalkDuration]])</f>
        <v>248</v>
      </c>
      <c r="N2847">
        <v>3</v>
      </c>
      <c r="O2847" t="str" cm="1">
        <f t="array" ref="O2847">_xlfn.SWITCH(N2847,1,"Very poor",2,"Poor",3,"Average",4,"Good",5,"Excellent")</f>
        <v>Average</v>
      </c>
      <c r="P2847" t="str">
        <f>IF(Table1[[#This Row],[Satisfaction rating]]&gt;3,"Satisfied","Unsatisfied")</f>
        <v>Unsatisfied</v>
      </c>
    </row>
    <row r="2848" spans="1:16" x14ac:dyDescent="0.3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>
        <f t="shared" si="44"/>
        <v>1</v>
      </c>
      <c r="H2848" t="s">
        <v>14</v>
      </c>
      <c r="I2848">
        <f>IF(Table1[[#This Row],[Resolved]]="Y",1,0)</f>
        <v>1</v>
      </c>
      <c r="J2848">
        <f>IF(Table1[[#This Row],[Resolved]]="N",1,0)</f>
        <v>0</v>
      </c>
      <c r="K2848">
        <v>36</v>
      </c>
      <c r="L2848" s="2">
        <v>4.363425925925926E-3</v>
      </c>
      <c r="M2848" s="6">
        <f>MINUTE(Table1[[#This Row],[AvgTalkDuration]])*60+SECOND(Table1[[#This Row],[AvgTalkDuration]])</f>
        <v>377</v>
      </c>
      <c r="N2848">
        <v>1</v>
      </c>
      <c r="O2848" t="str" cm="1">
        <f t="array" ref="O2848">_xlfn.SWITCH(N2848,1,"Very poor",2,"Poor",3,"Average",4,"Good",5,"Excellent")</f>
        <v>Very poor</v>
      </c>
      <c r="P2848" t="str">
        <f>IF(Table1[[#This Row],[Satisfaction rating]]&gt;3,"Satisfied","Unsatisfied")</f>
        <v>Unsatisfied</v>
      </c>
    </row>
    <row r="2849" spans="1:16" x14ac:dyDescent="0.3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>
        <f t="shared" si="44"/>
        <v>1</v>
      </c>
      <c r="H2849" t="s">
        <v>14</v>
      </c>
      <c r="I2849">
        <f>IF(Table1[[#This Row],[Resolved]]="Y",1,0)</f>
        <v>1</v>
      </c>
      <c r="J2849">
        <f>IF(Table1[[#This Row],[Resolved]]="N",1,0)</f>
        <v>0</v>
      </c>
      <c r="K2849">
        <v>22</v>
      </c>
      <c r="L2849" s="2">
        <v>1.3310185185185185E-3</v>
      </c>
      <c r="M2849" s="6">
        <f>MINUTE(Table1[[#This Row],[AvgTalkDuration]])*60+SECOND(Table1[[#This Row],[AvgTalkDuration]])</f>
        <v>115</v>
      </c>
      <c r="N2849">
        <v>5</v>
      </c>
      <c r="O2849" t="str" cm="1">
        <f t="array" ref="O2849">_xlfn.SWITCH(N2849,1,"Very poor",2,"Poor",3,"Average",4,"Good",5,"Excellent")</f>
        <v>Excellent</v>
      </c>
      <c r="P2849" t="str">
        <f>IF(Table1[[#This Row],[Satisfaction rating]]&gt;3,"Satisfied","Unsatisfied")</f>
        <v>Satisfied</v>
      </c>
    </row>
    <row r="2850" spans="1:16" x14ac:dyDescent="0.3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>
        <f t="shared" si="44"/>
        <v>1</v>
      </c>
      <c r="H2850" t="s">
        <v>14</v>
      </c>
      <c r="I2850">
        <f>IF(Table1[[#This Row],[Resolved]]="Y",1,0)</f>
        <v>1</v>
      </c>
      <c r="J2850">
        <f>IF(Table1[[#This Row],[Resolved]]="N",1,0)</f>
        <v>0</v>
      </c>
      <c r="K2850">
        <v>80</v>
      </c>
      <c r="L2850" s="2">
        <v>3.0902777777777777E-3</v>
      </c>
      <c r="M2850" s="6">
        <f>MINUTE(Table1[[#This Row],[AvgTalkDuration]])*60+SECOND(Table1[[#This Row],[AvgTalkDuration]])</f>
        <v>267</v>
      </c>
      <c r="N2850">
        <v>2</v>
      </c>
      <c r="O2850" t="str" cm="1">
        <f t="array" ref="O2850">_xlfn.SWITCH(N2850,1,"Very poor",2,"Poor",3,"Average",4,"Good",5,"Excellent")</f>
        <v>Poor</v>
      </c>
      <c r="P2850" t="str">
        <f>IF(Table1[[#This Row],[Satisfaction rating]]&gt;3,"Satisfied","Unsatisfied")</f>
        <v>Unsatisfied</v>
      </c>
    </row>
    <row r="2851" spans="1:16" x14ac:dyDescent="0.3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>
        <f t="shared" si="44"/>
        <v>1</v>
      </c>
      <c r="H2851" t="s">
        <v>14</v>
      </c>
      <c r="I2851">
        <f>IF(Table1[[#This Row],[Resolved]]="Y",1,0)</f>
        <v>1</v>
      </c>
      <c r="J2851">
        <f>IF(Table1[[#This Row],[Resolved]]="N",1,0)</f>
        <v>0</v>
      </c>
      <c r="K2851">
        <v>109</v>
      </c>
      <c r="L2851" s="2">
        <v>5.0925925925925921E-4</v>
      </c>
      <c r="M2851" s="6">
        <f>MINUTE(Table1[[#This Row],[AvgTalkDuration]])*60+SECOND(Table1[[#This Row],[AvgTalkDuration]])</f>
        <v>44</v>
      </c>
      <c r="N2851">
        <v>1</v>
      </c>
      <c r="O2851" t="str" cm="1">
        <f t="array" ref="O2851">_xlfn.SWITCH(N2851,1,"Very poor",2,"Poor",3,"Average",4,"Good",5,"Excellent")</f>
        <v>Very poor</v>
      </c>
      <c r="P2851" t="str">
        <f>IF(Table1[[#This Row],[Satisfaction rating]]&gt;3,"Satisfied","Unsatisfied")</f>
        <v>Unsatisfied</v>
      </c>
    </row>
    <row r="2852" spans="1:16" x14ac:dyDescent="0.3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>
        <f t="shared" si="44"/>
        <v>1</v>
      </c>
      <c r="H2852" t="s">
        <v>14</v>
      </c>
      <c r="I2852">
        <f>IF(Table1[[#This Row],[Resolved]]="Y",1,0)</f>
        <v>1</v>
      </c>
      <c r="J2852">
        <f>IF(Table1[[#This Row],[Resolved]]="N",1,0)</f>
        <v>0</v>
      </c>
      <c r="K2852">
        <v>80</v>
      </c>
      <c r="L2852" s="2">
        <v>3.9120370370370368E-3</v>
      </c>
      <c r="M2852" s="6">
        <f>MINUTE(Table1[[#This Row],[AvgTalkDuration]])*60+SECOND(Table1[[#This Row],[AvgTalkDuration]])</f>
        <v>338</v>
      </c>
      <c r="N2852">
        <v>3</v>
      </c>
      <c r="O2852" t="str" cm="1">
        <f t="array" ref="O2852">_xlfn.SWITCH(N2852,1,"Very poor",2,"Poor",3,"Average",4,"Good",5,"Excellent")</f>
        <v>Average</v>
      </c>
      <c r="P2852" t="str">
        <f>IF(Table1[[#This Row],[Satisfaction rating]]&gt;3,"Satisfied","Unsatisfied")</f>
        <v>Unsatisfied</v>
      </c>
    </row>
    <row r="2853" spans="1:16" x14ac:dyDescent="0.3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>
        <f t="shared" si="44"/>
        <v>1</v>
      </c>
      <c r="H2853" t="s">
        <v>14</v>
      </c>
      <c r="I2853">
        <f>IF(Table1[[#This Row],[Resolved]]="Y",1,0)</f>
        <v>1</v>
      </c>
      <c r="J2853">
        <f>IF(Table1[[#This Row],[Resolved]]="N",1,0)</f>
        <v>0</v>
      </c>
      <c r="K2853">
        <v>108</v>
      </c>
      <c r="L2853" s="2">
        <v>3.3217592592592591E-3</v>
      </c>
      <c r="M2853" s="6">
        <f>MINUTE(Table1[[#This Row],[AvgTalkDuration]])*60+SECOND(Table1[[#This Row],[AvgTalkDuration]])</f>
        <v>287</v>
      </c>
      <c r="N2853">
        <v>4</v>
      </c>
      <c r="O2853" t="str" cm="1">
        <f t="array" ref="O2853">_xlfn.SWITCH(N2853,1,"Very poor",2,"Poor",3,"Average",4,"Good",5,"Excellent")</f>
        <v>Good</v>
      </c>
      <c r="P2853" t="str">
        <f>IF(Table1[[#This Row],[Satisfaction rating]]&gt;3,"Satisfied","Unsatisfied")</f>
        <v>Satisfied</v>
      </c>
    </row>
    <row r="2854" spans="1:16" x14ac:dyDescent="0.3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>
        <f t="shared" si="44"/>
        <v>0</v>
      </c>
      <c r="H2854" t="s">
        <v>14</v>
      </c>
      <c r="I2854">
        <f>IF(Table1[[#This Row],[Resolved]]="Y",1,0)</f>
        <v>1</v>
      </c>
      <c r="J2854">
        <f>IF(Table1[[#This Row],[Resolved]]="N",1,0)</f>
        <v>0</v>
      </c>
      <c r="K2854">
        <v>10</v>
      </c>
      <c r="L2854" s="2">
        <v>3.9814814814814817E-3</v>
      </c>
      <c r="M2854" s="6">
        <f>MINUTE(Table1[[#This Row],[AvgTalkDuration]])*60+SECOND(Table1[[#This Row],[AvgTalkDuration]])</f>
        <v>344</v>
      </c>
      <c r="N2854">
        <v>4</v>
      </c>
      <c r="O2854" t="str" cm="1">
        <f t="array" ref="O2854">_xlfn.SWITCH(N2854,1,"Very poor",2,"Poor",3,"Average",4,"Good",5,"Excellent")</f>
        <v>Good</v>
      </c>
      <c r="P2854" t="str">
        <f>IF(Table1[[#This Row],[Satisfaction rating]]&gt;3,"Satisfied","Unsatisfied")</f>
        <v>Satisfied</v>
      </c>
    </row>
    <row r="2855" spans="1:16" x14ac:dyDescent="0.3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>
        <f t="shared" si="44"/>
        <v>1</v>
      </c>
      <c r="H2855" t="s">
        <v>18</v>
      </c>
      <c r="I2855">
        <f>IF(Table1[[#This Row],[Resolved]]="Y",1,0)</f>
        <v>0</v>
      </c>
      <c r="J2855">
        <f>IF(Table1[[#This Row],[Resolved]]="N",1,0)</f>
        <v>1</v>
      </c>
      <c r="K2855"/>
      <c r="L2855" s="2"/>
      <c r="M2855" s="6">
        <f>MINUTE(Table1[[#This Row],[AvgTalkDuration]])*60+SECOND(Table1[[#This Row],[AvgTalkDuration]])</f>
        <v>0</v>
      </c>
      <c r="O2855" t="e" cm="1">
        <f t="array" ref="O2855">_xlfn.SWITCH(N2855,1,"Very poor",2,"Poor",3,"Average",4,"Good",5,"Excellent")</f>
        <v>#N/A</v>
      </c>
      <c r="P2855" t="str">
        <f>IF(Table1[[#This Row],[Satisfaction rating]]&gt;3,"Satisfied","Unsatisfied")</f>
        <v>Unsatisfied</v>
      </c>
    </row>
    <row r="2856" spans="1:16" x14ac:dyDescent="0.3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>
        <f t="shared" si="44"/>
        <v>1</v>
      </c>
      <c r="H2856" t="s">
        <v>14</v>
      </c>
      <c r="I2856">
        <f>IF(Table1[[#This Row],[Resolved]]="Y",1,0)</f>
        <v>1</v>
      </c>
      <c r="J2856">
        <f>IF(Table1[[#This Row],[Resolved]]="N",1,0)</f>
        <v>0</v>
      </c>
      <c r="K2856">
        <v>115</v>
      </c>
      <c r="L2856" s="2">
        <v>1.8287037037037037E-3</v>
      </c>
      <c r="M2856" s="6">
        <f>MINUTE(Table1[[#This Row],[AvgTalkDuration]])*60+SECOND(Table1[[#This Row],[AvgTalkDuration]])</f>
        <v>158</v>
      </c>
      <c r="N2856">
        <v>3</v>
      </c>
      <c r="O2856" t="str" cm="1">
        <f t="array" ref="O2856">_xlfn.SWITCH(N2856,1,"Very poor",2,"Poor",3,"Average",4,"Good",5,"Excellent")</f>
        <v>Average</v>
      </c>
      <c r="P2856" t="str">
        <f>IF(Table1[[#This Row],[Satisfaction rating]]&gt;3,"Satisfied","Unsatisfied")</f>
        <v>Unsatisfied</v>
      </c>
    </row>
    <row r="2857" spans="1:16" x14ac:dyDescent="0.3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>
        <f t="shared" si="44"/>
        <v>1</v>
      </c>
      <c r="H2857" t="s">
        <v>14</v>
      </c>
      <c r="I2857">
        <f>IF(Table1[[#This Row],[Resolved]]="Y",1,0)</f>
        <v>1</v>
      </c>
      <c r="J2857">
        <f>IF(Table1[[#This Row],[Resolved]]="N",1,0)</f>
        <v>0</v>
      </c>
      <c r="K2857">
        <v>79</v>
      </c>
      <c r="L2857" s="2">
        <v>3.1365740740740742E-3</v>
      </c>
      <c r="M2857" s="6">
        <f>MINUTE(Table1[[#This Row],[AvgTalkDuration]])*60+SECOND(Table1[[#This Row],[AvgTalkDuration]])</f>
        <v>271</v>
      </c>
      <c r="N2857">
        <v>3</v>
      </c>
      <c r="O2857" t="str" cm="1">
        <f t="array" ref="O2857">_xlfn.SWITCH(N2857,1,"Very poor",2,"Poor",3,"Average",4,"Good",5,"Excellent")</f>
        <v>Average</v>
      </c>
      <c r="P2857" t="str">
        <f>IF(Table1[[#This Row],[Satisfaction rating]]&gt;3,"Satisfied","Unsatisfied")</f>
        <v>Unsatisfied</v>
      </c>
    </row>
    <row r="2858" spans="1:16" x14ac:dyDescent="0.3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>
        <f t="shared" si="44"/>
        <v>1</v>
      </c>
      <c r="H2858" t="s">
        <v>14</v>
      </c>
      <c r="I2858">
        <f>IF(Table1[[#This Row],[Resolved]]="Y",1,0)</f>
        <v>1</v>
      </c>
      <c r="J2858">
        <f>IF(Table1[[#This Row],[Resolved]]="N",1,0)</f>
        <v>0</v>
      </c>
      <c r="K2858">
        <v>109</v>
      </c>
      <c r="L2858" s="2">
        <v>4.5138888888888892E-4</v>
      </c>
      <c r="M2858" s="6">
        <f>MINUTE(Table1[[#This Row],[AvgTalkDuration]])*60+SECOND(Table1[[#This Row],[AvgTalkDuration]])</f>
        <v>39</v>
      </c>
      <c r="N2858">
        <v>2</v>
      </c>
      <c r="O2858" t="str" cm="1">
        <f t="array" ref="O2858">_xlfn.SWITCH(N2858,1,"Very poor",2,"Poor",3,"Average",4,"Good",5,"Excellent")</f>
        <v>Poor</v>
      </c>
      <c r="P2858" t="str">
        <f>IF(Table1[[#This Row],[Satisfaction rating]]&gt;3,"Satisfied","Unsatisfied")</f>
        <v>Unsatisfied</v>
      </c>
    </row>
    <row r="2859" spans="1:16" x14ac:dyDescent="0.3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>
        <f t="shared" si="44"/>
        <v>1</v>
      </c>
      <c r="H2859" t="s">
        <v>14</v>
      </c>
      <c r="I2859">
        <f>IF(Table1[[#This Row],[Resolved]]="Y",1,0)</f>
        <v>1</v>
      </c>
      <c r="J2859">
        <f>IF(Table1[[#This Row],[Resolved]]="N",1,0)</f>
        <v>0</v>
      </c>
      <c r="K2859">
        <v>12</v>
      </c>
      <c r="L2859" s="2">
        <v>3.6458333333333334E-3</v>
      </c>
      <c r="M2859" s="6">
        <f>MINUTE(Table1[[#This Row],[AvgTalkDuration]])*60+SECOND(Table1[[#This Row],[AvgTalkDuration]])</f>
        <v>315</v>
      </c>
      <c r="N2859">
        <v>4</v>
      </c>
      <c r="O2859" t="str" cm="1">
        <f t="array" ref="O2859">_xlfn.SWITCH(N2859,1,"Very poor",2,"Poor",3,"Average",4,"Good",5,"Excellent")</f>
        <v>Good</v>
      </c>
      <c r="P2859" t="str">
        <f>IF(Table1[[#This Row],[Satisfaction rating]]&gt;3,"Satisfied","Unsatisfied")</f>
        <v>Satisfied</v>
      </c>
    </row>
    <row r="2860" spans="1:16" x14ac:dyDescent="0.3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>
        <f t="shared" si="44"/>
        <v>1</v>
      </c>
      <c r="H2860" t="s">
        <v>14</v>
      </c>
      <c r="I2860">
        <f>IF(Table1[[#This Row],[Resolved]]="Y",1,0)</f>
        <v>1</v>
      </c>
      <c r="J2860">
        <f>IF(Table1[[#This Row],[Resolved]]="N",1,0)</f>
        <v>0</v>
      </c>
      <c r="K2860">
        <v>87</v>
      </c>
      <c r="L2860" s="2">
        <v>1.5509259259259259E-3</v>
      </c>
      <c r="M2860" s="6">
        <f>MINUTE(Table1[[#This Row],[AvgTalkDuration]])*60+SECOND(Table1[[#This Row],[AvgTalkDuration]])</f>
        <v>134</v>
      </c>
      <c r="N2860">
        <v>3</v>
      </c>
      <c r="O2860" t="str" cm="1">
        <f t="array" ref="O2860">_xlfn.SWITCH(N2860,1,"Very poor",2,"Poor",3,"Average",4,"Good",5,"Excellent")</f>
        <v>Average</v>
      </c>
      <c r="P2860" t="str">
        <f>IF(Table1[[#This Row],[Satisfaction rating]]&gt;3,"Satisfied","Unsatisfied")</f>
        <v>Unsatisfied</v>
      </c>
    </row>
    <row r="2861" spans="1:16" x14ac:dyDescent="0.3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>
        <f t="shared" si="44"/>
        <v>1</v>
      </c>
      <c r="H2861" t="s">
        <v>14</v>
      </c>
      <c r="I2861">
        <f>IF(Table1[[#This Row],[Resolved]]="Y",1,0)</f>
        <v>1</v>
      </c>
      <c r="J2861">
        <f>IF(Table1[[#This Row],[Resolved]]="N",1,0)</f>
        <v>0</v>
      </c>
      <c r="K2861">
        <v>55</v>
      </c>
      <c r="L2861" s="2">
        <v>3.9351851851851848E-3</v>
      </c>
      <c r="M2861" s="6">
        <f>MINUTE(Table1[[#This Row],[AvgTalkDuration]])*60+SECOND(Table1[[#This Row],[AvgTalkDuration]])</f>
        <v>340</v>
      </c>
      <c r="N2861">
        <v>3</v>
      </c>
      <c r="O2861" t="str" cm="1">
        <f t="array" ref="O2861">_xlfn.SWITCH(N2861,1,"Very poor",2,"Poor",3,"Average",4,"Good",5,"Excellent")</f>
        <v>Average</v>
      </c>
      <c r="P2861" t="str">
        <f>IF(Table1[[#This Row],[Satisfaction rating]]&gt;3,"Satisfied","Unsatisfied")</f>
        <v>Unsatisfied</v>
      </c>
    </row>
    <row r="2862" spans="1:16" x14ac:dyDescent="0.3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>
        <f t="shared" si="44"/>
        <v>0</v>
      </c>
      <c r="H2862" t="s">
        <v>14</v>
      </c>
      <c r="I2862">
        <f>IF(Table1[[#This Row],[Resolved]]="Y",1,0)</f>
        <v>1</v>
      </c>
      <c r="J2862">
        <f>IF(Table1[[#This Row],[Resolved]]="N",1,0)</f>
        <v>0</v>
      </c>
      <c r="K2862">
        <v>109</v>
      </c>
      <c r="L2862" s="2">
        <v>3.8773148148148148E-3</v>
      </c>
      <c r="M2862" s="6">
        <f>MINUTE(Table1[[#This Row],[AvgTalkDuration]])*60+SECOND(Table1[[#This Row],[AvgTalkDuration]])</f>
        <v>335</v>
      </c>
      <c r="N2862">
        <v>4</v>
      </c>
      <c r="O2862" t="str" cm="1">
        <f t="array" ref="O2862">_xlfn.SWITCH(N2862,1,"Very poor",2,"Poor",3,"Average",4,"Good",5,"Excellent")</f>
        <v>Good</v>
      </c>
      <c r="P2862" t="str">
        <f>IF(Table1[[#This Row],[Satisfaction rating]]&gt;3,"Satisfied","Unsatisfied")</f>
        <v>Satisfied</v>
      </c>
    </row>
    <row r="2863" spans="1:16" x14ac:dyDescent="0.3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>
        <f t="shared" si="44"/>
        <v>0</v>
      </c>
      <c r="H2863" t="s">
        <v>18</v>
      </c>
      <c r="I2863">
        <f>IF(Table1[[#This Row],[Resolved]]="Y",1,0)</f>
        <v>0</v>
      </c>
      <c r="J2863">
        <f>IF(Table1[[#This Row],[Resolved]]="N",1,0)</f>
        <v>1</v>
      </c>
      <c r="K2863"/>
      <c r="L2863" s="2"/>
      <c r="M2863" s="6">
        <f>MINUTE(Table1[[#This Row],[AvgTalkDuration]])*60+SECOND(Table1[[#This Row],[AvgTalkDuration]])</f>
        <v>0</v>
      </c>
      <c r="O2863" t="e" cm="1">
        <f t="array" ref="O2863">_xlfn.SWITCH(N2863,1,"Very poor",2,"Poor",3,"Average",4,"Good",5,"Excellent")</f>
        <v>#N/A</v>
      </c>
      <c r="P2863" t="str">
        <f>IF(Table1[[#This Row],[Satisfaction rating]]&gt;3,"Satisfied","Unsatisfied")</f>
        <v>Unsatisfied</v>
      </c>
    </row>
    <row r="2864" spans="1:16" x14ac:dyDescent="0.3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>
        <f t="shared" si="44"/>
        <v>1</v>
      </c>
      <c r="H2864" t="s">
        <v>18</v>
      </c>
      <c r="I2864">
        <f>IF(Table1[[#This Row],[Resolved]]="Y",1,0)</f>
        <v>0</v>
      </c>
      <c r="J2864">
        <f>IF(Table1[[#This Row],[Resolved]]="N",1,0)</f>
        <v>1</v>
      </c>
      <c r="K2864"/>
      <c r="L2864" s="2"/>
      <c r="M2864" s="6">
        <f>MINUTE(Table1[[#This Row],[AvgTalkDuration]])*60+SECOND(Table1[[#This Row],[AvgTalkDuration]])</f>
        <v>0</v>
      </c>
      <c r="O2864" t="e" cm="1">
        <f t="array" ref="O2864">_xlfn.SWITCH(N2864,1,"Very poor",2,"Poor",3,"Average",4,"Good",5,"Excellent")</f>
        <v>#N/A</v>
      </c>
      <c r="P2864" t="str">
        <f>IF(Table1[[#This Row],[Satisfaction rating]]&gt;3,"Satisfied","Unsatisfied")</f>
        <v>Unsatisfied</v>
      </c>
    </row>
    <row r="2865" spans="1:16" x14ac:dyDescent="0.3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>
        <f t="shared" si="44"/>
        <v>1</v>
      </c>
      <c r="H2865" t="s">
        <v>14</v>
      </c>
      <c r="I2865">
        <f>IF(Table1[[#This Row],[Resolved]]="Y",1,0)</f>
        <v>1</v>
      </c>
      <c r="J2865">
        <f>IF(Table1[[#This Row],[Resolved]]="N",1,0)</f>
        <v>0</v>
      </c>
      <c r="K2865">
        <v>12</v>
      </c>
      <c r="L2865" s="2">
        <v>7.9861111111111116E-4</v>
      </c>
      <c r="M2865" s="6">
        <f>MINUTE(Table1[[#This Row],[AvgTalkDuration]])*60+SECOND(Table1[[#This Row],[AvgTalkDuration]])</f>
        <v>69</v>
      </c>
      <c r="N2865">
        <v>4</v>
      </c>
      <c r="O2865" t="str" cm="1">
        <f t="array" ref="O2865">_xlfn.SWITCH(N2865,1,"Very poor",2,"Poor",3,"Average",4,"Good",5,"Excellent")</f>
        <v>Good</v>
      </c>
      <c r="P2865" t="str">
        <f>IF(Table1[[#This Row],[Satisfaction rating]]&gt;3,"Satisfied","Unsatisfied")</f>
        <v>Satisfied</v>
      </c>
    </row>
    <row r="2866" spans="1:16" x14ac:dyDescent="0.3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>
        <f t="shared" si="44"/>
        <v>0</v>
      </c>
      <c r="H2866" t="s">
        <v>14</v>
      </c>
      <c r="I2866">
        <f>IF(Table1[[#This Row],[Resolved]]="Y",1,0)</f>
        <v>1</v>
      </c>
      <c r="J2866">
        <f>IF(Table1[[#This Row],[Resolved]]="N",1,0)</f>
        <v>0</v>
      </c>
      <c r="K2866">
        <v>71</v>
      </c>
      <c r="L2866" s="2">
        <v>1.9791666666666668E-3</v>
      </c>
      <c r="M2866" s="6">
        <f>MINUTE(Table1[[#This Row],[AvgTalkDuration]])*60+SECOND(Table1[[#This Row],[AvgTalkDuration]])</f>
        <v>171</v>
      </c>
      <c r="N2866">
        <v>5</v>
      </c>
      <c r="O2866" t="str" cm="1">
        <f t="array" ref="O2866">_xlfn.SWITCH(N2866,1,"Very poor",2,"Poor",3,"Average",4,"Good",5,"Excellent")</f>
        <v>Excellent</v>
      </c>
      <c r="P2866" t="str">
        <f>IF(Table1[[#This Row],[Satisfaction rating]]&gt;3,"Satisfied","Unsatisfied")</f>
        <v>Satisfied</v>
      </c>
    </row>
    <row r="2867" spans="1:16" x14ac:dyDescent="0.3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>
        <f t="shared" si="44"/>
        <v>1</v>
      </c>
      <c r="H2867" t="s">
        <v>18</v>
      </c>
      <c r="I2867">
        <f>IF(Table1[[#This Row],[Resolved]]="Y",1,0)</f>
        <v>0</v>
      </c>
      <c r="J2867">
        <f>IF(Table1[[#This Row],[Resolved]]="N",1,0)</f>
        <v>1</v>
      </c>
      <c r="K2867"/>
      <c r="L2867" s="2"/>
      <c r="M2867" s="6">
        <f>MINUTE(Table1[[#This Row],[AvgTalkDuration]])*60+SECOND(Table1[[#This Row],[AvgTalkDuration]])</f>
        <v>0</v>
      </c>
      <c r="O2867" t="e" cm="1">
        <f t="array" ref="O2867">_xlfn.SWITCH(N2867,1,"Very poor",2,"Poor",3,"Average",4,"Good",5,"Excellent")</f>
        <v>#N/A</v>
      </c>
      <c r="P2867" t="str">
        <f>IF(Table1[[#This Row],[Satisfaction rating]]&gt;3,"Satisfied","Unsatisfied")</f>
        <v>Unsatisfied</v>
      </c>
    </row>
    <row r="2868" spans="1:16" x14ac:dyDescent="0.3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>
        <f t="shared" si="44"/>
        <v>1</v>
      </c>
      <c r="H2868" t="s">
        <v>18</v>
      </c>
      <c r="I2868">
        <f>IF(Table1[[#This Row],[Resolved]]="Y",1,0)</f>
        <v>0</v>
      </c>
      <c r="J2868">
        <f>IF(Table1[[#This Row],[Resolved]]="N",1,0)</f>
        <v>1</v>
      </c>
      <c r="K2868">
        <v>104</v>
      </c>
      <c r="L2868" s="2">
        <v>4.5023148148148149E-3</v>
      </c>
      <c r="M2868" s="6">
        <f>MINUTE(Table1[[#This Row],[AvgTalkDuration]])*60+SECOND(Table1[[#This Row],[AvgTalkDuration]])</f>
        <v>389</v>
      </c>
      <c r="N2868">
        <v>4</v>
      </c>
      <c r="O2868" t="str" cm="1">
        <f t="array" ref="O2868">_xlfn.SWITCH(N2868,1,"Very poor",2,"Poor",3,"Average",4,"Good",5,"Excellent")</f>
        <v>Good</v>
      </c>
      <c r="P2868" t="str">
        <f>IF(Table1[[#This Row],[Satisfaction rating]]&gt;3,"Satisfied","Unsatisfied")</f>
        <v>Satisfied</v>
      </c>
    </row>
    <row r="2869" spans="1:16" x14ac:dyDescent="0.3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>
        <f t="shared" si="44"/>
        <v>1</v>
      </c>
      <c r="H2869" t="s">
        <v>14</v>
      </c>
      <c r="I2869">
        <f>IF(Table1[[#This Row],[Resolved]]="Y",1,0)</f>
        <v>1</v>
      </c>
      <c r="J2869">
        <f>IF(Table1[[#This Row],[Resolved]]="N",1,0)</f>
        <v>0</v>
      </c>
      <c r="K2869">
        <v>110</v>
      </c>
      <c r="L2869" s="2">
        <v>1.3078703703703703E-3</v>
      </c>
      <c r="M2869" s="6">
        <f>MINUTE(Table1[[#This Row],[AvgTalkDuration]])*60+SECOND(Table1[[#This Row],[AvgTalkDuration]])</f>
        <v>113</v>
      </c>
      <c r="N2869">
        <v>1</v>
      </c>
      <c r="O2869" t="str" cm="1">
        <f t="array" ref="O2869">_xlfn.SWITCH(N2869,1,"Very poor",2,"Poor",3,"Average",4,"Good",5,"Excellent")</f>
        <v>Very poor</v>
      </c>
      <c r="P2869" t="str">
        <f>IF(Table1[[#This Row],[Satisfaction rating]]&gt;3,"Satisfied","Unsatisfied")</f>
        <v>Unsatisfied</v>
      </c>
    </row>
    <row r="2870" spans="1:16" x14ac:dyDescent="0.3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>
        <f t="shared" si="44"/>
        <v>1</v>
      </c>
      <c r="H2870" t="s">
        <v>14</v>
      </c>
      <c r="I2870">
        <f>IF(Table1[[#This Row],[Resolved]]="Y",1,0)</f>
        <v>1</v>
      </c>
      <c r="J2870">
        <f>IF(Table1[[#This Row],[Resolved]]="N",1,0)</f>
        <v>0</v>
      </c>
      <c r="K2870">
        <v>108</v>
      </c>
      <c r="L2870" s="2">
        <v>1.8981481481481482E-3</v>
      </c>
      <c r="M2870" s="6">
        <f>MINUTE(Table1[[#This Row],[AvgTalkDuration]])*60+SECOND(Table1[[#This Row],[AvgTalkDuration]])</f>
        <v>164</v>
      </c>
      <c r="N2870">
        <v>1</v>
      </c>
      <c r="O2870" t="str" cm="1">
        <f t="array" ref="O2870">_xlfn.SWITCH(N2870,1,"Very poor",2,"Poor",3,"Average",4,"Good",5,"Excellent")</f>
        <v>Very poor</v>
      </c>
      <c r="P2870" t="str">
        <f>IF(Table1[[#This Row],[Satisfaction rating]]&gt;3,"Satisfied","Unsatisfied")</f>
        <v>Unsatisfied</v>
      </c>
    </row>
    <row r="2871" spans="1:16" x14ac:dyDescent="0.3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>
        <f t="shared" si="44"/>
        <v>0</v>
      </c>
      <c r="H2871" t="s">
        <v>14</v>
      </c>
      <c r="I2871">
        <f>IF(Table1[[#This Row],[Resolved]]="Y",1,0)</f>
        <v>1</v>
      </c>
      <c r="J2871">
        <f>IF(Table1[[#This Row],[Resolved]]="N",1,0)</f>
        <v>0</v>
      </c>
      <c r="K2871">
        <v>88</v>
      </c>
      <c r="L2871" s="2">
        <v>6.3657407407407413E-4</v>
      </c>
      <c r="M2871" s="6">
        <f>MINUTE(Table1[[#This Row],[AvgTalkDuration]])*60+SECOND(Table1[[#This Row],[AvgTalkDuration]])</f>
        <v>55</v>
      </c>
      <c r="N2871">
        <v>1</v>
      </c>
      <c r="O2871" t="str" cm="1">
        <f t="array" ref="O2871">_xlfn.SWITCH(N2871,1,"Very poor",2,"Poor",3,"Average",4,"Good",5,"Excellent")</f>
        <v>Very poor</v>
      </c>
      <c r="P2871" t="str">
        <f>IF(Table1[[#This Row],[Satisfaction rating]]&gt;3,"Satisfied","Unsatisfied")</f>
        <v>Unsatisfied</v>
      </c>
    </row>
    <row r="2872" spans="1:16" x14ac:dyDescent="0.3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>
        <f t="shared" si="44"/>
        <v>1</v>
      </c>
      <c r="H2872" t="s">
        <v>18</v>
      </c>
      <c r="I2872">
        <f>IF(Table1[[#This Row],[Resolved]]="Y",1,0)</f>
        <v>0</v>
      </c>
      <c r="J2872">
        <f>IF(Table1[[#This Row],[Resolved]]="N",1,0)</f>
        <v>1</v>
      </c>
      <c r="K2872"/>
      <c r="L2872" s="2"/>
      <c r="M2872" s="6">
        <f>MINUTE(Table1[[#This Row],[AvgTalkDuration]])*60+SECOND(Table1[[#This Row],[AvgTalkDuration]])</f>
        <v>0</v>
      </c>
      <c r="O2872" t="e" cm="1">
        <f t="array" ref="O2872">_xlfn.SWITCH(N2872,1,"Very poor",2,"Poor",3,"Average",4,"Good",5,"Excellent")</f>
        <v>#N/A</v>
      </c>
      <c r="P2872" t="str">
        <f>IF(Table1[[#This Row],[Satisfaction rating]]&gt;3,"Satisfied","Unsatisfied")</f>
        <v>Unsatisfied</v>
      </c>
    </row>
    <row r="2873" spans="1:16" x14ac:dyDescent="0.3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>
        <f t="shared" si="44"/>
        <v>1</v>
      </c>
      <c r="H2873" t="s">
        <v>14</v>
      </c>
      <c r="I2873">
        <f>IF(Table1[[#This Row],[Resolved]]="Y",1,0)</f>
        <v>1</v>
      </c>
      <c r="J2873">
        <f>IF(Table1[[#This Row],[Resolved]]="N",1,0)</f>
        <v>0</v>
      </c>
      <c r="K2873">
        <v>32</v>
      </c>
      <c r="L2873" s="2">
        <v>4.2592592592592595E-3</v>
      </c>
      <c r="M2873" s="6">
        <f>MINUTE(Table1[[#This Row],[AvgTalkDuration]])*60+SECOND(Table1[[#This Row],[AvgTalkDuration]])</f>
        <v>368</v>
      </c>
      <c r="N2873">
        <v>1</v>
      </c>
      <c r="O2873" t="str" cm="1">
        <f t="array" ref="O2873">_xlfn.SWITCH(N2873,1,"Very poor",2,"Poor",3,"Average",4,"Good",5,"Excellent")</f>
        <v>Very poor</v>
      </c>
      <c r="P2873" t="str">
        <f>IF(Table1[[#This Row],[Satisfaction rating]]&gt;3,"Satisfied","Unsatisfied")</f>
        <v>Unsatisfied</v>
      </c>
    </row>
    <row r="2874" spans="1:16" x14ac:dyDescent="0.3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>
        <f t="shared" si="44"/>
        <v>1</v>
      </c>
      <c r="H2874" t="s">
        <v>14</v>
      </c>
      <c r="I2874">
        <f>IF(Table1[[#This Row],[Resolved]]="Y",1,0)</f>
        <v>1</v>
      </c>
      <c r="J2874">
        <f>IF(Table1[[#This Row],[Resolved]]="N",1,0)</f>
        <v>0</v>
      </c>
      <c r="K2874">
        <v>37</v>
      </c>
      <c r="L2874" s="2">
        <v>4.31712962962963E-3</v>
      </c>
      <c r="M2874" s="6">
        <f>MINUTE(Table1[[#This Row],[AvgTalkDuration]])*60+SECOND(Table1[[#This Row],[AvgTalkDuration]])</f>
        <v>373</v>
      </c>
      <c r="N2874">
        <v>4</v>
      </c>
      <c r="O2874" t="str" cm="1">
        <f t="array" ref="O2874">_xlfn.SWITCH(N2874,1,"Very poor",2,"Poor",3,"Average",4,"Good",5,"Excellent")</f>
        <v>Good</v>
      </c>
      <c r="P2874" t="str">
        <f>IF(Table1[[#This Row],[Satisfaction rating]]&gt;3,"Satisfied","Unsatisfied")</f>
        <v>Satisfied</v>
      </c>
    </row>
    <row r="2875" spans="1:16" x14ac:dyDescent="0.3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>
        <f t="shared" si="44"/>
        <v>1</v>
      </c>
      <c r="H2875" t="s">
        <v>14</v>
      </c>
      <c r="I2875">
        <f>IF(Table1[[#This Row],[Resolved]]="Y",1,0)</f>
        <v>1</v>
      </c>
      <c r="J2875">
        <f>IF(Table1[[#This Row],[Resolved]]="N",1,0)</f>
        <v>0</v>
      </c>
      <c r="K2875">
        <v>58</v>
      </c>
      <c r="L2875" s="2">
        <v>2.3726851851851851E-3</v>
      </c>
      <c r="M2875" s="6">
        <f>MINUTE(Table1[[#This Row],[AvgTalkDuration]])*60+SECOND(Table1[[#This Row],[AvgTalkDuration]])</f>
        <v>205</v>
      </c>
      <c r="N2875">
        <v>5</v>
      </c>
      <c r="O2875" t="str" cm="1">
        <f t="array" ref="O2875">_xlfn.SWITCH(N2875,1,"Very poor",2,"Poor",3,"Average",4,"Good",5,"Excellent")</f>
        <v>Excellent</v>
      </c>
      <c r="P2875" t="str">
        <f>IF(Table1[[#This Row],[Satisfaction rating]]&gt;3,"Satisfied","Unsatisfied")</f>
        <v>Satisfied</v>
      </c>
    </row>
    <row r="2876" spans="1:16" x14ac:dyDescent="0.3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>
        <f t="shared" si="44"/>
        <v>1</v>
      </c>
      <c r="H2876" t="s">
        <v>14</v>
      </c>
      <c r="I2876">
        <f>IF(Table1[[#This Row],[Resolved]]="Y",1,0)</f>
        <v>1</v>
      </c>
      <c r="J2876">
        <f>IF(Table1[[#This Row],[Resolved]]="N",1,0)</f>
        <v>0</v>
      </c>
      <c r="K2876">
        <v>61</v>
      </c>
      <c r="L2876" s="2">
        <v>2.8472222222222223E-3</v>
      </c>
      <c r="M2876" s="6">
        <f>MINUTE(Table1[[#This Row],[AvgTalkDuration]])*60+SECOND(Table1[[#This Row],[AvgTalkDuration]])</f>
        <v>246</v>
      </c>
      <c r="N2876">
        <v>4</v>
      </c>
      <c r="O2876" t="str" cm="1">
        <f t="array" ref="O2876">_xlfn.SWITCH(N2876,1,"Very poor",2,"Poor",3,"Average",4,"Good",5,"Excellent")</f>
        <v>Good</v>
      </c>
      <c r="P2876" t="str">
        <f>IF(Table1[[#This Row],[Satisfaction rating]]&gt;3,"Satisfied","Unsatisfied")</f>
        <v>Satisfied</v>
      </c>
    </row>
    <row r="2877" spans="1:16" x14ac:dyDescent="0.3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>
        <f t="shared" si="44"/>
        <v>1</v>
      </c>
      <c r="H2877" t="s">
        <v>14</v>
      </c>
      <c r="I2877">
        <f>IF(Table1[[#This Row],[Resolved]]="Y",1,0)</f>
        <v>1</v>
      </c>
      <c r="J2877">
        <f>IF(Table1[[#This Row],[Resolved]]="N",1,0)</f>
        <v>0</v>
      </c>
      <c r="K2877">
        <v>39</v>
      </c>
      <c r="L2877" s="2">
        <v>1.2152777777777778E-3</v>
      </c>
      <c r="M2877" s="6">
        <f>MINUTE(Table1[[#This Row],[AvgTalkDuration]])*60+SECOND(Table1[[#This Row],[AvgTalkDuration]])</f>
        <v>105</v>
      </c>
      <c r="N2877">
        <v>1</v>
      </c>
      <c r="O2877" t="str" cm="1">
        <f t="array" ref="O2877">_xlfn.SWITCH(N2877,1,"Very poor",2,"Poor",3,"Average",4,"Good",5,"Excellent")</f>
        <v>Very poor</v>
      </c>
      <c r="P2877" t="str">
        <f>IF(Table1[[#This Row],[Satisfaction rating]]&gt;3,"Satisfied","Unsatisfied")</f>
        <v>Unsatisfied</v>
      </c>
    </row>
    <row r="2878" spans="1:16" x14ac:dyDescent="0.3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>
        <f t="shared" si="44"/>
        <v>1</v>
      </c>
      <c r="H2878" t="s">
        <v>14</v>
      </c>
      <c r="I2878">
        <f>IF(Table1[[#This Row],[Resolved]]="Y",1,0)</f>
        <v>1</v>
      </c>
      <c r="J2878">
        <f>IF(Table1[[#This Row],[Resolved]]="N",1,0)</f>
        <v>0</v>
      </c>
      <c r="K2878">
        <v>39</v>
      </c>
      <c r="L2878" s="2">
        <v>3.9467592592592592E-3</v>
      </c>
      <c r="M2878" s="6">
        <f>MINUTE(Table1[[#This Row],[AvgTalkDuration]])*60+SECOND(Table1[[#This Row],[AvgTalkDuration]])</f>
        <v>341</v>
      </c>
      <c r="N2878">
        <v>4</v>
      </c>
      <c r="O2878" t="str" cm="1">
        <f t="array" ref="O2878">_xlfn.SWITCH(N2878,1,"Very poor",2,"Poor",3,"Average",4,"Good",5,"Excellent")</f>
        <v>Good</v>
      </c>
      <c r="P2878" t="str">
        <f>IF(Table1[[#This Row],[Satisfaction rating]]&gt;3,"Satisfied","Unsatisfied")</f>
        <v>Satisfied</v>
      </c>
    </row>
    <row r="2879" spans="1:16" x14ac:dyDescent="0.3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>
        <f t="shared" si="44"/>
        <v>0</v>
      </c>
      <c r="H2879" t="s">
        <v>14</v>
      </c>
      <c r="I2879">
        <f>IF(Table1[[#This Row],[Resolved]]="Y",1,0)</f>
        <v>1</v>
      </c>
      <c r="J2879">
        <f>IF(Table1[[#This Row],[Resolved]]="N",1,0)</f>
        <v>0</v>
      </c>
      <c r="K2879">
        <v>53</v>
      </c>
      <c r="L2879" s="2">
        <v>1.238425925925926E-3</v>
      </c>
      <c r="M2879" s="6">
        <f>MINUTE(Table1[[#This Row],[AvgTalkDuration]])*60+SECOND(Table1[[#This Row],[AvgTalkDuration]])</f>
        <v>107</v>
      </c>
      <c r="N2879">
        <v>5</v>
      </c>
      <c r="O2879" t="str" cm="1">
        <f t="array" ref="O2879">_xlfn.SWITCH(N2879,1,"Very poor",2,"Poor",3,"Average",4,"Good",5,"Excellent")</f>
        <v>Excellent</v>
      </c>
      <c r="P2879" t="str">
        <f>IF(Table1[[#This Row],[Satisfaction rating]]&gt;3,"Satisfied","Unsatisfied")</f>
        <v>Satisfied</v>
      </c>
    </row>
    <row r="2880" spans="1:16" x14ac:dyDescent="0.3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>
        <f t="shared" si="44"/>
        <v>1</v>
      </c>
      <c r="H2880" t="s">
        <v>18</v>
      </c>
      <c r="I2880">
        <f>IF(Table1[[#This Row],[Resolved]]="Y",1,0)</f>
        <v>0</v>
      </c>
      <c r="J2880">
        <f>IF(Table1[[#This Row],[Resolved]]="N",1,0)</f>
        <v>1</v>
      </c>
      <c r="K2880"/>
      <c r="L2880" s="2"/>
      <c r="M2880" s="6">
        <f>MINUTE(Table1[[#This Row],[AvgTalkDuration]])*60+SECOND(Table1[[#This Row],[AvgTalkDuration]])</f>
        <v>0</v>
      </c>
      <c r="O2880" t="e" cm="1">
        <f t="array" ref="O2880">_xlfn.SWITCH(N2880,1,"Very poor",2,"Poor",3,"Average",4,"Good",5,"Excellent")</f>
        <v>#N/A</v>
      </c>
      <c r="P2880" t="str">
        <f>IF(Table1[[#This Row],[Satisfaction rating]]&gt;3,"Satisfied","Unsatisfied")</f>
        <v>Unsatisfied</v>
      </c>
    </row>
    <row r="2881" spans="1:16" x14ac:dyDescent="0.3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>
        <f t="shared" si="44"/>
        <v>1</v>
      </c>
      <c r="H2881" t="s">
        <v>14</v>
      </c>
      <c r="I2881">
        <f>IF(Table1[[#This Row],[Resolved]]="Y",1,0)</f>
        <v>1</v>
      </c>
      <c r="J2881">
        <f>IF(Table1[[#This Row],[Resolved]]="N",1,0)</f>
        <v>0</v>
      </c>
      <c r="K2881">
        <v>64</v>
      </c>
      <c r="L2881" s="2">
        <v>3.5995370370370369E-3</v>
      </c>
      <c r="M2881" s="6">
        <f>MINUTE(Table1[[#This Row],[AvgTalkDuration]])*60+SECOND(Table1[[#This Row],[AvgTalkDuration]])</f>
        <v>311</v>
      </c>
      <c r="N2881">
        <v>4</v>
      </c>
      <c r="O2881" t="str" cm="1">
        <f t="array" ref="O2881">_xlfn.SWITCH(N2881,1,"Very poor",2,"Poor",3,"Average",4,"Good",5,"Excellent")</f>
        <v>Good</v>
      </c>
      <c r="P2881" t="str">
        <f>IF(Table1[[#This Row],[Satisfaction rating]]&gt;3,"Satisfied","Unsatisfied")</f>
        <v>Satisfied</v>
      </c>
    </row>
    <row r="2882" spans="1:16" x14ac:dyDescent="0.3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>
        <f t="shared" ref="G2882:G2945" si="45">IF(F2883="Y",1,0)</f>
        <v>1</v>
      </c>
      <c r="H2882" t="s">
        <v>14</v>
      </c>
      <c r="I2882">
        <f>IF(Table1[[#This Row],[Resolved]]="Y",1,0)</f>
        <v>1</v>
      </c>
      <c r="J2882">
        <f>IF(Table1[[#This Row],[Resolved]]="N",1,0)</f>
        <v>0</v>
      </c>
      <c r="K2882">
        <v>77</v>
      </c>
      <c r="L2882" s="2">
        <v>2.5462962962962965E-3</v>
      </c>
      <c r="M2882" s="6">
        <f>MINUTE(Table1[[#This Row],[AvgTalkDuration]])*60+SECOND(Table1[[#This Row],[AvgTalkDuration]])</f>
        <v>220</v>
      </c>
      <c r="N2882">
        <v>3</v>
      </c>
      <c r="O2882" t="str" cm="1">
        <f t="array" ref="O2882">_xlfn.SWITCH(N2882,1,"Very poor",2,"Poor",3,"Average",4,"Good",5,"Excellent")</f>
        <v>Average</v>
      </c>
      <c r="P2882" t="str">
        <f>IF(Table1[[#This Row],[Satisfaction rating]]&gt;3,"Satisfied","Unsatisfied")</f>
        <v>Unsatisfied</v>
      </c>
    </row>
    <row r="2883" spans="1:16" x14ac:dyDescent="0.3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>
        <f t="shared" si="45"/>
        <v>0</v>
      </c>
      <c r="H2883" t="s">
        <v>14</v>
      </c>
      <c r="I2883">
        <f>IF(Table1[[#This Row],[Resolved]]="Y",1,0)</f>
        <v>1</v>
      </c>
      <c r="J2883">
        <f>IF(Table1[[#This Row],[Resolved]]="N",1,0)</f>
        <v>0</v>
      </c>
      <c r="K2883">
        <v>20</v>
      </c>
      <c r="L2883" s="2">
        <v>5.6712962962962967E-4</v>
      </c>
      <c r="M2883" s="6">
        <f>MINUTE(Table1[[#This Row],[AvgTalkDuration]])*60+SECOND(Table1[[#This Row],[AvgTalkDuration]])</f>
        <v>49</v>
      </c>
      <c r="N2883">
        <v>1</v>
      </c>
      <c r="O2883" t="str" cm="1">
        <f t="array" ref="O2883">_xlfn.SWITCH(N2883,1,"Very poor",2,"Poor",3,"Average",4,"Good",5,"Excellent")</f>
        <v>Very poor</v>
      </c>
      <c r="P2883" t="str">
        <f>IF(Table1[[#This Row],[Satisfaction rating]]&gt;3,"Satisfied","Unsatisfied")</f>
        <v>Unsatisfied</v>
      </c>
    </row>
    <row r="2884" spans="1:16" x14ac:dyDescent="0.3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>
        <f t="shared" si="45"/>
        <v>0</v>
      </c>
      <c r="H2884" t="s">
        <v>18</v>
      </c>
      <c r="I2884">
        <f>IF(Table1[[#This Row],[Resolved]]="Y",1,0)</f>
        <v>0</v>
      </c>
      <c r="J2884">
        <f>IF(Table1[[#This Row],[Resolved]]="N",1,0)</f>
        <v>1</v>
      </c>
      <c r="K2884"/>
      <c r="L2884" s="2"/>
      <c r="M2884" s="6">
        <f>MINUTE(Table1[[#This Row],[AvgTalkDuration]])*60+SECOND(Table1[[#This Row],[AvgTalkDuration]])</f>
        <v>0</v>
      </c>
      <c r="O2884" t="e" cm="1">
        <f t="array" ref="O2884">_xlfn.SWITCH(N2884,1,"Very poor",2,"Poor",3,"Average",4,"Good",5,"Excellent")</f>
        <v>#N/A</v>
      </c>
      <c r="P2884" t="str">
        <f>IF(Table1[[#This Row],[Satisfaction rating]]&gt;3,"Satisfied","Unsatisfied")</f>
        <v>Unsatisfied</v>
      </c>
    </row>
    <row r="2885" spans="1:16" x14ac:dyDescent="0.3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>
        <f t="shared" si="45"/>
        <v>1</v>
      </c>
      <c r="H2885" t="s">
        <v>18</v>
      </c>
      <c r="I2885">
        <f>IF(Table1[[#This Row],[Resolved]]="Y",1,0)</f>
        <v>0</v>
      </c>
      <c r="J2885">
        <f>IF(Table1[[#This Row],[Resolved]]="N",1,0)</f>
        <v>1</v>
      </c>
      <c r="K2885"/>
      <c r="L2885" s="2"/>
      <c r="M2885" s="6">
        <f>MINUTE(Table1[[#This Row],[AvgTalkDuration]])*60+SECOND(Table1[[#This Row],[AvgTalkDuration]])</f>
        <v>0</v>
      </c>
      <c r="O2885" t="e" cm="1">
        <f t="array" ref="O2885">_xlfn.SWITCH(N2885,1,"Very poor",2,"Poor",3,"Average",4,"Good",5,"Excellent")</f>
        <v>#N/A</v>
      </c>
      <c r="P2885" t="str">
        <f>IF(Table1[[#This Row],[Satisfaction rating]]&gt;3,"Satisfied","Unsatisfied")</f>
        <v>Unsatisfied</v>
      </c>
    </row>
    <row r="2886" spans="1:16" x14ac:dyDescent="0.3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>
        <f t="shared" si="45"/>
        <v>1</v>
      </c>
      <c r="H2886" t="s">
        <v>14</v>
      </c>
      <c r="I2886">
        <f>IF(Table1[[#This Row],[Resolved]]="Y",1,0)</f>
        <v>1</v>
      </c>
      <c r="J2886">
        <f>IF(Table1[[#This Row],[Resolved]]="N",1,0)</f>
        <v>0</v>
      </c>
      <c r="K2886">
        <v>26</v>
      </c>
      <c r="L2886" s="2">
        <v>4.31712962962963E-3</v>
      </c>
      <c r="M2886" s="6">
        <f>MINUTE(Table1[[#This Row],[AvgTalkDuration]])*60+SECOND(Table1[[#This Row],[AvgTalkDuration]])</f>
        <v>373</v>
      </c>
      <c r="N2886">
        <v>5</v>
      </c>
      <c r="O2886" t="str" cm="1">
        <f t="array" ref="O2886">_xlfn.SWITCH(N2886,1,"Very poor",2,"Poor",3,"Average",4,"Good",5,"Excellent")</f>
        <v>Excellent</v>
      </c>
      <c r="P2886" t="str">
        <f>IF(Table1[[#This Row],[Satisfaction rating]]&gt;3,"Satisfied","Unsatisfied")</f>
        <v>Satisfied</v>
      </c>
    </row>
    <row r="2887" spans="1:16" x14ac:dyDescent="0.3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>
        <f t="shared" si="45"/>
        <v>0</v>
      </c>
      <c r="H2887" t="s">
        <v>14</v>
      </c>
      <c r="I2887">
        <f>IF(Table1[[#This Row],[Resolved]]="Y",1,0)</f>
        <v>1</v>
      </c>
      <c r="J2887">
        <f>IF(Table1[[#This Row],[Resolved]]="N",1,0)</f>
        <v>0</v>
      </c>
      <c r="K2887">
        <v>33</v>
      </c>
      <c r="L2887" s="2">
        <v>3.460648148148148E-3</v>
      </c>
      <c r="M2887" s="6">
        <f>MINUTE(Table1[[#This Row],[AvgTalkDuration]])*60+SECOND(Table1[[#This Row],[AvgTalkDuration]])</f>
        <v>299</v>
      </c>
      <c r="N2887">
        <v>3</v>
      </c>
      <c r="O2887" t="str" cm="1">
        <f t="array" ref="O2887">_xlfn.SWITCH(N2887,1,"Very poor",2,"Poor",3,"Average",4,"Good",5,"Excellent")</f>
        <v>Average</v>
      </c>
      <c r="P2887" t="str">
        <f>IF(Table1[[#This Row],[Satisfaction rating]]&gt;3,"Satisfied","Unsatisfied")</f>
        <v>Unsatisfied</v>
      </c>
    </row>
    <row r="2888" spans="1:16" x14ac:dyDescent="0.3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>
        <f t="shared" si="45"/>
        <v>1</v>
      </c>
      <c r="H2888" t="s">
        <v>18</v>
      </c>
      <c r="I2888">
        <f>IF(Table1[[#This Row],[Resolved]]="Y",1,0)</f>
        <v>0</v>
      </c>
      <c r="J2888">
        <f>IF(Table1[[#This Row],[Resolved]]="N",1,0)</f>
        <v>1</v>
      </c>
      <c r="K2888"/>
      <c r="L2888" s="2"/>
      <c r="M2888" s="6">
        <f>MINUTE(Table1[[#This Row],[AvgTalkDuration]])*60+SECOND(Table1[[#This Row],[AvgTalkDuration]])</f>
        <v>0</v>
      </c>
      <c r="O2888" t="e" cm="1">
        <f t="array" ref="O2888">_xlfn.SWITCH(N2888,1,"Very poor",2,"Poor",3,"Average",4,"Good",5,"Excellent")</f>
        <v>#N/A</v>
      </c>
      <c r="P2888" t="str">
        <f>IF(Table1[[#This Row],[Satisfaction rating]]&gt;3,"Satisfied","Unsatisfied")</f>
        <v>Unsatisfied</v>
      </c>
    </row>
    <row r="2889" spans="1:16" x14ac:dyDescent="0.3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>
        <f t="shared" si="45"/>
        <v>0</v>
      </c>
      <c r="H2889" t="s">
        <v>14</v>
      </c>
      <c r="I2889">
        <f>IF(Table1[[#This Row],[Resolved]]="Y",1,0)</f>
        <v>1</v>
      </c>
      <c r="J2889">
        <f>IF(Table1[[#This Row],[Resolved]]="N",1,0)</f>
        <v>0</v>
      </c>
      <c r="K2889">
        <v>122</v>
      </c>
      <c r="L2889" s="2">
        <v>1.4814814814814814E-3</v>
      </c>
      <c r="M2889" s="6">
        <f>MINUTE(Table1[[#This Row],[AvgTalkDuration]])*60+SECOND(Table1[[#This Row],[AvgTalkDuration]])</f>
        <v>128</v>
      </c>
      <c r="N2889">
        <v>3</v>
      </c>
      <c r="O2889" t="str" cm="1">
        <f t="array" ref="O2889">_xlfn.SWITCH(N2889,1,"Very poor",2,"Poor",3,"Average",4,"Good",5,"Excellent")</f>
        <v>Average</v>
      </c>
      <c r="P2889" t="str">
        <f>IF(Table1[[#This Row],[Satisfaction rating]]&gt;3,"Satisfied","Unsatisfied")</f>
        <v>Unsatisfied</v>
      </c>
    </row>
    <row r="2890" spans="1:16" x14ac:dyDescent="0.3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>
        <f t="shared" si="45"/>
        <v>1</v>
      </c>
      <c r="H2890" t="s">
        <v>18</v>
      </c>
      <c r="I2890">
        <f>IF(Table1[[#This Row],[Resolved]]="Y",1,0)</f>
        <v>0</v>
      </c>
      <c r="J2890">
        <f>IF(Table1[[#This Row],[Resolved]]="N",1,0)</f>
        <v>1</v>
      </c>
      <c r="K2890"/>
      <c r="L2890" s="2"/>
      <c r="M2890" s="6">
        <f>MINUTE(Table1[[#This Row],[AvgTalkDuration]])*60+SECOND(Table1[[#This Row],[AvgTalkDuration]])</f>
        <v>0</v>
      </c>
      <c r="O2890" t="e" cm="1">
        <f t="array" ref="O2890">_xlfn.SWITCH(N2890,1,"Very poor",2,"Poor",3,"Average",4,"Good",5,"Excellent")</f>
        <v>#N/A</v>
      </c>
      <c r="P2890" t="str">
        <f>IF(Table1[[#This Row],[Satisfaction rating]]&gt;3,"Satisfied","Unsatisfied")</f>
        <v>Unsatisfied</v>
      </c>
    </row>
    <row r="2891" spans="1:16" x14ac:dyDescent="0.3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>
        <f t="shared" si="45"/>
        <v>1</v>
      </c>
      <c r="H2891" t="s">
        <v>14</v>
      </c>
      <c r="I2891">
        <f>IF(Table1[[#This Row],[Resolved]]="Y",1,0)</f>
        <v>1</v>
      </c>
      <c r="J2891">
        <f>IF(Table1[[#This Row],[Resolved]]="N",1,0)</f>
        <v>0</v>
      </c>
      <c r="K2891">
        <v>75</v>
      </c>
      <c r="L2891" s="2">
        <v>2.6157407407407405E-3</v>
      </c>
      <c r="M2891" s="6">
        <f>MINUTE(Table1[[#This Row],[AvgTalkDuration]])*60+SECOND(Table1[[#This Row],[AvgTalkDuration]])</f>
        <v>226</v>
      </c>
      <c r="N2891">
        <v>3</v>
      </c>
      <c r="O2891" t="str" cm="1">
        <f t="array" ref="O2891">_xlfn.SWITCH(N2891,1,"Very poor",2,"Poor",3,"Average",4,"Good",5,"Excellent")</f>
        <v>Average</v>
      </c>
      <c r="P2891" t="str">
        <f>IF(Table1[[#This Row],[Satisfaction rating]]&gt;3,"Satisfied","Unsatisfied")</f>
        <v>Unsatisfied</v>
      </c>
    </row>
    <row r="2892" spans="1:16" x14ac:dyDescent="0.3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>
        <f t="shared" si="45"/>
        <v>1</v>
      </c>
      <c r="H2892" t="s">
        <v>14</v>
      </c>
      <c r="I2892">
        <f>IF(Table1[[#This Row],[Resolved]]="Y",1,0)</f>
        <v>1</v>
      </c>
      <c r="J2892">
        <f>IF(Table1[[#This Row],[Resolved]]="N",1,0)</f>
        <v>0</v>
      </c>
      <c r="K2892">
        <v>27</v>
      </c>
      <c r="L2892" s="2">
        <v>1.1458333333333333E-3</v>
      </c>
      <c r="M2892" s="6">
        <f>MINUTE(Table1[[#This Row],[AvgTalkDuration]])*60+SECOND(Table1[[#This Row],[AvgTalkDuration]])</f>
        <v>99</v>
      </c>
      <c r="N2892">
        <v>4</v>
      </c>
      <c r="O2892" t="str" cm="1">
        <f t="array" ref="O2892">_xlfn.SWITCH(N2892,1,"Very poor",2,"Poor",3,"Average",4,"Good",5,"Excellent")</f>
        <v>Good</v>
      </c>
      <c r="P2892" t="str">
        <f>IF(Table1[[#This Row],[Satisfaction rating]]&gt;3,"Satisfied","Unsatisfied")</f>
        <v>Satisfied</v>
      </c>
    </row>
    <row r="2893" spans="1:16" x14ac:dyDescent="0.3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>
        <f t="shared" si="45"/>
        <v>1</v>
      </c>
      <c r="H2893" t="s">
        <v>14</v>
      </c>
      <c r="I2893">
        <f>IF(Table1[[#This Row],[Resolved]]="Y",1,0)</f>
        <v>1</v>
      </c>
      <c r="J2893">
        <f>IF(Table1[[#This Row],[Resolved]]="N",1,0)</f>
        <v>0</v>
      </c>
      <c r="K2893">
        <v>37</v>
      </c>
      <c r="L2893" s="2">
        <v>4.0277777777777777E-3</v>
      </c>
      <c r="M2893" s="6">
        <f>MINUTE(Table1[[#This Row],[AvgTalkDuration]])*60+SECOND(Table1[[#This Row],[AvgTalkDuration]])</f>
        <v>348</v>
      </c>
      <c r="N2893">
        <v>3</v>
      </c>
      <c r="O2893" t="str" cm="1">
        <f t="array" ref="O2893">_xlfn.SWITCH(N2893,1,"Very poor",2,"Poor",3,"Average",4,"Good",5,"Excellent")</f>
        <v>Average</v>
      </c>
      <c r="P2893" t="str">
        <f>IF(Table1[[#This Row],[Satisfaction rating]]&gt;3,"Satisfied","Unsatisfied")</f>
        <v>Unsatisfied</v>
      </c>
    </row>
    <row r="2894" spans="1:16" x14ac:dyDescent="0.3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>
        <f t="shared" si="45"/>
        <v>1</v>
      </c>
      <c r="H2894" t="s">
        <v>14</v>
      </c>
      <c r="I2894">
        <f>IF(Table1[[#This Row],[Resolved]]="Y",1,0)</f>
        <v>1</v>
      </c>
      <c r="J2894">
        <f>IF(Table1[[#This Row],[Resolved]]="N",1,0)</f>
        <v>0</v>
      </c>
      <c r="K2894">
        <v>24</v>
      </c>
      <c r="L2894" s="2">
        <v>1.6782407407407408E-3</v>
      </c>
      <c r="M2894" s="6">
        <f>MINUTE(Table1[[#This Row],[AvgTalkDuration]])*60+SECOND(Table1[[#This Row],[AvgTalkDuration]])</f>
        <v>145</v>
      </c>
      <c r="N2894">
        <v>3</v>
      </c>
      <c r="O2894" t="str" cm="1">
        <f t="array" ref="O2894">_xlfn.SWITCH(N2894,1,"Very poor",2,"Poor",3,"Average",4,"Good",5,"Excellent")</f>
        <v>Average</v>
      </c>
      <c r="P2894" t="str">
        <f>IF(Table1[[#This Row],[Satisfaction rating]]&gt;3,"Satisfied","Unsatisfied")</f>
        <v>Unsatisfied</v>
      </c>
    </row>
    <row r="2895" spans="1:16" x14ac:dyDescent="0.3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>
        <f t="shared" si="45"/>
        <v>1</v>
      </c>
      <c r="H2895" t="s">
        <v>14</v>
      </c>
      <c r="I2895">
        <f>IF(Table1[[#This Row],[Resolved]]="Y",1,0)</f>
        <v>1</v>
      </c>
      <c r="J2895">
        <f>IF(Table1[[#This Row],[Resolved]]="N",1,0)</f>
        <v>0</v>
      </c>
      <c r="K2895">
        <v>70</v>
      </c>
      <c r="L2895" s="2">
        <v>3.7268518518518519E-3</v>
      </c>
      <c r="M2895" s="6">
        <f>MINUTE(Table1[[#This Row],[AvgTalkDuration]])*60+SECOND(Table1[[#This Row],[AvgTalkDuration]])</f>
        <v>322</v>
      </c>
      <c r="N2895">
        <v>1</v>
      </c>
      <c r="O2895" t="str" cm="1">
        <f t="array" ref="O2895">_xlfn.SWITCH(N2895,1,"Very poor",2,"Poor",3,"Average",4,"Good",5,"Excellent")</f>
        <v>Very poor</v>
      </c>
      <c r="P2895" t="str">
        <f>IF(Table1[[#This Row],[Satisfaction rating]]&gt;3,"Satisfied","Unsatisfied")</f>
        <v>Unsatisfied</v>
      </c>
    </row>
    <row r="2896" spans="1:16" x14ac:dyDescent="0.3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>
        <f t="shared" si="45"/>
        <v>1</v>
      </c>
      <c r="H2896" t="s">
        <v>14</v>
      </c>
      <c r="I2896">
        <f>IF(Table1[[#This Row],[Resolved]]="Y",1,0)</f>
        <v>1</v>
      </c>
      <c r="J2896">
        <f>IF(Table1[[#This Row],[Resolved]]="N",1,0)</f>
        <v>0</v>
      </c>
      <c r="K2896">
        <v>117</v>
      </c>
      <c r="L2896" s="2">
        <v>1.3194444444444445E-3</v>
      </c>
      <c r="M2896" s="6">
        <f>MINUTE(Table1[[#This Row],[AvgTalkDuration]])*60+SECOND(Table1[[#This Row],[AvgTalkDuration]])</f>
        <v>114</v>
      </c>
      <c r="N2896">
        <v>4</v>
      </c>
      <c r="O2896" t="str" cm="1">
        <f t="array" ref="O2896">_xlfn.SWITCH(N2896,1,"Very poor",2,"Poor",3,"Average",4,"Good",5,"Excellent")</f>
        <v>Good</v>
      </c>
      <c r="P2896" t="str">
        <f>IF(Table1[[#This Row],[Satisfaction rating]]&gt;3,"Satisfied","Unsatisfied")</f>
        <v>Satisfied</v>
      </c>
    </row>
    <row r="2897" spans="1:16" x14ac:dyDescent="0.3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>
        <f t="shared" si="45"/>
        <v>1</v>
      </c>
      <c r="H2897" t="s">
        <v>14</v>
      </c>
      <c r="I2897">
        <f>IF(Table1[[#This Row],[Resolved]]="Y",1,0)</f>
        <v>1</v>
      </c>
      <c r="J2897">
        <f>IF(Table1[[#This Row],[Resolved]]="N",1,0)</f>
        <v>0</v>
      </c>
      <c r="K2897">
        <v>15</v>
      </c>
      <c r="L2897" s="2">
        <v>3.2060185185185186E-3</v>
      </c>
      <c r="M2897" s="6">
        <f>MINUTE(Table1[[#This Row],[AvgTalkDuration]])*60+SECOND(Table1[[#This Row],[AvgTalkDuration]])</f>
        <v>277</v>
      </c>
      <c r="N2897">
        <v>1</v>
      </c>
      <c r="O2897" t="str" cm="1">
        <f t="array" ref="O2897">_xlfn.SWITCH(N2897,1,"Very poor",2,"Poor",3,"Average",4,"Good",5,"Excellent")</f>
        <v>Very poor</v>
      </c>
      <c r="P2897" t="str">
        <f>IF(Table1[[#This Row],[Satisfaction rating]]&gt;3,"Satisfied","Unsatisfied")</f>
        <v>Unsatisfied</v>
      </c>
    </row>
    <row r="2898" spans="1:16" x14ac:dyDescent="0.3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>
        <f t="shared" si="45"/>
        <v>1</v>
      </c>
      <c r="H2898" t="s">
        <v>14</v>
      </c>
      <c r="I2898">
        <f>IF(Table1[[#This Row],[Resolved]]="Y",1,0)</f>
        <v>1</v>
      </c>
      <c r="J2898">
        <f>IF(Table1[[#This Row],[Resolved]]="N",1,0)</f>
        <v>0</v>
      </c>
      <c r="K2898">
        <v>20</v>
      </c>
      <c r="L2898" s="2">
        <v>2.488425925925926E-3</v>
      </c>
      <c r="M2898" s="6">
        <f>MINUTE(Table1[[#This Row],[AvgTalkDuration]])*60+SECOND(Table1[[#This Row],[AvgTalkDuration]])</f>
        <v>215</v>
      </c>
      <c r="N2898">
        <v>3</v>
      </c>
      <c r="O2898" t="str" cm="1">
        <f t="array" ref="O2898">_xlfn.SWITCH(N2898,1,"Very poor",2,"Poor",3,"Average",4,"Good",5,"Excellent")</f>
        <v>Average</v>
      </c>
      <c r="P2898" t="str">
        <f>IF(Table1[[#This Row],[Satisfaction rating]]&gt;3,"Satisfied","Unsatisfied")</f>
        <v>Unsatisfied</v>
      </c>
    </row>
    <row r="2899" spans="1:16" x14ac:dyDescent="0.3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>
        <f t="shared" si="45"/>
        <v>1</v>
      </c>
      <c r="H2899" t="s">
        <v>14</v>
      </c>
      <c r="I2899">
        <f>IF(Table1[[#This Row],[Resolved]]="Y",1,0)</f>
        <v>1</v>
      </c>
      <c r="J2899">
        <f>IF(Table1[[#This Row],[Resolved]]="N",1,0)</f>
        <v>0</v>
      </c>
      <c r="K2899">
        <v>36</v>
      </c>
      <c r="L2899" s="2">
        <v>2.9629629629629628E-3</v>
      </c>
      <c r="M2899" s="6">
        <f>MINUTE(Table1[[#This Row],[AvgTalkDuration]])*60+SECOND(Table1[[#This Row],[AvgTalkDuration]])</f>
        <v>256</v>
      </c>
      <c r="N2899">
        <v>2</v>
      </c>
      <c r="O2899" t="str" cm="1">
        <f t="array" ref="O2899">_xlfn.SWITCH(N2899,1,"Very poor",2,"Poor",3,"Average",4,"Good",5,"Excellent")</f>
        <v>Poor</v>
      </c>
      <c r="P2899" t="str">
        <f>IF(Table1[[#This Row],[Satisfaction rating]]&gt;3,"Satisfied","Unsatisfied")</f>
        <v>Unsatisfied</v>
      </c>
    </row>
    <row r="2900" spans="1:16" x14ac:dyDescent="0.3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>
        <f t="shared" si="45"/>
        <v>1</v>
      </c>
      <c r="H2900" t="s">
        <v>14</v>
      </c>
      <c r="I2900">
        <f>IF(Table1[[#This Row],[Resolved]]="Y",1,0)</f>
        <v>1</v>
      </c>
      <c r="J2900">
        <f>IF(Table1[[#This Row],[Resolved]]="N",1,0)</f>
        <v>0</v>
      </c>
      <c r="K2900">
        <v>63</v>
      </c>
      <c r="L2900" s="2">
        <v>3.3217592592592591E-3</v>
      </c>
      <c r="M2900" s="6">
        <f>MINUTE(Table1[[#This Row],[AvgTalkDuration]])*60+SECOND(Table1[[#This Row],[AvgTalkDuration]])</f>
        <v>287</v>
      </c>
      <c r="N2900">
        <v>1</v>
      </c>
      <c r="O2900" t="str" cm="1">
        <f t="array" ref="O2900">_xlfn.SWITCH(N2900,1,"Very poor",2,"Poor",3,"Average",4,"Good",5,"Excellent")</f>
        <v>Very poor</v>
      </c>
      <c r="P2900" t="str">
        <f>IF(Table1[[#This Row],[Satisfaction rating]]&gt;3,"Satisfied","Unsatisfied")</f>
        <v>Unsatisfied</v>
      </c>
    </row>
    <row r="2901" spans="1:16" x14ac:dyDescent="0.3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>
        <f t="shared" si="45"/>
        <v>1</v>
      </c>
      <c r="H2901" t="s">
        <v>14</v>
      </c>
      <c r="I2901">
        <f>IF(Table1[[#This Row],[Resolved]]="Y",1,0)</f>
        <v>1</v>
      </c>
      <c r="J2901">
        <f>IF(Table1[[#This Row],[Resolved]]="N",1,0)</f>
        <v>0</v>
      </c>
      <c r="K2901">
        <v>20</v>
      </c>
      <c r="L2901" s="2">
        <v>4.4212962962962964E-3</v>
      </c>
      <c r="M2901" s="6">
        <f>MINUTE(Table1[[#This Row],[AvgTalkDuration]])*60+SECOND(Table1[[#This Row],[AvgTalkDuration]])</f>
        <v>382</v>
      </c>
      <c r="N2901">
        <v>3</v>
      </c>
      <c r="O2901" t="str" cm="1">
        <f t="array" ref="O2901">_xlfn.SWITCH(N2901,1,"Very poor",2,"Poor",3,"Average",4,"Good",5,"Excellent")</f>
        <v>Average</v>
      </c>
      <c r="P2901" t="str">
        <f>IF(Table1[[#This Row],[Satisfaction rating]]&gt;3,"Satisfied","Unsatisfied")</f>
        <v>Unsatisfied</v>
      </c>
    </row>
    <row r="2902" spans="1:16" x14ac:dyDescent="0.3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>
        <f t="shared" si="45"/>
        <v>0</v>
      </c>
      <c r="H2902" t="s">
        <v>18</v>
      </c>
      <c r="I2902">
        <f>IF(Table1[[#This Row],[Resolved]]="Y",1,0)</f>
        <v>0</v>
      </c>
      <c r="J2902">
        <f>IF(Table1[[#This Row],[Resolved]]="N",1,0)</f>
        <v>1</v>
      </c>
      <c r="K2902">
        <v>115</v>
      </c>
      <c r="L2902" s="2">
        <v>3.8773148148148148E-3</v>
      </c>
      <c r="M2902" s="6">
        <f>MINUTE(Table1[[#This Row],[AvgTalkDuration]])*60+SECOND(Table1[[#This Row],[AvgTalkDuration]])</f>
        <v>335</v>
      </c>
      <c r="N2902">
        <v>4</v>
      </c>
      <c r="O2902" t="str" cm="1">
        <f t="array" ref="O2902">_xlfn.SWITCH(N2902,1,"Very poor",2,"Poor",3,"Average",4,"Good",5,"Excellent")</f>
        <v>Good</v>
      </c>
      <c r="P2902" t="str">
        <f>IF(Table1[[#This Row],[Satisfaction rating]]&gt;3,"Satisfied","Unsatisfied")</f>
        <v>Satisfied</v>
      </c>
    </row>
    <row r="2903" spans="1:16" x14ac:dyDescent="0.3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>
        <f t="shared" si="45"/>
        <v>1</v>
      </c>
      <c r="H2903" t="s">
        <v>18</v>
      </c>
      <c r="I2903">
        <f>IF(Table1[[#This Row],[Resolved]]="Y",1,0)</f>
        <v>0</v>
      </c>
      <c r="J2903">
        <f>IF(Table1[[#This Row],[Resolved]]="N",1,0)</f>
        <v>1</v>
      </c>
      <c r="K2903"/>
      <c r="L2903" s="2"/>
      <c r="M2903" s="6">
        <f>MINUTE(Table1[[#This Row],[AvgTalkDuration]])*60+SECOND(Table1[[#This Row],[AvgTalkDuration]])</f>
        <v>0</v>
      </c>
      <c r="O2903" t="e" cm="1">
        <f t="array" ref="O2903">_xlfn.SWITCH(N2903,1,"Very poor",2,"Poor",3,"Average",4,"Good",5,"Excellent")</f>
        <v>#N/A</v>
      </c>
      <c r="P2903" t="str">
        <f>IF(Table1[[#This Row],[Satisfaction rating]]&gt;3,"Satisfied","Unsatisfied")</f>
        <v>Unsatisfied</v>
      </c>
    </row>
    <row r="2904" spans="1:16" x14ac:dyDescent="0.3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>
        <f t="shared" si="45"/>
        <v>1</v>
      </c>
      <c r="H2904" t="s">
        <v>14</v>
      </c>
      <c r="I2904">
        <f>IF(Table1[[#This Row],[Resolved]]="Y",1,0)</f>
        <v>1</v>
      </c>
      <c r="J2904">
        <f>IF(Table1[[#This Row],[Resolved]]="N",1,0)</f>
        <v>0</v>
      </c>
      <c r="K2904">
        <v>95</v>
      </c>
      <c r="L2904" s="2">
        <v>3.449074074074074E-3</v>
      </c>
      <c r="M2904" s="6">
        <f>MINUTE(Table1[[#This Row],[AvgTalkDuration]])*60+SECOND(Table1[[#This Row],[AvgTalkDuration]])</f>
        <v>298</v>
      </c>
      <c r="N2904">
        <v>3</v>
      </c>
      <c r="O2904" t="str" cm="1">
        <f t="array" ref="O2904">_xlfn.SWITCH(N2904,1,"Very poor",2,"Poor",3,"Average",4,"Good",5,"Excellent")</f>
        <v>Average</v>
      </c>
      <c r="P2904" t="str">
        <f>IF(Table1[[#This Row],[Satisfaction rating]]&gt;3,"Satisfied","Unsatisfied")</f>
        <v>Unsatisfied</v>
      </c>
    </row>
    <row r="2905" spans="1:16" x14ac:dyDescent="0.3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>
        <f t="shared" si="45"/>
        <v>1</v>
      </c>
      <c r="H2905" t="s">
        <v>14</v>
      </c>
      <c r="I2905">
        <f>IF(Table1[[#This Row],[Resolved]]="Y",1,0)</f>
        <v>1</v>
      </c>
      <c r="J2905">
        <f>IF(Table1[[#This Row],[Resolved]]="N",1,0)</f>
        <v>0</v>
      </c>
      <c r="K2905">
        <v>114</v>
      </c>
      <c r="L2905" s="2">
        <v>2.1643518518518518E-3</v>
      </c>
      <c r="M2905" s="6">
        <f>MINUTE(Table1[[#This Row],[AvgTalkDuration]])*60+SECOND(Table1[[#This Row],[AvgTalkDuration]])</f>
        <v>187</v>
      </c>
      <c r="N2905">
        <v>4</v>
      </c>
      <c r="O2905" t="str" cm="1">
        <f t="array" ref="O2905">_xlfn.SWITCH(N2905,1,"Very poor",2,"Poor",3,"Average",4,"Good",5,"Excellent")</f>
        <v>Good</v>
      </c>
      <c r="P2905" t="str">
        <f>IF(Table1[[#This Row],[Satisfaction rating]]&gt;3,"Satisfied","Unsatisfied")</f>
        <v>Satisfied</v>
      </c>
    </row>
    <row r="2906" spans="1:16" x14ac:dyDescent="0.3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>
        <f t="shared" si="45"/>
        <v>1</v>
      </c>
      <c r="H2906" t="s">
        <v>14</v>
      </c>
      <c r="I2906">
        <f>IF(Table1[[#This Row],[Resolved]]="Y",1,0)</f>
        <v>1</v>
      </c>
      <c r="J2906">
        <f>IF(Table1[[#This Row],[Resolved]]="N",1,0)</f>
        <v>0</v>
      </c>
      <c r="K2906">
        <v>71</v>
      </c>
      <c r="L2906" s="2">
        <v>1.4004629629629629E-3</v>
      </c>
      <c r="M2906" s="6">
        <f>MINUTE(Table1[[#This Row],[AvgTalkDuration]])*60+SECOND(Table1[[#This Row],[AvgTalkDuration]])</f>
        <v>121</v>
      </c>
      <c r="N2906">
        <v>4</v>
      </c>
      <c r="O2906" t="str" cm="1">
        <f t="array" ref="O2906">_xlfn.SWITCH(N2906,1,"Very poor",2,"Poor",3,"Average",4,"Good",5,"Excellent")</f>
        <v>Good</v>
      </c>
      <c r="P2906" t="str">
        <f>IF(Table1[[#This Row],[Satisfaction rating]]&gt;3,"Satisfied","Unsatisfied")</f>
        <v>Satisfied</v>
      </c>
    </row>
    <row r="2907" spans="1:16" x14ac:dyDescent="0.3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>
        <f t="shared" si="45"/>
        <v>0</v>
      </c>
      <c r="H2907" t="s">
        <v>14</v>
      </c>
      <c r="I2907">
        <f>IF(Table1[[#This Row],[Resolved]]="Y",1,0)</f>
        <v>1</v>
      </c>
      <c r="J2907">
        <f>IF(Table1[[#This Row],[Resolved]]="N",1,0)</f>
        <v>0</v>
      </c>
      <c r="K2907">
        <v>44</v>
      </c>
      <c r="L2907" s="2">
        <v>4.1898148148148146E-3</v>
      </c>
      <c r="M2907" s="6">
        <f>MINUTE(Table1[[#This Row],[AvgTalkDuration]])*60+SECOND(Table1[[#This Row],[AvgTalkDuration]])</f>
        <v>362</v>
      </c>
      <c r="N2907">
        <v>1</v>
      </c>
      <c r="O2907" t="str" cm="1">
        <f t="array" ref="O2907">_xlfn.SWITCH(N2907,1,"Very poor",2,"Poor",3,"Average",4,"Good",5,"Excellent")</f>
        <v>Very poor</v>
      </c>
      <c r="P2907" t="str">
        <f>IF(Table1[[#This Row],[Satisfaction rating]]&gt;3,"Satisfied","Unsatisfied")</f>
        <v>Unsatisfied</v>
      </c>
    </row>
    <row r="2908" spans="1:16" x14ac:dyDescent="0.3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>
        <f t="shared" si="45"/>
        <v>0</v>
      </c>
      <c r="H2908" t="s">
        <v>18</v>
      </c>
      <c r="I2908">
        <f>IF(Table1[[#This Row],[Resolved]]="Y",1,0)</f>
        <v>0</v>
      </c>
      <c r="J2908">
        <f>IF(Table1[[#This Row],[Resolved]]="N",1,0)</f>
        <v>1</v>
      </c>
      <c r="K2908"/>
      <c r="L2908" s="2"/>
      <c r="M2908" s="6">
        <f>MINUTE(Table1[[#This Row],[AvgTalkDuration]])*60+SECOND(Table1[[#This Row],[AvgTalkDuration]])</f>
        <v>0</v>
      </c>
      <c r="O2908" t="e" cm="1">
        <f t="array" ref="O2908">_xlfn.SWITCH(N2908,1,"Very poor",2,"Poor",3,"Average",4,"Good",5,"Excellent")</f>
        <v>#N/A</v>
      </c>
      <c r="P2908" t="str">
        <f>IF(Table1[[#This Row],[Satisfaction rating]]&gt;3,"Satisfied","Unsatisfied")</f>
        <v>Unsatisfied</v>
      </c>
    </row>
    <row r="2909" spans="1:16" x14ac:dyDescent="0.3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>
        <f t="shared" si="45"/>
        <v>1</v>
      </c>
      <c r="H2909" t="s">
        <v>18</v>
      </c>
      <c r="I2909">
        <f>IF(Table1[[#This Row],[Resolved]]="Y",1,0)</f>
        <v>0</v>
      </c>
      <c r="J2909">
        <f>IF(Table1[[#This Row],[Resolved]]="N",1,0)</f>
        <v>1</v>
      </c>
      <c r="K2909"/>
      <c r="L2909" s="2"/>
      <c r="M2909" s="6">
        <f>MINUTE(Table1[[#This Row],[AvgTalkDuration]])*60+SECOND(Table1[[#This Row],[AvgTalkDuration]])</f>
        <v>0</v>
      </c>
      <c r="O2909" t="e" cm="1">
        <f t="array" ref="O2909">_xlfn.SWITCH(N2909,1,"Very poor",2,"Poor",3,"Average",4,"Good",5,"Excellent")</f>
        <v>#N/A</v>
      </c>
      <c r="P2909" t="str">
        <f>IF(Table1[[#This Row],[Satisfaction rating]]&gt;3,"Satisfied","Unsatisfied")</f>
        <v>Unsatisfied</v>
      </c>
    </row>
    <row r="2910" spans="1:16" x14ac:dyDescent="0.3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>
        <f t="shared" si="45"/>
        <v>0</v>
      </c>
      <c r="H2910" t="s">
        <v>14</v>
      </c>
      <c r="I2910">
        <f>IF(Table1[[#This Row],[Resolved]]="Y",1,0)</f>
        <v>1</v>
      </c>
      <c r="J2910">
        <f>IF(Table1[[#This Row],[Resolved]]="N",1,0)</f>
        <v>0</v>
      </c>
      <c r="K2910">
        <v>24</v>
      </c>
      <c r="L2910" s="2">
        <v>1.3194444444444445E-3</v>
      </c>
      <c r="M2910" s="6">
        <f>MINUTE(Table1[[#This Row],[AvgTalkDuration]])*60+SECOND(Table1[[#This Row],[AvgTalkDuration]])</f>
        <v>114</v>
      </c>
      <c r="N2910">
        <v>3</v>
      </c>
      <c r="O2910" t="str" cm="1">
        <f t="array" ref="O2910">_xlfn.SWITCH(N2910,1,"Very poor",2,"Poor",3,"Average",4,"Good",5,"Excellent")</f>
        <v>Average</v>
      </c>
      <c r="P2910" t="str">
        <f>IF(Table1[[#This Row],[Satisfaction rating]]&gt;3,"Satisfied","Unsatisfied")</f>
        <v>Unsatisfied</v>
      </c>
    </row>
    <row r="2911" spans="1:16" x14ac:dyDescent="0.3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>
        <f t="shared" si="45"/>
        <v>1</v>
      </c>
      <c r="H2911" t="s">
        <v>18</v>
      </c>
      <c r="I2911">
        <f>IF(Table1[[#This Row],[Resolved]]="Y",1,0)</f>
        <v>0</v>
      </c>
      <c r="J2911">
        <f>IF(Table1[[#This Row],[Resolved]]="N",1,0)</f>
        <v>1</v>
      </c>
      <c r="K2911"/>
      <c r="L2911" s="2"/>
      <c r="M2911" s="6">
        <f>MINUTE(Table1[[#This Row],[AvgTalkDuration]])*60+SECOND(Table1[[#This Row],[AvgTalkDuration]])</f>
        <v>0</v>
      </c>
      <c r="O2911" t="e" cm="1">
        <f t="array" ref="O2911">_xlfn.SWITCH(N2911,1,"Very poor",2,"Poor",3,"Average",4,"Good",5,"Excellent")</f>
        <v>#N/A</v>
      </c>
      <c r="P2911" t="str">
        <f>IF(Table1[[#This Row],[Satisfaction rating]]&gt;3,"Satisfied","Unsatisfied")</f>
        <v>Unsatisfied</v>
      </c>
    </row>
    <row r="2912" spans="1:16" x14ac:dyDescent="0.3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>
        <f t="shared" si="45"/>
        <v>0</v>
      </c>
      <c r="H2912" t="s">
        <v>14</v>
      </c>
      <c r="I2912">
        <f>IF(Table1[[#This Row],[Resolved]]="Y",1,0)</f>
        <v>1</v>
      </c>
      <c r="J2912">
        <f>IF(Table1[[#This Row],[Resolved]]="N",1,0)</f>
        <v>0</v>
      </c>
      <c r="K2912">
        <v>70</v>
      </c>
      <c r="L2912" s="2">
        <v>2.0717592592592593E-3</v>
      </c>
      <c r="M2912" s="6">
        <f>MINUTE(Table1[[#This Row],[AvgTalkDuration]])*60+SECOND(Table1[[#This Row],[AvgTalkDuration]])</f>
        <v>179</v>
      </c>
      <c r="N2912">
        <v>3</v>
      </c>
      <c r="O2912" t="str" cm="1">
        <f t="array" ref="O2912">_xlfn.SWITCH(N2912,1,"Very poor",2,"Poor",3,"Average",4,"Good",5,"Excellent")</f>
        <v>Average</v>
      </c>
      <c r="P2912" t="str">
        <f>IF(Table1[[#This Row],[Satisfaction rating]]&gt;3,"Satisfied","Unsatisfied")</f>
        <v>Unsatisfied</v>
      </c>
    </row>
    <row r="2913" spans="1:16" x14ac:dyDescent="0.3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>
        <f t="shared" si="45"/>
        <v>1</v>
      </c>
      <c r="H2913" t="s">
        <v>18</v>
      </c>
      <c r="I2913">
        <f>IF(Table1[[#This Row],[Resolved]]="Y",1,0)</f>
        <v>0</v>
      </c>
      <c r="J2913">
        <f>IF(Table1[[#This Row],[Resolved]]="N",1,0)</f>
        <v>1</v>
      </c>
      <c r="K2913"/>
      <c r="L2913" s="2"/>
      <c r="M2913" s="6">
        <f>MINUTE(Table1[[#This Row],[AvgTalkDuration]])*60+SECOND(Table1[[#This Row],[AvgTalkDuration]])</f>
        <v>0</v>
      </c>
      <c r="O2913" t="e" cm="1">
        <f t="array" ref="O2913">_xlfn.SWITCH(N2913,1,"Very poor",2,"Poor",3,"Average",4,"Good",5,"Excellent")</f>
        <v>#N/A</v>
      </c>
      <c r="P2913" t="str">
        <f>IF(Table1[[#This Row],[Satisfaction rating]]&gt;3,"Satisfied","Unsatisfied")</f>
        <v>Unsatisfied</v>
      </c>
    </row>
    <row r="2914" spans="1:16" x14ac:dyDescent="0.3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>
        <f t="shared" si="45"/>
        <v>0</v>
      </c>
      <c r="H2914" t="s">
        <v>14</v>
      </c>
      <c r="I2914">
        <f>IF(Table1[[#This Row],[Resolved]]="Y",1,0)</f>
        <v>1</v>
      </c>
      <c r="J2914">
        <f>IF(Table1[[#This Row],[Resolved]]="N",1,0)</f>
        <v>0</v>
      </c>
      <c r="K2914">
        <v>33</v>
      </c>
      <c r="L2914" s="2">
        <v>4.6296296296296298E-4</v>
      </c>
      <c r="M2914" s="6">
        <f>MINUTE(Table1[[#This Row],[AvgTalkDuration]])*60+SECOND(Table1[[#This Row],[AvgTalkDuration]])</f>
        <v>40</v>
      </c>
      <c r="N2914">
        <v>1</v>
      </c>
      <c r="O2914" t="str" cm="1">
        <f t="array" ref="O2914">_xlfn.SWITCH(N2914,1,"Very poor",2,"Poor",3,"Average",4,"Good",5,"Excellent")</f>
        <v>Very poor</v>
      </c>
      <c r="P2914" t="str">
        <f>IF(Table1[[#This Row],[Satisfaction rating]]&gt;3,"Satisfied","Unsatisfied")</f>
        <v>Unsatisfied</v>
      </c>
    </row>
    <row r="2915" spans="1:16" x14ac:dyDescent="0.3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>
        <f t="shared" si="45"/>
        <v>1</v>
      </c>
      <c r="H2915" t="s">
        <v>18</v>
      </c>
      <c r="I2915">
        <f>IF(Table1[[#This Row],[Resolved]]="Y",1,0)</f>
        <v>0</v>
      </c>
      <c r="J2915">
        <f>IF(Table1[[#This Row],[Resolved]]="N",1,0)</f>
        <v>1</v>
      </c>
      <c r="K2915"/>
      <c r="L2915" s="2"/>
      <c r="M2915" s="6">
        <f>MINUTE(Table1[[#This Row],[AvgTalkDuration]])*60+SECOND(Table1[[#This Row],[AvgTalkDuration]])</f>
        <v>0</v>
      </c>
      <c r="O2915" t="e" cm="1">
        <f t="array" ref="O2915">_xlfn.SWITCH(N2915,1,"Very poor",2,"Poor",3,"Average",4,"Good",5,"Excellent")</f>
        <v>#N/A</v>
      </c>
      <c r="P2915" t="str">
        <f>IF(Table1[[#This Row],[Satisfaction rating]]&gt;3,"Satisfied","Unsatisfied")</f>
        <v>Unsatisfied</v>
      </c>
    </row>
    <row r="2916" spans="1:16" x14ac:dyDescent="0.3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>
        <f t="shared" si="45"/>
        <v>1</v>
      </c>
      <c r="H2916" t="s">
        <v>18</v>
      </c>
      <c r="I2916">
        <f>IF(Table1[[#This Row],[Resolved]]="Y",1,0)</f>
        <v>0</v>
      </c>
      <c r="J2916">
        <f>IF(Table1[[#This Row],[Resolved]]="N",1,0)</f>
        <v>1</v>
      </c>
      <c r="K2916">
        <v>15</v>
      </c>
      <c r="L2916" s="2">
        <v>3.8425925925925928E-3</v>
      </c>
      <c r="M2916" s="6">
        <f>MINUTE(Table1[[#This Row],[AvgTalkDuration]])*60+SECOND(Table1[[#This Row],[AvgTalkDuration]])</f>
        <v>332</v>
      </c>
      <c r="N2916">
        <v>1</v>
      </c>
      <c r="O2916" t="str" cm="1">
        <f t="array" ref="O2916">_xlfn.SWITCH(N2916,1,"Very poor",2,"Poor",3,"Average",4,"Good",5,"Excellent")</f>
        <v>Very poor</v>
      </c>
      <c r="P2916" t="str">
        <f>IF(Table1[[#This Row],[Satisfaction rating]]&gt;3,"Satisfied","Unsatisfied")</f>
        <v>Unsatisfied</v>
      </c>
    </row>
    <row r="2917" spans="1:16" x14ac:dyDescent="0.3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>
        <f t="shared" si="45"/>
        <v>1</v>
      </c>
      <c r="H2917" t="s">
        <v>14</v>
      </c>
      <c r="I2917">
        <f>IF(Table1[[#This Row],[Resolved]]="Y",1,0)</f>
        <v>1</v>
      </c>
      <c r="J2917">
        <f>IF(Table1[[#This Row],[Resolved]]="N",1,0)</f>
        <v>0</v>
      </c>
      <c r="K2917">
        <v>103</v>
      </c>
      <c r="L2917" s="2">
        <v>3.425925925925926E-3</v>
      </c>
      <c r="M2917" s="6">
        <f>MINUTE(Table1[[#This Row],[AvgTalkDuration]])*60+SECOND(Table1[[#This Row],[AvgTalkDuration]])</f>
        <v>296</v>
      </c>
      <c r="N2917">
        <v>4</v>
      </c>
      <c r="O2917" t="str" cm="1">
        <f t="array" ref="O2917">_xlfn.SWITCH(N2917,1,"Very poor",2,"Poor",3,"Average",4,"Good",5,"Excellent")</f>
        <v>Good</v>
      </c>
      <c r="P2917" t="str">
        <f>IF(Table1[[#This Row],[Satisfaction rating]]&gt;3,"Satisfied","Unsatisfied")</f>
        <v>Satisfied</v>
      </c>
    </row>
    <row r="2918" spans="1:16" x14ac:dyDescent="0.3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>
        <f t="shared" si="45"/>
        <v>0</v>
      </c>
      <c r="H2918" t="s">
        <v>14</v>
      </c>
      <c r="I2918">
        <f>IF(Table1[[#This Row],[Resolved]]="Y",1,0)</f>
        <v>1</v>
      </c>
      <c r="J2918">
        <f>IF(Table1[[#This Row],[Resolved]]="N",1,0)</f>
        <v>0</v>
      </c>
      <c r="K2918">
        <v>61</v>
      </c>
      <c r="L2918" s="2">
        <v>4.0509259259259257E-3</v>
      </c>
      <c r="M2918" s="6">
        <f>MINUTE(Table1[[#This Row],[AvgTalkDuration]])*60+SECOND(Table1[[#This Row],[AvgTalkDuration]])</f>
        <v>350</v>
      </c>
      <c r="N2918">
        <v>5</v>
      </c>
      <c r="O2918" t="str" cm="1">
        <f t="array" ref="O2918">_xlfn.SWITCH(N2918,1,"Very poor",2,"Poor",3,"Average",4,"Good",5,"Excellent")</f>
        <v>Excellent</v>
      </c>
      <c r="P2918" t="str">
        <f>IF(Table1[[#This Row],[Satisfaction rating]]&gt;3,"Satisfied","Unsatisfied")</f>
        <v>Satisfied</v>
      </c>
    </row>
    <row r="2919" spans="1:16" x14ac:dyDescent="0.3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>
        <f t="shared" si="45"/>
        <v>1</v>
      </c>
      <c r="H2919" t="s">
        <v>18</v>
      </c>
      <c r="I2919">
        <f>IF(Table1[[#This Row],[Resolved]]="Y",1,0)</f>
        <v>0</v>
      </c>
      <c r="J2919">
        <f>IF(Table1[[#This Row],[Resolved]]="N",1,0)</f>
        <v>1</v>
      </c>
      <c r="K2919"/>
      <c r="L2919" s="2"/>
      <c r="M2919" s="6">
        <f>MINUTE(Table1[[#This Row],[AvgTalkDuration]])*60+SECOND(Table1[[#This Row],[AvgTalkDuration]])</f>
        <v>0</v>
      </c>
      <c r="O2919" t="e" cm="1">
        <f t="array" ref="O2919">_xlfn.SWITCH(N2919,1,"Very poor",2,"Poor",3,"Average",4,"Good",5,"Excellent")</f>
        <v>#N/A</v>
      </c>
      <c r="P2919" t="str">
        <f>IF(Table1[[#This Row],[Satisfaction rating]]&gt;3,"Satisfied","Unsatisfied")</f>
        <v>Unsatisfied</v>
      </c>
    </row>
    <row r="2920" spans="1:16" x14ac:dyDescent="0.3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>
        <f t="shared" si="45"/>
        <v>1</v>
      </c>
      <c r="H2920" t="s">
        <v>14</v>
      </c>
      <c r="I2920">
        <f>IF(Table1[[#This Row],[Resolved]]="Y",1,0)</f>
        <v>1</v>
      </c>
      <c r="J2920">
        <f>IF(Table1[[#This Row],[Resolved]]="N",1,0)</f>
        <v>0</v>
      </c>
      <c r="K2920">
        <v>32</v>
      </c>
      <c r="L2920" s="2">
        <v>9.837962962962962E-4</v>
      </c>
      <c r="M2920" s="6">
        <f>MINUTE(Table1[[#This Row],[AvgTalkDuration]])*60+SECOND(Table1[[#This Row],[AvgTalkDuration]])</f>
        <v>85</v>
      </c>
      <c r="N2920">
        <v>4</v>
      </c>
      <c r="O2920" t="str" cm="1">
        <f t="array" ref="O2920">_xlfn.SWITCH(N2920,1,"Very poor",2,"Poor",3,"Average",4,"Good",5,"Excellent")</f>
        <v>Good</v>
      </c>
      <c r="P2920" t="str">
        <f>IF(Table1[[#This Row],[Satisfaction rating]]&gt;3,"Satisfied","Unsatisfied")</f>
        <v>Satisfied</v>
      </c>
    </row>
    <row r="2921" spans="1:16" x14ac:dyDescent="0.3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>
        <f t="shared" si="45"/>
        <v>1</v>
      </c>
      <c r="H2921" t="s">
        <v>14</v>
      </c>
      <c r="I2921">
        <f>IF(Table1[[#This Row],[Resolved]]="Y",1,0)</f>
        <v>1</v>
      </c>
      <c r="J2921">
        <f>IF(Table1[[#This Row],[Resolved]]="N",1,0)</f>
        <v>0</v>
      </c>
      <c r="K2921">
        <v>33</v>
      </c>
      <c r="L2921" s="2">
        <v>1.1805555555555556E-3</v>
      </c>
      <c r="M2921" s="6">
        <f>MINUTE(Table1[[#This Row],[AvgTalkDuration]])*60+SECOND(Table1[[#This Row],[AvgTalkDuration]])</f>
        <v>102</v>
      </c>
      <c r="N2921">
        <v>4</v>
      </c>
      <c r="O2921" t="str" cm="1">
        <f t="array" ref="O2921">_xlfn.SWITCH(N2921,1,"Very poor",2,"Poor",3,"Average",4,"Good",5,"Excellent")</f>
        <v>Good</v>
      </c>
      <c r="P2921" t="str">
        <f>IF(Table1[[#This Row],[Satisfaction rating]]&gt;3,"Satisfied","Unsatisfied")</f>
        <v>Satisfied</v>
      </c>
    </row>
    <row r="2922" spans="1:16" x14ac:dyDescent="0.3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>
        <f t="shared" si="45"/>
        <v>1</v>
      </c>
      <c r="H2922" t="s">
        <v>14</v>
      </c>
      <c r="I2922">
        <f>IF(Table1[[#This Row],[Resolved]]="Y",1,0)</f>
        <v>1</v>
      </c>
      <c r="J2922">
        <f>IF(Table1[[#This Row],[Resolved]]="N",1,0)</f>
        <v>0</v>
      </c>
      <c r="K2922">
        <v>30</v>
      </c>
      <c r="L2922" s="2">
        <v>4.0509259259259257E-3</v>
      </c>
      <c r="M2922" s="6">
        <f>MINUTE(Table1[[#This Row],[AvgTalkDuration]])*60+SECOND(Table1[[#This Row],[AvgTalkDuration]])</f>
        <v>350</v>
      </c>
      <c r="N2922">
        <v>3</v>
      </c>
      <c r="O2922" t="str" cm="1">
        <f t="array" ref="O2922">_xlfn.SWITCH(N2922,1,"Very poor",2,"Poor",3,"Average",4,"Good",5,"Excellent")</f>
        <v>Average</v>
      </c>
      <c r="P2922" t="str">
        <f>IF(Table1[[#This Row],[Satisfaction rating]]&gt;3,"Satisfied","Unsatisfied")</f>
        <v>Unsatisfied</v>
      </c>
    </row>
    <row r="2923" spans="1:16" x14ac:dyDescent="0.3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>
        <f t="shared" si="45"/>
        <v>1</v>
      </c>
      <c r="H2923" t="s">
        <v>14</v>
      </c>
      <c r="I2923">
        <f>IF(Table1[[#This Row],[Resolved]]="Y",1,0)</f>
        <v>1</v>
      </c>
      <c r="J2923">
        <f>IF(Table1[[#This Row],[Resolved]]="N",1,0)</f>
        <v>0</v>
      </c>
      <c r="K2923">
        <v>36</v>
      </c>
      <c r="L2923" s="2">
        <v>3.7731481481481483E-3</v>
      </c>
      <c r="M2923" s="6">
        <f>MINUTE(Table1[[#This Row],[AvgTalkDuration]])*60+SECOND(Table1[[#This Row],[AvgTalkDuration]])</f>
        <v>326</v>
      </c>
      <c r="N2923">
        <v>4</v>
      </c>
      <c r="O2923" t="str" cm="1">
        <f t="array" ref="O2923">_xlfn.SWITCH(N2923,1,"Very poor",2,"Poor",3,"Average",4,"Good",5,"Excellent")</f>
        <v>Good</v>
      </c>
      <c r="P2923" t="str">
        <f>IF(Table1[[#This Row],[Satisfaction rating]]&gt;3,"Satisfied","Unsatisfied")</f>
        <v>Satisfied</v>
      </c>
    </row>
    <row r="2924" spans="1:16" x14ac:dyDescent="0.3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>
        <f t="shared" si="45"/>
        <v>1</v>
      </c>
      <c r="H2924" t="s">
        <v>14</v>
      </c>
      <c r="I2924">
        <f>IF(Table1[[#This Row],[Resolved]]="Y",1,0)</f>
        <v>1</v>
      </c>
      <c r="J2924">
        <f>IF(Table1[[#This Row],[Resolved]]="N",1,0)</f>
        <v>0</v>
      </c>
      <c r="K2924">
        <v>16</v>
      </c>
      <c r="L2924" s="2">
        <v>3.0092592592592593E-3</v>
      </c>
      <c r="M2924" s="6">
        <f>MINUTE(Table1[[#This Row],[AvgTalkDuration]])*60+SECOND(Table1[[#This Row],[AvgTalkDuration]])</f>
        <v>260</v>
      </c>
      <c r="N2924">
        <v>4</v>
      </c>
      <c r="O2924" t="str" cm="1">
        <f t="array" ref="O2924">_xlfn.SWITCH(N2924,1,"Very poor",2,"Poor",3,"Average",4,"Good",5,"Excellent")</f>
        <v>Good</v>
      </c>
      <c r="P2924" t="str">
        <f>IF(Table1[[#This Row],[Satisfaction rating]]&gt;3,"Satisfied","Unsatisfied")</f>
        <v>Satisfied</v>
      </c>
    </row>
    <row r="2925" spans="1:16" x14ac:dyDescent="0.3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>
        <f t="shared" si="45"/>
        <v>0</v>
      </c>
      <c r="H2925" t="s">
        <v>14</v>
      </c>
      <c r="I2925">
        <f>IF(Table1[[#This Row],[Resolved]]="Y",1,0)</f>
        <v>1</v>
      </c>
      <c r="J2925">
        <f>IF(Table1[[#This Row],[Resolved]]="N",1,0)</f>
        <v>0</v>
      </c>
      <c r="K2925">
        <v>60</v>
      </c>
      <c r="L2925" s="2">
        <v>3.0902777777777777E-3</v>
      </c>
      <c r="M2925" s="6">
        <f>MINUTE(Table1[[#This Row],[AvgTalkDuration]])*60+SECOND(Table1[[#This Row],[AvgTalkDuration]])</f>
        <v>267</v>
      </c>
      <c r="N2925">
        <v>3</v>
      </c>
      <c r="O2925" t="str" cm="1">
        <f t="array" ref="O2925">_xlfn.SWITCH(N2925,1,"Very poor",2,"Poor",3,"Average",4,"Good",5,"Excellent")</f>
        <v>Average</v>
      </c>
      <c r="P2925" t="str">
        <f>IF(Table1[[#This Row],[Satisfaction rating]]&gt;3,"Satisfied","Unsatisfied")</f>
        <v>Unsatisfied</v>
      </c>
    </row>
    <row r="2926" spans="1:16" x14ac:dyDescent="0.3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>
        <f t="shared" si="45"/>
        <v>1</v>
      </c>
      <c r="H2926" t="s">
        <v>18</v>
      </c>
      <c r="I2926">
        <f>IF(Table1[[#This Row],[Resolved]]="Y",1,0)</f>
        <v>0</v>
      </c>
      <c r="J2926">
        <f>IF(Table1[[#This Row],[Resolved]]="N",1,0)</f>
        <v>1</v>
      </c>
      <c r="K2926"/>
      <c r="L2926" s="2"/>
      <c r="M2926" s="6">
        <f>MINUTE(Table1[[#This Row],[AvgTalkDuration]])*60+SECOND(Table1[[#This Row],[AvgTalkDuration]])</f>
        <v>0</v>
      </c>
      <c r="O2926" t="e" cm="1">
        <f t="array" ref="O2926">_xlfn.SWITCH(N2926,1,"Very poor",2,"Poor",3,"Average",4,"Good",5,"Excellent")</f>
        <v>#N/A</v>
      </c>
      <c r="P2926" t="str">
        <f>IF(Table1[[#This Row],[Satisfaction rating]]&gt;3,"Satisfied","Unsatisfied")</f>
        <v>Unsatisfied</v>
      </c>
    </row>
    <row r="2927" spans="1:16" x14ac:dyDescent="0.3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>
        <f t="shared" si="45"/>
        <v>1</v>
      </c>
      <c r="H2927" t="s">
        <v>14</v>
      </c>
      <c r="I2927">
        <f>IF(Table1[[#This Row],[Resolved]]="Y",1,0)</f>
        <v>1</v>
      </c>
      <c r="J2927">
        <f>IF(Table1[[#This Row],[Resolved]]="N",1,0)</f>
        <v>0</v>
      </c>
      <c r="K2927">
        <v>42</v>
      </c>
      <c r="L2927" s="2">
        <v>3.425925925925926E-3</v>
      </c>
      <c r="M2927" s="6">
        <f>MINUTE(Table1[[#This Row],[AvgTalkDuration]])*60+SECOND(Table1[[#This Row],[AvgTalkDuration]])</f>
        <v>296</v>
      </c>
      <c r="N2927">
        <v>4</v>
      </c>
      <c r="O2927" t="str" cm="1">
        <f t="array" ref="O2927">_xlfn.SWITCH(N2927,1,"Very poor",2,"Poor",3,"Average",4,"Good",5,"Excellent")</f>
        <v>Good</v>
      </c>
      <c r="P2927" t="str">
        <f>IF(Table1[[#This Row],[Satisfaction rating]]&gt;3,"Satisfied","Unsatisfied")</f>
        <v>Satisfied</v>
      </c>
    </row>
    <row r="2928" spans="1:16" x14ac:dyDescent="0.3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>
        <f t="shared" si="45"/>
        <v>1</v>
      </c>
      <c r="H2928" t="s">
        <v>14</v>
      </c>
      <c r="I2928">
        <f>IF(Table1[[#This Row],[Resolved]]="Y",1,0)</f>
        <v>1</v>
      </c>
      <c r="J2928">
        <f>IF(Table1[[#This Row],[Resolved]]="N",1,0)</f>
        <v>0</v>
      </c>
      <c r="K2928">
        <v>58</v>
      </c>
      <c r="L2928" s="2">
        <v>3.9467592592592592E-3</v>
      </c>
      <c r="M2928" s="6">
        <f>MINUTE(Table1[[#This Row],[AvgTalkDuration]])*60+SECOND(Table1[[#This Row],[AvgTalkDuration]])</f>
        <v>341</v>
      </c>
      <c r="N2928">
        <v>1</v>
      </c>
      <c r="O2928" t="str" cm="1">
        <f t="array" ref="O2928">_xlfn.SWITCH(N2928,1,"Very poor",2,"Poor",3,"Average",4,"Good",5,"Excellent")</f>
        <v>Very poor</v>
      </c>
      <c r="P2928" t="str">
        <f>IF(Table1[[#This Row],[Satisfaction rating]]&gt;3,"Satisfied","Unsatisfied")</f>
        <v>Unsatisfied</v>
      </c>
    </row>
    <row r="2929" spans="1:16" x14ac:dyDescent="0.3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>
        <f t="shared" si="45"/>
        <v>1</v>
      </c>
      <c r="H2929" t="s">
        <v>18</v>
      </c>
      <c r="I2929">
        <f>IF(Table1[[#This Row],[Resolved]]="Y",1,0)</f>
        <v>0</v>
      </c>
      <c r="J2929">
        <f>IF(Table1[[#This Row],[Resolved]]="N",1,0)</f>
        <v>1</v>
      </c>
      <c r="K2929">
        <v>44</v>
      </c>
      <c r="L2929" s="2">
        <v>1.5972222222222223E-3</v>
      </c>
      <c r="M2929" s="6">
        <f>MINUTE(Table1[[#This Row],[AvgTalkDuration]])*60+SECOND(Table1[[#This Row],[AvgTalkDuration]])</f>
        <v>138</v>
      </c>
      <c r="N2929">
        <v>1</v>
      </c>
      <c r="O2929" t="str" cm="1">
        <f t="array" ref="O2929">_xlfn.SWITCH(N2929,1,"Very poor",2,"Poor",3,"Average",4,"Good",5,"Excellent")</f>
        <v>Very poor</v>
      </c>
      <c r="P2929" t="str">
        <f>IF(Table1[[#This Row],[Satisfaction rating]]&gt;3,"Satisfied","Unsatisfied")</f>
        <v>Unsatisfied</v>
      </c>
    </row>
    <row r="2930" spans="1:16" x14ac:dyDescent="0.3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>
        <f t="shared" si="45"/>
        <v>1</v>
      </c>
      <c r="H2930" t="s">
        <v>18</v>
      </c>
      <c r="I2930">
        <f>IF(Table1[[#This Row],[Resolved]]="Y",1,0)</f>
        <v>0</v>
      </c>
      <c r="J2930">
        <f>IF(Table1[[#This Row],[Resolved]]="N",1,0)</f>
        <v>1</v>
      </c>
      <c r="K2930">
        <v>72</v>
      </c>
      <c r="L2930" s="2">
        <v>1.7708333333333332E-3</v>
      </c>
      <c r="M2930" s="6">
        <f>MINUTE(Table1[[#This Row],[AvgTalkDuration]])*60+SECOND(Table1[[#This Row],[AvgTalkDuration]])</f>
        <v>153</v>
      </c>
      <c r="N2930">
        <v>1</v>
      </c>
      <c r="O2930" t="str" cm="1">
        <f t="array" ref="O2930">_xlfn.SWITCH(N2930,1,"Very poor",2,"Poor",3,"Average",4,"Good",5,"Excellent")</f>
        <v>Very poor</v>
      </c>
      <c r="P2930" t="str">
        <f>IF(Table1[[#This Row],[Satisfaction rating]]&gt;3,"Satisfied","Unsatisfied")</f>
        <v>Unsatisfied</v>
      </c>
    </row>
    <row r="2931" spans="1:16" x14ac:dyDescent="0.3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>
        <f t="shared" si="45"/>
        <v>1</v>
      </c>
      <c r="H2931" t="s">
        <v>14</v>
      </c>
      <c r="I2931">
        <f>IF(Table1[[#This Row],[Resolved]]="Y",1,0)</f>
        <v>1</v>
      </c>
      <c r="J2931">
        <f>IF(Table1[[#This Row],[Resolved]]="N",1,0)</f>
        <v>0</v>
      </c>
      <c r="K2931">
        <v>13</v>
      </c>
      <c r="L2931" s="2">
        <v>2.7430555555555554E-3</v>
      </c>
      <c r="M2931" s="6">
        <f>MINUTE(Table1[[#This Row],[AvgTalkDuration]])*60+SECOND(Table1[[#This Row],[AvgTalkDuration]])</f>
        <v>237</v>
      </c>
      <c r="N2931">
        <v>4</v>
      </c>
      <c r="O2931" t="str" cm="1">
        <f t="array" ref="O2931">_xlfn.SWITCH(N2931,1,"Very poor",2,"Poor",3,"Average",4,"Good",5,"Excellent")</f>
        <v>Good</v>
      </c>
      <c r="P2931" t="str">
        <f>IF(Table1[[#This Row],[Satisfaction rating]]&gt;3,"Satisfied","Unsatisfied")</f>
        <v>Satisfied</v>
      </c>
    </row>
    <row r="2932" spans="1:16" x14ac:dyDescent="0.3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>
        <f t="shared" si="45"/>
        <v>0</v>
      </c>
      <c r="H2932" t="s">
        <v>14</v>
      </c>
      <c r="I2932">
        <f>IF(Table1[[#This Row],[Resolved]]="Y",1,0)</f>
        <v>1</v>
      </c>
      <c r="J2932">
        <f>IF(Table1[[#This Row],[Resolved]]="N",1,0)</f>
        <v>0</v>
      </c>
      <c r="K2932">
        <v>113</v>
      </c>
      <c r="L2932" s="2">
        <v>2.4421296296296296E-3</v>
      </c>
      <c r="M2932" s="6">
        <f>MINUTE(Table1[[#This Row],[AvgTalkDuration]])*60+SECOND(Table1[[#This Row],[AvgTalkDuration]])</f>
        <v>211</v>
      </c>
      <c r="N2932">
        <v>4</v>
      </c>
      <c r="O2932" t="str" cm="1">
        <f t="array" ref="O2932">_xlfn.SWITCH(N2932,1,"Very poor",2,"Poor",3,"Average",4,"Good",5,"Excellent")</f>
        <v>Good</v>
      </c>
      <c r="P2932" t="str">
        <f>IF(Table1[[#This Row],[Satisfaction rating]]&gt;3,"Satisfied","Unsatisfied")</f>
        <v>Satisfied</v>
      </c>
    </row>
    <row r="2933" spans="1:16" x14ac:dyDescent="0.3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>
        <f t="shared" si="45"/>
        <v>1</v>
      </c>
      <c r="H2933" t="s">
        <v>18</v>
      </c>
      <c r="I2933">
        <f>IF(Table1[[#This Row],[Resolved]]="Y",1,0)</f>
        <v>0</v>
      </c>
      <c r="J2933">
        <f>IF(Table1[[#This Row],[Resolved]]="N",1,0)</f>
        <v>1</v>
      </c>
      <c r="K2933"/>
      <c r="L2933" s="2"/>
      <c r="M2933" s="6">
        <f>MINUTE(Table1[[#This Row],[AvgTalkDuration]])*60+SECOND(Table1[[#This Row],[AvgTalkDuration]])</f>
        <v>0</v>
      </c>
      <c r="O2933" t="e" cm="1">
        <f t="array" ref="O2933">_xlfn.SWITCH(N2933,1,"Very poor",2,"Poor",3,"Average",4,"Good",5,"Excellent")</f>
        <v>#N/A</v>
      </c>
      <c r="P2933" t="str">
        <f>IF(Table1[[#This Row],[Satisfaction rating]]&gt;3,"Satisfied","Unsatisfied")</f>
        <v>Unsatisfied</v>
      </c>
    </row>
    <row r="2934" spans="1:16" x14ac:dyDescent="0.3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>
        <f t="shared" si="45"/>
        <v>1</v>
      </c>
      <c r="H2934" t="s">
        <v>14</v>
      </c>
      <c r="I2934">
        <f>IF(Table1[[#This Row],[Resolved]]="Y",1,0)</f>
        <v>1</v>
      </c>
      <c r="J2934">
        <f>IF(Table1[[#This Row],[Resolved]]="N",1,0)</f>
        <v>0</v>
      </c>
      <c r="K2934">
        <v>51</v>
      </c>
      <c r="L2934" s="2">
        <v>4.5138888888888885E-3</v>
      </c>
      <c r="M2934" s="6">
        <f>MINUTE(Table1[[#This Row],[AvgTalkDuration]])*60+SECOND(Table1[[#This Row],[AvgTalkDuration]])</f>
        <v>390</v>
      </c>
      <c r="N2934">
        <v>4</v>
      </c>
      <c r="O2934" t="str" cm="1">
        <f t="array" ref="O2934">_xlfn.SWITCH(N2934,1,"Very poor",2,"Poor",3,"Average",4,"Good",5,"Excellent")</f>
        <v>Good</v>
      </c>
      <c r="P2934" t="str">
        <f>IF(Table1[[#This Row],[Satisfaction rating]]&gt;3,"Satisfied","Unsatisfied")</f>
        <v>Satisfied</v>
      </c>
    </row>
    <row r="2935" spans="1:16" x14ac:dyDescent="0.3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>
        <f t="shared" si="45"/>
        <v>1</v>
      </c>
      <c r="H2935" t="s">
        <v>18</v>
      </c>
      <c r="I2935">
        <f>IF(Table1[[#This Row],[Resolved]]="Y",1,0)</f>
        <v>0</v>
      </c>
      <c r="J2935">
        <f>IF(Table1[[#This Row],[Resolved]]="N",1,0)</f>
        <v>1</v>
      </c>
      <c r="K2935">
        <v>85</v>
      </c>
      <c r="L2935" s="2">
        <v>3.6342592592592594E-3</v>
      </c>
      <c r="M2935" s="6">
        <f>MINUTE(Table1[[#This Row],[AvgTalkDuration]])*60+SECOND(Table1[[#This Row],[AvgTalkDuration]])</f>
        <v>314</v>
      </c>
      <c r="N2935">
        <v>1</v>
      </c>
      <c r="O2935" t="str" cm="1">
        <f t="array" ref="O2935">_xlfn.SWITCH(N2935,1,"Very poor",2,"Poor",3,"Average",4,"Good",5,"Excellent")</f>
        <v>Very poor</v>
      </c>
      <c r="P2935" t="str">
        <f>IF(Table1[[#This Row],[Satisfaction rating]]&gt;3,"Satisfied","Unsatisfied")</f>
        <v>Unsatisfied</v>
      </c>
    </row>
    <row r="2936" spans="1:16" x14ac:dyDescent="0.3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>
        <f t="shared" si="45"/>
        <v>1</v>
      </c>
      <c r="H2936" t="s">
        <v>18</v>
      </c>
      <c r="I2936">
        <f>IF(Table1[[#This Row],[Resolved]]="Y",1,0)</f>
        <v>0</v>
      </c>
      <c r="J2936">
        <f>IF(Table1[[#This Row],[Resolved]]="N",1,0)</f>
        <v>1</v>
      </c>
      <c r="K2936">
        <v>27</v>
      </c>
      <c r="L2936" s="2">
        <v>4.4444444444444444E-3</v>
      </c>
      <c r="M2936" s="6">
        <f>MINUTE(Table1[[#This Row],[AvgTalkDuration]])*60+SECOND(Table1[[#This Row],[AvgTalkDuration]])</f>
        <v>384</v>
      </c>
      <c r="N2936">
        <v>4</v>
      </c>
      <c r="O2936" t="str" cm="1">
        <f t="array" ref="O2936">_xlfn.SWITCH(N2936,1,"Very poor",2,"Poor",3,"Average",4,"Good",5,"Excellent")</f>
        <v>Good</v>
      </c>
      <c r="P2936" t="str">
        <f>IF(Table1[[#This Row],[Satisfaction rating]]&gt;3,"Satisfied","Unsatisfied")</f>
        <v>Satisfied</v>
      </c>
    </row>
    <row r="2937" spans="1:16" x14ac:dyDescent="0.3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>
        <f t="shared" si="45"/>
        <v>1</v>
      </c>
      <c r="H2937" t="s">
        <v>14</v>
      </c>
      <c r="I2937">
        <f>IF(Table1[[#This Row],[Resolved]]="Y",1,0)</f>
        <v>1</v>
      </c>
      <c r="J2937">
        <f>IF(Table1[[#This Row],[Resolved]]="N",1,0)</f>
        <v>0</v>
      </c>
      <c r="K2937">
        <v>75</v>
      </c>
      <c r="L2937" s="2">
        <v>2.3726851851851851E-3</v>
      </c>
      <c r="M2937" s="6">
        <f>MINUTE(Table1[[#This Row],[AvgTalkDuration]])*60+SECOND(Table1[[#This Row],[AvgTalkDuration]])</f>
        <v>205</v>
      </c>
      <c r="N2937">
        <v>3</v>
      </c>
      <c r="O2937" t="str" cm="1">
        <f t="array" ref="O2937">_xlfn.SWITCH(N2937,1,"Very poor",2,"Poor",3,"Average",4,"Good",5,"Excellent")</f>
        <v>Average</v>
      </c>
      <c r="P2937" t="str">
        <f>IF(Table1[[#This Row],[Satisfaction rating]]&gt;3,"Satisfied","Unsatisfied")</f>
        <v>Unsatisfied</v>
      </c>
    </row>
    <row r="2938" spans="1:16" x14ac:dyDescent="0.3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>
        <f t="shared" si="45"/>
        <v>0</v>
      </c>
      <c r="H2938" t="s">
        <v>14</v>
      </c>
      <c r="I2938">
        <f>IF(Table1[[#This Row],[Resolved]]="Y",1,0)</f>
        <v>1</v>
      </c>
      <c r="J2938">
        <f>IF(Table1[[#This Row],[Resolved]]="N",1,0)</f>
        <v>0</v>
      </c>
      <c r="K2938">
        <v>63</v>
      </c>
      <c r="L2938" s="2">
        <v>3.8541666666666668E-3</v>
      </c>
      <c r="M2938" s="6">
        <f>MINUTE(Table1[[#This Row],[AvgTalkDuration]])*60+SECOND(Table1[[#This Row],[AvgTalkDuration]])</f>
        <v>333</v>
      </c>
      <c r="N2938">
        <v>2</v>
      </c>
      <c r="O2938" t="str" cm="1">
        <f t="array" ref="O2938">_xlfn.SWITCH(N2938,1,"Very poor",2,"Poor",3,"Average",4,"Good",5,"Excellent")</f>
        <v>Poor</v>
      </c>
      <c r="P2938" t="str">
        <f>IF(Table1[[#This Row],[Satisfaction rating]]&gt;3,"Satisfied","Unsatisfied")</f>
        <v>Unsatisfied</v>
      </c>
    </row>
    <row r="2939" spans="1:16" x14ac:dyDescent="0.3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>
        <f t="shared" si="45"/>
        <v>1</v>
      </c>
      <c r="H2939" t="s">
        <v>18</v>
      </c>
      <c r="I2939">
        <f>IF(Table1[[#This Row],[Resolved]]="Y",1,0)</f>
        <v>0</v>
      </c>
      <c r="J2939">
        <f>IF(Table1[[#This Row],[Resolved]]="N",1,0)</f>
        <v>1</v>
      </c>
      <c r="K2939"/>
      <c r="L2939" s="2"/>
      <c r="M2939" s="6">
        <f>MINUTE(Table1[[#This Row],[AvgTalkDuration]])*60+SECOND(Table1[[#This Row],[AvgTalkDuration]])</f>
        <v>0</v>
      </c>
      <c r="O2939" t="e" cm="1">
        <f t="array" ref="O2939">_xlfn.SWITCH(N2939,1,"Very poor",2,"Poor",3,"Average",4,"Good",5,"Excellent")</f>
        <v>#N/A</v>
      </c>
      <c r="P2939" t="str">
        <f>IF(Table1[[#This Row],[Satisfaction rating]]&gt;3,"Satisfied","Unsatisfied")</f>
        <v>Unsatisfied</v>
      </c>
    </row>
    <row r="2940" spans="1:16" x14ac:dyDescent="0.3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>
        <f t="shared" si="45"/>
        <v>0</v>
      </c>
      <c r="H2940" t="s">
        <v>14</v>
      </c>
      <c r="I2940">
        <f>IF(Table1[[#This Row],[Resolved]]="Y",1,0)</f>
        <v>1</v>
      </c>
      <c r="J2940">
        <f>IF(Table1[[#This Row],[Resolved]]="N",1,0)</f>
        <v>0</v>
      </c>
      <c r="K2940">
        <v>22</v>
      </c>
      <c r="L2940" s="2">
        <v>5.9027777777777778E-4</v>
      </c>
      <c r="M2940" s="6">
        <f>MINUTE(Table1[[#This Row],[AvgTalkDuration]])*60+SECOND(Table1[[#This Row],[AvgTalkDuration]])</f>
        <v>51</v>
      </c>
      <c r="N2940">
        <v>3</v>
      </c>
      <c r="O2940" t="str" cm="1">
        <f t="array" ref="O2940">_xlfn.SWITCH(N2940,1,"Very poor",2,"Poor",3,"Average",4,"Good",5,"Excellent")</f>
        <v>Average</v>
      </c>
      <c r="P2940" t="str">
        <f>IF(Table1[[#This Row],[Satisfaction rating]]&gt;3,"Satisfied","Unsatisfied")</f>
        <v>Unsatisfied</v>
      </c>
    </row>
    <row r="2941" spans="1:16" x14ac:dyDescent="0.3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>
        <f t="shared" si="45"/>
        <v>1</v>
      </c>
      <c r="H2941" t="s">
        <v>18</v>
      </c>
      <c r="I2941">
        <f>IF(Table1[[#This Row],[Resolved]]="Y",1,0)</f>
        <v>0</v>
      </c>
      <c r="J2941">
        <f>IF(Table1[[#This Row],[Resolved]]="N",1,0)</f>
        <v>1</v>
      </c>
      <c r="K2941"/>
      <c r="L2941" s="2"/>
      <c r="M2941" s="6">
        <f>MINUTE(Table1[[#This Row],[AvgTalkDuration]])*60+SECOND(Table1[[#This Row],[AvgTalkDuration]])</f>
        <v>0</v>
      </c>
      <c r="O2941" t="e" cm="1">
        <f t="array" ref="O2941">_xlfn.SWITCH(N2941,1,"Very poor",2,"Poor",3,"Average",4,"Good",5,"Excellent")</f>
        <v>#N/A</v>
      </c>
      <c r="P2941" t="str">
        <f>IF(Table1[[#This Row],[Satisfaction rating]]&gt;3,"Satisfied","Unsatisfied")</f>
        <v>Unsatisfied</v>
      </c>
    </row>
    <row r="2942" spans="1:16" x14ac:dyDescent="0.3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>
        <f t="shared" si="45"/>
        <v>1</v>
      </c>
      <c r="H2942" t="s">
        <v>18</v>
      </c>
      <c r="I2942">
        <f>IF(Table1[[#This Row],[Resolved]]="Y",1,0)</f>
        <v>0</v>
      </c>
      <c r="J2942">
        <f>IF(Table1[[#This Row],[Resolved]]="N",1,0)</f>
        <v>1</v>
      </c>
      <c r="K2942">
        <v>106</v>
      </c>
      <c r="L2942" s="2">
        <v>2.6041666666666665E-3</v>
      </c>
      <c r="M2942" s="6">
        <f>MINUTE(Table1[[#This Row],[AvgTalkDuration]])*60+SECOND(Table1[[#This Row],[AvgTalkDuration]])</f>
        <v>225</v>
      </c>
      <c r="N2942">
        <v>3</v>
      </c>
      <c r="O2942" t="str" cm="1">
        <f t="array" ref="O2942">_xlfn.SWITCH(N2942,1,"Very poor",2,"Poor",3,"Average",4,"Good",5,"Excellent")</f>
        <v>Average</v>
      </c>
      <c r="P2942" t="str">
        <f>IF(Table1[[#This Row],[Satisfaction rating]]&gt;3,"Satisfied","Unsatisfied")</f>
        <v>Unsatisfied</v>
      </c>
    </row>
    <row r="2943" spans="1:16" x14ac:dyDescent="0.3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>
        <f t="shared" si="45"/>
        <v>1</v>
      </c>
      <c r="H2943" t="s">
        <v>14</v>
      </c>
      <c r="I2943">
        <f>IF(Table1[[#This Row],[Resolved]]="Y",1,0)</f>
        <v>1</v>
      </c>
      <c r="J2943">
        <f>IF(Table1[[#This Row],[Resolved]]="N",1,0)</f>
        <v>0</v>
      </c>
      <c r="K2943">
        <v>86</v>
      </c>
      <c r="L2943" s="2">
        <v>1.8518518518518519E-3</v>
      </c>
      <c r="M2943" s="6">
        <f>MINUTE(Table1[[#This Row],[AvgTalkDuration]])*60+SECOND(Table1[[#This Row],[AvgTalkDuration]])</f>
        <v>160</v>
      </c>
      <c r="N2943">
        <v>4</v>
      </c>
      <c r="O2943" t="str" cm="1">
        <f t="array" ref="O2943">_xlfn.SWITCH(N2943,1,"Very poor",2,"Poor",3,"Average",4,"Good",5,"Excellent")</f>
        <v>Good</v>
      </c>
      <c r="P2943" t="str">
        <f>IF(Table1[[#This Row],[Satisfaction rating]]&gt;3,"Satisfied","Unsatisfied")</f>
        <v>Satisfied</v>
      </c>
    </row>
    <row r="2944" spans="1:16" x14ac:dyDescent="0.3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>
        <f t="shared" si="45"/>
        <v>1</v>
      </c>
      <c r="H2944" t="s">
        <v>14</v>
      </c>
      <c r="I2944">
        <f>IF(Table1[[#This Row],[Resolved]]="Y",1,0)</f>
        <v>1</v>
      </c>
      <c r="J2944">
        <f>IF(Table1[[#This Row],[Resolved]]="N",1,0)</f>
        <v>0</v>
      </c>
      <c r="K2944">
        <v>55</v>
      </c>
      <c r="L2944" s="2">
        <v>4.2129629629629626E-3</v>
      </c>
      <c r="M2944" s="6">
        <f>MINUTE(Table1[[#This Row],[AvgTalkDuration]])*60+SECOND(Table1[[#This Row],[AvgTalkDuration]])</f>
        <v>364</v>
      </c>
      <c r="N2944">
        <v>3</v>
      </c>
      <c r="O2944" t="str" cm="1">
        <f t="array" ref="O2944">_xlfn.SWITCH(N2944,1,"Very poor",2,"Poor",3,"Average",4,"Good",5,"Excellent")</f>
        <v>Average</v>
      </c>
      <c r="P2944" t="str">
        <f>IF(Table1[[#This Row],[Satisfaction rating]]&gt;3,"Satisfied","Unsatisfied")</f>
        <v>Unsatisfied</v>
      </c>
    </row>
    <row r="2945" spans="1:16" x14ac:dyDescent="0.3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>
        <f t="shared" si="45"/>
        <v>1</v>
      </c>
      <c r="H2945" t="s">
        <v>14</v>
      </c>
      <c r="I2945">
        <f>IF(Table1[[#This Row],[Resolved]]="Y",1,0)</f>
        <v>1</v>
      </c>
      <c r="J2945">
        <f>IF(Table1[[#This Row],[Resolved]]="N",1,0)</f>
        <v>0</v>
      </c>
      <c r="K2945">
        <v>74</v>
      </c>
      <c r="L2945" s="2">
        <v>4.6990740740740743E-3</v>
      </c>
      <c r="M2945" s="6">
        <f>MINUTE(Table1[[#This Row],[AvgTalkDuration]])*60+SECOND(Table1[[#This Row],[AvgTalkDuration]])</f>
        <v>406</v>
      </c>
      <c r="N2945">
        <v>2</v>
      </c>
      <c r="O2945" t="str" cm="1">
        <f t="array" ref="O2945">_xlfn.SWITCH(N2945,1,"Very poor",2,"Poor",3,"Average",4,"Good",5,"Excellent")</f>
        <v>Poor</v>
      </c>
      <c r="P2945" t="str">
        <f>IF(Table1[[#This Row],[Satisfaction rating]]&gt;3,"Satisfied","Unsatisfied")</f>
        <v>Unsatisfied</v>
      </c>
    </row>
    <row r="2946" spans="1:16" x14ac:dyDescent="0.3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>
        <f t="shared" ref="G2946:G3009" si="46">IF(F2947="Y",1,0)</f>
        <v>1</v>
      </c>
      <c r="H2946" t="s">
        <v>14</v>
      </c>
      <c r="I2946">
        <f>IF(Table1[[#This Row],[Resolved]]="Y",1,0)</f>
        <v>1</v>
      </c>
      <c r="J2946">
        <f>IF(Table1[[#This Row],[Resolved]]="N",1,0)</f>
        <v>0</v>
      </c>
      <c r="K2946">
        <v>53</v>
      </c>
      <c r="L2946" s="2">
        <v>4.3981481481481484E-3</v>
      </c>
      <c r="M2946" s="6">
        <f>MINUTE(Table1[[#This Row],[AvgTalkDuration]])*60+SECOND(Table1[[#This Row],[AvgTalkDuration]])</f>
        <v>380</v>
      </c>
      <c r="N2946">
        <v>5</v>
      </c>
      <c r="O2946" t="str" cm="1">
        <f t="array" ref="O2946">_xlfn.SWITCH(N2946,1,"Very poor",2,"Poor",3,"Average",4,"Good",5,"Excellent")</f>
        <v>Excellent</v>
      </c>
      <c r="P2946" t="str">
        <f>IF(Table1[[#This Row],[Satisfaction rating]]&gt;3,"Satisfied","Unsatisfied")</f>
        <v>Satisfied</v>
      </c>
    </row>
    <row r="2947" spans="1:16" x14ac:dyDescent="0.3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>
        <f t="shared" si="46"/>
        <v>1</v>
      </c>
      <c r="H2947" t="s">
        <v>14</v>
      </c>
      <c r="I2947">
        <f>IF(Table1[[#This Row],[Resolved]]="Y",1,0)</f>
        <v>1</v>
      </c>
      <c r="J2947">
        <f>IF(Table1[[#This Row],[Resolved]]="N",1,0)</f>
        <v>0</v>
      </c>
      <c r="K2947">
        <v>115</v>
      </c>
      <c r="L2947" s="2">
        <v>1.4467592592592592E-3</v>
      </c>
      <c r="M2947" s="6">
        <f>MINUTE(Table1[[#This Row],[AvgTalkDuration]])*60+SECOND(Table1[[#This Row],[AvgTalkDuration]])</f>
        <v>125</v>
      </c>
      <c r="N2947">
        <v>3</v>
      </c>
      <c r="O2947" t="str" cm="1">
        <f t="array" ref="O2947">_xlfn.SWITCH(N2947,1,"Very poor",2,"Poor",3,"Average",4,"Good",5,"Excellent")</f>
        <v>Average</v>
      </c>
      <c r="P2947" t="str">
        <f>IF(Table1[[#This Row],[Satisfaction rating]]&gt;3,"Satisfied","Unsatisfied")</f>
        <v>Unsatisfied</v>
      </c>
    </row>
    <row r="2948" spans="1:16" x14ac:dyDescent="0.3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>
        <f t="shared" si="46"/>
        <v>1</v>
      </c>
      <c r="H2948" t="s">
        <v>14</v>
      </c>
      <c r="I2948">
        <f>IF(Table1[[#This Row],[Resolved]]="Y",1,0)</f>
        <v>1</v>
      </c>
      <c r="J2948">
        <f>IF(Table1[[#This Row],[Resolved]]="N",1,0)</f>
        <v>0</v>
      </c>
      <c r="K2948">
        <v>29</v>
      </c>
      <c r="L2948" s="2">
        <v>1.0416666666666667E-3</v>
      </c>
      <c r="M2948" s="6">
        <f>MINUTE(Table1[[#This Row],[AvgTalkDuration]])*60+SECOND(Table1[[#This Row],[AvgTalkDuration]])</f>
        <v>90</v>
      </c>
      <c r="N2948">
        <v>4</v>
      </c>
      <c r="O2948" t="str" cm="1">
        <f t="array" ref="O2948">_xlfn.SWITCH(N2948,1,"Very poor",2,"Poor",3,"Average",4,"Good",5,"Excellent")</f>
        <v>Good</v>
      </c>
      <c r="P2948" t="str">
        <f>IF(Table1[[#This Row],[Satisfaction rating]]&gt;3,"Satisfied","Unsatisfied")</f>
        <v>Satisfied</v>
      </c>
    </row>
    <row r="2949" spans="1:16" x14ac:dyDescent="0.3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>
        <f t="shared" si="46"/>
        <v>1</v>
      </c>
      <c r="H2949" t="s">
        <v>14</v>
      </c>
      <c r="I2949">
        <f>IF(Table1[[#This Row],[Resolved]]="Y",1,0)</f>
        <v>1</v>
      </c>
      <c r="J2949">
        <f>IF(Table1[[#This Row],[Resolved]]="N",1,0)</f>
        <v>0</v>
      </c>
      <c r="K2949">
        <v>16</v>
      </c>
      <c r="L2949" s="2">
        <v>1.5046296296296296E-3</v>
      </c>
      <c r="M2949" s="6">
        <f>MINUTE(Table1[[#This Row],[AvgTalkDuration]])*60+SECOND(Table1[[#This Row],[AvgTalkDuration]])</f>
        <v>130</v>
      </c>
      <c r="N2949">
        <v>4</v>
      </c>
      <c r="O2949" t="str" cm="1">
        <f t="array" ref="O2949">_xlfn.SWITCH(N2949,1,"Very poor",2,"Poor",3,"Average",4,"Good",5,"Excellent")</f>
        <v>Good</v>
      </c>
      <c r="P2949" t="str">
        <f>IF(Table1[[#This Row],[Satisfaction rating]]&gt;3,"Satisfied","Unsatisfied")</f>
        <v>Satisfied</v>
      </c>
    </row>
    <row r="2950" spans="1:16" x14ac:dyDescent="0.3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>
        <f t="shared" si="46"/>
        <v>1</v>
      </c>
      <c r="H2950" t="s">
        <v>18</v>
      </c>
      <c r="I2950">
        <f>IF(Table1[[#This Row],[Resolved]]="Y",1,0)</f>
        <v>0</v>
      </c>
      <c r="J2950">
        <f>IF(Table1[[#This Row],[Resolved]]="N",1,0)</f>
        <v>1</v>
      </c>
      <c r="K2950">
        <v>26</v>
      </c>
      <c r="L2950" s="2">
        <v>2.6041666666666665E-3</v>
      </c>
      <c r="M2950" s="6">
        <f>MINUTE(Table1[[#This Row],[AvgTalkDuration]])*60+SECOND(Table1[[#This Row],[AvgTalkDuration]])</f>
        <v>225</v>
      </c>
      <c r="N2950">
        <v>3</v>
      </c>
      <c r="O2950" t="str" cm="1">
        <f t="array" ref="O2950">_xlfn.SWITCH(N2950,1,"Very poor",2,"Poor",3,"Average",4,"Good",5,"Excellent")</f>
        <v>Average</v>
      </c>
      <c r="P2950" t="str">
        <f>IF(Table1[[#This Row],[Satisfaction rating]]&gt;3,"Satisfied","Unsatisfied")</f>
        <v>Unsatisfied</v>
      </c>
    </row>
    <row r="2951" spans="1:16" x14ac:dyDescent="0.3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>
        <f t="shared" si="46"/>
        <v>1</v>
      </c>
      <c r="H2951" t="s">
        <v>14</v>
      </c>
      <c r="I2951">
        <f>IF(Table1[[#This Row],[Resolved]]="Y",1,0)</f>
        <v>1</v>
      </c>
      <c r="J2951">
        <f>IF(Table1[[#This Row],[Resolved]]="N",1,0)</f>
        <v>0</v>
      </c>
      <c r="K2951">
        <v>71</v>
      </c>
      <c r="L2951" s="2">
        <v>2.650462962962963E-3</v>
      </c>
      <c r="M2951" s="6">
        <f>MINUTE(Table1[[#This Row],[AvgTalkDuration]])*60+SECOND(Table1[[#This Row],[AvgTalkDuration]])</f>
        <v>229</v>
      </c>
      <c r="N2951">
        <v>1</v>
      </c>
      <c r="O2951" t="str" cm="1">
        <f t="array" ref="O2951">_xlfn.SWITCH(N2951,1,"Very poor",2,"Poor",3,"Average",4,"Good",5,"Excellent")</f>
        <v>Very poor</v>
      </c>
      <c r="P2951" t="str">
        <f>IF(Table1[[#This Row],[Satisfaction rating]]&gt;3,"Satisfied","Unsatisfied")</f>
        <v>Unsatisfied</v>
      </c>
    </row>
    <row r="2952" spans="1:16" x14ac:dyDescent="0.3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>
        <f t="shared" si="46"/>
        <v>1</v>
      </c>
      <c r="H2952" t="s">
        <v>14</v>
      </c>
      <c r="I2952">
        <f>IF(Table1[[#This Row],[Resolved]]="Y",1,0)</f>
        <v>1</v>
      </c>
      <c r="J2952">
        <f>IF(Table1[[#This Row],[Resolved]]="N",1,0)</f>
        <v>0</v>
      </c>
      <c r="K2952">
        <v>109</v>
      </c>
      <c r="L2952" s="2">
        <v>3.1365740740740742E-3</v>
      </c>
      <c r="M2952" s="6">
        <f>MINUTE(Table1[[#This Row],[AvgTalkDuration]])*60+SECOND(Table1[[#This Row],[AvgTalkDuration]])</f>
        <v>271</v>
      </c>
      <c r="N2952">
        <v>4</v>
      </c>
      <c r="O2952" t="str" cm="1">
        <f t="array" ref="O2952">_xlfn.SWITCH(N2952,1,"Very poor",2,"Poor",3,"Average",4,"Good",5,"Excellent")</f>
        <v>Good</v>
      </c>
      <c r="P2952" t="str">
        <f>IF(Table1[[#This Row],[Satisfaction rating]]&gt;3,"Satisfied","Unsatisfied")</f>
        <v>Satisfied</v>
      </c>
    </row>
    <row r="2953" spans="1:16" x14ac:dyDescent="0.3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>
        <f t="shared" si="46"/>
        <v>1</v>
      </c>
      <c r="H2953" t="s">
        <v>14</v>
      </c>
      <c r="I2953">
        <f>IF(Table1[[#This Row],[Resolved]]="Y",1,0)</f>
        <v>1</v>
      </c>
      <c r="J2953">
        <f>IF(Table1[[#This Row],[Resolved]]="N",1,0)</f>
        <v>0</v>
      </c>
      <c r="K2953">
        <v>102</v>
      </c>
      <c r="L2953" s="2">
        <v>2.662037037037037E-3</v>
      </c>
      <c r="M2953" s="6">
        <f>MINUTE(Table1[[#This Row],[AvgTalkDuration]])*60+SECOND(Table1[[#This Row],[AvgTalkDuration]])</f>
        <v>230</v>
      </c>
      <c r="N2953">
        <v>5</v>
      </c>
      <c r="O2953" t="str" cm="1">
        <f t="array" ref="O2953">_xlfn.SWITCH(N2953,1,"Very poor",2,"Poor",3,"Average",4,"Good",5,"Excellent")</f>
        <v>Excellent</v>
      </c>
      <c r="P2953" t="str">
        <f>IF(Table1[[#This Row],[Satisfaction rating]]&gt;3,"Satisfied","Unsatisfied")</f>
        <v>Satisfied</v>
      </c>
    </row>
    <row r="2954" spans="1:16" x14ac:dyDescent="0.3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>
        <f t="shared" si="46"/>
        <v>1</v>
      </c>
      <c r="H2954" t="s">
        <v>14</v>
      </c>
      <c r="I2954">
        <f>IF(Table1[[#This Row],[Resolved]]="Y",1,0)</f>
        <v>1</v>
      </c>
      <c r="J2954">
        <f>IF(Table1[[#This Row],[Resolved]]="N",1,0)</f>
        <v>0</v>
      </c>
      <c r="K2954">
        <v>115</v>
      </c>
      <c r="L2954" s="2">
        <v>4.2824074074074081E-4</v>
      </c>
      <c r="M2954" s="6">
        <f>MINUTE(Table1[[#This Row],[AvgTalkDuration]])*60+SECOND(Table1[[#This Row],[AvgTalkDuration]])</f>
        <v>37</v>
      </c>
      <c r="N2954">
        <v>4</v>
      </c>
      <c r="O2954" t="str" cm="1">
        <f t="array" ref="O2954">_xlfn.SWITCH(N2954,1,"Very poor",2,"Poor",3,"Average",4,"Good",5,"Excellent")</f>
        <v>Good</v>
      </c>
      <c r="P2954" t="str">
        <f>IF(Table1[[#This Row],[Satisfaction rating]]&gt;3,"Satisfied","Unsatisfied")</f>
        <v>Satisfied</v>
      </c>
    </row>
    <row r="2955" spans="1:16" x14ac:dyDescent="0.3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>
        <f t="shared" si="46"/>
        <v>1</v>
      </c>
      <c r="H2955" t="s">
        <v>14</v>
      </c>
      <c r="I2955">
        <f>IF(Table1[[#This Row],[Resolved]]="Y",1,0)</f>
        <v>1</v>
      </c>
      <c r="J2955">
        <f>IF(Table1[[#This Row],[Resolved]]="N",1,0)</f>
        <v>0</v>
      </c>
      <c r="K2955">
        <v>48</v>
      </c>
      <c r="L2955" s="2">
        <v>1.7013888888888888E-3</v>
      </c>
      <c r="M2955" s="6">
        <f>MINUTE(Table1[[#This Row],[AvgTalkDuration]])*60+SECOND(Table1[[#This Row],[AvgTalkDuration]])</f>
        <v>147</v>
      </c>
      <c r="N2955">
        <v>4</v>
      </c>
      <c r="O2955" t="str" cm="1">
        <f t="array" ref="O2955">_xlfn.SWITCH(N2955,1,"Very poor",2,"Poor",3,"Average",4,"Good",5,"Excellent")</f>
        <v>Good</v>
      </c>
      <c r="P2955" t="str">
        <f>IF(Table1[[#This Row],[Satisfaction rating]]&gt;3,"Satisfied","Unsatisfied")</f>
        <v>Satisfied</v>
      </c>
    </row>
    <row r="2956" spans="1:16" x14ac:dyDescent="0.3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>
        <f t="shared" si="46"/>
        <v>1</v>
      </c>
      <c r="H2956" t="s">
        <v>14</v>
      </c>
      <c r="I2956">
        <f>IF(Table1[[#This Row],[Resolved]]="Y",1,0)</f>
        <v>1</v>
      </c>
      <c r="J2956">
        <f>IF(Table1[[#This Row],[Resolved]]="N",1,0)</f>
        <v>0</v>
      </c>
      <c r="K2956">
        <v>41</v>
      </c>
      <c r="L2956" s="2">
        <v>3.0902777777777777E-3</v>
      </c>
      <c r="M2956" s="6">
        <f>MINUTE(Table1[[#This Row],[AvgTalkDuration]])*60+SECOND(Table1[[#This Row],[AvgTalkDuration]])</f>
        <v>267</v>
      </c>
      <c r="N2956">
        <v>5</v>
      </c>
      <c r="O2956" t="str" cm="1">
        <f t="array" ref="O2956">_xlfn.SWITCH(N2956,1,"Very poor",2,"Poor",3,"Average",4,"Good",5,"Excellent")</f>
        <v>Excellent</v>
      </c>
      <c r="P2956" t="str">
        <f>IF(Table1[[#This Row],[Satisfaction rating]]&gt;3,"Satisfied","Unsatisfied")</f>
        <v>Satisfied</v>
      </c>
    </row>
    <row r="2957" spans="1:16" x14ac:dyDescent="0.3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>
        <f t="shared" si="46"/>
        <v>1</v>
      </c>
      <c r="H2957" t="s">
        <v>14</v>
      </c>
      <c r="I2957">
        <f>IF(Table1[[#This Row],[Resolved]]="Y",1,0)</f>
        <v>1</v>
      </c>
      <c r="J2957">
        <f>IF(Table1[[#This Row],[Resolved]]="N",1,0)</f>
        <v>0</v>
      </c>
      <c r="K2957">
        <v>97</v>
      </c>
      <c r="L2957" s="2">
        <v>2.1990740740740742E-3</v>
      </c>
      <c r="M2957" s="6">
        <f>MINUTE(Table1[[#This Row],[AvgTalkDuration]])*60+SECOND(Table1[[#This Row],[AvgTalkDuration]])</f>
        <v>190</v>
      </c>
      <c r="N2957">
        <v>4</v>
      </c>
      <c r="O2957" t="str" cm="1">
        <f t="array" ref="O2957">_xlfn.SWITCH(N2957,1,"Very poor",2,"Poor",3,"Average",4,"Good",5,"Excellent")</f>
        <v>Good</v>
      </c>
      <c r="P2957" t="str">
        <f>IF(Table1[[#This Row],[Satisfaction rating]]&gt;3,"Satisfied","Unsatisfied")</f>
        <v>Satisfied</v>
      </c>
    </row>
    <row r="2958" spans="1:16" x14ac:dyDescent="0.3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>
        <f t="shared" si="46"/>
        <v>0</v>
      </c>
      <c r="H2958" t="s">
        <v>18</v>
      </c>
      <c r="I2958">
        <f>IF(Table1[[#This Row],[Resolved]]="Y",1,0)</f>
        <v>0</v>
      </c>
      <c r="J2958">
        <f>IF(Table1[[#This Row],[Resolved]]="N",1,0)</f>
        <v>1</v>
      </c>
      <c r="K2958">
        <v>39</v>
      </c>
      <c r="L2958" s="2">
        <v>2.3379629629629631E-3</v>
      </c>
      <c r="M2958" s="6">
        <f>MINUTE(Table1[[#This Row],[AvgTalkDuration]])*60+SECOND(Table1[[#This Row],[AvgTalkDuration]])</f>
        <v>202</v>
      </c>
      <c r="N2958">
        <v>3</v>
      </c>
      <c r="O2958" t="str" cm="1">
        <f t="array" ref="O2958">_xlfn.SWITCH(N2958,1,"Very poor",2,"Poor",3,"Average",4,"Good",5,"Excellent")</f>
        <v>Average</v>
      </c>
      <c r="P2958" t="str">
        <f>IF(Table1[[#This Row],[Satisfaction rating]]&gt;3,"Satisfied","Unsatisfied")</f>
        <v>Unsatisfied</v>
      </c>
    </row>
    <row r="2959" spans="1:16" x14ac:dyDescent="0.3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>
        <f t="shared" si="46"/>
        <v>1</v>
      </c>
      <c r="H2959" t="s">
        <v>18</v>
      </c>
      <c r="I2959">
        <f>IF(Table1[[#This Row],[Resolved]]="Y",1,0)</f>
        <v>0</v>
      </c>
      <c r="J2959">
        <f>IF(Table1[[#This Row],[Resolved]]="N",1,0)</f>
        <v>1</v>
      </c>
      <c r="K2959"/>
      <c r="L2959" s="2"/>
      <c r="M2959" s="6">
        <f>MINUTE(Table1[[#This Row],[AvgTalkDuration]])*60+SECOND(Table1[[#This Row],[AvgTalkDuration]])</f>
        <v>0</v>
      </c>
      <c r="O2959" t="e" cm="1">
        <f t="array" ref="O2959">_xlfn.SWITCH(N2959,1,"Very poor",2,"Poor",3,"Average",4,"Good",5,"Excellent")</f>
        <v>#N/A</v>
      </c>
      <c r="P2959" t="str">
        <f>IF(Table1[[#This Row],[Satisfaction rating]]&gt;3,"Satisfied","Unsatisfied")</f>
        <v>Unsatisfied</v>
      </c>
    </row>
    <row r="2960" spans="1:16" x14ac:dyDescent="0.3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>
        <f t="shared" si="46"/>
        <v>1</v>
      </c>
      <c r="H2960" t="s">
        <v>14</v>
      </c>
      <c r="I2960">
        <f>IF(Table1[[#This Row],[Resolved]]="Y",1,0)</f>
        <v>1</v>
      </c>
      <c r="J2960">
        <f>IF(Table1[[#This Row],[Resolved]]="N",1,0)</f>
        <v>0</v>
      </c>
      <c r="K2960">
        <v>73</v>
      </c>
      <c r="L2960" s="2">
        <v>8.4490740740740739E-4</v>
      </c>
      <c r="M2960" s="6">
        <f>MINUTE(Table1[[#This Row],[AvgTalkDuration]])*60+SECOND(Table1[[#This Row],[AvgTalkDuration]])</f>
        <v>73</v>
      </c>
      <c r="N2960">
        <v>3</v>
      </c>
      <c r="O2960" t="str" cm="1">
        <f t="array" ref="O2960">_xlfn.SWITCH(N2960,1,"Very poor",2,"Poor",3,"Average",4,"Good",5,"Excellent")</f>
        <v>Average</v>
      </c>
      <c r="P2960" t="str">
        <f>IF(Table1[[#This Row],[Satisfaction rating]]&gt;3,"Satisfied","Unsatisfied")</f>
        <v>Unsatisfied</v>
      </c>
    </row>
    <row r="2961" spans="1:16" x14ac:dyDescent="0.3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>
        <f t="shared" si="46"/>
        <v>1</v>
      </c>
      <c r="H2961" t="s">
        <v>14</v>
      </c>
      <c r="I2961">
        <f>IF(Table1[[#This Row],[Resolved]]="Y",1,0)</f>
        <v>1</v>
      </c>
      <c r="J2961">
        <f>IF(Table1[[#This Row],[Resolved]]="N",1,0)</f>
        <v>0</v>
      </c>
      <c r="K2961">
        <v>25</v>
      </c>
      <c r="L2961" s="2">
        <v>7.6388888888888893E-4</v>
      </c>
      <c r="M2961" s="6">
        <f>MINUTE(Table1[[#This Row],[AvgTalkDuration]])*60+SECOND(Table1[[#This Row],[AvgTalkDuration]])</f>
        <v>66</v>
      </c>
      <c r="N2961">
        <v>1</v>
      </c>
      <c r="O2961" t="str" cm="1">
        <f t="array" ref="O2961">_xlfn.SWITCH(N2961,1,"Very poor",2,"Poor",3,"Average",4,"Good",5,"Excellent")</f>
        <v>Very poor</v>
      </c>
      <c r="P2961" t="str">
        <f>IF(Table1[[#This Row],[Satisfaction rating]]&gt;3,"Satisfied","Unsatisfied")</f>
        <v>Unsatisfied</v>
      </c>
    </row>
    <row r="2962" spans="1:16" x14ac:dyDescent="0.3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>
        <f t="shared" si="46"/>
        <v>1</v>
      </c>
      <c r="H2962" t="s">
        <v>14</v>
      </c>
      <c r="I2962">
        <f>IF(Table1[[#This Row],[Resolved]]="Y",1,0)</f>
        <v>1</v>
      </c>
      <c r="J2962">
        <f>IF(Table1[[#This Row],[Resolved]]="N",1,0)</f>
        <v>0</v>
      </c>
      <c r="K2962">
        <v>84</v>
      </c>
      <c r="L2962" s="2">
        <v>2.650462962962963E-3</v>
      </c>
      <c r="M2962" s="6">
        <f>MINUTE(Table1[[#This Row],[AvgTalkDuration]])*60+SECOND(Table1[[#This Row],[AvgTalkDuration]])</f>
        <v>229</v>
      </c>
      <c r="N2962">
        <v>3</v>
      </c>
      <c r="O2962" t="str" cm="1">
        <f t="array" ref="O2962">_xlfn.SWITCH(N2962,1,"Very poor",2,"Poor",3,"Average",4,"Good",5,"Excellent")</f>
        <v>Average</v>
      </c>
      <c r="P2962" t="str">
        <f>IF(Table1[[#This Row],[Satisfaction rating]]&gt;3,"Satisfied","Unsatisfied")</f>
        <v>Unsatisfied</v>
      </c>
    </row>
    <row r="2963" spans="1:16" x14ac:dyDescent="0.3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>
        <f t="shared" si="46"/>
        <v>1</v>
      </c>
      <c r="H2963" t="s">
        <v>14</v>
      </c>
      <c r="I2963">
        <f>IF(Table1[[#This Row],[Resolved]]="Y",1,0)</f>
        <v>1</v>
      </c>
      <c r="J2963">
        <f>IF(Table1[[#This Row],[Resolved]]="N",1,0)</f>
        <v>0</v>
      </c>
      <c r="K2963">
        <v>99</v>
      </c>
      <c r="L2963" s="2">
        <v>1.7939814814814815E-3</v>
      </c>
      <c r="M2963" s="6">
        <f>MINUTE(Table1[[#This Row],[AvgTalkDuration]])*60+SECOND(Table1[[#This Row],[AvgTalkDuration]])</f>
        <v>155</v>
      </c>
      <c r="N2963">
        <v>5</v>
      </c>
      <c r="O2963" t="str" cm="1">
        <f t="array" ref="O2963">_xlfn.SWITCH(N2963,1,"Very poor",2,"Poor",3,"Average",4,"Good",5,"Excellent")</f>
        <v>Excellent</v>
      </c>
      <c r="P2963" t="str">
        <f>IF(Table1[[#This Row],[Satisfaction rating]]&gt;3,"Satisfied","Unsatisfied")</f>
        <v>Satisfied</v>
      </c>
    </row>
    <row r="2964" spans="1:16" x14ac:dyDescent="0.3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>
        <f t="shared" si="46"/>
        <v>1</v>
      </c>
      <c r="H2964" t="s">
        <v>14</v>
      </c>
      <c r="I2964">
        <f>IF(Table1[[#This Row],[Resolved]]="Y",1,0)</f>
        <v>1</v>
      </c>
      <c r="J2964">
        <f>IF(Table1[[#This Row],[Resolved]]="N",1,0)</f>
        <v>0</v>
      </c>
      <c r="K2964">
        <v>108</v>
      </c>
      <c r="L2964" s="2">
        <v>3.7962962962962963E-3</v>
      </c>
      <c r="M2964" s="6">
        <f>MINUTE(Table1[[#This Row],[AvgTalkDuration]])*60+SECOND(Table1[[#This Row],[AvgTalkDuration]])</f>
        <v>328</v>
      </c>
      <c r="N2964">
        <v>3</v>
      </c>
      <c r="O2964" t="str" cm="1">
        <f t="array" ref="O2964">_xlfn.SWITCH(N2964,1,"Very poor",2,"Poor",3,"Average",4,"Good",5,"Excellent")</f>
        <v>Average</v>
      </c>
      <c r="P2964" t="str">
        <f>IF(Table1[[#This Row],[Satisfaction rating]]&gt;3,"Satisfied","Unsatisfied")</f>
        <v>Unsatisfied</v>
      </c>
    </row>
    <row r="2965" spans="1:16" x14ac:dyDescent="0.3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>
        <f t="shared" si="46"/>
        <v>1</v>
      </c>
      <c r="H2965" t="s">
        <v>14</v>
      </c>
      <c r="I2965">
        <f>IF(Table1[[#This Row],[Resolved]]="Y",1,0)</f>
        <v>1</v>
      </c>
      <c r="J2965">
        <f>IF(Table1[[#This Row],[Resolved]]="N",1,0)</f>
        <v>0</v>
      </c>
      <c r="K2965">
        <v>80</v>
      </c>
      <c r="L2965" s="2">
        <v>1.5856481481481481E-3</v>
      </c>
      <c r="M2965" s="6">
        <f>MINUTE(Table1[[#This Row],[AvgTalkDuration]])*60+SECOND(Table1[[#This Row],[AvgTalkDuration]])</f>
        <v>137</v>
      </c>
      <c r="N2965">
        <v>4</v>
      </c>
      <c r="O2965" t="str" cm="1">
        <f t="array" ref="O2965">_xlfn.SWITCH(N2965,1,"Very poor",2,"Poor",3,"Average",4,"Good",5,"Excellent")</f>
        <v>Good</v>
      </c>
      <c r="P2965" t="str">
        <f>IF(Table1[[#This Row],[Satisfaction rating]]&gt;3,"Satisfied","Unsatisfied")</f>
        <v>Satisfied</v>
      </c>
    </row>
    <row r="2966" spans="1:16" x14ac:dyDescent="0.3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>
        <f t="shared" si="46"/>
        <v>1</v>
      </c>
      <c r="H2966" t="s">
        <v>14</v>
      </c>
      <c r="I2966">
        <f>IF(Table1[[#This Row],[Resolved]]="Y",1,0)</f>
        <v>1</v>
      </c>
      <c r="J2966">
        <f>IF(Table1[[#This Row],[Resolved]]="N",1,0)</f>
        <v>0</v>
      </c>
      <c r="K2966">
        <v>77</v>
      </c>
      <c r="L2966" s="2">
        <v>8.6805555555555551E-4</v>
      </c>
      <c r="M2966" s="6">
        <f>MINUTE(Table1[[#This Row],[AvgTalkDuration]])*60+SECOND(Table1[[#This Row],[AvgTalkDuration]])</f>
        <v>75</v>
      </c>
      <c r="N2966">
        <v>4</v>
      </c>
      <c r="O2966" t="str" cm="1">
        <f t="array" ref="O2966">_xlfn.SWITCH(N2966,1,"Very poor",2,"Poor",3,"Average",4,"Good",5,"Excellent")</f>
        <v>Good</v>
      </c>
      <c r="P2966" t="str">
        <f>IF(Table1[[#This Row],[Satisfaction rating]]&gt;3,"Satisfied","Unsatisfied")</f>
        <v>Satisfied</v>
      </c>
    </row>
    <row r="2967" spans="1:16" x14ac:dyDescent="0.3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>
        <f t="shared" si="46"/>
        <v>1</v>
      </c>
      <c r="H2967" t="s">
        <v>14</v>
      </c>
      <c r="I2967">
        <f>IF(Table1[[#This Row],[Resolved]]="Y",1,0)</f>
        <v>1</v>
      </c>
      <c r="J2967">
        <f>IF(Table1[[#This Row],[Resolved]]="N",1,0)</f>
        <v>0</v>
      </c>
      <c r="K2967">
        <v>14</v>
      </c>
      <c r="L2967" s="2">
        <v>1.0532407407407407E-3</v>
      </c>
      <c r="M2967" s="6">
        <f>MINUTE(Table1[[#This Row],[AvgTalkDuration]])*60+SECOND(Table1[[#This Row],[AvgTalkDuration]])</f>
        <v>91</v>
      </c>
      <c r="N2967">
        <v>5</v>
      </c>
      <c r="O2967" t="str" cm="1">
        <f t="array" ref="O2967">_xlfn.SWITCH(N2967,1,"Very poor",2,"Poor",3,"Average",4,"Good",5,"Excellent")</f>
        <v>Excellent</v>
      </c>
      <c r="P2967" t="str">
        <f>IF(Table1[[#This Row],[Satisfaction rating]]&gt;3,"Satisfied","Unsatisfied")</f>
        <v>Satisfied</v>
      </c>
    </row>
    <row r="2968" spans="1:16" x14ac:dyDescent="0.3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>
        <f t="shared" si="46"/>
        <v>1</v>
      </c>
      <c r="H2968" t="s">
        <v>18</v>
      </c>
      <c r="I2968">
        <f>IF(Table1[[#This Row],[Resolved]]="Y",1,0)</f>
        <v>0</v>
      </c>
      <c r="J2968">
        <f>IF(Table1[[#This Row],[Resolved]]="N",1,0)</f>
        <v>1</v>
      </c>
      <c r="K2968">
        <v>69</v>
      </c>
      <c r="L2968" s="2">
        <v>3.5879629629629629E-3</v>
      </c>
      <c r="M2968" s="6">
        <f>MINUTE(Table1[[#This Row],[AvgTalkDuration]])*60+SECOND(Table1[[#This Row],[AvgTalkDuration]])</f>
        <v>310</v>
      </c>
      <c r="N2968">
        <v>5</v>
      </c>
      <c r="O2968" t="str" cm="1">
        <f t="array" ref="O2968">_xlfn.SWITCH(N2968,1,"Very poor",2,"Poor",3,"Average",4,"Good",5,"Excellent")</f>
        <v>Excellent</v>
      </c>
      <c r="P2968" t="str">
        <f>IF(Table1[[#This Row],[Satisfaction rating]]&gt;3,"Satisfied","Unsatisfied")</f>
        <v>Satisfied</v>
      </c>
    </row>
    <row r="2969" spans="1:16" x14ac:dyDescent="0.3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>
        <f t="shared" si="46"/>
        <v>0</v>
      </c>
      <c r="H2969" t="s">
        <v>14</v>
      </c>
      <c r="I2969">
        <f>IF(Table1[[#This Row],[Resolved]]="Y",1,0)</f>
        <v>1</v>
      </c>
      <c r="J2969">
        <f>IF(Table1[[#This Row],[Resolved]]="N",1,0)</f>
        <v>0</v>
      </c>
      <c r="K2969">
        <v>91</v>
      </c>
      <c r="L2969" s="2">
        <v>6.134259259259259E-4</v>
      </c>
      <c r="M2969" s="6">
        <f>MINUTE(Table1[[#This Row],[AvgTalkDuration]])*60+SECOND(Table1[[#This Row],[AvgTalkDuration]])</f>
        <v>53</v>
      </c>
      <c r="N2969">
        <v>3</v>
      </c>
      <c r="O2969" t="str" cm="1">
        <f t="array" ref="O2969">_xlfn.SWITCH(N2969,1,"Very poor",2,"Poor",3,"Average",4,"Good",5,"Excellent")</f>
        <v>Average</v>
      </c>
      <c r="P2969" t="str">
        <f>IF(Table1[[#This Row],[Satisfaction rating]]&gt;3,"Satisfied","Unsatisfied")</f>
        <v>Unsatisfied</v>
      </c>
    </row>
    <row r="2970" spans="1:16" x14ac:dyDescent="0.3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>
        <f t="shared" si="46"/>
        <v>1</v>
      </c>
      <c r="H2970" t="s">
        <v>18</v>
      </c>
      <c r="I2970">
        <f>IF(Table1[[#This Row],[Resolved]]="Y",1,0)</f>
        <v>0</v>
      </c>
      <c r="J2970">
        <f>IF(Table1[[#This Row],[Resolved]]="N",1,0)</f>
        <v>1</v>
      </c>
      <c r="K2970"/>
      <c r="L2970" s="2"/>
      <c r="M2970" s="6">
        <f>MINUTE(Table1[[#This Row],[AvgTalkDuration]])*60+SECOND(Table1[[#This Row],[AvgTalkDuration]])</f>
        <v>0</v>
      </c>
      <c r="O2970" t="e" cm="1">
        <f t="array" ref="O2970">_xlfn.SWITCH(N2970,1,"Very poor",2,"Poor",3,"Average",4,"Good",5,"Excellent")</f>
        <v>#N/A</v>
      </c>
      <c r="P2970" t="str">
        <f>IF(Table1[[#This Row],[Satisfaction rating]]&gt;3,"Satisfied","Unsatisfied")</f>
        <v>Unsatisfied</v>
      </c>
    </row>
    <row r="2971" spans="1:16" x14ac:dyDescent="0.3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>
        <f t="shared" si="46"/>
        <v>1</v>
      </c>
      <c r="H2971" t="s">
        <v>14</v>
      </c>
      <c r="I2971">
        <f>IF(Table1[[#This Row],[Resolved]]="Y",1,0)</f>
        <v>1</v>
      </c>
      <c r="J2971">
        <f>IF(Table1[[#This Row],[Resolved]]="N",1,0)</f>
        <v>0</v>
      </c>
      <c r="K2971">
        <v>125</v>
      </c>
      <c r="L2971" s="2">
        <v>2.1875000000000002E-3</v>
      </c>
      <c r="M2971" s="6">
        <f>MINUTE(Table1[[#This Row],[AvgTalkDuration]])*60+SECOND(Table1[[#This Row],[AvgTalkDuration]])</f>
        <v>189</v>
      </c>
      <c r="N2971">
        <v>1</v>
      </c>
      <c r="O2971" t="str" cm="1">
        <f t="array" ref="O2971">_xlfn.SWITCH(N2971,1,"Very poor",2,"Poor",3,"Average",4,"Good",5,"Excellent")</f>
        <v>Very poor</v>
      </c>
      <c r="P2971" t="str">
        <f>IF(Table1[[#This Row],[Satisfaction rating]]&gt;3,"Satisfied","Unsatisfied")</f>
        <v>Unsatisfied</v>
      </c>
    </row>
    <row r="2972" spans="1:16" x14ac:dyDescent="0.3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>
        <f t="shared" si="46"/>
        <v>1</v>
      </c>
      <c r="H2972" t="s">
        <v>14</v>
      </c>
      <c r="I2972">
        <f>IF(Table1[[#This Row],[Resolved]]="Y",1,0)</f>
        <v>1</v>
      </c>
      <c r="J2972">
        <f>IF(Table1[[#This Row],[Resolved]]="N",1,0)</f>
        <v>0</v>
      </c>
      <c r="K2972">
        <v>25</v>
      </c>
      <c r="L2972" s="2">
        <v>4.1666666666666666E-3</v>
      </c>
      <c r="M2972" s="6">
        <f>MINUTE(Table1[[#This Row],[AvgTalkDuration]])*60+SECOND(Table1[[#This Row],[AvgTalkDuration]])</f>
        <v>360</v>
      </c>
      <c r="N2972">
        <v>4</v>
      </c>
      <c r="O2972" t="str" cm="1">
        <f t="array" ref="O2972">_xlfn.SWITCH(N2972,1,"Very poor",2,"Poor",3,"Average",4,"Good",5,"Excellent")</f>
        <v>Good</v>
      </c>
      <c r="P2972" t="str">
        <f>IF(Table1[[#This Row],[Satisfaction rating]]&gt;3,"Satisfied","Unsatisfied")</f>
        <v>Satisfied</v>
      </c>
    </row>
    <row r="2973" spans="1:16" x14ac:dyDescent="0.3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>
        <f t="shared" si="46"/>
        <v>1</v>
      </c>
      <c r="H2973" t="s">
        <v>14</v>
      </c>
      <c r="I2973">
        <f>IF(Table1[[#This Row],[Resolved]]="Y",1,0)</f>
        <v>1</v>
      </c>
      <c r="J2973">
        <f>IF(Table1[[#This Row],[Resolved]]="N",1,0)</f>
        <v>0</v>
      </c>
      <c r="K2973">
        <v>60</v>
      </c>
      <c r="L2973" s="2">
        <v>3.2986111111111111E-3</v>
      </c>
      <c r="M2973" s="6">
        <f>MINUTE(Table1[[#This Row],[AvgTalkDuration]])*60+SECOND(Table1[[#This Row],[AvgTalkDuration]])</f>
        <v>285</v>
      </c>
      <c r="N2973">
        <v>4</v>
      </c>
      <c r="O2973" t="str" cm="1">
        <f t="array" ref="O2973">_xlfn.SWITCH(N2973,1,"Very poor",2,"Poor",3,"Average",4,"Good",5,"Excellent")</f>
        <v>Good</v>
      </c>
      <c r="P2973" t="str">
        <f>IF(Table1[[#This Row],[Satisfaction rating]]&gt;3,"Satisfied","Unsatisfied")</f>
        <v>Satisfied</v>
      </c>
    </row>
    <row r="2974" spans="1:16" x14ac:dyDescent="0.3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>
        <f t="shared" si="46"/>
        <v>1</v>
      </c>
      <c r="H2974" t="s">
        <v>18</v>
      </c>
      <c r="I2974">
        <f>IF(Table1[[#This Row],[Resolved]]="Y",1,0)</f>
        <v>0</v>
      </c>
      <c r="J2974">
        <f>IF(Table1[[#This Row],[Resolved]]="N",1,0)</f>
        <v>1</v>
      </c>
      <c r="K2974">
        <v>97</v>
      </c>
      <c r="L2974" s="2">
        <v>3.2407407407407406E-3</v>
      </c>
      <c r="M2974" s="6">
        <f>MINUTE(Table1[[#This Row],[AvgTalkDuration]])*60+SECOND(Table1[[#This Row],[AvgTalkDuration]])</f>
        <v>280</v>
      </c>
      <c r="N2974">
        <v>3</v>
      </c>
      <c r="O2974" t="str" cm="1">
        <f t="array" ref="O2974">_xlfn.SWITCH(N2974,1,"Very poor",2,"Poor",3,"Average",4,"Good",5,"Excellent")</f>
        <v>Average</v>
      </c>
      <c r="P2974" t="str">
        <f>IF(Table1[[#This Row],[Satisfaction rating]]&gt;3,"Satisfied","Unsatisfied")</f>
        <v>Unsatisfied</v>
      </c>
    </row>
    <row r="2975" spans="1:16" x14ac:dyDescent="0.3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>
        <f t="shared" si="46"/>
        <v>0</v>
      </c>
      <c r="H2975" t="s">
        <v>14</v>
      </c>
      <c r="I2975">
        <f>IF(Table1[[#This Row],[Resolved]]="Y",1,0)</f>
        <v>1</v>
      </c>
      <c r="J2975">
        <f>IF(Table1[[#This Row],[Resolved]]="N",1,0)</f>
        <v>0</v>
      </c>
      <c r="K2975">
        <v>41</v>
      </c>
      <c r="L2975" s="2">
        <v>3.425925925925926E-3</v>
      </c>
      <c r="M2975" s="6">
        <f>MINUTE(Table1[[#This Row],[AvgTalkDuration]])*60+SECOND(Table1[[#This Row],[AvgTalkDuration]])</f>
        <v>296</v>
      </c>
      <c r="N2975">
        <v>1</v>
      </c>
      <c r="O2975" t="str" cm="1">
        <f t="array" ref="O2975">_xlfn.SWITCH(N2975,1,"Very poor",2,"Poor",3,"Average",4,"Good",5,"Excellent")</f>
        <v>Very poor</v>
      </c>
      <c r="P2975" t="str">
        <f>IF(Table1[[#This Row],[Satisfaction rating]]&gt;3,"Satisfied","Unsatisfied")</f>
        <v>Unsatisfied</v>
      </c>
    </row>
    <row r="2976" spans="1:16" x14ac:dyDescent="0.3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>
        <f t="shared" si="46"/>
        <v>1</v>
      </c>
      <c r="H2976" t="s">
        <v>18</v>
      </c>
      <c r="I2976">
        <f>IF(Table1[[#This Row],[Resolved]]="Y",1,0)</f>
        <v>0</v>
      </c>
      <c r="J2976">
        <f>IF(Table1[[#This Row],[Resolved]]="N",1,0)</f>
        <v>1</v>
      </c>
      <c r="K2976"/>
      <c r="L2976" s="2"/>
      <c r="M2976" s="6">
        <f>MINUTE(Table1[[#This Row],[AvgTalkDuration]])*60+SECOND(Table1[[#This Row],[AvgTalkDuration]])</f>
        <v>0</v>
      </c>
      <c r="O2976" t="e" cm="1">
        <f t="array" ref="O2976">_xlfn.SWITCH(N2976,1,"Very poor",2,"Poor",3,"Average",4,"Good",5,"Excellent")</f>
        <v>#N/A</v>
      </c>
      <c r="P2976" t="str">
        <f>IF(Table1[[#This Row],[Satisfaction rating]]&gt;3,"Satisfied","Unsatisfied")</f>
        <v>Unsatisfied</v>
      </c>
    </row>
    <row r="2977" spans="1:16" x14ac:dyDescent="0.3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>
        <f t="shared" si="46"/>
        <v>0</v>
      </c>
      <c r="H2977" t="s">
        <v>14</v>
      </c>
      <c r="I2977">
        <f>IF(Table1[[#This Row],[Resolved]]="Y",1,0)</f>
        <v>1</v>
      </c>
      <c r="J2977">
        <f>IF(Table1[[#This Row],[Resolved]]="N",1,0)</f>
        <v>0</v>
      </c>
      <c r="K2977">
        <v>47</v>
      </c>
      <c r="L2977" s="2">
        <v>4.8495370370370368E-3</v>
      </c>
      <c r="M2977" s="6">
        <f>MINUTE(Table1[[#This Row],[AvgTalkDuration]])*60+SECOND(Table1[[#This Row],[AvgTalkDuration]])</f>
        <v>419</v>
      </c>
      <c r="N2977">
        <v>4</v>
      </c>
      <c r="O2977" t="str" cm="1">
        <f t="array" ref="O2977">_xlfn.SWITCH(N2977,1,"Very poor",2,"Poor",3,"Average",4,"Good",5,"Excellent")</f>
        <v>Good</v>
      </c>
      <c r="P2977" t="str">
        <f>IF(Table1[[#This Row],[Satisfaction rating]]&gt;3,"Satisfied","Unsatisfied")</f>
        <v>Satisfied</v>
      </c>
    </row>
    <row r="2978" spans="1:16" x14ac:dyDescent="0.3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>
        <f t="shared" si="46"/>
        <v>1</v>
      </c>
      <c r="H2978" t="s">
        <v>18</v>
      </c>
      <c r="I2978">
        <f>IF(Table1[[#This Row],[Resolved]]="Y",1,0)</f>
        <v>0</v>
      </c>
      <c r="J2978">
        <f>IF(Table1[[#This Row],[Resolved]]="N",1,0)</f>
        <v>1</v>
      </c>
      <c r="K2978"/>
      <c r="L2978" s="2"/>
      <c r="M2978" s="6">
        <f>MINUTE(Table1[[#This Row],[AvgTalkDuration]])*60+SECOND(Table1[[#This Row],[AvgTalkDuration]])</f>
        <v>0</v>
      </c>
      <c r="O2978" t="e" cm="1">
        <f t="array" ref="O2978">_xlfn.SWITCH(N2978,1,"Very poor",2,"Poor",3,"Average",4,"Good",5,"Excellent")</f>
        <v>#N/A</v>
      </c>
      <c r="P2978" t="str">
        <f>IF(Table1[[#This Row],[Satisfaction rating]]&gt;3,"Satisfied","Unsatisfied")</f>
        <v>Unsatisfied</v>
      </c>
    </row>
    <row r="2979" spans="1:16" x14ac:dyDescent="0.3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>
        <f t="shared" si="46"/>
        <v>1</v>
      </c>
      <c r="H2979" t="s">
        <v>14</v>
      </c>
      <c r="I2979">
        <f>IF(Table1[[#This Row],[Resolved]]="Y",1,0)</f>
        <v>1</v>
      </c>
      <c r="J2979">
        <f>IF(Table1[[#This Row],[Resolved]]="N",1,0)</f>
        <v>0</v>
      </c>
      <c r="K2979">
        <v>82</v>
      </c>
      <c r="L2979" s="2">
        <v>4.5601851851851853E-3</v>
      </c>
      <c r="M2979" s="6">
        <f>MINUTE(Table1[[#This Row],[AvgTalkDuration]])*60+SECOND(Table1[[#This Row],[AvgTalkDuration]])</f>
        <v>394</v>
      </c>
      <c r="N2979">
        <v>5</v>
      </c>
      <c r="O2979" t="str" cm="1">
        <f t="array" ref="O2979">_xlfn.SWITCH(N2979,1,"Very poor",2,"Poor",3,"Average",4,"Good",5,"Excellent")</f>
        <v>Excellent</v>
      </c>
      <c r="P2979" t="str">
        <f>IF(Table1[[#This Row],[Satisfaction rating]]&gt;3,"Satisfied","Unsatisfied")</f>
        <v>Satisfied</v>
      </c>
    </row>
    <row r="2980" spans="1:16" x14ac:dyDescent="0.3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>
        <f t="shared" si="46"/>
        <v>1</v>
      </c>
      <c r="H2980" t="s">
        <v>14</v>
      </c>
      <c r="I2980">
        <f>IF(Table1[[#This Row],[Resolved]]="Y",1,0)</f>
        <v>1</v>
      </c>
      <c r="J2980">
        <f>IF(Table1[[#This Row],[Resolved]]="N",1,0)</f>
        <v>0</v>
      </c>
      <c r="K2980">
        <v>94</v>
      </c>
      <c r="L2980" s="2">
        <v>3.2754629629629631E-3</v>
      </c>
      <c r="M2980" s="6">
        <f>MINUTE(Table1[[#This Row],[AvgTalkDuration]])*60+SECOND(Table1[[#This Row],[AvgTalkDuration]])</f>
        <v>283</v>
      </c>
      <c r="N2980">
        <v>4</v>
      </c>
      <c r="O2980" t="str" cm="1">
        <f t="array" ref="O2980">_xlfn.SWITCH(N2980,1,"Very poor",2,"Poor",3,"Average",4,"Good",5,"Excellent")</f>
        <v>Good</v>
      </c>
      <c r="P2980" t="str">
        <f>IF(Table1[[#This Row],[Satisfaction rating]]&gt;3,"Satisfied","Unsatisfied")</f>
        <v>Satisfied</v>
      </c>
    </row>
    <row r="2981" spans="1:16" x14ac:dyDescent="0.3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>
        <f t="shared" si="46"/>
        <v>1</v>
      </c>
      <c r="H2981" t="s">
        <v>14</v>
      </c>
      <c r="I2981">
        <f>IF(Table1[[#This Row],[Resolved]]="Y",1,0)</f>
        <v>1</v>
      </c>
      <c r="J2981">
        <f>IF(Table1[[#This Row],[Resolved]]="N",1,0)</f>
        <v>0</v>
      </c>
      <c r="K2981">
        <v>43</v>
      </c>
      <c r="L2981" s="2">
        <v>3.2754629629629631E-3</v>
      </c>
      <c r="M2981" s="6">
        <f>MINUTE(Table1[[#This Row],[AvgTalkDuration]])*60+SECOND(Table1[[#This Row],[AvgTalkDuration]])</f>
        <v>283</v>
      </c>
      <c r="N2981">
        <v>4</v>
      </c>
      <c r="O2981" t="str" cm="1">
        <f t="array" ref="O2981">_xlfn.SWITCH(N2981,1,"Very poor",2,"Poor",3,"Average",4,"Good",5,"Excellent")</f>
        <v>Good</v>
      </c>
      <c r="P2981" t="str">
        <f>IF(Table1[[#This Row],[Satisfaction rating]]&gt;3,"Satisfied","Unsatisfied")</f>
        <v>Satisfied</v>
      </c>
    </row>
    <row r="2982" spans="1:16" x14ac:dyDescent="0.3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>
        <f t="shared" si="46"/>
        <v>1</v>
      </c>
      <c r="H2982" t="s">
        <v>14</v>
      </c>
      <c r="I2982">
        <f>IF(Table1[[#This Row],[Resolved]]="Y",1,0)</f>
        <v>1</v>
      </c>
      <c r="J2982">
        <f>IF(Table1[[#This Row],[Resolved]]="N",1,0)</f>
        <v>0</v>
      </c>
      <c r="K2982">
        <v>27</v>
      </c>
      <c r="L2982" s="2">
        <v>2.8587962962962963E-3</v>
      </c>
      <c r="M2982" s="6">
        <f>MINUTE(Table1[[#This Row],[AvgTalkDuration]])*60+SECOND(Table1[[#This Row],[AvgTalkDuration]])</f>
        <v>247</v>
      </c>
      <c r="N2982">
        <v>1</v>
      </c>
      <c r="O2982" t="str" cm="1">
        <f t="array" ref="O2982">_xlfn.SWITCH(N2982,1,"Very poor",2,"Poor",3,"Average",4,"Good",5,"Excellent")</f>
        <v>Very poor</v>
      </c>
      <c r="P2982" t="str">
        <f>IF(Table1[[#This Row],[Satisfaction rating]]&gt;3,"Satisfied","Unsatisfied")</f>
        <v>Unsatisfied</v>
      </c>
    </row>
    <row r="2983" spans="1:16" x14ac:dyDescent="0.3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>
        <f t="shared" si="46"/>
        <v>1</v>
      </c>
      <c r="H2983" t="s">
        <v>18</v>
      </c>
      <c r="I2983">
        <f>IF(Table1[[#This Row],[Resolved]]="Y",1,0)</f>
        <v>0</v>
      </c>
      <c r="J2983">
        <f>IF(Table1[[#This Row],[Resolved]]="N",1,0)</f>
        <v>1</v>
      </c>
      <c r="K2983">
        <v>15</v>
      </c>
      <c r="L2983" s="2">
        <v>1.9791666666666668E-3</v>
      </c>
      <c r="M2983" s="6">
        <f>MINUTE(Table1[[#This Row],[AvgTalkDuration]])*60+SECOND(Table1[[#This Row],[AvgTalkDuration]])</f>
        <v>171</v>
      </c>
      <c r="N2983">
        <v>3</v>
      </c>
      <c r="O2983" t="str" cm="1">
        <f t="array" ref="O2983">_xlfn.SWITCH(N2983,1,"Very poor",2,"Poor",3,"Average",4,"Good",5,"Excellent")</f>
        <v>Average</v>
      </c>
      <c r="P2983" t="str">
        <f>IF(Table1[[#This Row],[Satisfaction rating]]&gt;3,"Satisfied","Unsatisfied")</f>
        <v>Unsatisfied</v>
      </c>
    </row>
    <row r="2984" spans="1:16" x14ac:dyDescent="0.3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>
        <f t="shared" si="46"/>
        <v>1</v>
      </c>
      <c r="H2984" t="s">
        <v>14</v>
      </c>
      <c r="I2984">
        <f>IF(Table1[[#This Row],[Resolved]]="Y",1,0)</f>
        <v>1</v>
      </c>
      <c r="J2984">
        <f>IF(Table1[[#This Row],[Resolved]]="N",1,0)</f>
        <v>0</v>
      </c>
      <c r="K2984">
        <v>21</v>
      </c>
      <c r="L2984" s="2">
        <v>9.4907407407407408E-4</v>
      </c>
      <c r="M2984" s="6">
        <f>MINUTE(Table1[[#This Row],[AvgTalkDuration]])*60+SECOND(Table1[[#This Row],[AvgTalkDuration]])</f>
        <v>82</v>
      </c>
      <c r="N2984">
        <v>4</v>
      </c>
      <c r="O2984" t="str" cm="1">
        <f t="array" ref="O2984">_xlfn.SWITCH(N2984,1,"Very poor",2,"Poor",3,"Average",4,"Good",5,"Excellent")</f>
        <v>Good</v>
      </c>
      <c r="P2984" t="str">
        <f>IF(Table1[[#This Row],[Satisfaction rating]]&gt;3,"Satisfied","Unsatisfied")</f>
        <v>Satisfied</v>
      </c>
    </row>
    <row r="2985" spans="1:16" x14ac:dyDescent="0.3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>
        <f t="shared" si="46"/>
        <v>1</v>
      </c>
      <c r="H2985" t="s">
        <v>14</v>
      </c>
      <c r="I2985">
        <f>IF(Table1[[#This Row],[Resolved]]="Y",1,0)</f>
        <v>1</v>
      </c>
      <c r="J2985">
        <f>IF(Table1[[#This Row],[Resolved]]="N",1,0)</f>
        <v>0</v>
      </c>
      <c r="K2985">
        <v>30</v>
      </c>
      <c r="L2985" s="2">
        <v>1.2268518518518518E-3</v>
      </c>
      <c r="M2985" s="6">
        <f>MINUTE(Table1[[#This Row],[AvgTalkDuration]])*60+SECOND(Table1[[#This Row],[AvgTalkDuration]])</f>
        <v>106</v>
      </c>
      <c r="N2985">
        <v>5</v>
      </c>
      <c r="O2985" t="str" cm="1">
        <f t="array" ref="O2985">_xlfn.SWITCH(N2985,1,"Very poor",2,"Poor",3,"Average",4,"Good",5,"Excellent")</f>
        <v>Excellent</v>
      </c>
      <c r="P2985" t="str">
        <f>IF(Table1[[#This Row],[Satisfaction rating]]&gt;3,"Satisfied","Unsatisfied")</f>
        <v>Satisfied</v>
      </c>
    </row>
    <row r="2986" spans="1:16" x14ac:dyDescent="0.3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>
        <f t="shared" si="46"/>
        <v>1</v>
      </c>
      <c r="H2986" t="s">
        <v>18</v>
      </c>
      <c r="I2986">
        <f>IF(Table1[[#This Row],[Resolved]]="Y",1,0)</f>
        <v>0</v>
      </c>
      <c r="J2986">
        <f>IF(Table1[[#This Row],[Resolved]]="N",1,0)</f>
        <v>1</v>
      </c>
      <c r="K2986">
        <v>106</v>
      </c>
      <c r="L2986" s="2">
        <v>1.5046296296296296E-3</v>
      </c>
      <c r="M2986" s="6">
        <f>MINUTE(Table1[[#This Row],[AvgTalkDuration]])*60+SECOND(Table1[[#This Row],[AvgTalkDuration]])</f>
        <v>130</v>
      </c>
      <c r="N2986">
        <v>1</v>
      </c>
      <c r="O2986" t="str" cm="1">
        <f t="array" ref="O2986">_xlfn.SWITCH(N2986,1,"Very poor",2,"Poor",3,"Average",4,"Good",5,"Excellent")</f>
        <v>Very poor</v>
      </c>
      <c r="P2986" t="str">
        <f>IF(Table1[[#This Row],[Satisfaction rating]]&gt;3,"Satisfied","Unsatisfied")</f>
        <v>Unsatisfied</v>
      </c>
    </row>
    <row r="2987" spans="1:16" x14ac:dyDescent="0.3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>
        <f t="shared" si="46"/>
        <v>1</v>
      </c>
      <c r="H2987" t="s">
        <v>14</v>
      </c>
      <c r="I2987">
        <f>IF(Table1[[#This Row],[Resolved]]="Y",1,0)</f>
        <v>1</v>
      </c>
      <c r="J2987">
        <f>IF(Table1[[#This Row],[Resolved]]="N",1,0)</f>
        <v>0</v>
      </c>
      <c r="K2987">
        <v>56</v>
      </c>
      <c r="L2987" s="2">
        <v>3.7152777777777778E-3</v>
      </c>
      <c r="M2987" s="6">
        <f>MINUTE(Table1[[#This Row],[AvgTalkDuration]])*60+SECOND(Table1[[#This Row],[AvgTalkDuration]])</f>
        <v>321</v>
      </c>
      <c r="N2987">
        <v>3</v>
      </c>
      <c r="O2987" t="str" cm="1">
        <f t="array" ref="O2987">_xlfn.SWITCH(N2987,1,"Very poor",2,"Poor",3,"Average",4,"Good",5,"Excellent")</f>
        <v>Average</v>
      </c>
      <c r="P2987" t="str">
        <f>IF(Table1[[#This Row],[Satisfaction rating]]&gt;3,"Satisfied","Unsatisfied")</f>
        <v>Unsatisfied</v>
      </c>
    </row>
    <row r="2988" spans="1:16" x14ac:dyDescent="0.3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>
        <f t="shared" si="46"/>
        <v>1</v>
      </c>
      <c r="H2988" t="s">
        <v>14</v>
      </c>
      <c r="I2988">
        <f>IF(Table1[[#This Row],[Resolved]]="Y",1,0)</f>
        <v>1</v>
      </c>
      <c r="J2988">
        <f>IF(Table1[[#This Row],[Resolved]]="N",1,0)</f>
        <v>0</v>
      </c>
      <c r="K2988">
        <v>100</v>
      </c>
      <c r="L2988" s="2">
        <v>4.5486111111111109E-3</v>
      </c>
      <c r="M2988" s="6">
        <f>MINUTE(Table1[[#This Row],[AvgTalkDuration]])*60+SECOND(Table1[[#This Row],[AvgTalkDuration]])</f>
        <v>393</v>
      </c>
      <c r="N2988">
        <v>5</v>
      </c>
      <c r="O2988" t="str" cm="1">
        <f t="array" ref="O2988">_xlfn.SWITCH(N2988,1,"Very poor",2,"Poor",3,"Average",4,"Good",5,"Excellent")</f>
        <v>Excellent</v>
      </c>
      <c r="P2988" t="str">
        <f>IF(Table1[[#This Row],[Satisfaction rating]]&gt;3,"Satisfied","Unsatisfied")</f>
        <v>Satisfied</v>
      </c>
    </row>
    <row r="2989" spans="1:16" x14ac:dyDescent="0.3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>
        <f t="shared" si="46"/>
        <v>1</v>
      </c>
      <c r="H2989" t="s">
        <v>14</v>
      </c>
      <c r="I2989">
        <f>IF(Table1[[#This Row],[Resolved]]="Y",1,0)</f>
        <v>1</v>
      </c>
      <c r="J2989">
        <f>IF(Table1[[#This Row],[Resolved]]="N",1,0)</f>
        <v>0</v>
      </c>
      <c r="K2989">
        <v>48</v>
      </c>
      <c r="L2989" s="2">
        <v>4.0046296296296297E-3</v>
      </c>
      <c r="M2989" s="6">
        <f>MINUTE(Table1[[#This Row],[AvgTalkDuration]])*60+SECOND(Table1[[#This Row],[AvgTalkDuration]])</f>
        <v>346</v>
      </c>
      <c r="N2989">
        <v>3</v>
      </c>
      <c r="O2989" t="str" cm="1">
        <f t="array" ref="O2989">_xlfn.SWITCH(N2989,1,"Very poor",2,"Poor",3,"Average",4,"Good",5,"Excellent")</f>
        <v>Average</v>
      </c>
      <c r="P2989" t="str">
        <f>IF(Table1[[#This Row],[Satisfaction rating]]&gt;3,"Satisfied","Unsatisfied")</f>
        <v>Unsatisfied</v>
      </c>
    </row>
    <row r="2990" spans="1:16" x14ac:dyDescent="0.3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>
        <f t="shared" si="46"/>
        <v>1</v>
      </c>
      <c r="H2990" t="s">
        <v>14</v>
      </c>
      <c r="I2990">
        <f>IF(Table1[[#This Row],[Resolved]]="Y",1,0)</f>
        <v>1</v>
      </c>
      <c r="J2990">
        <f>IF(Table1[[#This Row],[Resolved]]="N",1,0)</f>
        <v>0</v>
      </c>
      <c r="K2990">
        <v>74</v>
      </c>
      <c r="L2990" s="2">
        <v>2.5115740740740741E-3</v>
      </c>
      <c r="M2990" s="6">
        <f>MINUTE(Table1[[#This Row],[AvgTalkDuration]])*60+SECOND(Table1[[#This Row],[AvgTalkDuration]])</f>
        <v>217</v>
      </c>
      <c r="N2990">
        <v>5</v>
      </c>
      <c r="O2990" t="str" cm="1">
        <f t="array" ref="O2990">_xlfn.SWITCH(N2990,1,"Very poor",2,"Poor",3,"Average",4,"Good",5,"Excellent")</f>
        <v>Excellent</v>
      </c>
      <c r="P2990" t="str">
        <f>IF(Table1[[#This Row],[Satisfaction rating]]&gt;3,"Satisfied","Unsatisfied")</f>
        <v>Satisfied</v>
      </c>
    </row>
    <row r="2991" spans="1:16" x14ac:dyDescent="0.3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>
        <f t="shared" si="46"/>
        <v>1</v>
      </c>
      <c r="H2991" t="s">
        <v>14</v>
      </c>
      <c r="I2991">
        <f>IF(Table1[[#This Row],[Resolved]]="Y",1,0)</f>
        <v>1</v>
      </c>
      <c r="J2991">
        <f>IF(Table1[[#This Row],[Resolved]]="N",1,0)</f>
        <v>0</v>
      </c>
      <c r="K2991">
        <v>100</v>
      </c>
      <c r="L2991" s="2">
        <v>2.7777777777777779E-3</v>
      </c>
      <c r="M2991" s="6">
        <f>MINUTE(Table1[[#This Row],[AvgTalkDuration]])*60+SECOND(Table1[[#This Row],[AvgTalkDuration]])</f>
        <v>240</v>
      </c>
      <c r="N2991">
        <v>1</v>
      </c>
      <c r="O2991" t="str" cm="1">
        <f t="array" ref="O2991">_xlfn.SWITCH(N2991,1,"Very poor",2,"Poor",3,"Average",4,"Good",5,"Excellent")</f>
        <v>Very poor</v>
      </c>
      <c r="P2991" t="str">
        <f>IF(Table1[[#This Row],[Satisfaction rating]]&gt;3,"Satisfied","Unsatisfied")</f>
        <v>Unsatisfied</v>
      </c>
    </row>
    <row r="2992" spans="1:16" x14ac:dyDescent="0.3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>
        <f t="shared" si="46"/>
        <v>0</v>
      </c>
      <c r="H2992" t="s">
        <v>18</v>
      </c>
      <c r="I2992">
        <f>IF(Table1[[#This Row],[Resolved]]="Y",1,0)</f>
        <v>0</v>
      </c>
      <c r="J2992">
        <f>IF(Table1[[#This Row],[Resolved]]="N",1,0)</f>
        <v>1</v>
      </c>
      <c r="K2992">
        <v>90</v>
      </c>
      <c r="L2992" s="2">
        <v>1.8865740740740742E-3</v>
      </c>
      <c r="M2992" s="6">
        <f>MINUTE(Table1[[#This Row],[AvgTalkDuration]])*60+SECOND(Table1[[#This Row],[AvgTalkDuration]])</f>
        <v>163</v>
      </c>
      <c r="N2992">
        <v>3</v>
      </c>
      <c r="O2992" t="str" cm="1">
        <f t="array" ref="O2992">_xlfn.SWITCH(N2992,1,"Very poor",2,"Poor",3,"Average",4,"Good",5,"Excellent")</f>
        <v>Average</v>
      </c>
      <c r="P2992" t="str">
        <f>IF(Table1[[#This Row],[Satisfaction rating]]&gt;3,"Satisfied","Unsatisfied")</f>
        <v>Unsatisfied</v>
      </c>
    </row>
    <row r="2993" spans="1:16" x14ac:dyDescent="0.3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>
        <f t="shared" si="46"/>
        <v>1</v>
      </c>
      <c r="H2993" t="s">
        <v>18</v>
      </c>
      <c r="I2993">
        <f>IF(Table1[[#This Row],[Resolved]]="Y",1,0)</f>
        <v>0</v>
      </c>
      <c r="J2993">
        <f>IF(Table1[[#This Row],[Resolved]]="N",1,0)</f>
        <v>1</v>
      </c>
      <c r="K2993"/>
      <c r="L2993" s="2"/>
      <c r="M2993" s="6">
        <f>MINUTE(Table1[[#This Row],[AvgTalkDuration]])*60+SECOND(Table1[[#This Row],[AvgTalkDuration]])</f>
        <v>0</v>
      </c>
      <c r="O2993" t="e" cm="1">
        <f t="array" ref="O2993">_xlfn.SWITCH(N2993,1,"Very poor",2,"Poor",3,"Average",4,"Good",5,"Excellent")</f>
        <v>#N/A</v>
      </c>
      <c r="P2993" t="str">
        <f>IF(Table1[[#This Row],[Satisfaction rating]]&gt;3,"Satisfied","Unsatisfied")</f>
        <v>Unsatisfied</v>
      </c>
    </row>
    <row r="2994" spans="1:16" x14ac:dyDescent="0.3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>
        <f t="shared" si="46"/>
        <v>1</v>
      </c>
      <c r="H2994" t="s">
        <v>14</v>
      </c>
      <c r="I2994">
        <f>IF(Table1[[#This Row],[Resolved]]="Y",1,0)</f>
        <v>1</v>
      </c>
      <c r="J2994">
        <f>IF(Table1[[#This Row],[Resolved]]="N",1,0)</f>
        <v>0</v>
      </c>
      <c r="K2994">
        <v>43</v>
      </c>
      <c r="L2994" s="2">
        <v>4.3981481481481484E-3</v>
      </c>
      <c r="M2994" s="6">
        <f>MINUTE(Table1[[#This Row],[AvgTalkDuration]])*60+SECOND(Table1[[#This Row],[AvgTalkDuration]])</f>
        <v>380</v>
      </c>
      <c r="N2994">
        <v>5</v>
      </c>
      <c r="O2994" t="str" cm="1">
        <f t="array" ref="O2994">_xlfn.SWITCH(N2994,1,"Very poor",2,"Poor",3,"Average",4,"Good",5,"Excellent")</f>
        <v>Excellent</v>
      </c>
      <c r="P2994" t="str">
        <f>IF(Table1[[#This Row],[Satisfaction rating]]&gt;3,"Satisfied","Unsatisfied")</f>
        <v>Satisfied</v>
      </c>
    </row>
    <row r="2995" spans="1:16" x14ac:dyDescent="0.3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>
        <f t="shared" si="46"/>
        <v>0</v>
      </c>
      <c r="H2995" t="s">
        <v>14</v>
      </c>
      <c r="I2995">
        <f>IF(Table1[[#This Row],[Resolved]]="Y",1,0)</f>
        <v>1</v>
      </c>
      <c r="J2995">
        <f>IF(Table1[[#This Row],[Resolved]]="N",1,0)</f>
        <v>0</v>
      </c>
      <c r="K2995">
        <v>68</v>
      </c>
      <c r="L2995" s="2">
        <v>3.6226851851851854E-3</v>
      </c>
      <c r="M2995" s="6">
        <f>MINUTE(Table1[[#This Row],[AvgTalkDuration]])*60+SECOND(Table1[[#This Row],[AvgTalkDuration]])</f>
        <v>313</v>
      </c>
      <c r="N2995">
        <v>4</v>
      </c>
      <c r="O2995" t="str" cm="1">
        <f t="array" ref="O2995">_xlfn.SWITCH(N2995,1,"Very poor",2,"Poor",3,"Average",4,"Good",5,"Excellent")</f>
        <v>Good</v>
      </c>
      <c r="P2995" t="str">
        <f>IF(Table1[[#This Row],[Satisfaction rating]]&gt;3,"Satisfied","Unsatisfied")</f>
        <v>Satisfied</v>
      </c>
    </row>
    <row r="2996" spans="1:16" x14ac:dyDescent="0.3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>
        <f t="shared" si="46"/>
        <v>1</v>
      </c>
      <c r="H2996" t="s">
        <v>18</v>
      </c>
      <c r="I2996">
        <f>IF(Table1[[#This Row],[Resolved]]="Y",1,0)</f>
        <v>0</v>
      </c>
      <c r="J2996">
        <f>IF(Table1[[#This Row],[Resolved]]="N",1,0)</f>
        <v>1</v>
      </c>
      <c r="K2996"/>
      <c r="L2996" s="2"/>
      <c r="M2996" s="6">
        <f>MINUTE(Table1[[#This Row],[AvgTalkDuration]])*60+SECOND(Table1[[#This Row],[AvgTalkDuration]])</f>
        <v>0</v>
      </c>
      <c r="O2996" t="e" cm="1">
        <f t="array" ref="O2996">_xlfn.SWITCH(N2996,1,"Very poor",2,"Poor",3,"Average",4,"Good",5,"Excellent")</f>
        <v>#N/A</v>
      </c>
      <c r="P2996" t="str">
        <f>IF(Table1[[#This Row],[Satisfaction rating]]&gt;3,"Satisfied","Unsatisfied")</f>
        <v>Unsatisfied</v>
      </c>
    </row>
    <row r="2997" spans="1:16" x14ac:dyDescent="0.3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>
        <f t="shared" si="46"/>
        <v>1</v>
      </c>
      <c r="H2997" t="s">
        <v>14</v>
      </c>
      <c r="I2997">
        <f>IF(Table1[[#This Row],[Resolved]]="Y",1,0)</f>
        <v>1</v>
      </c>
      <c r="J2997">
        <f>IF(Table1[[#This Row],[Resolved]]="N",1,0)</f>
        <v>0</v>
      </c>
      <c r="K2997">
        <v>65</v>
      </c>
      <c r="L2997" s="2">
        <v>3.6805555555555554E-3</v>
      </c>
      <c r="M2997" s="6">
        <f>MINUTE(Table1[[#This Row],[AvgTalkDuration]])*60+SECOND(Table1[[#This Row],[AvgTalkDuration]])</f>
        <v>318</v>
      </c>
      <c r="N2997">
        <v>1</v>
      </c>
      <c r="O2997" t="str" cm="1">
        <f t="array" ref="O2997">_xlfn.SWITCH(N2997,1,"Very poor",2,"Poor",3,"Average",4,"Good",5,"Excellent")</f>
        <v>Very poor</v>
      </c>
      <c r="P2997" t="str">
        <f>IF(Table1[[#This Row],[Satisfaction rating]]&gt;3,"Satisfied","Unsatisfied")</f>
        <v>Unsatisfied</v>
      </c>
    </row>
    <row r="2998" spans="1:16" x14ac:dyDescent="0.3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>
        <f t="shared" si="46"/>
        <v>1</v>
      </c>
      <c r="H2998" t="s">
        <v>14</v>
      </c>
      <c r="I2998">
        <f>IF(Table1[[#This Row],[Resolved]]="Y",1,0)</f>
        <v>1</v>
      </c>
      <c r="J2998">
        <f>IF(Table1[[#This Row],[Resolved]]="N",1,0)</f>
        <v>0</v>
      </c>
      <c r="K2998">
        <v>125</v>
      </c>
      <c r="L2998" s="2">
        <v>1.3657407407407407E-3</v>
      </c>
      <c r="M2998" s="6">
        <f>MINUTE(Table1[[#This Row],[AvgTalkDuration]])*60+SECOND(Table1[[#This Row],[AvgTalkDuration]])</f>
        <v>118</v>
      </c>
      <c r="N2998">
        <v>5</v>
      </c>
      <c r="O2998" t="str" cm="1">
        <f t="array" ref="O2998">_xlfn.SWITCH(N2998,1,"Very poor",2,"Poor",3,"Average",4,"Good",5,"Excellent")</f>
        <v>Excellent</v>
      </c>
      <c r="P2998" t="str">
        <f>IF(Table1[[#This Row],[Satisfaction rating]]&gt;3,"Satisfied","Unsatisfied")</f>
        <v>Satisfied</v>
      </c>
    </row>
    <row r="2999" spans="1:16" x14ac:dyDescent="0.3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>
        <f t="shared" si="46"/>
        <v>1</v>
      </c>
      <c r="H2999" t="s">
        <v>14</v>
      </c>
      <c r="I2999">
        <f>IF(Table1[[#This Row],[Resolved]]="Y",1,0)</f>
        <v>1</v>
      </c>
      <c r="J2999">
        <f>IF(Table1[[#This Row],[Resolved]]="N",1,0)</f>
        <v>0</v>
      </c>
      <c r="K2999">
        <v>62</v>
      </c>
      <c r="L2999" s="2">
        <v>3.6226851851851854E-3</v>
      </c>
      <c r="M2999" s="6">
        <f>MINUTE(Table1[[#This Row],[AvgTalkDuration]])*60+SECOND(Table1[[#This Row],[AvgTalkDuration]])</f>
        <v>313</v>
      </c>
      <c r="N2999">
        <v>4</v>
      </c>
      <c r="O2999" t="str" cm="1">
        <f t="array" ref="O2999">_xlfn.SWITCH(N2999,1,"Very poor",2,"Poor",3,"Average",4,"Good",5,"Excellent")</f>
        <v>Good</v>
      </c>
      <c r="P2999" t="str">
        <f>IF(Table1[[#This Row],[Satisfaction rating]]&gt;3,"Satisfied","Unsatisfied")</f>
        <v>Satisfied</v>
      </c>
    </row>
    <row r="3000" spans="1:16" x14ac:dyDescent="0.3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>
        <f t="shared" si="46"/>
        <v>0</v>
      </c>
      <c r="H3000" t="s">
        <v>14</v>
      </c>
      <c r="I3000">
        <f>IF(Table1[[#This Row],[Resolved]]="Y",1,0)</f>
        <v>1</v>
      </c>
      <c r="J3000">
        <f>IF(Table1[[#This Row],[Resolved]]="N",1,0)</f>
        <v>0</v>
      </c>
      <c r="K3000">
        <v>24</v>
      </c>
      <c r="L3000" s="2">
        <v>1.5046296296296296E-3</v>
      </c>
      <c r="M3000" s="6">
        <f>MINUTE(Table1[[#This Row],[AvgTalkDuration]])*60+SECOND(Table1[[#This Row],[AvgTalkDuration]])</f>
        <v>130</v>
      </c>
      <c r="N3000">
        <v>3</v>
      </c>
      <c r="O3000" t="str" cm="1">
        <f t="array" ref="O3000">_xlfn.SWITCH(N3000,1,"Very poor",2,"Poor",3,"Average",4,"Good",5,"Excellent")</f>
        <v>Average</v>
      </c>
      <c r="P3000" t="str">
        <f>IF(Table1[[#This Row],[Satisfaction rating]]&gt;3,"Satisfied","Unsatisfied")</f>
        <v>Unsatisfied</v>
      </c>
    </row>
    <row r="3001" spans="1:16" x14ac:dyDescent="0.3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>
        <f t="shared" si="46"/>
        <v>1</v>
      </c>
      <c r="H3001" t="s">
        <v>18</v>
      </c>
      <c r="I3001">
        <f>IF(Table1[[#This Row],[Resolved]]="Y",1,0)</f>
        <v>0</v>
      </c>
      <c r="J3001">
        <f>IF(Table1[[#This Row],[Resolved]]="N",1,0)</f>
        <v>1</v>
      </c>
      <c r="K3001"/>
      <c r="L3001" s="2"/>
      <c r="M3001" s="6">
        <f>MINUTE(Table1[[#This Row],[AvgTalkDuration]])*60+SECOND(Table1[[#This Row],[AvgTalkDuration]])</f>
        <v>0</v>
      </c>
      <c r="O3001" t="e" cm="1">
        <f t="array" ref="O3001">_xlfn.SWITCH(N3001,1,"Very poor",2,"Poor",3,"Average",4,"Good",5,"Excellent")</f>
        <v>#N/A</v>
      </c>
      <c r="P3001" t="str">
        <f>IF(Table1[[#This Row],[Satisfaction rating]]&gt;3,"Satisfied","Unsatisfied")</f>
        <v>Unsatisfied</v>
      </c>
    </row>
    <row r="3002" spans="1:16" x14ac:dyDescent="0.3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>
        <f t="shared" si="46"/>
        <v>1</v>
      </c>
      <c r="H3002" t="s">
        <v>14</v>
      </c>
      <c r="I3002">
        <f>IF(Table1[[#This Row],[Resolved]]="Y",1,0)</f>
        <v>1</v>
      </c>
      <c r="J3002">
        <f>IF(Table1[[#This Row],[Resolved]]="N",1,0)</f>
        <v>0</v>
      </c>
      <c r="K3002">
        <v>41</v>
      </c>
      <c r="L3002" s="2">
        <v>1.5856481481481481E-3</v>
      </c>
      <c r="M3002" s="6">
        <f>MINUTE(Table1[[#This Row],[AvgTalkDuration]])*60+SECOND(Table1[[#This Row],[AvgTalkDuration]])</f>
        <v>137</v>
      </c>
      <c r="N3002">
        <v>4</v>
      </c>
      <c r="O3002" t="str" cm="1">
        <f t="array" ref="O3002">_xlfn.SWITCH(N3002,1,"Very poor",2,"Poor",3,"Average",4,"Good",5,"Excellent")</f>
        <v>Good</v>
      </c>
      <c r="P3002" t="str">
        <f>IF(Table1[[#This Row],[Satisfaction rating]]&gt;3,"Satisfied","Unsatisfied")</f>
        <v>Satisfied</v>
      </c>
    </row>
    <row r="3003" spans="1:16" x14ac:dyDescent="0.3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>
        <f t="shared" si="46"/>
        <v>1</v>
      </c>
      <c r="H3003" t="s">
        <v>14</v>
      </c>
      <c r="I3003">
        <f>IF(Table1[[#This Row],[Resolved]]="Y",1,0)</f>
        <v>1</v>
      </c>
      <c r="J3003">
        <f>IF(Table1[[#This Row],[Resolved]]="N",1,0)</f>
        <v>0</v>
      </c>
      <c r="K3003">
        <v>81</v>
      </c>
      <c r="L3003" s="2">
        <v>1.3078703703703703E-3</v>
      </c>
      <c r="M3003" s="6">
        <f>MINUTE(Table1[[#This Row],[AvgTalkDuration]])*60+SECOND(Table1[[#This Row],[AvgTalkDuration]])</f>
        <v>113</v>
      </c>
      <c r="N3003">
        <v>3</v>
      </c>
      <c r="O3003" t="str" cm="1">
        <f t="array" ref="O3003">_xlfn.SWITCH(N3003,1,"Very poor",2,"Poor",3,"Average",4,"Good",5,"Excellent")</f>
        <v>Average</v>
      </c>
      <c r="P3003" t="str">
        <f>IF(Table1[[#This Row],[Satisfaction rating]]&gt;3,"Satisfied","Unsatisfied")</f>
        <v>Unsatisfied</v>
      </c>
    </row>
    <row r="3004" spans="1:16" x14ac:dyDescent="0.3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>
        <f t="shared" si="46"/>
        <v>0</v>
      </c>
      <c r="H3004" t="s">
        <v>14</v>
      </c>
      <c r="I3004">
        <f>IF(Table1[[#This Row],[Resolved]]="Y",1,0)</f>
        <v>1</v>
      </c>
      <c r="J3004">
        <f>IF(Table1[[#This Row],[Resolved]]="N",1,0)</f>
        <v>0</v>
      </c>
      <c r="K3004">
        <v>21</v>
      </c>
      <c r="L3004" s="2">
        <v>3.7962962962962963E-3</v>
      </c>
      <c r="M3004" s="6">
        <f>MINUTE(Table1[[#This Row],[AvgTalkDuration]])*60+SECOND(Table1[[#This Row],[AvgTalkDuration]])</f>
        <v>328</v>
      </c>
      <c r="N3004">
        <v>5</v>
      </c>
      <c r="O3004" t="str" cm="1">
        <f t="array" ref="O3004">_xlfn.SWITCH(N3004,1,"Very poor",2,"Poor",3,"Average",4,"Good",5,"Excellent")</f>
        <v>Excellent</v>
      </c>
      <c r="P3004" t="str">
        <f>IF(Table1[[#This Row],[Satisfaction rating]]&gt;3,"Satisfied","Unsatisfied")</f>
        <v>Satisfied</v>
      </c>
    </row>
    <row r="3005" spans="1:16" x14ac:dyDescent="0.3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>
        <f t="shared" si="46"/>
        <v>0</v>
      </c>
      <c r="H3005" t="s">
        <v>18</v>
      </c>
      <c r="I3005">
        <f>IF(Table1[[#This Row],[Resolved]]="Y",1,0)</f>
        <v>0</v>
      </c>
      <c r="J3005">
        <f>IF(Table1[[#This Row],[Resolved]]="N",1,0)</f>
        <v>1</v>
      </c>
      <c r="K3005"/>
      <c r="L3005" s="2"/>
      <c r="M3005" s="6">
        <f>MINUTE(Table1[[#This Row],[AvgTalkDuration]])*60+SECOND(Table1[[#This Row],[AvgTalkDuration]])</f>
        <v>0</v>
      </c>
      <c r="O3005" t="e" cm="1">
        <f t="array" ref="O3005">_xlfn.SWITCH(N3005,1,"Very poor",2,"Poor",3,"Average",4,"Good",5,"Excellent")</f>
        <v>#N/A</v>
      </c>
      <c r="P3005" t="str">
        <f>IF(Table1[[#This Row],[Satisfaction rating]]&gt;3,"Satisfied","Unsatisfied")</f>
        <v>Unsatisfied</v>
      </c>
    </row>
    <row r="3006" spans="1:16" x14ac:dyDescent="0.3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>
        <f t="shared" si="46"/>
        <v>1</v>
      </c>
      <c r="H3006" t="s">
        <v>18</v>
      </c>
      <c r="I3006">
        <f>IF(Table1[[#This Row],[Resolved]]="Y",1,0)</f>
        <v>0</v>
      </c>
      <c r="J3006">
        <f>IF(Table1[[#This Row],[Resolved]]="N",1,0)</f>
        <v>1</v>
      </c>
      <c r="K3006"/>
      <c r="L3006" s="2"/>
      <c r="M3006" s="6">
        <f>MINUTE(Table1[[#This Row],[AvgTalkDuration]])*60+SECOND(Table1[[#This Row],[AvgTalkDuration]])</f>
        <v>0</v>
      </c>
      <c r="O3006" t="e" cm="1">
        <f t="array" ref="O3006">_xlfn.SWITCH(N3006,1,"Very poor",2,"Poor",3,"Average",4,"Good",5,"Excellent")</f>
        <v>#N/A</v>
      </c>
      <c r="P3006" t="str">
        <f>IF(Table1[[#This Row],[Satisfaction rating]]&gt;3,"Satisfied","Unsatisfied")</f>
        <v>Unsatisfied</v>
      </c>
    </row>
    <row r="3007" spans="1:16" x14ac:dyDescent="0.3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>
        <f t="shared" si="46"/>
        <v>1</v>
      </c>
      <c r="H3007" t="s">
        <v>14</v>
      </c>
      <c r="I3007">
        <f>IF(Table1[[#This Row],[Resolved]]="Y",1,0)</f>
        <v>1</v>
      </c>
      <c r="J3007">
        <f>IF(Table1[[#This Row],[Resolved]]="N",1,0)</f>
        <v>0</v>
      </c>
      <c r="K3007">
        <v>42</v>
      </c>
      <c r="L3007" s="2">
        <v>3.1018518518518517E-3</v>
      </c>
      <c r="M3007" s="6">
        <f>MINUTE(Table1[[#This Row],[AvgTalkDuration]])*60+SECOND(Table1[[#This Row],[AvgTalkDuration]])</f>
        <v>268</v>
      </c>
      <c r="N3007">
        <v>4</v>
      </c>
      <c r="O3007" t="str" cm="1">
        <f t="array" ref="O3007">_xlfn.SWITCH(N3007,1,"Very poor",2,"Poor",3,"Average",4,"Good",5,"Excellent")</f>
        <v>Good</v>
      </c>
      <c r="P3007" t="str">
        <f>IF(Table1[[#This Row],[Satisfaction rating]]&gt;3,"Satisfied","Unsatisfied")</f>
        <v>Satisfied</v>
      </c>
    </row>
    <row r="3008" spans="1:16" x14ac:dyDescent="0.3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>
        <f t="shared" si="46"/>
        <v>1</v>
      </c>
      <c r="H3008" t="s">
        <v>14</v>
      </c>
      <c r="I3008">
        <f>IF(Table1[[#This Row],[Resolved]]="Y",1,0)</f>
        <v>1</v>
      </c>
      <c r="J3008">
        <f>IF(Table1[[#This Row],[Resolved]]="N",1,0)</f>
        <v>0</v>
      </c>
      <c r="K3008">
        <v>79</v>
      </c>
      <c r="L3008" s="2">
        <v>3.7152777777777778E-3</v>
      </c>
      <c r="M3008" s="6">
        <f>MINUTE(Table1[[#This Row],[AvgTalkDuration]])*60+SECOND(Table1[[#This Row],[AvgTalkDuration]])</f>
        <v>321</v>
      </c>
      <c r="N3008">
        <v>5</v>
      </c>
      <c r="O3008" t="str" cm="1">
        <f t="array" ref="O3008">_xlfn.SWITCH(N3008,1,"Very poor",2,"Poor",3,"Average",4,"Good",5,"Excellent")</f>
        <v>Excellent</v>
      </c>
      <c r="P3008" t="str">
        <f>IF(Table1[[#This Row],[Satisfaction rating]]&gt;3,"Satisfied","Unsatisfied")</f>
        <v>Satisfied</v>
      </c>
    </row>
    <row r="3009" spans="1:16" x14ac:dyDescent="0.3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>
        <f t="shared" si="46"/>
        <v>1</v>
      </c>
      <c r="H3009" t="s">
        <v>14</v>
      </c>
      <c r="I3009">
        <f>IF(Table1[[#This Row],[Resolved]]="Y",1,0)</f>
        <v>1</v>
      </c>
      <c r="J3009">
        <f>IF(Table1[[#This Row],[Resolved]]="N",1,0)</f>
        <v>0</v>
      </c>
      <c r="K3009">
        <v>120</v>
      </c>
      <c r="L3009" s="2">
        <v>3.3912037037037036E-3</v>
      </c>
      <c r="M3009" s="6">
        <f>MINUTE(Table1[[#This Row],[AvgTalkDuration]])*60+SECOND(Table1[[#This Row],[AvgTalkDuration]])</f>
        <v>293</v>
      </c>
      <c r="N3009">
        <v>4</v>
      </c>
      <c r="O3009" t="str" cm="1">
        <f t="array" ref="O3009">_xlfn.SWITCH(N3009,1,"Very poor",2,"Poor",3,"Average",4,"Good",5,"Excellent")</f>
        <v>Good</v>
      </c>
      <c r="P3009" t="str">
        <f>IF(Table1[[#This Row],[Satisfaction rating]]&gt;3,"Satisfied","Unsatisfied")</f>
        <v>Satisfied</v>
      </c>
    </row>
    <row r="3010" spans="1:16" x14ac:dyDescent="0.3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>
        <f t="shared" ref="G3010:G3073" si="47">IF(F3011="Y",1,0)</f>
        <v>1</v>
      </c>
      <c r="H3010" t="s">
        <v>14</v>
      </c>
      <c r="I3010">
        <f>IF(Table1[[#This Row],[Resolved]]="Y",1,0)</f>
        <v>1</v>
      </c>
      <c r="J3010">
        <f>IF(Table1[[#This Row],[Resolved]]="N",1,0)</f>
        <v>0</v>
      </c>
      <c r="K3010">
        <v>10</v>
      </c>
      <c r="L3010" s="2">
        <v>1.7824074074074075E-3</v>
      </c>
      <c r="M3010" s="6">
        <f>MINUTE(Table1[[#This Row],[AvgTalkDuration]])*60+SECOND(Table1[[#This Row],[AvgTalkDuration]])</f>
        <v>154</v>
      </c>
      <c r="N3010">
        <v>4</v>
      </c>
      <c r="O3010" t="str" cm="1">
        <f t="array" ref="O3010">_xlfn.SWITCH(N3010,1,"Very poor",2,"Poor",3,"Average",4,"Good",5,"Excellent")</f>
        <v>Good</v>
      </c>
      <c r="P3010" t="str">
        <f>IF(Table1[[#This Row],[Satisfaction rating]]&gt;3,"Satisfied","Unsatisfied")</f>
        <v>Satisfied</v>
      </c>
    </row>
    <row r="3011" spans="1:16" x14ac:dyDescent="0.3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>
        <f t="shared" si="47"/>
        <v>1</v>
      </c>
      <c r="H3011" t="s">
        <v>14</v>
      </c>
      <c r="I3011">
        <f>IF(Table1[[#This Row],[Resolved]]="Y",1,0)</f>
        <v>1</v>
      </c>
      <c r="J3011">
        <f>IF(Table1[[#This Row],[Resolved]]="N",1,0)</f>
        <v>0</v>
      </c>
      <c r="K3011">
        <v>21</v>
      </c>
      <c r="L3011" s="2">
        <v>3.5300925925925925E-3</v>
      </c>
      <c r="M3011" s="6">
        <f>MINUTE(Table1[[#This Row],[AvgTalkDuration]])*60+SECOND(Table1[[#This Row],[AvgTalkDuration]])</f>
        <v>305</v>
      </c>
      <c r="N3011">
        <v>1</v>
      </c>
      <c r="O3011" t="str" cm="1">
        <f t="array" ref="O3011">_xlfn.SWITCH(N3011,1,"Very poor",2,"Poor",3,"Average",4,"Good",5,"Excellent")</f>
        <v>Very poor</v>
      </c>
      <c r="P3011" t="str">
        <f>IF(Table1[[#This Row],[Satisfaction rating]]&gt;3,"Satisfied","Unsatisfied")</f>
        <v>Unsatisfied</v>
      </c>
    </row>
    <row r="3012" spans="1:16" x14ac:dyDescent="0.3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>
        <f t="shared" si="47"/>
        <v>1</v>
      </c>
      <c r="H3012" t="s">
        <v>18</v>
      </c>
      <c r="I3012">
        <f>IF(Table1[[#This Row],[Resolved]]="Y",1,0)</f>
        <v>0</v>
      </c>
      <c r="J3012">
        <f>IF(Table1[[#This Row],[Resolved]]="N",1,0)</f>
        <v>1</v>
      </c>
      <c r="K3012">
        <v>16</v>
      </c>
      <c r="L3012" s="2">
        <v>2.488425925925926E-3</v>
      </c>
      <c r="M3012" s="6">
        <f>MINUTE(Table1[[#This Row],[AvgTalkDuration]])*60+SECOND(Table1[[#This Row],[AvgTalkDuration]])</f>
        <v>215</v>
      </c>
      <c r="N3012">
        <v>5</v>
      </c>
      <c r="O3012" t="str" cm="1">
        <f t="array" ref="O3012">_xlfn.SWITCH(N3012,1,"Very poor",2,"Poor",3,"Average",4,"Good",5,"Excellent")</f>
        <v>Excellent</v>
      </c>
      <c r="P3012" t="str">
        <f>IF(Table1[[#This Row],[Satisfaction rating]]&gt;3,"Satisfied","Unsatisfied")</f>
        <v>Satisfied</v>
      </c>
    </row>
    <row r="3013" spans="1:16" x14ac:dyDescent="0.3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>
        <f t="shared" si="47"/>
        <v>1</v>
      </c>
      <c r="H3013" t="s">
        <v>14</v>
      </c>
      <c r="I3013">
        <f>IF(Table1[[#This Row],[Resolved]]="Y",1,0)</f>
        <v>1</v>
      </c>
      <c r="J3013">
        <f>IF(Table1[[#This Row],[Resolved]]="N",1,0)</f>
        <v>0</v>
      </c>
      <c r="K3013">
        <v>34</v>
      </c>
      <c r="L3013" s="2">
        <v>4.386574074074074E-3</v>
      </c>
      <c r="M3013" s="6">
        <f>MINUTE(Table1[[#This Row],[AvgTalkDuration]])*60+SECOND(Table1[[#This Row],[AvgTalkDuration]])</f>
        <v>379</v>
      </c>
      <c r="N3013">
        <v>5</v>
      </c>
      <c r="O3013" t="str" cm="1">
        <f t="array" ref="O3013">_xlfn.SWITCH(N3013,1,"Very poor",2,"Poor",3,"Average",4,"Good",5,"Excellent")</f>
        <v>Excellent</v>
      </c>
      <c r="P3013" t="str">
        <f>IF(Table1[[#This Row],[Satisfaction rating]]&gt;3,"Satisfied","Unsatisfied")</f>
        <v>Satisfied</v>
      </c>
    </row>
    <row r="3014" spans="1:16" x14ac:dyDescent="0.3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>
        <f t="shared" si="47"/>
        <v>1</v>
      </c>
      <c r="H3014" t="s">
        <v>14</v>
      </c>
      <c r="I3014">
        <f>IF(Table1[[#This Row],[Resolved]]="Y",1,0)</f>
        <v>1</v>
      </c>
      <c r="J3014">
        <f>IF(Table1[[#This Row],[Resolved]]="N",1,0)</f>
        <v>0</v>
      </c>
      <c r="K3014">
        <v>116</v>
      </c>
      <c r="L3014" s="2">
        <v>4.7800925925925927E-3</v>
      </c>
      <c r="M3014" s="6">
        <f>MINUTE(Table1[[#This Row],[AvgTalkDuration]])*60+SECOND(Table1[[#This Row],[AvgTalkDuration]])</f>
        <v>413</v>
      </c>
      <c r="N3014">
        <v>1</v>
      </c>
      <c r="O3014" t="str" cm="1">
        <f t="array" ref="O3014">_xlfn.SWITCH(N3014,1,"Very poor",2,"Poor",3,"Average",4,"Good",5,"Excellent")</f>
        <v>Very poor</v>
      </c>
      <c r="P3014" t="str">
        <f>IF(Table1[[#This Row],[Satisfaction rating]]&gt;3,"Satisfied","Unsatisfied")</f>
        <v>Unsatisfied</v>
      </c>
    </row>
    <row r="3015" spans="1:16" x14ac:dyDescent="0.3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>
        <f t="shared" si="47"/>
        <v>1</v>
      </c>
      <c r="H3015" t="s">
        <v>14</v>
      </c>
      <c r="I3015">
        <f>IF(Table1[[#This Row],[Resolved]]="Y",1,0)</f>
        <v>1</v>
      </c>
      <c r="J3015">
        <f>IF(Table1[[#This Row],[Resolved]]="N",1,0)</f>
        <v>0</v>
      </c>
      <c r="K3015">
        <v>28</v>
      </c>
      <c r="L3015" s="2">
        <v>4.4560185185185189E-3</v>
      </c>
      <c r="M3015" s="6">
        <f>MINUTE(Table1[[#This Row],[AvgTalkDuration]])*60+SECOND(Table1[[#This Row],[AvgTalkDuration]])</f>
        <v>385</v>
      </c>
      <c r="N3015">
        <v>2</v>
      </c>
      <c r="O3015" t="str" cm="1">
        <f t="array" ref="O3015">_xlfn.SWITCH(N3015,1,"Very poor",2,"Poor",3,"Average",4,"Good",5,"Excellent")</f>
        <v>Poor</v>
      </c>
      <c r="P3015" t="str">
        <f>IF(Table1[[#This Row],[Satisfaction rating]]&gt;3,"Satisfied","Unsatisfied")</f>
        <v>Unsatisfied</v>
      </c>
    </row>
    <row r="3016" spans="1:16" x14ac:dyDescent="0.3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>
        <f t="shared" si="47"/>
        <v>0</v>
      </c>
      <c r="H3016" t="s">
        <v>14</v>
      </c>
      <c r="I3016">
        <f>IF(Table1[[#This Row],[Resolved]]="Y",1,0)</f>
        <v>1</v>
      </c>
      <c r="J3016">
        <f>IF(Table1[[#This Row],[Resolved]]="N",1,0)</f>
        <v>0</v>
      </c>
      <c r="K3016">
        <v>75</v>
      </c>
      <c r="L3016" s="2">
        <v>1.7708333333333332E-3</v>
      </c>
      <c r="M3016" s="6">
        <f>MINUTE(Table1[[#This Row],[AvgTalkDuration]])*60+SECOND(Table1[[#This Row],[AvgTalkDuration]])</f>
        <v>153</v>
      </c>
      <c r="N3016">
        <v>3</v>
      </c>
      <c r="O3016" t="str" cm="1">
        <f t="array" ref="O3016">_xlfn.SWITCH(N3016,1,"Very poor",2,"Poor",3,"Average",4,"Good",5,"Excellent")</f>
        <v>Average</v>
      </c>
      <c r="P3016" t="str">
        <f>IF(Table1[[#This Row],[Satisfaction rating]]&gt;3,"Satisfied","Unsatisfied")</f>
        <v>Unsatisfied</v>
      </c>
    </row>
    <row r="3017" spans="1:16" x14ac:dyDescent="0.3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>
        <f t="shared" si="47"/>
        <v>1</v>
      </c>
      <c r="H3017" t="s">
        <v>18</v>
      </c>
      <c r="I3017">
        <f>IF(Table1[[#This Row],[Resolved]]="Y",1,0)</f>
        <v>0</v>
      </c>
      <c r="J3017">
        <f>IF(Table1[[#This Row],[Resolved]]="N",1,0)</f>
        <v>1</v>
      </c>
      <c r="K3017"/>
      <c r="L3017" s="2"/>
      <c r="M3017" s="6">
        <f>MINUTE(Table1[[#This Row],[AvgTalkDuration]])*60+SECOND(Table1[[#This Row],[AvgTalkDuration]])</f>
        <v>0</v>
      </c>
      <c r="O3017" t="e" cm="1">
        <f t="array" ref="O3017">_xlfn.SWITCH(N3017,1,"Very poor",2,"Poor",3,"Average",4,"Good",5,"Excellent")</f>
        <v>#N/A</v>
      </c>
      <c r="P3017" t="str">
        <f>IF(Table1[[#This Row],[Satisfaction rating]]&gt;3,"Satisfied","Unsatisfied")</f>
        <v>Unsatisfied</v>
      </c>
    </row>
    <row r="3018" spans="1:16" x14ac:dyDescent="0.3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>
        <f t="shared" si="47"/>
        <v>0</v>
      </c>
      <c r="H3018" t="s">
        <v>18</v>
      </c>
      <c r="I3018">
        <f>IF(Table1[[#This Row],[Resolved]]="Y",1,0)</f>
        <v>0</v>
      </c>
      <c r="J3018">
        <f>IF(Table1[[#This Row],[Resolved]]="N",1,0)</f>
        <v>1</v>
      </c>
      <c r="K3018">
        <v>29</v>
      </c>
      <c r="L3018" s="2">
        <v>2.476851851851852E-3</v>
      </c>
      <c r="M3018" s="6">
        <f>MINUTE(Table1[[#This Row],[AvgTalkDuration]])*60+SECOND(Table1[[#This Row],[AvgTalkDuration]])</f>
        <v>214</v>
      </c>
      <c r="N3018">
        <v>2</v>
      </c>
      <c r="O3018" t="str" cm="1">
        <f t="array" ref="O3018">_xlfn.SWITCH(N3018,1,"Very poor",2,"Poor",3,"Average",4,"Good",5,"Excellent")</f>
        <v>Poor</v>
      </c>
      <c r="P3018" t="str">
        <f>IF(Table1[[#This Row],[Satisfaction rating]]&gt;3,"Satisfied","Unsatisfied")</f>
        <v>Unsatisfied</v>
      </c>
    </row>
    <row r="3019" spans="1:16" x14ac:dyDescent="0.3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>
        <f t="shared" si="47"/>
        <v>0</v>
      </c>
      <c r="H3019" t="s">
        <v>18</v>
      </c>
      <c r="I3019">
        <f>IF(Table1[[#This Row],[Resolved]]="Y",1,0)</f>
        <v>0</v>
      </c>
      <c r="J3019">
        <f>IF(Table1[[#This Row],[Resolved]]="N",1,0)</f>
        <v>1</v>
      </c>
      <c r="K3019"/>
      <c r="L3019" s="2"/>
      <c r="M3019" s="6">
        <f>MINUTE(Table1[[#This Row],[AvgTalkDuration]])*60+SECOND(Table1[[#This Row],[AvgTalkDuration]])</f>
        <v>0</v>
      </c>
      <c r="O3019" t="e" cm="1">
        <f t="array" ref="O3019">_xlfn.SWITCH(N3019,1,"Very poor",2,"Poor",3,"Average",4,"Good",5,"Excellent")</f>
        <v>#N/A</v>
      </c>
      <c r="P3019" t="str">
        <f>IF(Table1[[#This Row],[Satisfaction rating]]&gt;3,"Satisfied","Unsatisfied")</f>
        <v>Unsatisfied</v>
      </c>
    </row>
    <row r="3020" spans="1:16" x14ac:dyDescent="0.3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>
        <f t="shared" si="47"/>
        <v>1</v>
      </c>
      <c r="H3020" t="s">
        <v>18</v>
      </c>
      <c r="I3020">
        <f>IF(Table1[[#This Row],[Resolved]]="Y",1,0)</f>
        <v>0</v>
      </c>
      <c r="J3020">
        <f>IF(Table1[[#This Row],[Resolved]]="N",1,0)</f>
        <v>1</v>
      </c>
      <c r="K3020"/>
      <c r="L3020" s="2"/>
      <c r="M3020" s="6">
        <f>MINUTE(Table1[[#This Row],[AvgTalkDuration]])*60+SECOND(Table1[[#This Row],[AvgTalkDuration]])</f>
        <v>0</v>
      </c>
      <c r="O3020" t="e" cm="1">
        <f t="array" ref="O3020">_xlfn.SWITCH(N3020,1,"Very poor",2,"Poor",3,"Average",4,"Good",5,"Excellent")</f>
        <v>#N/A</v>
      </c>
      <c r="P3020" t="str">
        <f>IF(Table1[[#This Row],[Satisfaction rating]]&gt;3,"Satisfied","Unsatisfied")</f>
        <v>Unsatisfied</v>
      </c>
    </row>
    <row r="3021" spans="1:16" x14ac:dyDescent="0.3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>
        <f t="shared" si="47"/>
        <v>1</v>
      </c>
      <c r="H3021" t="s">
        <v>14</v>
      </c>
      <c r="I3021">
        <f>IF(Table1[[#This Row],[Resolved]]="Y",1,0)</f>
        <v>1</v>
      </c>
      <c r="J3021">
        <f>IF(Table1[[#This Row],[Resolved]]="N",1,0)</f>
        <v>0</v>
      </c>
      <c r="K3021">
        <v>118</v>
      </c>
      <c r="L3021" s="2">
        <v>1.5162037037037036E-3</v>
      </c>
      <c r="M3021" s="6">
        <f>MINUTE(Table1[[#This Row],[AvgTalkDuration]])*60+SECOND(Table1[[#This Row],[AvgTalkDuration]])</f>
        <v>131</v>
      </c>
      <c r="N3021">
        <v>4</v>
      </c>
      <c r="O3021" t="str" cm="1">
        <f t="array" ref="O3021">_xlfn.SWITCH(N3021,1,"Very poor",2,"Poor",3,"Average",4,"Good",5,"Excellent")</f>
        <v>Good</v>
      </c>
      <c r="P3021" t="str">
        <f>IF(Table1[[#This Row],[Satisfaction rating]]&gt;3,"Satisfied","Unsatisfied")</f>
        <v>Satisfied</v>
      </c>
    </row>
    <row r="3022" spans="1:16" x14ac:dyDescent="0.3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>
        <f t="shared" si="47"/>
        <v>1</v>
      </c>
      <c r="H3022" t="s">
        <v>14</v>
      </c>
      <c r="I3022">
        <f>IF(Table1[[#This Row],[Resolved]]="Y",1,0)</f>
        <v>1</v>
      </c>
      <c r="J3022">
        <f>IF(Table1[[#This Row],[Resolved]]="N",1,0)</f>
        <v>0</v>
      </c>
      <c r="K3022">
        <v>87</v>
      </c>
      <c r="L3022" s="2">
        <v>3.5185185185185185E-3</v>
      </c>
      <c r="M3022" s="6">
        <f>MINUTE(Table1[[#This Row],[AvgTalkDuration]])*60+SECOND(Table1[[#This Row],[AvgTalkDuration]])</f>
        <v>304</v>
      </c>
      <c r="N3022">
        <v>3</v>
      </c>
      <c r="O3022" t="str" cm="1">
        <f t="array" ref="O3022">_xlfn.SWITCH(N3022,1,"Very poor",2,"Poor",3,"Average",4,"Good",5,"Excellent")</f>
        <v>Average</v>
      </c>
      <c r="P3022" t="str">
        <f>IF(Table1[[#This Row],[Satisfaction rating]]&gt;3,"Satisfied","Unsatisfied")</f>
        <v>Unsatisfied</v>
      </c>
    </row>
    <row r="3023" spans="1:16" x14ac:dyDescent="0.3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>
        <f t="shared" si="47"/>
        <v>1</v>
      </c>
      <c r="H3023" t="s">
        <v>18</v>
      </c>
      <c r="I3023">
        <f>IF(Table1[[#This Row],[Resolved]]="Y",1,0)</f>
        <v>0</v>
      </c>
      <c r="J3023">
        <f>IF(Table1[[#This Row],[Resolved]]="N",1,0)</f>
        <v>1</v>
      </c>
      <c r="K3023">
        <v>100</v>
      </c>
      <c r="L3023" s="2">
        <v>4.6874999999999998E-3</v>
      </c>
      <c r="M3023" s="6">
        <f>MINUTE(Table1[[#This Row],[AvgTalkDuration]])*60+SECOND(Table1[[#This Row],[AvgTalkDuration]])</f>
        <v>405</v>
      </c>
      <c r="N3023">
        <v>3</v>
      </c>
      <c r="O3023" t="str" cm="1">
        <f t="array" ref="O3023">_xlfn.SWITCH(N3023,1,"Very poor",2,"Poor",3,"Average",4,"Good",5,"Excellent")</f>
        <v>Average</v>
      </c>
      <c r="P3023" t="str">
        <f>IF(Table1[[#This Row],[Satisfaction rating]]&gt;3,"Satisfied","Unsatisfied")</f>
        <v>Unsatisfied</v>
      </c>
    </row>
    <row r="3024" spans="1:16" x14ac:dyDescent="0.3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>
        <f t="shared" si="47"/>
        <v>1</v>
      </c>
      <c r="H3024" t="s">
        <v>14</v>
      </c>
      <c r="I3024">
        <f>IF(Table1[[#This Row],[Resolved]]="Y",1,0)</f>
        <v>1</v>
      </c>
      <c r="J3024">
        <f>IF(Table1[[#This Row],[Resolved]]="N",1,0)</f>
        <v>0</v>
      </c>
      <c r="K3024">
        <v>114</v>
      </c>
      <c r="L3024" s="2">
        <v>3.5300925925925925E-3</v>
      </c>
      <c r="M3024" s="6">
        <f>MINUTE(Table1[[#This Row],[AvgTalkDuration]])*60+SECOND(Table1[[#This Row],[AvgTalkDuration]])</f>
        <v>305</v>
      </c>
      <c r="N3024">
        <v>2</v>
      </c>
      <c r="O3024" t="str" cm="1">
        <f t="array" ref="O3024">_xlfn.SWITCH(N3024,1,"Very poor",2,"Poor",3,"Average",4,"Good",5,"Excellent")</f>
        <v>Poor</v>
      </c>
      <c r="P3024" t="str">
        <f>IF(Table1[[#This Row],[Satisfaction rating]]&gt;3,"Satisfied","Unsatisfied")</f>
        <v>Unsatisfied</v>
      </c>
    </row>
    <row r="3025" spans="1:16" x14ac:dyDescent="0.3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>
        <f t="shared" si="47"/>
        <v>1</v>
      </c>
      <c r="H3025" t="s">
        <v>14</v>
      </c>
      <c r="I3025">
        <f>IF(Table1[[#This Row],[Resolved]]="Y",1,0)</f>
        <v>1</v>
      </c>
      <c r="J3025">
        <f>IF(Table1[[#This Row],[Resolved]]="N",1,0)</f>
        <v>0</v>
      </c>
      <c r="K3025">
        <v>69</v>
      </c>
      <c r="L3025" s="2">
        <v>4.0509259259259258E-4</v>
      </c>
      <c r="M3025" s="6">
        <f>MINUTE(Table1[[#This Row],[AvgTalkDuration]])*60+SECOND(Table1[[#This Row],[AvgTalkDuration]])</f>
        <v>35</v>
      </c>
      <c r="N3025">
        <v>4</v>
      </c>
      <c r="O3025" t="str" cm="1">
        <f t="array" ref="O3025">_xlfn.SWITCH(N3025,1,"Very poor",2,"Poor",3,"Average",4,"Good",5,"Excellent")</f>
        <v>Good</v>
      </c>
      <c r="P3025" t="str">
        <f>IF(Table1[[#This Row],[Satisfaction rating]]&gt;3,"Satisfied","Unsatisfied")</f>
        <v>Satisfied</v>
      </c>
    </row>
    <row r="3026" spans="1:16" x14ac:dyDescent="0.3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>
        <f t="shared" si="47"/>
        <v>0</v>
      </c>
      <c r="H3026" t="s">
        <v>14</v>
      </c>
      <c r="I3026">
        <f>IF(Table1[[#This Row],[Resolved]]="Y",1,0)</f>
        <v>1</v>
      </c>
      <c r="J3026">
        <f>IF(Table1[[#This Row],[Resolved]]="N",1,0)</f>
        <v>0</v>
      </c>
      <c r="K3026">
        <v>112</v>
      </c>
      <c r="L3026" s="2">
        <v>1.3773148148148147E-3</v>
      </c>
      <c r="M3026" s="6">
        <f>MINUTE(Table1[[#This Row],[AvgTalkDuration]])*60+SECOND(Table1[[#This Row],[AvgTalkDuration]])</f>
        <v>119</v>
      </c>
      <c r="N3026">
        <v>3</v>
      </c>
      <c r="O3026" t="str" cm="1">
        <f t="array" ref="O3026">_xlfn.SWITCH(N3026,1,"Very poor",2,"Poor",3,"Average",4,"Good",5,"Excellent")</f>
        <v>Average</v>
      </c>
      <c r="P3026" t="str">
        <f>IF(Table1[[#This Row],[Satisfaction rating]]&gt;3,"Satisfied","Unsatisfied")</f>
        <v>Unsatisfied</v>
      </c>
    </row>
    <row r="3027" spans="1:16" x14ac:dyDescent="0.3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>
        <f t="shared" si="47"/>
        <v>1</v>
      </c>
      <c r="H3027" t="s">
        <v>18</v>
      </c>
      <c r="I3027">
        <f>IF(Table1[[#This Row],[Resolved]]="Y",1,0)</f>
        <v>0</v>
      </c>
      <c r="J3027">
        <f>IF(Table1[[#This Row],[Resolved]]="N",1,0)</f>
        <v>1</v>
      </c>
      <c r="K3027"/>
      <c r="L3027" s="2"/>
      <c r="M3027" s="6">
        <f>MINUTE(Table1[[#This Row],[AvgTalkDuration]])*60+SECOND(Table1[[#This Row],[AvgTalkDuration]])</f>
        <v>0</v>
      </c>
      <c r="O3027" t="e" cm="1">
        <f t="array" ref="O3027">_xlfn.SWITCH(N3027,1,"Very poor",2,"Poor",3,"Average",4,"Good",5,"Excellent")</f>
        <v>#N/A</v>
      </c>
      <c r="P3027" t="str">
        <f>IF(Table1[[#This Row],[Satisfaction rating]]&gt;3,"Satisfied","Unsatisfied")</f>
        <v>Unsatisfied</v>
      </c>
    </row>
    <row r="3028" spans="1:16" x14ac:dyDescent="0.3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>
        <f t="shared" si="47"/>
        <v>1</v>
      </c>
      <c r="H3028" t="s">
        <v>14</v>
      </c>
      <c r="I3028">
        <f>IF(Table1[[#This Row],[Resolved]]="Y",1,0)</f>
        <v>1</v>
      </c>
      <c r="J3028">
        <f>IF(Table1[[#This Row],[Resolved]]="N",1,0)</f>
        <v>0</v>
      </c>
      <c r="K3028">
        <v>48</v>
      </c>
      <c r="L3028" s="2">
        <v>1.3194444444444445E-3</v>
      </c>
      <c r="M3028" s="6">
        <f>MINUTE(Table1[[#This Row],[AvgTalkDuration]])*60+SECOND(Table1[[#This Row],[AvgTalkDuration]])</f>
        <v>114</v>
      </c>
      <c r="N3028">
        <v>3</v>
      </c>
      <c r="O3028" t="str" cm="1">
        <f t="array" ref="O3028">_xlfn.SWITCH(N3028,1,"Very poor",2,"Poor",3,"Average",4,"Good",5,"Excellent")</f>
        <v>Average</v>
      </c>
      <c r="P3028" t="str">
        <f>IF(Table1[[#This Row],[Satisfaction rating]]&gt;3,"Satisfied","Unsatisfied")</f>
        <v>Unsatisfied</v>
      </c>
    </row>
    <row r="3029" spans="1:16" x14ac:dyDescent="0.3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>
        <f t="shared" si="47"/>
        <v>1</v>
      </c>
      <c r="H3029" t="s">
        <v>14</v>
      </c>
      <c r="I3029">
        <f>IF(Table1[[#This Row],[Resolved]]="Y",1,0)</f>
        <v>1</v>
      </c>
      <c r="J3029">
        <f>IF(Table1[[#This Row],[Resolved]]="N",1,0)</f>
        <v>0</v>
      </c>
      <c r="K3029">
        <v>92</v>
      </c>
      <c r="L3029" s="2">
        <v>9.9537037037037042E-4</v>
      </c>
      <c r="M3029" s="6">
        <f>MINUTE(Table1[[#This Row],[AvgTalkDuration]])*60+SECOND(Table1[[#This Row],[AvgTalkDuration]])</f>
        <v>86</v>
      </c>
      <c r="N3029">
        <v>2</v>
      </c>
      <c r="O3029" t="str" cm="1">
        <f t="array" ref="O3029">_xlfn.SWITCH(N3029,1,"Very poor",2,"Poor",3,"Average",4,"Good",5,"Excellent")</f>
        <v>Poor</v>
      </c>
      <c r="P3029" t="str">
        <f>IF(Table1[[#This Row],[Satisfaction rating]]&gt;3,"Satisfied","Unsatisfied")</f>
        <v>Unsatisfied</v>
      </c>
    </row>
    <row r="3030" spans="1:16" x14ac:dyDescent="0.3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>
        <f t="shared" si="47"/>
        <v>1</v>
      </c>
      <c r="H3030" t="s">
        <v>14</v>
      </c>
      <c r="I3030">
        <f>IF(Table1[[#This Row],[Resolved]]="Y",1,0)</f>
        <v>1</v>
      </c>
      <c r="J3030">
        <f>IF(Table1[[#This Row],[Resolved]]="N",1,0)</f>
        <v>0</v>
      </c>
      <c r="K3030">
        <v>102</v>
      </c>
      <c r="L3030" s="2">
        <v>4.5601851851851853E-3</v>
      </c>
      <c r="M3030" s="6">
        <f>MINUTE(Table1[[#This Row],[AvgTalkDuration]])*60+SECOND(Table1[[#This Row],[AvgTalkDuration]])</f>
        <v>394</v>
      </c>
      <c r="N3030">
        <v>4</v>
      </c>
      <c r="O3030" t="str" cm="1">
        <f t="array" ref="O3030">_xlfn.SWITCH(N3030,1,"Very poor",2,"Poor",3,"Average",4,"Good",5,"Excellent")</f>
        <v>Good</v>
      </c>
      <c r="P3030" t="str">
        <f>IF(Table1[[#This Row],[Satisfaction rating]]&gt;3,"Satisfied","Unsatisfied")</f>
        <v>Satisfied</v>
      </c>
    </row>
    <row r="3031" spans="1:16" x14ac:dyDescent="0.3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>
        <f t="shared" si="47"/>
        <v>1</v>
      </c>
      <c r="H3031" t="s">
        <v>14</v>
      </c>
      <c r="I3031">
        <f>IF(Table1[[#This Row],[Resolved]]="Y",1,0)</f>
        <v>1</v>
      </c>
      <c r="J3031">
        <f>IF(Table1[[#This Row],[Resolved]]="N",1,0)</f>
        <v>0</v>
      </c>
      <c r="K3031">
        <v>16</v>
      </c>
      <c r="L3031" s="2">
        <v>4.5254629629629629E-3</v>
      </c>
      <c r="M3031" s="6">
        <f>MINUTE(Table1[[#This Row],[AvgTalkDuration]])*60+SECOND(Table1[[#This Row],[AvgTalkDuration]])</f>
        <v>391</v>
      </c>
      <c r="N3031">
        <v>3</v>
      </c>
      <c r="O3031" t="str" cm="1">
        <f t="array" ref="O3031">_xlfn.SWITCH(N3031,1,"Very poor",2,"Poor",3,"Average",4,"Good",5,"Excellent")</f>
        <v>Average</v>
      </c>
      <c r="P3031" t="str">
        <f>IF(Table1[[#This Row],[Satisfaction rating]]&gt;3,"Satisfied","Unsatisfied")</f>
        <v>Unsatisfied</v>
      </c>
    </row>
    <row r="3032" spans="1:16" x14ac:dyDescent="0.3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>
        <f t="shared" si="47"/>
        <v>1</v>
      </c>
      <c r="H3032" t="s">
        <v>14</v>
      </c>
      <c r="I3032">
        <f>IF(Table1[[#This Row],[Resolved]]="Y",1,0)</f>
        <v>1</v>
      </c>
      <c r="J3032">
        <f>IF(Table1[[#This Row],[Resolved]]="N",1,0)</f>
        <v>0</v>
      </c>
      <c r="K3032">
        <v>58</v>
      </c>
      <c r="L3032" s="2">
        <v>2.0023148148148148E-3</v>
      </c>
      <c r="M3032" s="6">
        <f>MINUTE(Table1[[#This Row],[AvgTalkDuration]])*60+SECOND(Table1[[#This Row],[AvgTalkDuration]])</f>
        <v>173</v>
      </c>
      <c r="N3032">
        <v>5</v>
      </c>
      <c r="O3032" t="str" cm="1">
        <f t="array" ref="O3032">_xlfn.SWITCH(N3032,1,"Very poor",2,"Poor",3,"Average",4,"Good",5,"Excellent")</f>
        <v>Excellent</v>
      </c>
      <c r="P3032" t="str">
        <f>IF(Table1[[#This Row],[Satisfaction rating]]&gt;3,"Satisfied","Unsatisfied")</f>
        <v>Satisfied</v>
      </c>
    </row>
    <row r="3033" spans="1:16" x14ac:dyDescent="0.3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>
        <f t="shared" si="47"/>
        <v>1</v>
      </c>
      <c r="H3033" t="s">
        <v>14</v>
      </c>
      <c r="I3033">
        <f>IF(Table1[[#This Row],[Resolved]]="Y",1,0)</f>
        <v>1</v>
      </c>
      <c r="J3033">
        <f>IF(Table1[[#This Row],[Resolved]]="N",1,0)</f>
        <v>0</v>
      </c>
      <c r="K3033">
        <v>87</v>
      </c>
      <c r="L3033" s="2">
        <v>1.1805555555555556E-3</v>
      </c>
      <c r="M3033" s="6">
        <f>MINUTE(Table1[[#This Row],[AvgTalkDuration]])*60+SECOND(Table1[[#This Row],[AvgTalkDuration]])</f>
        <v>102</v>
      </c>
      <c r="N3033">
        <v>5</v>
      </c>
      <c r="O3033" t="str" cm="1">
        <f t="array" ref="O3033">_xlfn.SWITCH(N3033,1,"Very poor",2,"Poor",3,"Average",4,"Good",5,"Excellent")</f>
        <v>Excellent</v>
      </c>
      <c r="P3033" t="str">
        <f>IF(Table1[[#This Row],[Satisfaction rating]]&gt;3,"Satisfied","Unsatisfied")</f>
        <v>Satisfied</v>
      </c>
    </row>
    <row r="3034" spans="1:16" x14ac:dyDescent="0.3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>
        <f t="shared" si="47"/>
        <v>1</v>
      </c>
      <c r="H3034" t="s">
        <v>14</v>
      </c>
      <c r="I3034">
        <f>IF(Table1[[#This Row],[Resolved]]="Y",1,0)</f>
        <v>1</v>
      </c>
      <c r="J3034">
        <f>IF(Table1[[#This Row],[Resolved]]="N",1,0)</f>
        <v>0</v>
      </c>
      <c r="K3034">
        <v>88</v>
      </c>
      <c r="L3034" s="2">
        <v>8.9120370370370373E-4</v>
      </c>
      <c r="M3034" s="6">
        <f>MINUTE(Table1[[#This Row],[AvgTalkDuration]])*60+SECOND(Table1[[#This Row],[AvgTalkDuration]])</f>
        <v>77</v>
      </c>
      <c r="N3034">
        <v>4</v>
      </c>
      <c r="O3034" t="str" cm="1">
        <f t="array" ref="O3034">_xlfn.SWITCH(N3034,1,"Very poor",2,"Poor",3,"Average",4,"Good",5,"Excellent")</f>
        <v>Good</v>
      </c>
      <c r="P3034" t="str">
        <f>IF(Table1[[#This Row],[Satisfaction rating]]&gt;3,"Satisfied","Unsatisfied")</f>
        <v>Satisfied</v>
      </c>
    </row>
    <row r="3035" spans="1:16" x14ac:dyDescent="0.3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>
        <f t="shared" si="47"/>
        <v>1</v>
      </c>
      <c r="H3035" t="s">
        <v>14</v>
      </c>
      <c r="I3035">
        <f>IF(Table1[[#This Row],[Resolved]]="Y",1,0)</f>
        <v>1</v>
      </c>
      <c r="J3035">
        <f>IF(Table1[[#This Row],[Resolved]]="N",1,0)</f>
        <v>0</v>
      </c>
      <c r="K3035">
        <v>59</v>
      </c>
      <c r="L3035" s="2">
        <v>2.5694444444444445E-3</v>
      </c>
      <c r="M3035" s="6">
        <f>MINUTE(Table1[[#This Row],[AvgTalkDuration]])*60+SECOND(Table1[[#This Row],[AvgTalkDuration]])</f>
        <v>222</v>
      </c>
      <c r="N3035">
        <v>3</v>
      </c>
      <c r="O3035" t="str" cm="1">
        <f t="array" ref="O3035">_xlfn.SWITCH(N3035,1,"Very poor",2,"Poor",3,"Average",4,"Good",5,"Excellent")</f>
        <v>Average</v>
      </c>
      <c r="P3035" t="str">
        <f>IF(Table1[[#This Row],[Satisfaction rating]]&gt;3,"Satisfied","Unsatisfied")</f>
        <v>Unsatisfied</v>
      </c>
    </row>
    <row r="3036" spans="1:16" x14ac:dyDescent="0.3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>
        <f t="shared" si="47"/>
        <v>1</v>
      </c>
      <c r="H3036" t="s">
        <v>14</v>
      </c>
      <c r="I3036">
        <f>IF(Table1[[#This Row],[Resolved]]="Y",1,0)</f>
        <v>1</v>
      </c>
      <c r="J3036">
        <f>IF(Table1[[#This Row],[Resolved]]="N",1,0)</f>
        <v>0</v>
      </c>
      <c r="K3036">
        <v>11</v>
      </c>
      <c r="L3036" s="2">
        <v>2.2569444444444442E-3</v>
      </c>
      <c r="M3036" s="6">
        <f>MINUTE(Table1[[#This Row],[AvgTalkDuration]])*60+SECOND(Table1[[#This Row],[AvgTalkDuration]])</f>
        <v>195</v>
      </c>
      <c r="N3036">
        <v>3</v>
      </c>
      <c r="O3036" t="str" cm="1">
        <f t="array" ref="O3036">_xlfn.SWITCH(N3036,1,"Very poor",2,"Poor",3,"Average",4,"Good",5,"Excellent")</f>
        <v>Average</v>
      </c>
      <c r="P3036" t="str">
        <f>IF(Table1[[#This Row],[Satisfaction rating]]&gt;3,"Satisfied","Unsatisfied")</f>
        <v>Unsatisfied</v>
      </c>
    </row>
    <row r="3037" spans="1:16" x14ac:dyDescent="0.3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>
        <f t="shared" si="47"/>
        <v>1</v>
      </c>
      <c r="H3037" t="s">
        <v>14</v>
      </c>
      <c r="I3037">
        <f>IF(Table1[[#This Row],[Resolved]]="Y",1,0)</f>
        <v>1</v>
      </c>
      <c r="J3037">
        <f>IF(Table1[[#This Row],[Resolved]]="N",1,0)</f>
        <v>0</v>
      </c>
      <c r="K3037">
        <v>75</v>
      </c>
      <c r="L3037" s="2">
        <v>4.5486111111111109E-3</v>
      </c>
      <c r="M3037" s="6">
        <f>MINUTE(Table1[[#This Row],[AvgTalkDuration]])*60+SECOND(Table1[[#This Row],[AvgTalkDuration]])</f>
        <v>393</v>
      </c>
      <c r="N3037">
        <v>3</v>
      </c>
      <c r="O3037" t="str" cm="1">
        <f t="array" ref="O3037">_xlfn.SWITCH(N3037,1,"Very poor",2,"Poor",3,"Average",4,"Good",5,"Excellent")</f>
        <v>Average</v>
      </c>
      <c r="P3037" t="str">
        <f>IF(Table1[[#This Row],[Satisfaction rating]]&gt;3,"Satisfied","Unsatisfied")</f>
        <v>Unsatisfied</v>
      </c>
    </row>
    <row r="3038" spans="1:16" x14ac:dyDescent="0.3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>
        <f t="shared" si="47"/>
        <v>1</v>
      </c>
      <c r="H3038" t="s">
        <v>14</v>
      </c>
      <c r="I3038">
        <f>IF(Table1[[#This Row],[Resolved]]="Y",1,0)</f>
        <v>1</v>
      </c>
      <c r="J3038">
        <f>IF(Table1[[#This Row],[Resolved]]="N",1,0)</f>
        <v>0</v>
      </c>
      <c r="K3038">
        <v>64</v>
      </c>
      <c r="L3038" s="2">
        <v>4.5949074074074078E-3</v>
      </c>
      <c r="M3038" s="6">
        <f>MINUTE(Table1[[#This Row],[AvgTalkDuration]])*60+SECOND(Table1[[#This Row],[AvgTalkDuration]])</f>
        <v>397</v>
      </c>
      <c r="N3038">
        <v>3</v>
      </c>
      <c r="O3038" t="str" cm="1">
        <f t="array" ref="O3038">_xlfn.SWITCH(N3038,1,"Very poor",2,"Poor",3,"Average",4,"Good",5,"Excellent")</f>
        <v>Average</v>
      </c>
      <c r="P3038" t="str">
        <f>IF(Table1[[#This Row],[Satisfaction rating]]&gt;3,"Satisfied","Unsatisfied")</f>
        <v>Unsatisfied</v>
      </c>
    </row>
    <row r="3039" spans="1:16" x14ac:dyDescent="0.3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>
        <f t="shared" si="47"/>
        <v>1</v>
      </c>
      <c r="H3039" t="s">
        <v>14</v>
      </c>
      <c r="I3039">
        <f>IF(Table1[[#This Row],[Resolved]]="Y",1,0)</f>
        <v>1</v>
      </c>
      <c r="J3039">
        <f>IF(Table1[[#This Row],[Resolved]]="N",1,0)</f>
        <v>0</v>
      </c>
      <c r="K3039">
        <v>95</v>
      </c>
      <c r="L3039" s="2">
        <v>3.6574074074074074E-3</v>
      </c>
      <c r="M3039" s="6">
        <f>MINUTE(Table1[[#This Row],[AvgTalkDuration]])*60+SECOND(Table1[[#This Row],[AvgTalkDuration]])</f>
        <v>316</v>
      </c>
      <c r="N3039">
        <v>1</v>
      </c>
      <c r="O3039" t="str" cm="1">
        <f t="array" ref="O3039">_xlfn.SWITCH(N3039,1,"Very poor",2,"Poor",3,"Average",4,"Good",5,"Excellent")</f>
        <v>Very poor</v>
      </c>
      <c r="P3039" t="str">
        <f>IF(Table1[[#This Row],[Satisfaction rating]]&gt;3,"Satisfied","Unsatisfied")</f>
        <v>Unsatisfied</v>
      </c>
    </row>
    <row r="3040" spans="1:16" x14ac:dyDescent="0.3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>
        <f t="shared" si="47"/>
        <v>0</v>
      </c>
      <c r="H3040" t="s">
        <v>14</v>
      </c>
      <c r="I3040">
        <f>IF(Table1[[#This Row],[Resolved]]="Y",1,0)</f>
        <v>1</v>
      </c>
      <c r="J3040">
        <f>IF(Table1[[#This Row],[Resolved]]="N",1,0)</f>
        <v>0</v>
      </c>
      <c r="K3040">
        <v>94</v>
      </c>
      <c r="L3040" s="2">
        <v>3.4953703703703705E-3</v>
      </c>
      <c r="M3040" s="6">
        <f>MINUTE(Table1[[#This Row],[AvgTalkDuration]])*60+SECOND(Table1[[#This Row],[AvgTalkDuration]])</f>
        <v>302</v>
      </c>
      <c r="N3040">
        <v>4</v>
      </c>
      <c r="O3040" t="str" cm="1">
        <f t="array" ref="O3040">_xlfn.SWITCH(N3040,1,"Very poor",2,"Poor",3,"Average",4,"Good",5,"Excellent")</f>
        <v>Good</v>
      </c>
      <c r="P3040" t="str">
        <f>IF(Table1[[#This Row],[Satisfaction rating]]&gt;3,"Satisfied","Unsatisfied")</f>
        <v>Satisfied</v>
      </c>
    </row>
    <row r="3041" spans="1:16" x14ac:dyDescent="0.3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>
        <f t="shared" si="47"/>
        <v>0</v>
      </c>
      <c r="H3041" t="s">
        <v>18</v>
      </c>
      <c r="I3041">
        <f>IF(Table1[[#This Row],[Resolved]]="Y",1,0)</f>
        <v>0</v>
      </c>
      <c r="J3041">
        <f>IF(Table1[[#This Row],[Resolved]]="N",1,0)</f>
        <v>1</v>
      </c>
      <c r="K3041"/>
      <c r="L3041" s="2"/>
      <c r="M3041" s="6">
        <f>MINUTE(Table1[[#This Row],[AvgTalkDuration]])*60+SECOND(Table1[[#This Row],[AvgTalkDuration]])</f>
        <v>0</v>
      </c>
      <c r="O3041" t="e" cm="1">
        <f t="array" ref="O3041">_xlfn.SWITCH(N3041,1,"Very poor",2,"Poor",3,"Average",4,"Good",5,"Excellent")</f>
        <v>#N/A</v>
      </c>
      <c r="P3041" t="str">
        <f>IF(Table1[[#This Row],[Satisfaction rating]]&gt;3,"Satisfied","Unsatisfied")</f>
        <v>Unsatisfied</v>
      </c>
    </row>
    <row r="3042" spans="1:16" x14ac:dyDescent="0.3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>
        <f t="shared" si="47"/>
        <v>0</v>
      </c>
      <c r="H3042" t="s">
        <v>18</v>
      </c>
      <c r="I3042">
        <f>IF(Table1[[#This Row],[Resolved]]="Y",1,0)</f>
        <v>0</v>
      </c>
      <c r="J3042">
        <f>IF(Table1[[#This Row],[Resolved]]="N",1,0)</f>
        <v>1</v>
      </c>
      <c r="K3042"/>
      <c r="L3042" s="2"/>
      <c r="M3042" s="6">
        <f>MINUTE(Table1[[#This Row],[AvgTalkDuration]])*60+SECOND(Table1[[#This Row],[AvgTalkDuration]])</f>
        <v>0</v>
      </c>
      <c r="O3042" t="e" cm="1">
        <f t="array" ref="O3042">_xlfn.SWITCH(N3042,1,"Very poor",2,"Poor",3,"Average",4,"Good",5,"Excellent")</f>
        <v>#N/A</v>
      </c>
      <c r="P3042" t="str">
        <f>IF(Table1[[#This Row],[Satisfaction rating]]&gt;3,"Satisfied","Unsatisfied")</f>
        <v>Unsatisfied</v>
      </c>
    </row>
    <row r="3043" spans="1:16" x14ac:dyDescent="0.3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>
        <f t="shared" si="47"/>
        <v>0</v>
      </c>
      <c r="H3043" t="s">
        <v>18</v>
      </c>
      <c r="I3043">
        <f>IF(Table1[[#This Row],[Resolved]]="Y",1,0)</f>
        <v>0</v>
      </c>
      <c r="J3043">
        <f>IF(Table1[[#This Row],[Resolved]]="N",1,0)</f>
        <v>1</v>
      </c>
      <c r="K3043"/>
      <c r="L3043" s="2"/>
      <c r="M3043" s="6">
        <f>MINUTE(Table1[[#This Row],[AvgTalkDuration]])*60+SECOND(Table1[[#This Row],[AvgTalkDuration]])</f>
        <v>0</v>
      </c>
      <c r="O3043" t="e" cm="1">
        <f t="array" ref="O3043">_xlfn.SWITCH(N3043,1,"Very poor",2,"Poor",3,"Average",4,"Good",5,"Excellent")</f>
        <v>#N/A</v>
      </c>
      <c r="P3043" t="str">
        <f>IF(Table1[[#This Row],[Satisfaction rating]]&gt;3,"Satisfied","Unsatisfied")</f>
        <v>Unsatisfied</v>
      </c>
    </row>
    <row r="3044" spans="1:16" x14ac:dyDescent="0.3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>
        <f t="shared" si="47"/>
        <v>1</v>
      </c>
      <c r="H3044" t="s">
        <v>18</v>
      </c>
      <c r="I3044">
        <f>IF(Table1[[#This Row],[Resolved]]="Y",1,0)</f>
        <v>0</v>
      </c>
      <c r="J3044">
        <f>IF(Table1[[#This Row],[Resolved]]="N",1,0)</f>
        <v>1</v>
      </c>
      <c r="K3044"/>
      <c r="L3044" s="2"/>
      <c r="M3044" s="6">
        <f>MINUTE(Table1[[#This Row],[AvgTalkDuration]])*60+SECOND(Table1[[#This Row],[AvgTalkDuration]])</f>
        <v>0</v>
      </c>
      <c r="O3044" t="e" cm="1">
        <f t="array" ref="O3044">_xlfn.SWITCH(N3044,1,"Very poor",2,"Poor",3,"Average",4,"Good",5,"Excellent")</f>
        <v>#N/A</v>
      </c>
      <c r="P3044" t="str">
        <f>IF(Table1[[#This Row],[Satisfaction rating]]&gt;3,"Satisfied","Unsatisfied")</f>
        <v>Unsatisfied</v>
      </c>
    </row>
    <row r="3045" spans="1:16" x14ac:dyDescent="0.3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>
        <f t="shared" si="47"/>
        <v>1</v>
      </c>
      <c r="H3045" t="s">
        <v>14</v>
      </c>
      <c r="I3045">
        <f>IF(Table1[[#This Row],[Resolved]]="Y",1,0)</f>
        <v>1</v>
      </c>
      <c r="J3045">
        <f>IF(Table1[[#This Row],[Resolved]]="N",1,0)</f>
        <v>0</v>
      </c>
      <c r="K3045">
        <v>41</v>
      </c>
      <c r="L3045" s="2">
        <v>1.4814814814814814E-3</v>
      </c>
      <c r="M3045" s="6">
        <f>MINUTE(Table1[[#This Row],[AvgTalkDuration]])*60+SECOND(Table1[[#This Row],[AvgTalkDuration]])</f>
        <v>128</v>
      </c>
      <c r="N3045">
        <v>3</v>
      </c>
      <c r="O3045" t="str" cm="1">
        <f t="array" ref="O3045">_xlfn.SWITCH(N3045,1,"Very poor",2,"Poor",3,"Average",4,"Good",5,"Excellent")</f>
        <v>Average</v>
      </c>
      <c r="P3045" t="str">
        <f>IF(Table1[[#This Row],[Satisfaction rating]]&gt;3,"Satisfied","Unsatisfied")</f>
        <v>Unsatisfied</v>
      </c>
    </row>
    <row r="3046" spans="1:16" x14ac:dyDescent="0.3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>
        <f t="shared" si="47"/>
        <v>1</v>
      </c>
      <c r="H3046" t="s">
        <v>14</v>
      </c>
      <c r="I3046">
        <f>IF(Table1[[#This Row],[Resolved]]="Y",1,0)</f>
        <v>1</v>
      </c>
      <c r="J3046">
        <f>IF(Table1[[#This Row],[Resolved]]="N",1,0)</f>
        <v>0</v>
      </c>
      <c r="K3046">
        <v>38</v>
      </c>
      <c r="L3046" s="2">
        <v>2.638888888888889E-3</v>
      </c>
      <c r="M3046" s="6">
        <f>MINUTE(Table1[[#This Row],[AvgTalkDuration]])*60+SECOND(Table1[[#This Row],[AvgTalkDuration]])</f>
        <v>228</v>
      </c>
      <c r="N3046">
        <v>3</v>
      </c>
      <c r="O3046" t="str" cm="1">
        <f t="array" ref="O3046">_xlfn.SWITCH(N3046,1,"Very poor",2,"Poor",3,"Average",4,"Good",5,"Excellent")</f>
        <v>Average</v>
      </c>
      <c r="P3046" t="str">
        <f>IF(Table1[[#This Row],[Satisfaction rating]]&gt;3,"Satisfied","Unsatisfied")</f>
        <v>Unsatisfied</v>
      </c>
    </row>
    <row r="3047" spans="1:16" x14ac:dyDescent="0.3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>
        <f t="shared" si="47"/>
        <v>1</v>
      </c>
      <c r="H3047" t="s">
        <v>14</v>
      </c>
      <c r="I3047">
        <f>IF(Table1[[#This Row],[Resolved]]="Y",1,0)</f>
        <v>1</v>
      </c>
      <c r="J3047">
        <f>IF(Table1[[#This Row],[Resolved]]="N",1,0)</f>
        <v>0</v>
      </c>
      <c r="K3047">
        <v>33</v>
      </c>
      <c r="L3047" s="2">
        <v>1.1805555555555556E-3</v>
      </c>
      <c r="M3047" s="6">
        <f>MINUTE(Table1[[#This Row],[AvgTalkDuration]])*60+SECOND(Table1[[#This Row],[AvgTalkDuration]])</f>
        <v>102</v>
      </c>
      <c r="N3047">
        <v>5</v>
      </c>
      <c r="O3047" t="str" cm="1">
        <f t="array" ref="O3047">_xlfn.SWITCH(N3047,1,"Very poor",2,"Poor",3,"Average",4,"Good",5,"Excellent")</f>
        <v>Excellent</v>
      </c>
      <c r="P3047" t="str">
        <f>IF(Table1[[#This Row],[Satisfaction rating]]&gt;3,"Satisfied","Unsatisfied")</f>
        <v>Satisfied</v>
      </c>
    </row>
    <row r="3048" spans="1:16" x14ac:dyDescent="0.3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>
        <f t="shared" si="47"/>
        <v>1</v>
      </c>
      <c r="H3048" t="s">
        <v>14</v>
      </c>
      <c r="I3048">
        <f>IF(Table1[[#This Row],[Resolved]]="Y",1,0)</f>
        <v>1</v>
      </c>
      <c r="J3048">
        <f>IF(Table1[[#This Row],[Resolved]]="N",1,0)</f>
        <v>0</v>
      </c>
      <c r="K3048">
        <v>49</v>
      </c>
      <c r="L3048" s="2">
        <v>7.0601851851851847E-4</v>
      </c>
      <c r="M3048" s="6">
        <f>MINUTE(Table1[[#This Row],[AvgTalkDuration]])*60+SECOND(Table1[[#This Row],[AvgTalkDuration]])</f>
        <v>61</v>
      </c>
      <c r="N3048">
        <v>3</v>
      </c>
      <c r="O3048" t="str" cm="1">
        <f t="array" ref="O3048">_xlfn.SWITCH(N3048,1,"Very poor",2,"Poor",3,"Average",4,"Good",5,"Excellent")</f>
        <v>Average</v>
      </c>
      <c r="P3048" t="str">
        <f>IF(Table1[[#This Row],[Satisfaction rating]]&gt;3,"Satisfied","Unsatisfied")</f>
        <v>Unsatisfied</v>
      </c>
    </row>
    <row r="3049" spans="1:16" x14ac:dyDescent="0.3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>
        <f t="shared" si="47"/>
        <v>1</v>
      </c>
      <c r="H3049" t="s">
        <v>14</v>
      </c>
      <c r="I3049">
        <f>IF(Table1[[#This Row],[Resolved]]="Y",1,0)</f>
        <v>1</v>
      </c>
      <c r="J3049">
        <f>IF(Table1[[#This Row],[Resolved]]="N",1,0)</f>
        <v>0</v>
      </c>
      <c r="K3049">
        <v>97</v>
      </c>
      <c r="L3049" s="2">
        <v>5.3240740740740744E-4</v>
      </c>
      <c r="M3049" s="6">
        <f>MINUTE(Table1[[#This Row],[AvgTalkDuration]])*60+SECOND(Table1[[#This Row],[AvgTalkDuration]])</f>
        <v>46</v>
      </c>
      <c r="N3049">
        <v>5</v>
      </c>
      <c r="O3049" t="str" cm="1">
        <f t="array" ref="O3049">_xlfn.SWITCH(N3049,1,"Very poor",2,"Poor",3,"Average",4,"Good",5,"Excellent")</f>
        <v>Excellent</v>
      </c>
      <c r="P3049" t="str">
        <f>IF(Table1[[#This Row],[Satisfaction rating]]&gt;3,"Satisfied","Unsatisfied")</f>
        <v>Satisfied</v>
      </c>
    </row>
    <row r="3050" spans="1:16" x14ac:dyDescent="0.3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>
        <f t="shared" si="47"/>
        <v>1</v>
      </c>
      <c r="H3050" t="s">
        <v>14</v>
      </c>
      <c r="I3050">
        <f>IF(Table1[[#This Row],[Resolved]]="Y",1,0)</f>
        <v>1</v>
      </c>
      <c r="J3050">
        <f>IF(Table1[[#This Row],[Resolved]]="N",1,0)</f>
        <v>0</v>
      </c>
      <c r="K3050">
        <v>23</v>
      </c>
      <c r="L3050" s="2">
        <v>2.0023148148148148E-3</v>
      </c>
      <c r="M3050" s="6">
        <f>MINUTE(Table1[[#This Row],[AvgTalkDuration]])*60+SECOND(Table1[[#This Row],[AvgTalkDuration]])</f>
        <v>173</v>
      </c>
      <c r="N3050">
        <v>3</v>
      </c>
      <c r="O3050" t="str" cm="1">
        <f t="array" ref="O3050">_xlfn.SWITCH(N3050,1,"Very poor",2,"Poor",3,"Average",4,"Good",5,"Excellent")</f>
        <v>Average</v>
      </c>
      <c r="P3050" t="str">
        <f>IF(Table1[[#This Row],[Satisfaction rating]]&gt;3,"Satisfied","Unsatisfied")</f>
        <v>Unsatisfied</v>
      </c>
    </row>
    <row r="3051" spans="1:16" x14ac:dyDescent="0.3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>
        <f t="shared" si="47"/>
        <v>1</v>
      </c>
      <c r="H3051" t="s">
        <v>14</v>
      </c>
      <c r="I3051">
        <f>IF(Table1[[#This Row],[Resolved]]="Y",1,0)</f>
        <v>1</v>
      </c>
      <c r="J3051">
        <f>IF(Table1[[#This Row],[Resolved]]="N",1,0)</f>
        <v>0</v>
      </c>
      <c r="K3051">
        <v>60</v>
      </c>
      <c r="L3051" s="2">
        <v>4.3518518518518515E-3</v>
      </c>
      <c r="M3051" s="6">
        <f>MINUTE(Table1[[#This Row],[AvgTalkDuration]])*60+SECOND(Table1[[#This Row],[AvgTalkDuration]])</f>
        <v>376</v>
      </c>
      <c r="N3051">
        <v>3</v>
      </c>
      <c r="O3051" t="str" cm="1">
        <f t="array" ref="O3051">_xlfn.SWITCH(N3051,1,"Very poor",2,"Poor",3,"Average",4,"Good",5,"Excellent")</f>
        <v>Average</v>
      </c>
      <c r="P3051" t="str">
        <f>IF(Table1[[#This Row],[Satisfaction rating]]&gt;3,"Satisfied","Unsatisfied")</f>
        <v>Unsatisfied</v>
      </c>
    </row>
    <row r="3052" spans="1:16" x14ac:dyDescent="0.3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>
        <f t="shared" si="47"/>
        <v>1</v>
      </c>
      <c r="H3052" t="s">
        <v>14</v>
      </c>
      <c r="I3052">
        <f>IF(Table1[[#This Row],[Resolved]]="Y",1,0)</f>
        <v>1</v>
      </c>
      <c r="J3052">
        <f>IF(Table1[[#This Row],[Resolved]]="N",1,0)</f>
        <v>0</v>
      </c>
      <c r="K3052">
        <v>48</v>
      </c>
      <c r="L3052" s="2">
        <v>4.4444444444444444E-3</v>
      </c>
      <c r="M3052" s="6">
        <f>MINUTE(Table1[[#This Row],[AvgTalkDuration]])*60+SECOND(Table1[[#This Row],[AvgTalkDuration]])</f>
        <v>384</v>
      </c>
      <c r="N3052">
        <v>2</v>
      </c>
      <c r="O3052" t="str" cm="1">
        <f t="array" ref="O3052">_xlfn.SWITCH(N3052,1,"Very poor",2,"Poor",3,"Average",4,"Good",5,"Excellent")</f>
        <v>Poor</v>
      </c>
      <c r="P3052" t="str">
        <f>IF(Table1[[#This Row],[Satisfaction rating]]&gt;3,"Satisfied","Unsatisfied")</f>
        <v>Unsatisfied</v>
      </c>
    </row>
    <row r="3053" spans="1:16" x14ac:dyDescent="0.3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>
        <f t="shared" si="47"/>
        <v>1</v>
      </c>
      <c r="H3053" t="s">
        <v>14</v>
      </c>
      <c r="I3053">
        <f>IF(Table1[[#This Row],[Resolved]]="Y",1,0)</f>
        <v>1</v>
      </c>
      <c r="J3053">
        <f>IF(Table1[[#This Row],[Resolved]]="N",1,0)</f>
        <v>0</v>
      </c>
      <c r="K3053">
        <v>28</v>
      </c>
      <c r="L3053" s="2">
        <v>1.2152777777777778E-3</v>
      </c>
      <c r="M3053" s="6">
        <f>MINUTE(Table1[[#This Row],[AvgTalkDuration]])*60+SECOND(Table1[[#This Row],[AvgTalkDuration]])</f>
        <v>105</v>
      </c>
      <c r="N3053">
        <v>4</v>
      </c>
      <c r="O3053" t="str" cm="1">
        <f t="array" ref="O3053">_xlfn.SWITCH(N3053,1,"Very poor",2,"Poor",3,"Average",4,"Good",5,"Excellent")</f>
        <v>Good</v>
      </c>
      <c r="P3053" t="str">
        <f>IF(Table1[[#This Row],[Satisfaction rating]]&gt;3,"Satisfied","Unsatisfied")</f>
        <v>Satisfied</v>
      </c>
    </row>
    <row r="3054" spans="1:16" x14ac:dyDescent="0.3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>
        <f t="shared" si="47"/>
        <v>1</v>
      </c>
      <c r="H3054" t="s">
        <v>14</v>
      </c>
      <c r="I3054">
        <f>IF(Table1[[#This Row],[Resolved]]="Y",1,0)</f>
        <v>1</v>
      </c>
      <c r="J3054">
        <f>IF(Table1[[#This Row],[Resolved]]="N",1,0)</f>
        <v>0</v>
      </c>
      <c r="K3054">
        <v>104</v>
      </c>
      <c r="L3054" s="2">
        <v>3.9699074074074072E-3</v>
      </c>
      <c r="M3054" s="6">
        <f>MINUTE(Table1[[#This Row],[AvgTalkDuration]])*60+SECOND(Table1[[#This Row],[AvgTalkDuration]])</f>
        <v>343</v>
      </c>
      <c r="N3054">
        <v>4</v>
      </c>
      <c r="O3054" t="str" cm="1">
        <f t="array" ref="O3054">_xlfn.SWITCH(N3054,1,"Very poor",2,"Poor",3,"Average",4,"Good",5,"Excellent")</f>
        <v>Good</v>
      </c>
      <c r="P3054" t="str">
        <f>IF(Table1[[#This Row],[Satisfaction rating]]&gt;3,"Satisfied","Unsatisfied")</f>
        <v>Satisfied</v>
      </c>
    </row>
    <row r="3055" spans="1:16" x14ac:dyDescent="0.3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>
        <f t="shared" si="47"/>
        <v>1</v>
      </c>
      <c r="H3055" t="s">
        <v>14</v>
      </c>
      <c r="I3055">
        <f>IF(Table1[[#This Row],[Resolved]]="Y",1,0)</f>
        <v>1</v>
      </c>
      <c r="J3055">
        <f>IF(Table1[[#This Row],[Resolved]]="N",1,0)</f>
        <v>0</v>
      </c>
      <c r="K3055">
        <v>115</v>
      </c>
      <c r="L3055" s="2">
        <v>9.6064814814814819E-4</v>
      </c>
      <c r="M3055" s="6">
        <f>MINUTE(Table1[[#This Row],[AvgTalkDuration]])*60+SECOND(Table1[[#This Row],[AvgTalkDuration]])</f>
        <v>83</v>
      </c>
      <c r="N3055">
        <v>4</v>
      </c>
      <c r="O3055" t="str" cm="1">
        <f t="array" ref="O3055">_xlfn.SWITCH(N3055,1,"Very poor",2,"Poor",3,"Average",4,"Good",5,"Excellent")</f>
        <v>Good</v>
      </c>
      <c r="P3055" t="str">
        <f>IF(Table1[[#This Row],[Satisfaction rating]]&gt;3,"Satisfied","Unsatisfied")</f>
        <v>Satisfied</v>
      </c>
    </row>
    <row r="3056" spans="1:16" x14ac:dyDescent="0.3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>
        <f t="shared" si="47"/>
        <v>0</v>
      </c>
      <c r="H3056" t="s">
        <v>18</v>
      </c>
      <c r="I3056">
        <f>IF(Table1[[#This Row],[Resolved]]="Y",1,0)</f>
        <v>0</v>
      </c>
      <c r="J3056">
        <f>IF(Table1[[#This Row],[Resolved]]="N",1,0)</f>
        <v>1</v>
      </c>
      <c r="K3056">
        <v>89</v>
      </c>
      <c r="L3056" s="2">
        <v>1.2962962962962963E-3</v>
      </c>
      <c r="M3056" s="6">
        <f>MINUTE(Table1[[#This Row],[AvgTalkDuration]])*60+SECOND(Table1[[#This Row],[AvgTalkDuration]])</f>
        <v>112</v>
      </c>
      <c r="N3056">
        <v>3</v>
      </c>
      <c r="O3056" t="str" cm="1">
        <f t="array" ref="O3056">_xlfn.SWITCH(N3056,1,"Very poor",2,"Poor",3,"Average",4,"Good",5,"Excellent")</f>
        <v>Average</v>
      </c>
      <c r="P3056" t="str">
        <f>IF(Table1[[#This Row],[Satisfaction rating]]&gt;3,"Satisfied","Unsatisfied")</f>
        <v>Unsatisfied</v>
      </c>
    </row>
    <row r="3057" spans="1:16" x14ac:dyDescent="0.3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>
        <f t="shared" si="47"/>
        <v>1</v>
      </c>
      <c r="H3057" t="s">
        <v>18</v>
      </c>
      <c r="I3057">
        <f>IF(Table1[[#This Row],[Resolved]]="Y",1,0)</f>
        <v>0</v>
      </c>
      <c r="J3057">
        <f>IF(Table1[[#This Row],[Resolved]]="N",1,0)</f>
        <v>1</v>
      </c>
      <c r="K3057"/>
      <c r="L3057" s="2"/>
      <c r="M3057" s="6">
        <f>MINUTE(Table1[[#This Row],[AvgTalkDuration]])*60+SECOND(Table1[[#This Row],[AvgTalkDuration]])</f>
        <v>0</v>
      </c>
      <c r="O3057" t="e" cm="1">
        <f t="array" ref="O3057">_xlfn.SWITCH(N3057,1,"Very poor",2,"Poor",3,"Average",4,"Good",5,"Excellent")</f>
        <v>#N/A</v>
      </c>
      <c r="P3057" t="str">
        <f>IF(Table1[[#This Row],[Satisfaction rating]]&gt;3,"Satisfied","Unsatisfied")</f>
        <v>Unsatisfied</v>
      </c>
    </row>
    <row r="3058" spans="1:16" x14ac:dyDescent="0.3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>
        <f t="shared" si="47"/>
        <v>1</v>
      </c>
      <c r="H3058" t="s">
        <v>14</v>
      </c>
      <c r="I3058">
        <f>IF(Table1[[#This Row],[Resolved]]="Y",1,0)</f>
        <v>1</v>
      </c>
      <c r="J3058">
        <f>IF(Table1[[#This Row],[Resolved]]="N",1,0)</f>
        <v>0</v>
      </c>
      <c r="K3058">
        <v>111</v>
      </c>
      <c r="L3058" s="2">
        <v>2.9745370370370373E-3</v>
      </c>
      <c r="M3058" s="6">
        <f>MINUTE(Table1[[#This Row],[AvgTalkDuration]])*60+SECOND(Table1[[#This Row],[AvgTalkDuration]])</f>
        <v>257</v>
      </c>
      <c r="N3058">
        <v>3</v>
      </c>
      <c r="O3058" t="str" cm="1">
        <f t="array" ref="O3058">_xlfn.SWITCH(N3058,1,"Very poor",2,"Poor",3,"Average",4,"Good",5,"Excellent")</f>
        <v>Average</v>
      </c>
      <c r="P3058" t="str">
        <f>IF(Table1[[#This Row],[Satisfaction rating]]&gt;3,"Satisfied","Unsatisfied")</f>
        <v>Unsatisfied</v>
      </c>
    </row>
    <row r="3059" spans="1:16" x14ac:dyDescent="0.3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>
        <f t="shared" si="47"/>
        <v>1</v>
      </c>
      <c r="H3059" t="s">
        <v>14</v>
      </c>
      <c r="I3059">
        <f>IF(Table1[[#This Row],[Resolved]]="Y",1,0)</f>
        <v>1</v>
      </c>
      <c r="J3059">
        <f>IF(Table1[[#This Row],[Resolved]]="N",1,0)</f>
        <v>0</v>
      </c>
      <c r="K3059">
        <v>17</v>
      </c>
      <c r="L3059" s="2">
        <v>4.3750000000000004E-3</v>
      </c>
      <c r="M3059" s="6">
        <f>MINUTE(Table1[[#This Row],[AvgTalkDuration]])*60+SECOND(Table1[[#This Row],[AvgTalkDuration]])</f>
        <v>378</v>
      </c>
      <c r="N3059">
        <v>5</v>
      </c>
      <c r="O3059" t="str" cm="1">
        <f t="array" ref="O3059">_xlfn.SWITCH(N3059,1,"Very poor",2,"Poor",3,"Average",4,"Good",5,"Excellent")</f>
        <v>Excellent</v>
      </c>
      <c r="P3059" t="str">
        <f>IF(Table1[[#This Row],[Satisfaction rating]]&gt;3,"Satisfied","Unsatisfied")</f>
        <v>Satisfied</v>
      </c>
    </row>
    <row r="3060" spans="1:16" x14ac:dyDescent="0.3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>
        <f t="shared" si="47"/>
        <v>1</v>
      </c>
      <c r="H3060" t="s">
        <v>14</v>
      </c>
      <c r="I3060">
        <f>IF(Table1[[#This Row],[Resolved]]="Y",1,0)</f>
        <v>1</v>
      </c>
      <c r="J3060">
        <f>IF(Table1[[#This Row],[Resolved]]="N",1,0)</f>
        <v>0</v>
      </c>
      <c r="K3060">
        <v>112</v>
      </c>
      <c r="L3060" s="2">
        <v>7.291666666666667E-4</v>
      </c>
      <c r="M3060" s="6">
        <f>MINUTE(Table1[[#This Row],[AvgTalkDuration]])*60+SECOND(Table1[[#This Row],[AvgTalkDuration]])</f>
        <v>63</v>
      </c>
      <c r="N3060">
        <v>3</v>
      </c>
      <c r="O3060" t="str" cm="1">
        <f t="array" ref="O3060">_xlfn.SWITCH(N3060,1,"Very poor",2,"Poor",3,"Average",4,"Good",5,"Excellent")</f>
        <v>Average</v>
      </c>
      <c r="P3060" t="str">
        <f>IF(Table1[[#This Row],[Satisfaction rating]]&gt;3,"Satisfied","Unsatisfied")</f>
        <v>Unsatisfied</v>
      </c>
    </row>
    <row r="3061" spans="1:16" x14ac:dyDescent="0.3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>
        <f t="shared" si="47"/>
        <v>0</v>
      </c>
      <c r="H3061" t="s">
        <v>18</v>
      </c>
      <c r="I3061">
        <f>IF(Table1[[#This Row],[Resolved]]="Y",1,0)</f>
        <v>0</v>
      </c>
      <c r="J3061">
        <f>IF(Table1[[#This Row],[Resolved]]="N",1,0)</f>
        <v>1</v>
      </c>
      <c r="K3061">
        <v>100</v>
      </c>
      <c r="L3061" s="2">
        <v>3.0671296296296297E-3</v>
      </c>
      <c r="M3061" s="6">
        <f>MINUTE(Table1[[#This Row],[AvgTalkDuration]])*60+SECOND(Table1[[#This Row],[AvgTalkDuration]])</f>
        <v>265</v>
      </c>
      <c r="N3061">
        <v>5</v>
      </c>
      <c r="O3061" t="str" cm="1">
        <f t="array" ref="O3061">_xlfn.SWITCH(N3061,1,"Very poor",2,"Poor",3,"Average",4,"Good",5,"Excellent")</f>
        <v>Excellent</v>
      </c>
      <c r="P3061" t="str">
        <f>IF(Table1[[#This Row],[Satisfaction rating]]&gt;3,"Satisfied","Unsatisfied")</f>
        <v>Satisfied</v>
      </c>
    </row>
    <row r="3062" spans="1:16" x14ac:dyDescent="0.3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>
        <f t="shared" si="47"/>
        <v>1</v>
      </c>
      <c r="H3062" t="s">
        <v>18</v>
      </c>
      <c r="I3062">
        <f>IF(Table1[[#This Row],[Resolved]]="Y",1,0)</f>
        <v>0</v>
      </c>
      <c r="J3062">
        <f>IF(Table1[[#This Row],[Resolved]]="N",1,0)</f>
        <v>1</v>
      </c>
      <c r="K3062"/>
      <c r="L3062" s="2"/>
      <c r="M3062" s="6">
        <f>MINUTE(Table1[[#This Row],[AvgTalkDuration]])*60+SECOND(Table1[[#This Row],[AvgTalkDuration]])</f>
        <v>0</v>
      </c>
      <c r="O3062" t="e" cm="1">
        <f t="array" ref="O3062">_xlfn.SWITCH(N3062,1,"Very poor",2,"Poor",3,"Average",4,"Good",5,"Excellent")</f>
        <v>#N/A</v>
      </c>
      <c r="P3062" t="str">
        <f>IF(Table1[[#This Row],[Satisfaction rating]]&gt;3,"Satisfied","Unsatisfied")</f>
        <v>Unsatisfied</v>
      </c>
    </row>
    <row r="3063" spans="1:16" x14ac:dyDescent="0.3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>
        <f t="shared" si="47"/>
        <v>0</v>
      </c>
      <c r="H3063" t="s">
        <v>14</v>
      </c>
      <c r="I3063">
        <f>IF(Table1[[#This Row],[Resolved]]="Y",1,0)</f>
        <v>1</v>
      </c>
      <c r="J3063">
        <f>IF(Table1[[#This Row],[Resolved]]="N",1,0)</f>
        <v>0</v>
      </c>
      <c r="K3063">
        <v>40</v>
      </c>
      <c r="L3063" s="2">
        <v>2.9282407407407408E-3</v>
      </c>
      <c r="M3063" s="6">
        <f>MINUTE(Table1[[#This Row],[AvgTalkDuration]])*60+SECOND(Table1[[#This Row],[AvgTalkDuration]])</f>
        <v>253</v>
      </c>
      <c r="N3063">
        <v>3</v>
      </c>
      <c r="O3063" t="str" cm="1">
        <f t="array" ref="O3063">_xlfn.SWITCH(N3063,1,"Very poor",2,"Poor",3,"Average",4,"Good",5,"Excellent")</f>
        <v>Average</v>
      </c>
      <c r="P3063" t="str">
        <f>IF(Table1[[#This Row],[Satisfaction rating]]&gt;3,"Satisfied","Unsatisfied")</f>
        <v>Unsatisfied</v>
      </c>
    </row>
    <row r="3064" spans="1:16" x14ac:dyDescent="0.3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>
        <f t="shared" si="47"/>
        <v>1</v>
      </c>
      <c r="H3064" t="s">
        <v>18</v>
      </c>
      <c r="I3064">
        <f>IF(Table1[[#This Row],[Resolved]]="Y",1,0)</f>
        <v>0</v>
      </c>
      <c r="J3064">
        <f>IF(Table1[[#This Row],[Resolved]]="N",1,0)</f>
        <v>1</v>
      </c>
      <c r="K3064"/>
      <c r="L3064" s="2"/>
      <c r="M3064" s="6">
        <f>MINUTE(Table1[[#This Row],[AvgTalkDuration]])*60+SECOND(Table1[[#This Row],[AvgTalkDuration]])</f>
        <v>0</v>
      </c>
      <c r="O3064" t="e" cm="1">
        <f t="array" ref="O3064">_xlfn.SWITCH(N3064,1,"Very poor",2,"Poor",3,"Average",4,"Good",5,"Excellent")</f>
        <v>#N/A</v>
      </c>
      <c r="P3064" t="str">
        <f>IF(Table1[[#This Row],[Satisfaction rating]]&gt;3,"Satisfied","Unsatisfied")</f>
        <v>Unsatisfied</v>
      </c>
    </row>
    <row r="3065" spans="1:16" x14ac:dyDescent="0.3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>
        <f t="shared" si="47"/>
        <v>1</v>
      </c>
      <c r="H3065" t="s">
        <v>14</v>
      </c>
      <c r="I3065">
        <f>IF(Table1[[#This Row],[Resolved]]="Y",1,0)</f>
        <v>1</v>
      </c>
      <c r="J3065">
        <f>IF(Table1[[#This Row],[Resolved]]="N",1,0)</f>
        <v>0</v>
      </c>
      <c r="K3065">
        <v>29</v>
      </c>
      <c r="L3065" s="2">
        <v>8.1018518518518516E-4</v>
      </c>
      <c r="M3065" s="6">
        <f>MINUTE(Table1[[#This Row],[AvgTalkDuration]])*60+SECOND(Table1[[#This Row],[AvgTalkDuration]])</f>
        <v>70</v>
      </c>
      <c r="N3065">
        <v>3</v>
      </c>
      <c r="O3065" t="str" cm="1">
        <f t="array" ref="O3065">_xlfn.SWITCH(N3065,1,"Very poor",2,"Poor",3,"Average",4,"Good",5,"Excellent")</f>
        <v>Average</v>
      </c>
      <c r="P3065" t="str">
        <f>IF(Table1[[#This Row],[Satisfaction rating]]&gt;3,"Satisfied","Unsatisfied")</f>
        <v>Unsatisfied</v>
      </c>
    </row>
    <row r="3066" spans="1:16" x14ac:dyDescent="0.3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>
        <f t="shared" si="47"/>
        <v>1</v>
      </c>
      <c r="H3066" t="s">
        <v>18</v>
      </c>
      <c r="I3066">
        <f>IF(Table1[[#This Row],[Resolved]]="Y",1,0)</f>
        <v>0</v>
      </c>
      <c r="J3066">
        <f>IF(Table1[[#This Row],[Resolved]]="N",1,0)</f>
        <v>1</v>
      </c>
      <c r="K3066">
        <v>39</v>
      </c>
      <c r="L3066" s="2">
        <v>4.5486111111111109E-3</v>
      </c>
      <c r="M3066" s="6">
        <f>MINUTE(Table1[[#This Row],[AvgTalkDuration]])*60+SECOND(Table1[[#This Row],[AvgTalkDuration]])</f>
        <v>393</v>
      </c>
      <c r="N3066">
        <v>4</v>
      </c>
      <c r="O3066" t="str" cm="1">
        <f t="array" ref="O3066">_xlfn.SWITCH(N3066,1,"Very poor",2,"Poor",3,"Average",4,"Good",5,"Excellent")</f>
        <v>Good</v>
      </c>
      <c r="P3066" t="str">
        <f>IF(Table1[[#This Row],[Satisfaction rating]]&gt;3,"Satisfied","Unsatisfied")</f>
        <v>Satisfied</v>
      </c>
    </row>
    <row r="3067" spans="1:16" x14ac:dyDescent="0.3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>
        <f t="shared" si="47"/>
        <v>0</v>
      </c>
      <c r="H3067" t="s">
        <v>14</v>
      </c>
      <c r="I3067">
        <f>IF(Table1[[#This Row],[Resolved]]="Y",1,0)</f>
        <v>1</v>
      </c>
      <c r="J3067">
        <f>IF(Table1[[#This Row],[Resolved]]="N",1,0)</f>
        <v>0</v>
      </c>
      <c r="K3067">
        <v>41</v>
      </c>
      <c r="L3067" s="2">
        <v>9.0277777777777774E-4</v>
      </c>
      <c r="M3067" s="6">
        <f>MINUTE(Table1[[#This Row],[AvgTalkDuration]])*60+SECOND(Table1[[#This Row],[AvgTalkDuration]])</f>
        <v>78</v>
      </c>
      <c r="N3067">
        <v>3</v>
      </c>
      <c r="O3067" t="str" cm="1">
        <f t="array" ref="O3067">_xlfn.SWITCH(N3067,1,"Very poor",2,"Poor",3,"Average",4,"Good",5,"Excellent")</f>
        <v>Average</v>
      </c>
      <c r="P3067" t="str">
        <f>IF(Table1[[#This Row],[Satisfaction rating]]&gt;3,"Satisfied","Unsatisfied")</f>
        <v>Unsatisfied</v>
      </c>
    </row>
    <row r="3068" spans="1:16" x14ac:dyDescent="0.3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>
        <f t="shared" si="47"/>
        <v>0</v>
      </c>
      <c r="H3068" t="s">
        <v>18</v>
      </c>
      <c r="I3068">
        <f>IF(Table1[[#This Row],[Resolved]]="Y",1,0)</f>
        <v>0</v>
      </c>
      <c r="J3068">
        <f>IF(Table1[[#This Row],[Resolved]]="N",1,0)</f>
        <v>1</v>
      </c>
      <c r="K3068"/>
      <c r="L3068" s="2"/>
      <c r="M3068" s="6">
        <f>MINUTE(Table1[[#This Row],[AvgTalkDuration]])*60+SECOND(Table1[[#This Row],[AvgTalkDuration]])</f>
        <v>0</v>
      </c>
      <c r="O3068" t="e" cm="1">
        <f t="array" ref="O3068">_xlfn.SWITCH(N3068,1,"Very poor",2,"Poor",3,"Average",4,"Good",5,"Excellent")</f>
        <v>#N/A</v>
      </c>
      <c r="P3068" t="str">
        <f>IF(Table1[[#This Row],[Satisfaction rating]]&gt;3,"Satisfied","Unsatisfied")</f>
        <v>Unsatisfied</v>
      </c>
    </row>
    <row r="3069" spans="1:16" x14ac:dyDescent="0.3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>
        <f t="shared" si="47"/>
        <v>1</v>
      </c>
      <c r="H3069" t="s">
        <v>18</v>
      </c>
      <c r="I3069">
        <f>IF(Table1[[#This Row],[Resolved]]="Y",1,0)</f>
        <v>0</v>
      </c>
      <c r="J3069">
        <f>IF(Table1[[#This Row],[Resolved]]="N",1,0)</f>
        <v>1</v>
      </c>
      <c r="K3069"/>
      <c r="L3069" s="2"/>
      <c r="M3069" s="6">
        <f>MINUTE(Table1[[#This Row],[AvgTalkDuration]])*60+SECOND(Table1[[#This Row],[AvgTalkDuration]])</f>
        <v>0</v>
      </c>
      <c r="O3069" t="e" cm="1">
        <f t="array" ref="O3069">_xlfn.SWITCH(N3069,1,"Very poor",2,"Poor",3,"Average",4,"Good",5,"Excellent")</f>
        <v>#N/A</v>
      </c>
      <c r="P3069" t="str">
        <f>IF(Table1[[#This Row],[Satisfaction rating]]&gt;3,"Satisfied","Unsatisfied")</f>
        <v>Unsatisfied</v>
      </c>
    </row>
    <row r="3070" spans="1:16" x14ac:dyDescent="0.3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>
        <f t="shared" si="47"/>
        <v>1</v>
      </c>
      <c r="H3070" t="s">
        <v>14</v>
      </c>
      <c r="I3070">
        <f>IF(Table1[[#This Row],[Resolved]]="Y",1,0)</f>
        <v>1</v>
      </c>
      <c r="J3070">
        <f>IF(Table1[[#This Row],[Resolved]]="N",1,0)</f>
        <v>0</v>
      </c>
      <c r="K3070">
        <v>56</v>
      </c>
      <c r="L3070" s="2">
        <v>4.2824074074074081E-4</v>
      </c>
      <c r="M3070" s="6">
        <f>MINUTE(Table1[[#This Row],[AvgTalkDuration]])*60+SECOND(Table1[[#This Row],[AvgTalkDuration]])</f>
        <v>37</v>
      </c>
      <c r="N3070">
        <v>5</v>
      </c>
      <c r="O3070" t="str" cm="1">
        <f t="array" ref="O3070">_xlfn.SWITCH(N3070,1,"Very poor",2,"Poor",3,"Average",4,"Good",5,"Excellent")</f>
        <v>Excellent</v>
      </c>
      <c r="P3070" t="str">
        <f>IF(Table1[[#This Row],[Satisfaction rating]]&gt;3,"Satisfied","Unsatisfied")</f>
        <v>Satisfied</v>
      </c>
    </row>
    <row r="3071" spans="1:16" x14ac:dyDescent="0.3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>
        <f t="shared" si="47"/>
        <v>1</v>
      </c>
      <c r="H3071" t="s">
        <v>14</v>
      </c>
      <c r="I3071">
        <f>IF(Table1[[#This Row],[Resolved]]="Y",1,0)</f>
        <v>1</v>
      </c>
      <c r="J3071">
        <f>IF(Table1[[#This Row],[Resolved]]="N",1,0)</f>
        <v>0</v>
      </c>
      <c r="K3071">
        <v>76</v>
      </c>
      <c r="L3071" s="2">
        <v>1.5740740740740741E-3</v>
      </c>
      <c r="M3071" s="6">
        <f>MINUTE(Table1[[#This Row],[AvgTalkDuration]])*60+SECOND(Table1[[#This Row],[AvgTalkDuration]])</f>
        <v>136</v>
      </c>
      <c r="N3071">
        <v>1</v>
      </c>
      <c r="O3071" t="str" cm="1">
        <f t="array" ref="O3071">_xlfn.SWITCH(N3071,1,"Very poor",2,"Poor",3,"Average",4,"Good",5,"Excellent")</f>
        <v>Very poor</v>
      </c>
      <c r="P3071" t="str">
        <f>IF(Table1[[#This Row],[Satisfaction rating]]&gt;3,"Satisfied","Unsatisfied")</f>
        <v>Unsatisfied</v>
      </c>
    </row>
    <row r="3072" spans="1:16" x14ac:dyDescent="0.3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>
        <f t="shared" si="47"/>
        <v>1</v>
      </c>
      <c r="H3072" t="s">
        <v>18</v>
      </c>
      <c r="I3072">
        <f>IF(Table1[[#This Row],[Resolved]]="Y",1,0)</f>
        <v>0</v>
      </c>
      <c r="J3072">
        <f>IF(Table1[[#This Row],[Resolved]]="N",1,0)</f>
        <v>1</v>
      </c>
      <c r="K3072">
        <v>36</v>
      </c>
      <c r="L3072" s="2">
        <v>7.6388888888888893E-4</v>
      </c>
      <c r="M3072" s="6">
        <f>MINUTE(Table1[[#This Row],[AvgTalkDuration]])*60+SECOND(Table1[[#This Row],[AvgTalkDuration]])</f>
        <v>66</v>
      </c>
      <c r="N3072">
        <v>3</v>
      </c>
      <c r="O3072" t="str" cm="1">
        <f t="array" ref="O3072">_xlfn.SWITCH(N3072,1,"Very poor",2,"Poor",3,"Average",4,"Good",5,"Excellent")</f>
        <v>Average</v>
      </c>
      <c r="P3072" t="str">
        <f>IF(Table1[[#This Row],[Satisfaction rating]]&gt;3,"Satisfied","Unsatisfied")</f>
        <v>Unsatisfied</v>
      </c>
    </row>
    <row r="3073" spans="1:16" x14ac:dyDescent="0.3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>
        <f t="shared" si="47"/>
        <v>1</v>
      </c>
      <c r="H3073" t="s">
        <v>14</v>
      </c>
      <c r="I3073">
        <f>IF(Table1[[#This Row],[Resolved]]="Y",1,0)</f>
        <v>1</v>
      </c>
      <c r="J3073">
        <f>IF(Table1[[#This Row],[Resolved]]="N",1,0)</f>
        <v>0</v>
      </c>
      <c r="K3073">
        <v>111</v>
      </c>
      <c r="L3073" s="2">
        <v>1.1805555555555556E-3</v>
      </c>
      <c r="M3073" s="6">
        <f>MINUTE(Table1[[#This Row],[AvgTalkDuration]])*60+SECOND(Table1[[#This Row],[AvgTalkDuration]])</f>
        <v>102</v>
      </c>
      <c r="N3073">
        <v>3</v>
      </c>
      <c r="O3073" t="str" cm="1">
        <f t="array" ref="O3073">_xlfn.SWITCH(N3073,1,"Very poor",2,"Poor",3,"Average",4,"Good",5,"Excellent")</f>
        <v>Average</v>
      </c>
      <c r="P3073" t="str">
        <f>IF(Table1[[#This Row],[Satisfaction rating]]&gt;3,"Satisfied","Unsatisfied")</f>
        <v>Unsatisfied</v>
      </c>
    </row>
    <row r="3074" spans="1:16" x14ac:dyDescent="0.3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>
        <f t="shared" ref="G3074:G3137" si="48">IF(F3075="Y",1,0)</f>
        <v>1</v>
      </c>
      <c r="H3074" t="s">
        <v>14</v>
      </c>
      <c r="I3074">
        <f>IF(Table1[[#This Row],[Resolved]]="Y",1,0)</f>
        <v>1</v>
      </c>
      <c r="J3074">
        <f>IF(Table1[[#This Row],[Resolved]]="N",1,0)</f>
        <v>0</v>
      </c>
      <c r="K3074">
        <v>17</v>
      </c>
      <c r="L3074" s="2">
        <v>2.1296296296296298E-3</v>
      </c>
      <c r="M3074" s="6">
        <f>MINUTE(Table1[[#This Row],[AvgTalkDuration]])*60+SECOND(Table1[[#This Row],[AvgTalkDuration]])</f>
        <v>184</v>
      </c>
      <c r="N3074">
        <v>4</v>
      </c>
      <c r="O3074" t="str" cm="1">
        <f t="array" ref="O3074">_xlfn.SWITCH(N3074,1,"Very poor",2,"Poor",3,"Average",4,"Good",5,"Excellent")</f>
        <v>Good</v>
      </c>
      <c r="P3074" t="str">
        <f>IF(Table1[[#This Row],[Satisfaction rating]]&gt;3,"Satisfied","Unsatisfied")</f>
        <v>Satisfied</v>
      </c>
    </row>
    <row r="3075" spans="1:16" x14ac:dyDescent="0.3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>
        <f t="shared" si="48"/>
        <v>1</v>
      </c>
      <c r="H3075" t="s">
        <v>14</v>
      </c>
      <c r="I3075">
        <f>IF(Table1[[#This Row],[Resolved]]="Y",1,0)</f>
        <v>1</v>
      </c>
      <c r="J3075">
        <f>IF(Table1[[#This Row],[Resolved]]="N",1,0)</f>
        <v>0</v>
      </c>
      <c r="K3075">
        <v>121</v>
      </c>
      <c r="L3075" s="2">
        <v>2.3495370370370371E-3</v>
      </c>
      <c r="M3075" s="6">
        <f>MINUTE(Table1[[#This Row],[AvgTalkDuration]])*60+SECOND(Table1[[#This Row],[AvgTalkDuration]])</f>
        <v>203</v>
      </c>
      <c r="N3075">
        <v>5</v>
      </c>
      <c r="O3075" t="str" cm="1">
        <f t="array" ref="O3075">_xlfn.SWITCH(N3075,1,"Very poor",2,"Poor",3,"Average",4,"Good",5,"Excellent")</f>
        <v>Excellent</v>
      </c>
      <c r="P3075" t="str">
        <f>IF(Table1[[#This Row],[Satisfaction rating]]&gt;3,"Satisfied","Unsatisfied")</f>
        <v>Satisfied</v>
      </c>
    </row>
    <row r="3076" spans="1:16" x14ac:dyDescent="0.3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>
        <f t="shared" si="48"/>
        <v>1</v>
      </c>
      <c r="H3076" t="s">
        <v>14</v>
      </c>
      <c r="I3076">
        <f>IF(Table1[[#This Row],[Resolved]]="Y",1,0)</f>
        <v>1</v>
      </c>
      <c r="J3076">
        <f>IF(Table1[[#This Row],[Resolved]]="N",1,0)</f>
        <v>0</v>
      </c>
      <c r="K3076">
        <v>69</v>
      </c>
      <c r="L3076" s="2">
        <v>4.2245370370370371E-3</v>
      </c>
      <c r="M3076" s="6">
        <f>MINUTE(Table1[[#This Row],[AvgTalkDuration]])*60+SECOND(Table1[[#This Row],[AvgTalkDuration]])</f>
        <v>365</v>
      </c>
      <c r="N3076">
        <v>4</v>
      </c>
      <c r="O3076" t="str" cm="1">
        <f t="array" ref="O3076">_xlfn.SWITCH(N3076,1,"Very poor",2,"Poor",3,"Average",4,"Good",5,"Excellent")</f>
        <v>Good</v>
      </c>
      <c r="P3076" t="str">
        <f>IF(Table1[[#This Row],[Satisfaction rating]]&gt;3,"Satisfied","Unsatisfied")</f>
        <v>Satisfied</v>
      </c>
    </row>
    <row r="3077" spans="1:16" x14ac:dyDescent="0.3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>
        <f t="shared" si="48"/>
        <v>0</v>
      </c>
      <c r="H3077" t="s">
        <v>14</v>
      </c>
      <c r="I3077">
        <f>IF(Table1[[#This Row],[Resolved]]="Y",1,0)</f>
        <v>1</v>
      </c>
      <c r="J3077">
        <f>IF(Table1[[#This Row],[Resolved]]="N",1,0)</f>
        <v>0</v>
      </c>
      <c r="K3077">
        <v>111</v>
      </c>
      <c r="L3077" s="2">
        <v>2.3958333333333331E-3</v>
      </c>
      <c r="M3077" s="6">
        <f>MINUTE(Table1[[#This Row],[AvgTalkDuration]])*60+SECOND(Table1[[#This Row],[AvgTalkDuration]])</f>
        <v>207</v>
      </c>
      <c r="N3077">
        <v>3</v>
      </c>
      <c r="O3077" t="str" cm="1">
        <f t="array" ref="O3077">_xlfn.SWITCH(N3077,1,"Very poor",2,"Poor",3,"Average",4,"Good",5,"Excellent")</f>
        <v>Average</v>
      </c>
      <c r="P3077" t="str">
        <f>IF(Table1[[#This Row],[Satisfaction rating]]&gt;3,"Satisfied","Unsatisfied")</f>
        <v>Unsatisfied</v>
      </c>
    </row>
    <row r="3078" spans="1:16" x14ac:dyDescent="0.3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>
        <f t="shared" si="48"/>
        <v>1</v>
      </c>
      <c r="H3078" t="s">
        <v>18</v>
      </c>
      <c r="I3078">
        <f>IF(Table1[[#This Row],[Resolved]]="Y",1,0)</f>
        <v>0</v>
      </c>
      <c r="J3078">
        <f>IF(Table1[[#This Row],[Resolved]]="N",1,0)</f>
        <v>1</v>
      </c>
      <c r="K3078"/>
      <c r="L3078" s="2"/>
      <c r="M3078" s="6">
        <f>MINUTE(Table1[[#This Row],[AvgTalkDuration]])*60+SECOND(Table1[[#This Row],[AvgTalkDuration]])</f>
        <v>0</v>
      </c>
      <c r="O3078" t="e" cm="1">
        <f t="array" ref="O3078">_xlfn.SWITCH(N3078,1,"Very poor",2,"Poor",3,"Average",4,"Good",5,"Excellent")</f>
        <v>#N/A</v>
      </c>
      <c r="P3078" t="str">
        <f>IF(Table1[[#This Row],[Satisfaction rating]]&gt;3,"Satisfied","Unsatisfied")</f>
        <v>Unsatisfied</v>
      </c>
    </row>
    <row r="3079" spans="1:16" x14ac:dyDescent="0.3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>
        <f t="shared" si="48"/>
        <v>1</v>
      </c>
      <c r="H3079" t="s">
        <v>14</v>
      </c>
      <c r="I3079">
        <f>IF(Table1[[#This Row],[Resolved]]="Y",1,0)</f>
        <v>1</v>
      </c>
      <c r="J3079">
        <f>IF(Table1[[#This Row],[Resolved]]="N",1,0)</f>
        <v>0</v>
      </c>
      <c r="K3079">
        <v>86</v>
      </c>
      <c r="L3079" s="2">
        <v>3.2175925925925926E-3</v>
      </c>
      <c r="M3079" s="6">
        <f>MINUTE(Table1[[#This Row],[AvgTalkDuration]])*60+SECOND(Table1[[#This Row],[AvgTalkDuration]])</f>
        <v>278</v>
      </c>
      <c r="N3079">
        <v>3</v>
      </c>
      <c r="O3079" t="str" cm="1">
        <f t="array" ref="O3079">_xlfn.SWITCH(N3079,1,"Very poor",2,"Poor",3,"Average",4,"Good",5,"Excellent")</f>
        <v>Average</v>
      </c>
      <c r="P3079" t="str">
        <f>IF(Table1[[#This Row],[Satisfaction rating]]&gt;3,"Satisfied","Unsatisfied")</f>
        <v>Unsatisfied</v>
      </c>
    </row>
    <row r="3080" spans="1:16" x14ac:dyDescent="0.3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>
        <f t="shared" si="48"/>
        <v>1</v>
      </c>
      <c r="H3080" t="s">
        <v>14</v>
      </c>
      <c r="I3080">
        <f>IF(Table1[[#This Row],[Resolved]]="Y",1,0)</f>
        <v>1</v>
      </c>
      <c r="J3080">
        <f>IF(Table1[[#This Row],[Resolved]]="N",1,0)</f>
        <v>0</v>
      </c>
      <c r="K3080">
        <v>77</v>
      </c>
      <c r="L3080" s="2">
        <v>4.7800925925925927E-3</v>
      </c>
      <c r="M3080" s="6">
        <f>MINUTE(Table1[[#This Row],[AvgTalkDuration]])*60+SECOND(Table1[[#This Row],[AvgTalkDuration]])</f>
        <v>413</v>
      </c>
      <c r="N3080">
        <v>4</v>
      </c>
      <c r="O3080" t="str" cm="1">
        <f t="array" ref="O3080">_xlfn.SWITCH(N3080,1,"Very poor",2,"Poor",3,"Average",4,"Good",5,"Excellent")</f>
        <v>Good</v>
      </c>
      <c r="P3080" t="str">
        <f>IF(Table1[[#This Row],[Satisfaction rating]]&gt;3,"Satisfied","Unsatisfied")</f>
        <v>Satisfied</v>
      </c>
    </row>
    <row r="3081" spans="1:16" x14ac:dyDescent="0.3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>
        <f t="shared" si="48"/>
        <v>1</v>
      </c>
      <c r="H3081" t="s">
        <v>14</v>
      </c>
      <c r="I3081">
        <f>IF(Table1[[#This Row],[Resolved]]="Y",1,0)</f>
        <v>1</v>
      </c>
      <c r="J3081">
        <f>IF(Table1[[#This Row],[Resolved]]="N",1,0)</f>
        <v>0</v>
      </c>
      <c r="K3081">
        <v>70</v>
      </c>
      <c r="L3081" s="2">
        <v>3.3333333333333335E-3</v>
      </c>
      <c r="M3081" s="6">
        <f>MINUTE(Table1[[#This Row],[AvgTalkDuration]])*60+SECOND(Table1[[#This Row],[AvgTalkDuration]])</f>
        <v>288</v>
      </c>
      <c r="N3081">
        <v>3</v>
      </c>
      <c r="O3081" t="str" cm="1">
        <f t="array" ref="O3081">_xlfn.SWITCH(N3081,1,"Very poor",2,"Poor",3,"Average",4,"Good",5,"Excellent")</f>
        <v>Average</v>
      </c>
      <c r="P3081" t="str">
        <f>IF(Table1[[#This Row],[Satisfaction rating]]&gt;3,"Satisfied","Unsatisfied")</f>
        <v>Unsatisfied</v>
      </c>
    </row>
    <row r="3082" spans="1:16" x14ac:dyDescent="0.3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>
        <f t="shared" si="48"/>
        <v>0</v>
      </c>
      <c r="H3082" t="s">
        <v>14</v>
      </c>
      <c r="I3082">
        <f>IF(Table1[[#This Row],[Resolved]]="Y",1,0)</f>
        <v>1</v>
      </c>
      <c r="J3082">
        <f>IF(Table1[[#This Row],[Resolved]]="N",1,0)</f>
        <v>0</v>
      </c>
      <c r="K3082">
        <v>82</v>
      </c>
      <c r="L3082" s="2">
        <v>9.9537037037037042E-4</v>
      </c>
      <c r="M3082" s="6">
        <f>MINUTE(Table1[[#This Row],[AvgTalkDuration]])*60+SECOND(Table1[[#This Row],[AvgTalkDuration]])</f>
        <v>86</v>
      </c>
      <c r="N3082">
        <v>3</v>
      </c>
      <c r="O3082" t="str" cm="1">
        <f t="array" ref="O3082">_xlfn.SWITCH(N3082,1,"Very poor",2,"Poor",3,"Average",4,"Good",5,"Excellent")</f>
        <v>Average</v>
      </c>
      <c r="P3082" t="str">
        <f>IF(Table1[[#This Row],[Satisfaction rating]]&gt;3,"Satisfied","Unsatisfied")</f>
        <v>Unsatisfied</v>
      </c>
    </row>
    <row r="3083" spans="1:16" x14ac:dyDescent="0.3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>
        <f t="shared" si="48"/>
        <v>1</v>
      </c>
      <c r="H3083" t="s">
        <v>18</v>
      </c>
      <c r="I3083">
        <f>IF(Table1[[#This Row],[Resolved]]="Y",1,0)</f>
        <v>0</v>
      </c>
      <c r="J3083">
        <f>IF(Table1[[#This Row],[Resolved]]="N",1,0)</f>
        <v>1</v>
      </c>
      <c r="K3083"/>
      <c r="L3083" s="2"/>
      <c r="M3083" s="6">
        <f>MINUTE(Table1[[#This Row],[AvgTalkDuration]])*60+SECOND(Table1[[#This Row],[AvgTalkDuration]])</f>
        <v>0</v>
      </c>
      <c r="O3083" t="e" cm="1">
        <f t="array" ref="O3083">_xlfn.SWITCH(N3083,1,"Very poor",2,"Poor",3,"Average",4,"Good",5,"Excellent")</f>
        <v>#N/A</v>
      </c>
      <c r="P3083" t="str">
        <f>IF(Table1[[#This Row],[Satisfaction rating]]&gt;3,"Satisfied","Unsatisfied")</f>
        <v>Unsatisfied</v>
      </c>
    </row>
    <row r="3084" spans="1:16" x14ac:dyDescent="0.3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>
        <f t="shared" si="48"/>
        <v>0</v>
      </c>
      <c r="H3084" t="s">
        <v>14</v>
      </c>
      <c r="I3084">
        <f>IF(Table1[[#This Row],[Resolved]]="Y",1,0)</f>
        <v>1</v>
      </c>
      <c r="J3084">
        <f>IF(Table1[[#This Row],[Resolved]]="N",1,0)</f>
        <v>0</v>
      </c>
      <c r="K3084">
        <v>69</v>
      </c>
      <c r="L3084" s="2">
        <v>1.5856481481481481E-3</v>
      </c>
      <c r="M3084" s="6">
        <f>MINUTE(Table1[[#This Row],[AvgTalkDuration]])*60+SECOND(Table1[[#This Row],[AvgTalkDuration]])</f>
        <v>137</v>
      </c>
      <c r="N3084">
        <v>1</v>
      </c>
      <c r="O3084" t="str" cm="1">
        <f t="array" ref="O3084">_xlfn.SWITCH(N3084,1,"Very poor",2,"Poor",3,"Average",4,"Good",5,"Excellent")</f>
        <v>Very poor</v>
      </c>
      <c r="P3084" t="str">
        <f>IF(Table1[[#This Row],[Satisfaction rating]]&gt;3,"Satisfied","Unsatisfied")</f>
        <v>Unsatisfied</v>
      </c>
    </row>
    <row r="3085" spans="1:16" x14ac:dyDescent="0.3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>
        <f t="shared" si="48"/>
        <v>1</v>
      </c>
      <c r="H3085" t="s">
        <v>18</v>
      </c>
      <c r="I3085">
        <f>IF(Table1[[#This Row],[Resolved]]="Y",1,0)</f>
        <v>0</v>
      </c>
      <c r="J3085">
        <f>IF(Table1[[#This Row],[Resolved]]="N",1,0)</f>
        <v>1</v>
      </c>
      <c r="K3085"/>
      <c r="L3085" s="2"/>
      <c r="M3085" s="6">
        <f>MINUTE(Table1[[#This Row],[AvgTalkDuration]])*60+SECOND(Table1[[#This Row],[AvgTalkDuration]])</f>
        <v>0</v>
      </c>
      <c r="O3085" t="e" cm="1">
        <f t="array" ref="O3085">_xlfn.SWITCH(N3085,1,"Very poor",2,"Poor",3,"Average",4,"Good",5,"Excellent")</f>
        <v>#N/A</v>
      </c>
      <c r="P3085" t="str">
        <f>IF(Table1[[#This Row],[Satisfaction rating]]&gt;3,"Satisfied","Unsatisfied")</f>
        <v>Unsatisfied</v>
      </c>
    </row>
    <row r="3086" spans="1:16" x14ac:dyDescent="0.3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>
        <f t="shared" si="48"/>
        <v>1</v>
      </c>
      <c r="H3086" t="s">
        <v>14</v>
      </c>
      <c r="I3086">
        <f>IF(Table1[[#This Row],[Resolved]]="Y",1,0)</f>
        <v>1</v>
      </c>
      <c r="J3086">
        <f>IF(Table1[[#This Row],[Resolved]]="N",1,0)</f>
        <v>0</v>
      </c>
      <c r="K3086">
        <v>56</v>
      </c>
      <c r="L3086" s="2">
        <v>9.4907407407407408E-4</v>
      </c>
      <c r="M3086" s="6">
        <f>MINUTE(Table1[[#This Row],[AvgTalkDuration]])*60+SECOND(Table1[[#This Row],[AvgTalkDuration]])</f>
        <v>82</v>
      </c>
      <c r="N3086">
        <v>1</v>
      </c>
      <c r="O3086" t="str" cm="1">
        <f t="array" ref="O3086">_xlfn.SWITCH(N3086,1,"Very poor",2,"Poor",3,"Average",4,"Good",5,"Excellent")</f>
        <v>Very poor</v>
      </c>
      <c r="P3086" t="str">
        <f>IF(Table1[[#This Row],[Satisfaction rating]]&gt;3,"Satisfied","Unsatisfied")</f>
        <v>Unsatisfied</v>
      </c>
    </row>
    <row r="3087" spans="1:16" x14ac:dyDescent="0.3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>
        <f t="shared" si="48"/>
        <v>0</v>
      </c>
      <c r="H3087" t="s">
        <v>14</v>
      </c>
      <c r="I3087">
        <f>IF(Table1[[#This Row],[Resolved]]="Y",1,0)</f>
        <v>1</v>
      </c>
      <c r="J3087">
        <f>IF(Table1[[#This Row],[Resolved]]="N",1,0)</f>
        <v>0</v>
      </c>
      <c r="K3087">
        <v>95</v>
      </c>
      <c r="L3087" s="2">
        <v>4.2708333333333331E-3</v>
      </c>
      <c r="M3087" s="6">
        <f>MINUTE(Table1[[#This Row],[AvgTalkDuration]])*60+SECOND(Table1[[#This Row],[AvgTalkDuration]])</f>
        <v>369</v>
      </c>
      <c r="N3087">
        <v>1</v>
      </c>
      <c r="O3087" t="str" cm="1">
        <f t="array" ref="O3087">_xlfn.SWITCH(N3087,1,"Very poor",2,"Poor",3,"Average",4,"Good",5,"Excellent")</f>
        <v>Very poor</v>
      </c>
      <c r="P3087" t="str">
        <f>IF(Table1[[#This Row],[Satisfaction rating]]&gt;3,"Satisfied","Unsatisfied")</f>
        <v>Unsatisfied</v>
      </c>
    </row>
    <row r="3088" spans="1:16" x14ac:dyDescent="0.3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>
        <f t="shared" si="48"/>
        <v>1</v>
      </c>
      <c r="H3088" t="s">
        <v>18</v>
      </c>
      <c r="I3088">
        <f>IF(Table1[[#This Row],[Resolved]]="Y",1,0)</f>
        <v>0</v>
      </c>
      <c r="J3088">
        <f>IF(Table1[[#This Row],[Resolved]]="N",1,0)</f>
        <v>1</v>
      </c>
      <c r="K3088"/>
      <c r="L3088" s="2"/>
      <c r="M3088" s="6">
        <f>MINUTE(Table1[[#This Row],[AvgTalkDuration]])*60+SECOND(Table1[[#This Row],[AvgTalkDuration]])</f>
        <v>0</v>
      </c>
      <c r="O3088" t="e" cm="1">
        <f t="array" ref="O3088">_xlfn.SWITCH(N3088,1,"Very poor",2,"Poor",3,"Average",4,"Good",5,"Excellent")</f>
        <v>#N/A</v>
      </c>
      <c r="P3088" t="str">
        <f>IF(Table1[[#This Row],[Satisfaction rating]]&gt;3,"Satisfied","Unsatisfied")</f>
        <v>Unsatisfied</v>
      </c>
    </row>
    <row r="3089" spans="1:16" x14ac:dyDescent="0.3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>
        <f t="shared" si="48"/>
        <v>1</v>
      </c>
      <c r="H3089" t="s">
        <v>14</v>
      </c>
      <c r="I3089">
        <f>IF(Table1[[#This Row],[Resolved]]="Y",1,0)</f>
        <v>1</v>
      </c>
      <c r="J3089">
        <f>IF(Table1[[#This Row],[Resolved]]="N",1,0)</f>
        <v>0</v>
      </c>
      <c r="K3089">
        <v>13</v>
      </c>
      <c r="L3089" s="2">
        <v>4.2361111111111115E-3</v>
      </c>
      <c r="M3089" s="6">
        <f>MINUTE(Table1[[#This Row],[AvgTalkDuration]])*60+SECOND(Table1[[#This Row],[AvgTalkDuration]])</f>
        <v>366</v>
      </c>
      <c r="N3089">
        <v>3</v>
      </c>
      <c r="O3089" t="str" cm="1">
        <f t="array" ref="O3089">_xlfn.SWITCH(N3089,1,"Very poor",2,"Poor",3,"Average",4,"Good",5,"Excellent")</f>
        <v>Average</v>
      </c>
      <c r="P3089" t="str">
        <f>IF(Table1[[#This Row],[Satisfaction rating]]&gt;3,"Satisfied","Unsatisfied")</f>
        <v>Unsatisfied</v>
      </c>
    </row>
    <row r="3090" spans="1:16" x14ac:dyDescent="0.3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>
        <f t="shared" si="48"/>
        <v>1</v>
      </c>
      <c r="H3090" t="s">
        <v>14</v>
      </c>
      <c r="I3090">
        <f>IF(Table1[[#This Row],[Resolved]]="Y",1,0)</f>
        <v>1</v>
      </c>
      <c r="J3090">
        <f>IF(Table1[[#This Row],[Resolved]]="N",1,0)</f>
        <v>0</v>
      </c>
      <c r="K3090">
        <v>52</v>
      </c>
      <c r="L3090" s="2">
        <v>3.460648148148148E-3</v>
      </c>
      <c r="M3090" s="6">
        <f>MINUTE(Table1[[#This Row],[AvgTalkDuration]])*60+SECOND(Table1[[#This Row],[AvgTalkDuration]])</f>
        <v>299</v>
      </c>
      <c r="N3090">
        <v>4</v>
      </c>
      <c r="O3090" t="str" cm="1">
        <f t="array" ref="O3090">_xlfn.SWITCH(N3090,1,"Very poor",2,"Poor",3,"Average",4,"Good",5,"Excellent")</f>
        <v>Good</v>
      </c>
      <c r="P3090" t="str">
        <f>IF(Table1[[#This Row],[Satisfaction rating]]&gt;3,"Satisfied","Unsatisfied")</f>
        <v>Satisfied</v>
      </c>
    </row>
    <row r="3091" spans="1:16" x14ac:dyDescent="0.3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>
        <f t="shared" si="48"/>
        <v>0</v>
      </c>
      <c r="H3091" t="s">
        <v>18</v>
      </c>
      <c r="I3091">
        <f>IF(Table1[[#This Row],[Resolved]]="Y",1,0)</f>
        <v>0</v>
      </c>
      <c r="J3091">
        <f>IF(Table1[[#This Row],[Resolved]]="N",1,0)</f>
        <v>1</v>
      </c>
      <c r="K3091">
        <v>40</v>
      </c>
      <c r="L3091" s="2">
        <v>4.0740740740740737E-3</v>
      </c>
      <c r="M3091" s="6">
        <f>MINUTE(Table1[[#This Row],[AvgTalkDuration]])*60+SECOND(Table1[[#This Row],[AvgTalkDuration]])</f>
        <v>352</v>
      </c>
      <c r="N3091">
        <v>4</v>
      </c>
      <c r="O3091" t="str" cm="1">
        <f t="array" ref="O3091">_xlfn.SWITCH(N3091,1,"Very poor",2,"Poor",3,"Average",4,"Good",5,"Excellent")</f>
        <v>Good</v>
      </c>
      <c r="P3091" t="str">
        <f>IF(Table1[[#This Row],[Satisfaction rating]]&gt;3,"Satisfied","Unsatisfied")</f>
        <v>Satisfied</v>
      </c>
    </row>
    <row r="3092" spans="1:16" x14ac:dyDescent="0.3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>
        <f t="shared" si="48"/>
        <v>1</v>
      </c>
      <c r="H3092" t="s">
        <v>18</v>
      </c>
      <c r="I3092">
        <f>IF(Table1[[#This Row],[Resolved]]="Y",1,0)</f>
        <v>0</v>
      </c>
      <c r="J3092">
        <f>IF(Table1[[#This Row],[Resolved]]="N",1,0)</f>
        <v>1</v>
      </c>
      <c r="K3092"/>
      <c r="L3092" s="2"/>
      <c r="M3092" s="6">
        <f>MINUTE(Table1[[#This Row],[AvgTalkDuration]])*60+SECOND(Table1[[#This Row],[AvgTalkDuration]])</f>
        <v>0</v>
      </c>
      <c r="O3092" t="e" cm="1">
        <f t="array" ref="O3092">_xlfn.SWITCH(N3092,1,"Very poor",2,"Poor",3,"Average",4,"Good",5,"Excellent")</f>
        <v>#N/A</v>
      </c>
      <c r="P3092" t="str">
        <f>IF(Table1[[#This Row],[Satisfaction rating]]&gt;3,"Satisfied","Unsatisfied")</f>
        <v>Unsatisfied</v>
      </c>
    </row>
    <row r="3093" spans="1:16" x14ac:dyDescent="0.3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>
        <f t="shared" si="48"/>
        <v>1</v>
      </c>
      <c r="H3093" t="s">
        <v>14</v>
      </c>
      <c r="I3093">
        <f>IF(Table1[[#This Row],[Resolved]]="Y",1,0)</f>
        <v>1</v>
      </c>
      <c r="J3093">
        <f>IF(Table1[[#This Row],[Resolved]]="N",1,0)</f>
        <v>0</v>
      </c>
      <c r="K3093">
        <v>124</v>
      </c>
      <c r="L3093" s="2">
        <v>4.6643518518518518E-3</v>
      </c>
      <c r="M3093" s="6">
        <f>MINUTE(Table1[[#This Row],[AvgTalkDuration]])*60+SECOND(Table1[[#This Row],[AvgTalkDuration]])</f>
        <v>403</v>
      </c>
      <c r="N3093">
        <v>5</v>
      </c>
      <c r="O3093" t="str" cm="1">
        <f t="array" ref="O3093">_xlfn.SWITCH(N3093,1,"Very poor",2,"Poor",3,"Average",4,"Good",5,"Excellent")</f>
        <v>Excellent</v>
      </c>
      <c r="P3093" t="str">
        <f>IF(Table1[[#This Row],[Satisfaction rating]]&gt;3,"Satisfied","Unsatisfied")</f>
        <v>Satisfied</v>
      </c>
    </row>
    <row r="3094" spans="1:16" x14ac:dyDescent="0.3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>
        <f t="shared" si="48"/>
        <v>1</v>
      </c>
      <c r="H3094" t="s">
        <v>14</v>
      </c>
      <c r="I3094">
        <f>IF(Table1[[#This Row],[Resolved]]="Y",1,0)</f>
        <v>1</v>
      </c>
      <c r="J3094">
        <f>IF(Table1[[#This Row],[Resolved]]="N",1,0)</f>
        <v>0</v>
      </c>
      <c r="K3094">
        <v>99</v>
      </c>
      <c r="L3094" s="2">
        <v>4.6759259259259263E-3</v>
      </c>
      <c r="M3094" s="6">
        <f>MINUTE(Table1[[#This Row],[AvgTalkDuration]])*60+SECOND(Table1[[#This Row],[AvgTalkDuration]])</f>
        <v>404</v>
      </c>
      <c r="N3094">
        <v>4</v>
      </c>
      <c r="O3094" t="str" cm="1">
        <f t="array" ref="O3094">_xlfn.SWITCH(N3094,1,"Very poor",2,"Poor",3,"Average",4,"Good",5,"Excellent")</f>
        <v>Good</v>
      </c>
      <c r="P3094" t="str">
        <f>IF(Table1[[#This Row],[Satisfaction rating]]&gt;3,"Satisfied","Unsatisfied")</f>
        <v>Satisfied</v>
      </c>
    </row>
    <row r="3095" spans="1:16" x14ac:dyDescent="0.3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>
        <f t="shared" si="48"/>
        <v>1</v>
      </c>
      <c r="H3095" t="s">
        <v>14</v>
      </c>
      <c r="I3095">
        <f>IF(Table1[[#This Row],[Resolved]]="Y",1,0)</f>
        <v>1</v>
      </c>
      <c r="J3095">
        <f>IF(Table1[[#This Row],[Resolved]]="N",1,0)</f>
        <v>0</v>
      </c>
      <c r="K3095">
        <v>99</v>
      </c>
      <c r="L3095" s="2">
        <v>4.6064814814814814E-3</v>
      </c>
      <c r="M3095" s="6">
        <f>MINUTE(Table1[[#This Row],[AvgTalkDuration]])*60+SECOND(Table1[[#This Row],[AvgTalkDuration]])</f>
        <v>398</v>
      </c>
      <c r="N3095">
        <v>4</v>
      </c>
      <c r="O3095" t="str" cm="1">
        <f t="array" ref="O3095">_xlfn.SWITCH(N3095,1,"Very poor",2,"Poor",3,"Average",4,"Good",5,"Excellent")</f>
        <v>Good</v>
      </c>
      <c r="P3095" t="str">
        <f>IF(Table1[[#This Row],[Satisfaction rating]]&gt;3,"Satisfied","Unsatisfied")</f>
        <v>Satisfied</v>
      </c>
    </row>
    <row r="3096" spans="1:16" x14ac:dyDescent="0.3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>
        <f t="shared" si="48"/>
        <v>1</v>
      </c>
      <c r="H3096" t="s">
        <v>14</v>
      </c>
      <c r="I3096">
        <f>IF(Table1[[#This Row],[Resolved]]="Y",1,0)</f>
        <v>1</v>
      </c>
      <c r="J3096">
        <f>IF(Table1[[#This Row],[Resolved]]="N",1,0)</f>
        <v>0</v>
      </c>
      <c r="K3096">
        <v>86</v>
      </c>
      <c r="L3096" s="2">
        <v>3.0787037037037037E-3</v>
      </c>
      <c r="M3096" s="6">
        <f>MINUTE(Table1[[#This Row],[AvgTalkDuration]])*60+SECOND(Table1[[#This Row],[AvgTalkDuration]])</f>
        <v>266</v>
      </c>
      <c r="N3096">
        <v>4</v>
      </c>
      <c r="O3096" t="str" cm="1">
        <f t="array" ref="O3096">_xlfn.SWITCH(N3096,1,"Very poor",2,"Poor",3,"Average",4,"Good",5,"Excellent")</f>
        <v>Good</v>
      </c>
      <c r="P3096" t="str">
        <f>IF(Table1[[#This Row],[Satisfaction rating]]&gt;3,"Satisfied","Unsatisfied")</f>
        <v>Satisfied</v>
      </c>
    </row>
    <row r="3097" spans="1:16" x14ac:dyDescent="0.3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>
        <f t="shared" si="48"/>
        <v>1</v>
      </c>
      <c r="H3097" t="s">
        <v>14</v>
      </c>
      <c r="I3097">
        <f>IF(Table1[[#This Row],[Resolved]]="Y",1,0)</f>
        <v>1</v>
      </c>
      <c r="J3097">
        <f>IF(Table1[[#This Row],[Resolved]]="N",1,0)</f>
        <v>0</v>
      </c>
      <c r="K3097">
        <v>118</v>
      </c>
      <c r="L3097" s="2">
        <v>6.134259259259259E-4</v>
      </c>
      <c r="M3097" s="6">
        <f>MINUTE(Table1[[#This Row],[AvgTalkDuration]])*60+SECOND(Table1[[#This Row],[AvgTalkDuration]])</f>
        <v>53</v>
      </c>
      <c r="N3097">
        <v>2</v>
      </c>
      <c r="O3097" t="str" cm="1">
        <f t="array" ref="O3097">_xlfn.SWITCH(N3097,1,"Very poor",2,"Poor",3,"Average",4,"Good",5,"Excellent")</f>
        <v>Poor</v>
      </c>
      <c r="P3097" t="str">
        <f>IF(Table1[[#This Row],[Satisfaction rating]]&gt;3,"Satisfied","Unsatisfied")</f>
        <v>Unsatisfied</v>
      </c>
    </row>
    <row r="3098" spans="1:16" x14ac:dyDescent="0.3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>
        <f t="shared" si="48"/>
        <v>0</v>
      </c>
      <c r="H3098" t="s">
        <v>14</v>
      </c>
      <c r="I3098">
        <f>IF(Table1[[#This Row],[Resolved]]="Y",1,0)</f>
        <v>1</v>
      </c>
      <c r="J3098">
        <f>IF(Table1[[#This Row],[Resolved]]="N",1,0)</f>
        <v>0</v>
      </c>
      <c r="K3098">
        <v>50</v>
      </c>
      <c r="L3098" s="2">
        <v>4.43287037037037E-3</v>
      </c>
      <c r="M3098" s="6">
        <f>MINUTE(Table1[[#This Row],[AvgTalkDuration]])*60+SECOND(Table1[[#This Row],[AvgTalkDuration]])</f>
        <v>383</v>
      </c>
      <c r="N3098">
        <v>4</v>
      </c>
      <c r="O3098" t="str" cm="1">
        <f t="array" ref="O3098">_xlfn.SWITCH(N3098,1,"Very poor",2,"Poor",3,"Average",4,"Good",5,"Excellent")</f>
        <v>Good</v>
      </c>
      <c r="P3098" t="str">
        <f>IF(Table1[[#This Row],[Satisfaction rating]]&gt;3,"Satisfied","Unsatisfied")</f>
        <v>Satisfied</v>
      </c>
    </row>
    <row r="3099" spans="1:16" x14ac:dyDescent="0.3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>
        <f t="shared" si="48"/>
        <v>1</v>
      </c>
      <c r="H3099" t="s">
        <v>18</v>
      </c>
      <c r="I3099">
        <f>IF(Table1[[#This Row],[Resolved]]="Y",1,0)</f>
        <v>0</v>
      </c>
      <c r="J3099">
        <f>IF(Table1[[#This Row],[Resolved]]="N",1,0)</f>
        <v>1</v>
      </c>
      <c r="K3099"/>
      <c r="L3099" s="2"/>
      <c r="M3099" s="6">
        <f>MINUTE(Table1[[#This Row],[AvgTalkDuration]])*60+SECOND(Table1[[#This Row],[AvgTalkDuration]])</f>
        <v>0</v>
      </c>
      <c r="O3099" t="e" cm="1">
        <f t="array" ref="O3099">_xlfn.SWITCH(N3099,1,"Very poor",2,"Poor",3,"Average",4,"Good",5,"Excellent")</f>
        <v>#N/A</v>
      </c>
      <c r="P3099" t="str">
        <f>IF(Table1[[#This Row],[Satisfaction rating]]&gt;3,"Satisfied","Unsatisfied")</f>
        <v>Unsatisfied</v>
      </c>
    </row>
    <row r="3100" spans="1:16" x14ac:dyDescent="0.3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>
        <f t="shared" si="48"/>
        <v>1</v>
      </c>
      <c r="H3100" t="s">
        <v>14</v>
      </c>
      <c r="I3100">
        <f>IF(Table1[[#This Row],[Resolved]]="Y",1,0)</f>
        <v>1</v>
      </c>
      <c r="J3100">
        <f>IF(Table1[[#This Row],[Resolved]]="N",1,0)</f>
        <v>0</v>
      </c>
      <c r="K3100">
        <v>52</v>
      </c>
      <c r="L3100" s="2">
        <v>2.476851851851852E-3</v>
      </c>
      <c r="M3100" s="6">
        <f>MINUTE(Table1[[#This Row],[AvgTalkDuration]])*60+SECOND(Table1[[#This Row],[AvgTalkDuration]])</f>
        <v>214</v>
      </c>
      <c r="N3100">
        <v>1</v>
      </c>
      <c r="O3100" t="str" cm="1">
        <f t="array" ref="O3100">_xlfn.SWITCH(N3100,1,"Very poor",2,"Poor",3,"Average",4,"Good",5,"Excellent")</f>
        <v>Very poor</v>
      </c>
      <c r="P3100" t="str">
        <f>IF(Table1[[#This Row],[Satisfaction rating]]&gt;3,"Satisfied","Unsatisfied")</f>
        <v>Unsatisfied</v>
      </c>
    </row>
    <row r="3101" spans="1:16" x14ac:dyDescent="0.3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>
        <f t="shared" si="48"/>
        <v>1</v>
      </c>
      <c r="H3101" t="s">
        <v>14</v>
      </c>
      <c r="I3101">
        <f>IF(Table1[[#This Row],[Resolved]]="Y",1,0)</f>
        <v>1</v>
      </c>
      <c r="J3101">
        <f>IF(Table1[[#This Row],[Resolved]]="N",1,0)</f>
        <v>0</v>
      </c>
      <c r="K3101">
        <v>34</v>
      </c>
      <c r="L3101" s="2">
        <v>3.3101851851851851E-3</v>
      </c>
      <c r="M3101" s="6">
        <f>MINUTE(Table1[[#This Row],[AvgTalkDuration]])*60+SECOND(Table1[[#This Row],[AvgTalkDuration]])</f>
        <v>286</v>
      </c>
      <c r="N3101">
        <v>4</v>
      </c>
      <c r="O3101" t="str" cm="1">
        <f t="array" ref="O3101">_xlfn.SWITCH(N3101,1,"Very poor",2,"Poor",3,"Average",4,"Good",5,"Excellent")</f>
        <v>Good</v>
      </c>
      <c r="P3101" t="str">
        <f>IF(Table1[[#This Row],[Satisfaction rating]]&gt;3,"Satisfied","Unsatisfied")</f>
        <v>Satisfied</v>
      </c>
    </row>
    <row r="3102" spans="1:16" x14ac:dyDescent="0.3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>
        <f t="shared" si="48"/>
        <v>1</v>
      </c>
      <c r="H3102" t="s">
        <v>14</v>
      </c>
      <c r="I3102">
        <f>IF(Table1[[#This Row],[Resolved]]="Y",1,0)</f>
        <v>1</v>
      </c>
      <c r="J3102">
        <f>IF(Table1[[#This Row],[Resolved]]="N",1,0)</f>
        <v>0</v>
      </c>
      <c r="K3102">
        <v>37</v>
      </c>
      <c r="L3102" s="2">
        <v>2.638888888888889E-3</v>
      </c>
      <c r="M3102" s="6">
        <f>MINUTE(Table1[[#This Row],[AvgTalkDuration]])*60+SECOND(Table1[[#This Row],[AvgTalkDuration]])</f>
        <v>228</v>
      </c>
      <c r="N3102">
        <v>3</v>
      </c>
      <c r="O3102" t="str" cm="1">
        <f t="array" ref="O3102">_xlfn.SWITCH(N3102,1,"Very poor",2,"Poor",3,"Average",4,"Good",5,"Excellent")</f>
        <v>Average</v>
      </c>
      <c r="P3102" t="str">
        <f>IF(Table1[[#This Row],[Satisfaction rating]]&gt;3,"Satisfied","Unsatisfied")</f>
        <v>Unsatisfied</v>
      </c>
    </row>
    <row r="3103" spans="1:16" x14ac:dyDescent="0.3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>
        <f t="shared" si="48"/>
        <v>1</v>
      </c>
      <c r="H3103" t="s">
        <v>14</v>
      </c>
      <c r="I3103">
        <f>IF(Table1[[#This Row],[Resolved]]="Y",1,0)</f>
        <v>1</v>
      </c>
      <c r="J3103">
        <f>IF(Table1[[#This Row],[Resolved]]="N",1,0)</f>
        <v>0</v>
      </c>
      <c r="K3103">
        <v>75</v>
      </c>
      <c r="L3103" s="2">
        <v>2.0949074074074073E-3</v>
      </c>
      <c r="M3103" s="6">
        <f>MINUTE(Table1[[#This Row],[AvgTalkDuration]])*60+SECOND(Table1[[#This Row],[AvgTalkDuration]])</f>
        <v>181</v>
      </c>
      <c r="N3103">
        <v>4</v>
      </c>
      <c r="O3103" t="str" cm="1">
        <f t="array" ref="O3103">_xlfn.SWITCH(N3103,1,"Very poor",2,"Poor",3,"Average",4,"Good",5,"Excellent")</f>
        <v>Good</v>
      </c>
      <c r="P3103" t="str">
        <f>IF(Table1[[#This Row],[Satisfaction rating]]&gt;3,"Satisfied","Unsatisfied")</f>
        <v>Satisfied</v>
      </c>
    </row>
    <row r="3104" spans="1:16" x14ac:dyDescent="0.3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>
        <f t="shared" si="48"/>
        <v>1</v>
      </c>
      <c r="H3104" t="s">
        <v>14</v>
      </c>
      <c r="I3104">
        <f>IF(Table1[[#This Row],[Resolved]]="Y",1,0)</f>
        <v>1</v>
      </c>
      <c r="J3104">
        <f>IF(Table1[[#This Row],[Resolved]]="N",1,0)</f>
        <v>0</v>
      </c>
      <c r="K3104">
        <v>85</v>
      </c>
      <c r="L3104" s="2">
        <v>8.4490740740740739E-4</v>
      </c>
      <c r="M3104" s="6">
        <f>MINUTE(Table1[[#This Row],[AvgTalkDuration]])*60+SECOND(Table1[[#This Row],[AvgTalkDuration]])</f>
        <v>73</v>
      </c>
      <c r="N3104">
        <v>2</v>
      </c>
      <c r="O3104" t="str" cm="1">
        <f t="array" ref="O3104">_xlfn.SWITCH(N3104,1,"Very poor",2,"Poor",3,"Average",4,"Good",5,"Excellent")</f>
        <v>Poor</v>
      </c>
      <c r="P3104" t="str">
        <f>IF(Table1[[#This Row],[Satisfaction rating]]&gt;3,"Satisfied","Unsatisfied")</f>
        <v>Unsatisfied</v>
      </c>
    </row>
    <row r="3105" spans="1:16" x14ac:dyDescent="0.3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>
        <f t="shared" si="48"/>
        <v>0</v>
      </c>
      <c r="H3105" t="s">
        <v>14</v>
      </c>
      <c r="I3105">
        <f>IF(Table1[[#This Row],[Resolved]]="Y",1,0)</f>
        <v>1</v>
      </c>
      <c r="J3105">
        <f>IF(Table1[[#This Row],[Resolved]]="N",1,0)</f>
        <v>0</v>
      </c>
      <c r="K3105">
        <v>25</v>
      </c>
      <c r="L3105" s="2">
        <v>3.0439814814814813E-3</v>
      </c>
      <c r="M3105" s="6">
        <f>MINUTE(Table1[[#This Row],[AvgTalkDuration]])*60+SECOND(Table1[[#This Row],[AvgTalkDuration]])</f>
        <v>263</v>
      </c>
      <c r="N3105">
        <v>3</v>
      </c>
      <c r="O3105" t="str" cm="1">
        <f t="array" ref="O3105">_xlfn.SWITCH(N3105,1,"Very poor",2,"Poor",3,"Average",4,"Good",5,"Excellent")</f>
        <v>Average</v>
      </c>
      <c r="P3105" t="str">
        <f>IF(Table1[[#This Row],[Satisfaction rating]]&gt;3,"Satisfied","Unsatisfied")</f>
        <v>Unsatisfied</v>
      </c>
    </row>
    <row r="3106" spans="1:16" x14ac:dyDescent="0.3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>
        <f t="shared" si="48"/>
        <v>0</v>
      </c>
      <c r="H3106" t="s">
        <v>18</v>
      </c>
      <c r="I3106">
        <f>IF(Table1[[#This Row],[Resolved]]="Y",1,0)</f>
        <v>0</v>
      </c>
      <c r="J3106">
        <f>IF(Table1[[#This Row],[Resolved]]="N",1,0)</f>
        <v>1</v>
      </c>
      <c r="K3106"/>
      <c r="L3106" s="2"/>
      <c r="M3106" s="6">
        <f>MINUTE(Table1[[#This Row],[AvgTalkDuration]])*60+SECOND(Table1[[#This Row],[AvgTalkDuration]])</f>
        <v>0</v>
      </c>
      <c r="O3106" t="e" cm="1">
        <f t="array" ref="O3106">_xlfn.SWITCH(N3106,1,"Very poor",2,"Poor",3,"Average",4,"Good",5,"Excellent")</f>
        <v>#N/A</v>
      </c>
      <c r="P3106" t="str">
        <f>IF(Table1[[#This Row],[Satisfaction rating]]&gt;3,"Satisfied","Unsatisfied")</f>
        <v>Unsatisfied</v>
      </c>
    </row>
    <row r="3107" spans="1:16" x14ac:dyDescent="0.3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>
        <f t="shared" si="48"/>
        <v>1</v>
      </c>
      <c r="H3107" t="s">
        <v>18</v>
      </c>
      <c r="I3107">
        <f>IF(Table1[[#This Row],[Resolved]]="Y",1,0)</f>
        <v>0</v>
      </c>
      <c r="J3107">
        <f>IF(Table1[[#This Row],[Resolved]]="N",1,0)</f>
        <v>1</v>
      </c>
      <c r="K3107"/>
      <c r="L3107" s="2"/>
      <c r="M3107" s="6">
        <f>MINUTE(Table1[[#This Row],[AvgTalkDuration]])*60+SECOND(Table1[[#This Row],[AvgTalkDuration]])</f>
        <v>0</v>
      </c>
      <c r="O3107" t="e" cm="1">
        <f t="array" ref="O3107">_xlfn.SWITCH(N3107,1,"Very poor",2,"Poor",3,"Average",4,"Good",5,"Excellent")</f>
        <v>#N/A</v>
      </c>
      <c r="P3107" t="str">
        <f>IF(Table1[[#This Row],[Satisfaction rating]]&gt;3,"Satisfied","Unsatisfied")</f>
        <v>Unsatisfied</v>
      </c>
    </row>
    <row r="3108" spans="1:16" x14ac:dyDescent="0.3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>
        <f t="shared" si="48"/>
        <v>1</v>
      </c>
      <c r="H3108" t="s">
        <v>14</v>
      </c>
      <c r="I3108">
        <f>IF(Table1[[#This Row],[Resolved]]="Y",1,0)</f>
        <v>1</v>
      </c>
      <c r="J3108">
        <f>IF(Table1[[#This Row],[Resolved]]="N",1,0)</f>
        <v>0</v>
      </c>
      <c r="K3108">
        <v>70</v>
      </c>
      <c r="L3108" s="2">
        <v>5.5555555555555556E-4</v>
      </c>
      <c r="M3108" s="6">
        <f>MINUTE(Table1[[#This Row],[AvgTalkDuration]])*60+SECOND(Table1[[#This Row],[AvgTalkDuration]])</f>
        <v>48</v>
      </c>
      <c r="N3108">
        <v>4</v>
      </c>
      <c r="O3108" t="str" cm="1">
        <f t="array" ref="O3108">_xlfn.SWITCH(N3108,1,"Very poor",2,"Poor",3,"Average",4,"Good",5,"Excellent")</f>
        <v>Good</v>
      </c>
      <c r="P3108" t="str">
        <f>IF(Table1[[#This Row],[Satisfaction rating]]&gt;3,"Satisfied","Unsatisfied")</f>
        <v>Satisfied</v>
      </c>
    </row>
    <row r="3109" spans="1:16" x14ac:dyDescent="0.3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>
        <f t="shared" si="48"/>
        <v>1</v>
      </c>
      <c r="H3109" t="s">
        <v>14</v>
      </c>
      <c r="I3109">
        <f>IF(Table1[[#This Row],[Resolved]]="Y",1,0)</f>
        <v>1</v>
      </c>
      <c r="J3109">
        <f>IF(Table1[[#This Row],[Resolved]]="N",1,0)</f>
        <v>0</v>
      </c>
      <c r="K3109">
        <v>103</v>
      </c>
      <c r="L3109" s="2">
        <v>2.3842592592592591E-3</v>
      </c>
      <c r="M3109" s="6">
        <f>MINUTE(Table1[[#This Row],[AvgTalkDuration]])*60+SECOND(Table1[[#This Row],[AvgTalkDuration]])</f>
        <v>206</v>
      </c>
      <c r="N3109">
        <v>4</v>
      </c>
      <c r="O3109" t="str" cm="1">
        <f t="array" ref="O3109">_xlfn.SWITCH(N3109,1,"Very poor",2,"Poor",3,"Average",4,"Good",5,"Excellent")</f>
        <v>Good</v>
      </c>
      <c r="P3109" t="str">
        <f>IF(Table1[[#This Row],[Satisfaction rating]]&gt;3,"Satisfied","Unsatisfied")</f>
        <v>Satisfied</v>
      </c>
    </row>
    <row r="3110" spans="1:16" x14ac:dyDescent="0.3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>
        <f t="shared" si="48"/>
        <v>1</v>
      </c>
      <c r="H3110" t="s">
        <v>14</v>
      </c>
      <c r="I3110">
        <f>IF(Table1[[#This Row],[Resolved]]="Y",1,0)</f>
        <v>1</v>
      </c>
      <c r="J3110">
        <f>IF(Table1[[#This Row],[Resolved]]="N",1,0)</f>
        <v>0</v>
      </c>
      <c r="K3110">
        <v>71</v>
      </c>
      <c r="L3110" s="2">
        <v>4.8263888888888887E-3</v>
      </c>
      <c r="M3110" s="6">
        <f>MINUTE(Table1[[#This Row],[AvgTalkDuration]])*60+SECOND(Table1[[#This Row],[AvgTalkDuration]])</f>
        <v>417</v>
      </c>
      <c r="N3110">
        <v>5</v>
      </c>
      <c r="O3110" t="str" cm="1">
        <f t="array" ref="O3110">_xlfn.SWITCH(N3110,1,"Very poor",2,"Poor",3,"Average",4,"Good",5,"Excellent")</f>
        <v>Excellent</v>
      </c>
      <c r="P3110" t="str">
        <f>IF(Table1[[#This Row],[Satisfaction rating]]&gt;3,"Satisfied","Unsatisfied")</f>
        <v>Satisfied</v>
      </c>
    </row>
    <row r="3111" spans="1:16" x14ac:dyDescent="0.3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>
        <f t="shared" si="48"/>
        <v>1</v>
      </c>
      <c r="H3111" t="s">
        <v>14</v>
      </c>
      <c r="I3111">
        <f>IF(Table1[[#This Row],[Resolved]]="Y",1,0)</f>
        <v>1</v>
      </c>
      <c r="J3111">
        <f>IF(Table1[[#This Row],[Resolved]]="N",1,0)</f>
        <v>0</v>
      </c>
      <c r="K3111">
        <v>51</v>
      </c>
      <c r="L3111" s="2">
        <v>8.2175925925925927E-4</v>
      </c>
      <c r="M3111" s="6">
        <f>MINUTE(Table1[[#This Row],[AvgTalkDuration]])*60+SECOND(Table1[[#This Row],[AvgTalkDuration]])</f>
        <v>71</v>
      </c>
      <c r="N3111">
        <v>4</v>
      </c>
      <c r="O3111" t="str" cm="1">
        <f t="array" ref="O3111">_xlfn.SWITCH(N3111,1,"Very poor",2,"Poor",3,"Average",4,"Good",5,"Excellent")</f>
        <v>Good</v>
      </c>
      <c r="P3111" t="str">
        <f>IF(Table1[[#This Row],[Satisfaction rating]]&gt;3,"Satisfied","Unsatisfied")</f>
        <v>Satisfied</v>
      </c>
    </row>
    <row r="3112" spans="1:16" x14ac:dyDescent="0.3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>
        <f t="shared" si="48"/>
        <v>1</v>
      </c>
      <c r="H3112" t="s">
        <v>14</v>
      </c>
      <c r="I3112">
        <f>IF(Table1[[#This Row],[Resolved]]="Y",1,0)</f>
        <v>1</v>
      </c>
      <c r="J3112">
        <f>IF(Table1[[#This Row],[Resolved]]="N",1,0)</f>
        <v>0</v>
      </c>
      <c r="K3112">
        <v>103</v>
      </c>
      <c r="L3112" s="2">
        <v>3.7037037037037041E-4</v>
      </c>
      <c r="M3112" s="6">
        <f>MINUTE(Table1[[#This Row],[AvgTalkDuration]])*60+SECOND(Table1[[#This Row],[AvgTalkDuration]])</f>
        <v>32</v>
      </c>
      <c r="N3112">
        <v>5</v>
      </c>
      <c r="O3112" t="str" cm="1">
        <f t="array" ref="O3112">_xlfn.SWITCH(N3112,1,"Very poor",2,"Poor",3,"Average",4,"Good",5,"Excellent")</f>
        <v>Excellent</v>
      </c>
      <c r="P3112" t="str">
        <f>IF(Table1[[#This Row],[Satisfaction rating]]&gt;3,"Satisfied","Unsatisfied")</f>
        <v>Satisfied</v>
      </c>
    </row>
    <row r="3113" spans="1:16" x14ac:dyDescent="0.3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>
        <f t="shared" si="48"/>
        <v>1</v>
      </c>
      <c r="H3113" t="s">
        <v>14</v>
      </c>
      <c r="I3113">
        <f>IF(Table1[[#This Row],[Resolved]]="Y",1,0)</f>
        <v>1</v>
      </c>
      <c r="J3113">
        <f>IF(Table1[[#This Row],[Resolved]]="N",1,0)</f>
        <v>0</v>
      </c>
      <c r="K3113">
        <v>98</v>
      </c>
      <c r="L3113" s="2">
        <v>2.0254629629629629E-3</v>
      </c>
      <c r="M3113" s="6">
        <f>MINUTE(Table1[[#This Row],[AvgTalkDuration]])*60+SECOND(Table1[[#This Row],[AvgTalkDuration]])</f>
        <v>175</v>
      </c>
      <c r="N3113">
        <v>5</v>
      </c>
      <c r="O3113" t="str" cm="1">
        <f t="array" ref="O3113">_xlfn.SWITCH(N3113,1,"Very poor",2,"Poor",3,"Average",4,"Good",5,"Excellent")</f>
        <v>Excellent</v>
      </c>
      <c r="P3113" t="str">
        <f>IF(Table1[[#This Row],[Satisfaction rating]]&gt;3,"Satisfied","Unsatisfied")</f>
        <v>Satisfied</v>
      </c>
    </row>
    <row r="3114" spans="1:16" x14ac:dyDescent="0.3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>
        <f t="shared" si="48"/>
        <v>1</v>
      </c>
      <c r="H3114" t="s">
        <v>14</v>
      </c>
      <c r="I3114">
        <f>IF(Table1[[#This Row],[Resolved]]="Y",1,0)</f>
        <v>1</v>
      </c>
      <c r="J3114">
        <f>IF(Table1[[#This Row],[Resolved]]="N",1,0)</f>
        <v>0</v>
      </c>
      <c r="K3114">
        <v>65</v>
      </c>
      <c r="L3114" s="2">
        <v>2.3611111111111111E-3</v>
      </c>
      <c r="M3114" s="6">
        <f>MINUTE(Table1[[#This Row],[AvgTalkDuration]])*60+SECOND(Table1[[#This Row],[AvgTalkDuration]])</f>
        <v>204</v>
      </c>
      <c r="N3114">
        <v>2</v>
      </c>
      <c r="O3114" t="str" cm="1">
        <f t="array" ref="O3114">_xlfn.SWITCH(N3114,1,"Very poor",2,"Poor",3,"Average",4,"Good",5,"Excellent")</f>
        <v>Poor</v>
      </c>
      <c r="P3114" t="str">
        <f>IF(Table1[[#This Row],[Satisfaction rating]]&gt;3,"Satisfied","Unsatisfied")</f>
        <v>Unsatisfied</v>
      </c>
    </row>
    <row r="3115" spans="1:16" x14ac:dyDescent="0.3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>
        <f t="shared" si="48"/>
        <v>1</v>
      </c>
      <c r="H3115" t="s">
        <v>14</v>
      </c>
      <c r="I3115">
        <f>IF(Table1[[#This Row],[Resolved]]="Y",1,0)</f>
        <v>1</v>
      </c>
      <c r="J3115">
        <f>IF(Table1[[#This Row],[Resolved]]="N",1,0)</f>
        <v>0</v>
      </c>
      <c r="K3115">
        <v>104</v>
      </c>
      <c r="L3115" s="2">
        <v>3.460648148148148E-3</v>
      </c>
      <c r="M3115" s="6">
        <f>MINUTE(Table1[[#This Row],[AvgTalkDuration]])*60+SECOND(Table1[[#This Row],[AvgTalkDuration]])</f>
        <v>299</v>
      </c>
      <c r="N3115">
        <v>4</v>
      </c>
      <c r="O3115" t="str" cm="1">
        <f t="array" ref="O3115">_xlfn.SWITCH(N3115,1,"Very poor",2,"Poor",3,"Average",4,"Good",5,"Excellent")</f>
        <v>Good</v>
      </c>
      <c r="P3115" t="str">
        <f>IF(Table1[[#This Row],[Satisfaction rating]]&gt;3,"Satisfied","Unsatisfied")</f>
        <v>Satisfied</v>
      </c>
    </row>
    <row r="3116" spans="1:16" x14ac:dyDescent="0.3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>
        <f t="shared" si="48"/>
        <v>1</v>
      </c>
      <c r="H3116" t="s">
        <v>14</v>
      </c>
      <c r="I3116">
        <f>IF(Table1[[#This Row],[Resolved]]="Y",1,0)</f>
        <v>1</v>
      </c>
      <c r="J3116">
        <f>IF(Table1[[#This Row],[Resolved]]="N",1,0)</f>
        <v>0</v>
      </c>
      <c r="K3116">
        <v>82</v>
      </c>
      <c r="L3116" s="2">
        <v>3.3101851851851851E-3</v>
      </c>
      <c r="M3116" s="6">
        <f>MINUTE(Table1[[#This Row],[AvgTalkDuration]])*60+SECOND(Table1[[#This Row],[AvgTalkDuration]])</f>
        <v>286</v>
      </c>
      <c r="N3116">
        <v>2</v>
      </c>
      <c r="O3116" t="str" cm="1">
        <f t="array" ref="O3116">_xlfn.SWITCH(N3116,1,"Very poor",2,"Poor",3,"Average",4,"Good",5,"Excellent")</f>
        <v>Poor</v>
      </c>
      <c r="P3116" t="str">
        <f>IF(Table1[[#This Row],[Satisfaction rating]]&gt;3,"Satisfied","Unsatisfied")</f>
        <v>Unsatisfied</v>
      </c>
    </row>
    <row r="3117" spans="1:16" x14ac:dyDescent="0.3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>
        <f t="shared" si="48"/>
        <v>1</v>
      </c>
      <c r="H3117" t="s">
        <v>14</v>
      </c>
      <c r="I3117">
        <f>IF(Table1[[#This Row],[Resolved]]="Y",1,0)</f>
        <v>1</v>
      </c>
      <c r="J3117">
        <f>IF(Table1[[#This Row],[Resolved]]="N",1,0)</f>
        <v>0</v>
      </c>
      <c r="K3117">
        <v>26</v>
      </c>
      <c r="L3117" s="2">
        <v>1.9907407407407408E-3</v>
      </c>
      <c r="M3117" s="6">
        <f>MINUTE(Table1[[#This Row],[AvgTalkDuration]])*60+SECOND(Table1[[#This Row],[AvgTalkDuration]])</f>
        <v>172</v>
      </c>
      <c r="N3117">
        <v>4</v>
      </c>
      <c r="O3117" t="str" cm="1">
        <f t="array" ref="O3117">_xlfn.SWITCH(N3117,1,"Very poor",2,"Poor",3,"Average",4,"Good",5,"Excellent")</f>
        <v>Good</v>
      </c>
      <c r="P3117" t="str">
        <f>IF(Table1[[#This Row],[Satisfaction rating]]&gt;3,"Satisfied","Unsatisfied")</f>
        <v>Satisfied</v>
      </c>
    </row>
    <row r="3118" spans="1:16" x14ac:dyDescent="0.3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>
        <f t="shared" si="48"/>
        <v>1</v>
      </c>
      <c r="H3118" t="s">
        <v>18</v>
      </c>
      <c r="I3118">
        <f>IF(Table1[[#This Row],[Resolved]]="Y",1,0)</f>
        <v>0</v>
      </c>
      <c r="J3118">
        <f>IF(Table1[[#This Row],[Resolved]]="N",1,0)</f>
        <v>1</v>
      </c>
      <c r="K3118">
        <v>84</v>
      </c>
      <c r="L3118" s="2">
        <v>2.5000000000000001E-3</v>
      </c>
      <c r="M3118" s="6">
        <f>MINUTE(Table1[[#This Row],[AvgTalkDuration]])*60+SECOND(Table1[[#This Row],[AvgTalkDuration]])</f>
        <v>216</v>
      </c>
      <c r="N3118">
        <v>3</v>
      </c>
      <c r="O3118" t="str" cm="1">
        <f t="array" ref="O3118">_xlfn.SWITCH(N3118,1,"Very poor",2,"Poor",3,"Average",4,"Good",5,"Excellent")</f>
        <v>Average</v>
      </c>
      <c r="P3118" t="str">
        <f>IF(Table1[[#This Row],[Satisfaction rating]]&gt;3,"Satisfied","Unsatisfied")</f>
        <v>Unsatisfied</v>
      </c>
    </row>
    <row r="3119" spans="1:16" x14ac:dyDescent="0.3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>
        <f t="shared" si="48"/>
        <v>1</v>
      </c>
      <c r="H3119" t="s">
        <v>14</v>
      </c>
      <c r="I3119">
        <f>IF(Table1[[#This Row],[Resolved]]="Y",1,0)</f>
        <v>1</v>
      </c>
      <c r="J3119">
        <f>IF(Table1[[#This Row],[Resolved]]="N",1,0)</f>
        <v>0</v>
      </c>
      <c r="K3119">
        <v>106</v>
      </c>
      <c r="L3119" s="2">
        <v>3.9699074074074072E-3</v>
      </c>
      <c r="M3119" s="6">
        <f>MINUTE(Table1[[#This Row],[AvgTalkDuration]])*60+SECOND(Table1[[#This Row],[AvgTalkDuration]])</f>
        <v>343</v>
      </c>
      <c r="N3119">
        <v>4</v>
      </c>
      <c r="O3119" t="str" cm="1">
        <f t="array" ref="O3119">_xlfn.SWITCH(N3119,1,"Very poor",2,"Poor",3,"Average",4,"Good",5,"Excellent")</f>
        <v>Good</v>
      </c>
      <c r="P3119" t="str">
        <f>IF(Table1[[#This Row],[Satisfaction rating]]&gt;3,"Satisfied","Unsatisfied")</f>
        <v>Satisfied</v>
      </c>
    </row>
    <row r="3120" spans="1:16" x14ac:dyDescent="0.3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>
        <f t="shared" si="48"/>
        <v>0</v>
      </c>
      <c r="H3120" t="s">
        <v>14</v>
      </c>
      <c r="I3120">
        <f>IF(Table1[[#This Row],[Resolved]]="Y",1,0)</f>
        <v>1</v>
      </c>
      <c r="J3120">
        <f>IF(Table1[[#This Row],[Resolved]]="N",1,0)</f>
        <v>0</v>
      </c>
      <c r="K3120">
        <v>92</v>
      </c>
      <c r="L3120" s="2">
        <v>1.1805555555555556E-3</v>
      </c>
      <c r="M3120" s="6">
        <f>MINUTE(Table1[[#This Row],[AvgTalkDuration]])*60+SECOND(Table1[[#This Row],[AvgTalkDuration]])</f>
        <v>102</v>
      </c>
      <c r="N3120">
        <v>4</v>
      </c>
      <c r="O3120" t="str" cm="1">
        <f t="array" ref="O3120">_xlfn.SWITCH(N3120,1,"Very poor",2,"Poor",3,"Average",4,"Good",5,"Excellent")</f>
        <v>Good</v>
      </c>
      <c r="P3120" t="str">
        <f>IF(Table1[[#This Row],[Satisfaction rating]]&gt;3,"Satisfied","Unsatisfied")</f>
        <v>Satisfied</v>
      </c>
    </row>
    <row r="3121" spans="1:16" x14ac:dyDescent="0.3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>
        <f t="shared" si="48"/>
        <v>1</v>
      </c>
      <c r="H3121" t="s">
        <v>18</v>
      </c>
      <c r="I3121">
        <f>IF(Table1[[#This Row],[Resolved]]="Y",1,0)</f>
        <v>0</v>
      </c>
      <c r="J3121">
        <f>IF(Table1[[#This Row],[Resolved]]="N",1,0)</f>
        <v>1</v>
      </c>
      <c r="K3121"/>
      <c r="L3121" s="2"/>
      <c r="M3121" s="6">
        <f>MINUTE(Table1[[#This Row],[AvgTalkDuration]])*60+SECOND(Table1[[#This Row],[AvgTalkDuration]])</f>
        <v>0</v>
      </c>
      <c r="O3121" t="e" cm="1">
        <f t="array" ref="O3121">_xlfn.SWITCH(N3121,1,"Very poor",2,"Poor",3,"Average",4,"Good",5,"Excellent")</f>
        <v>#N/A</v>
      </c>
      <c r="P3121" t="str">
        <f>IF(Table1[[#This Row],[Satisfaction rating]]&gt;3,"Satisfied","Unsatisfied")</f>
        <v>Unsatisfied</v>
      </c>
    </row>
    <row r="3122" spans="1:16" x14ac:dyDescent="0.3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>
        <f t="shared" si="48"/>
        <v>1</v>
      </c>
      <c r="H3122" t="s">
        <v>14</v>
      </c>
      <c r="I3122">
        <f>IF(Table1[[#This Row],[Resolved]]="Y",1,0)</f>
        <v>1</v>
      </c>
      <c r="J3122">
        <f>IF(Table1[[#This Row],[Resolved]]="N",1,0)</f>
        <v>0</v>
      </c>
      <c r="K3122">
        <v>122</v>
      </c>
      <c r="L3122" s="2">
        <v>2.0949074074074073E-3</v>
      </c>
      <c r="M3122" s="6">
        <f>MINUTE(Table1[[#This Row],[AvgTalkDuration]])*60+SECOND(Table1[[#This Row],[AvgTalkDuration]])</f>
        <v>181</v>
      </c>
      <c r="N3122">
        <v>1</v>
      </c>
      <c r="O3122" t="str" cm="1">
        <f t="array" ref="O3122">_xlfn.SWITCH(N3122,1,"Very poor",2,"Poor",3,"Average",4,"Good",5,"Excellent")</f>
        <v>Very poor</v>
      </c>
      <c r="P3122" t="str">
        <f>IF(Table1[[#This Row],[Satisfaction rating]]&gt;3,"Satisfied","Unsatisfied")</f>
        <v>Unsatisfied</v>
      </c>
    </row>
    <row r="3123" spans="1:16" x14ac:dyDescent="0.3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>
        <f t="shared" si="48"/>
        <v>0</v>
      </c>
      <c r="H3123" t="s">
        <v>14</v>
      </c>
      <c r="I3123">
        <f>IF(Table1[[#This Row],[Resolved]]="Y",1,0)</f>
        <v>1</v>
      </c>
      <c r="J3123">
        <f>IF(Table1[[#This Row],[Resolved]]="N",1,0)</f>
        <v>0</v>
      </c>
      <c r="K3123">
        <v>92</v>
      </c>
      <c r="L3123" s="2">
        <v>1.8981481481481482E-3</v>
      </c>
      <c r="M3123" s="6">
        <f>MINUTE(Table1[[#This Row],[AvgTalkDuration]])*60+SECOND(Table1[[#This Row],[AvgTalkDuration]])</f>
        <v>164</v>
      </c>
      <c r="N3123">
        <v>4</v>
      </c>
      <c r="O3123" t="str" cm="1">
        <f t="array" ref="O3123">_xlfn.SWITCH(N3123,1,"Very poor",2,"Poor",3,"Average",4,"Good",5,"Excellent")</f>
        <v>Good</v>
      </c>
      <c r="P3123" t="str">
        <f>IF(Table1[[#This Row],[Satisfaction rating]]&gt;3,"Satisfied","Unsatisfied")</f>
        <v>Satisfied</v>
      </c>
    </row>
    <row r="3124" spans="1:16" x14ac:dyDescent="0.3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>
        <f t="shared" si="48"/>
        <v>1</v>
      </c>
      <c r="H3124" t="s">
        <v>18</v>
      </c>
      <c r="I3124">
        <f>IF(Table1[[#This Row],[Resolved]]="Y",1,0)</f>
        <v>0</v>
      </c>
      <c r="J3124">
        <f>IF(Table1[[#This Row],[Resolved]]="N",1,0)</f>
        <v>1</v>
      </c>
      <c r="K3124"/>
      <c r="L3124" s="2"/>
      <c r="M3124" s="6">
        <f>MINUTE(Table1[[#This Row],[AvgTalkDuration]])*60+SECOND(Table1[[#This Row],[AvgTalkDuration]])</f>
        <v>0</v>
      </c>
      <c r="O3124" t="e" cm="1">
        <f t="array" ref="O3124">_xlfn.SWITCH(N3124,1,"Very poor",2,"Poor",3,"Average",4,"Good",5,"Excellent")</f>
        <v>#N/A</v>
      </c>
      <c r="P3124" t="str">
        <f>IF(Table1[[#This Row],[Satisfaction rating]]&gt;3,"Satisfied","Unsatisfied")</f>
        <v>Unsatisfied</v>
      </c>
    </row>
    <row r="3125" spans="1:16" x14ac:dyDescent="0.3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>
        <f t="shared" si="48"/>
        <v>1</v>
      </c>
      <c r="H3125" t="s">
        <v>14</v>
      </c>
      <c r="I3125">
        <f>IF(Table1[[#This Row],[Resolved]]="Y",1,0)</f>
        <v>1</v>
      </c>
      <c r="J3125">
        <f>IF(Table1[[#This Row],[Resolved]]="N",1,0)</f>
        <v>0</v>
      </c>
      <c r="K3125">
        <v>61</v>
      </c>
      <c r="L3125" s="2">
        <v>3.0671296296296297E-3</v>
      </c>
      <c r="M3125" s="6">
        <f>MINUTE(Table1[[#This Row],[AvgTalkDuration]])*60+SECOND(Table1[[#This Row],[AvgTalkDuration]])</f>
        <v>265</v>
      </c>
      <c r="N3125">
        <v>5</v>
      </c>
      <c r="O3125" t="str" cm="1">
        <f t="array" ref="O3125">_xlfn.SWITCH(N3125,1,"Very poor",2,"Poor",3,"Average",4,"Good",5,"Excellent")</f>
        <v>Excellent</v>
      </c>
      <c r="P3125" t="str">
        <f>IF(Table1[[#This Row],[Satisfaction rating]]&gt;3,"Satisfied","Unsatisfied")</f>
        <v>Satisfied</v>
      </c>
    </row>
    <row r="3126" spans="1:16" x14ac:dyDescent="0.3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>
        <f t="shared" si="48"/>
        <v>1</v>
      </c>
      <c r="H3126" t="s">
        <v>14</v>
      </c>
      <c r="I3126">
        <f>IF(Table1[[#This Row],[Resolved]]="Y",1,0)</f>
        <v>1</v>
      </c>
      <c r="J3126">
        <f>IF(Table1[[#This Row],[Resolved]]="N",1,0)</f>
        <v>0</v>
      </c>
      <c r="K3126">
        <v>27</v>
      </c>
      <c r="L3126" s="2">
        <v>1.3425925925925925E-3</v>
      </c>
      <c r="M3126" s="6">
        <f>MINUTE(Table1[[#This Row],[AvgTalkDuration]])*60+SECOND(Table1[[#This Row],[AvgTalkDuration]])</f>
        <v>116</v>
      </c>
      <c r="N3126">
        <v>5</v>
      </c>
      <c r="O3126" t="str" cm="1">
        <f t="array" ref="O3126">_xlfn.SWITCH(N3126,1,"Very poor",2,"Poor",3,"Average",4,"Good",5,"Excellent")</f>
        <v>Excellent</v>
      </c>
      <c r="P3126" t="str">
        <f>IF(Table1[[#This Row],[Satisfaction rating]]&gt;3,"Satisfied","Unsatisfied")</f>
        <v>Satisfied</v>
      </c>
    </row>
    <row r="3127" spans="1:16" x14ac:dyDescent="0.3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>
        <f t="shared" si="48"/>
        <v>0</v>
      </c>
      <c r="H3127" t="s">
        <v>14</v>
      </c>
      <c r="I3127">
        <f>IF(Table1[[#This Row],[Resolved]]="Y",1,0)</f>
        <v>1</v>
      </c>
      <c r="J3127">
        <f>IF(Table1[[#This Row],[Resolved]]="N",1,0)</f>
        <v>0</v>
      </c>
      <c r="K3127">
        <v>68</v>
      </c>
      <c r="L3127" s="2">
        <v>1.25E-3</v>
      </c>
      <c r="M3127" s="6">
        <f>MINUTE(Table1[[#This Row],[AvgTalkDuration]])*60+SECOND(Table1[[#This Row],[AvgTalkDuration]])</f>
        <v>108</v>
      </c>
      <c r="N3127">
        <v>1</v>
      </c>
      <c r="O3127" t="str" cm="1">
        <f t="array" ref="O3127">_xlfn.SWITCH(N3127,1,"Very poor",2,"Poor",3,"Average",4,"Good",5,"Excellent")</f>
        <v>Very poor</v>
      </c>
      <c r="P3127" t="str">
        <f>IF(Table1[[#This Row],[Satisfaction rating]]&gt;3,"Satisfied","Unsatisfied")</f>
        <v>Unsatisfied</v>
      </c>
    </row>
    <row r="3128" spans="1:16" x14ac:dyDescent="0.3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>
        <f t="shared" si="48"/>
        <v>1</v>
      </c>
      <c r="H3128" t="s">
        <v>18</v>
      </c>
      <c r="I3128">
        <f>IF(Table1[[#This Row],[Resolved]]="Y",1,0)</f>
        <v>0</v>
      </c>
      <c r="J3128">
        <f>IF(Table1[[#This Row],[Resolved]]="N",1,0)</f>
        <v>1</v>
      </c>
      <c r="K3128"/>
      <c r="L3128" s="2"/>
      <c r="M3128" s="6">
        <f>MINUTE(Table1[[#This Row],[AvgTalkDuration]])*60+SECOND(Table1[[#This Row],[AvgTalkDuration]])</f>
        <v>0</v>
      </c>
      <c r="O3128" t="e" cm="1">
        <f t="array" ref="O3128">_xlfn.SWITCH(N3128,1,"Very poor",2,"Poor",3,"Average",4,"Good",5,"Excellent")</f>
        <v>#N/A</v>
      </c>
      <c r="P3128" t="str">
        <f>IF(Table1[[#This Row],[Satisfaction rating]]&gt;3,"Satisfied","Unsatisfied")</f>
        <v>Unsatisfied</v>
      </c>
    </row>
    <row r="3129" spans="1:16" x14ac:dyDescent="0.3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>
        <f t="shared" si="48"/>
        <v>0</v>
      </c>
      <c r="H3129" t="s">
        <v>14</v>
      </c>
      <c r="I3129">
        <f>IF(Table1[[#This Row],[Resolved]]="Y",1,0)</f>
        <v>1</v>
      </c>
      <c r="J3129">
        <f>IF(Table1[[#This Row],[Resolved]]="N",1,0)</f>
        <v>0</v>
      </c>
      <c r="K3129">
        <v>59</v>
      </c>
      <c r="L3129" s="2">
        <v>4.861111111111111E-4</v>
      </c>
      <c r="M3129" s="6">
        <f>MINUTE(Table1[[#This Row],[AvgTalkDuration]])*60+SECOND(Table1[[#This Row],[AvgTalkDuration]])</f>
        <v>42</v>
      </c>
      <c r="N3129">
        <v>4</v>
      </c>
      <c r="O3129" t="str" cm="1">
        <f t="array" ref="O3129">_xlfn.SWITCH(N3129,1,"Very poor",2,"Poor",3,"Average",4,"Good",5,"Excellent")</f>
        <v>Good</v>
      </c>
      <c r="P3129" t="str">
        <f>IF(Table1[[#This Row],[Satisfaction rating]]&gt;3,"Satisfied","Unsatisfied")</f>
        <v>Satisfied</v>
      </c>
    </row>
    <row r="3130" spans="1:16" x14ac:dyDescent="0.3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>
        <f t="shared" si="48"/>
        <v>1</v>
      </c>
      <c r="H3130" t="s">
        <v>18</v>
      </c>
      <c r="I3130">
        <f>IF(Table1[[#This Row],[Resolved]]="Y",1,0)</f>
        <v>0</v>
      </c>
      <c r="J3130">
        <f>IF(Table1[[#This Row],[Resolved]]="N",1,0)</f>
        <v>1</v>
      </c>
      <c r="K3130"/>
      <c r="L3130" s="2"/>
      <c r="M3130" s="6">
        <f>MINUTE(Table1[[#This Row],[AvgTalkDuration]])*60+SECOND(Table1[[#This Row],[AvgTalkDuration]])</f>
        <v>0</v>
      </c>
      <c r="O3130" t="e" cm="1">
        <f t="array" ref="O3130">_xlfn.SWITCH(N3130,1,"Very poor",2,"Poor",3,"Average",4,"Good",5,"Excellent")</f>
        <v>#N/A</v>
      </c>
      <c r="P3130" t="str">
        <f>IF(Table1[[#This Row],[Satisfaction rating]]&gt;3,"Satisfied","Unsatisfied")</f>
        <v>Unsatisfied</v>
      </c>
    </row>
    <row r="3131" spans="1:16" x14ac:dyDescent="0.3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>
        <f t="shared" si="48"/>
        <v>1</v>
      </c>
      <c r="H3131" t="s">
        <v>14</v>
      </c>
      <c r="I3131">
        <f>IF(Table1[[#This Row],[Resolved]]="Y",1,0)</f>
        <v>1</v>
      </c>
      <c r="J3131">
        <f>IF(Table1[[#This Row],[Resolved]]="N",1,0)</f>
        <v>0</v>
      </c>
      <c r="K3131">
        <v>110</v>
      </c>
      <c r="L3131" s="2">
        <v>4.0509259259259257E-3</v>
      </c>
      <c r="M3131" s="6">
        <f>MINUTE(Table1[[#This Row],[AvgTalkDuration]])*60+SECOND(Table1[[#This Row],[AvgTalkDuration]])</f>
        <v>350</v>
      </c>
      <c r="N3131">
        <v>4</v>
      </c>
      <c r="O3131" t="str" cm="1">
        <f t="array" ref="O3131">_xlfn.SWITCH(N3131,1,"Very poor",2,"Poor",3,"Average",4,"Good",5,"Excellent")</f>
        <v>Good</v>
      </c>
      <c r="P3131" t="str">
        <f>IF(Table1[[#This Row],[Satisfaction rating]]&gt;3,"Satisfied","Unsatisfied")</f>
        <v>Satisfied</v>
      </c>
    </row>
    <row r="3132" spans="1:16" x14ac:dyDescent="0.3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>
        <f t="shared" si="48"/>
        <v>1</v>
      </c>
      <c r="H3132" t="s">
        <v>14</v>
      </c>
      <c r="I3132">
        <f>IF(Table1[[#This Row],[Resolved]]="Y",1,0)</f>
        <v>1</v>
      </c>
      <c r="J3132">
        <f>IF(Table1[[#This Row],[Resolved]]="N",1,0)</f>
        <v>0</v>
      </c>
      <c r="K3132">
        <v>23</v>
      </c>
      <c r="L3132" s="2">
        <v>1.6203703703703703E-3</v>
      </c>
      <c r="M3132" s="6">
        <f>MINUTE(Table1[[#This Row],[AvgTalkDuration]])*60+SECOND(Table1[[#This Row],[AvgTalkDuration]])</f>
        <v>140</v>
      </c>
      <c r="N3132">
        <v>4</v>
      </c>
      <c r="O3132" t="str" cm="1">
        <f t="array" ref="O3132">_xlfn.SWITCH(N3132,1,"Very poor",2,"Poor",3,"Average",4,"Good",5,"Excellent")</f>
        <v>Good</v>
      </c>
      <c r="P3132" t="str">
        <f>IF(Table1[[#This Row],[Satisfaction rating]]&gt;3,"Satisfied","Unsatisfied")</f>
        <v>Satisfied</v>
      </c>
    </row>
    <row r="3133" spans="1:16" x14ac:dyDescent="0.3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>
        <f t="shared" si="48"/>
        <v>1</v>
      </c>
      <c r="H3133" t="s">
        <v>14</v>
      </c>
      <c r="I3133">
        <f>IF(Table1[[#This Row],[Resolved]]="Y",1,0)</f>
        <v>1</v>
      </c>
      <c r="J3133">
        <f>IF(Table1[[#This Row],[Resolved]]="N",1,0)</f>
        <v>0</v>
      </c>
      <c r="K3133">
        <v>60</v>
      </c>
      <c r="L3133" s="2">
        <v>4.2708333333333331E-3</v>
      </c>
      <c r="M3133" s="6">
        <f>MINUTE(Table1[[#This Row],[AvgTalkDuration]])*60+SECOND(Table1[[#This Row],[AvgTalkDuration]])</f>
        <v>369</v>
      </c>
      <c r="N3133">
        <v>5</v>
      </c>
      <c r="O3133" t="str" cm="1">
        <f t="array" ref="O3133">_xlfn.SWITCH(N3133,1,"Very poor",2,"Poor",3,"Average",4,"Good",5,"Excellent")</f>
        <v>Excellent</v>
      </c>
      <c r="P3133" t="str">
        <f>IF(Table1[[#This Row],[Satisfaction rating]]&gt;3,"Satisfied","Unsatisfied")</f>
        <v>Satisfied</v>
      </c>
    </row>
    <row r="3134" spans="1:16" x14ac:dyDescent="0.3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>
        <f t="shared" si="48"/>
        <v>1</v>
      </c>
      <c r="H3134" t="s">
        <v>14</v>
      </c>
      <c r="I3134">
        <f>IF(Table1[[#This Row],[Resolved]]="Y",1,0)</f>
        <v>1</v>
      </c>
      <c r="J3134">
        <f>IF(Table1[[#This Row],[Resolved]]="N",1,0)</f>
        <v>0</v>
      </c>
      <c r="K3134">
        <v>89</v>
      </c>
      <c r="L3134" s="2">
        <v>1.7013888888888888E-3</v>
      </c>
      <c r="M3134" s="6">
        <f>MINUTE(Table1[[#This Row],[AvgTalkDuration]])*60+SECOND(Table1[[#This Row],[AvgTalkDuration]])</f>
        <v>147</v>
      </c>
      <c r="N3134">
        <v>3</v>
      </c>
      <c r="O3134" t="str" cm="1">
        <f t="array" ref="O3134">_xlfn.SWITCH(N3134,1,"Very poor",2,"Poor",3,"Average",4,"Good",5,"Excellent")</f>
        <v>Average</v>
      </c>
      <c r="P3134" t="str">
        <f>IF(Table1[[#This Row],[Satisfaction rating]]&gt;3,"Satisfied","Unsatisfied")</f>
        <v>Unsatisfied</v>
      </c>
    </row>
    <row r="3135" spans="1:16" x14ac:dyDescent="0.3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>
        <f t="shared" si="48"/>
        <v>1</v>
      </c>
      <c r="H3135" t="s">
        <v>14</v>
      </c>
      <c r="I3135">
        <f>IF(Table1[[#This Row],[Resolved]]="Y",1,0)</f>
        <v>1</v>
      </c>
      <c r="J3135">
        <f>IF(Table1[[#This Row],[Resolved]]="N",1,0)</f>
        <v>0</v>
      </c>
      <c r="K3135">
        <v>48</v>
      </c>
      <c r="L3135" s="2">
        <v>2.8472222222222223E-3</v>
      </c>
      <c r="M3135" s="6">
        <f>MINUTE(Table1[[#This Row],[AvgTalkDuration]])*60+SECOND(Table1[[#This Row],[AvgTalkDuration]])</f>
        <v>246</v>
      </c>
      <c r="N3135">
        <v>3</v>
      </c>
      <c r="O3135" t="str" cm="1">
        <f t="array" ref="O3135">_xlfn.SWITCH(N3135,1,"Very poor",2,"Poor",3,"Average",4,"Good",5,"Excellent")</f>
        <v>Average</v>
      </c>
      <c r="P3135" t="str">
        <f>IF(Table1[[#This Row],[Satisfaction rating]]&gt;3,"Satisfied","Unsatisfied")</f>
        <v>Unsatisfied</v>
      </c>
    </row>
    <row r="3136" spans="1:16" x14ac:dyDescent="0.3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>
        <f t="shared" si="48"/>
        <v>1</v>
      </c>
      <c r="H3136" t="s">
        <v>14</v>
      </c>
      <c r="I3136">
        <f>IF(Table1[[#This Row],[Resolved]]="Y",1,0)</f>
        <v>1</v>
      </c>
      <c r="J3136">
        <f>IF(Table1[[#This Row],[Resolved]]="N",1,0)</f>
        <v>0</v>
      </c>
      <c r="K3136">
        <v>52</v>
      </c>
      <c r="L3136" s="2">
        <v>3.414351851851852E-3</v>
      </c>
      <c r="M3136" s="6">
        <f>MINUTE(Table1[[#This Row],[AvgTalkDuration]])*60+SECOND(Table1[[#This Row],[AvgTalkDuration]])</f>
        <v>295</v>
      </c>
      <c r="N3136">
        <v>5</v>
      </c>
      <c r="O3136" t="str" cm="1">
        <f t="array" ref="O3136">_xlfn.SWITCH(N3136,1,"Very poor",2,"Poor",3,"Average",4,"Good",5,"Excellent")</f>
        <v>Excellent</v>
      </c>
      <c r="P3136" t="str">
        <f>IF(Table1[[#This Row],[Satisfaction rating]]&gt;3,"Satisfied","Unsatisfied")</f>
        <v>Satisfied</v>
      </c>
    </row>
    <row r="3137" spans="1:16" x14ac:dyDescent="0.3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>
        <f t="shared" si="48"/>
        <v>1</v>
      </c>
      <c r="H3137" t="s">
        <v>14</v>
      </c>
      <c r="I3137">
        <f>IF(Table1[[#This Row],[Resolved]]="Y",1,0)</f>
        <v>1</v>
      </c>
      <c r="J3137">
        <f>IF(Table1[[#This Row],[Resolved]]="N",1,0)</f>
        <v>0</v>
      </c>
      <c r="K3137">
        <v>49</v>
      </c>
      <c r="L3137" s="2">
        <v>2.3032407407407407E-3</v>
      </c>
      <c r="M3137" s="6">
        <f>MINUTE(Table1[[#This Row],[AvgTalkDuration]])*60+SECOND(Table1[[#This Row],[AvgTalkDuration]])</f>
        <v>199</v>
      </c>
      <c r="N3137">
        <v>1</v>
      </c>
      <c r="O3137" t="str" cm="1">
        <f t="array" ref="O3137">_xlfn.SWITCH(N3137,1,"Very poor",2,"Poor",3,"Average",4,"Good",5,"Excellent")</f>
        <v>Very poor</v>
      </c>
      <c r="P3137" t="str">
        <f>IF(Table1[[#This Row],[Satisfaction rating]]&gt;3,"Satisfied","Unsatisfied")</f>
        <v>Unsatisfied</v>
      </c>
    </row>
    <row r="3138" spans="1:16" x14ac:dyDescent="0.3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>
        <f t="shared" ref="G3138:G3201" si="49">IF(F3139="Y",1,0)</f>
        <v>1</v>
      </c>
      <c r="H3138" t="s">
        <v>14</v>
      </c>
      <c r="I3138">
        <f>IF(Table1[[#This Row],[Resolved]]="Y",1,0)</f>
        <v>1</v>
      </c>
      <c r="J3138">
        <f>IF(Table1[[#This Row],[Resolved]]="N",1,0)</f>
        <v>0</v>
      </c>
      <c r="K3138">
        <v>33</v>
      </c>
      <c r="L3138" s="2">
        <v>3.2291666666666666E-3</v>
      </c>
      <c r="M3138" s="6">
        <f>MINUTE(Table1[[#This Row],[AvgTalkDuration]])*60+SECOND(Table1[[#This Row],[AvgTalkDuration]])</f>
        <v>279</v>
      </c>
      <c r="N3138">
        <v>2</v>
      </c>
      <c r="O3138" t="str" cm="1">
        <f t="array" ref="O3138">_xlfn.SWITCH(N3138,1,"Very poor",2,"Poor",3,"Average",4,"Good",5,"Excellent")</f>
        <v>Poor</v>
      </c>
      <c r="P3138" t="str">
        <f>IF(Table1[[#This Row],[Satisfaction rating]]&gt;3,"Satisfied","Unsatisfied")</f>
        <v>Unsatisfied</v>
      </c>
    </row>
    <row r="3139" spans="1:16" x14ac:dyDescent="0.3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>
        <f t="shared" si="49"/>
        <v>0</v>
      </c>
      <c r="H3139" t="s">
        <v>14</v>
      </c>
      <c r="I3139">
        <f>IF(Table1[[#This Row],[Resolved]]="Y",1,0)</f>
        <v>1</v>
      </c>
      <c r="J3139">
        <f>IF(Table1[[#This Row],[Resolved]]="N",1,0)</f>
        <v>0</v>
      </c>
      <c r="K3139">
        <v>108</v>
      </c>
      <c r="L3139" s="2">
        <v>2.9976851851851853E-3</v>
      </c>
      <c r="M3139" s="6">
        <f>MINUTE(Table1[[#This Row],[AvgTalkDuration]])*60+SECOND(Table1[[#This Row],[AvgTalkDuration]])</f>
        <v>259</v>
      </c>
      <c r="N3139">
        <v>4</v>
      </c>
      <c r="O3139" t="str" cm="1">
        <f t="array" ref="O3139">_xlfn.SWITCH(N3139,1,"Very poor",2,"Poor",3,"Average",4,"Good",5,"Excellent")</f>
        <v>Good</v>
      </c>
      <c r="P3139" t="str">
        <f>IF(Table1[[#This Row],[Satisfaction rating]]&gt;3,"Satisfied","Unsatisfied")</f>
        <v>Satisfied</v>
      </c>
    </row>
    <row r="3140" spans="1:16" x14ac:dyDescent="0.3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>
        <f t="shared" si="49"/>
        <v>1</v>
      </c>
      <c r="H3140" t="s">
        <v>18</v>
      </c>
      <c r="I3140">
        <f>IF(Table1[[#This Row],[Resolved]]="Y",1,0)</f>
        <v>0</v>
      </c>
      <c r="J3140">
        <f>IF(Table1[[#This Row],[Resolved]]="N",1,0)</f>
        <v>1</v>
      </c>
      <c r="K3140"/>
      <c r="L3140" s="2"/>
      <c r="M3140" s="6">
        <f>MINUTE(Table1[[#This Row],[AvgTalkDuration]])*60+SECOND(Table1[[#This Row],[AvgTalkDuration]])</f>
        <v>0</v>
      </c>
      <c r="O3140" t="e" cm="1">
        <f t="array" ref="O3140">_xlfn.SWITCH(N3140,1,"Very poor",2,"Poor",3,"Average",4,"Good",5,"Excellent")</f>
        <v>#N/A</v>
      </c>
      <c r="P3140" t="str">
        <f>IF(Table1[[#This Row],[Satisfaction rating]]&gt;3,"Satisfied","Unsatisfied")</f>
        <v>Unsatisfied</v>
      </c>
    </row>
    <row r="3141" spans="1:16" x14ac:dyDescent="0.3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>
        <f t="shared" si="49"/>
        <v>1</v>
      </c>
      <c r="H3141" t="s">
        <v>14</v>
      </c>
      <c r="I3141">
        <f>IF(Table1[[#This Row],[Resolved]]="Y",1,0)</f>
        <v>1</v>
      </c>
      <c r="J3141">
        <f>IF(Table1[[#This Row],[Resolved]]="N",1,0)</f>
        <v>0</v>
      </c>
      <c r="K3141">
        <v>21</v>
      </c>
      <c r="L3141" s="2">
        <v>3.425925925925926E-3</v>
      </c>
      <c r="M3141" s="6">
        <f>MINUTE(Table1[[#This Row],[AvgTalkDuration]])*60+SECOND(Table1[[#This Row],[AvgTalkDuration]])</f>
        <v>296</v>
      </c>
      <c r="N3141">
        <v>5</v>
      </c>
      <c r="O3141" t="str" cm="1">
        <f t="array" ref="O3141">_xlfn.SWITCH(N3141,1,"Very poor",2,"Poor",3,"Average",4,"Good",5,"Excellent")</f>
        <v>Excellent</v>
      </c>
      <c r="P3141" t="str">
        <f>IF(Table1[[#This Row],[Satisfaction rating]]&gt;3,"Satisfied","Unsatisfied")</f>
        <v>Satisfied</v>
      </c>
    </row>
    <row r="3142" spans="1:16" x14ac:dyDescent="0.3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>
        <f t="shared" si="49"/>
        <v>0</v>
      </c>
      <c r="H3142" t="s">
        <v>14</v>
      </c>
      <c r="I3142">
        <f>IF(Table1[[#This Row],[Resolved]]="Y",1,0)</f>
        <v>1</v>
      </c>
      <c r="J3142">
        <f>IF(Table1[[#This Row],[Resolved]]="N",1,0)</f>
        <v>0</v>
      </c>
      <c r="K3142">
        <v>23</v>
      </c>
      <c r="L3142" s="2">
        <v>2.650462962962963E-3</v>
      </c>
      <c r="M3142" s="6">
        <f>MINUTE(Table1[[#This Row],[AvgTalkDuration]])*60+SECOND(Table1[[#This Row],[AvgTalkDuration]])</f>
        <v>229</v>
      </c>
      <c r="N3142">
        <v>5</v>
      </c>
      <c r="O3142" t="str" cm="1">
        <f t="array" ref="O3142">_xlfn.SWITCH(N3142,1,"Very poor",2,"Poor",3,"Average",4,"Good",5,"Excellent")</f>
        <v>Excellent</v>
      </c>
      <c r="P3142" t="str">
        <f>IF(Table1[[#This Row],[Satisfaction rating]]&gt;3,"Satisfied","Unsatisfied")</f>
        <v>Satisfied</v>
      </c>
    </row>
    <row r="3143" spans="1:16" x14ac:dyDescent="0.3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>
        <f t="shared" si="49"/>
        <v>1</v>
      </c>
      <c r="H3143" t="s">
        <v>18</v>
      </c>
      <c r="I3143">
        <f>IF(Table1[[#This Row],[Resolved]]="Y",1,0)</f>
        <v>0</v>
      </c>
      <c r="J3143">
        <f>IF(Table1[[#This Row],[Resolved]]="N",1,0)</f>
        <v>1</v>
      </c>
      <c r="K3143"/>
      <c r="L3143" s="2"/>
      <c r="M3143" s="6">
        <f>MINUTE(Table1[[#This Row],[AvgTalkDuration]])*60+SECOND(Table1[[#This Row],[AvgTalkDuration]])</f>
        <v>0</v>
      </c>
      <c r="O3143" t="e" cm="1">
        <f t="array" ref="O3143">_xlfn.SWITCH(N3143,1,"Very poor",2,"Poor",3,"Average",4,"Good",5,"Excellent")</f>
        <v>#N/A</v>
      </c>
      <c r="P3143" t="str">
        <f>IF(Table1[[#This Row],[Satisfaction rating]]&gt;3,"Satisfied","Unsatisfied")</f>
        <v>Unsatisfied</v>
      </c>
    </row>
    <row r="3144" spans="1:16" x14ac:dyDescent="0.3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>
        <f t="shared" si="49"/>
        <v>0</v>
      </c>
      <c r="H3144" t="s">
        <v>14</v>
      </c>
      <c r="I3144">
        <f>IF(Table1[[#This Row],[Resolved]]="Y",1,0)</f>
        <v>1</v>
      </c>
      <c r="J3144">
        <f>IF(Table1[[#This Row],[Resolved]]="N",1,0)</f>
        <v>0</v>
      </c>
      <c r="K3144">
        <v>73</v>
      </c>
      <c r="L3144" s="2">
        <v>3.8657407407407408E-3</v>
      </c>
      <c r="M3144" s="6">
        <f>MINUTE(Table1[[#This Row],[AvgTalkDuration]])*60+SECOND(Table1[[#This Row],[AvgTalkDuration]])</f>
        <v>334</v>
      </c>
      <c r="N3144">
        <v>5</v>
      </c>
      <c r="O3144" t="str" cm="1">
        <f t="array" ref="O3144">_xlfn.SWITCH(N3144,1,"Very poor",2,"Poor",3,"Average",4,"Good",5,"Excellent")</f>
        <v>Excellent</v>
      </c>
      <c r="P3144" t="str">
        <f>IF(Table1[[#This Row],[Satisfaction rating]]&gt;3,"Satisfied","Unsatisfied")</f>
        <v>Satisfied</v>
      </c>
    </row>
    <row r="3145" spans="1:16" x14ac:dyDescent="0.3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>
        <f t="shared" si="49"/>
        <v>1</v>
      </c>
      <c r="H3145" t="s">
        <v>18</v>
      </c>
      <c r="I3145">
        <f>IF(Table1[[#This Row],[Resolved]]="Y",1,0)</f>
        <v>0</v>
      </c>
      <c r="J3145">
        <f>IF(Table1[[#This Row],[Resolved]]="N",1,0)</f>
        <v>1</v>
      </c>
      <c r="K3145"/>
      <c r="L3145" s="2"/>
      <c r="M3145" s="6">
        <f>MINUTE(Table1[[#This Row],[AvgTalkDuration]])*60+SECOND(Table1[[#This Row],[AvgTalkDuration]])</f>
        <v>0</v>
      </c>
      <c r="O3145" t="e" cm="1">
        <f t="array" ref="O3145">_xlfn.SWITCH(N3145,1,"Very poor",2,"Poor",3,"Average",4,"Good",5,"Excellent")</f>
        <v>#N/A</v>
      </c>
      <c r="P3145" t="str">
        <f>IF(Table1[[#This Row],[Satisfaction rating]]&gt;3,"Satisfied","Unsatisfied")</f>
        <v>Unsatisfied</v>
      </c>
    </row>
    <row r="3146" spans="1:16" x14ac:dyDescent="0.3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>
        <f t="shared" si="49"/>
        <v>0</v>
      </c>
      <c r="H3146" t="s">
        <v>14</v>
      </c>
      <c r="I3146">
        <f>IF(Table1[[#This Row],[Resolved]]="Y",1,0)</f>
        <v>1</v>
      </c>
      <c r="J3146">
        <f>IF(Table1[[#This Row],[Resolved]]="N",1,0)</f>
        <v>0</v>
      </c>
      <c r="K3146">
        <v>22</v>
      </c>
      <c r="L3146" s="2">
        <v>2.9282407407407408E-3</v>
      </c>
      <c r="M3146" s="6">
        <f>MINUTE(Table1[[#This Row],[AvgTalkDuration]])*60+SECOND(Table1[[#This Row],[AvgTalkDuration]])</f>
        <v>253</v>
      </c>
      <c r="N3146">
        <v>3</v>
      </c>
      <c r="O3146" t="str" cm="1">
        <f t="array" ref="O3146">_xlfn.SWITCH(N3146,1,"Very poor",2,"Poor",3,"Average",4,"Good",5,"Excellent")</f>
        <v>Average</v>
      </c>
      <c r="P3146" t="str">
        <f>IF(Table1[[#This Row],[Satisfaction rating]]&gt;3,"Satisfied","Unsatisfied")</f>
        <v>Unsatisfied</v>
      </c>
    </row>
    <row r="3147" spans="1:16" x14ac:dyDescent="0.3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>
        <f t="shared" si="49"/>
        <v>1</v>
      </c>
      <c r="H3147" t="s">
        <v>18</v>
      </c>
      <c r="I3147">
        <f>IF(Table1[[#This Row],[Resolved]]="Y",1,0)</f>
        <v>0</v>
      </c>
      <c r="J3147">
        <f>IF(Table1[[#This Row],[Resolved]]="N",1,0)</f>
        <v>1</v>
      </c>
      <c r="K3147"/>
      <c r="L3147" s="2"/>
      <c r="M3147" s="6">
        <f>MINUTE(Table1[[#This Row],[AvgTalkDuration]])*60+SECOND(Table1[[#This Row],[AvgTalkDuration]])</f>
        <v>0</v>
      </c>
      <c r="O3147" t="e" cm="1">
        <f t="array" ref="O3147">_xlfn.SWITCH(N3147,1,"Very poor",2,"Poor",3,"Average",4,"Good",5,"Excellent")</f>
        <v>#N/A</v>
      </c>
      <c r="P3147" t="str">
        <f>IF(Table1[[#This Row],[Satisfaction rating]]&gt;3,"Satisfied","Unsatisfied")</f>
        <v>Unsatisfied</v>
      </c>
    </row>
    <row r="3148" spans="1:16" x14ac:dyDescent="0.3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>
        <f t="shared" si="49"/>
        <v>1</v>
      </c>
      <c r="H3148" t="s">
        <v>18</v>
      </c>
      <c r="I3148">
        <f>IF(Table1[[#This Row],[Resolved]]="Y",1,0)</f>
        <v>0</v>
      </c>
      <c r="J3148">
        <f>IF(Table1[[#This Row],[Resolved]]="N",1,0)</f>
        <v>1</v>
      </c>
      <c r="K3148">
        <v>12</v>
      </c>
      <c r="L3148" s="2">
        <v>3.9699074074074072E-3</v>
      </c>
      <c r="M3148" s="6">
        <f>MINUTE(Table1[[#This Row],[AvgTalkDuration]])*60+SECOND(Table1[[#This Row],[AvgTalkDuration]])</f>
        <v>343</v>
      </c>
      <c r="N3148">
        <v>4</v>
      </c>
      <c r="O3148" t="str" cm="1">
        <f t="array" ref="O3148">_xlfn.SWITCH(N3148,1,"Very poor",2,"Poor",3,"Average",4,"Good",5,"Excellent")</f>
        <v>Good</v>
      </c>
      <c r="P3148" t="str">
        <f>IF(Table1[[#This Row],[Satisfaction rating]]&gt;3,"Satisfied","Unsatisfied")</f>
        <v>Satisfied</v>
      </c>
    </row>
    <row r="3149" spans="1:16" x14ac:dyDescent="0.3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>
        <f t="shared" si="49"/>
        <v>1</v>
      </c>
      <c r="H3149" t="s">
        <v>14</v>
      </c>
      <c r="I3149">
        <f>IF(Table1[[#This Row],[Resolved]]="Y",1,0)</f>
        <v>1</v>
      </c>
      <c r="J3149">
        <f>IF(Table1[[#This Row],[Resolved]]="N",1,0)</f>
        <v>0</v>
      </c>
      <c r="K3149">
        <v>111</v>
      </c>
      <c r="L3149" s="2">
        <v>3.0671296296296297E-3</v>
      </c>
      <c r="M3149" s="6">
        <f>MINUTE(Table1[[#This Row],[AvgTalkDuration]])*60+SECOND(Table1[[#This Row],[AvgTalkDuration]])</f>
        <v>265</v>
      </c>
      <c r="N3149">
        <v>3</v>
      </c>
      <c r="O3149" t="str" cm="1">
        <f t="array" ref="O3149">_xlfn.SWITCH(N3149,1,"Very poor",2,"Poor",3,"Average",4,"Good",5,"Excellent")</f>
        <v>Average</v>
      </c>
      <c r="P3149" t="str">
        <f>IF(Table1[[#This Row],[Satisfaction rating]]&gt;3,"Satisfied","Unsatisfied")</f>
        <v>Unsatisfied</v>
      </c>
    </row>
    <row r="3150" spans="1:16" x14ac:dyDescent="0.3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>
        <f t="shared" si="49"/>
        <v>1</v>
      </c>
      <c r="H3150" t="s">
        <v>14</v>
      </c>
      <c r="I3150">
        <f>IF(Table1[[#This Row],[Resolved]]="Y",1,0)</f>
        <v>1</v>
      </c>
      <c r="J3150">
        <f>IF(Table1[[#This Row],[Resolved]]="N",1,0)</f>
        <v>0</v>
      </c>
      <c r="K3150">
        <v>97</v>
      </c>
      <c r="L3150" s="2">
        <v>2.6157407407407405E-3</v>
      </c>
      <c r="M3150" s="6">
        <f>MINUTE(Table1[[#This Row],[AvgTalkDuration]])*60+SECOND(Table1[[#This Row],[AvgTalkDuration]])</f>
        <v>226</v>
      </c>
      <c r="N3150">
        <v>5</v>
      </c>
      <c r="O3150" t="str" cm="1">
        <f t="array" ref="O3150">_xlfn.SWITCH(N3150,1,"Very poor",2,"Poor",3,"Average",4,"Good",5,"Excellent")</f>
        <v>Excellent</v>
      </c>
      <c r="P3150" t="str">
        <f>IF(Table1[[#This Row],[Satisfaction rating]]&gt;3,"Satisfied","Unsatisfied")</f>
        <v>Satisfied</v>
      </c>
    </row>
    <row r="3151" spans="1:16" x14ac:dyDescent="0.3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>
        <f t="shared" si="49"/>
        <v>1</v>
      </c>
      <c r="H3151" t="s">
        <v>14</v>
      </c>
      <c r="I3151">
        <f>IF(Table1[[#This Row],[Resolved]]="Y",1,0)</f>
        <v>1</v>
      </c>
      <c r="J3151">
        <f>IF(Table1[[#This Row],[Resolved]]="N",1,0)</f>
        <v>0</v>
      </c>
      <c r="K3151">
        <v>93</v>
      </c>
      <c r="L3151" s="2">
        <v>3.8310185185185183E-3</v>
      </c>
      <c r="M3151" s="6">
        <f>MINUTE(Table1[[#This Row],[AvgTalkDuration]])*60+SECOND(Table1[[#This Row],[AvgTalkDuration]])</f>
        <v>331</v>
      </c>
      <c r="N3151">
        <v>4</v>
      </c>
      <c r="O3151" t="str" cm="1">
        <f t="array" ref="O3151">_xlfn.SWITCH(N3151,1,"Very poor",2,"Poor",3,"Average",4,"Good",5,"Excellent")</f>
        <v>Good</v>
      </c>
      <c r="P3151" t="str">
        <f>IF(Table1[[#This Row],[Satisfaction rating]]&gt;3,"Satisfied","Unsatisfied")</f>
        <v>Satisfied</v>
      </c>
    </row>
    <row r="3152" spans="1:16" x14ac:dyDescent="0.3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>
        <f t="shared" si="49"/>
        <v>1</v>
      </c>
      <c r="H3152" t="s">
        <v>14</v>
      </c>
      <c r="I3152">
        <f>IF(Table1[[#This Row],[Resolved]]="Y",1,0)</f>
        <v>1</v>
      </c>
      <c r="J3152">
        <f>IF(Table1[[#This Row],[Resolved]]="N",1,0)</f>
        <v>0</v>
      </c>
      <c r="K3152">
        <v>24</v>
      </c>
      <c r="L3152" s="2">
        <v>1.6782407407407408E-3</v>
      </c>
      <c r="M3152" s="6">
        <f>MINUTE(Table1[[#This Row],[AvgTalkDuration]])*60+SECOND(Table1[[#This Row],[AvgTalkDuration]])</f>
        <v>145</v>
      </c>
      <c r="N3152">
        <v>3</v>
      </c>
      <c r="O3152" t="str" cm="1">
        <f t="array" ref="O3152">_xlfn.SWITCH(N3152,1,"Very poor",2,"Poor",3,"Average",4,"Good",5,"Excellent")</f>
        <v>Average</v>
      </c>
      <c r="P3152" t="str">
        <f>IF(Table1[[#This Row],[Satisfaction rating]]&gt;3,"Satisfied","Unsatisfied")</f>
        <v>Unsatisfied</v>
      </c>
    </row>
    <row r="3153" spans="1:16" x14ac:dyDescent="0.3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>
        <f t="shared" si="49"/>
        <v>1</v>
      </c>
      <c r="H3153" t="s">
        <v>14</v>
      </c>
      <c r="I3153">
        <f>IF(Table1[[#This Row],[Resolved]]="Y",1,0)</f>
        <v>1</v>
      </c>
      <c r="J3153">
        <f>IF(Table1[[#This Row],[Resolved]]="N",1,0)</f>
        <v>0</v>
      </c>
      <c r="K3153">
        <v>84</v>
      </c>
      <c r="L3153" s="2">
        <v>1.261574074074074E-3</v>
      </c>
      <c r="M3153" s="6">
        <f>MINUTE(Table1[[#This Row],[AvgTalkDuration]])*60+SECOND(Table1[[#This Row],[AvgTalkDuration]])</f>
        <v>109</v>
      </c>
      <c r="N3153">
        <v>1</v>
      </c>
      <c r="O3153" t="str" cm="1">
        <f t="array" ref="O3153">_xlfn.SWITCH(N3153,1,"Very poor",2,"Poor",3,"Average",4,"Good",5,"Excellent")</f>
        <v>Very poor</v>
      </c>
      <c r="P3153" t="str">
        <f>IF(Table1[[#This Row],[Satisfaction rating]]&gt;3,"Satisfied","Unsatisfied")</f>
        <v>Unsatisfied</v>
      </c>
    </row>
    <row r="3154" spans="1:16" x14ac:dyDescent="0.3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>
        <f t="shared" si="49"/>
        <v>1</v>
      </c>
      <c r="H3154" t="s">
        <v>14</v>
      </c>
      <c r="I3154">
        <f>IF(Table1[[#This Row],[Resolved]]="Y",1,0)</f>
        <v>1</v>
      </c>
      <c r="J3154">
        <f>IF(Table1[[#This Row],[Resolved]]="N",1,0)</f>
        <v>0</v>
      </c>
      <c r="K3154">
        <v>17</v>
      </c>
      <c r="L3154" s="2">
        <v>1.3425925925925925E-3</v>
      </c>
      <c r="M3154" s="6">
        <f>MINUTE(Table1[[#This Row],[AvgTalkDuration]])*60+SECOND(Table1[[#This Row],[AvgTalkDuration]])</f>
        <v>116</v>
      </c>
      <c r="N3154">
        <v>4</v>
      </c>
      <c r="O3154" t="str" cm="1">
        <f t="array" ref="O3154">_xlfn.SWITCH(N3154,1,"Very poor",2,"Poor",3,"Average",4,"Good",5,"Excellent")</f>
        <v>Good</v>
      </c>
      <c r="P3154" t="str">
        <f>IF(Table1[[#This Row],[Satisfaction rating]]&gt;3,"Satisfied","Unsatisfied")</f>
        <v>Satisfied</v>
      </c>
    </row>
    <row r="3155" spans="1:16" x14ac:dyDescent="0.3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>
        <f t="shared" si="49"/>
        <v>1</v>
      </c>
      <c r="H3155" t="s">
        <v>14</v>
      </c>
      <c r="I3155">
        <f>IF(Table1[[#This Row],[Resolved]]="Y",1,0)</f>
        <v>1</v>
      </c>
      <c r="J3155">
        <f>IF(Table1[[#This Row],[Resolved]]="N",1,0)</f>
        <v>0</v>
      </c>
      <c r="K3155">
        <v>55</v>
      </c>
      <c r="L3155" s="2">
        <v>2.8124999999999999E-3</v>
      </c>
      <c r="M3155" s="6">
        <f>MINUTE(Table1[[#This Row],[AvgTalkDuration]])*60+SECOND(Table1[[#This Row],[AvgTalkDuration]])</f>
        <v>243</v>
      </c>
      <c r="N3155">
        <v>4</v>
      </c>
      <c r="O3155" t="str" cm="1">
        <f t="array" ref="O3155">_xlfn.SWITCH(N3155,1,"Very poor",2,"Poor",3,"Average",4,"Good",5,"Excellent")</f>
        <v>Good</v>
      </c>
      <c r="P3155" t="str">
        <f>IF(Table1[[#This Row],[Satisfaction rating]]&gt;3,"Satisfied","Unsatisfied")</f>
        <v>Satisfied</v>
      </c>
    </row>
    <row r="3156" spans="1:16" x14ac:dyDescent="0.3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>
        <f t="shared" si="49"/>
        <v>1</v>
      </c>
      <c r="H3156" t="s">
        <v>14</v>
      </c>
      <c r="I3156">
        <f>IF(Table1[[#This Row],[Resolved]]="Y",1,0)</f>
        <v>1</v>
      </c>
      <c r="J3156">
        <f>IF(Table1[[#This Row],[Resolved]]="N",1,0)</f>
        <v>0</v>
      </c>
      <c r="K3156">
        <v>118</v>
      </c>
      <c r="L3156" s="2">
        <v>8.4490740740740739E-4</v>
      </c>
      <c r="M3156" s="6">
        <f>MINUTE(Table1[[#This Row],[AvgTalkDuration]])*60+SECOND(Table1[[#This Row],[AvgTalkDuration]])</f>
        <v>73</v>
      </c>
      <c r="N3156">
        <v>3</v>
      </c>
      <c r="O3156" t="str" cm="1">
        <f t="array" ref="O3156">_xlfn.SWITCH(N3156,1,"Very poor",2,"Poor",3,"Average",4,"Good",5,"Excellent")</f>
        <v>Average</v>
      </c>
      <c r="P3156" t="str">
        <f>IF(Table1[[#This Row],[Satisfaction rating]]&gt;3,"Satisfied","Unsatisfied")</f>
        <v>Unsatisfied</v>
      </c>
    </row>
    <row r="3157" spans="1:16" x14ac:dyDescent="0.3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>
        <f t="shared" si="49"/>
        <v>1</v>
      </c>
      <c r="H3157" t="s">
        <v>14</v>
      </c>
      <c r="I3157">
        <f>IF(Table1[[#This Row],[Resolved]]="Y",1,0)</f>
        <v>1</v>
      </c>
      <c r="J3157">
        <f>IF(Table1[[#This Row],[Resolved]]="N",1,0)</f>
        <v>0</v>
      </c>
      <c r="K3157">
        <v>109</v>
      </c>
      <c r="L3157" s="2">
        <v>2.0486111111111113E-3</v>
      </c>
      <c r="M3157" s="6">
        <f>MINUTE(Table1[[#This Row],[AvgTalkDuration]])*60+SECOND(Table1[[#This Row],[AvgTalkDuration]])</f>
        <v>177</v>
      </c>
      <c r="N3157">
        <v>5</v>
      </c>
      <c r="O3157" t="str" cm="1">
        <f t="array" ref="O3157">_xlfn.SWITCH(N3157,1,"Very poor",2,"Poor",3,"Average",4,"Good",5,"Excellent")</f>
        <v>Excellent</v>
      </c>
      <c r="P3157" t="str">
        <f>IF(Table1[[#This Row],[Satisfaction rating]]&gt;3,"Satisfied","Unsatisfied")</f>
        <v>Satisfied</v>
      </c>
    </row>
    <row r="3158" spans="1:16" x14ac:dyDescent="0.3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>
        <f t="shared" si="49"/>
        <v>1</v>
      </c>
      <c r="H3158" t="s">
        <v>14</v>
      </c>
      <c r="I3158">
        <f>IF(Table1[[#This Row],[Resolved]]="Y",1,0)</f>
        <v>1</v>
      </c>
      <c r="J3158">
        <f>IF(Table1[[#This Row],[Resolved]]="N",1,0)</f>
        <v>0</v>
      </c>
      <c r="K3158">
        <v>33</v>
      </c>
      <c r="L3158" s="2">
        <v>1.8171296296296297E-3</v>
      </c>
      <c r="M3158" s="6">
        <f>MINUTE(Table1[[#This Row],[AvgTalkDuration]])*60+SECOND(Table1[[#This Row],[AvgTalkDuration]])</f>
        <v>157</v>
      </c>
      <c r="N3158">
        <v>4</v>
      </c>
      <c r="O3158" t="str" cm="1">
        <f t="array" ref="O3158">_xlfn.SWITCH(N3158,1,"Very poor",2,"Poor",3,"Average",4,"Good",5,"Excellent")</f>
        <v>Good</v>
      </c>
      <c r="P3158" t="str">
        <f>IF(Table1[[#This Row],[Satisfaction rating]]&gt;3,"Satisfied","Unsatisfied")</f>
        <v>Satisfied</v>
      </c>
    </row>
    <row r="3159" spans="1:16" x14ac:dyDescent="0.3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>
        <f t="shared" si="49"/>
        <v>1</v>
      </c>
      <c r="H3159" t="s">
        <v>14</v>
      </c>
      <c r="I3159">
        <f>IF(Table1[[#This Row],[Resolved]]="Y",1,0)</f>
        <v>1</v>
      </c>
      <c r="J3159">
        <f>IF(Table1[[#This Row],[Resolved]]="N",1,0)</f>
        <v>0</v>
      </c>
      <c r="K3159">
        <v>18</v>
      </c>
      <c r="L3159" s="2">
        <v>4.1550925925925922E-3</v>
      </c>
      <c r="M3159" s="6">
        <f>MINUTE(Table1[[#This Row],[AvgTalkDuration]])*60+SECOND(Table1[[#This Row],[AvgTalkDuration]])</f>
        <v>359</v>
      </c>
      <c r="N3159">
        <v>4</v>
      </c>
      <c r="O3159" t="str" cm="1">
        <f t="array" ref="O3159">_xlfn.SWITCH(N3159,1,"Very poor",2,"Poor",3,"Average",4,"Good",5,"Excellent")</f>
        <v>Good</v>
      </c>
      <c r="P3159" t="str">
        <f>IF(Table1[[#This Row],[Satisfaction rating]]&gt;3,"Satisfied","Unsatisfied")</f>
        <v>Satisfied</v>
      </c>
    </row>
    <row r="3160" spans="1:16" x14ac:dyDescent="0.3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>
        <f t="shared" si="49"/>
        <v>1</v>
      </c>
      <c r="H3160" t="s">
        <v>14</v>
      </c>
      <c r="I3160">
        <f>IF(Table1[[#This Row],[Resolved]]="Y",1,0)</f>
        <v>1</v>
      </c>
      <c r="J3160">
        <f>IF(Table1[[#This Row],[Resolved]]="N",1,0)</f>
        <v>0</v>
      </c>
      <c r="K3160">
        <v>99</v>
      </c>
      <c r="L3160" s="2">
        <v>2.9166666666666668E-3</v>
      </c>
      <c r="M3160" s="6">
        <f>MINUTE(Table1[[#This Row],[AvgTalkDuration]])*60+SECOND(Table1[[#This Row],[AvgTalkDuration]])</f>
        <v>252</v>
      </c>
      <c r="N3160">
        <v>2</v>
      </c>
      <c r="O3160" t="str" cm="1">
        <f t="array" ref="O3160">_xlfn.SWITCH(N3160,1,"Very poor",2,"Poor",3,"Average",4,"Good",5,"Excellent")</f>
        <v>Poor</v>
      </c>
      <c r="P3160" t="str">
        <f>IF(Table1[[#This Row],[Satisfaction rating]]&gt;3,"Satisfied","Unsatisfied")</f>
        <v>Unsatisfied</v>
      </c>
    </row>
    <row r="3161" spans="1:16" x14ac:dyDescent="0.3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>
        <f t="shared" si="49"/>
        <v>0</v>
      </c>
      <c r="H3161" t="s">
        <v>14</v>
      </c>
      <c r="I3161">
        <f>IF(Table1[[#This Row],[Resolved]]="Y",1,0)</f>
        <v>1</v>
      </c>
      <c r="J3161">
        <f>IF(Table1[[#This Row],[Resolved]]="N",1,0)</f>
        <v>0</v>
      </c>
      <c r="K3161">
        <v>111</v>
      </c>
      <c r="L3161" s="2">
        <v>1.724537037037037E-3</v>
      </c>
      <c r="M3161" s="6">
        <f>MINUTE(Table1[[#This Row],[AvgTalkDuration]])*60+SECOND(Table1[[#This Row],[AvgTalkDuration]])</f>
        <v>149</v>
      </c>
      <c r="N3161">
        <v>3</v>
      </c>
      <c r="O3161" t="str" cm="1">
        <f t="array" ref="O3161">_xlfn.SWITCH(N3161,1,"Very poor",2,"Poor",3,"Average",4,"Good",5,"Excellent")</f>
        <v>Average</v>
      </c>
      <c r="P3161" t="str">
        <f>IF(Table1[[#This Row],[Satisfaction rating]]&gt;3,"Satisfied","Unsatisfied")</f>
        <v>Unsatisfied</v>
      </c>
    </row>
    <row r="3162" spans="1:16" x14ac:dyDescent="0.3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>
        <f t="shared" si="49"/>
        <v>1</v>
      </c>
      <c r="H3162" t="s">
        <v>18</v>
      </c>
      <c r="I3162">
        <f>IF(Table1[[#This Row],[Resolved]]="Y",1,0)</f>
        <v>0</v>
      </c>
      <c r="J3162">
        <f>IF(Table1[[#This Row],[Resolved]]="N",1,0)</f>
        <v>1</v>
      </c>
      <c r="K3162"/>
      <c r="L3162" s="2"/>
      <c r="M3162" s="6">
        <f>MINUTE(Table1[[#This Row],[AvgTalkDuration]])*60+SECOND(Table1[[#This Row],[AvgTalkDuration]])</f>
        <v>0</v>
      </c>
      <c r="O3162" t="e" cm="1">
        <f t="array" ref="O3162">_xlfn.SWITCH(N3162,1,"Very poor",2,"Poor",3,"Average",4,"Good",5,"Excellent")</f>
        <v>#N/A</v>
      </c>
      <c r="P3162" t="str">
        <f>IF(Table1[[#This Row],[Satisfaction rating]]&gt;3,"Satisfied","Unsatisfied")</f>
        <v>Unsatisfied</v>
      </c>
    </row>
    <row r="3163" spans="1:16" x14ac:dyDescent="0.3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>
        <f t="shared" si="49"/>
        <v>1</v>
      </c>
      <c r="H3163" t="s">
        <v>14</v>
      </c>
      <c r="I3163">
        <f>IF(Table1[[#This Row],[Resolved]]="Y",1,0)</f>
        <v>1</v>
      </c>
      <c r="J3163">
        <f>IF(Table1[[#This Row],[Resolved]]="N",1,0)</f>
        <v>0</v>
      </c>
      <c r="K3163">
        <v>82</v>
      </c>
      <c r="L3163" s="2">
        <v>4.7106481481481478E-3</v>
      </c>
      <c r="M3163" s="6">
        <f>MINUTE(Table1[[#This Row],[AvgTalkDuration]])*60+SECOND(Table1[[#This Row],[AvgTalkDuration]])</f>
        <v>407</v>
      </c>
      <c r="N3163">
        <v>5</v>
      </c>
      <c r="O3163" t="str" cm="1">
        <f t="array" ref="O3163">_xlfn.SWITCH(N3163,1,"Very poor",2,"Poor",3,"Average",4,"Good",5,"Excellent")</f>
        <v>Excellent</v>
      </c>
      <c r="P3163" t="str">
        <f>IF(Table1[[#This Row],[Satisfaction rating]]&gt;3,"Satisfied","Unsatisfied")</f>
        <v>Satisfied</v>
      </c>
    </row>
    <row r="3164" spans="1:16" x14ac:dyDescent="0.3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>
        <f t="shared" si="49"/>
        <v>1</v>
      </c>
      <c r="H3164" t="s">
        <v>14</v>
      </c>
      <c r="I3164">
        <f>IF(Table1[[#This Row],[Resolved]]="Y",1,0)</f>
        <v>1</v>
      </c>
      <c r="J3164">
        <f>IF(Table1[[#This Row],[Resolved]]="N",1,0)</f>
        <v>0</v>
      </c>
      <c r="K3164">
        <v>48</v>
      </c>
      <c r="L3164" s="2">
        <v>3.9351851851851848E-3</v>
      </c>
      <c r="M3164" s="6">
        <f>MINUTE(Table1[[#This Row],[AvgTalkDuration]])*60+SECOND(Table1[[#This Row],[AvgTalkDuration]])</f>
        <v>340</v>
      </c>
      <c r="N3164">
        <v>3</v>
      </c>
      <c r="O3164" t="str" cm="1">
        <f t="array" ref="O3164">_xlfn.SWITCH(N3164,1,"Very poor",2,"Poor",3,"Average",4,"Good",5,"Excellent")</f>
        <v>Average</v>
      </c>
      <c r="P3164" t="str">
        <f>IF(Table1[[#This Row],[Satisfaction rating]]&gt;3,"Satisfied","Unsatisfied")</f>
        <v>Unsatisfied</v>
      </c>
    </row>
    <row r="3165" spans="1:16" x14ac:dyDescent="0.3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>
        <f t="shared" si="49"/>
        <v>1</v>
      </c>
      <c r="H3165" t="s">
        <v>14</v>
      </c>
      <c r="I3165">
        <f>IF(Table1[[#This Row],[Resolved]]="Y",1,0)</f>
        <v>1</v>
      </c>
      <c r="J3165">
        <f>IF(Table1[[#This Row],[Resolved]]="N",1,0)</f>
        <v>0</v>
      </c>
      <c r="K3165">
        <v>83</v>
      </c>
      <c r="L3165" s="2">
        <v>3.3912037037037036E-3</v>
      </c>
      <c r="M3165" s="6">
        <f>MINUTE(Table1[[#This Row],[AvgTalkDuration]])*60+SECOND(Table1[[#This Row],[AvgTalkDuration]])</f>
        <v>293</v>
      </c>
      <c r="N3165">
        <v>3</v>
      </c>
      <c r="O3165" t="str" cm="1">
        <f t="array" ref="O3165">_xlfn.SWITCH(N3165,1,"Very poor",2,"Poor",3,"Average",4,"Good",5,"Excellent")</f>
        <v>Average</v>
      </c>
      <c r="P3165" t="str">
        <f>IF(Table1[[#This Row],[Satisfaction rating]]&gt;3,"Satisfied","Unsatisfied")</f>
        <v>Unsatisfied</v>
      </c>
    </row>
    <row r="3166" spans="1:16" x14ac:dyDescent="0.3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>
        <f t="shared" si="49"/>
        <v>1</v>
      </c>
      <c r="H3166" t="s">
        <v>14</v>
      </c>
      <c r="I3166">
        <f>IF(Table1[[#This Row],[Resolved]]="Y",1,0)</f>
        <v>1</v>
      </c>
      <c r="J3166">
        <f>IF(Table1[[#This Row],[Resolved]]="N",1,0)</f>
        <v>0</v>
      </c>
      <c r="K3166">
        <v>102</v>
      </c>
      <c r="L3166" s="2">
        <v>1.5277777777777779E-3</v>
      </c>
      <c r="M3166" s="6">
        <f>MINUTE(Table1[[#This Row],[AvgTalkDuration]])*60+SECOND(Table1[[#This Row],[AvgTalkDuration]])</f>
        <v>132</v>
      </c>
      <c r="N3166">
        <v>5</v>
      </c>
      <c r="O3166" t="str" cm="1">
        <f t="array" ref="O3166">_xlfn.SWITCH(N3166,1,"Very poor",2,"Poor",3,"Average",4,"Good",5,"Excellent")</f>
        <v>Excellent</v>
      </c>
      <c r="P3166" t="str">
        <f>IF(Table1[[#This Row],[Satisfaction rating]]&gt;3,"Satisfied","Unsatisfied")</f>
        <v>Satisfied</v>
      </c>
    </row>
    <row r="3167" spans="1:16" x14ac:dyDescent="0.3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>
        <f t="shared" si="49"/>
        <v>0</v>
      </c>
      <c r="H3167" t="s">
        <v>14</v>
      </c>
      <c r="I3167">
        <f>IF(Table1[[#This Row],[Resolved]]="Y",1,0)</f>
        <v>1</v>
      </c>
      <c r="J3167">
        <f>IF(Table1[[#This Row],[Resolved]]="N",1,0)</f>
        <v>0</v>
      </c>
      <c r="K3167">
        <v>124</v>
      </c>
      <c r="L3167" s="2">
        <v>9.6064814814814819E-4</v>
      </c>
      <c r="M3167" s="6">
        <f>MINUTE(Table1[[#This Row],[AvgTalkDuration]])*60+SECOND(Table1[[#This Row],[AvgTalkDuration]])</f>
        <v>83</v>
      </c>
      <c r="N3167">
        <v>1</v>
      </c>
      <c r="O3167" t="str" cm="1">
        <f t="array" ref="O3167">_xlfn.SWITCH(N3167,1,"Very poor",2,"Poor",3,"Average",4,"Good",5,"Excellent")</f>
        <v>Very poor</v>
      </c>
      <c r="P3167" t="str">
        <f>IF(Table1[[#This Row],[Satisfaction rating]]&gt;3,"Satisfied","Unsatisfied")</f>
        <v>Unsatisfied</v>
      </c>
    </row>
    <row r="3168" spans="1:16" x14ac:dyDescent="0.3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>
        <f t="shared" si="49"/>
        <v>1</v>
      </c>
      <c r="H3168" t="s">
        <v>18</v>
      </c>
      <c r="I3168">
        <f>IF(Table1[[#This Row],[Resolved]]="Y",1,0)</f>
        <v>0</v>
      </c>
      <c r="J3168">
        <f>IF(Table1[[#This Row],[Resolved]]="N",1,0)</f>
        <v>1</v>
      </c>
      <c r="K3168"/>
      <c r="L3168" s="2"/>
      <c r="M3168" s="6">
        <f>MINUTE(Table1[[#This Row],[AvgTalkDuration]])*60+SECOND(Table1[[#This Row],[AvgTalkDuration]])</f>
        <v>0</v>
      </c>
      <c r="O3168" t="e" cm="1">
        <f t="array" ref="O3168">_xlfn.SWITCH(N3168,1,"Very poor",2,"Poor",3,"Average",4,"Good",5,"Excellent")</f>
        <v>#N/A</v>
      </c>
      <c r="P3168" t="str">
        <f>IF(Table1[[#This Row],[Satisfaction rating]]&gt;3,"Satisfied","Unsatisfied")</f>
        <v>Unsatisfied</v>
      </c>
    </row>
    <row r="3169" spans="1:16" x14ac:dyDescent="0.3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>
        <f t="shared" si="49"/>
        <v>1</v>
      </c>
      <c r="H3169" t="s">
        <v>14</v>
      </c>
      <c r="I3169">
        <f>IF(Table1[[#This Row],[Resolved]]="Y",1,0)</f>
        <v>1</v>
      </c>
      <c r="J3169">
        <f>IF(Table1[[#This Row],[Resolved]]="N",1,0)</f>
        <v>0</v>
      </c>
      <c r="K3169">
        <v>82</v>
      </c>
      <c r="L3169" s="2">
        <v>2.4537037037037036E-3</v>
      </c>
      <c r="M3169" s="6">
        <f>MINUTE(Table1[[#This Row],[AvgTalkDuration]])*60+SECOND(Table1[[#This Row],[AvgTalkDuration]])</f>
        <v>212</v>
      </c>
      <c r="N3169">
        <v>3</v>
      </c>
      <c r="O3169" t="str" cm="1">
        <f t="array" ref="O3169">_xlfn.SWITCH(N3169,1,"Very poor",2,"Poor",3,"Average",4,"Good",5,"Excellent")</f>
        <v>Average</v>
      </c>
      <c r="P3169" t="str">
        <f>IF(Table1[[#This Row],[Satisfaction rating]]&gt;3,"Satisfied","Unsatisfied")</f>
        <v>Unsatisfied</v>
      </c>
    </row>
    <row r="3170" spans="1:16" x14ac:dyDescent="0.3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>
        <f t="shared" si="49"/>
        <v>1</v>
      </c>
      <c r="H3170" t="s">
        <v>18</v>
      </c>
      <c r="I3170">
        <f>IF(Table1[[#This Row],[Resolved]]="Y",1,0)</f>
        <v>0</v>
      </c>
      <c r="J3170">
        <f>IF(Table1[[#This Row],[Resolved]]="N",1,0)</f>
        <v>1</v>
      </c>
      <c r="K3170">
        <v>50</v>
      </c>
      <c r="L3170" s="2">
        <v>2.9282407407407408E-3</v>
      </c>
      <c r="M3170" s="6">
        <f>MINUTE(Table1[[#This Row],[AvgTalkDuration]])*60+SECOND(Table1[[#This Row],[AvgTalkDuration]])</f>
        <v>253</v>
      </c>
      <c r="N3170">
        <v>4</v>
      </c>
      <c r="O3170" t="str" cm="1">
        <f t="array" ref="O3170">_xlfn.SWITCH(N3170,1,"Very poor",2,"Poor",3,"Average",4,"Good",5,"Excellent")</f>
        <v>Good</v>
      </c>
      <c r="P3170" t="str">
        <f>IF(Table1[[#This Row],[Satisfaction rating]]&gt;3,"Satisfied","Unsatisfied")</f>
        <v>Satisfied</v>
      </c>
    </row>
    <row r="3171" spans="1:16" x14ac:dyDescent="0.3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>
        <f t="shared" si="49"/>
        <v>1</v>
      </c>
      <c r="H3171" t="s">
        <v>14</v>
      </c>
      <c r="I3171">
        <f>IF(Table1[[#This Row],[Resolved]]="Y",1,0)</f>
        <v>1</v>
      </c>
      <c r="J3171">
        <f>IF(Table1[[#This Row],[Resolved]]="N",1,0)</f>
        <v>0</v>
      </c>
      <c r="K3171">
        <v>27</v>
      </c>
      <c r="L3171" s="2">
        <v>1.3310185185185185E-3</v>
      </c>
      <c r="M3171" s="6">
        <f>MINUTE(Table1[[#This Row],[AvgTalkDuration]])*60+SECOND(Table1[[#This Row],[AvgTalkDuration]])</f>
        <v>115</v>
      </c>
      <c r="N3171">
        <v>3</v>
      </c>
      <c r="O3171" t="str" cm="1">
        <f t="array" ref="O3171">_xlfn.SWITCH(N3171,1,"Very poor",2,"Poor",3,"Average",4,"Good",5,"Excellent")</f>
        <v>Average</v>
      </c>
      <c r="P3171" t="str">
        <f>IF(Table1[[#This Row],[Satisfaction rating]]&gt;3,"Satisfied","Unsatisfied")</f>
        <v>Unsatisfied</v>
      </c>
    </row>
    <row r="3172" spans="1:16" x14ac:dyDescent="0.3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>
        <f t="shared" si="49"/>
        <v>1</v>
      </c>
      <c r="H3172" t="s">
        <v>14</v>
      </c>
      <c r="I3172">
        <f>IF(Table1[[#This Row],[Resolved]]="Y",1,0)</f>
        <v>1</v>
      </c>
      <c r="J3172">
        <f>IF(Table1[[#This Row],[Resolved]]="N",1,0)</f>
        <v>0</v>
      </c>
      <c r="K3172">
        <v>96</v>
      </c>
      <c r="L3172" s="2">
        <v>1.9328703703703704E-3</v>
      </c>
      <c r="M3172" s="6">
        <f>MINUTE(Table1[[#This Row],[AvgTalkDuration]])*60+SECOND(Table1[[#This Row],[AvgTalkDuration]])</f>
        <v>167</v>
      </c>
      <c r="N3172">
        <v>4</v>
      </c>
      <c r="O3172" t="str" cm="1">
        <f t="array" ref="O3172">_xlfn.SWITCH(N3172,1,"Very poor",2,"Poor",3,"Average",4,"Good",5,"Excellent")</f>
        <v>Good</v>
      </c>
      <c r="P3172" t="str">
        <f>IF(Table1[[#This Row],[Satisfaction rating]]&gt;3,"Satisfied","Unsatisfied")</f>
        <v>Satisfied</v>
      </c>
    </row>
    <row r="3173" spans="1:16" x14ac:dyDescent="0.3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>
        <f t="shared" si="49"/>
        <v>0</v>
      </c>
      <c r="H3173" t="s">
        <v>14</v>
      </c>
      <c r="I3173">
        <f>IF(Table1[[#This Row],[Resolved]]="Y",1,0)</f>
        <v>1</v>
      </c>
      <c r="J3173">
        <f>IF(Table1[[#This Row],[Resolved]]="N",1,0)</f>
        <v>0</v>
      </c>
      <c r="K3173">
        <v>122</v>
      </c>
      <c r="L3173" s="2">
        <v>2.7199074074074074E-3</v>
      </c>
      <c r="M3173" s="6">
        <f>MINUTE(Table1[[#This Row],[AvgTalkDuration]])*60+SECOND(Table1[[#This Row],[AvgTalkDuration]])</f>
        <v>235</v>
      </c>
      <c r="N3173">
        <v>1</v>
      </c>
      <c r="O3173" t="str" cm="1">
        <f t="array" ref="O3173">_xlfn.SWITCH(N3173,1,"Very poor",2,"Poor",3,"Average",4,"Good",5,"Excellent")</f>
        <v>Very poor</v>
      </c>
      <c r="P3173" t="str">
        <f>IF(Table1[[#This Row],[Satisfaction rating]]&gt;3,"Satisfied","Unsatisfied")</f>
        <v>Unsatisfied</v>
      </c>
    </row>
    <row r="3174" spans="1:16" x14ac:dyDescent="0.3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>
        <f t="shared" si="49"/>
        <v>1</v>
      </c>
      <c r="H3174" t="s">
        <v>18</v>
      </c>
      <c r="I3174">
        <f>IF(Table1[[#This Row],[Resolved]]="Y",1,0)</f>
        <v>0</v>
      </c>
      <c r="J3174">
        <f>IF(Table1[[#This Row],[Resolved]]="N",1,0)</f>
        <v>1</v>
      </c>
      <c r="K3174"/>
      <c r="L3174" s="2"/>
      <c r="M3174" s="6">
        <f>MINUTE(Table1[[#This Row],[AvgTalkDuration]])*60+SECOND(Table1[[#This Row],[AvgTalkDuration]])</f>
        <v>0</v>
      </c>
      <c r="O3174" t="e" cm="1">
        <f t="array" ref="O3174">_xlfn.SWITCH(N3174,1,"Very poor",2,"Poor",3,"Average",4,"Good",5,"Excellent")</f>
        <v>#N/A</v>
      </c>
      <c r="P3174" t="str">
        <f>IF(Table1[[#This Row],[Satisfaction rating]]&gt;3,"Satisfied","Unsatisfied")</f>
        <v>Unsatisfied</v>
      </c>
    </row>
    <row r="3175" spans="1:16" x14ac:dyDescent="0.3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>
        <f t="shared" si="49"/>
        <v>1</v>
      </c>
      <c r="H3175" t="s">
        <v>14</v>
      </c>
      <c r="I3175">
        <f>IF(Table1[[#This Row],[Resolved]]="Y",1,0)</f>
        <v>1</v>
      </c>
      <c r="J3175">
        <f>IF(Table1[[#This Row],[Resolved]]="N",1,0)</f>
        <v>0</v>
      </c>
      <c r="K3175">
        <v>76</v>
      </c>
      <c r="L3175" s="2">
        <v>1.2731481481481483E-3</v>
      </c>
      <c r="M3175" s="6">
        <f>MINUTE(Table1[[#This Row],[AvgTalkDuration]])*60+SECOND(Table1[[#This Row],[AvgTalkDuration]])</f>
        <v>110</v>
      </c>
      <c r="N3175">
        <v>4</v>
      </c>
      <c r="O3175" t="str" cm="1">
        <f t="array" ref="O3175">_xlfn.SWITCH(N3175,1,"Very poor",2,"Poor",3,"Average",4,"Good",5,"Excellent")</f>
        <v>Good</v>
      </c>
      <c r="P3175" t="str">
        <f>IF(Table1[[#This Row],[Satisfaction rating]]&gt;3,"Satisfied","Unsatisfied")</f>
        <v>Satisfied</v>
      </c>
    </row>
    <row r="3176" spans="1:16" x14ac:dyDescent="0.3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>
        <f t="shared" si="49"/>
        <v>1</v>
      </c>
      <c r="H3176" t="s">
        <v>14</v>
      </c>
      <c r="I3176">
        <f>IF(Table1[[#This Row],[Resolved]]="Y",1,0)</f>
        <v>1</v>
      </c>
      <c r="J3176">
        <f>IF(Table1[[#This Row],[Resolved]]="N",1,0)</f>
        <v>0</v>
      </c>
      <c r="K3176">
        <v>66</v>
      </c>
      <c r="L3176" s="2">
        <v>1.2268518518518518E-3</v>
      </c>
      <c r="M3176" s="6">
        <f>MINUTE(Table1[[#This Row],[AvgTalkDuration]])*60+SECOND(Table1[[#This Row],[AvgTalkDuration]])</f>
        <v>106</v>
      </c>
      <c r="N3176">
        <v>5</v>
      </c>
      <c r="O3176" t="str" cm="1">
        <f t="array" ref="O3176">_xlfn.SWITCH(N3176,1,"Very poor",2,"Poor",3,"Average",4,"Good",5,"Excellent")</f>
        <v>Excellent</v>
      </c>
      <c r="P3176" t="str">
        <f>IF(Table1[[#This Row],[Satisfaction rating]]&gt;3,"Satisfied","Unsatisfied")</f>
        <v>Satisfied</v>
      </c>
    </row>
    <row r="3177" spans="1:16" x14ac:dyDescent="0.3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>
        <f t="shared" si="49"/>
        <v>0</v>
      </c>
      <c r="H3177" t="s">
        <v>14</v>
      </c>
      <c r="I3177">
        <f>IF(Table1[[#This Row],[Resolved]]="Y",1,0)</f>
        <v>1</v>
      </c>
      <c r="J3177">
        <f>IF(Table1[[#This Row],[Resolved]]="N",1,0)</f>
        <v>0</v>
      </c>
      <c r="K3177">
        <v>98</v>
      </c>
      <c r="L3177" s="2">
        <v>1.5277777777777779E-3</v>
      </c>
      <c r="M3177" s="6">
        <f>MINUTE(Table1[[#This Row],[AvgTalkDuration]])*60+SECOND(Table1[[#This Row],[AvgTalkDuration]])</f>
        <v>132</v>
      </c>
      <c r="N3177">
        <v>3</v>
      </c>
      <c r="O3177" t="str" cm="1">
        <f t="array" ref="O3177">_xlfn.SWITCH(N3177,1,"Very poor",2,"Poor",3,"Average",4,"Good",5,"Excellent")</f>
        <v>Average</v>
      </c>
      <c r="P3177" t="str">
        <f>IF(Table1[[#This Row],[Satisfaction rating]]&gt;3,"Satisfied","Unsatisfied")</f>
        <v>Unsatisfied</v>
      </c>
    </row>
    <row r="3178" spans="1:16" x14ac:dyDescent="0.3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>
        <f t="shared" si="49"/>
        <v>1</v>
      </c>
      <c r="H3178" t="s">
        <v>18</v>
      </c>
      <c r="I3178">
        <f>IF(Table1[[#This Row],[Resolved]]="Y",1,0)</f>
        <v>0</v>
      </c>
      <c r="J3178">
        <f>IF(Table1[[#This Row],[Resolved]]="N",1,0)</f>
        <v>1</v>
      </c>
      <c r="K3178"/>
      <c r="L3178" s="2"/>
      <c r="M3178" s="6">
        <f>MINUTE(Table1[[#This Row],[AvgTalkDuration]])*60+SECOND(Table1[[#This Row],[AvgTalkDuration]])</f>
        <v>0</v>
      </c>
      <c r="O3178" t="e" cm="1">
        <f t="array" ref="O3178">_xlfn.SWITCH(N3178,1,"Very poor",2,"Poor",3,"Average",4,"Good",5,"Excellent")</f>
        <v>#N/A</v>
      </c>
      <c r="P3178" t="str">
        <f>IF(Table1[[#This Row],[Satisfaction rating]]&gt;3,"Satisfied","Unsatisfied")</f>
        <v>Unsatisfied</v>
      </c>
    </row>
    <row r="3179" spans="1:16" x14ac:dyDescent="0.3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>
        <f t="shared" si="49"/>
        <v>1</v>
      </c>
      <c r="H3179" t="s">
        <v>14</v>
      </c>
      <c r="I3179">
        <f>IF(Table1[[#This Row],[Resolved]]="Y",1,0)</f>
        <v>1</v>
      </c>
      <c r="J3179">
        <f>IF(Table1[[#This Row],[Resolved]]="N",1,0)</f>
        <v>0</v>
      </c>
      <c r="K3179">
        <v>73</v>
      </c>
      <c r="L3179" s="2">
        <v>4.5254629629629629E-3</v>
      </c>
      <c r="M3179" s="6">
        <f>MINUTE(Table1[[#This Row],[AvgTalkDuration]])*60+SECOND(Table1[[#This Row],[AvgTalkDuration]])</f>
        <v>391</v>
      </c>
      <c r="N3179">
        <v>3</v>
      </c>
      <c r="O3179" t="str" cm="1">
        <f t="array" ref="O3179">_xlfn.SWITCH(N3179,1,"Very poor",2,"Poor",3,"Average",4,"Good",5,"Excellent")</f>
        <v>Average</v>
      </c>
      <c r="P3179" t="str">
        <f>IF(Table1[[#This Row],[Satisfaction rating]]&gt;3,"Satisfied","Unsatisfied")</f>
        <v>Unsatisfied</v>
      </c>
    </row>
    <row r="3180" spans="1:16" x14ac:dyDescent="0.3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>
        <f t="shared" si="49"/>
        <v>0</v>
      </c>
      <c r="H3180" t="s">
        <v>14</v>
      </c>
      <c r="I3180">
        <f>IF(Table1[[#This Row],[Resolved]]="Y",1,0)</f>
        <v>1</v>
      </c>
      <c r="J3180">
        <f>IF(Table1[[#This Row],[Resolved]]="N",1,0)</f>
        <v>0</v>
      </c>
      <c r="K3180">
        <v>76</v>
      </c>
      <c r="L3180" s="2">
        <v>1.238425925925926E-3</v>
      </c>
      <c r="M3180" s="6">
        <f>MINUTE(Table1[[#This Row],[AvgTalkDuration]])*60+SECOND(Table1[[#This Row],[AvgTalkDuration]])</f>
        <v>107</v>
      </c>
      <c r="N3180">
        <v>3</v>
      </c>
      <c r="O3180" t="str" cm="1">
        <f t="array" ref="O3180">_xlfn.SWITCH(N3180,1,"Very poor",2,"Poor",3,"Average",4,"Good",5,"Excellent")</f>
        <v>Average</v>
      </c>
      <c r="P3180" t="str">
        <f>IF(Table1[[#This Row],[Satisfaction rating]]&gt;3,"Satisfied","Unsatisfied")</f>
        <v>Unsatisfied</v>
      </c>
    </row>
    <row r="3181" spans="1:16" x14ac:dyDescent="0.3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>
        <f t="shared" si="49"/>
        <v>1</v>
      </c>
      <c r="H3181" t="s">
        <v>18</v>
      </c>
      <c r="I3181">
        <f>IF(Table1[[#This Row],[Resolved]]="Y",1,0)</f>
        <v>0</v>
      </c>
      <c r="J3181">
        <f>IF(Table1[[#This Row],[Resolved]]="N",1,0)</f>
        <v>1</v>
      </c>
      <c r="K3181"/>
      <c r="L3181" s="2"/>
      <c r="M3181" s="6">
        <f>MINUTE(Table1[[#This Row],[AvgTalkDuration]])*60+SECOND(Table1[[#This Row],[AvgTalkDuration]])</f>
        <v>0</v>
      </c>
      <c r="O3181" t="e" cm="1">
        <f t="array" ref="O3181">_xlfn.SWITCH(N3181,1,"Very poor",2,"Poor",3,"Average",4,"Good",5,"Excellent")</f>
        <v>#N/A</v>
      </c>
      <c r="P3181" t="str">
        <f>IF(Table1[[#This Row],[Satisfaction rating]]&gt;3,"Satisfied","Unsatisfied")</f>
        <v>Unsatisfied</v>
      </c>
    </row>
    <row r="3182" spans="1:16" x14ac:dyDescent="0.3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>
        <f t="shared" si="49"/>
        <v>1</v>
      </c>
      <c r="H3182" t="s">
        <v>14</v>
      </c>
      <c r="I3182">
        <f>IF(Table1[[#This Row],[Resolved]]="Y",1,0)</f>
        <v>1</v>
      </c>
      <c r="J3182">
        <f>IF(Table1[[#This Row],[Resolved]]="N",1,0)</f>
        <v>0</v>
      </c>
      <c r="K3182">
        <v>123</v>
      </c>
      <c r="L3182" s="2">
        <v>4.0046296296296297E-3</v>
      </c>
      <c r="M3182" s="6">
        <f>MINUTE(Table1[[#This Row],[AvgTalkDuration]])*60+SECOND(Table1[[#This Row],[AvgTalkDuration]])</f>
        <v>346</v>
      </c>
      <c r="N3182">
        <v>4</v>
      </c>
      <c r="O3182" t="str" cm="1">
        <f t="array" ref="O3182">_xlfn.SWITCH(N3182,1,"Very poor",2,"Poor",3,"Average",4,"Good",5,"Excellent")</f>
        <v>Good</v>
      </c>
      <c r="P3182" t="str">
        <f>IF(Table1[[#This Row],[Satisfaction rating]]&gt;3,"Satisfied","Unsatisfied")</f>
        <v>Satisfied</v>
      </c>
    </row>
    <row r="3183" spans="1:16" x14ac:dyDescent="0.3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>
        <f t="shared" si="49"/>
        <v>1</v>
      </c>
      <c r="H3183" t="s">
        <v>18</v>
      </c>
      <c r="I3183">
        <f>IF(Table1[[#This Row],[Resolved]]="Y",1,0)</f>
        <v>0</v>
      </c>
      <c r="J3183">
        <f>IF(Table1[[#This Row],[Resolved]]="N",1,0)</f>
        <v>1</v>
      </c>
      <c r="K3183">
        <v>98</v>
      </c>
      <c r="L3183" s="2">
        <v>3.5995370370370369E-3</v>
      </c>
      <c r="M3183" s="6">
        <f>MINUTE(Table1[[#This Row],[AvgTalkDuration]])*60+SECOND(Table1[[#This Row],[AvgTalkDuration]])</f>
        <v>311</v>
      </c>
      <c r="N3183">
        <v>4</v>
      </c>
      <c r="O3183" t="str" cm="1">
        <f t="array" ref="O3183">_xlfn.SWITCH(N3183,1,"Very poor",2,"Poor",3,"Average",4,"Good",5,"Excellent")</f>
        <v>Good</v>
      </c>
      <c r="P3183" t="str">
        <f>IF(Table1[[#This Row],[Satisfaction rating]]&gt;3,"Satisfied","Unsatisfied")</f>
        <v>Satisfied</v>
      </c>
    </row>
    <row r="3184" spans="1:16" x14ac:dyDescent="0.3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>
        <f t="shared" si="49"/>
        <v>1</v>
      </c>
      <c r="H3184" t="s">
        <v>14</v>
      </c>
      <c r="I3184">
        <f>IF(Table1[[#This Row],[Resolved]]="Y",1,0)</f>
        <v>1</v>
      </c>
      <c r="J3184">
        <f>IF(Table1[[#This Row],[Resolved]]="N",1,0)</f>
        <v>0</v>
      </c>
      <c r="K3184">
        <v>81</v>
      </c>
      <c r="L3184" s="2">
        <v>1.4583333333333334E-3</v>
      </c>
      <c r="M3184" s="6">
        <f>MINUTE(Table1[[#This Row],[AvgTalkDuration]])*60+SECOND(Table1[[#This Row],[AvgTalkDuration]])</f>
        <v>126</v>
      </c>
      <c r="N3184">
        <v>1</v>
      </c>
      <c r="O3184" t="str" cm="1">
        <f t="array" ref="O3184">_xlfn.SWITCH(N3184,1,"Very poor",2,"Poor",3,"Average",4,"Good",5,"Excellent")</f>
        <v>Very poor</v>
      </c>
      <c r="P3184" t="str">
        <f>IF(Table1[[#This Row],[Satisfaction rating]]&gt;3,"Satisfied","Unsatisfied")</f>
        <v>Unsatisfied</v>
      </c>
    </row>
    <row r="3185" spans="1:16" x14ac:dyDescent="0.3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>
        <f t="shared" si="49"/>
        <v>1</v>
      </c>
      <c r="H3185" t="s">
        <v>14</v>
      </c>
      <c r="I3185">
        <f>IF(Table1[[#This Row],[Resolved]]="Y",1,0)</f>
        <v>1</v>
      </c>
      <c r="J3185">
        <f>IF(Table1[[#This Row],[Resolved]]="N",1,0)</f>
        <v>0</v>
      </c>
      <c r="K3185">
        <v>52</v>
      </c>
      <c r="L3185" s="2">
        <v>4.8032407407407407E-3</v>
      </c>
      <c r="M3185" s="6">
        <f>MINUTE(Table1[[#This Row],[AvgTalkDuration]])*60+SECOND(Table1[[#This Row],[AvgTalkDuration]])</f>
        <v>415</v>
      </c>
      <c r="N3185">
        <v>4</v>
      </c>
      <c r="O3185" t="str" cm="1">
        <f t="array" ref="O3185">_xlfn.SWITCH(N3185,1,"Very poor",2,"Poor",3,"Average",4,"Good",5,"Excellent")</f>
        <v>Good</v>
      </c>
      <c r="P3185" t="str">
        <f>IF(Table1[[#This Row],[Satisfaction rating]]&gt;3,"Satisfied","Unsatisfied")</f>
        <v>Satisfied</v>
      </c>
    </row>
    <row r="3186" spans="1:16" x14ac:dyDescent="0.3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>
        <f t="shared" si="49"/>
        <v>1</v>
      </c>
      <c r="H3186" t="s">
        <v>14</v>
      </c>
      <c r="I3186">
        <f>IF(Table1[[#This Row],[Resolved]]="Y",1,0)</f>
        <v>1</v>
      </c>
      <c r="J3186">
        <f>IF(Table1[[#This Row],[Resolved]]="N",1,0)</f>
        <v>0</v>
      </c>
      <c r="K3186">
        <v>93</v>
      </c>
      <c r="L3186" s="2">
        <v>4.1898148148148146E-3</v>
      </c>
      <c r="M3186" s="6">
        <f>MINUTE(Table1[[#This Row],[AvgTalkDuration]])*60+SECOND(Table1[[#This Row],[AvgTalkDuration]])</f>
        <v>362</v>
      </c>
      <c r="N3186">
        <v>1</v>
      </c>
      <c r="O3186" t="str" cm="1">
        <f t="array" ref="O3186">_xlfn.SWITCH(N3186,1,"Very poor",2,"Poor",3,"Average",4,"Good",5,"Excellent")</f>
        <v>Very poor</v>
      </c>
      <c r="P3186" t="str">
        <f>IF(Table1[[#This Row],[Satisfaction rating]]&gt;3,"Satisfied","Unsatisfied")</f>
        <v>Unsatisfied</v>
      </c>
    </row>
    <row r="3187" spans="1:16" x14ac:dyDescent="0.3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>
        <f t="shared" si="49"/>
        <v>1</v>
      </c>
      <c r="H3187" t="s">
        <v>14</v>
      </c>
      <c r="I3187">
        <f>IF(Table1[[#This Row],[Resolved]]="Y",1,0)</f>
        <v>1</v>
      </c>
      <c r="J3187">
        <f>IF(Table1[[#This Row],[Resolved]]="N",1,0)</f>
        <v>0</v>
      </c>
      <c r="K3187">
        <v>17</v>
      </c>
      <c r="L3187" s="2">
        <v>3.5532407407407409E-3</v>
      </c>
      <c r="M3187" s="6">
        <f>MINUTE(Table1[[#This Row],[AvgTalkDuration]])*60+SECOND(Table1[[#This Row],[AvgTalkDuration]])</f>
        <v>307</v>
      </c>
      <c r="N3187">
        <v>4</v>
      </c>
      <c r="O3187" t="str" cm="1">
        <f t="array" ref="O3187">_xlfn.SWITCH(N3187,1,"Very poor",2,"Poor",3,"Average",4,"Good",5,"Excellent")</f>
        <v>Good</v>
      </c>
      <c r="P3187" t="str">
        <f>IF(Table1[[#This Row],[Satisfaction rating]]&gt;3,"Satisfied","Unsatisfied")</f>
        <v>Satisfied</v>
      </c>
    </row>
    <row r="3188" spans="1:16" x14ac:dyDescent="0.3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>
        <f t="shared" si="49"/>
        <v>1</v>
      </c>
      <c r="H3188" t="s">
        <v>14</v>
      </c>
      <c r="I3188">
        <f>IF(Table1[[#This Row],[Resolved]]="Y",1,0)</f>
        <v>1</v>
      </c>
      <c r="J3188">
        <f>IF(Table1[[#This Row],[Resolved]]="N",1,0)</f>
        <v>0</v>
      </c>
      <c r="K3188">
        <v>91</v>
      </c>
      <c r="L3188" s="2">
        <v>1.1342592592592593E-3</v>
      </c>
      <c r="M3188" s="6">
        <f>MINUTE(Table1[[#This Row],[AvgTalkDuration]])*60+SECOND(Table1[[#This Row],[AvgTalkDuration]])</f>
        <v>98</v>
      </c>
      <c r="N3188">
        <v>4</v>
      </c>
      <c r="O3188" t="str" cm="1">
        <f t="array" ref="O3188">_xlfn.SWITCH(N3188,1,"Very poor",2,"Poor",3,"Average",4,"Good",5,"Excellent")</f>
        <v>Good</v>
      </c>
      <c r="P3188" t="str">
        <f>IF(Table1[[#This Row],[Satisfaction rating]]&gt;3,"Satisfied","Unsatisfied")</f>
        <v>Satisfied</v>
      </c>
    </row>
    <row r="3189" spans="1:16" x14ac:dyDescent="0.3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>
        <f t="shared" si="49"/>
        <v>0</v>
      </c>
      <c r="H3189" t="s">
        <v>14</v>
      </c>
      <c r="I3189">
        <f>IF(Table1[[#This Row],[Resolved]]="Y",1,0)</f>
        <v>1</v>
      </c>
      <c r="J3189">
        <f>IF(Table1[[#This Row],[Resolved]]="N",1,0)</f>
        <v>0</v>
      </c>
      <c r="K3189">
        <v>20</v>
      </c>
      <c r="L3189" s="2">
        <v>1.6550925925925926E-3</v>
      </c>
      <c r="M3189" s="6">
        <f>MINUTE(Table1[[#This Row],[AvgTalkDuration]])*60+SECOND(Table1[[#This Row],[AvgTalkDuration]])</f>
        <v>143</v>
      </c>
      <c r="N3189">
        <v>5</v>
      </c>
      <c r="O3189" t="str" cm="1">
        <f t="array" ref="O3189">_xlfn.SWITCH(N3189,1,"Very poor",2,"Poor",3,"Average",4,"Good",5,"Excellent")</f>
        <v>Excellent</v>
      </c>
      <c r="P3189" t="str">
        <f>IF(Table1[[#This Row],[Satisfaction rating]]&gt;3,"Satisfied","Unsatisfied")</f>
        <v>Satisfied</v>
      </c>
    </row>
    <row r="3190" spans="1:16" x14ac:dyDescent="0.3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>
        <f t="shared" si="49"/>
        <v>1</v>
      </c>
      <c r="H3190" t="s">
        <v>18</v>
      </c>
      <c r="I3190">
        <f>IF(Table1[[#This Row],[Resolved]]="Y",1,0)</f>
        <v>0</v>
      </c>
      <c r="J3190">
        <f>IF(Table1[[#This Row],[Resolved]]="N",1,0)</f>
        <v>1</v>
      </c>
      <c r="K3190"/>
      <c r="L3190" s="2"/>
      <c r="M3190" s="6">
        <f>MINUTE(Table1[[#This Row],[AvgTalkDuration]])*60+SECOND(Table1[[#This Row],[AvgTalkDuration]])</f>
        <v>0</v>
      </c>
      <c r="O3190" t="e" cm="1">
        <f t="array" ref="O3190">_xlfn.SWITCH(N3190,1,"Very poor",2,"Poor",3,"Average",4,"Good",5,"Excellent")</f>
        <v>#N/A</v>
      </c>
      <c r="P3190" t="str">
        <f>IF(Table1[[#This Row],[Satisfaction rating]]&gt;3,"Satisfied","Unsatisfied")</f>
        <v>Unsatisfied</v>
      </c>
    </row>
    <row r="3191" spans="1:16" x14ac:dyDescent="0.3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>
        <f t="shared" si="49"/>
        <v>1</v>
      </c>
      <c r="H3191" t="s">
        <v>14</v>
      </c>
      <c r="I3191">
        <f>IF(Table1[[#This Row],[Resolved]]="Y",1,0)</f>
        <v>1</v>
      </c>
      <c r="J3191">
        <f>IF(Table1[[#This Row],[Resolved]]="N",1,0)</f>
        <v>0</v>
      </c>
      <c r="K3191">
        <v>125</v>
      </c>
      <c r="L3191" s="2">
        <v>4.363425925925926E-3</v>
      </c>
      <c r="M3191" s="6">
        <f>MINUTE(Table1[[#This Row],[AvgTalkDuration]])*60+SECOND(Table1[[#This Row],[AvgTalkDuration]])</f>
        <v>377</v>
      </c>
      <c r="N3191">
        <v>4</v>
      </c>
      <c r="O3191" t="str" cm="1">
        <f t="array" ref="O3191">_xlfn.SWITCH(N3191,1,"Very poor",2,"Poor",3,"Average",4,"Good",5,"Excellent")</f>
        <v>Good</v>
      </c>
      <c r="P3191" t="str">
        <f>IF(Table1[[#This Row],[Satisfaction rating]]&gt;3,"Satisfied","Unsatisfied")</f>
        <v>Satisfied</v>
      </c>
    </row>
    <row r="3192" spans="1:16" x14ac:dyDescent="0.3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>
        <f t="shared" si="49"/>
        <v>1</v>
      </c>
      <c r="H3192" t="s">
        <v>14</v>
      </c>
      <c r="I3192">
        <f>IF(Table1[[#This Row],[Resolved]]="Y",1,0)</f>
        <v>1</v>
      </c>
      <c r="J3192">
        <f>IF(Table1[[#This Row],[Resolved]]="N",1,0)</f>
        <v>0</v>
      </c>
      <c r="K3192">
        <v>46</v>
      </c>
      <c r="L3192" s="2">
        <v>2.1527777777777778E-3</v>
      </c>
      <c r="M3192" s="6">
        <f>MINUTE(Table1[[#This Row],[AvgTalkDuration]])*60+SECOND(Table1[[#This Row],[AvgTalkDuration]])</f>
        <v>186</v>
      </c>
      <c r="N3192">
        <v>2</v>
      </c>
      <c r="O3192" t="str" cm="1">
        <f t="array" ref="O3192">_xlfn.SWITCH(N3192,1,"Very poor",2,"Poor",3,"Average",4,"Good",5,"Excellent")</f>
        <v>Poor</v>
      </c>
      <c r="P3192" t="str">
        <f>IF(Table1[[#This Row],[Satisfaction rating]]&gt;3,"Satisfied","Unsatisfied")</f>
        <v>Unsatisfied</v>
      </c>
    </row>
    <row r="3193" spans="1:16" x14ac:dyDescent="0.3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>
        <f t="shared" si="49"/>
        <v>1</v>
      </c>
      <c r="H3193" t="s">
        <v>14</v>
      </c>
      <c r="I3193">
        <f>IF(Table1[[#This Row],[Resolved]]="Y",1,0)</f>
        <v>1</v>
      </c>
      <c r="J3193">
        <f>IF(Table1[[#This Row],[Resolved]]="N",1,0)</f>
        <v>0</v>
      </c>
      <c r="K3193">
        <v>124</v>
      </c>
      <c r="L3193" s="2">
        <v>3.8078703703703703E-3</v>
      </c>
      <c r="M3193" s="6">
        <f>MINUTE(Table1[[#This Row],[AvgTalkDuration]])*60+SECOND(Table1[[#This Row],[AvgTalkDuration]])</f>
        <v>329</v>
      </c>
      <c r="N3193">
        <v>3</v>
      </c>
      <c r="O3193" t="str" cm="1">
        <f t="array" ref="O3193">_xlfn.SWITCH(N3193,1,"Very poor",2,"Poor",3,"Average",4,"Good",5,"Excellent")</f>
        <v>Average</v>
      </c>
      <c r="P3193" t="str">
        <f>IF(Table1[[#This Row],[Satisfaction rating]]&gt;3,"Satisfied","Unsatisfied")</f>
        <v>Unsatisfied</v>
      </c>
    </row>
    <row r="3194" spans="1:16" x14ac:dyDescent="0.3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>
        <f t="shared" si="49"/>
        <v>1</v>
      </c>
      <c r="H3194" t="s">
        <v>14</v>
      </c>
      <c r="I3194">
        <f>IF(Table1[[#This Row],[Resolved]]="Y",1,0)</f>
        <v>1</v>
      </c>
      <c r="J3194">
        <f>IF(Table1[[#This Row],[Resolved]]="N",1,0)</f>
        <v>0</v>
      </c>
      <c r="K3194">
        <v>29</v>
      </c>
      <c r="L3194" s="2">
        <v>2.8356481481481483E-3</v>
      </c>
      <c r="M3194" s="6">
        <f>MINUTE(Table1[[#This Row],[AvgTalkDuration]])*60+SECOND(Table1[[#This Row],[AvgTalkDuration]])</f>
        <v>245</v>
      </c>
      <c r="N3194">
        <v>3</v>
      </c>
      <c r="O3194" t="str" cm="1">
        <f t="array" ref="O3194">_xlfn.SWITCH(N3194,1,"Very poor",2,"Poor",3,"Average",4,"Good",5,"Excellent")</f>
        <v>Average</v>
      </c>
      <c r="P3194" t="str">
        <f>IF(Table1[[#This Row],[Satisfaction rating]]&gt;3,"Satisfied","Unsatisfied")</f>
        <v>Unsatisfied</v>
      </c>
    </row>
    <row r="3195" spans="1:16" x14ac:dyDescent="0.3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>
        <f t="shared" si="49"/>
        <v>1</v>
      </c>
      <c r="H3195" t="s">
        <v>18</v>
      </c>
      <c r="I3195">
        <f>IF(Table1[[#This Row],[Resolved]]="Y",1,0)</f>
        <v>0</v>
      </c>
      <c r="J3195">
        <f>IF(Table1[[#This Row],[Resolved]]="N",1,0)</f>
        <v>1</v>
      </c>
      <c r="K3195">
        <v>75</v>
      </c>
      <c r="L3195" s="2">
        <v>3.2060185185185186E-3</v>
      </c>
      <c r="M3195" s="6">
        <f>MINUTE(Table1[[#This Row],[AvgTalkDuration]])*60+SECOND(Table1[[#This Row],[AvgTalkDuration]])</f>
        <v>277</v>
      </c>
      <c r="N3195">
        <v>3</v>
      </c>
      <c r="O3195" t="str" cm="1">
        <f t="array" ref="O3195">_xlfn.SWITCH(N3195,1,"Very poor",2,"Poor",3,"Average",4,"Good",5,"Excellent")</f>
        <v>Average</v>
      </c>
      <c r="P3195" t="str">
        <f>IF(Table1[[#This Row],[Satisfaction rating]]&gt;3,"Satisfied","Unsatisfied")</f>
        <v>Unsatisfied</v>
      </c>
    </row>
    <row r="3196" spans="1:16" x14ac:dyDescent="0.3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>
        <f t="shared" si="49"/>
        <v>0</v>
      </c>
      <c r="H3196" t="s">
        <v>14</v>
      </c>
      <c r="I3196">
        <f>IF(Table1[[#This Row],[Resolved]]="Y",1,0)</f>
        <v>1</v>
      </c>
      <c r="J3196">
        <f>IF(Table1[[#This Row],[Resolved]]="N",1,0)</f>
        <v>0</v>
      </c>
      <c r="K3196">
        <v>57</v>
      </c>
      <c r="L3196" s="2">
        <v>2.9050925925925928E-3</v>
      </c>
      <c r="M3196" s="6">
        <f>MINUTE(Table1[[#This Row],[AvgTalkDuration]])*60+SECOND(Table1[[#This Row],[AvgTalkDuration]])</f>
        <v>251</v>
      </c>
      <c r="N3196">
        <v>4</v>
      </c>
      <c r="O3196" t="str" cm="1">
        <f t="array" ref="O3196">_xlfn.SWITCH(N3196,1,"Very poor",2,"Poor",3,"Average",4,"Good",5,"Excellent")</f>
        <v>Good</v>
      </c>
      <c r="P3196" t="str">
        <f>IF(Table1[[#This Row],[Satisfaction rating]]&gt;3,"Satisfied","Unsatisfied")</f>
        <v>Satisfied</v>
      </c>
    </row>
    <row r="3197" spans="1:16" x14ac:dyDescent="0.3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>
        <f t="shared" si="49"/>
        <v>1</v>
      </c>
      <c r="H3197" t="s">
        <v>18</v>
      </c>
      <c r="I3197">
        <f>IF(Table1[[#This Row],[Resolved]]="Y",1,0)</f>
        <v>0</v>
      </c>
      <c r="J3197">
        <f>IF(Table1[[#This Row],[Resolved]]="N",1,0)</f>
        <v>1</v>
      </c>
      <c r="K3197"/>
      <c r="L3197" s="2"/>
      <c r="M3197" s="6">
        <f>MINUTE(Table1[[#This Row],[AvgTalkDuration]])*60+SECOND(Table1[[#This Row],[AvgTalkDuration]])</f>
        <v>0</v>
      </c>
      <c r="O3197" t="e" cm="1">
        <f t="array" ref="O3197">_xlfn.SWITCH(N3197,1,"Very poor",2,"Poor",3,"Average",4,"Good",5,"Excellent")</f>
        <v>#N/A</v>
      </c>
      <c r="P3197" t="str">
        <f>IF(Table1[[#This Row],[Satisfaction rating]]&gt;3,"Satisfied","Unsatisfied")</f>
        <v>Unsatisfied</v>
      </c>
    </row>
    <row r="3198" spans="1:16" x14ac:dyDescent="0.3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>
        <f t="shared" si="49"/>
        <v>1</v>
      </c>
      <c r="H3198" t="s">
        <v>14</v>
      </c>
      <c r="I3198">
        <f>IF(Table1[[#This Row],[Resolved]]="Y",1,0)</f>
        <v>1</v>
      </c>
      <c r="J3198">
        <f>IF(Table1[[#This Row],[Resolved]]="N",1,0)</f>
        <v>0</v>
      </c>
      <c r="K3198">
        <v>106</v>
      </c>
      <c r="L3198" s="2">
        <v>1.3078703703703703E-3</v>
      </c>
      <c r="M3198" s="6">
        <f>MINUTE(Table1[[#This Row],[AvgTalkDuration]])*60+SECOND(Table1[[#This Row],[AvgTalkDuration]])</f>
        <v>113</v>
      </c>
      <c r="N3198">
        <v>4</v>
      </c>
      <c r="O3198" t="str" cm="1">
        <f t="array" ref="O3198">_xlfn.SWITCH(N3198,1,"Very poor",2,"Poor",3,"Average",4,"Good",5,"Excellent")</f>
        <v>Good</v>
      </c>
      <c r="P3198" t="str">
        <f>IF(Table1[[#This Row],[Satisfaction rating]]&gt;3,"Satisfied","Unsatisfied")</f>
        <v>Satisfied</v>
      </c>
    </row>
    <row r="3199" spans="1:16" x14ac:dyDescent="0.3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>
        <f t="shared" si="49"/>
        <v>1</v>
      </c>
      <c r="H3199" t="s">
        <v>14</v>
      </c>
      <c r="I3199">
        <f>IF(Table1[[#This Row],[Resolved]]="Y",1,0)</f>
        <v>1</v>
      </c>
      <c r="J3199">
        <f>IF(Table1[[#This Row],[Resolved]]="N",1,0)</f>
        <v>0</v>
      </c>
      <c r="K3199">
        <v>19</v>
      </c>
      <c r="L3199" s="2">
        <v>3.9814814814814817E-3</v>
      </c>
      <c r="M3199" s="6">
        <f>MINUTE(Table1[[#This Row],[AvgTalkDuration]])*60+SECOND(Table1[[#This Row],[AvgTalkDuration]])</f>
        <v>344</v>
      </c>
      <c r="N3199">
        <v>3</v>
      </c>
      <c r="O3199" t="str" cm="1">
        <f t="array" ref="O3199">_xlfn.SWITCH(N3199,1,"Very poor",2,"Poor",3,"Average",4,"Good",5,"Excellent")</f>
        <v>Average</v>
      </c>
      <c r="P3199" t="str">
        <f>IF(Table1[[#This Row],[Satisfaction rating]]&gt;3,"Satisfied","Unsatisfied")</f>
        <v>Unsatisfied</v>
      </c>
    </row>
    <row r="3200" spans="1:16" x14ac:dyDescent="0.3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>
        <f t="shared" si="49"/>
        <v>0</v>
      </c>
      <c r="H3200" t="s">
        <v>14</v>
      </c>
      <c r="I3200">
        <f>IF(Table1[[#This Row],[Resolved]]="Y",1,0)</f>
        <v>1</v>
      </c>
      <c r="J3200">
        <f>IF(Table1[[#This Row],[Resolved]]="N",1,0)</f>
        <v>0</v>
      </c>
      <c r="K3200">
        <v>94</v>
      </c>
      <c r="L3200" s="2">
        <v>8.2175925925925927E-4</v>
      </c>
      <c r="M3200" s="6">
        <f>MINUTE(Table1[[#This Row],[AvgTalkDuration]])*60+SECOND(Table1[[#This Row],[AvgTalkDuration]])</f>
        <v>71</v>
      </c>
      <c r="N3200">
        <v>4</v>
      </c>
      <c r="O3200" t="str" cm="1">
        <f t="array" ref="O3200">_xlfn.SWITCH(N3200,1,"Very poor",2,"Poor",3,"Average",4,"Good",5,"Excellent")</f>
        <v>Good</v>
      </c>
      <c r="P3200" t="str">
        <f>IF(Table1[[#This Row],[Satisfaction rating]]&gt;3,"Satisfied","Unsatisfied")</f>
        <v>Satisfied</v>
      </c>
    </row>
    <row r="3201" spans="1:16" x14ac:dyDescent="0.3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>
        <f t="shared" si="49"/>
        <v>1</v>
      </c>
      <c r="H3201" t="s">
        <v>18</v>
      </c>
      <c r="I3201">
        <f>IF(Table1[[#This Row],[Resolved]]="Y",1,0)</f>
        <v>0</v>
      </c>
      <c r="J3201">
        <f>IF(Table1[[#This Row],[Resolved]]="N",1,0)</f>
        <v>1</v>
      </c>
      <c r="K3201"/>
      <c r="L3201" s="2"/>
      <c r="M3201" s="6">
        <f>MINUTE(Table1[[#This Row],[AvgTalkDuration]])*60+SECOND(Table1[[#This Row],[AvgTalkDuration]])</f>
        <v>0</v>
      </c>
      <c r="O3201" t="e" cm="1">
        <f t="array" ref="O3201">_xlfn.SWITCH(N3201,1,"Very poor",2,"Poor",3,"Average",4,"Good",5,"Excellent")</f>
        <v>#N/A</v>
      </c>
      <c r="P3201" t="str">
        <f>IF(Table1[[#This Row],[Satisfaction rating]]&gt;3,"Satisfied","Unsatisfied")</f>
        <v>Unsatisfied</v>
      </c>
    </row>
    <row r="3202" spans="1:16" x14ac:dyDescent="0.3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>
        <f t="shared" ref="G3202:G3265" si="50">IF(F3203="Y",1,0)</f>
        <v>1</v>
      </c>
      <c r="H3202" t="s">
        <v>14</v>
      </c>
      <c r="I3202">
        <f>IF(Table1[[#This Row],[Resolved]]="Y",1,0)</f>
        <v>1</v>
      </c>
      <c r="J3202">
        <f>IF(Table1[[#This Row],[Resolved]]="N",1,0)</f>
        <v>0</v>
      </c>
      <c r="K3202">
        <v>28</v>
      </c>
      <c r="L3202" s="2">
        <v>2.0949074074074073E-3</v>
      </c>
      <c r="M3202" s="6">
        <f>MINUTE(Table1[[#This Row],[AvgTalkDuration]])*60+SECOND(Table1[[#This Row],[AvgTalkDuration]])</f>
        <v>181</v>
      </c>
      <c r="N3202">
        <v>3</v>
      </c>
      <c r="O3202" t="str" cm="1">
        <f t="array" ref="O3202">_xlfn.SWITCH(N3202,1,"Very poor",2,"Poor",3,"Average",4,"Good",5,"Excellent")</f>
        <v>Average</v>
      </c>
      <c r="P3202" t="str">
        <f>IF(Table1[[#This Row],[Satisfaction rating]]&gt;3,"Satisfied","Unsatisfied")</f>
        <v>Unsatisfied</v>
      </c>
    </row>
    <row r="3203" spans="1:16" x14ac:dyDescent="0.3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>
        <f t="shared" si="50"/>
        <v>1</v>
      </c>
      <c r="H3203" t="s">
        <v>14</v>
      </c>
      <c r="I3203">
        <f>IF(Table1[[#This Row],[Resolved]]="Y",1,0)</f>
        <v>1</v>
      </c>
      <c r="J3203">
        <f>IF(Table1[[#This Row],[Resolved]]="N",1,0)</f>
        <v>0</v>
      </c>
      <c r="K3203">
        <v>11</v>
      </c>
      <c r="L3203" s="2">
        <v>1.6203703703703703E-3</v>
      </c>
      <c r="M3203" s="6">
        <f>MINUTE(Table1[[#This Row],[AvgTalkDuration]])*60+SECOND(Table1[[#This Row],[AvgTalkDuration]])</f>
        <v>140</v>
      </c>
      <c r="N3203">
        <v>4</v>
      </c>
      <c r="O3203" t="str" cm="1">
        <f t="array" ref="O3203">_xlfn.SWITCH(N3203,1,"Very poor",2,"Poor",3,"Average",4,"Good",5,"Excellent")</f>
        <v>Good</v>
      </c>
      <c r="P3203" t="str">
        <f>IF(Table1[[#This Row],[Satisfaction rating]]&gt;3,"Satisfied","Unsatisfied")</f>
        <v>Satisfied</v>
      </c>
    </row>
    <row r="3204" spans="1:16" x14ac:dyDescent="0.3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>
        <f t="shared" si="50"/>
        <v>1</v>
      </c>
      <c r="H3204" t="s">
        <v>14</v>
      </c>
      <c r="I3204">
        <f>IF(Table1[[#This Row],[Resolved]]="Y",1,0)</f>
        <v>1</v>
      </c>
      <c r="J3204">
        <f>IF(Table1[[#This Row],[Resolved]]="N",1,0)</f>
        <v>0</v>
      </c>
      <c r="K3204">
        <v>68</v>
      </c>
      <c r="L3204" s="2">
        <v>3.3680555555555556E-3</v>
      </c>
      <c r="M3204" s="6">
        <f>MINUTE(Table1[[#This Row],[AvgTalkDuration]])*60+SECOND(Table1[[#This Row],[AvgTalkDuration]])</f>
        <v>291</v>
      </c>
      <c r="N3204">
        <v>5</v>
      </c>
      <c r="O3204" t="str" cm="1">
        <f t="array" ref="O3204">_xlfn.SWITCH(N3204,1,"Very poor",2,"Poor",3,"Average",4,"Good",5,"Excellent")</f>
        <v>Excellent</v>
      </c>
      <c r="P3204" t="str">
        <f>IF(Table1[[#This Row],[Satisfaction rating]]&gt;3,"Satisfied","Unsatisfied")</f>
        <v>Satisfied</v>
      </c>
    </row>
    <row r="3205" spans="1:16" x14ac:dyDescent="0.3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>
        <f t="shared" si="50"/>
        <v>1</v>
      </c>
      <c r="H3205" t="s">
        <v>14</v>
      </c>
      <c r="I3205">
        <f>IF(Table1[[#This Row],[Resolved]]="Y",1,0)</f>
        <v>1</v>
      </c>
      <c r="J3205">
        <f>IF(Table1[[#This Row],[Resolved]]="N",1,0)</f>
        <v>0</v>
      </c>
      <c r="K3205">
        <v>103</v>
      </c>
      <c r="L3205" s="2">
        <v>3.2638888888888891E-3</v>
      </c>
      <c r="M3205" s="6">
        <f>MINUTE(Table1[[#This Row],[AvgTalkDuration]])*60+SECOND(Table1[[#This Row],[AvgTalkDuration]])</f>
        <v>282</v>
      </c>
      <c r="N3205">
        <v>5</v>
      </c>
      <c r="O3205" t="str" cm="1">
        <f t="array" ref="O3205">_xlfn.SWITCH(N3205,1,"Very poor",2,"Poor",3,"Average",4,"Good",5,"Excellent")</f>
        <v>Excellent</v>
      </c>
      <c r="P3205" t="str">
        <f>IF(Table1[[#This Row],[Satisfaction rating]]&gt;3,"Satisfied","Unsatisfied")</f>
        <v>Satisfied</v>
      </c>
    </row>
    <row r="3206" spans="1:16" x14ac:dyDescent="0.3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>
        <f t="shared" si="50"/>
        <v>1</v>
      </c>
      <c r="H3206" t="s">
        <v>14</v>
      </c>
      <c r="I3206">
        <f>IF(Table1[[#This Row],[Resolved]]="Y",1,0)</f>
        <v>1</v>
      </c>
      <c r="J3206">
        <f>IF(Table1[[#This Row],[Resolved]]="N",1,0)</f>
        <v>0</v>
      </c>
      <c r="K3206">
        <v>28</v>
      </c>
      <c r="L3206" s="2">
        <v>4.2361111111111115E-3</v>
      </c>
      <c r="M3206" s="6">
        <f>MINUTE(Table1[[#This Row],[AvgTalkDuration]])*60+SECOND(Table1[[#This Row],[AvgTalkDuration]])</f>
        <v>366</v>
      </c>
      <c r="N3206">
        <v>2</v>
      </c>
      <c r="O3206" t="str" cm="1">
        <f t="array" ref="O3206">_xlfn.SWITCH(N3206,1,"Very poor",2,"Poor",3,"Average",4,"Good",5,"Excellent")</f>
        <v>Poor</v>
      </c>
      <c r="P3206" t="str">
        <f>IF(Table1[[#This Row],[Satisfaction rating]]&gt;3,"Satisfied","Unsatisfied")</f>
        <v>Unsatisfied</v>
      </c>
    </row>
    <row r="3207" spans="1:16" x14ac:dyDescent="0.3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>
        <f t="shared" si="50"/>
        <v>1</v>
      </c>
      <c r="H3207" t="s">
        <v>14</v>
      </c>
      <c r="I3207">
        <f>IF(Table1[[#This Row],[Resolved]]="Y",1,0)</f>
        <v>1</v>
      </c>
      <c r="J3207">
        <f>IF(Table1[[#This Row],[Resolved]]="N",1,0)</f>
        <v>0</v>
      </c>
      <c r="K3207">
        <v>36</v>
      </c>
      <c r="L3207" s="2">
        <v>2.8819444444444444E-3</v>
      </c>
      <c r="M3207" s="6">
        <f>MINUTE(Table1[[#This Row],[AvgTalkDuration]])*60+SECOND(Table1[[#This Row],[AvgTalkDuration]])</f>
        <v>249</v>
      </c>
      <c r="N3207">
        <v>5</v>
      </c>
      <c r="O3207" t="str" cm="1">
        <f t="array" ref="O3207">_xlfn.SWITCH(N3207,1,"Very poor",2,"Poor",3,"Average",4,"Good",5,"Excellent")</f>
        <v>Excellent</v>
      </c>
      <c r="P3207" t="str">
        <f>IF(Table1[[#This Row],[Satisfaction rating]]&gt;3,"Satisfied","Unsatisfied")</f>
        <v>Satisfied</v>
      </c>
    </row>
    <row r="3208" spans="1:16" x14ac:dyDescent="0.3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>
        <f t="shared" si="50"/>
        <v>1</v>
      </c>
      <c r="H3208" t="s">
        <v>14</v>
      </c>
      <c r="I3208">
        <f>IF(Table1[[#This Row],[Resolved]]="Y",1,0)</f>
        <v>1</v>
      </c>
      <c r="J3208">
        <f>IF(Table1[[#This Row],[Resolved]]="N",1,0)</f>
        <v>0</v>
      </c>
      <c r="K3208">
        <v>63</v>
      </c>
      <c r="L3208" s="2">
        <v>3.9236111111111112E-3</v>
      </c>
      <c r="M3208" s="6">
        <f>MINUTE(Table1[[#This Row],[AvgTalkDuration]])*60+SECOND(Table1[[#This Row],[AvgTalkDuration]])</f>
        <v>339</v>
      </c>
      <c r="N3208">
        <v>5</v>
      </c>
      <c r="O3208" t="str" cm="1">
        <f t="array" ref="O3208">_xlfn.SWITCH(N3208,1,"Very poor",2,"Poor",3,"Average",4,"Good",5,"Excellent")</f>
        <v>Excellent</v>
      </c>
      <c r="P3208" t="str">
        <f>IF(Table1[[#This Row],[Satisfaction rating]]&gt;3,"Satisfied","Unsatisfied")</f>
        <v>Satisfied</v>
      </c>
    </row>
    <row r="3209" spans="1:16" x14ac:dyDescent="0.3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>
        <f t="shared" si="50"/>
        <v>1</v>
      </c>
      <c r="H3209" t="s">
        <v>14</v>
      </c>
      <c r="I3209">
        <f>IF(Table1[[#This Row],[Resolved]]="Y",1,0)</f>
        <v>1</v>
      </c>
      <c r="J3209">
        <f>IF(Table1[[#This Row],[Resolved]]="N",1,0)</f>
        <v>0</v>
      </c>
      <c r="K3209">
        <v>14</v>
      </c>
      <c r="L3209" s="2">
        <v>4.1666666666666669E-4</v>
      </c>
      <c r="M3209" s="6">
        <f>MINUTE(Table1[[#This Row],[AvgTalkDuration]])*60+SECOND(Table1[[#This Row],[AvgTalkDuration]])</f>
        <v>36</v>
      </c>
      <c r="N3209">
        <v>5</v>
      </c>
      <c r="O3209" t="str" cm="1">
        <f t="array" ref="O3209">_xlfn.SWITCH(N3209,1,"Very poor",2,"Poor",3,"Average",4,"Good",5,"Excellent")</f>
        <v>Excellent</v>
      </c>
      <c r="P3209" t="str">
        <f>IF(Table1[[#This Row],[Satisfaction rating]]&gt;3,"Satisfied","Unsatisfied")</f>
        <v>Satisfied</v>
      </c>
    </row>
    <row r="3210" spans="1:16" x14ac:dyDescent="0.3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>
        <f t="shared" si="50"/>
        <v>0</v>
      </c>
      <c r="H3210" t="s">
        <v>14</v>
      </c>
      <c r="I3210">
        <f>IF(Table1[[#This Row],[Resolved]]="Y",1,0)</f>
        <v>1</v>
      </c>
      <c r="J3210">
        <f>IF(Table1[[#This Row],[Resolved]]="N",1,0)</f>
        <v>0</v>
      </c>
      <c r="K3210">
        <v>82</v>
      </c>
      <c r="L3210" s="2">
        <v>3.6458333333333334E-3</v>
      </c>
      <c r="M3210" s="6">
        <f>MINUTE(Table1[[#This Row],[AvgTalkDuration]])*60+SECOND(Table1[[#This Row],[AvgTalkDuration]])</f>
        <v>315</v>
      </c>
      <c r="N3210">
        <v>1</v>
      </c>
      <c r="O3210" t="str" cm="1">
        <f t="array" ref="O3210">_xlfn.SWITCH(N3210,1,"Very poor",2,"Poor",3,"Average",4,"Good",5,"Excellent")</f>
        <v>Very poor</v>
      </c>
      <c r="P3210" t="str">
        <f>IF(Table1[[#This Row],[Satisfaction rating]]&gt;3,"Satisfied","Unsatisfied")</f>
        <v>Unsatisfied</v>
      </c>
    </row>
    <row r="3211" spans="1:16" x14ac:dyDescent="0.3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>
        <f t="shared" si="50"/>
        <v>1</v>
      </c>
      <c r="H3211" t="s">
        <v>18</v>
      </c>
      <c r="I3211">
        <f>IF(Table1[[#This Row],[Resolved]]="Y",1,0)</f>
        <v>0</v>
      </c>
      <c r="J3211">
        <f>IF(Table1[[#This Row],[Resolved]]="N",1,0)</f>
        <v>1</v>
      </c>
      <c r="K3211"/>
      <c r="L3211" s="2"/>
      <c r="M3211" s="6">
        <f>MINUTE(Table1[[#This Row],[AvgTalkDuration]])*60+SECOND(Table1[[#This Row],[AvgTalkDuration]])</f>
        <v>0</v>
      </c>
      <c r="O3211" t="e" cm="1">
        <f t="array" ref="O3211">_xlfn.SWITCH(N3211,1,"Very poor",2,"Poor",3,"Average",4,"Good",5,"Excellent")</f>
        <v>#N/A</v>
      </c>
      <c r="P3211" t="str">
        <f>IF(Table1[[#This Row],[Satisfaction rating]]&gt;3,"Satisfied","Unsatisfied")</f>
        <v>Unsatisfied</v>
      </c>
    </row>
    <row r="3212" spans="1:16" x14ac:dyDescent="0.3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>
        <f t="shared" si="50"/>
        <v>1</v>
      </c>
      <c r="H3212" t="s">
        <v>14</v>
      </c>
      <c r="I3212">
        <f>IF(Table1[[#This Row],[Resolved]]="Y",1,0)</f>
        <v>1</v>
      </c>
      <c r="J3212">
        <f>IF(Table1[[#This Row],[Resolved]]="N",1,0)</f>
        <v>0</v>
      </c>
      <c r="K3212">
        <v>15</v>
      </c>
      <c r="L3212" s="2">
        <v>3.9699074074074072E-3</v>
      </c>
      <c r="M3212" s="6">
        <f>MINUTE(Table1[[#This Row],[AvgTalkDuration]])*60+SECOND(Table1[[#This Row],[AvgTalkDuration]])</f>
        <v>343</v>
      </c>
      <c r="N3212">
        <v>3</v>
      </c>
      <c r="O3212" t="str" cm="1">
        <f t="array" ref="O3212">_xlfn.SWITCH(N3212,1,"Very poor",2,"Poor",3,"Average",4,"Good",5,"Excellent")</f>
        <v>Average</v>
      </c>
      <c r="P3212" t="str">
        <f>IF(Table1[[#This Row],[Satisfaction rating]]&gt;3,"Satisfied","Unsatisfied")</f>
        <v>Unsatisfied</v>
      </c>
    </row>
    <row r="3213" spans="1:16" x14ac:dyDescent="0.3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>
        <f t="shared" si="50"/>
        <v>0</v>
      </c>
      <c r="H3213" t="s">
        <v>14</v>
      </c>
      <c r="I3213">
        <f>IF(Table1[[#This Row],[Resolved]]="Y",1,0)</f>
        <v>1</v>
      </c>
      <c r="J3213">
        <f>IF(Table1[[#This Row],[Resolved]]="N",1,0)</f>
        <v>0</v>
      </c>
      <c r="K3213">
        <v>85</v>
      </c>
      <c r="L3213" s="2">
        <v>2.9861111111111113E-3</v>
      </c>
      <c r="M3213" s="6">
        <f>MINUTE(Table1[[#This Row],[AvgTalkDuration]])*60+SECOND(Table1[[#This Row],[AvgTalkDuration]])</f>
        <v>258</v>
      </c>
      <c r="N3213">
        <v>3</v>
      </c>
      <c r="O3213" t="str" cm="1">
        <f t="array" ref="O3213">_xlfn.SWITCH(N3213,1,"Very poor",2,"Poor",3,"Average",4,"Good",5,"Excellent")</f>
        <v>Average</v>
      </c>
      <c r="P3213" t="str">
        <f>IF(Table1[[#This Row],[Satisfaction rating]]&gt;3,"Satisfied","Unsatisfied")</f>
        <v>Unsatisfied</v>
      </c>
    </row>
    <row r="3214" spans="1:16" x14ac:dyDescent="0.3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>
        <f t="shared" si="50"/>
        <v>1</v>
      </c>
      <c r="H3214" t="s">
        <v>18</v>
      </c>
      <c r="I3214">
        <f>IF(Table1[[#This Row],[Resolved]]="Y",1,0)</f>
        <v>0</v>
      </c>
      <c r="J3214">
        <f>IF(Table1[[#This Row],[Resolved]]="N",1,0)</f>
        <v>1</v>
      </c>
      <c r="K3214"/>
      <c r="L3214" s="2"/>
      <c r="M3214" s="6">
        <f>MINUTE(Table1[[#This Row],[AvgTalkDuration]])*60+SECOND(Table1[[#This Row],[AvgTalkDuration]])</f>
        <v>0</v>
      </c>
      <c r="O3214" t="e" cm="1">
        <f t="array" ref="O3214">_xlfn.SWITCH(N3214,1,"Very poor",2,"Poor",3,"Average",4,"Good",5,"Excellent")</f>
        <v>#N/A</v>
      </c>
      <c r="P3214" t="str">
        <f>IF(Table1[[#This Row],[Satisfaction rating]]&gt;3,"Satisfied","Unsatisfied")</f>
        <v>Unsatisfied</v>
      </c>
    </row>
    <row r="3215" spans="1:16" x14ac:dyDescent="0.3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>
        <f t="shared" si="50"/>
        <v>1</v>
      </c>
      <c r="H3215" t="s">
        <v>14</v>
      </c>
      <c r="I3215">
        <f>IF(Table1[[#This Row],[Resolved]]="Y",1,0)</f>
        <v>1</v>
      </c>
      <c r="J3215">
        <f>IF(Table1[[#This Row],[Resolved]]="N",1,0)</f>
        <v>0</v>
      </c>
      <c r="K3215">
        <v>108</v>
      </c>
      <c r="L3215" s="2">
        <v>1.5277777777777779E-3</v>
      </c>
      <c r="M3215" s="6">
        <f>MINUTE(Table1[[#This Row],[AvgTalkDuration]])*60+SECOND(Table1[[#This Row],[AvgTalkDuration]])</f>
        <v>132</v>
      </c>
      <c r="N3215">
        <v>5</v>
      </c>
      <c r="O3215" t="str" cm="1">
        <f t="array" ref="O3215">_xlfn.SWITCH(N3215,1,"Very poor",2,"Poor",3,"Average",4,"Good",5,"Excellent")</f>
        <v>Excellent</v>
      </c>
      <c r="P3215" t="str">
        <f>IF(Table1[[#This Row],[Satisfaction rating]]&gt;3,"Satisfied","Unsatisfied")</f>
        <v>Satisfied</v>
      </c>
    </row>
    <row r="3216" spans="1:16" x14ac:dyDescent="0.3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>
        <f t="shared" si="50"/>
        <v>1</v>
      </c>
      <c r="H3216" t="s">
        <v>14</v>
      </c>
      <c r="I3216">
        <f>IF(Table1[[#This Row],[Resolved]]="Y",1,0)</f>
        <v>1</v>
      </c>
      <c r="J3216">
        <f>IF(Table1[[#This Row],[Resolved]]="N",1,0)</f>
        <v>0</v>
      </c>
      <c r="K3216">
        <v>45</v>
      </c>
      <c r="L3216" s="2">
        <v>2.0601851851851853E-3</v>
      </c>
      <c r="M3216" s="6">
        <f>MINUTE(Table1[[#This Row],[AvgTalkDuration]])*60+SECOND(Table1[[#This Row],[AvgTalkDuration]])</f>
        <v>178</v>
      </c>
      <c r="N3216">
        <v>3</v>
      </c>
      <c r="O3216" t="str" cm="1">
        <f t="array" ref="O3216">_xlfn.SWITCH(N3216,1,"Very poor",2,"Poor",3,"Average",4,"Good",5,"Excellent")</f>
        <v>Average</v>
      </c>
      <c r="P3216" t="str">
        <f>IF(Table1[[#This Row],[Satisfaction rating]]&gt;3,"Satisfied","Unsatisfied")</f>
        <v>Unsatisfied</v>
      </c>
    </row>
    <row r="3217" spans="1:16" x14ac:dyDescent="0.3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>
        <f t="shared" si="50"/>
        <v>1</v>
      </c>
      <c r="H3217" t="s">
        <v>14</v>
      </c>
      <c r="I3217">
        <f>IF(Table1[[#This Row],[Resolved]]="Y",1,0)</f>
        <v>1</v>
      </c>
      <c r="J3217">
        <f>IF(Table1[[#This Row],[Resolved]]="N",1,0)</f>
        <v>0</v>
      </c>
      <c r="K3217">
        <v>24</v>
      </c>
      <c r="L3217" s="2">
        <v>1.2962962962962963E-3</v>
      </c>
      <c r="M3217" s="6">
        <f>MINUTE(Table1[[#This Row],[AvgTalkDuration]])*60+SECOND(Table1[[#This Row],[AvgTalkDuration]])</f>
        <v>112</v>
      </c>
      <c r="N3217">
        <v>4</v>
      </c>
      <c r="O3217" t="str" cm="1">
        <f t="array" ref="O3217">_xlfn.SWITCH(N3217,1,"Very poor",2,"Poor",3,"Average",4,"Good",5,"Excellent")</f>
        <v>Good</v>
      </c>
      <c r="P3217" t="str">
        <f>IF(Table1[[#This Row],[Satisfaction rating]]&gt;3,"Satisfied","Unsatisfied")</f>
        <v>Satisfied</v>
      </c>
    </row>
    <row r="3218" spans="1:16" x14ac:dyDescent="0.3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>
        <f t="shared" si="50"/>
        <v>1</v>
      </c>
      <c r="H3218" t="s">
        <v>14</v>
      </c>
      <c r="I3218">
        <f>IF(Table1[[#This Row],[Resolved]]="Y",1,0)</f>
        <v>1</v>
      </c>
      <c r="J3218">
        <f>IF(Table1[[#This Row],[Resolved]]="N",1,0)</f>
        <v>0</v>
      </c>
      <c r="K3218">
        <v>75</v>
      </c>
      <c r="L3218" s="2">
        <v>3.1365740740740742E-3</v>
      </c>
      <c r="M3218" s="6">
        <f>MINUTE(Table1[[#This Row],[AvgTalkDuration]])*60+SECOND(Table1[[#This Row],[AvgTalkDuration]])</f>
        <v>271</v>
      </c>
      <c r="N3218">
        <v>2</v>
      </c>
      <c r="O3218" t="str" cm="1">
        <f t="array" ref="O3218">_xlfn.SWITCH(N3218,1,"Very poor",2,"Poor",3,"Average",4,"Good",5,"Excellent")</f>
        <v>Poor</v>
      </c>
      <c r="P3218" t="str">
        <f>IF(Table1[[#This Row],[Satisfaction rating]]&gt;3,"Satisfied","Unsatisfied")</f>
        <v>Unsatisfied</v>
      </c>
    </row>
    <row r="3219" spans="1:16" x14ac:dyDescent="0.3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>
        <f t="shared" si="50"/>
        <v>1</v>
      </c>
      <c r="H3219" t="s">
        <v>14</v>
      </c>
      <c r="I3219">
        <f>IF(Table1[[#This Row],[Resolved]]="Y",1,0)</f>
        <v>1</v>
      </c>
      <c r="J3219">
        <f>IF(Table1[[#This Row],[Resolved]]="N",1,0)</f>
        <v>0</v>
      </c>
      <c r="K3219">
        <v>68</v>
      </c>
      <c r="L3219" s="2">
        <v>4.4444444444444444E-3</v>
      </c>
      <c r="M3219" s="6">
        <f>MINUTE(Table1[[#This Row],[AvgTalkDuration]])*60+SECOND(Table1[[#This Row],[AvgTalkDuration]])</f>
        <v>384</v>
      </c>
      <c r="N3219">
        <v>5</v>
      </c>
      <c r="O3219" t="str" cm="1">
        <f t="array" ref="O3219">_xlfn.SWITCH(N3219,1,"Very poor",2,"Poor",3,"Average",4,"Good",5,"Excellent")</f>
        <v>Excellent</v>
      </c>
      <c r="P3219" t="str">
        <f>IF(Table1[[#This Row],[Satisfaction rating]]&gt;3,"Satisfied","Unsatisfied")</f>
        <v>Satisfied</v>
      </c>
    </row>
    <row r="3220" spans="1:16" x14ac:dyDescent="0.3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>
        <f t="shared" si="50"/>
        <v>1</v>
      </c>
      <c r="H3220" t="s">
        <v>18</v>
      </c>
      <c r="I3220">
        <f>IF(Table1[[#This Row],[Resolved]]="Y",1,0)</f>
        <v>0</v>
      </c>
      <c r="J3220">
        <f>IF(Table1[[#This Row],[Resolved]]="N",1,0)</f>
        <v>1</v>
      </c>
      <c r="K3220">
        <v>104</v>
      </c>
      <c r="L3220" s="2">
        <v>9.3749999999999997E-4</v>
      </c>
      <c r="M3220" s="6">
        <f>MINUTE(Table1[[#This Row],[AvgTalkDuration]])*60+SECOND(Table1[[#This Row],[AvgTalkDuration]])</f>
        <v>81</v>
      </c>
      <c r="N3220">
        <v>4</v>
      </c>
      <c r="O3220" t="str" cm="1">
        <f t="array" ref="O3220">_xlfn.SWITCH(N3220,1,"Very poor",2,"Poor",3,"Average",4,"Good",5,"Excellent")</f>
        <v>Good</v>
      </c>
      <c r="P3220" t="str">
        <f>IF(Table1[[#This Row],[Satisfaction rating]]&gt;3,"Satisfied","Unsatisfied")</f>
        <v>Satisfied</v>
      </c>
    </row>
    <row r="3221" spans="1:16" x14ac:dyDescent="0.3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>
        <f t="shared" si="50"/>
        <v>1</v>
      </c>
      <c r="H3221" t="s">
        <v>18</v>
      </c>
      <c r="I3221">
        <f>IF(Table1[[#This Row],[Resolved]]="Y",1,0)</f>
        <v>0</v>
      </c>
      <c r="J3221">
        <f>IF(Table1[[#This Row],[Resolved]]="N",1,0)</f>
        <v>1</v>
      </c>
      <c r="K3221">
        <v>33</v>
      </c>
      <c r="L3221" s="2">
        <v>4.7453703703703698E-4</v>
      </c>
      <c r="M3221" s="6">
        <f>MINUTE(Table1[[#This Row],[AvgTalkDuration]])*60+SECOND(Table1[[#This Row],[AvgTalkDuration]])</f>
        <v>41</v>
      </c>
      <c r="N3221">
        <v>3</v>
      </c>
      <c r="O3221" t="str" cm="1">
        <f t="array" ref="O3221">_xlfn.SWITCH(N3221,1,"Very poor",2,"Poor",3,"Average",4,"Good",5,"Excellent")</f>
        <v>Average</v>
      </c>
      <c r="P3221" t="str">
        <f>IF(Table1[[#This Row],[Satisfaction rating]]&gt;3,"Satisfied","Unsatisfied")</f>
        <v>Unsatisfied</v>
      </c>
    </row>
    <row r="3222" spans="1:16" x14ac:dyDescent="0.3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>
        <f t="shared" si="50"/>
        <v>0</v>
      </c>
      <c r="H3222" t="s">
        <v>14</v>
      </c>
      <c r="I3222">
        <f>IF(Table1[[#This Row],[Resolved]]="Y",1,0)</f>
        <v>1</v>
      </c>
      <c r="J3222">
        <f>IF(Table1[[#This Row],[Resolved]]="N",1,0)</f>
        <v>0</v>
      </c>
      <c r="K3222">
        <v>101</v>
      </c>
      <c r="L3222" s="2">
        <v>2.662037037037037E-3</v>
      </c>
      <c r="M3222" s="6">
        <f>MINUTE(Table1[[#This Row],[AvgTalkDuration]])*60+SECOND(Table1[[#This Row],[AvgTalkDuration]])</f>
        <v>230</v>
      </c>
      <c r="N3222">
        <v>2</v>
      </c>
      <c r="O3222" t="str" cm="1">
        <f t="array" ref="O3222">_xlfn.SWITCH(N3222,1,"Very poor",2,"Poor",3,"Average",4,"Good",5,"Excellent")</f>
        <v>Poor</v>
      </c>
      <c r="P3222" t="str">
        <f>IF(Table1[[#This Row],[Satisfaction rating]]&gt;3,"Satisfied","Unsatisfied")</f>
        <v>Unsatisfied</v>
      </c>
    </row>
    <row r="3223" spans="1:16" x14ac:dyDescent="0.3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>
        <f t="shared" si="50"/>
        <v>1</v>
      </c>
      <c r="H3223" t="s">
        <v>18</v>
      </c>
      <c r="I3223">
        <f>IF(Table1[[#This Row],[Resolved]]="Y",1,0)</f>
        <v>0</v>
      </c>
      <c r="J3223">
        <f>IF(Table1[[#This Row],[Resolved]]="N",1,0)</f>
        <v>1</v>
      </c>
      <c r="K3223"/>
      <c r="L3223" s="2"/>
      <c r="M3223" s="6">
        <f>MINUTE(Table1[[#This Row],[AvgTalkDuration]])*60+SECOND(Table1[[#This Row],[AvgTalkDuration]])</f>
        <v>0</v>
      </c>
      <c r="O3223" t="e" cm="1">
        <f t="array" ref="O3223">_xlfn.SWITCH(N3223,1,"Very poor",2,"Poor",3,"Average",4,"Good",5,"Excellent")</f>
        <v>#N/A</v>
      </c>
      <c r="P3223" t="str">
        <f>IF(Table1[[#This Row],[Satisfaction rating]]&gt;3,"Satisfied","Unsatisfied")</f>
        <v>Unsatisfied</v>
      </c>
    </row>
    <row r="3224" spans="1:16" x14ac:dyDescent="0.3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>
        <f t="shared" si="50"/>
        <v>0</v>
      </c>
      <c r="H3224" t="s">
        <v>14</v>
      </c>
      <c r="I3224">
        <f>IF(Table1[[#This Row],[Resolved]]="Y",1,0)</f>
        <v>1</v>
      </c>
      <c r="J3224">
        <f>IF(Table1[[#This Row],[Resolved]]="N",1,0)</f>
        <v>0</v>
      </c>
      <c r="K3224">
        <v>41</v>
      </c>
      <c r="L3224" s="2">
        <v>2.1296296296296298E-3</v>
      </c>
      <c r="M3224" s="6">
        <f>MINUTE(Table1[[#This Row],[AvgTalkDuration]])*60+SECOND(Table1[[#This Row],[AvgTalkDuration]])</f>
        <v>184</v>
      </c>
      <c r="N3224">
        <v>1</v>
      </c>
      <c r="O3224" t="str" cm="1">
        <f t="array" ref="O3224">_xlfn.SWITCH(N3224,1,"Very poor",2,"Poor",3,"Average",4,"Good",5,"Excellent")</f>
        <v>Very poor</v>
      </c>
      <c r="P3224" t="str">
        <f>IF(Table1[[#This Row],[Satisfaction rating]]&gt;3,"Satisfied","Unsatisfied")</f>
        <v>Unsatisfied</v>
      </c>
    </row>
    <row r="3225" spans="1:16" x14ac:dyDescent="0.3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>
        <f t="shared" si="50"/>
        <v>1</v>
      </c>
      <c r="H3225" t="s">
        <v>18</v>
      </c>
      <c r="I3225">
        <f>IF(Table1[[#This Row],[Resolved]]="Y",1,0)</f>
        <v>0</v>
      </c>
      <c r="J3225">
        <f>IF(Table1[[#This Row],[Resolved]]="N",1,0)</f>
        <v>1</v>
      </c>
      <c r="K3225"/>
      <c r="L3225" s="2"/>
      <c r="M3225" s="6">
        <f>MINUTE(Table1[[#This Row],[AvgTalkDuration]])*60+SECOND(Table1[[#This Row],[AvgTalkDuration]])</f>
        <v>0</v>
      </c>
      <c r="O3225" t="e" cm="1">
        <f t="array" ref="O3225">_xlfn.SWITCH(N3225,1,"Very poor",2,"Poor",3,"Average",4,"Good",5,"Excellent")</f>
        <v>#N/A</v>
      </c>
      <c r="P3225" t="str">
        <f>IF(Table1[[#This Row],[Satisfaction rating]]&gt;3,"Satisfied","Unsatisfied")</f>
        <v>Unsatisfied</v>
      </c>
    </row>
    <row r="3226" spans="1:16" x14ac:dyDescent="0.3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>
        <f t="shared" si="50"/>
        <v>1</v>
      </c>
      <c r="H3226" t="s">
        <v>14</v>
      </c>
      <c r="I3226">
        <f>IF(Table1[[#This Row],[Resolved]]="Y",1,0)</f>
        <v>1</v>
      </c>
      <c r="J3226">
        <f>IF(Table1[[#This Row],[Resolved]]="N",1,0)</f>
        <v>0</v>
      </c>
      <c r="K3226">
        <v>124</v>
      </c>
      <c r="L3226" s="2">
        <v>2.3958333333333331E-3</v>
      </c>
      <c r="M3226" s="6">
        <f>MINUTE(Table1[[#This Row],[AvgTalkDuration]])*60+SECOND(Table1[[#This Row],[AvgTalkDuration]])</f>
        <v>207</v>
      </c>
      <c r="N3226">
        <v>4</v>
      </c>
      <c r="O3226" t="str" cm="1">
        <f t="array" ref="O3226">_xlfn.SWITCH(N3226,1,"Very poor",2,"Poor",3,"Average",4,"Good",5,"Excellent")</f>
        <v>Good</v>
      </c>
      <c r="P3226" t="str">
        <f>IF(Table1[[#This Row],[Satisfaction rating]]&gt;3,"Satisfied","Unsatisfied")</f>
        <v>Satisfied</v>
      </c>
    </row>
    <row r="3227" spans="1:16" x14ac:dyDescent="0.3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>
        <f t="shared" si="50"/>
        <v>1</v>
      </c>
      <c r="H3227" t="s">
        <v>18</v>
      </c>
      <c r="I3227">
        <f>IF(Table1[[#This Row],[Resolved]]="Y",1,0)</f>
        <v>0</v>
      </c>
      <c r="J3227">
        <f>IF(Table1[[#This Row],[Resolved]]="N",1,0)</f>
        <v>1</v>
      </c>
      <c r="K3227">
        <v>98</v>
      </c>
      <c r="L3227" s="2">
        <v>3.8078703703703703E-3</v>
      </c>
      <c r="M3227" s="6">
        <f>MINUTE(Table1[[#This Row],[AvgTalkDuration]])*60+SECOND(Table1[[#This Row],[AvgTalkDuration]])</f>
        <v>329</v>
      </c>
      <c r="N3227">
        <v>2</v>
      </c>
      <c r="O3227" t="str" cm="1">
        <f t="array" ref="O3227">_xlfn.SWITCH(N3227,1,"Very poor",2,"Poor",3,"Average",4,"Good",5,"Excellent")</f>
        <v>Poor</v>
      </c>
      <c r="P3227" t="str">
        <f>IF(Table1[[#This Row],[Satisfaction rating]]&gt;3,"Satisfied","Unsatisfied")</f>
        <v>Unsatisfied</v>
      </c>
    </row>
    <row r="3228" spans="1:16" x14ac:dyDescent="0.3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>
        <f t="shared" si="50"/>
        <v>1</v>
      </c>
      <c r="H3228" t="s">
        <v>14</v>
      </c>
      <c r="I3228">
        <f>IF(Table1[[#This Row],[Resolved]]="Y",1,0)</f>
        <v>1</v>
      </c>
      <c r="J3228">
        <f>IF(Table1[[#This Row],[Resolved]]="N",1,0)</f>
        <v>0</v>
      </c>
      <c r="K3228">
        <v>119</v>
      </c>
      <c r="L3228" s="2">
        <v>1.5162037037037036E-3</v>
      </c>
      <c r="M3228" s="6">
        <f>MINUTE(Table1[[#This Row],[AvgTalkDuration]])*60+SECOND(Table1[[#This Row],[AvgTalkDuration]])</f>
        <v>131</v>
      </c>
      <c r="N3228">
        <v>3</v>
      </c>
      <c r="O3228" t="str" cm="1">
        <f t="array" ref="O3228">_xlfn.SWITCH(N3228,1,"Very poor",2,"Poor",3,"Average",4,"Good",5,"Excellent")</f>
        <v>Average</v>
      </c>
      <c r="P3228" t="str">
        <f>IF(Table1[[#This Row],[Satisfaction rating]]&gt;3,"Satisfied","Unsatisfied")</f>
        <v>Unsatisfied</v>
      </c>
    </row>
    <row r="3229" spans="1:16" x14ac:dyDescent="0.3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>
        <f t="shared" si="50"/>
        <v>0</v>
      </c>
      <c r="H3229" t="s">
        <v>14</v>
      </c>
      <c r="I3229">
        <f>IF(Table1[[#This Row],[Resolved]]="Y",1,0)</f>
        <v>1</v>
      </c>
      <c r="J3229">
        <f>IF(Table1[[#This Row],[Resolved]]="N",1,0)</f>
        <v>0</v>
      </c>
      <c r="K3229">
        <v>40</v>
      </c>
      <c r="L3229" s="2">
        <v>1.6898148148148148E-3</v>
      </c>
      <c r="M3229" s="6">
        <f>MINUTE(Table1[[#This Row],[AvgTalkDuration]])*60+SECOND(Table1[[#This Row],[AvgTalkDuration]])</f>
        <v>146</v>
      </c>
      <c r="N3229">
        <v>1</v>
      </c>
      <c r="O3229" t="str" cm="1">
        <f t="array" ref="O3229">_xlfn.SWITCH(N3229,1,"Very poor",2,"Poor",3,"Average",4,"Good",5,"Excellent")</f>
        <v>Very poor</v>
      </c>
      <c r="P3229" t="str">
        <f>IF(Table1[[#This Row],[Satisfaction rating]]&gt;3,"Satisfied","Unsatisfied")</f>
        <v>Unsatisfied</v>
      </c>
    </row>
    <row r="3230" spans="1:16" x14ac:dyDescent="0.3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>
        <f t="shared" si="50"/>
        <v>1</v>
      </c>
      <c r="H3230" t="s">
        <v>18</v>
      </c>
      <c r="I3230">
        <f>IF(Table1[[#This Row],[Resolved]]="Y",1,0)</f>
        <v>0</v>
      </c>
      <c r="J3230">
        <f>IF(Table1[[#This Row],[Resolved]]="N",1,0)</f>
        <v>1</v>
      </c>
      <c r="K3230"/>
      <c r="L3230" s="2"/>
      <c r="M3230" s="6">
        <f>MINUTE(Table1[[#This Row],[AvgTalkDuration]])*60+SECOND(Table1[[#This Row],[AvgTalkDuration]])</f>
        <v>0</v>
      </c>
      <c r="O3230" t="e" cm="1">
        <f t="array" ref="O3230">_xlfn.SWITCH(N3230,1,"Very poor",2,"Poor",3,"Average",4,"Good",5,"Excellent")</f>
        <v>#N/A</v>
      </c>
      <c r="P3230" t="str">
        <f>IF(Table1[[#This Row],[Satisfaction rating]]&gt;3,"Satisfied","Unsatisfied")</f>
        <v>Unsatisfied</v>
      </c>
    </row>
    <row r="3231" spans="1:16" x14ac:dyDescent="0.3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>
        <f t="shared" si="50"/>
        <v>1</v>
      </c>
      <c r="H3231" t="s">
        <v>14</v>
      </c>
      <c r="I3231">
        <f>IF(Table1[[#This Row],[Resolved]]="Y",1,0)</f>
        <v>1</v>
      </c>
      <c r="J3231">
        <f>IF(Table1[[#This Row],[Resolved]]="N",1,0)</f>
        <v>0</v>
      </c>
      <c r="K3231">
        <v>97</v>
      </c>
      <c r="L3231" s="2">
        <v>3.8078703703703703E-3</v>
      </c>
      <c r="M3231" s="6">
        <f>MINUTE(Table1[[#This Row],[AvgTalkDuration]])*60+SECOND(Table1[[#This Row],[AvgTalkDuration]])</f>
        <v>329</v>
      </c>
      <c r="N3231">
        <v>2</v>
      </c>
      <c r="O3231" t="str" cm="1">
        <f t="array" ref="O3231">_xlfn.SWITCH(N3231,1,"Very poor",2,"Poor",3,"Average",4,"Good",5,"Excellent")</f>
        <v>Poor</v>
      </c>
      <c r="P3231" t="str">
        <f>IF(Table1[[#This Row],[Satisfaction rating]]&gt;3,"Satisfied","Unsatisfied")</f>
        <v>Unsatisfied</v>
      </c>
    </row>
    <row r="3232" spans="1:16" x14ac:dyDescent="0.3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>
        <f t="shared" si="50"/>
        <v>0</v>
      </c>
      <c r="H3232" t="s">
        <v>14</v>
      </c>
      <c r="I3232">
        <f>IF(Table1[[#This Row],[Resolved]]="Y",1,0)</f>
        <v>1</v>
      </c>
      <c r="J3232">
        <f>IF(Table1[[#This Row],[Resolved]]="N",1,0)</f>
        <v>0</v>
      </c>
      <c r="K3232">
        <v>119</v>
      </c>
      <c r="L3232" s="2">
        <v>2.6157407407407405E-3</v>
      </c>
      <c r="M3232" s="6">
        <f>MINUTE(Table1[[#This Row],[AvgTalkDuration]])*60+SECOND(Table1[[#This Row],[AvgTalkDuration]])</f>
        <v>226</v>
      </c>
      <c r="N3232">
        <v>2</v>
      </c>
      <c r="O3232" t="str" cm="1">
        <f t="array" ref="O3232">_xlfn.SWITCH(N3232,1,"Very poor",2,"Poor",3,"Average",4,"Good",5,"Excellent")</f>
        <v>Poor</v>
      </c>
      <c r="P3232" t="str">
        <f>IF(Table1[[#This Row],[Satisfaction rating]]&gt;3,"Satisfied","Unsatisfied")</f>
        <v>Unsatisfied</v>
      </c>
    </row>
    <row r="3233" spans="1:16" x14ac:dyDescent="0.3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>
        <f t="shared" si="50"/>
        <v>1</v>
      </c>
      <c r="H3233" t="s">
        <v>18</v>
      </c>
      <c r="I3233">
        <f>IF(Table1[[#This Row],[Resolved]]="Y",1,0)</f>
        <v>0</v>
      </c>
      <c r="J3233">
        <f>IF(Table1[[#This Row],[Resolved]]="N",1,0)</f>
        <v>1</v>
      </c>
      <c r="K3233"/>
      <c r="L3233" s="2"/>
      <c r="M3233" s="6">
        <f>MINUTE(Table1[[#This Row],[AvgTalkDuration]])*60+SECOND(Table1[[#This Row],[AvgTalkDuration]])</f>
        <v>0</v>
      </c>
      <c r="O3233" t="e" cm="1">
        <f t="array" ref="O3233">_xlfn.SWITCH(N3233,1,"Very poor",2,"Poor",3,"Average",4,"Good",5,"Excellent")</f>
        <v>#N/A</v>
      </c>
      <c r="P3233" t="str">
        <f>IF(Table1[[#This Row],[Satisfaction rating]]&gt;3,"Satisfied","Unsatisfied")</f>
        <v>Unsatisfied</v>
      </c>
    </row>
    <row r="3234" spans="1:16" x14ac:dyDescent="0.3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>
        <f t="shared" si="50"/>
        <v>0</v>
      </c>
      <c r="H3234" t="s">
        <v>14</v>
      </c>
      <c r="I3234">
        <f>IF(Table1[[#This Row],[Resolved]]="Y",1,0)</f>
        <v>1</v>
      </c>
      <c r="J3234">
        <f>IF(Table1[[#This Row],[Resolved]]="N",1,0)</f>
        <v>0</v>
      </c>
      <c r="K3234">
        <v>26</v>
      </c>
      <c r="L3234" s="2">
        <v>4.861111111111111E-4</v>
      </c>
      <c r="M3234" s="6">
        <f>MINUTE(Table1[[#This Row],[AvgTalkDuration]])*60+SECOND(Table1[[#This Row],[AvgTalkDuration]])</f>
        <v>42</v>
      </c>
      <c r="N3234">
        <v>5</v>
      </c>
      <c r="O3234" t="str" cm="1">
        <f t="array" ref="O3234">_xlfn.SWITCH(N3234,1,"Very poor",2,"Poor",3,"Average",4,"Good",5,"Excellent")</f>
        <v>Excellent</v>
      </c>
      <c r="P3234" t="str">
        <f>IF(Table1[[#This Row],[Satisfaction rating]]&gt;3,"Satisfied","Unsatisfied")</f>
        <v>Satisfied</v>
      </c>
    </row>
    <row r="3235" spans="1:16" x14ac:dyDescent="0.3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>
        <f t="shared" si="50"/>
        <v>1</v>
      </c>
      <c r="H3235" t="s">
        <v>18</v>
      </c>
      <c r="I3235">
        <f>IF(Table1[[#This Row],[Resolved]]="Y",1,0)</f>
        <v>0</v>
      </c>
      <c r="J3235">
        <f>IF(Table1[[#This Row],[Resolved]]="N",1,0)</f>
        <v>1</v>
      </c>
      <c r="K3235"/>
      <c r="L3235" s="2"/>
      <c r="M3235" s="6">
        <f>MINUTE(Table1[[#This Row],[AvgTalkDuration]])*60+SECOND(Table1[[#This Row],[AvgTalkDuration]])</f>
        <v>0</v>
      </c>
      <c r="O3235" t="e" cm="1">
        <f t="array" ref="O3235">_xlfn.SWITCH(N3235,1,"Very poor",2,"Poor",3,"Average",4,"Good",5,"Excellent")</f>
        <v>#N/A</v>
      </c>
      <c r="P3235" t="str">
        <f>IF(Table1[[#This Row],[Satisfaction rating]]&gt;3,"Satisfied","Unsatisfied")</f>
        <v>Unsatisfied</v>
      </c>
    </row>
    <row r="3236" spans="1:16" x14ac:dyDescent="0.3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>
        <f t="shared" si="50"/>
        <v>1</v>
      </c>
      <c r="H3236" t="s">
        <v>14</v>
      </c>
      <c r="I3236">
        <f>IF(Table1[[#This Row],[Resolved]]="Y",1,0)</f>
        <v>1</v>
      </c>
      <c r="J3236">
        <f>IF(Table1[[#This Row],[Resolved]]="N",1,0)</f>
        <v>0</v>
      </c>
      <c r="K3236">
        <v>77</v>
      </c>
      <c r="L3236" s="2">
        <v>1.2268518518518518E-3</v>
      </c>
      <c r="M3236" s="6">
        <f>MINUTE(Table1[[#This Row],[AvgTalkDuration]])*60+SECOND(Table1[[#This Row],[AvgTalkDuration]])</f>
        <v>106</v>
      </c>
      <c r="N3236">
        <v>4</v>
      </c>
      <c r="O3236" t="str" cm="1">
        <f t="array" ref="O3236">_xlfn.SWITCH(N3236,1,"Very poor",2,"Poor",3,"Average",4,"Good",5,"Excellent")</f>
        <v>Good</v>
      </c>
      <c r="P3236" t="str">
        <f>IF(Table1[[#This Row],[Satisfaction rating]]&gt;3,"Satisfied","Unsatisfied")</f>
        <v>Satisfied</v>
      </c>
    </row>
    <row r="3237" spans="1:16" x14ac:dyDescent="0.3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>
        <f t="shared" si="50"/>
        <v>0</v>
      </c>
      <c r="H3237" t="s">
        <v>14</v>
      </c>
      <c r="I3237">
        <f>IF(Table1[[#This Row],[Resolved]]="Y",1,0)</f>
        <v>1</v>
      </c>
      <c r="J3237">
        <f>IF(Table1[[#This Row],[Resolved]]="N",1,0)</f>
        <v>0</v>
      </c>
      <c r="K3237">
        <v>31</v>
      </c>
      <c r="L3237" s="2">
        <v>1.4467592592592592E-3</v>
      </c>
      <c r="M3237" s="6">
        <f>MINUTE(Table1[[#This Row],[AvgTalkDuration]])*60+SECOND(Table1[[#This Row],[AvgTalkDuration]])</f>
        <v>125</v>
      </c>
      <c r="N3237">
        <v>3</v>
      </c>
      <c r="O3237" t="str" cm="1">
        <f t="array" ref="O3237">_xlfn.SWITCH(N3237,1,"Very poor",2,"Poor",3,"Average",4,"Good",5,"Excellent")</f>
        <v>Average</v>
      </c>
      <c r="P3237" t="str">
        <f>IF(Table1[[#This Row],[Satisfaction rating]]&gt;3,"Satisfied","Unsatisfied")</f>
        <v>Unsatisfied</v>
      </c>
    </row>
    <row r="3238" spans="1:16" x14ac:dyDescent="0.3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>
        <f t="shared" si="50"/>
        <v>1</v>
      </c>
      <c r="H3238" t="s">
        <v>18</v>
      </c>
      <c r="I3238">
        <f>IF(Table1[[#This Row],[Resolved]]="Y",1,0)</f>
        <v>0</v>
      </c>
      <c r="J3238">
        <f>IF(Table1[[#This Row],[Resolved]]="N",1,0)</f>
        <v>1</v>
      </c>
      <c r="K3238"/>
      <c r="L3238" s="2"/>
      <c r="M3238" s="6">
        <f>MINUTE(Table1[[#This Row],[AvgTalkDuration]])*60+SECOND(Table1[[#This Row],[AvgTalkDuration]])</f>
        <v>0</v>
      </c>
      <c r="O3238" t="e" cm="1">
        <f t="array" ref="O3238">_xlfn.SWITCH(N3238,1,"Very poor",2,"Poor",3,"Average",4,"Good",5,"Excellent")</f>
        <v>#N/A</v>
      </c>
      <c r="P3238" t="str">
        <f>IF(Table1[[#This Row],[Satisfaction rating]]&gt;3,"Satisfied","Unsatisfied")</f>
        <v>Unsatisfied</v>
      </c>
    </row>
    <row r="3239" spans="1:16" x14ac:dyDescent="0.3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>
        <f t="shared" si="50"/>
        <v>1</v>
      </c>
      <c r="H3239" t="s">
        <v>18</v>
      </c>
      <c r="I3239">
        <f>IF(Table1[[#This Row],[Resolved]]="Y",1,0)</f>
        <v>0</v>
      </c>
      <c r="J3239">
        <f>IF(Table1[[#This Row],[Resolved]]="N",1,0)</f>
        <v>1</v>
      </c>
      <c r="K3239">
        <v>16</v>
      </c>
      <c r="L3239" s="2">
        <v>2.5462962962962965E-3</v>
      </c>
      <c r="M3239" s="6">
        <f>MINUTE(Table1[[#This Row],[AvgTalkDuration]])*60+SECOND(Table1[[#This Row],[AvgTalkDuration]])</f>
        <v>220</v>
      </c>
      <c r="N3239">
        <v>4</v>
      </c>
      <c r="O3239" t="str" cm="1">
        <f t="array" ref="O3239">_xlfn.SWITCH(N3239,1,"Very poor",2,"Poor",3,"Average",4,"Good",5,"Excellent")</f>
        <v>Good</v>
      </c>
      <c r="P3239" t="str">
        <f>IF(Table1[[#This Row],[Satisfaction rating]]&gt;3,"Satisfied","Unsatisfied")</f>
        <v>Satisfied</v>
      </c>
    </row>
    <row r="3240" spans="1:16" x14ac:dyDescent="0.3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>
        <f t="shared" si="50"/>
        <v>1</v>
      </c>
      <c r="H3240" t="s">
        <v>14</v>
      </c>
      <c r="I3240">
        <f>IF(Table1[[#This Row],[Resolved]]="Y",1,0)</f>
        <v>1</v>
      </c>
      <c r="J3240">
        <f>IF(Table1[[#This Row],[Resolved]]="N",1,0)</f>
        <v>0</v>
      </c>
      <c r="K3240">
        <v>117</v>
      </c>
      <c r="L3240" s="2">
        <v>4.5023148148148149E-3</v>
      </c>
      <c r="M3240" s="6">
        <f>MINUTE(Table1[[#This Row],[AvgTalkDuration]])*60+SECOND(Table1[[#This Row],[AvgTalkDuration]])</f>
        <v>389</v>
      </c>
      <c r="N3240">
        <v>4</v>
      </c>
      <c r="O3240" t="str" cm="1">
        <f t="array" ref="O3240">_xlfn.SWITCH(N3240,1,"Very poor",2,"Poor",3,"Average",4,"Good",5,"Excellent")</f>
        <v>Good</v>
      </c>
      <c r="P3240" t="str">
        <f>IF(Table1[[#This Row],[Satisfaction rating]]&gt;3,"Satisfied","Unsatisfied")</f>
        <v>Satisfied</v>
      </c>
    </row>
    <row r="3241" spans="1:16" x14ac:dyDescent="0.3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>
        <f t="shared" si="50"/>
        <v>1</v>
      </c>
      <c r="H3241" t="s">
        <v>18</v>
      </c>
      <c r="I3241">
        <f>IF(Table1[[#This Row],[Resolved]]="Y",1,0)</f>
        <v>0</v>
      </c>
      <c r="J3241">
        <f>IF(Table1[[#This Row],[Resolved]]="N",1,0)</f>
        <v>1</v>
      </c>
      <c r="K3241">
        <v>16</v>
      </c>
      <c r="L3241" s="2">
        <v>2.2916666666666667E-3</v>
      </c>
      <c r="M3241" s="6">
        <f>MINUTE(Table1[[#This Row],[AvgTalkDuration]])*60+SECOND(Table1[[#This Row],[AvgTalkDuration]])</f>
        <v>198</v>
      </c>
      <c r="N3241">
        <v>5</v>
      </c>
      <c r="O3241" t="str" cm="1">
        <f t="array" ref="O3241">_xlfn.SWITCH(N3241,1,"Very poor",2,"Poor",3,"Average",4,"Good",5,"Excellent")</f>
        <v>Excellent</v>
      </c>
      <c r="P3241" t="str">
        <f>IF(Table1[[#This Row],[Satisfaction rating]]&gt;3,"Satisfied","Unsatisfied")</f>
        <v>Satisfied</v>
      </c>
    </row>
    <row r="3242" spans="1:16" x14ac:dyDescent="0.3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>
        <f t="shared" si="50"/>
        <v>1</v>
      </c>
      <c r="H3242" t="s">
        <v>18</v>
      </c>
      <c r="I3242">
        <f>IF(Table1[[#This Row],[Resolved]]="Y",1,0)</f>
        <v>0</v>
      </c>
      <c r="J3242">
        <f>IF(Table1[[#This Row],[Resolved]]="N",1,0)</f>
        <v>1</v>
      </c>
      <c r="K3242">
        <v>35</v>
      </c>
      <c r="L3242" s="2">
        <v>2.3958333333333331E-3</v>
      </c>
      <c r="M3242" s="6">
        <f>MINUTE(Table1[[#This Row],[AvgTalkDuration]])*60+SECOND(Table1[[#This Row],[AvgTalkDuration]])</f>
        <v>207</v>
      </c>
      <c r="N3242">
        <v>4</v>
      </c>
      <c r="O3242" t="str" cm="1">
        <f t="array" ref="O3242">_xlfn.SWITCH(N3242,1,"Very poor",2,"Poor",3,"Average",4,"Good",5,"Excellent")</f>
        <v>Good</v>
      </c>
      <c r="P3242" t="str">
        <f>IF(Table1[[#This Row],[Satisfaction rating]]&gt;3,"Satisfied","Unsatisfied")</f>
        <v>Satisfied</v>
      </c>
    </row>
    <row r="3243" spans="1:16" x14ac:dyDescent="0.3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>
        <f t="shared" si="50"/>
        <v>1</v>
      </c>
      <c r="H3243" t="s">
        <v>18</v>
      </c>
      <c r="I3243">
        <f>IF(Table1[[#This Row],[Resolved]]="Y",1,0)</f>
        <v>0</v>
      </c>
      <c r="J3243">
        <f>IF(Table1[[#This Row],[Resolved]]="N",1,0)</f>
        <v>1</v>
      </c>
      <c r="K3243">
        <v>93</v>
      </c>
      <c r="L3243" s="2">
        <v>1.7592592592592592E-3</v>
      </c>
      <c r="M3243" s="6">
        <f>MINUTE(Table1[[#This Row],[AvgTalkDuration]])*60+SECOND(Table1[[#This Row],[AvgTalkDuration]])</f>
        <v>152</v>
      </c>
      <c r="N3243">
        <v>4</v>
      </c>
      <c r="O3243" t="str" cm="1">
        <f t="array" ref="O3243">_xlfn.SWITCH(N3243,1,"Very poor",2,"Poor",3,"Average",4,"Good",5,"Excellent")</f>
        <v>Good</v>
      </c>
      <c r="P3243" t="str">
        <f>IF(Table1[[#This Row],[Satisfaction rating]]&gt;3,"Satisfied","Unsatisfied")</f>
        <v>Satisfied</v>
      </c>
    </row>
    <row r="3244" spans="1:16" x14ac:dyDescent="0.3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>
        <f t="shared" si="50"/>
        <v>1</v>
      </c>
      <c r="H3244" t="s">
        <v>14</v>
      </c>
      <c r="I3244">
        <f>IF(Table1[[#This Row],[Resolved]]="Y",1,0)</f>
        <v>1</v>
      </c>
      <c r="J3244">
        <f>IF(Table1[[#This Row],[Resolved]]="N",1,0)</f>
        <v>0</v>
      </c>
      <c r="K3244">
        <v>39</v>
      </c>
      <c r="L3244" s="2">
        <v>2.0370370370370369E-3</v>
      </c>
      <c r="M3244" s="6">
        <f>MINUTE(Table1[[#This Row],[AvgTalkDuration]])*60+SECOND(Table1[[#This Row],[AvgTalkDuration]])</f>
        <v>176</v>
      </c>
      <c r="N3244">
        <v>1</v>
      </c>
      <c r="O3244" t="str" cm="1">
        <f t="array" ref="O3244">_xlfn.SWITCH(N3244,1,"Very poor",2,"Poor",3,"Average",4,"Good",5,"Excellent")</f>
        <v>Very poor</v>
      </c>
      <c r="P3244" t="str">
        <f>IF(Table1[[#This Row],[Satisfaction rating]]&gt;3,"Satisfied","Unsatisfied")</f>
        <v>Unsatisfied</v>
      </c>
    </row>
    <row r="3245" spans="1:16" x14ac:dyDescent="0.3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>
        <f t="shared" si="50"/>
        <v>1</v>
      </c>
      <c r="H3245" t="s">
        <v>18</v>
      </c>
      <c r="I3245">
        <f>IF(Table1[[#This Row],[Resolved]]="Y",1,0)</f>
        <v>0</v>
      </c>
      <c r="J3245">
        <f>IF(Table1[[#This Row],[Resolved]]="N",1,0)</f>
        <v>1</v>
      </c>
      <c r="K3245">
        <v>18</v>
      </c>
      <c r="L3245" s="2">
        <v>3.4027777777777776E-3</v>
      </c>
      <c r="M3245" s="6">
        <f>MINUTE(Table1[[#This Row],[AvgTalkDuration]])*60+SECOND(Table1[[#This Row],[AvgTalkDuration]])</f>
        <v>294</v>
      </c>
      <c r="N3245">
        <v>1</v>
      </c>
      <c r="O3245" t="str" cm="1">
        <f t="array" ref="O3245">_xlfn.SWITCH(N3245,1,"Very poor",2,"Poor",3,"Average",4,"Good",5,"Excellent")</f>
        <v>Very poor</v>
      </c>
      <c r="P3245" t="str">
        <f>IF(Table1[[#This Row],[Satisfaction rating]]&gt;3,"Satisfied","Unsatisfied")</f>
        <v>Unsatisfied</v>
      </c>
    </row>
    <row r="3246" spans="1:16" x14ac:dyDescent="0.3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>
        <f t="shared" si="50"/>
        <v>0</v>
      </c>
      <c r="H3246" t="s">
        <v>14</v>
      </c>
      <c r="I3246">
        <f>IF(Table1[[#This Row],[Resolved]]="Y",1,0)</f>
        <v>1</v>
      </c>
      <c r="J3246">
        <f>IF(Table1[[#This Row],[Resolved]]="N",1,0)</f>
        <v>0</v>
      </c>
      <c r="K3246">
        <v>124</v>
      </c>
      <c r="L3246" s="2">
        <v>3.7847222222222223E-3</v>
      </c>
      <c r="M3246" s="6">
        <f>MINUTE(Table1[[#This Row],[AvgTalkDuration]])*60+SECOND(Table1[[#This Row],[AvgTalkDuration]])</f>
        <v>327</v>
      </c>
      <c r="N3246">
        <v>4</v>
      </c>
      <c r="O3246" t="str" cm="1">
        <f t="array" ref="O3246">_xlfn.SWITCH(N3246,1,"Very poor",2,"Poor",3,"Average",4,"Good",5,"Excellent")</f>
        <v>Good</v>
      </c>
      <c r="P3246" t="str">
        <f>IF(Table1[[#This Row],[Satisfaction rating]]&gt;3,"Satisfied","Unsatisfied")</f>
        <v>Satisfied</v>
      </c>
    </row>
    <row r="3247" spans="1:16" x14ac:dyDescent="0.3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>
        <f t="shared" si="50"/>
        <v>1</v>
      </c>
      <c r="H3247" t="s">
        <v>18</v>
      </c>
      <c r="I3247">
        <f>IF(Table1[[#This Row],[Resolved]]="Y",1,0)</f>
        <v>0</v>
      </c>
      <c r="J3247">
        <f>IF(Table1[[#This Row],[Resolved]]="N",1,0)</f>
        <v>1</v>
      </c>
      <c r="K3247"/>
      <c r="L3247" s="2"/>
      <c r="M3247" s="6">
        <f>MINUTE(Table1[[#This Row],[AvgTalkDuration]])*60+SECOND(Table1[[#This Row],[AvgTalkDuration]])</f>
        <v>0</v>
      </c>
      <c r="O3247" t="e" cm="1">
        <f t="array" ref="O3247">_xlfn.SWITCH(N3247,1,"Very poor",2,"Poor",3,"Average",4,"Good",5,"Excellent")</f>
        <v>#N/A</v>
      </c>
      <c r="P3247" t="str">
        <f>IF(Table1[[#This Row],[Satisfaction rating]]&gt;3,"Satisfied","Unsatisfied")</f>
        <v>Unsatisfied</v>
      </c>
    </row>
    <row r="3248" spans="1:16" x14ac:dyDescent="0.3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>
        <f t="shared" si="50"/>
        <v>0</v>
      </c>
      <c r="H3248" t="s">
        <v>14</v>
      </c>
      <c r="I3248">
        <f>IF(Table1[[#This Row],[Resolved]]="Y",1,0)</f>
        <v>1</v>
      </c>
      <c r="J3248">
        <f>IF(Table1[[#This Row],[Resolved]]="N",1,0)</f>
        <v>0</v>
      </c>
      <c r="K3248">
        <v>10</v>
      </c>
      <c r="L3248" s="2">
        <v>2.7777777777777779E-3</v>
      </c>
      <c r="M3248" s="6">
        <f>MINUTE(Table1[[#This Row],[AvgTalkDuration]])*60+SECOND(Table1[[#This Row],[AvgTalkDuration]])</f>
        <v>240</v>
      </c>
      <c r="N3248">
        <v>1</v>
      </c>
      <c r="O3248" t="str" cm="1">
        <f t="array" ref="O3248">_xlfn.SWITCH(N3248,1,"Very poor",2,"Poor",3,"Average",4,"Good",5,"Excellent")</f>
        <v>Very poor</v>
      </c>
      <c r="P3248" t="str">
        <f>IF(Table1[[#This Row],[Satisfaction rating]]&gt;3,"Satisfied","Unsatisfied")</f>
        <v>Unsatisfied</v>
      </c>
    </row>
    <row r="3249" spans="1:16" x14ac:dyDescent="0.3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>
        <f t="shared" si="50"/>
        <v>1</v>
      </c>
      <c r="H3249" t="s">
        <v>18</v>
      </c>
      <c r="I3249">
        <f>IF(Table1[[#This Row],[Resolved]]="Y",1,0)</f>
        <v>0</v>
      </c>
      <c r="J3249">
        <f>IF(Table1[[#This Row],[Resolved]]="N",1,0)</f>
        <v>1</v>
      </c>
      <c r="K3249"/>
      <c r="L3249" s="2"/>
      <c r="M3249" s="6">
        <f>MINUTE(Table1[[#This Row],[AvgTalkDuration]])*60+SECOND(Table1[[#This Row],[AvgTalkDuration]])</f>
        <v>0</v>
      </c>
      <c r="O3249" t="e" cm="1">
        <f t="array" ref="O3249">_xlfn.SWITCH(N3249,1,"Very poor",2,"Poor",3,"Average",4,"Good",5,"Excellent")</f>
        <v>#N/A</v>
      </c>
      <c r="P3249" t="str">
        <f>IF(Table1[[#This Row],[Satisfaction rating]]&gt;3,"Satisfied","Unsatisfied")</f>
        <v>Unsatisfied</v>
      </c>
    </row>
    <row r="3250" spans="1:16" x14ac:dyDescent="0.3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>
        <f t="shared" si="50"/>
        <v>1</v>
      </c>
      <c r="H3250" t="s">
        <v>14</v>
      </c>
      <c r="I3250">
        <f>IF(Table1[[#This Row],[Resolved]]="Y",1,0)</f>
        <v>1</v>
      </c>
      <c r="J3250">
        <f>IF(Table1[[#This Row],[Resolved]]="N",1,0)</f>
        <v>0</v>
      </c>
      <c r="K3250">
        <v>99</v>
      </c>
      <c r="L3250" s="2">
        <v>3.5648148148148149E-3</v>
      </c>
      <c r="M3250" s="6">
        <f>MINUTE(Table1[[#This Row],[AvgTalkDuration]])*60+SECOND(Table1[[#This Row],[AvgTalkDuration]])</f>
        <v>308</v>
      </c>
      <c r="N3250">
        <v>4</v>
      </c>
      <c r="O3250" t="str" cm="1">
        <f t="array" ref="O3250">_xlfn.SWITCH(N3250,1,"Very poor",2,"Poor",3,"Average",4,"Good",5,"Excellent")</f>
        <v>Good</v>
      </c>
      <c r="P3250" t="str">
        <f>IF(Table1[[#This Row],[Satisfaction rating]]&gt;3,"Satisfied","Unsatisfied")</f>
        <v>Satisfied</v>
      </c>
    </row>
    <row r="3251" spans="1:16" x14ac:dyDescent="0.3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>
        <f t="shared" si="50"/>
        <v>1</v>
      </c>
      <c r="H3251" t="s">
        <v>14</v>
      </c>
      <c r="I3251">
        <f>IF(Table1[[#This Row],[Resolved]]="Y",1,0)</f>
        <v>1</v>
      </c>
      <c r="J3251">
        <f>IF(Table1[[#This Row],[Resolved]]="N",1,0)</f>
        <v>0</v>
      </c>
      <c r="K3251">
        <v>114</v>
      </c>
      <c r="L3251" s="2">
        <v>3.5416666666666665E-3</v>
      </c>
      <c r="M3251" s="6">
        <f>MINUTE(Table1[[#This Row],[AvgTalkDuration]])*60+SECOND(Table1[[#This Row],[AvgTalkDuration]])</f>
        <v>306</v>
      </c>
      <c r="N3251">
        <v>4</v>
      </c>
      <c r="O3251" t="str" cm="1">
        <f t="array" ref="O3251">_xlfn.SWITCH(N3251,1,"Very poor",2,"Poor",3,"Average",4,"Good",5,"Excellent")</f>
        <v>Good</v>
      </c>
      <c r="P3251" t="str">
        <f>IF(Table1[[#This Row],[Satisfaction rating]]&gt;3,"Satisfied","Unsatisfied")</f>
        <v>Satisfied</v>
      </c>
    </row>
    <row r="3252" spans="1:16" x14ac:dyDescent="0.3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>
        <f t="shared" si="50"/>
        <v>0</v>
      </c>
      <c r="H3252" t="s">
        <v>14</v>
      </c>
      <c r="I3252">
        <f>IF(Table1[[#This Row],[Resolved]]="Y",1,0)</f>
        <v>1</v>
      </c>
      <c r="J3252">
        <f>IF(Table1[[#This Row],[Resolved]]="N",1,0)</f>
        <v>0</v>
      </c>
      <c r="K3252">
        <v>122</v>
      </c>
      <c r="L3252" s="2">
        <v>3.1828703703703702E-3</v>
      </c>
      <c r="M3252" s="6">
        <f>MINUTE(Table1[[#This Row],[AvgTalkDuration]])*60+SECOND(Table1[[#This Row],[AvgTalkDuration]])</f>
        <v>275</v>
      </c>
      <c r="N3252">
        <v>1</v>
      </c>
      <c r="O3252" t="str" cm="1">
        <f t="array" ref="O3252">_xlfn.SWITCH(N3252,1,"Very poor",2,"Poor",3,"Average",4,"Good",5,"Excellent")</f>
        <v>Very poor</v>
      </c>
      <c r="P3252" t="str">
        <f>IF(Table1[[#This Row],[Satisfaction rating]]&gt;3,"Satisfied","Unsatisfied")</f>
        <v>Unsatisfied</v>
      </c>
    </row>
    <row r="3253" spans="1:16" x14ac:dyDescent="0.3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>
        <f t="shared" si="50"/>
        <v>0</v>
      </c>
      <c r="H3253" t="s">
        <v>18</v>
      </c>
      <c r="I3253">
        <f>IF(Table1[[#This Row],[Resolved]]="Y",1,0)</f>
        <v>0</v>
      </c>
      <c r="J3253">
        <f>IF(Table1[[#This Row],[Resolved]]="N",1,0)</f>
        <v>1</v>
      </c>
      <c r="K3253"/>
      <c r="L3253" s="2"/>
      <c r="M3253" s="6">
        <f>MINUTE(Table1[[#This Row],[AvgTalkDuration]])*60+SECOND(Table1[[#This Row],[AvgTalkDuration]])</f>
        <v>0</v>
      </c>
      <c r="O3253" t="e" cm="1">
        <f t="array" ref="O3253">_xlfn.SWITCH(N3253,1,"Very poor",2,"Poor",3,"Average",4,"Good",5,"Excellent")</f>
        <v>#N/A</v>
      </c>
      <c r="P3253" t="str">
        <f>IF(Table1[[#This Row],[Satisfaction rating]]&gt;3,"Satisfied","Unsatisfied")</f>
        <v>Unsatisfied</v>
      </c>
    </row>
    <row r="3254" spans="1:16" x14ac:dyDescent="0.3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>
        <f t="shared" si="50"/>
        <v>1</v>
      </c>
      <c r="H3254" t="s">
        <v>18</v>
      </c>
      <c r="I3254">
        <f>IF(Table1[[#This Row],[Resolved]]="Y",1,0)</f>
        <v>0</v>
      </c>
      <c r="J3254">
        <f>IF(Table1[[#This Row],[Resolved]]="N",1,0)</f>
        <v>1</v>
      </c>
      <c r="K3254"/>
      <c r="L3254" s="2"/>
      <c r="M3254" s="6">
        <f>MINUTE(Table1[[#This Row],[AvgTalkDuration]])*60+SECOND(Table1[[#This Row],[AvgTalkDuration]])</f>
        <v>0</v>
      </c>
      <c r="O3254" t="e" cm="1">
        <f t="array" ref="O3254">_xlfn.SWITCH(N3254,1,"Very poor",2,"Poor",3,"Average",4,"Good",5,"Excellent")</f>
        <v>#N/A</v>
      </c>
      <c r="P3254" t="str">
        <f>IF(Table1[[#This Row],[Satisfaction rating]]&gt;3,"Satisfied","Unsatisfied")</f>
        <v>Unsatisfied</v>
      </c>
    </row>
    <row r="3255" spans="1:16" x14ac:dyDescent="0.3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>
        <f t="shared" si="50"/>
        <v>1</v>
      </c>
      <c r="H3255" t="s">
        <v>18</v>
      </c>
      <c r="I3255">
        <f>IF(Table1[[#This Row],[Resolved]]="Y",1,0)</f>
        <v>0</v>
      </c>
      <c r="J3255">
        <f>IF(Table1[[#This Row],[Resolved]]="N",1,0)</f>
        <v>1</v>
      </c>
      <c r="K3255">
        <v>87</v>
      </c>
      <c r="L3255" s="2">
        <v>8.7962962962962962E-4</v>
      </c>
      <c r="M3255" s="6">
        <f>MINUTE(Table1[[#This Row],[AvgTalkDuration]])*60+SECOND(Table1[[#This Row],[AvgTalkDuration]])</f>
        <v>76</v>
      </c>
      <c r="N3255">
        <v>4</v>
      </c>
      <c r="O3255" t="str" cm="1">
        <f t="array" ref="O3255">_xlfn.SWITCH(N3255,1,"Very poor",2,"Poor",3,"Average",4,"Good",5,"Excellent")</f>
        <v>Good</v>
      </c>
      <c r="P3255" t="str">
        <f>IF(Table1[[#This Row],[Satisfaction rating]]&gt;3,"Satisfied","Unsatisfied")</f>
        <v>Satisfied</v>
      </c>
    </row>
    <row r="3256" spans="1:16" x14ac:dyDescent="0.3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>
        <f t="shared" si="50"/>
        <v>0</v>
      </c>
      <c r="H3256" t="s">
        <v>14</v>
      </c>
      <c r="I3256">
        <f>IF(Table1[[#This Row],[Resolved]]="Y",1,0)</f>
        <v>1</v>
      </c>
      <c r="J3256">
        <f>IF(Table1[[#This Row],[Resolved]]="N",1,0)</f>
        <v>0</v>
      </c>
      <c r="K3256">
        <v>63</v>
      </c>
      <c r="L3256" s="2">
        <v>2.3958333333333331E-3</v>
      </c>
      <c r="M3256" s="6">
        <f>MINUTE(Table1[[#This Row],[AvgTalkDuration]])*60+SECOND(Table1[[#This Row],[AvgTalkDuration]])</f>
        <v>207</v>
      </c>
      <c r="N3256">
        <v>3</v>
      </c>
      <c r="O3256" t="str" cm="1">
        <f t="array" ref="O3256">_xlfn.SWITCH(N3256,1,"Very poor",2,"Poor",3,"Average",4,"Good",5,"Excellent")</f>
        <v>Average</v>
      </c>
      <c r="P3256" t="str">
        <f>IF(Table1[[#This Row],[Satisfaction rating]]&gt;3,"Satisfied","Unsatisfied")</f>
        <v>Unsatisfied</v>
      </c>
    </row>
    <row r="3257" spans="1:16" x14ac:dyDescent="0.3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>
        <f t="shared" si="50"/>
        <v>1</v>
      </c>
      <c r="H3257" t="s">
        <v>18</v>
      </c>
      <c r="I3257">
        <f>IF(Table1[[#This Row],[Resolved]]="Y",1,0)</f>
        <v>0</v>
      </c>
      <c r="J3257">
        <f>IF(Table1[[#This Row],[Resolved]]="N",1,0)</f>
        <v>1</v>
      </c>
      <c r="K3257"/>
      <c r="L3257" s="2"/>
      <c r="M3257" s="6">
        <f>MINUTE(Table1[[#This Row],[AvgTalkDuration]])*60+SECOND(Table1[[#This Row],[AvgTalkDuration]])</f>
        <v>0</v>
      </c>
      <c r="O3257" t="e" cm="1">
        <f t="array" ref="O3257">_xlfn.SWITCH(N3257,1,"Very poor",2,"Poor",3,"Average",4,"Good",5,"Excellent")</f>
        <v>#N/A</v>
      </c>
      <c r="P3257" t="str">
        <f>IF(Table1[[#This Row],[Satisfaction rating]]&gt;3,"Satisfied","Unsatisfied")</f>
        <v>Unsatisfied</v>
      </c>
    </row>
    <row r="3258" spans="1:16" x14ac:dyDescent="0.3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>
        <f t="shared" si="50"/>
        <v>0</v>
      </c>
      <c r="H3258" t="s">
        <v>14</v>
      </c>
      <c r="I3258">
        <f>IF(Table1[[#This Row],[Resolved]]="Y",1,0)</f>
        <v>1</v>
      </c>
      <c r="J3258">
        <f>IF(Table1[[#This Row],[Resolved]]="N",1,0)</f>
        <v>0</v>
      </c>
      <c r="K3258">
        <v>120</v>
      </c>
      <c r="L3258" s="2">
        <v>4.6180555555555558E-3</v>
      </c>
      <c r="M3258" s="6">
        <f>MINUTE(Table1[[#This Row],[AvgTalkDuration]])*60+SECOND(Table1[[#This Row],[AvgTalkDuration]])</f>
        <v>399</v>
      </c>
      <c r="N3258">
        <v>4</v>
      </c>
      <c r="O3258" t="str" cm="1">
        <f t="array" ref="O3258">_xlfn.SWITCH(N3258,1,"Very poor",2,"Poor",3,"Average",4,"Good",5,"Excellent")</f>
        <v>Good</v>
      </c>
      <c r="P3258" t="str">
        <f>IF(Table1[[#This Row],[Satisfaction rating]]&gt;3,"Satisfied","Unsatisfied")</f>
        <v>Satisfied</v>
      </c>
    </row>
    <row r="3259" spans="1:16" x14ac:dyDescent="0.3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>
        <f t="shared" si="50"/>
        <v>0</v>
      </c>
      <c r="H3259" t="s">
        <v>18</v>
      </c>
      <c r="I3259">
        <f>IF(Table1[[#This Row],[Resolved]]="Y",1,0)</f>
        <v>0</v>
      </c>
      <c r="J3259">
        <f>IF(Table1[[#This Row],[Resolved]]="N",1,0)</f>
        <v>1</v>
      </c>
      <c r="K3259"/>
      <c r="L3259" s="2"/>
      <c r="M3259" s="6">
        <f>MINUTE(Table1[[#This Row],[AvgTalkDuration]])*60+SECOND(Table1[[#This Row],[AvgTalkDuration]])</f>
        <v>0</v>
      </c>
      <c r="O3259" t="e" cm="1">
        <f t="array" ref="O3259">_xlfn.SWITCH(N3259,1,"Very poor",2,"Poor",3,"Average",4,"Good",5,"Excellent")</f>
        <v>#N/A</v>
      </c>
      <c r="P3259" t="str">
        <f>IF(Table1[[#This Row],[Satisfaction rating]]&gt;3,"Satisfied","Unsatisfied")</f>
        <v>Unsatisfied</v>
      </c>
    </row>
    <row r="3260" spans="1:16" x14ac:dyDescent="0.3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>
        <f t="shared" si="50"/>
        <v>1</v>
      </c>
      <c r="H3260" t="s">
        <v>18</v>
      </c>
      <c r="I3260">
        <f>IF(Table1[[#This Row],[Resolved]]="Y",1,0)</f>
        <v>0</v>
      </c>
      <c r="J3260">
        <f>IF(Table1[[#This Row],[Resolved]]="N",1,0)</f>
        <v>1</v>
      </c>
      <c r="K3260"/>
      <c r="L3260" s="2"/>
      <c r="M3260" s="6">
        <f>MINUTE(Table1[[#This Row],[AvgTalkDuration]])*60+SECOND(Table1[[#This Row],[AvgTalkDuration]])</f>
        <v>0</v>
      </c>
      <c r="O3260" t="e" cm="1">
        <f t="array" ref="O3260">_xlfn.SWITCH(N3260,1,"Very poor",2,"Poor",3,"Average",4,"Good",5,"Excellent")</f>
        <v>#N/A</v>
      </c>
      <c r="P3260" t="str">
        <f>IF(Table1[[#This Row],[Satisfaction rating]]&gt;3,"Satisfied","Unsatisfied")</f>
        <v>Unsatisfied</v>
      </c>
    </row>
    <row r="3261" spans="1:16" x14ac:dyDescent="0.3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>
        <f t="shared" si="50"/>
        <v>1</v>
      </c>
      <c r="H3261" t="s">
        <v>14</v>
      </c>
      <c r="I3261">
        <f>IF(Table1[[#This Row],[Resolved]]="Y",1,0)</f>
        <v>1</v>
      </c>
      <c r="J3261">
        <f>IF(Table1[[#This Row],[Resolved]]="N",1,0)</f>
        <v>0</v>
      </c>
      <c r="K3261">
        <v>23</v>
      </c>
      <c r="L3261" s="2">
        <v>3.6921296296296298E-3</v>
      </c>
      <c r="M3261" s="6">
        <f>MINUTE(Table1[[#This Row],[AvgTalkDuration]])*60+SECOND(Table1[[#This Row],[AvgTalkDuration]])</f>
        <v>319</v>
      </c>
      <c r="N3261">
        <v>4</v>
      </c>
      <c r="O3261" t="str" cm="1">
        <f t="array" ref="O3261">_xlfn.SWITCH(N3261,1,"Very poor",2,"Poor",3,"Average",4,"Good",5,"Excellent")</f>
        <v>Good</v>
      </c>
      <c r="P3261" t="str">
        <f>IF(Table1[[#This Row],[Satisfaction rating]]&gt;3,"Satisfied","Unsatisfied")</f>
        <v>Satisfied</v>
      </c>
    </row>
    <row r="3262" spans="1:16" x14ac:dyDescent="0.3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>
        <f t="shared" si="50"/>
        <v>1</v>
      </c>
      <c r="H3262" t="s">
        <v>18</v>
      </c>
      <c r="I3262">
        <f>IF(Table1[[#This Row],[Resolved]]="Y",1,0)</f>
        <v>0</v>
      </c>
      <c r="J3262">
        <f>IF(Table1[[#This Row],[Resolved]]="N",1,0)</f>
        <v>1</v>
      </c>
      <c r="K3262">
        <v>122</v>
      </c>
      <c r="L3262" s="2">
        <v>2.650462962962963E-3</v>
      </c>
      <c r="M3262" s="6">
        <f>MINUTE(Table1[[#This Row],[AvgTalkDuration]])*60+SECOND(Table1[[#This Row],[AvgTalkDuration]])</f>
        <v>229</v>
      </c>
      <c r="N3262">
        <v>5</v>
      </c>
      <c r="O3262" t="str" cm="1">
        <f t="array" ref="O3262">_xlfn.SWITCH(N3262,1,"Very poor",2,"Poor",3,"Average",4,"Good",5,"Excellent")</f>
        <v>Excellent</v>
      </c>
      <c r="P3262" t="str">
        <f>IF(Table1[[#This Row],[Satisfaction rating]]&gt;3,"Satisfied","Unsatisfied")</f>
        <v>Satisfied</v>
      </c>
    </row>
    <row r="3263" spans="1:16" x14ac:dyDescent="0.3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>
        <f t="shared" si="50"/>
        <v>1</v>
      </c>
      <c r="H3263" t="s">
        <v>14</v>
      </c>
      <c r="I3263">
        <f>IF(Table1[[#This Row],[Resolved]]="Y",1,0)</f>
        <v>1</v>
      </c>
      <c r="J3263">
        <f>IF(Table1[[#This Row],[Resolved]]="N",1,0)</f>
        <v>0</v>
      </c>
      <c r="K3263">
        <v>60</v>
      </c>
      <c r="L3263" s="2">
        <v>2.4074074074074076E-3</v>
      </c>
      <c r="M3263" s="6">
        <f>MINUTE(Table1[[#This Row],[AvgTalkDuration]])*60+SECOND(Table1[[#This Row],[AvgTalkDuration]])</f>
        <v>208</v>
      </c>
      <c r="N3263">
        <v>1</v>
      </c>
      <c r="O3263" t="str" cm="1">
        <f t="array" ref="O3263">_xlfn.SWITCH(N3263,1,"Very poor",2,"Poor",3,"Average",4,"Good",5,"Excellent")</f>
        <v>Very poor</v>
      </c>
      <c r="P3263" t="str">
        <f>IF(Table1[[#This Row],[Satisfaction rating]]&gt;3,"Satisfied","Unsatisfied")</f>
        <v>Unsatisfied</v>
      </c>
    </row>
    <row r="3264" spans="1:16" x14ac:dyDescent="0.3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>
        <f t="shared" si="50"/>
        <v>1</v>
      </c>
      <c r="H3264" t="s">
        <v>14</v>
      </c>
      <c r="I3264">
        <f>IF(Table1[[#This Row],[Resolved]]="Y",1,0)</f>
        <v>1</v>
      </c>
      <c r="J3264">
        <f>IF(Table1[[#This Row],[Resolved]]="N",1,0)</f>
        <v>0</v>
      </c>
      <c r="K3264">
        <v>123</v>
      </c>
      <c r="L3264" s="2">
        <v>5.2083333333333333E-4</v>
      </c>
      <c r="M3264" s="6">
        <f>MINUTE(Table1[[#This Row],[AvgTalkDuration]])*60+SECOND(Table1[[#This Row],[AvgTalkDuration]])</f>
        <v>45</v>
      </c>
      <c r="N3264">
        <v>5</v>
      </c>
      <c r="O3264" t="str" cm="1">
        <f t="array" ref="O3264">_xlfn.SWITCH(N3264,1,"Very poor",2,"Poor",3,"Average",4,"Good",5,"Excellent")</f>
        <v>Excellent</v>
      </c>
      <c r="P3264" t="str">
        <f>IF(Table1[[#This Row],[Satisfaction rating]]&gt;3,"Satisfied","Unsatisfied")</f>
        <v>Satisfied</v>
      </c>
    </row>
    <row r="3265" spans="1:16" x14ac:dyDescent="0.3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>
        <f t="shared" si="50"/>
        <v>1</v>
      </c>
      <c r="H3265" t="s">
        <v>14</v>
      </c>
      <c r="I3265">
        <f>IF(Table1[[#This Row],[Resolved]]="Y",1,0)</f>
        <v>1</v>
      </c>
      <c r="J3265">
        <f>IF(Table1[[#This Row],[Resolved]]="N",1,0)</f>
        <v>0</v>
      </c>
      <c r="K3265">
        <v>64</v>
      </c>
      <c r="L3265" s="2">
        <v>3.6921296296296298E-3</v>
      </c>
      <c r="M3265" s="6">
        <f>MINUTE(Table1[[#This Row],[AvgTalkDuration]])*60+SECOND(Table1[[#This Row],[AvgTalkDuration]])</f>
        <v>319</v>
      </c>
      <c r="N3265">
        <v>1</v>
      </c>
      <c r="O3265" t="str" cm="1">
        <f t="array" ref="O3265">_xlfn.SWITCH(N3265,1,"Very poor",2,"Poor",3,"Average",4,"Good",5,"Excellent")</f>
        <v>Very poor</v>
      </c>
      <c r="P3265" t="str">
        <f>IF(Table1[[#This Row],[Satisfaction rating]]&gt;3,"Satisfied","Unsatisfied")</f>
        <v>Unsatisfied</v>
      </c>
    </row>
    <row r="3266" spans="1:16" x14ac:dyDescent="0.3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>
        <f t="shared" ref="G3266:G3329" si="51">IF(F3267="Y",1,0)</f>
        <v>1</v>
      </c>
      <c r="H3266" t="s">
        <v>14</v>
      </c>
      <c r="I3266">
        <f>IF(Table1[[#This Row],[Resolved]]="Y",1,0)</f>
        <v>1</v>
      </c>
      <c r="J3266">
        <f>IF(Table1[[#This Row],[Resolved]]="N",1,0)</f>
        <v>0</v>
      </c>
      <c r="K3266">
        <v>124</v>
      </c>
      <c r="L3266" s="2">
        <v>3.5185185185185185E-3</v>
      </c>
      <c r="M3266" s="6">
        <f>MINUTE(Table1[[#This Row],[AvgTalkDuration]])*60+SECOND(Table1[[#This Row],[AvgTalkDuration]])</f>
        <v>304</v>
      </c>
      <c r="N3266">
        <v>2</v>
      </c>
      <c r="O3266" t="str" cm="1">
        <f t="array" ref="O3266">_xlfn.SWITCH(N3266,1,"Very poor",2,"Poor",3,"Average",4,"Good",5,"Excellent")</f>
        <v>Poor</v>
      </c>
      <c r="P3266" t="str">
        <f>IF(Table1[[#This Row],[Satisfaction rating]]&gt;3,"Satisfied","Unsatisfied")</f>
        <v>Unsatisfied</v>
      </c>
    </row>
    <row r="3267" spans="1:16" x14ac:dyDescent="0.3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>
        <f t="shared" si="51"/>
        <v>1</v>
      </c>
      <c r="H3267" t="s">
        <v>14</v>
      </c>
      <c r="I3267">
        <f>IF(Table1[[#This Row],[Resolved]]="Y",1,0)</f>
        <v>1</v>
      </c>
      <c r="J3267">
        <f>IF(Table1[[#This Row],[Resolved]]="N",1,0)</f>
        <v>0</v>
      </c>
      <c r="K3267">
        <v>102</v>
      </c>
      <c r="L3267" s="2">
        <v>1.6203703703703703E-3</v>
      </c>
      <c r="M3267" s="6">
        <f>MINUTE(Table1[[#This Row],[AvgTalkDuration]])*60+SECOND(Table1[[#This Row],[AvgTalkDuration]])</f>
        <v>140</v>
      </c>
      <c r="N3267">
        <v>4</v>
      </c>
      <c r="O3267" t="str" cm="1">
        <f t="array" ref="O3267">_xlfn.SWITCH(N3267,1,"Very poor",2,"Poor",3,"Average",4,"Good",5,"Excellent")</f>
        <v>Good</v>
      </c>
      <c r="P3267" t="str">
        <f>IF(Table1[[#This Row],[Satisfaction rating]]&gt;3,"Satisfied","Unsatisfied")</f>
        <v>Satisfied</v>
      </c>
    </row>
    <row r="3268" spans="1:16" x14ac:dyDescent="0.3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>
        <f t="shared" si="51"/>
        <v>1</v>
      </c>
      <c r="H3268" t="s">
        <v>14</v>
      </c>
      <c r="I3268">
        <f>IF(Table1[[#This Row],[Resolved]]="Y",1,0)</f>
        <v>1</v>
      </c>
      <c r="J3268">
        <f>IF(Table1[[#This Row],[Resolved]]="N",1,0)</f>
        <v>0</v>
      </c>
      <c r="K3268">
        <v>27</v>
      </c>
      <c r="L3268" s="2">
        <v>4.5370370370370373E-3</v>
      </c>
      <c r="M3268" s="6">
        <f>MINUTE(Table1[[#This Row],[AvgTalkDuration]])*60+SECOND(Table1[[#This Row],[AvgTalkDuration]])</f>
        <v>392</v>
      </c>
      <c r="N3268">
        <v>4</v>
      </c>
      <c r="O3268" t="str" cm="1">
        <f t="array" ref="O3268">_xlfn.SWITCH(N3268,1,"Very poor",2,"Poor",3,"Average",4,"Good",5,"Excellent")</f>
        <v>Good</v>
      </c>
      <c r="P3268" t="str">
        <f>IF(Table1[[#This Row],[Satisfaction rating]]&gt;3,"Satisfied","Unsatisfied")</f>
        <v>Satisfied</v>
      </c>
    </row>
    <row r="3269" spans="1:16" x14ac:dyDescent="0.3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>
        <f t="shared" si="51"/>
        <v>1</v>
      </c>
      <c r="H3269" t="s">
        <v>14</v>
      </c>
      <c r="I3269">
        <f>IF(Table1[[#This Row],[Resolved]]="Y",1,0)</f>
        <v>1</v>
      </c>
      <c r="J3269">
        <f>IF(Table1[[#This Row],[Resolved]]="N",1,0)</f>
        <v>0</v>
      </c>
      <c r="K3269">
        <v>26</v>
      </c>
      <c r="L3269" s="2">
        <v>4.0162037037037041E-3</v>
      </c>
      <c r="M3269" s="6">
        <f>MINUTE(Table1[[#This Row],[AvgTalkDuration]])*60+SECOND(Table1[[#This Row],[AvgTalkDuration]])</f>
        <v>347</v>
      </c>
      <c r="N3269">
        <v>4</v>
      </c>
      <c r="O3269" t="str" cm="1">
        <f t="array" ref="O3269">_xlfn.SWITCH(N3269,1,"Very poor",2,"Poor",3,"Average",4,"Good",5,"Excellent")</f>
        <v>Good</v>
      </c>
      <c r="P3269" t="str">
        <f>IF(Table1[[#This Row],[Satisfaction rating]]&gt;3,"Satisfied","Unsatisfied")</f>
        <v>Satisfied</v>
      </c>
    </row>
    <row r="3270" spans="1:16" x14ac:dyDescent="0.3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>
        <f t="shared" si="51"/>
        <v>1</v>
      </c>
      <c r="H3270" t="s">
        <v>14</v>
      </c>
      <c r="I3270">
        <f>IF(Table1[[#This Row],[Resolved]]="Y",1,0)</f>
        <v>1</v>
      </c>
      <c r="J3270">
        <f>IF(Table1[[#This Row],[Resolved]]="N",1,0)</f>
        <v>0</v>
      </c>
      <c r="K3270">
        <v>42</v>
      </c>
      <c r="L3270" s="2">
        <v>9.3749999999999997E-4</v>
      </c>
      <c r="M3270" s="6">
        <f>MINUTE(Table1[[#This Row],[AvgTalkDuration]])*60+SECOND(Table1[[#This Row],[AvgTalkDuration]])</f>
        <v>81</v>
      </c>
      <c r="N3270">
        <v>5</v>
      </c>
      <c r="O3270" t="str" cm="1">
        <f t="array" ref="O3270">_xlfn.SWITCH(N3270,1,"Very poor",2,"Poor",3,"Average",4,"Good",5,"Excellent")</f>
        <v>Excellent</v>
      </c>
      <c r="P3270" t="str">
        <f>IF(Table1[[#This Row],[Satisfaction rating]]&gt;3,"Satisfied","Unsatisfied")</f>
        <v>Satisfied</v>
      </c>
    </row>
    <row r="3271" spans="1:16" x14ac:dyDescent="0.3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>
        <f t="shared" si="51"/>
        <v>1</v>
      </c>
      <c r="H3271" t="s">
        <v>14</v>
      </c>
      <c r="I3271">
        <f>IF(Table1[[#This Row],[Resolved]]="Y",1,0)</f>
        <v>1</v>
      </c>
      <c r="J3271">
        <f>IF(Table1[[#This Row],[Resolved]]="N",1,0)</f>
        <v>0</v>
      </c>
      <c r="K3271">
        <v>121</v>
      </c>
      <c r="L3271" s="2">
        <v>3.0787037037037037E-3</v>
      </c>
      <c r="M3271" s="6">
        <f>MINUTE(Table1[[#This Row],[AvgTalkDuration]])*60+SECOND(Table1[[#This Row],[AvgTalkDuration]])</f>
        <v>266</v>
      </c>
      <c r="N3271">
        <v>4</v>
      </c>
      <c r="O3271" t="str" cm="1">
        <f t="array" ref="O3271">_xlfn.SWITCH(N3271,1,"Very poor",2,"Poor",3,"Average",4,"Good",5,"Excellent")</f>
        <v>Good</v>
      </c>
      <c r="P3271" t="str">
        <f>IF(Table1[[#This Row],[Satisfaction rating]]&gt;3,"Satisfied","Unsatisfied")</f>
        <v>Satisfied</v>
      </c>
    </row>
    <row r="3272" spans="1:16" x14ac:dyDescent="0.3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>
        <f t="shared" si="51"/>
        <v>1</v>
      </c>
      <c r="H3272" t="s">
        <v>14</v>
      </c>
      <c r="I3272">
        <f>IF(Table1[[#This Row],[Resolved]]="Y",1,0)</f>
        <v>1</v>
      </c>
      <c r="J3272">
        <f>IF(Table1[[#This Row],[Resolved]]="N",1,0)</f>
        <v>0</v>
      </c>
      <c r="K3272">
        <v>91</v>
      </c>
      <c r="L3272" s="2">
        <v>4.4675925925925924E-3</v>
      </c>
      <c r="M3272" s="6">
        <f>MINUTE(Table1[[#This Row],[AvgTalkDuration]])*60+SECOND(Table1[[#This Row],[AvgTalkDuration]])</f>
        <v>386</v>
      </c>
      <c r="N3272">
        <v>3</v>
      </c>
      <c r="O3272" t="str" cm="1">
        <f t="array" ref="O3272">_xlfn.SWITCH(N3272,1,"Very poor",2,"Poor",3,"Average",4,"Good",5,"Excellent")</f>
        <v>Average</v>
      </c>
      <c r="P3272" t="str">
        <f>IF(Table1[[#This Row],[Satisfaction rating]]&gt;3,"Satisfied","Unsatisfied")</f>
        <v>Unsatisfied</v>
      </c>
    </row>
    <row r="3273" spans="1:16" x14ac:dyDescent="0.3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>
        <f t="shared" si="51"/>
        <v>1</v>
      </c>
      <c r="H3273" t="s">
        <v>14</v>
      </c>
      <c r="I3273">
        <f>IF(Table1[[#This Row],[Resolved]]="Y",1,0)</f>
        <v>1</v>
      </c>
      <c r="J3273">
        <f>IF(Table1[[#This Row],[Resolved]]="N",1,0)</f>
        <v>0</v>
      </c>
      <c r="K3273">
        <v>79</v>
      </c>
      <c r="L3273" s="2">
        <v>2.7430555555555554E-3</v>
      </c>
      <c r="M3273" s="6">
        <f>MINUTE(Table1[[#This Row],[AvgTalkDuration]])*60+SECOND(Table1[[#This Row],[AvgTalkDuration]])</f>
        <v>237</v>
      </c>
      <c r="N3273">
        <v>5</v>
      </c>
      <c r="O3273" t="str" cm="1">
        <f t="array" ref="O3273">_xlfn.SWITCH(N3273,1,"Very poor",2,"Poor",3,"Average",4,"Good",5,"Excellent")</f>
        <v>Excellent</v>
      </c>
      <c r="P3273" t="str">
        <f>IF(Table1[[#This Row],[Satisfaction rating]]&gt;3,"Satisfied","Unsatisfied")</f>
        <v>Satisfied</v>
      </c>
    </row>
    <row r="3274" spans="1:16" x14ac:dyDescent="0.3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>
        <f t="shared" si="51"/>
        <v>0</v>
      </c>
      <c r="H3274" t="s">
        <v>14</v>
      </c>
      <c r="I3274">
        <f>IF(Table1[[#This Row],[Resolved]]="Y",1,0)</f>
        <v>1</v>
      </c>
      <c r="J3274">
        <f>IF(Table1[[#This Row],[Resolved]]="N",1,0)</f>
        <v>0</v>
      </c>
      <c r="K3274">
        <v>49</v>
      </c>
      <c r="L3274" s="2">
        <v>3.0324074074074073E-3</v>
      </c>
      <c r="M3274" s="6">
        <f>MINUTE(Table1[[#This Row],[AvgTalkDuration]])*60+SECOND(Table1[[#This Row],[AvgTalkDuration]])</f>
        <v>262</v>
      </c>
      <c r="N3274">
        <v>5</v>
      </c>
      <c r="O3274" t="str" cm="1">
        <f t="array" ref="O3274">_xlfn.SWITCH(N3274,1,"Very poor",2,"Poor",3,"Average",4,"Good",5,"Excellent")</f>
        <v>Excellent</v>
      </c>
      <c r="P3274" t="str">
        <f>IF(Table1[[#This Row],[Satisfaction rating]]&gt;3,"Satisfied","Unsatisfied")</f>
        <v>Satisfied</v>
      </c>
    </row>
    <row r="3275" spans="1:16" x14ac:dyDescent="0.3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>
        <f t="shared" si="51"/>
        <v>1</v>
      </c>
      <c r="H3275" t="s">
        <v>18</v>
      </c>
      <c r="I3275">
        <f>IF(Table1[[#This Row],[Resolved]]="Y",1,0)</f>
        <v>0</v>
      </c>
      <c r="J3275">
        <f>IF(Table1[[#This Row],[Resolved]]="N",1,0)</f>
        <v>1</v>
      </c>
      <c r="K3275"/>
      <c r="L3275" s="2"/>
      <c r="M3275" s="6">
        <f>MINUTE(Table1[[#This Row],[AvgTalkDuration]])*60+SECOND(Table1[[#This Row],[AvgTalkDuration]])</f>
        <v>0</v>
      </c>
      <c r="O3275" t="e" cm="1">
        <f t="array" ref="O3275">_xlfn.SWITCH(N3275,1,"Very poor",2,"Poor",3,"Average",4,"Good",5,"Excellent")</f>
        <v>#N/A</v>
      </c>
      <c r="P3275" t="str">
        <f>IF(Table1[[#This Row],[Satisfaction rating]]&gt;3,"Satisfied","Unsatisfied")</f>
        <v>Unsatisfied</v>
      </c>
    </row>
    <row r="3276" spans="1:16" x14ac:dyDescent="0.3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>
        <f t="shared" si="51"/>
        <v>0</v>
      </c>
      <c r="H3276" t="s">
        <v>18</v>
      </c>
      <c r="I3276">
        <f>IF(Table1[[#This Row],[Resolved]]="Y",1,0)</f>
        <v>0</v>
      </c>
      <c r="J3276">
        <f>IF(Table1[[#This Row],[Resolved]]="N",1,0)</f>
        <v>1</v>
      </c>
      <c r="K3276">
        <v>44</v>
      </c>
      <c r="L3276" s="2">
        <v>3.6574074074074074E-3</v>
      </c>
      <c r="M3276" s="6">
        <f>MINUTE(Table1[[#This Row],[AvgTalkDuration]])*60+SECOND(Table1[[#This Row],[AvgTalkDuration]])</f>
        <v>316</v>
      </c>
      <c r="N3276">
        <v>4</v>
      </c>
      <c r="O3276" t="str" cm="1">
        <f t="array" ref="O3276">_xlfn.SWITCH(N3276,1,"Very poor",2,"Poor",3,"Average",4,"Good",5,"Excellent")</f>
        <v>Good</v>
      </c>
      <c r="P3276" t="str">
        <f>IF(Table1[[#This Row],[Satisfaction rating]]&gt;3,"Satisfied","Unsatisfied")</f>
        <v>Satisfied</v>
      </c>
    </row>
    <row r="3277" spans="1:16" x14ac:dyDescent="0.3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>
        <f t="shared" si="51"/>
        <v>0</v>
      </c>
      <c r="H3277" t="s">
        <v>18</v>
      </c>
      <c r="I3277">
        <f>IF(Table1[[#This Row],[Resolved]]="Y",1,0)</f>
        <v>0</v>
      </c>
      <c r="J3277">
        <f>IF(Table1[[#This Row],[Resolved]]="N",1,0)</f>
        <v>1</v>
      </c>
      <c r="K3277"/>
      <c r="L3277" s="2"/>
      <c r="M3277" s="6">
        <f>MINUTE(Table1[[#This Row],[AvgTalkDuration]])*60+SECOND(Table1[[#This Row],[AvgTalkDuration]])</f>
        <v>0</v>
      </c>
      <c r="O3277" t="e" cm="1">
        <f t="array" ref="O3277">_xlfn.SWITCH(N3277,1,"Very poor",2,"Poor",3,"Average",4,"Good",5,"Excellent")</f>
        <v>#N/A</v>
      </c>
      <c r="P3277" t="str">
        <f>IF(Table1[[#This Row],[Satisfaction rating]]&gt;3,"Satisfied","Unsatisfied")</f>
        <v>Unsatisfied</v>
      </c>
    </row>
    <row r="3278" spans="1:16" x14ac:dyDescent="0.3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>
        <f t="shared" si="51"/>
        <v>1</v>
      </c>
      <c r="H3278" t="s">
        <v>18</v>
      </c>
      <c r="I3278">
        <f>IF(Table1[[#This Row],[Resolved]]="Y",1,0)</f>
        <v>0</v>
      </c>
      <c r="J3278">
        <f>IF(Table1[[#This Row],[Resolved]]="N",1,0)</f>
        <v>1</v>
      </c>
      <c r="K3278"/>
      <c r="L3278" s="2"/>
      <c r="M3278" s="6">
        <f>MINUTE(Table1[[#This Row],[AvgTalkDuration]])*60+SECOND(Table1[[#This Row],[AvgTalkDuration]])</f>
        <v>0</v>
      </c>
      <c r="O3278" t="e" cm="1">
        <f t="array" ref="O3278">_xlfn.SWITCH(N3278,1,"Very poor",2,"Poor",3,"Average",4,"Good",5,"Excellent")</f>
        <v>#N/A</v>
      </c>
      <c r="P3278" t="str">
        <f>IF(Table1[[#This Row],[Satisfaction rating]]&gt;3,"Satisfied","Unsatisfied")</f>
        <v>Unsatisfied</v>
      </c>
    </row>
    <row r="3279" spans="1:16" x14ac:dyDescent="0.3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>
        <f t="shared" si="51"/>
        <v>0</v>
      </c>
      <c r="H3279" t="s">
        <v>14</v>
      </c>
      <c r="I3279">
        <f>IF(Table1[[#This Row],[Resolved]]="Y",1,0)</f>
        <v>1</v>
      </c>
      <c r="J3279">
        <f>IF(Table1[[#This Row],[Resolved]]="N",1,0)</f>
        <v>0</v>
      </c>
      <c r="K3279">
        <v>47</v>
      </c>
      <c r="L3279" s="2">
        <v>4.2245370370370371E-3</v>
      </c>
      <c r="M3279" s="6">
        <f>MINUTE(Table1[[#This Row],[AvgTalkDuration]])*60+SECOND(Table1[[#This Row],[AvgTalkDuration]])</f>
        <v>365</v>
      </c>
      <c r="N3279">
        <v>3</v>
      </c>
      <c r="O3279" t="str" cm="1">
        <f t="array" ref="O3279">_xlfn.SWITCH(N3279,1,"Very poor",2,"Poor",3,"Average",4,"Good",5,"Excellent")</f>
        <v>Average</v>
      </c>
      <c r="P3279" t="str">
        <f>IF(Table1[[#This Row],[Satisfaction rating]]&gt;3,"Satisfied","Unsatisfied")</f>
        <v>Unsatisfied</v>
      </c>
    </row>
    <row r="3280" spans="1:16" x14ac:dyDescent="0.3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>
        <f t="shared" si="51"/>
        <v>0</v>
      </c>
      <c r="H3280" t="s">
        <v>18</v>
      </c>
      <c r="I3280">
        <f>IF(Table1[[#This Row],[Resolved]]="Y",1,0)</f>
        <v>0</v>
      </c>
      <c r="J3280">
        <f>IF(Table1[[#This Row],[Resolved]]="N",1,0)</f>
        <v>1</v>
      </c>
      <c r="K3280"/>
      <c r="L3280" s="2"/>
      <c r="M3280" s="6">
        <f>MINUTE(Table1[[#This Row],[AvgTalkDuration]])*60+SECOND(Table1[[#This Row],[AvgTalkDuration]])</f>
        <v>0</v>
      </c>
      <c r="O3280" t="e" cm="1">
        <f t="array" ref="O3280">_xlfn.SWITCH(N3280,1,"Very poor",2,"Poor",3,"Average",4,"Good",5,"Excellent")</f>
        <v>#N/A</v>
      </c>
      <c r="P3280" t="str">
        <f>IF(Table1[[#This Row],[Satisfaction rating]]&gt;3,"Satisfied","Unsatisfied")</f>
        <v>Unsatisfied</v>
      </c>
    </row>
    <row r="3281" spans="1:16" x14ac:dyDescent="0.3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>
        <f t="shared" si="51"/>
        <v>1</v>
      </c>
      <c r="H3281" t="s">
        <v>18</v>
      </c>
      <c r="I3281">
        <f>IF(Table1[[#This Row],[Resolved]]="Y",1,0)</f>
        <v>0</v>
      </c>
      <c r="J3281">
        <f>IF(Table1[[#This Row],[Resolved]]="N",1,0)</f>
        <v>1</v>
      </c>
      <c r="K3281"/>
      <c r="L3281" s="2"/>
      <c r="M3281" s="6">
        <f>MINUTE(Table1[[#This Row],[AvgTalkDuration]])*60+SECOND(Table1[[#This Row],[AvgTalkDuration]])</f>
        <v>0</v>
      </c>
      <c r="O3281" t="e" cm="1">
        <f t="array" ref="O3281">_xlfn.SWITCH(N3281,1,"Very poor",2,"Poor",3,"Average",4,"Good",5,"Excellent")</f>
        <v>#N/A</v>
      </c>
      <c r="P3281" t="str">
        <f>IF(Table1[[#This Row],[Satisfaction rating]]&gt;3,"Satisfied","Unsatisfied")</f>
        <v>Unsatisfied</v>
      </c>
    </row>
    <row r="3282" spans="1:16" x14ac:dyDescent="0.3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>
        <f t="shared" si="51"/>
        <v>0</v>
      </c>
      <c r="H3282" t="s">
        <v>18</v>
      </c>
      <c r="I3282">
        <f>IF(Table1[[#This Row],[Resolved]]="Y",1,0)</f>
        <v>0</v>
      </c>
      <c r="J3282">
        <f>IF(Table1[[#This Row],[Resolved]]="N",1,0)</f>
        <v>1</v>
      </c>
      <c r="K3282">
        <v>26</v>
      </c>
      <c r="L3282" s="2">
        <v>5.9027777777777778E-4</v>
      </c>
      <c r="M3282" s="6">
        <f>MINUTE(Table1[[#This Row],[AvgTalkDuration]])*60+SECOND(Table1[[#This Row],[AvgTalkDuration]])</f>
        <v>51</v>
      </c>
      <c r="N3282">
        <v>5</v>
      </c>
      <c r="O3282" t="str" cm="1">
        <f t="array" ref="O3282">_xlfn.SWITCH(N3282,1,"Very poor",2,"Poor",3,"Average",4,"Good",5,"Excellent")</f>
        <v>Excellent</v>
      </c>
      <c r="P3282" t="str">
        <f>IF(Table1[[#This Row],[Satisfaction rating]]&gt;3,"Satisfied","Unsatisfied")</f>
        <v>Satisfied</v>
      </c>
    </row>
    <row r="3283" spans="1:16" x14ac:dyDescent="0.3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>
        <f t="shared" si="51"/>
        <v>1</v>
      </c>
      <c r="H3283" t="s">
        <v>18</v>
      </c>
      <c r="I3283">
        <f>IF(Table1[[#This Row],[Resolved]]="Y",1,0)</f>
        <v>0</v>
      </c>
      <c r="J3283">
        <f>IF(Table1[[#This Row],[Resolved]]="N",1,0)</f>
        <v>1</v>
      </c>
      <c r="K3283"/>
      <c r="L3283" s="2"/>
      <c r="M3283" s="6">
        <f>MINUTE(Table1[[#This Row],[AvgTalkDuration]])*60+SECOND(Table1[[#This Row],[AvgTalkDuration]])</f>
        <v>0</v>
      </c>
      <c r="O3283" t="e" cm="1">
        <f t="array" ref="O3283">_xlfn.SWITCH(N3283,1,"Very poor",2,"Poor",3,"Average",4,"Good",5,"Excellent")</f>
        <v>#N/A</v>
      </c>
      <c r="P3283" t="str">
        <f>IF(Table1[[#This Row],[Satisfaction rating]]&gt;3,"Satisfied","Unsatisfied")</f>
        <v>Unsatisfied</v>
      </c>
    </row>
    <row r="3284" spans="1:16" x14ac:dyDescent="0.3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>
        <f t="shared" si="51"/>
        <v>1</v>
      </c>
      <c r="H3284" t="s">
        <v>14</v>
      </c>
      <c r="I3284">
        <f>IF(Table1[[#This Row],[Resolved]]="Y",1,0)</f>
        <v>1</v>
      </c>
      <c r="J3284">
        <f>IF(Table1[[#This Row],[Resolved]]="N",1,0)</f>
        <v>0</v>
      </c>
      <c r="K3284">
        <v>50</v>
      </c>
      <c r="L3284" s="2">
        <v>1.0763888888888889E-3</v>
      </c>
      <c r="M3284" s="6">
        <f>MINUTE(Table1[[#This Row],[AvgTalkDuration]])*60+SECOND(Table1[[#This Row],[AvgTalkDuration]])</f>
        <v>93</v>
      </c>
      <c r="N3284">
        <v>3</v>
      </c>
      <c r="O3284" t="str" cm="1">
        <f t="array" ref="O3284">_xlfn.SWITCH(N3284,1,"Very poor",2,"Poor",3,"Average",4,"Good",5,"Excellent")</f>
        <v>Average</v>
      </c>
      <c r="P3284" t="str">
        <f>IF(Table1[[#This Row],[Satisfaction rating]]&gt;3,"Satisfied","Unsatisfied")</f>
        <v>Unsatisfied</v>
      </c>
    </row>
    <row r="3285" spans="1:16" x14ac:dyDescent="0.3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>
        <f t="shared" si="51"/>
        <v>1</v>
      </c>
      <c r="H3285" t="s">
        <v>14</v>
      </c>
      <c r="I3285">
        <f>IF(Table1[[#This Row],[Resolved]]="Y",1,0)</f>
        <v>1</v>
      </c>
      <c r="J3285">
        <f>IF(Table1[[#This Row],[Resolved]]="N",1,0)</f>
        <v>0</v>
      </c>
      <c r="K3285">
        <v>121</v>
      </c>
      <c r="L3285" s="2">
        <v>3.7037037037037038E-3</v>
      </c>
      <c r="M3285" s="6">
        <f>MINUTE(Table1[[#This Row],[AvgTalkDuration]])*60+SECOND(Table1[[#This Row],[AvgTalkDuration]])</f>
        <v>320</v>
      </c>
      <c r="N3285">
        <v>1</v>
      </c>
      <c r="O3285" t="str" cm="1">
        <f t="array" ref="O3285">_xlfn.SWITCH(N3285,1,"Very poor",2,"Poor",3,"Average",4,"Good",5,"Excellent")</f>
        <v>Very poor</v>
      </c>
      <c r="P3285" t="str">
        <f>IF(Table1[[#This Row],[Satisfaction rating]]&gt;3,"Satisfied","Unsatisfied")</f>
        <v>Unsatisfied</v>
      </c>
    </row>
    <row r="3286" spans="1:16" x14ac:dyDescent="0.3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>
        <f t="shared" si="51"/>
        <v>1</v>
      </c>
      <c r="H3286" t="s">
        <v>14</v>
      </c>
      <c r="I3286">
        <f>IF(Table1[[#This Row],[Resolved]]="Y",1,0)</f>
        <v>1</v>
      </c>
      <c r="J3286">
        <f>IF(Table1[[#This Row],[Resolved]]="N",1,0)</f>
        <v>0</v>
      </c>
      <c r="K3286">
        <v>82</v>
      </c>
      <c r="L3286" s="2">
        <v>4.6874999999999998E-3</v>
      </c>
      <c r="M3286" s="6">
        <f>MINUTE(Table1[[#This Row],[AvgTalkDuration]])*60+SECOND(Table1[[#This Row],[AvgTalkDuration]])</f>
        <v>405</v>
      </c>
      <c r="N3286">
        <v>3</v>
      </c>
      <c r="O3286" t="str" cm="1">
        <f t="array" ref="O3286">_xlfn.SWITCH(N3286,1,"Very poor",2,"Poor",3,"Average",4,"Good",5,"Excellent")</f>
        <v>Average</v>
      </c>
      <c r="P3286" t="str">
        <f>IF(Table1[[#This Row],[Satisfaction rating]]&gt;3,"Satisfied","Unsatisfied")</f>
        <v>Unsatisfied</v>
      </c>
    </row>
    <row r="3287" spans="1:16" x14ac:dyDescent="0.3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>
        <f t="shared" si="51"/>
        <v>1</v>
      </c>
      <c r="H3287" t="s">
        <v>14</v>
      </c>
      <c r="I3287">
        <f>IF(Table1[[#This Row],[Resolved]]="Y",1,0)</f>
        <v>1</v>
      </c>
      <c r="J3287">
        <f>IF(Table1[[#This Row],[Resolved]]="N",1,0)</f>
        <v>0</v>
      </c>
      <c r="K3287">
        <v>41</v>
      </c>
      <c r="L3287" s="2">
        <v>3.2060185185185186E-3</v>
      </c>
      <c r="M3287" s="6">
        <f>MINUTE(Table1[[#This Row],[AvgTalkDuration]])*60+SECOND(Table1[[#This Row],[AvgTalkDuration]])</f>
        <v>277</v>
      </c>
      <c r="N3287">
        <v>4</v>
      </c>
      <c r="O3287" t="str" cm="1">
        <f t="array" ref="O3287">_xlfn.SWITCH(N3287,1,"Very poor",2,"Poor",3,"Average",4,"Good",5,"Excellent")</f>
        <v>Good</v>
      </c>
      <c r="P3287" t="str">
        <f>IF(Table1[[#This Row],[Satisfaction rating]]&gt;3,"Satisfied","Unsatisfied")</f>
        <v>Satisfied</v>
      </c>
    </row>
    <row r="3288" spans="1:16" x14ac:dyDescent="0.3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>
        <f t="shared" si="51"/>
        <v>1</v>
      </c>
      <c r="H3288" t="s">
        <v>14</v>
      </c>
      <c r="I3288">
        <f>IF(Table1[[#This Row],[Resolved]]="Y",1,0)</f>
        <v>1</v>
      </c>
      <c r="J3288">
        <f>IF(Table1[[#This Row],[Resolved]]="N",1,0)</f>
        <v>0</v>
      </c>
      <c r="K3288">
        <v>65</v>
      </c>
      <c r="L3288" s="2">
        <v>4.0625000000000001E-3</v>
      </c>
      <c r="M3288" s="6">
        <f>MINUTE(Table1[[#This Row],[AvgTalkDuration]])*60+SECOND(Table1[[#This Row],[AvgTalkDuration]])</f>
        <v>351</v>
      </c>
      <c r="N3288">
        <v>1</v>
      </c>
      <c r="O3288" t="str" cm="1">
        <f t="array" ref="O3288">_xlfn.SWITCH(N3288,1,"Very poor",2,"Poor",3,"Average",4,"Good",5,"Excellent")</f>
        <v>Very poor</v>
      </c>
      <c r="P3288" t="str">
        <f>IF(Table1[[#This Row],[Satisfaction rating]]&gt;3,"Satisfied","Unsatisfied")</f>
        <v>Unsatisfied</v>
      </c>
    </row>
    <row r="3289" spans="1:16" x14ac:dyDescent="0.3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>
        <f t="shared" si="51"/>
        <v>1</v>
      </c>
      <c r="H3289" t="s">
        <v>14</v>
      </c>
      <c r="I3289">
        <f>IF(Table1[[#This Row],[Resolved]]="Y",1,0)</f>
        <v>1</v>
      </c>
      <c r="J3289">
        <f>IF(Table1[[#This Row],[Resolved]]="N",1,0)</f>
        <v>0</v>
      </c>
      <c r="K3289">
        <v>100</v>
      </c>
      <c r="L3289" s="2">
        <v>4.0393518518518521E-3</v>
      </c>
      <c r="M3289" s="6">
        <f>MINUTE(Table1[[#This Row],[AvgTalkDuration]])*60+SECOND(Table1[[#This Row],[AvgTalkDuration]])</f>
        <v>349</v>
      </c>
      <c r="N3289">
        <v>3</v>
      </c>
      <c r="O3289" t="str" cm="1">
        <f t="array" ref="O3289">_xlfn.SWITCH(N3289,1,"Very poor",2,"Poor",3,"Average",4,"Good",5,"Excellent")</f>
        <v>Average</v>
      </c>
      <c r="P3289" t="str">
        <f>IF(Table1[[#This Row],[Satisfaction rating]]&gt;3,"Satisfied","Unsatisfied")</f>
        <v>Unsatisfied</v>
      </c>
    </row>
    <row r="3290" spans="1:16" x14ac:dyDescent="0.3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>
        <f t="shared" si="51"/>
        <v>1</v>
      </c>
      <c r="H3290" t="s">
        <v>14</v>
      </c>
      <c r="I3290">
        <f>IF(Table1[[#This Row],[Resolved]]="Y",1,0)</f>
        <v>1</v>
      </c>
      <c r="J3290">
        <f>IF(Table1[[#This Row],[Resolved]]="N",1,0)</f>
        <v>0</v>
      </c>
      <c r="K3290">
        <v>72</v>
      </c>
      <c r="L3290" s="2">
        <v>3.449074074074074E-3</v>
      </c>
      <c r="M3290" s="6">
        <f>MINUTE(Table1[[#This Row],[AvgTalkDuration]])*60+SECOND(Table1[[#This Row],[AvgTalkDuration]])</f>
        <v>298</v>
      </c>
      <c r="N3290">
        <v>2</v>
      </c>
      <c r="O3290" t="str" cm="1">
        <f t="array" ref="O3290">_xlfn.SWITCH(N3290,1,"Very poor",2,"Poor",3,"Average",4,"Good",5,"Excellent")</f>
        <v>Poor</v>
      </c>
      <c r="P3290" t="str">
        <f>IF(Table1[[#This Row],[Satisfaction rating]]&gt;3,"Satisfied","Unsatisfied")</f>
        <v>Unsatisfied</v>
      </c>
    </row>
    <row r="3291" spans="1:16" x14ac:dyDescent="0.3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>
        <f t="shared" si="51"/>
        <v>1</v>
      </c>
      <c r="H3291" t="s">
        <v>14</v>
      </c>
      <c r="I3291">
        <f>IF(Table1[[#This Row],[Resolved]]="Y",1,0)</f>
        <v>1</v>
      </c>
      <c r="J3291">
        <f>IF(Table1[[#This Row],[Resolved]]="N",1,0)</f>
        <v>0</v>
      </c>
      <c r="K3291">
        <v>120</v>
      </c>
      <c r="L3291" s="2">
        <v>5.6712962962962967E-4</v>
      </c>
      <c r="M3291" s="6">
        <f>MINUTE(Table1[[#This Row],[AvgTalkDuration]])*60+SECOND(Table1[[#This Row],[AvgTalkDuration]])</f>
        <v>49</v>
      </c>
      <c r="N3291">
        <v>5</v>
      </c>
      <c r="O3291" t="str" cm="1">
        <f t="array" ref="O3291">_xlfn.SWITCH(N3291,1,"Very poor",2,"Poor",3,"Average",4,"Good",5,"Excellent")</f>
        <v>Excellent</v>
      </c>
      <c r="P3291" t="str">
        <f>IF(Table1[[#This Row],[Satisfaction rating]]&gt;3,"Satisfied","Unsatisfied")</f>
        <v>Satisfied</v>
      </c>
    </row>
    <row r="3292" spans="1:16" x14ac:dyDescent="0.3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>
        <f t="shared" si="51"/>
        <v>0</v>
      </c>
      <c r="H3292" t="s">
        <v>14</v>
      </c>
      <c r="I3292">
        <f>IF(Table1[[#This Row],[Resolved]]="Y",1,0)</f>
        <v>1</v>
      </c>
      <c r="J3292">
        <f>IF(Table1[[#This Row],[Resolved]]="N",1,0)</f>
        <v>0</v>
      </c>
      <c r="K3292">
        <v>59</v>
      </c>
      <c r="L3292" s="2">
        <v>8.4490740740740739E-4</v>
      </c>
      <c r="M3292" s="6">
        <f>MINUTE(Table1[[#This Row],[AvgTalkDuration]])*60+SECOND(Table1[[#This Row],[AvgTalkDuration]])</f>
        <v>73</v>
      </c>
      <c r="N3292">
        <v>3</v>
      </c>
      <c r="O3292" t="str" cm="1">
        <f t="array" ref="O3292">_xlfn.SWITCH(N3292,1,"Very poor",2,"Poor",3,"Average",4,"Good",5,"Excellent")</f>
        <v>Average</v>
      </c>
      <c r="P3292" t="str">
        <f>IF(Table1[[#This Row],[Satisfaction rating]]&gt;3,"Satisfied","Unsatisfied")</f>
        <v>Unsatisfied</v>
      </c>
    </row>
    <row r="3293" spans="1:16" x14ac:dyDescent="0.3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>
        <f t="shared" si="51"/>
        <v>1</v>
      </c>
      <c r="H3293" t="s">
        <v>18</v>
      </c>
      <c r="I3293">
        <f>IF(Table1[[#This Row],[Resolved]]="Y",1,0)</f>
        <v>0</v>
      </c>
      <c r="J3293">
        <f>IF(Table1[[#This Row],[Resolved]]="N",1,0)</f>
        <v>1</v>
      </c>
      <c r="K3293"/>
      <c r="L3293" s="2"/>
      <c r="M3293" s="6">
        <f>MINUTE(Table1[[#This Row],[AvgTalkDuration]])*60+SECOND(Table1[[#This Row],[AvgTalkDuration]])</f>
        <v>0</v>
      </c>
      <c r="O3293" t="e" cm="1">
        <f t="array" ref="O3293">_xlfn.SWITCH(N3293,1,"Very poor",2,"Poor",3,"Average",4,"Good",5,"Excellent")</f>
        <v>#N/A</v>
      </c>
      <c r="P3293" t="str">
        <f>IF(Table1[[#This Row],[Satisfaction rating]]&gt;3,"Satisfied","Unsatisfied")</f>
        <v>Unsatisfied</v>
      </c>
    </row>
    <row r="3294" spans="1:16" x14ac:dyDescent="0.3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>
        <f t="shared" si="51"/>
        <v>1</v>
      </c>
      <c r="H3294" t="s">
        <v>14</v>
      </c>
      <c r="I3294">
        <f>IF(Table1[[#This Row],[Resolved]]="Y",1,0)</f>
        <v>1</v>
      </c>
      <c r="J3294">
        <f>IF(Table1[[#This Row],[Resolved]]="N",1,0)</f>
        <v>0</v>
      </c>
      <c r="K3294">
        <v>25</v>
      </c>
      <c r="L3294" s="2">
        <v>2.8356481481481483E-3</v>
      </c>
      <c r="M3294" s="6">
        <f>MINUTE(Table1[[#This Row],[AvgTalkDuration]])*60+SECOND(Table1[[#This Row],[AvgTalkDuration]])</f>
        <v>245</v>
      </c>
      <c r="N3294">
        <v>2</v>
      </c>
      <c r="O3294" t="str" cm="1">
        <f t="array" ref="O3294">_xlfn.SWITCH(N3294,1,"Very poor",2,"Poor",3,"Average",4,"Good",5,"Excellent")</f>
        <v>Poor</v>
      </c>
      <c r="P3294" t="str">
        <f>IF(Table1[[#This Row],[Satisfaction rating]]&gt;3,"Satisfied","Unsatisfied")</f>
        <v>Unsatisfied</v>
      </c>
    </row>
    <row r="3295" spans="1:16" x14ac:dyDescent="0.3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>
        <f t="shared" si="51"/>
        <v>1</v>
      </c>
      <c r="H3295" t="s">
        <v>14</v>
      </c>
      <c r="I3295">
        <f>IF(Table1[[#This Row],[Resolved]]="Y",1,0)</f>
        <v>1</v>
      </c>
      <c r="J3295">
        <f>IF(Table1[[#This Row],[Resolved]]="N",1,0)</f>
        <v>0</v>
      </c>
      <c r="K3295">
        <v>20</v>
      </c>
      <c r="L3295" s="2">
        <v>3.425925925925926E-3</v>
      </c>
      <c r="M3295" s="6">
        <f>MINUTE(Table1[[#This Row],[AvgTalkDuration]])*60+SECOND(Table1[[#This Row],[AvgTalkDuration]])</f>
        <v>296</v>
      </c>
      <c r="N3295">
        <v>3</v>
      </c>
      <c r="O3295" t="str" cm="1">
        <f t="array" ref="O3295">_xlfn.SWITCH(N3295,1,"Very poor",2,"Poor",3,"Average",4,"Good",5,"Excellent")</f>
        <v>Average</v>
      </c>
      <c r="P3295" t="str">
        <f>IF(Table1[[#This Row],[Satisfaction rating]]&gt;3,"Satisfied","Unsatisfied")</f>
        <v>Unsatisfied</v>
      </c>
    </row>
    <row r="3296" spans="1:16" x14ac:dyDescent="0.3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>
        <f t="shared" si="51"/>
        <v>1</v>
      </c>
      <c r="H3296" t="s">
        <v>14</v>
      </c>
      <c r="I3296">
        <f>IF(Table1[[#This Row],[Resolved]]="Y",1,0)</f>
        <v>1</v>
      </c>
      <c r="J3296">
        <f>IF(Table1[[#This Row],[Resolved]]="N",1,0)</f>
        <v>0</v>
      </c>
      <c r="K3296">
        <v>40</v>
      </c>
      <c r="L3296" s="2">
        <v>4.0972222222222226E-3</v>
      </c>
      <c r="M3296" s="6">
        <f>MINUTE(Table1[[#This Row],[AvgTalkDuration]])*60+SECOND(Table1[[#This Row],[AvgTalkDuration]])</f>
        <v>354</v>
      </c>
      <c r="N3296">
        <v>4</v>
      </c>
      <c r="O3296" t="str" cm="1">
        <f t="array" ref="O3296">_xlfn.SWITCH(N3296,1,"Very poor",2,"Poor",3,"Average",4,"Good",5,"Excellent")</f>
        <v>Good</v>
      </c>
      <c r="P3296" t="str">
        <f>IF(Table1[[#This Row],[Satisfaction rating]]&gt;3,"Satisfied","Unsatisfied")</f>
        <v>Satisfied</v>
      </c>
    </row>
    <row r="3297" spans="1:16" x14ac:dyDescent="0.3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>
        <f t="shared" si="51"/>
        <v>0</v>
      </c>
      <c r="H3297" t="s">
        <v>14</v>
      </c>
      <c r="I3297">
        <f>IF(Table1[[#This Row],[Resolved]]="Y",1,0)</f>
        <v>1</v>
      </c>
      <c r="J3297">
        <f>IF(Table1[[#This Row],[Resolved]]="N",1,0)</f>
        <v>0</v>
      </c>
      <c r="K3297">
        <v>34</v>
      </c>
      <c r="L3297" s="2">
        <v>3.5995370370370369E-3</v>
      </c>
      <c r="M3297" s="6">
        <f>MINUTE(Table1[[#This Row],[AvgTalkDuration]])*60+SECOND(Table1[[#This Row],[AvgTalkDuration]])</f>
        <v>311</v>
      </c>
      <c r="N3297">
        <v>5</v>
      </c>
      <c r="O3297" t="str" cm="1">
        <f t="array" ref="O3297">_xlfn.SWITCH(N3297,1,"Very poor",2,"Poor",3,"Average",4,"Good",5,"Excellent")</f>
        <v>Excellent</v>
      </c>
      <c r="P3297" t="str">
        <f>IF(Table1[[#This Row],[Satisfaction rating]]&gt;3,"Satisfied","Unsatisfied")</f>
        <v>Satisfied</v>
      </c>
    </row>
    <row r="3298" spans="1:16" x14ac:dyDescent="0.3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>
        <f t="shared" si="51"/>
        <v>1</v>
      </c>
      <c r="H3298" t="s">
        <v>18</v>
      </c>
      <c r="I3298">
        <f>IF(Table1[[#This Row],[Resolved]]="Y",1,0)</f>
        <v>0</v>
      </c>
      <c r="J3298">
        <f>IF(Table1[[#This Row],[Resolved]]="N",1,0)</f>
        <v>1</v>
      </c>
      <c r="K3298"/>
      <c r="L3298" s="2"/>
      <c r="M3298" s="6">
        <f>MINUTE(Table1[[#This Row],[AvgTalkDuration]])*60+SECOND(Table1[[#This Row],[AvgTalkDuration]])</f>
        <v>0</v>
      </c>
      <c r="O3298" t="e" cm="1">
        <f t="array" ref="O3298">_xlfn.SWITCH(N3298,1,"Very poor",2,"Poor",3,"Average",4,"Good",5,"Excellent")</f>
        <v>#N/A</v>
      </c>
      <c r="P3298" t="str">
        <f>IF(Table1[[#This Row],[Satisfaction rating]]&gt;3,"Satisfied","Unsatisfied")</f>
        <v>Unsatisfied</v>
      </c>
    </row>
    <row r="3299" spans="1:16" x14ac:dyDescent="0.3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>
        <f t="shared" si="51"/>
        <v>1</v>
      </c>
      <c r="H3299" t="s">
        <v>14</v>
      </c>
      <c r="I3299">
        <f>IF(Table1[[#This Row],[Resolved]]="Y",1,0)</f>
        <v>1</v>
      </c>
      <c r="J3299">
        <f>IF(Table1[[#This Row],[Resolved]]="N",1,0)</f>
        <v>0</v>
      </c>
      <c r="K3299">
        <v>27</v>
      </c>
      <c r="L3299" s="2">
        <v>1.5162037037037036E-3</v>
      </c>
      <c r="M3299" s="6">
        <f>MINUTE(Table1[[#This Row],[AvgTalkDuration]])*60+SECOND(Table1[[#This Row],[AvgTalkDuration]])</f>
        <v>131</v>
      </c>
      <c r="N3299">
        <v>5</v>
      </c>
      <c r="O3299" t="str" cm="1">
        <f t="array" ref="O3299">_xlfn.SWITCH(N3299,1,"Very poor",2,"Poor",3,"Average",4,"Good",5,"Excellent")</f>
        <v>Excellent</v>
      </c>
      <c r="P3299" t="str">
        <f>IF(Table1[[#This Row],[Satisfaction rating]]&gt;3,"Satisfied","Unsatisfied")</f>
        <v>Satisfied</v>
      </c>
    </row>
    <row r="3300" spans="1:16" x14ac:dyDescent="0.3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>
        <f t="shared" si="51"/>
        <v>1</v>
      </c>
      <c r="H3300" t="s">
        <v>14</v>
      </c>
      <c r="I3300">
        <f>IF(Table1[[#This Row],[Resolved]]="Y",1,0)</f>
        <v>1</v>
      </c>
      <c r="J3300">
        <f>IF(Table1[[#This Row],[Resolved]]="N",1,0)</f>
        <v>0</v>
      </c>
      <c r="K3300">
        <v>103</v>
      </c>
      <c r="L3300" s="2">
        <v>3.425925925925926E-3</v>
      </c>
      <c r="M3300" s="6">
        <f>MINUTE(Table1[[#This Row],[AvgTalkDuration]])*60+SECOND(Table1[[#This Row],[AvgTalkDuration]])</f>
        <v>296</v>
      </c>
      <c r="N3300">
        <v>1</v>
      </c>
      <c r="O3300" t="str" cm="1">
        <f t="array" ref="O3300">_xlfn.SWITCH(N3300,1,"Very poor",2,"Poor",3,"Average",4,"Good",5,"Excellent")</f>
        <v>Very poor</v>
      </c>
      <c r="P3300" t="str">
        <f>IF(Table1[[#This Row],[Satisfaction rating]]&gt;3,"Satisfied","Unsatisfied")</f>
        <v>Unsatisfied</v>
      </c>
    </row>
    <row r="3301" spans="1:16" x14ac:dyDescent="0.3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>
        <f t="shared" si="51"/>
        <v>0</v>
      </c>
      <c r="H3301" t="s">
        <v>14</v>
      </c>
      <c r="I3301">
        <f>IF(Table1[[#This Row],[Resolved]]="Y",1,0)</f>
        <v>1</v>
      </c>
      <c r="J3301">
        <f>IF(Table1[[#This Row],[Resolved]]="N",1,0)</f>
        <v>0</v>
      </c>
      <c r="K3301">
        <v>76</v>
      </c>
      <c r="L3301" s="2">
        <v>2.2800925925925927E-3</v>
      </c>
      <c r="M3301" s="6">
        <f>MINUTE(Table1[[#This Row],[AvgTalkDuration]])*60+SECOND(Table1[[#This Row],[AvgTalkDuration]])</f>
        <v>197</v>
      </c>
      <c r="N3301">
        <v>4</v>
      </c>
      <c r="O3301" t="str" cm="1">
        <f t="array" ref="O3301">_xlfn.SWITCH(N3301,1,"Very poor",2,"Poor",3,"Average",4,"Good",5,"Excellent")</f>
        <v>Good</v>
      </c>
      <c r="P3301" t="str">
        <f>IF(Table1[[#This Row],[Satisfaction rating]]&gt;3,"Satisfied","Unsatisfied")</f>
        <v>Satisfied</v>
      </c>
    </row>
    <row r="3302" spans="1:16" x14ac:dyDescent="0.3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>
        <f t="shared" si="51"/>
        <v>1</v>
      </c>
      <c r="H3302" t="s">
        <v>18</v>
      </c>
      <c r="I3302">
        <f>IF(Table1[[#This Row],[Resolved]]="Y",1,0)</f>
        <v>0</v>
      </c>
      <c r="J3302">
        <f>IF(Table1[[#This Row],[Resolved]]="N",1,0)</f>
        <v>1</v>
      </c>
      <c r="K3302"/>
      <c r="L3302" s="2"/>
      <c r="M3302" s="6">
        <f>MINUTE(Table1[[#This Row],[AvgTalkDuration]])*60+SECOND(Table1[[#This Row],[AvgTalkDuration]])</f>
        <v>0</v>
      </c>
      <c r="O3302" t="e" cm="1">
        <f t="array" ref="O3302">_xlfn.SWITCH(N3302,1,"Very poor",2,"Poor",3,"Average",4,"Good",5,"Excellent")</f>
        <v>#N/A</v>
      </c>
      <c r="P3302" t="str">
        <f>IF(Table1[[#This Row],[Satisfaction rating]]&gt;3,"Satisfied","Unsatisfied")</f>
        <v>Unsatisfied</v>
      </c>
    </row>
    <row r="3303" spans="1:16" x14ac:dyDescent="0.3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>
        <f t="shared" si="51"/>
        <v>1</v>
      </c>
      <c r="H3303" t="s">
        <v>14</v>
      </c>
      <c r="I3303">
        <f>IF(Table1[[#This Row],[Resolved]]="Y",1,0)</f>
        <v>1</v>
      </c>
      <c r="J3303">
        <f>IF(Table1[[#This Row],[Resolved]]="N",1,0)</f>
        <v>0</v>
      </c>
      <c r="K3303">
        <v>23</v>
      </c>
      <c r="L3303" s="2">
        <v>1.8749999999999999E-3</v>
      </c>
      <c r="M3303" s="6">
        <f>MINUTE(Table1[[#This Row],[AvgTalkDuration]])*60+SECOND(Table1[[#This Row],[AvgTalkDuration]])</f>
        <v>162</v>
      </c>
      <c r="N3303">
        <v>4</v>
      </c>
      <c r="O3303" t="str" cm="1">
        <f t="array" ref="O3303">_xlfn.SWITCH(N3303,1,"Very poor",2,"Poor",3,"Average",4,"Good",5,"Excellent")</f>
        <v>Good</v>
      </c>
      <c r="P3303" t="str">
        <f>IF(Table1[[#This Row],[Satisfaction rating]]&gt;3,"Satisfied","Unsatisfied")</f>
        <v>Satisfied</v>
      </c>
    </row>
    <row r="3304" spans="1:16" x14ac:dyDescent="0.3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>
        <f t="shared" si="51"/>
        <v>1</v>
      </c>
      <c r="H3304" t="s">
        <v>14</v>
      </c>
      <c r="I3304">
        <f>IF(Table1[[#This Row],[Resolved]]="Y",1,0)</f>
        <v>1</v>
      </c>
      <c r="J3304">
        <f>IF(Table1[[#This Row],[Resolved]]="N",1,0)</f>
        <v>0</v>
      </c>
      <c r="K3304">
        <v>94</v>
      </c>
      <c r="L3304" s="2">
        <v>4.8263888888888887E-3</v>
      </c>
      <c r="M3304" s="6">
        <f>MINUTE(Table1[[#This Row],[AvgTalkDuration]])*60+SECOND(Table1[[#This Row],[AvgTalkDuration]])</f>
        <v>417</v>
      </c>
      <c r="N3304">
        <v>4</v>
      </c>
      <c r="O3304" t="str" cm="1">
        <f t="array" ref="O3304">_xlfn.SWITCH(N3304,1,"Very poor",2,"Poor",3,"Average",4,"Good",5,"Excellent")</f>
        <v>Good</v>
      </c>
      <c r="P3304" t="str">
        <f>IF(Table1[[#This Row],[Satisfaction rating]]&gt;3,"Satisfied","Unsatisfied")</f>
        <v>Satisfied</v>
      </c>
    </row>
    <row r="3305" spans="1:16" x14ac:dyDescent="0.3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>
        <f t="shared" si="51"/>
        <v>1</v>
      </c>
      <c r="H3305" t="s">
        <v>14</v>
      </c>
      <c r="I3305">
        <f>IF(Table1[[#This Row],[Resolved]]="Y",1,0)</f>
        <v>1</v>
      </c>
      <c r="J3305">
        <f>IF(Table1[[#This Row],[Resolved]]="N",1,0)</f>
        <v>0</v>
      </c>
      <c r="K3305">
        <v>115</v>
      </c>
      <c r="L3305" s="2">
        <v>4.3750000000000004E-3</v>
      </c>
      <c r="M3305" s="6">
        <f>MINUTE(Table1[[#This Row],[AvgTalkDuration]])*60+SECOND(Table1[[#This Row],[AvgTalkDuration]])</f>
        <v>378</v>
      </c>
      <c r="N3305">
        <v>5</v>
      </c>
      <c r="O3305" t="str" cm="1">
        <f t="array" ref="O3305">_xlfn.SWITCH(N3305,1,"Very poor",2,"Poor",3,"Average",4,"Good",5,"Excellent")</f>
        <v>Excellent</v>
      </c>
      <c r="P3305" t="str">
        <f>IF(Table1[[#This Row],[Satisfaction rating]]&gt;3,"Satisfied","Unsatisfied")</f>
        <v>Satisfied</v>
      </c>
    </row>
    <row r="3306" spans="1:16" x14ac:dyDescent="0.3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>
        <f t="shared" si="51"/>
        <v>1</v>
      </c>
      <c r="H3306" t="s">
        <v>18</v>
      </c>
      <c r="I3306">
        <f>IF(Table1[[#This Row],[Resolved]]="Y",1,0)</f>
        <v>0</v>
      </c>
      <c r="J3306">
        <f>IF(Table1[[#This Row],[Resolved]]="N",1,0)</f>
        <v>1</v>
      </c>
      <c r="K3306">
        <v>11</v>
      </c>
      <c r="L3306" s="2">
        <v>2.1990740740740742E-3</v>
      </c>
      <c r="M3306" s="6">
        <f>MINUTE(Table1[[#This Row],[AvgTalkDuration]])*60+SECOND(Table1[[#This Row],[AvgTalkDuration]])</f>
        <v>190</v>
      </c>
      <c r="N3306">
        <v>3</v>
      </c>
      <c r="O3306" t="str" cm="1">
        <f t="array" ref="O3306">_xlfn.SWITCH(N3306,1,"Very poor",2,"Poor",3,"Average",4,"Good",5,"Excellent")</f>
        <v>Average</v>
      </c>
      <c r="P3306" t="str">
        <f>IF(Table1[[#This Row],[Satisfaction rating]]&gt;3,"Satisfied","Unsatisfied")</f>
        <v>Unsatisfied</v>
      </c>
    </row>
    <row r="3307" spans="1:16" x14ac:dyDescent="0.3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>
        <f t="shared" si="51"/>
        <v>1</v>
      </c>
      <c r="H3307" t="s">
        <v>14</v>
      </c>
      <c r="I3307">
        <f>IF(Table1[[#This Row],[Resolved]]="Y",1,0)</f>
        <v>1</v>
      </c>
      <c r="J3307">
        <f>IF(Table1[[#This Row],[Resolved]]="N",1,0)</f>
        <v>0</v>
      </c>
      <c r="K3307">
        <v>117</v>
      </c>
      <c r="L3307" s="2">
        <v>1.4467592592592592E-3</v>
      </c>
      <c r="M3307" s="6">
        <f>MINUTE(Table1[[#This Row],[AvgTalkDuration]])*60+SECOND(Table1[[#This Row],[AvgTalkDuration]])</f>
        <v>125</v>
      </c>
      <c r="N3307">
        <v>5</v>
      </c>
      <c r="O3307" t="str" cm="1">
        <f t="array" ref="O3307">_xlfn.SWITCH(N3307,1,"Very poor",2,"Poor",3,"Average",4,"Good",5,"Excellent")</f>
        <v>Excellent</v>
      </c>
      <c r="P3307" t="str">
        <f>IF(Table1[[#This Row],[Satisfaction rating]]&gt;3,"Satisfied","Unsatisfied")</f>
        <v>Satisfied</v>
      </c>
    </row>
    <row r="3308" spans="1:16" x14ac:dyDescent="0.3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>
        <f t="shared" si="51"/>
        <v>1</v>
      </c>
      <c r="H3308" t="s">
        <v>14</v>
      </c>
      <c r="I3308">
        <f>IF(Table1[[#This Row],[Resolved]]="Y",1,0)</f>
        <v>1</v>
      </c>
      <c r="J3308">
        <f>IF(Table1[[#This Row],[Resolved]]="N",1,0)</f>
        <v>0</v>
      </c>
      <c r="K3308">
        <v>110</v>
      </c>
      <c r="L3308" s="2">
        <v>4.5486111111111109E-3</v>
      </c>
      <c r="M3308" s="6">
        <f>MINUTE(Table1[[#This Row],[AvgTalkDuration]])*60+SECOND(Table1[[#This Row],[AvgTalkDuration]])</f>
        <v>393</v>
      </c>
      <c r="N3308">
        <v>5</v>
      </c>
      <c r="O3308" t="str" cm="1">
        <f t="array" ref="O3308">_xlfn.SWITCH(N3308,1,"Very poor",2,"Poor",3,"Average",4,"Good",5,"Excellent")</f>
        <v>Excellent</v>
      </c>
      <c r="P3308" t="str">
        <f>IF(Table1[[#This Row],[Satisfaction rating]]&gt;3,"Satisfied","Unsatisfied")</f>
        <v>Satisfied</v>
      </c>
    </row>
    <row r="3309" spans="1:16" x14ac:dyDescent="0.3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>
        <f t="shared" si="51"/>
        <v>1</v>
      </c>
      <c r="H3309" t="s">
        <v>14</v>
      </c>
      <c r="I3309">
        <f>IF(Table1[[#This Row],[Resolved]]="Y",1,0)</f>
        <v>1</v>
      </c>
      <c r="J3309">
        <f>IF(Table1[[#This Row],[Resolved]]="N",1,0)</f>
        <v>0</v>
      </c>
      <c r="K3309">
        <v>24</v>
      </c>
      <c r="L3309" s="2">
        <v>1.9328703703703704E-3</v>
      </c>
      <c r="M3309" s="6">
        <f>MINUTE(Table1[[#This Row],[AvgTalkDuration]])*60+SECOND(Table1[[#This Row],[AvgTalkDuration]])</f>
        <v>167</v>
      </c>
      <c r="N3309">
        <v>3</v>
      </c>
      <c r="O3309" t="str" cm="1">
        <f t="array" ref="O3309">_xlfn.SWITCH(N3309,1,"Very poor",2,"Poor",3,"Average",4,"Good",5,"Excellent")</f>
        <v>Average</v>
      </c>
      <c r="P3309" t="str">
        <f>IF(Table1[[#This Row],[Satisfaction rating]]&gt;3,"Satisfied","Unsatisfied")</f>
        <v>Unsatisfied</v>
      </c>
    </row>
    <row r="3310" spans="1:16" x14ac:dyDescent="0.3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>
        <f t="shared" si="51"/>
        <v>1</v>
      </c>
      <c r="H3310" t="s">
        <v>14</v>
      </c>
      <c r="I3310">
        <f>IF(Table1[[#This Row],[Resolved]]="Y",1,0)</f>
        <v>1</v>
      </c>
      <c r="J3310">
        <f>IF(Table1[[#This Row],[Resolved]]="N",1,0)</f>
        <v>0</v>
      </c>
      <c r="K3310">
        <v>31</v>
      </c>
      <c r="L3310" s="2">
        <v>3.2175925925925926E-3</v>
      </c>
      <c r="M3310" s="6">
        <f>MINUTE(Table1[[#This Row],[AvgTalkDuration]])*60+SECOND(Table1[[#This Row],[AvgTalkDuration]])</f>
        <v>278</v>
      </c>
      <c r="N3310">
        <v>3</v>
      </c>
      <c r="O3310" t="str" cm="1">
        <f t="array" ref="O3310">_xlfn.SWITCH(N3310,1,"Very poor",2,"Poor",3,"Average",4,"Good",5,"Excellent")</f>
        <v>Average</v>
      </c>
      <c r="P3310" t="str">
        <f>IF(Table1[[#This Row],[Satisfaction rating]]&gt;3,"Satisfied","Unsatisfied")</f>
        <v>Unsatisfied</v>
      </c>
    </row>
    <row r="3311" spans="1:16" x14ac:dyDescent="0.3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>
        <f t="shared" si="51"/>
        <v>1</v>
      </c>
      <c r="H3311" t="s">
        <v>14</v>
      </c>
      <c r="I3311">
        <f>IF(Table1[[#This Row],[Resolved]]="Y",1,0)</f>
        <v>1</v>
      </c>
      <c r="J3311">
        <f>IF(Table1[[#This Row],[Resolved]]="N",1,0)</f>
        <v>0</v>
      </c>
      <c r="K3311">
        <v>25</v>
      </c>
      <c r="L3311" s="2">
        <v>3.5416666666666665E-3</v>
      </c>
      <c r="M3311" s="6">
        <f>MINUTE(Table1[[#This Row],[AvgTalkDuration]])*60+SECOND(Table1[[#This Row],[AvgTalkDuration]])</f>
        <v>306</v>
      </c>
      <c r="N3311">
        <v>3</v>
      </c>
      <c r="O3311" t="str" cm="1">
        <f t="array" ref="O3311">_xlfn.SWITCH(N3311,1,"Very poor",2,"Poor",3,"Average",4,"Good",5,"Excellent")</f>
        <v>Average</v>
      </c>
      <c r="P3311" t="str">
        <f>IF(Table1[[#This Row],[Satisfaction rating]]&gt;3,"Satisfied","Unsatisfied")</f>
        <v>Unsatisfied</v>
      </c>
    </row>
    <row r="3312" spans="1:16" x14ac:dyDescent="0.3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>
        <f t="shared" si="51"/>
        <v>1</v>
      </c>
      <c r="H3312" t="s">
        <v>14</v>
      </c>
      <c r="I3312">
        <f>IF(Table1[[#This Row],[Resolved]]="Y",1,0)</f>
        <v>1</v>
      </c>
      <c r="J3312">
        <f>IF(Table1[[#This Row],[Resolved]]="N",1,0)</f>
        <v>0</v>
      </c>
      <c r="K3312">
        <v>96</v>
      </c>
      <c r="L3312" s="2">
        <v>3.8310185185185183E-3</v>
      </c>
      <c r="M3312" s="6">
        <f>MINUTE(Table1[[#This Row],[AvgTalkDuration]])*60+SECOND(Table1[[#This Row],[AvgTalkDuration]])</f>
        <v>331</v>
      </c>
      <c r="N3312">
        <v>3</v>
      </c>
      <c r="O3312" t="str" cm="1">
        <f t="array" ref="O3312">_xlfn.SWITCH(N3312,1,"Very poor",2,"Poor",3,"Average",4,"Good",5,"Excellent")</f>
        <v>Average</v>
      </c>
      <c r="P3312" t="str">
        <f>IF(Table1[[#This Row],[Satisfaction rating]]&gt;3,"Satisfied","Unsatisfied")</f>
        <v>Unsatisfied</v>
      </c>
    </row>
    <row r="3313" spans="1:16" x14ac:dyDescent="0.3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>
        <f t="shared" si="51"/>
        <v>1</v>
      </c>
      <c r="H3313" t="s">
        <v>14</v>
      </c>
      <c r="I3313">
        <f>IF(Table1[[#This Row],[Resolved]]="Y",1,0)</f>
        <v>1</v>
      </c>
      <c r="J3313">
        <f>IF(Table1[[#This Row],[Resolved]]="N",1,0)</f>
        <v>0</v>
      </c>
      <c r="K3313">
        <v>48</v>
      </c>
      <c r="L3313" s="2">
        <v>5.0925925925925921E-4</v>
      </c>
      <c r="M3313" s="6">
        <f>MINUTE(Table1[[#This Row],[AvgTalkDuration]])*60+SECOND(Table1[[#This Row],[AvgTalkDuration]])</f>
        <v>44</v>
      </c>
      <c r="N3313">
        <v>2</v>
      </c>
      <c r="O3313" t="str" cm="1">
        <f t="array" ref="O3313">_xlfn.SWITCH(N3313,1,"Very poor",2,"Poor",3,"Average",4,"Good",5,"Excellent")</f>
        <v>Poor</v>
      </c>
      <c r="P3313" t="str">
        <f>IF(Table1[[#This Row],[Satisfaction rating]]&gt;3,"Satisfied","Unsatisfied")</f>
        <v>Unsatisfied</v>
      </c>
    </row>
    <row r="3314" spans="1:16" x14ac:dyDescent="0.3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>
        <f t="shared" si="51"/>
        <v>1</v>
      </c>
      <c r="H3314" t="s">
        <v>18</v>
      </c>
      <c r="I3314">
        <f>IF(Table1[[#This Row],[Resolved]]="Y",1,0)</f>
        <v>0</v>
      </c>
      <c r="J3314">
        <f>IF(Table1[[#This Row],[Resolved]]="N",1,0)</f>
        <v>1</v>
      </c>
      <c r="K3314">
        <v>110</v>
      </c>
      <c r="L3314" s="2">
        <v>1.8055555555555555E-3</v>
      </c>
      <c r="M3314" s="6">
        <f>MINUTE(Table1[[#This Row],[AvgTalkDuration]])*60+SECOND(Table1[[#This Row],[AvgTalkDuration]])</f>
        <v>156</v>
      </c>
      <c r="N3314">
        <v>5</v>
      </c>
      <c r="O3314" t="str" cm="1">
        <f t="array" ref="O3314">_xlfn.SWITCH(N3314,1,"Very poor",2,"Poor",3,"Average",4,"Good",5,"Excellent")</f>
        <v>Excellent</v>
      </c>
      <c r="P3314" t="str">
        <f>IF(Table1[[#This Row],[Satisfaction rating]]&gt;3,"Satisfied","Unsatisfied")</f>
        <v>Satisfied</v>
      </c>
    </row>
    <row r="3315" spans="1:16" x14ac:dyDescent="0.3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>
        <f t="shared" si="51"/>
        <v>0</v>
      </c>
      <c r="H3315" t="s">
        <v>18</v>
      </c>
      <c r="I3315">
        <f>IF(Table1[[#This Row],[Resolved]]="Y",1,0)</f>
        <v>0</v>
      </c>
      <c r="J3315">
        <f>IF(Table1[[#This Row],[Resolved]]="N",1,0)</f>
        <v>1</v>
      </c>
      <c r="K3315">
        <v>19</v>
      </c>
      <c r="L3315" s="2">
        <v>3.414351851851852E-3</v>
      </c>
      <c r="M3315" s="6">
        <f>MINUTE(Table1[[#This Row],[AvgTalkDuration]])*60+SECOND(Table1[[#This Row],[AvgTalkDuration]])</f>
        <v>295</v>
      </c>
      <c r="N3315">
        <v>3</v>
      </c>
      <c r="O3315" t="str" cm="1">
        <f t="array" ref="O3315">_xlfn.SWITCH(N3315,1,"Very poor",2,"Poor",3,"Average",4,"Good",5,"Excellent")</f>
        <v>Average</v>
      </c>
      <c r="P3315" t="str">
        <f>IF(Table1[[#This Row],[Satisfaction rating]]&gt;3,"Satisfied","Unsatisfied")</f>
        <v>Unsatisfied</v>
      </c>
    </row>
    <row r="3316" spans="1:16" x14ac:dyDescent="0.3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>
        <f t="shared" si="51"/>
        <v>1</v>
      </c>
      <c r="H3316" t="s">
        <v>18</v>
      </c>
      <c r="I3316">
        <f>IF(Table1[[#This Row],[Resolved]]="Y",1,0)</f>
        <v>0</v>
      </c>
      <c r="J3316">
        <f>IF(Table1[[#This Row],[Resolved]]="N",1,0)</f>
        <v>1</v>
      </c>
      <c r="K3316"/>
      <c r="L3316" s="2"/>
      <c r="M3316" s="6">
        <f>MINUTE(Table1[[#This Row],[AvgTalkDuration]])*60+SECOND(Table1[[#This Row],[AvgTalkDuration]])</f>
        <v>0</v>
      </c>
      <c r="O3316" t="e" cm="1">
        <f t="array" ref="O3316">_xlfn.SWITCH(N3316,1,"Very poor",2,"Poor",3,"Average",4,"Good",5,"Excellent")</f>
        <v>#N/A</v>
      </c>
      <c r="P3316" t="str">
        <f>IF(Table1[[#This Row],[Satisfaction rating]]&gt;3,"Satisfied","Unsatisfied")</f>
        <v>Unsatisfied</v>
      </c>
    </row>
    <row r="3317" spans="1:16" x14ac:dyDescent="0.3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>
        <f t="shared" si="51"/>
        <v>1</v>
      </c>
      <c r="H3317" t="s">
        <v>14</v>
      </c>
      <c r="I3317">
        <f>IF(Table1[[#This Row],[Resolved]]="Y",1,0)</f>
        <v>1</v>
      </c>
      <c r="J3317">
        <f>IF(Table1[[#This Row],[Resolved]]="N",1,0)</f>
        <v>0</v>
      </c>
      <c r="K3317">
        <v>88</v>
      </c>
      <c r="L3317" s="2">
        <v>2.5578703703703705E-3</v>
      </c>
      <c r="M3317" s="6">
        <f>MINUTE(Table1[[#This Row],[AvgTalkDuration]])*60+SECOND(Table1[[#This Row],[AvgTalkDuration]])</f>
        <v>221</v>
      </c>
      <c r="N3317">
        <v>1</v>
      </c>
      <c r="O3317" t="str" cm="1">
        <f t="array" ref="O3317">_xlfn.SWITCH(N3317,1,"Very poor",2,"Poor",3,"Average",4,"Good",5,"Excellent")</f>
        <v>Very poor</v>
      </c>
      <c r="P3317" t="str">
        <f>IF(Table1[[#This Row],[Satisfaction rating]]&gt;3,"Satisfied","Unsatisfied")</f>
        <v>Unsatisfied</v>
      </c>
    </row>
    <row r="3318" spans="1:16" x14ac:dyDescent="0.3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>
        <f t="shared" si="51"/>
        <v>1</v>
      </c>
      <c r="H3318" t="s">
        <v>14</v>
      </c>
      <c r="I3318">
        <f>IF(Table1[[#This Row],[Resolved]]="Y",1,0)</f>
        <v>1</v>
      </c>
      <c r="J3318">
        <f>IF(Table1[[#This Row],[Resolved]]="N",1,0)</f>
        <v>0</v>
      </c>
      <c r="K3318">
        <v>42</v>
      </c>
      <c r="L3318" s="2">
        <v>4.409722222222222E-3</v>
      </c>
      <c r="M3318" s="6">
        <f>MINUTE(Table1[[#This Row],[AvgTalkDuration]])*60+SECOND(Table1[[#This Row],[AvgTalkDuration]])</f>
        <v>381</v>
      </c>
      <c r="N3318">
        <v>3</v>
      </c>
      <c r="O3318" t="str" cm="1">
        <f t="array" ref="O3318">_xlfn.SWITCH(N3318,1,"Very poor",2,"Poor",3,"Average",4,"Good",5,"Excellent")</f>
        <v>Average</v>
      </c>
      <c r="P3318" t="str">
        <f>IF(Table1[[#This Row],[Satisfaction rating]]&gt;3,"Satisfied","Unsatisfied")</f>
        <v>Unsatisfied</v>
      </c>
    </row>
    <row r="3319" spans="1:16" x14ac:dyDescent="0.3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>
        <f t="shared" si="51"/>
        <v>1</v>
      </c>
      <c r="H3319" t="s">
        <v>14</v>
      </c>
      <c r="I3319">
        <f>IF(Table1[[#This Row],[Resolved]]="Y",1,0)</f>
        <v>1</v>
      </c>
      <c r="J3319">
        <f>IF(Table1[[#This Row],[Resolved]]="N",1,0)</f>
        <v>0</v>
      </c>
      <c r="K3319">
        <v>111</v>
      </c>
      <c r="L3319" s="2">
        <v>4.6180555555555558E-3</v>
      </c>
      <c r="M3319" s="6">
        <f>MINUTE(Table1[[#This Row],[AvgTalkDuration]])*60+SECOND(Table1[[#This Row],[AvgTalkDuration]])</f>
        <v>399</v>
      </c>
      <c r="N3319">
        <v>4</v>
      </c>
      <c r="O3319" t="str" cm="1">
        <f t="array" ref="O3319">_xlfn.SWITCH(N3319,1,"Very poor",2,"Poor",3,"Average",4,"Good",5,"Excellent")</f>
        <v>Good</v>
      </c>
      <c r="P3319" t="str">
        <f>IF(Table1[[#This Row],[Satisfaction rating]]&gt;3,"Satisfied","Unsatisfied")</f>
        <v>Satisfied</v>
      </c>
    </row>
    <row r="3320" spans="1:16" x14ac:dyDescent="0.3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>
        <f t="shared" si="51"/>
        <v>1</v>
      </c>
      <c r="H3320" t="s">
        <v>14</v>
      </c>
      <c r="I3320">
        <f>IF(Table1[[#This Row],[Resolved]]="Y",1,0)</f>
        <v>1</v>
      </c>
      <c r="J3320">
        <f>IF(Table1[[#This Row],[Resolved]]="N",1,0)</f>
        <v>0</v>
      </c>
      <c r="K3320">
        <v>89</v>
      </c>
      <c r="L3320" s="2">
        <v>2.6041666666666665E-3</v>
      </c>
      <c r="M3320" s="6">
        <f>MINUTE(Table1[[#This Row],[AvgTalkDuration]])*60+SECOND(Table1[[#This Row],[AvgTalkDuration]])</f>
        <v>225</v>
      </c>
      <c r="N3320">
        <v>5</v>
      </c>
      <c r="O3320" t="str" cm="1">
        <f t="array" ref="O3320">_xlfn.SWITCH(N3320,1,"Very poor",2,"Poor",3,"Average",4,"Good",5,"Excellent")</f>
        <v>Excellent</v>
      </c>
      <c r="P3320" t="str">
        <f>IF(Table1[[#This Row],[Satisfaction rating]]&gt;3,"Satisfied","Unsatisfied")</f>
        <v>Satisfied</v>
      </c>
    </row>
    <row r="3321" spans="1:16" x14ac:dyDescent="0.3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>
        <f t="shared" si="51"/>
        <v>1</v>
      </c>
      <c r="H3321" t="s">
        <v>14</v>
      </c>
      <c r="I3321">
        <f>IF(Table1[[#This Row],[Resolved]]="Y",1,0)</f>
        <v>1</v>
      </c>
      <c r="J3321">
        <f>IF(Table1[[#This Row],[Resolved]]="N",1,0)</f>
        <v>0</v>
      </c>
      <c r="K3321">
        <v>32</v>
      </c>
      <c r="L3321" s="2">
        <v>3.9351851851851848E-3</v>
      </c>
      <c r="M3321" s="6">
        <f>MINUTE(Table1[[#This Row],[AvgTalkDuration]])*60+SECOND(Table1[[#This Row],[AvgTalkDuration]])</f>
        <v>340</v>
      </c>
      <c r="N3321">
        <v>2</v>
      </c>
      <c r="O3321" t="str" cm="1">
        <f t="array" ref="O3321">_xlfn.SWITCH(N3321,1,"Very poor",2,"Poor",3,"Average",4,"Good",5,"Excellent")</f>
        <v>Poor</v>
      </c>
      <c r="P3321" t="str">
        <f>IF(Table1[[#This Row],[Satisfaction rating]]&gt;3,"Satisfied","Unsatisfied")</f>
        <v>Unsatisfied</v>
      </c>
    </row>
    <row r="3322" spans="1:16" x14ac:dyDescent="0.3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>
        <f t="shared" si="51"/>
        <v>1</v>
      </c>
      <c r="H3322" t="s">
        <v>14</v>
      </c>
      <c r="I3322">
        <f>IF(Table1[[#This Row],[Resolved]]="Y",1,0)</f>
        <v>1</v>
      </c>
      <c r="J3322">
        <f>IF(Table1[[#This Row],[Resolved]]="N",1,0)</f>
        <v>0</v>
      </c>
      <c r="K3322">
        <v>118</v>
      </c>
      <c r="L3322" s="2">
        <v>4.1435185185185186E-3</v>
      </c>
      <c r="M3322" s="6">
        <f>MINUTE(Table1[[#This Row],[AvgTalkDuration]])*60+SECOND(Table1[[#This Row],[AvgTalkDuration]])</f>
        <v>358</v>
      </c>
      <c r="N3322">
        <v>3</v>
      </c>
      <c r="O3322" t="str" cm="1">
        <f t="array" ref="O3322">_xlfn.SWITCH(N3322,1,"Very poor",2,"Poor",3,"Average",4,"Good",5,"Excellent")</f>
        <v>Average</v>
      </c>
      <c r="P3322" t="str">
        <f>IF(Table1[[#This Row],[Satisfaction rating]]&gt;3,"Satisfied","Unsatisfied")</f>
        <v>Unsatisfied</v>
      </c>
    </row>
    <row r="3323" spans="1:16" x14ac:dyDescent="0.3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>
        <f t="shared" si="51"/>
        <v>1</v>
      </c>
      <c r="H3323" t="s">
        <v>14</v>
      </c>
      <c r="I3323">
        <f>IF(Table1[[#This Row],[Resolved]]="Y",1,0)</f>
        <v>1</v>
      </c>
      <c r="J3323">
        <f>IF(Table1[[#This Row],[Resolved]]="N",1,0)</f>
        <v>0</v>
      </c>
      <c r="K3323">
        <v>21</v>
      </c>
      <c r="L3323" s="2">
        <v>5.3240740740740744E-4</v>
      </c>
      <c r="M3323" s="6">
        <f>MINUTE(Table1[[#This Row],[AvgTalkDuration]])*60+SECOND(Table1[[#This Row],[AvgTalkDuration]])</f>
        <v>46</v>
      </c>
      <c r="N3323">
        <v>4</v>
      </c>
      <c r="O3323" t="str" cm="1">
        <f t="array" ref="O3323">_xlfn.SWITCH(N3323,1,"Very poor",2,"Poor",3,"Average",4,"Good",5,"Excellent")</f>
        <v>Good</v>
      </c>
      <c r="P3323" t="str">
        <f>IF(Table1[[#This Row],[Satisfaction rating]]&gt;3,"Satisfied","Unsatisfied")</f>
        <v>Satisfied</v>
      </c>
    </row>
    <row r="3324" spans="1:16" x14ac:dyDescent="0.3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>
        <f t="shared" si="51"/>
        <v>1</v>
      </c>
      <c r="H3324" t="s">
        <v>14</v>
      </c>
      <c r="I3324">
        <f>IF(Table1[[#This Row],[Resolved]]="Y",1,0)</f>
        <v>1</v>
      </c>
      <c r="J3324">
        <f>IF(Table1[[#This Row],[Resolved]]="N",1,0)</f>
        <v>0</v>
      </c>
      <c r="K3324">
        <v>15</v>
      </c>
      <c r="L3324" s="2">
        <v>1.1689814814814816E-3</v>
      </c>
      <c r="M3324" s="6">
        <f>MINUTE(Table1[[#This Row],[AvgTalkDuration]])*60+SECOND(Table1[[#This Row],[AvgTalkDuration]])</f>
        <v>101</v>
      </c>
      <c r="N3324">
        <v>2</v>
      </c>
      <c r="O3324" t="str" cm="1">
        <f t="array" ref="O3324">_xlfn.SWITCH(N3324,1,"Very poor",2,"Poor",3,"Average",4,"Good",5,"Excellent")</f>
        <v>Poor</v>
      </c>
      <c r="P3324" t="str">
        <f>IF(Table1[[#This Row],[Satisfaction rating]]&gt;3,"Satisfied","Unsatisfied")</f>
        <v>Unsatisfied</v>
      </c>
    </row>
    <row r="3325" spans="1:16" x14ac:dyDescent="0.3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>
        <f t="shared" si="51"/>
        <v>1</v>
      </c>
      <c r="H3325" t="s">
        <v>14</v>
      </c>
      <c r="I3325">
        <f>IF(Table1[[#This Row],[Resolved]]="Y",1,0)</f>
        <v>1</v>
      </c>
      <c r="J3325">
        <f>IF(Table1[[#This Row],[Resolved]]="N",1,0)</f>
        <v>0</v>
      </c>
      <c r="K3325">
        <v>87</v>
      </c>
      <c r="L3325" s="2">
        <v>1.9675925925925924E-3</v>
      </c>
      <c r="M3325" s="6">
        <f>MINUTE(Table1[[#This Row],[AvgTalkDuration]])*60+SECOND(Table1[[#This Row],[AvgTalkDuration]])</f>
        <v>170</v>
      </c>
      <c r="N3325">
        <v>4</v>
      </c>
      <c r="O3325" t="str" cm="1">
        <f t="array" ref="O3325">_xlfn.SWITCH(N3325,1,"Very poor",2,"Poor",3,"Average",4,"Good",5,"Excellent")</f>
        <v>Good</v>
      </c>
      <c r="P3325" t="str">
        <f>IF(Table1[[#This Row],[Satisfaction rating]]&gt;3,"Satisfied","Unsatisfied")</f>
        <v>Satisfied</v>
      </c>
    </row>
    <row r="3326" spans="1:16" x14ac:dyDescent="0.3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>
        <f t="shared" si="51"/>
        <v>0</v>
      </c>
      <c r="H3326" t="s">
        <v>14</v>
      </c>
      <c r="I3326">
        <f>IF(Table1[[#This Row],[Resolved]]="Y",1,0)</f>
        <v>1</v>
      </c>
      <c r="J3326">
        <f>IF(Table1[[#This Row],[Resolved]]="N",1,0)</f>
        <v>0</v>
      </c>
      <c r="K3326">
        <v>18</v>
      </c>
      <c r="L3326" s="2">
        <v>4.3518518518518515E-3</v>
      </c>
      <c r="M3326" s="6">
        <f>MINUTE(Table1[[#This Row],[AvgTalkDuration]])*60+SECOND(Table1[[#This Row],[AvgTalkDuration]])</f>
        <v>376</v>
      </c>
      <c r="N3326">
        <v>1</v>
      </c>
      <c r="O3326" t="str" cm="1">
        <f t="array" ref="O3326">_xlfn.SWITCH(N3326,1,"Very poor",2,"Poor",3,"Average",4,"Good",5,"Excellent")</f>
        <v>Very poor</v>
      </c>
      <c r="P3326" t="str">
        <f>IF(Table1[[#This Row],[Satisfaction rating]]&gt;3,"Satisfied","Unsatisfied")</f>
        <v>Unsatisfied</v>
      </c>
    </row>
    <row r="3327" spans="1:16" x14ac:dyDescent="0.3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>
        <f t="shared" si="51"/>
        <v>1</v>
      </c>
      <c r="H3327" t="s">
        <v>18</v>
      </c>
      <c r="I3327">
        <f>IF(Table1[[#This Row],[Resolved]]="Y",1,0)</f>
        <v>0</v>
      </c>
      <c r="J3327">
        <f>IF(Table1[[#This Row],[Resolved]]="N",1,0)</f>
        <v>1</v>
      </c>
      <c r="K3327"/>
      <c r="L3327" s="2"/>
      <c r="M3327" s="6">
        <f>MINUTE(Table1[[#This Row],[AvgTalkDuration]])*60+SECOND(Table1[[#This Row],[AvgTalkDuration]])</f>
        <v>0</v>
      </c>
      <c r="O3327" t="e" cm="1">
        <f t="array" ref="O3327">_xlfn.SWITCH(N3327,1,"Very poor",2,"Poor",3,"Average",4,"Good",5,"Excellent")</f>
        <v>#N/A</v>
      </c>
      <c r="P3327" t="str">
        <f>IF(Table1[[#This Row],[Satisfaction rating]]&gt;3,"Satisfied","Unsatisfied")</f>
        <v>Unsatisfied</v>
      </c>
    </row>
    <row r="3328" spans="1:16" x14ac:dyDescent="0.3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>
        <f t="shared" si="51"/>
        <v>1</v>
      </c>
      <c r="H3328" t="s">
        <v>14</v>
      </c>
      <c r="I3328">
        <f>IF(Table1[[#This Row],[Resolved]]="Y",1,0)</f>
        <v>1</v>
      </c>
      <c r="J3328">
        <f>IF(Table1[[#This Row],[Resolved]]="N",1,0)</f>
        <v>0</v>
      </c>
      <c r="K3328">
        <v>15</v>
      </c>
      <c r="L3328" s="2">
        <v>2.1527777777777778E-3</v>
      </c>
      <c r="M3328" s="6">
        <f>MINUTE(Table1[[#This Row],[AvgTalkDuration]])*60+SECOND(Table1[[#This Row],[AvgTalkDuration]])</f>
        <v>186</v>
      </c>
      <c r="N3328">
        <v>3</v>
      </c>
      <c r="O3328" t="str" cm="1">
        <f t="array" ref="O3328">_xlfn.SWITCH(N3328,1,"Very poor",2,"Poor",3,"Average",4,"Good",5,"Excellent")</f>
        <v>Average</v>
      </c>
      <c r="P3328" t="str">
        <f>IF(Table1[[#This Row],[Satisfaction rating]]&gt;3,"Satisfied","Unsatisfied")</f>
        <v>Unsatisfied</v>
      </c>
    </row>
    <row r="3329" spans="1:16" x14ac:dyDescent="0.3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>
        <f t="shared" si="51"/>
        <v>0</v>
      </c>
      <c r="H3329" t="s">
        <v>14</v>
      </c>
      <c r="I3329">
        <f>IF(Table1[[#This Row],[Resolved]]="Y",1,0)</f>
        <v>1</v>
      </c>
      <c r="J3329">
        <f>IF(Table1[[#This Row],[Resolved]]="N",1,0)</f>
        <v>0</v>
      </c>
      <c r="K3329">
        <v>12</v>
      </c>
      <c r="L3329" s="2">
        <v>4.0393518518518521E-3</v>
      </c>
      <c r="M3329" s="6">
        <f>MINUTE(Table1[[#This Row],[AvgTalkDuration]])*60+SECOND(Table1[[#This Row],[AvgTalkDuration]])</f>
        <v>349</v>
      </c>
      <c r="N3329">
        <v>5</v>
      </c>
      <c r="O3329" t="str" cm="1">
        <f t="array" ref="O3329">_xlfn.SWITCH(N3329,1,"Very poor",2,"Poor",3,"Average",4,"Good",5,"Excellent")</f>
        <v>Excellent</v>
      </c>
      <c r="P3329" t="str">
        <f>IF(Table1[[#This Row],[Satisfaction rating]]&gt;3,"Satisfied","Unsatisfied")</f>
        <v>Satisfied</v>
      </c>
    </row>
    <row r="3330" spans="1:16" x14ac:dyDescent="0.3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>
        <f t="shared" ref="G3330:G3393" si="52">IF(F3331="Y",1,0)</f>
        <v>1</v>
      </c>
      <c r="H3330" t="s">
        <v>18</v>
      </c>
      <c r="I3330">
        <f>IF(Table1[[#This Row],[Resolved]]="Y",1,0)</f>
        <v>0</v>
      </c>
      <c r="J3330">
        <f>IF(Table1[[#This Row],[Resolved]]="N",1,0)</f>
        <v>1</v>
      </c>
      <c r="K3330"/>
      <c r="L3330" s="2"/>
      <c r="M3330" s="6">
        <f>MINUTE(Table1[[#This Row],[AvgTalkDuration]])*60+SECOND(Table1[[#This Row],[AvgTalkDuration]])</f>
        <v>0</v>
      </c>
      <c r="O3330" t="e" cm="1">
        <f t="array" ref="O3330">_xlfn.SWITCH(N3330,1,"Very poor",2,"Poor",3,"Average",4,"Good",5,"Excellent")</f>
        <v>#N/A</v>
      </c>
      <c r="P3330" t="str">
        <f>IF(Table1[[#This Row],[Satisfaction rating]]&gt;3,"Satisfied","Unsatisfied")</f>
        <v>Unsatisfied</v>
      </c>
    </row>
    <row r="3331" spans="1:16" x14ac:dyDescent="0.3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>
        <f t="shared" si="52"/>
        <v>0</v>
      </c>
      <c r="H3331" t="s">
        <v>14</v>
      </c>
      <c r="I3331">
        <f>IF(Table1[[#This Row],[Resolved]]="Y",1,0)</f>
        <v>1</v>
      </c>
      <c r="J3331">
        <f>IF(Table1[[#This Row],[Resolved]]="N",1,0)</f>
        <v>0</v>
      </c>
      <c r="K3331">
        <v>84</v>
      </c>
      <c r="L3331" s="2">
        <v>1.6898148148148148E-3</v>
      </c>
      <c r="M3331" s="6">
        <f>MINUTE(Table1[[#This Row],[AvgTalkDuration]])*60+SECOND(Table1[[#This Row],[AvgTalkDuration]])</f>
        <v>146</v>
      </c>
      <c r="N3331">
        <v>3</v>
      </c>
      <c r="O3331" t="str" cm="1">
        <f t="array" ref="O3331">_xlfn.SWITCH(N3331,1,"Very poor",2,"Poor",3,"Average",4,"Good",5,"Excellent")</f>
        <v>Average</v>
      </c>
      <c r="P3331" t="str">
        <f>IF(Table1[[#This Row],[Satisfaction rating]]&gt;3,"Satisfied","Unsatisfied")</f>
        <v>Unsatisfied</v>
      </c>
    </row>
    <row r="3332" spans="1:16" x14ac:dyDescent="0.3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>
        <f t="shared" si="52"/>
        <v>0</v>
      </c>
      <c r="H3332" t="s">
        <v>18</v>
      </c>
      <c r="I3332">
        <f>IF(Table1[[#This Row],[Resolved]]="Y",1,0)</f>
        <v>0</v>
      </c>
      <c r="J3332">
        <f>IF(Table1[[#This Row],[Resolved]]="N",1,0)</f>
        <v>1</v>
      </c>
      <c r="K3332"/>
      <c r="L3332" s="2"/>
      <c r="M3332" s="6">
        <f>MINUTE(Table1[[#This Row],[AvgTalkDuration]])*60+SECOND(Table1[[#This Row],[AvgTalkDuration]])</f>
        <v>0</v>
      </c>
      <c r="O3332" t="e" cm="1">
        <f t="array" ref="O3332">_xlfn.SWITCH(N3332,1,"Very poor",2,"Poor",3,"Average",4,"Good",5,"Excellent")</f>
        <v>#N/A</v>
      </c>
      <c r="P3332" t="str">
        <f>IF(Table1[[#This Row],[Satisfaction rating]]&gt;3,"Satisfied","Unsatisfied")</f>
        <v>Unsatisfied</v>
      </c>
    </row>
    <row r="3333" spans="1:16" x14ac:dyDescent="0.3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>
        <f t="shared" si="52"/>
        <v>1</v>
      </c>
      <c r="H3333" t="s">
        <v>18</v>
      </c>
      <c r="I3333">
        <f>IF(Table1[[#This Row],[Resolved]]="Y",1,0)</f>
        <v>0</v>
      </c>
      <c r="J3333">
        <f>IF(Table1[[#This Row],[Resolved]]="N",1,0)</f>
        <v>1</v>
      </c>
      <c r="K3333"/>
      <c r="L3333" s="2"/>
      <c r="M3333" s="6">
        <f>MINUTE(Table1[[#This Row],[AvgTalkDuration]])*60+SECOND(Table1[[#This Row],[AvgTalkDuration]])</f>
        <v>0</v>
      </c>
      <c r="O3333" t="e" cm="1">
        <f t="array" ref="O3333">_xlfn.SWITCH(N3333,1,"Very poor",2,"Poor",3,"Average",4,"Good",5,"Excellent")</f>
        <v>#N/A</v>
      </c>
      <c r="P3333" t="str">
        <f>IF(Table1[[#This Row],[Satisfaction rating]]&gt;3,"Satisfied","Unsatisfied")</f>
        <v>Unsatisfied</v>
      </c>
    </row>
    <row r="3334" spans="1:16" x14ac:dyDescent="0.3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>
        <f t="shared" si="52"/>
        <v>0</v>
      </c>
      <c r="H3334" t="s">
        <v>14</v>
      </c>
      <c r="I3334">
        <f>IF(Table1[[#This Row],[Resolved]]="Y",1,0)</f>
        <v>1</v>
      </c>
      <c r="J3334">
        <f>IF(Table1[[#This Row],[Resolved]]="N",1,0)</f>
        <v>0</v>
      </c>
      <c r="K3334">
        <v>55</v>
      </c>
      <c r="L3334" s="2">
        <v>2.627314814814815E-3</v>
      </c>
      <c r="M3334" s="6">
        <f>MINUTE(Table1[[#This Row],[AvgTalkDuration]])*60+SECOND(Table1[[#This Row],[AvgTalkDuration]])</f>
        <v>227</v>
      </c>
      <c r="N3334">
        <v>4</v>
      </c>
      <c r="O3334" t="str" cm="1">
        <f t="array" ref="O3334">_xlfn.SWITCH(N3334,1,"Very poor",2,"Poor",3,"Average",4,"Good",5,"Excellent")</f>
        <v>Good</v>
      </c>
      <c r="P3334" t="str">
        <f>IF(Table1[[#This Row],[Satisfaction rating]]&gt;3,"Satisfied","Unsatisfied")</f>
        <v>Satisfied</v>
      </c>
    </row>
    <row r="3335" spans="1:16" x14ac:dyDescent="0.3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>
        <f t="shared" si="52"/>
        <v>1</v>
      </c>
      <c r="H3335" t="s">
        <v>18</v>
      </c>
      <c r="I3335">
        <f>IF(Table1[[#This Row],[Resolved]]="Y",1,0)</f>
        <v>0</v>
      </c>
      <c r="J3335">
        <f>IF(Table1[[#This Row],[Resolved]]="N",1,0)</f>
        <v>1</v>
      </c>
      <c r="K3335"/>
      <c r="L3335" s="2"/>
      <c r="M3335" s="6">
        <f>MINUTE(Table1[[#This Row],[AvgTalkDuration]])*60+SECOND(Table1[[#This Row],[AvgTalkDuration]])</f>
        <v>0</v>
      </c>
      <c r="O3335" t="e" cm="1">
        <f t="array" ref="O3335">_xlfn.SWITCH(N3335,1,"Very poor",2,"Poor",3,"Average",4,"Good",5,"Excellent")</f>
        <v>#N/A</v>
      </c>
      <c r="P3335" t="str">
        <f>IF(Table1[[#This Row],[Satisfaction rating]]&gt;3,"Satisfied","Unsatisfied")</f>
        <v>Unsatisfied</v>
      </c>
    </row>
    <row r="3336" spans="1:16" x14ac:dyDescent="0.3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>
        <f t="shared" si="52"/>
        <v>0</v>
      </c>
      <c r="H3336" t="s">
        <v>14</v>
      </c>
      <c r="I3336">
        <f>IF(Table1[[#This Row],[Resolved]]="Y",1,0)</f>
        <v>1</v>
      </c>
      <c r="J3336">
        <f>IF(Table1[[#This Row],[Resolved]]="N",1,0)</f>
        <v>0</v>
      </c>
      <c r="K3336">
        <v>63</v>
      </c>
      <c r="L3336" s="2">
        <v>2.4305555555555556E-3</v>
      </c>
      <c r="M3336" s="6">
        <f>MINUTE(Table1[[#This Row],[AvgTalkDuration]])*60+SECOND(Table1[[#This Row],[AvgTalkDuration]])</f>
        <v>210</v>
      </c>
      <c r="N3336">
        <v>5</v>
      </c>
      <c r="O3336" t="str" cm="1">
        <f t="array" ref="O3336">_xlfn.SWITCH(N3336,1,"Very poor",2,"Poor",3,"Average",4,"Good",5,"Excellent")</f>
        <v>Excellent</v>
      </c>
      <c r="P3336" t="str">
        <f>IF(Table1[[#This Row],[Satisfaction rating]]&gt;3,"Satisfied","Unsatisfied")</f>
        <v>Satisfied</v>
      </c>
    </row>
    <row r="3337" spans="1:16" x14ac:dyDescent="0.3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>
        <f t="shared" si="52"/>
        <v>1</v>
      </c>
      <c r="H3337" t="s">
        <v>18</v>
      </c>
      <c r="I3337">
        <f>IF(Table1[[#This Row],[Resolved]]="Y",1,0)</f>
        <v>0</v>
      </c>
      <c r="J3337">
        <f>IF(Table1[[#This Row],[Resolved]]="N",1,0)</f>
        <v>1</v>
      </c>
      <c r="K3337"/>
      <c r="L3337" s="2"/>
      <c r="M3337" s="6">
        <f>MINUTE(Table1[[#This Row],[AvgTalkDuration]])*60+SECOND(Table1[[#This Row],[AvgTalkDuration]])</f>
        <v>0</v>
      </c>
      <c r="O3337" t="e" cm="1">
        <f t="array" ref="O3337">_xlfn.SWITCH(N3337,1,"Very poor",2,"Poor",3,"Average",4,"Good",5,"Excellent")</f>
        <v>#N/A</v>
      </c>
      <c r="P3337" t="str">
        <f>IF(Table1[[#This Row],[Satisfaction rating]]&gt;3,"Satisfied","Unsatisfied")</f>
        <v>Unsatisfied</v>
      </c>
    </row>
    <row r="3338" spans="1:16" x14ac:dyDescent="0.3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>
        <f t="shared" si="52"/>
        <v>1</v>
      </c>
      <c r="H3338" t="s">
        <v>14</v>
      </c>
      <c r="I3338">
        <f>IF(Table1[[#This Row],[Resolved]]="Y",1,0)</f>
        <v>1</v>
      </c>
      <c r="J3338">
        <f>IF(Table1[[#This Row],[Resolved]]="N",1,0)</f>
        <v>0</v>
      </c>
      <c r="K3338">
        <v>121</v>
      </c>
      <c r="L3338" s="2">
        <v>2.4189814814814816E-3</v>
      </c>
      <c r="M3338" s="6">
        <f>MINUTE(Table1[[#This Row],[AvgTalkDuration]])*60+SECOND(Table1[[#This Row],[AvgTalkDuration]])</f>
        <v>209</v>
      </c>
      <c r="N3338">
        <v>3</v>
      </c>
      <c r="O3338" t="str" cm="1">
        <f t="array" ref="O3338">_xlfn.SWITCH(N3338,1,"Very poor",2,"Poor",3,"Average",4,"Good",5,"Excellent")</f>
        <v>Average</v>
      </c>
      <c r="P3338" t="str">
        <f>IF(Table1[[#This Row],[Satisfaction rating]]&gt;3,"Satisfied","Unsatisfied")</f>
        <v>Unsatisfied</v>
      </c>
    </row>
    <row r="3339" spans="1:16" x14ac:dyDescent="0.3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>
        <f t="shared" si="52"/>
        <v>1</v>
      </c>
      <c r="H3339" t="s">
        <v>14</v>
      </c>
      <c r="I3339">
        <f>IF(Table1[[#This Row],[Resolved]]="Y",1,0)</f>
        <v>1</v>
      </c>
      <c r="J3339">
        <f>IF(Table1[[#This Row],[Resolved]]="N",1,0)</f>
        <v>0</v>
      </c>
      <c r="K3339">
        <v>53</v>
      </c>
      <c r="L3339" s="2">
        <v>4.2361111111111115E-3</v>
      </c>
      <c r="M3339" s="6">
        <f>MINUTE(Table1[[#This Row],[AvgTalkDuration]])*60+SECOND(Table1[[#This Row],[AvgTalkDuration]])</f>
        <v>366</v>
      </c>
      <c r="N3339">
        <v>4</v>
      </c>
      <c r="O3339" t="str" cm="1">
        <f t="array" ref="O3339">_xlfn.SWITCH(N3339,1,"Very poor",2,"Poor",3,"Average",4,"Good",5,"Excellent")</f>
        <v>Good</v>
      </c>
      <c r="P3339" t="str">
        <f>IF(Table1[[#This Row],[Satisfaction rating]]&gt;3,"Satisfied","Unsatisfied")</f>
        <v>Satisfied</v>
      </c>
    </row>
    <row r="3340" spans="1:16" x14ac:dyDescent="0.3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>
        <f t="shared" si="52"/>
        <v>1</v>
      </c>
      <c r="H3340" t="s">
        <v>14</v>
      </c>
      <c r="I3340">
        <f>IF(Table1[[#This Row],[Resolved]]="Y",1,0)</f>
        <v>1</v>
      </c>
      <c r="J3340">
        <f>IF(Table1[[#This Row],[Resolved]]="N",1,0)</f>
        <v>0</v>
      </c>
      <c r="K3340">
        <v>102</v>
      </c>
      <c r="L3340" s="2">
        <v>4.0509259259259258E-4</v>
      </c>
      <c r="M3340" s="6">
        <f>MINUTE(Table1[[#This Row],[AvgTalkDuration]])*60+SECOND(Table1[[#This Row],[AvgTalkDuration]])</f>
        <v>35</v>
      </c>
      <c r="N3340">
        <v>3</v>
      </c>
      <c r="O3340" t="str" cm="1">
        <f t="array" ref="O3340">_xlfn.SWITCH(N3340,1,"Very poor",2,"Poor",3,"Average",4,"Good",5,"Excellent")</f>
        <v>Average</v>
      </c>
      <c r="P3340" t="str">
        <f>IF(Table1[[#This Row],[Satisfaction rating]]&gt;3,"Satisfied","Unsatisfied")</f>
        <v>Unsatisfied</v>
      </c>
    </row>
    <row r="3341" spans="1:16" x14ac:dyDescent="0.3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>
        <f t="shared" si="52"/>
        <v>1</v>
      </c>
      <c r="H3341" t="s">
        <v>14</v>
      </c>
      <c r="I3341">
        <f>IF(Table1[[#This Row],[Resolved]]="Y",1,0)</f>
        <v>1</v>
      </c>
      <c r="J3341">
        <f>IF(Table1[[#This Row],[Resolved]]="N",1,0)</f>
        <v>0</v>
      </c>
      <c r="K3341">
        <v>92</v>
      </c>
      <c r="L3341" s="2">
        <v>4.3055555555555555E-3</v>
      </c>
      <c r="M3341" s="6">
        <f>MINUTE(Table1[[#This Row],[AvgTalkDuration]])*60+SECOND(Table1[[#This Row],[AvgTalkDuration]])</f>
        <v>372</v>
      </c>
      <c r="N3341">
        <v>2</v>
      </c>
      <c r="O3341" t="str" cm="1">
        <f t="array" ref="O3341">_xlfn.SWITCH(N3341,1,"Very poor",2,"Poor",3,"Average",4,"Good",5,"Excellent")</f>
        <v>Poor</v>
      </c>
      <c r="P3341" t="str">
        <f>IF(Table1[[#This Row],[Satisfaction rating]]&gt;3,"Satisfied","Unsatisfied")</f>
        <v>Unsatisfied</v>
      </c>
    </row>
    <row r="3342" spans="1:16" x14ac:dyDescent="0.3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>
        <f t="shared" si="52"/>
        <v>1</v>
      </c>
      <c r="H3342" t="s">
        <v>14</v>
      </c>
      <c r="I3342">
        <f>IF(Table1[[#This Row],[Resolved]]="Y",1,0)</f>
        <v>1</v>
      </c>
      <c r="J3342">
        <f>IF(Table1[[#This Row],[Resolved]]="N",1,0)</f>
        <v>0</v>
      </c>
      <c r="K3342">
        <v>32</v>
      </c>
      <c r="L3342" s="2">
        <v>5.3240740740740744E-4</v>
      </c>
      <c r="M3342" s="6">
        <f>MINUTE(Table1[[#This Row],[AvgTalkDuration]])*60+SECOND(Table1[[#This Row],[AvgTalkDuration]])</f>
        <v>46</v>
      </c>
      <c r="N3342">
        <v>5</v>
      </c>
      <c r="O3342" t="str" cm="1">
        <f t="array" ref="O3342">_xlfn.SWITCH(N3342,1,"Very poor",2,"Poor",3,"Average",4,"Good",5,"Excellent")</f>
        <v>Excellent</v>
      </c>
      <c r="P3342" t="str">
        <f>IF(Table1[[#This Row],[Satisfaction rating]]&gt;3,"Satisfied","Unsatisfied")</f>
        <v>Satisfied</v>
      </c>
    </row>
    <row r="3343" spans="1:16" x14ac:dyDescent="0.3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>
        <f t="shared" si="52"/>
        <v>1</v>
      </c>
      <c r="H3343" t="s">
        <v>14</v>
      </c>
      <c r="I3343">
        <f>IF(Table1[[#This Row],[Resolved]]="Y",1,0)</f>
        <v>1</v>
      </c>
      <c r="J3343">
        <f>IF(Table1[[#This Row],[Resolved]]="N",1,0)</f>
        <v>0</v>
      </c>
      <c r="K3343">
        <v>107</v>
      </c>
      <c r="L3343" s="2">
        <v>3.2986111111111111E-3</v>
      </c>
      <c r="M3343" s="6">
        <f>MINUTE(Table1[[#This Row],[AvgTalkDuration]])*60+SECOND(Table1[[#This Row],[AvgTalkDuration]])</f>
        <v>285</v>
      </c>
      <c r="N3343">
        <v>5</v>
      </c>
      <c r="O3343" t="str" cm="1">
        <f t="array" ref="O3343">_xlfn.SWITCH(N3343,1,"Very poor",2,"Poor",3,"Average",4,"Good",5,"Excellent")</f>
        <v>Excellent</v>
      </c>
      <c r="P3343" t="str">
        <f>IF(Table1[[#This Row],[Satisfaction rating]]&gt;3,"Satisfied","Unsatisfied")</f>
        <v>Satisfied</v>
      </c>
    </row>
    <row r="3344" spans="1:16" x14ac:dyDescent="0.3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>
        <f t="shared" si="52"/>
        <v>1</v>
      </c>
      <c r="H3344" t="s">
        <v>14</v>
      </c>
      <c r="I3344">
        <f>IF(Table1[[#This Row],[Resolved]]="Y",1,0)</f>
        <v>1</v>
      </c>
      <c r="J3344">
        <f>IF(Table1[[#This Row],[Resolved]]="N",1,0)</f>
        <v>0</v>
      </c>
      <c r="K3344">
        <v>106</v>
      </c>
      <c r="L3344" s="2">
        <v>3.3564814814814816E-3</v>
      </c>
      <c r="M3344" s="6">
        <f>MINUTE(Table1[[#This Row],[AvgTalkDuration]])*60+SECOND(Table1[[#This Row],[AvgTalkDuration]])</f>
        <v>290</v>
      </c>
      <c r="N3344">
        <v>1</v>
      </c>
      <c r="O3344" t="str" cm="1">
        <f t="array" ref="O3344">_xlfn.SWITCH(N3344,1,"Very poor",2,"Poor",3,"Average",4,"Good",5,"Excellent")</f>
        <v>Very poor</v>
      </c>
      <c r="P3344" t="str">
        <f>IF(Table1[[#This Row],[Satisfaction rating]]&gt;3,"Satisfied","Unsatisfied")</f>
        <v>Unsatisfied</v>
      </c>
    </row>
    <row r="3345" spans="1:16" x14ac:dyDescent="0.3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>
        <f t="shared" si="52"/>
        <v>1</v>
      </c>
      <c r="H3345" t="s">
        <v>14</v>
      </c>
      <c r="I3345">
        <f>IF(Table1[[#This Row],[Resolved]]="Y",1,0)</f>
        <v>1</v>
      </c>
      <c r="J3345">
        <f>IF(Table1[[#This Row],[Resolved]]="N",1,0)</f>
        <v>0</v>
      </c>
      <c r="K3345">
        <v>114</v>
      </c>
      <c r="L3345" s="2">
        <v>2.3032407407407407E-3</v>
      </c>
      <c r="M3345" s="6">
        <f>MINUTE(Table1[[#This Row],[AvgTalkDuration]])*60+SECOND(Table1[[#This Row],[AvgTalkDuration]])</f>
        <v>199</v>
      </c>
      <c r="N3345">
        <v>5</v>
      </c>
      <c r="O3345" t="str" cm="1">
        <f t="array" ref="O3345">_xlfn.SWITCH(N3345,1,"Very poor",2,"Poor",3,"Average",4,"Good",5,"Excellent")</f>
        <v>Excellent</v>
      </c>
      <c r="P3345" t="str">
        <f>IF(Table1[[#This Row],[Satisfaction rating]]&gt;3,"Satisfied","Unsatisfied")</f>
        <v>Satisfied</v>
      </c>
    </row>
    <row r="3346" spans="1:16" x14ac:dyDescent="0.3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>
        <f t="shared" si="52"/>
        <v>1</v>
      </c>
      <c r="H3346" t="s">
        <v>18</v>
      </c>
      <c r="I3346">
        <f>IF(Table1[[#This Row],[Resolved]]="Y",1,0)</f>
        <v>0</v>
      </c>
      <c r="J3346">
        <f>IF(Table1[[#This Row],[Resolved]]="N",1,0)</f>
        <v>1</v>
      </c>
      <c r="K3346">
        <v>62</v>
      </c>
      <c r="L3346" s="2">
        <v>1.5393518518518519E-3</v>
      </c>
      <c r="M3346" s="6">
        <f>MINUTE(Table1[[#This Row],[AvgTalkDuration]])*60+SECOND(Table1[[#This Row],[AvgTalkDuration]])</f>
        <v>133</v>
      </c>
      <c r="N3346">
        <v>5</v>
      </c>
      <c r="O3346" t="str" cm="1">
        <f t="array" ref="O3346">_xlfn.SWITCH(N3346,1,"Very poor",2,"Poor",3,"Average",4,"Good",5,"Excellent")</f>
        <v>Excellent</v>
      </c>
      <c r="P3346" t="str">
        <f>IF(Table1[[#This Row],[Satisfaction rating]]&gt;3,"Satisfied","Unsatisfied")</f>
        <v>Satisfied</v>
      </c>
    </row>
    <row r="3347" spans="1:16" x14ac:dyDescent="0.3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>
        <f t="shared" si="52"/>
        <v>1</v>
      </c>
      <c r="H3347" t="s">
        <v>14</v>
      </c>
      <c r="I3347">
        <f>IF(Table1[[#This Row],[Resolved]]="Y",1,0)</f>
        <v>1</v>
      </c>
      <c r="J3347">
        <f>IF(Table1[[#This Row],[Resolved]]="N",1,0)</f>
        <v>0</v>
      </c>
      <c r="K3347">
        <v>37</v>
      </c>
      <c r="L3347" s="2">
        <v>2.8935185185185184E-3</v>
      </c>
      <c r="M3347" s="6">
        <f>MINUTE(Table1[[#This Row],[AvgTalkDuration]])*60+SECOND(Table1[[#This Row],[AvgTalkDuration]])</f>
        <v>250</v>
      </c>
      <c r="N3347">
        <v>5</v>
      </c>
      <c r="O3347" t="str" cm="1">
        <f t="array" ref="O3347">_xlfn.SWITCH(N3347,1,"Very poor",2,"Poor",3,"Average",4,"Good",5,"Excellent")</f>
        <v>Excellent</v>
      </c>
      <c r="P3347" t="str">
        <f>IF(Table1[[#This Row],[Satisfaction rating]]&gt;3,"Satisfied","Unsatisfied")</f>
        <v>Satisfied</v>
      </c>
    </row>
    <row r="3348" spans="1:16" x14ac:dyDescent="0.3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>
        <f t="shared" si="52"/>
        <v>1</v>
      </c>
      <c r="H3348" t="s">
        <v>18</v>
      </c>
      <c r="I3348">
        <f>IF(Table1[[#This Row],[Resolved]]="Y",1,0)</f>
        <v>0</v>
      </c>
      <c r="J3348">
        <f>IF(Table1[[#This Row],[Resolved]]="N",1,0)</f>
        <v>1</v>
      </c>
      <c r="K3348">
        <v>116</v>
      </c>
      <c r="L3348" s="2">
        <v>4.178240740740741E-3</v>
      </c>
      <c r="M3348" s="6">
        <f>MINUTE(Table1[[#This Row],[AvgTalkDuration]])*60+SECOND(Table1[[#This Row],[AvgTalkDuration]])</f>
        <v>361</v>
      </c>
      <c r="N3348">
        <v>4</v>
      </c>
      <c r="O3348" t="str" cm="1">
        <f t="array" ref="O3348">_xlfn.SWITCH(N3348,1,"Very poor",2,"Poor",3,"Average",4,"Good",5,"Excellent")</f>
        <v>Good</v>
      </c>
      <c r="P3348" t="str">
        <f>IF(Table1[[#This Row],[Satisfaction rating]]&gt;3,"Satisfied","Unsatisfied")</f>
        <v>Satisfied</v>
      </c>
    </row>
    <row r="3349" spans="1:16" x14ac:dyDescent="0.3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>
        <f t="shared" si="52"/>
        <v>1</v>
      </c>
      <c r="H3349" t="s">
        <v>14</v>
      </c>
      <c r="I3349">
        <f>IF(Table1[[#This Row],[Resolved]]="Y",1,0)</f>
        <v>1</v>
      </c>
      <c r="J3349">
        <f>IF(Table1[[#This Row],[Resolved]]="N",1,0)</f>
        <v>0</v>
      </c>
      <c r="K3349">
        <v>89</v>
      </c>
      <c r="L3349" s="2">
        <v>1.5393518518518519E-3</v>
      </c>
      <c r="M3349" s="6">
        <f>MINUTE(Table1[[#This Row],[AvgTalkDuration]])*60+SECOND(Table1[[#This Row],[AvgTalkDuration]])</f>
        <v>133</v>
      </c>
      <c r="N3349">
        <v>4</v>
      </c>
      <c r="O3349" t="str" cm="1">
        <f t="array" ref="O3349">_xlfn.SWITCH(N3349,1,"Very poor",2,"Poor",3,"Average",4,"Good",5,"Excellent")</f>
        <v>Good</v>
      </c>
      <c r="P3349" t="str">
        <f>IF(Table1[[#This Row],[Satisfaction rating]]&gt;3,"Satisfied","Unsatisfied")</f>
        <v>Satisfied</v>
      </c>
    </row>
    <row r="3350" spans="1:16" x14ac:dyDescent="0.3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>
        <f t="shared" si="52"/>
        <v>1</v>
      </c>
      <c r="H3350" t="s">
        <v>14</v>
      </c>
      <c r="I3350">
        <f>IF(Table1[[#This Row],[Resolved]]="Y",1,0)</f>
        <v>1</v>
      </c>
      <c r="J3350">
        <f>IF(Table1[[#This Row],[Resolved]]="N",1,0)</f>
        <v>0</v>
      </c>
      <c r="K3350">
        <v>37</v>
      </c>
      <c r="L3350" s="2">
        <v>3.2986111111111111E-3</v>
      </c>
      <c r="M3350" s="6">
        <f>MINUTE(Table1[[#This Row],[AvgTalkDuration]])*60+SECOND(Table1[[#This Row],[AvgTalkDuration]])</f>
        <v>285</v>
      </c>
      <c r="N3350">
        <v>4</v>
      </c>
      <c r="O3350" t="str" cm="1">
        <f t="array" ref="O3350">_xlfn.SWITCH(N3350,1,"Very poor",2,"Poor",3,"Average",4,"Good",5,"Excellent")</f>
        <v>Good</v>
      </c>
      <c r="P3350" t="str">
        <f>IF(Table1[[#This Row],[Satisfaction rating]]&gt;3,"Satisfied","Unsatisfied")</f>
        <v>Satisfied</v>
      </c>
    </row>
    <row r="3351" spans="1:16" x14ac:dyDescent="0.3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>
        <f t="shared" si="52"/>
        <v>1</v>
      </c>
      <c r="H3351" t="s">
        <v>14</v>
      </c>
      <c r="I3351">
        <f>IF(Table1[[#This Row],[Resolved]]="Y",1,0)</f>
        <v>1</v>
      </c>
      <c r="J3351">
        <f>IF(Table1[[#This Row],[Resolved]]="N",1,0)</f>
        <v>0</v>
      </c>
      <c r="K3351">
        <v>120</v>
      </c>
      <c r="L3351" s="2">
        <v>3.8078703703703703E-3</v>
      </c>
      <c r="M3351" s="6">
        <f>MINUTE(Table1[[#This Row],[AvgTalkDuration]])*60+SECOND(Table1[[#This Row],[AvgTalkDuration]])</f>
        <v>329</v>
      </c>
      <c r="N3351">
        <v>3</v>
      </c>
      <c r="O3351" t="str" cm="1">
        <f t="array" ref="O3351">_xlfn.SWITCH(N3351,1,"Very poor",2,"Poor",3,"Average",4,"Good",5,"Excellent")</f>
        <v>Average</v>
      </c>
      <c r="P3351" t="str">
        <f>IF(Table1[[#This Row],[Satisfaction rating]]&gt;3,"Satisfied","Unsatisfied")</f>
        <v>Unsatisfied</v>
      </c>
    </row>
    <row r="3352" spans="1:16" x14ac:dyDescent="0.3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>
        <f t="shared" si="52"/>
        <v>1</v>
      </c>
      <c r="H3352" t="s">
        <v>14</v>
      </c>
      <c r="I3352">
        <f>IF(Table1[[#This Row],[Resolved]]="Y",1,0)</f>
        <v>1</v>
      </c>
      <c r="J3352">
        <f>IF(Table1[[#This Row],[Resolved]]="N",1,0)</f>
        <v>0</v>
      </c>
      <c r="K3352">
        <v>46</v>
      </c>
      <c r="L3352" s="2">
        <v>3.9699074074074072E-3</v>
      </c>
      <c r="M3352" s="6">
        <f>MINUTE(Table1[[#This Row],[AvgTalkDuration]])*60+SECOND(Table1[[#This Row],[AvgTalkDuration]])</f>
        <v>343</v>
      </c>
      <c r="N3352">
        <v>1</v>
      </c>
      <c r="O3352" t="str" cm="1">
        <f t="array" ref="O3352">_xlfn.SWITCH(N3352,1,"Very poor",2,"Poor",3,"Average",4,"Good",5,"Excellent")</f>
        <v>Very poor</v>
      </c>
      <c r="P3352" t="str">
        <f>IF(Table1[[#This Row],[Satisfaction rating]]&gt;3,"Satisfied","Unsatisfied")</f>
        <v>Unsatisfied</v>
      </c>
    </row>
    <row r="3353" spans="1:16" x14ac:dyDescent="0.3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>
        <f t="shared" si="52"/>
        <v>1</v>
      </c>
      <c r="H3353" t="s">
        <v>14</v>
      </c>
      <c r="I3353">
        <f>IF(Table1[[#This Row],[Resolved]]="Y",1,0)</f>
        <v>1</v>
      </c>
      <c r="J3353">
        <f>IF(Table1[[#This Row],[Resolved]]="N",1,0)</f>
        <v>0</v>
      </c>
      <c r="K3353">
        <v>70</v>
      </c>
      <c r="L3353" s="2">
        <v>6.9444444444444447E-4</v>
      </c>
      <c r="M3353" s="6">
        <f>MINUTE(Table1[[#This Row],[AvgTalkDuration]])*60+SECOND(Table1[[#This Row],[AvgTalkDuration]])</f>
        <v>60</v>
      </c>
      <c r="N3353">
        <v>4</v>
      </c>
      <c r="O3353" t="str" cm="1">
        <f t="array" ref="O3353">_xlfn.SWITCH(N3353,1,"Very poor",2,"Poor",3,"Average",4,"Good",5,"Excellent")</f>
        <v>Good</v>
      </c>
      <c r="P3353" t="str">
        <f>IF(Table1[[#This Row],[Satisfaction rating]]&gt;3,"Satisfied","Unsatisfied")</f>
        <v>Satisfied</v>
      </c>
    </row>
    <row r="3354" spans="1:16" x14ac:dyDescent="0.3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>
        <f t="shared" si="52"/>
        <v>1</v>
      </c>
      <c r="H3354" t="s">
        <v>14</v>
      </c>
      <c r="I3354">
        <f>IF(Table1[[#This Row],[Resolved]]="Y",1,0)</f>
        <v>1</v>
      </c>
      <c r="J3354">
        <f>IF(Table1[[#This Row],[Resolved]]="N",1,0)</f>
        <v>0</v>
      </c>
      <c r="K3354">
        <v>21</v>
      </c>
      <c r="L3354" s="2">
        <v>1.5393518518518519E-3</v>
      </c>
      <c r="M3354" s="6">
        <f>MINUTE(Table1[[#This Row],[AvgTalkDuration]])*60+SECOND(Table1[[#This Row],[AvgTalkDuration]])</f>
        <v>133</v>
      </c>
      <c r="N3354">
        <v>4</v>
      </c>
      <c r="O3354" t="str" cm="1">
        <f t="array" ref="O3354">_xlfn.SWITCH(N3354,1,"Very poor",2,"Poor",3,"Average",4,"Good",5,"Excellent")</f>
        <v>Good</v>
      </c>
      <c r="P3354" t="str">
        <f>IF(Table1[[#This Row],[Satisfaction rating]]&gt;3,"Satisfied","Unsatisfied")</f>
        <v>Satisfied</v>
      </c>
    </row>
    <row r="3355" spans="1:16" x14ac:dyDescent="0.3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>
        <f t="shared" si="52"/>
        <v>1</v>
      </c>
      <c r="H3355" t="s">
        <v>14</v>
      </c>
      <c r="I3355">
        <f>IF(Table1[[#This Row],[Resolved]]="Y",1,0)</f>
        <v>1</v>
      </c>
      <c r="J3355">
        <f>IF(Table1[[#This Row],[Resolved]]="N",1,0)</f>
        <v>0</v>
      </c>
      <c r="K3355">
        <v>86</v>
      </c>
      <c r="L3355" s="2">
        <v>5.9027777777777778E-4</v>
      </c>
      <c r="M3355" s="6">
        <f>MINUTE(Table1[[#This Row],[AvgTalkDuration]])*60+SECOND(Table1[[#This Row],[AvgTalkDuration]])</f>
        <v>51</v>
      </c>
      <c r="N3355">
        <v>4</v>
      </c>
      <c r="O3355" t="str" cm="1">
        <f t="array" ref="O3355">_xlfn.SWITCH(N3355,1,"Very poor",2,"Poor",3,"Average",4,"Good",5,"Excellent")</f>
        <v>Good</v>
      </c>
      <c r="P3355" t="str">
        <f>IF(Table1[[#This Row],[Satisfaction rating]]&gt;3,"Satisfied","Unsatisfied")</f>
        <v>Satisfied</v>
      </c>
    </row>
    <row r="3356" spans="1:16" x14ac:dyDescent="0.3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>
        <f t="shared" si="52"/>
        <v>1</v>
      </c>
      <c r="H3356" t="s">
        <v>18</v>
      </c>
      <c r="I3356">
        <f>IF(Table1[[#This Row],[Resolved]]="Y",1,0)</f>
        <v>0</v>
      </c>
      <c r="J3356">
        <f>IF(Table1[[#This Row],[Resolved]]="N",1,0)</f>
        <v>1</v>
      </c>
      <c r="K3356">
        <v>54</v>
      </c>
      <c r="L3356" s="2">
        <v>3.8194444444444443E-3</v>
      </c>
      <c r="M3356" s="6">
        <f>MINUTE(Table1[[#This Row],[AvgTalkDuration]])*60+SECOND(Table1[[#This Row],[AvgTalkDuration]])</f>
        <v>330</v>
      </c>
      <c r="N3356">
        <v>2</v>
      </c>
      <c r="O3356" t="str" cm="1">
        <f t="array" ref="O3356">_xlfn.SWITCH(N3356,1,"Very poor",2,"Poor",3,"Average",4,"Good",5,"Excellent")</f>
        <v>Poor</v>
      </c>
      <c r="P3356" t="str">
        <f>IF(Table1[[#This Row],[Satisfaction rating]]&gt;3,"Satisfied","Unsatisfied")</f>
        <v>Unsatisfied</v>
      </c>
    </row>
    <row r="3357" spans="1:16" x14ac:dyDescent="0.3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>
        <f t="shared" si="52"/>
        <v>0</v>
      </c>
      <c r="H3357" t="s">
        <v>14</v>
      </c>
      <c r="I3357">
        <f>IF(Table1[[#This Row],[Resolved]]="Y",1,0)</f>
        <v>1</v>
      </c>
      <c r="J3357">
        <f>IF(Table1[[#This Row],[Resolved]]="N",1,0)</f>
        <v>0</v>
      </c>
      <c r="K3357">
        <v>117</v>
      </c>
      <c r="L3357" s="2">
        <v>3.9236111111111112E-3</v>
      </c>
      <c r="M3357" s="6">
        <f>MINUTE(Table1[[#This Row],[AvgTalkDuration]])*60+SECOND(Table1[[#This Row],[AvgTalkDuration]])</f>
        <v>339</v>
      </c>
      <c r="N3357">
        <v>4</v>
      </c>
      <c r="O3357" t="str" cm="1">
        <f t="array" ref="O3357">_xlfn.SWITCH(N3357,1,"Very poor",2,"Poor",3,"Average",4,"Good",5,"Excellent")</f>
        <v>Good</v>
      </c>
      <c r="P3357" t="str">
        <f>IF(Table1[[#This Row],[Satisfaction rating]]&gt;3,"Satisfied","Unsatisfied")</f>
        <v>Satisfied</v>
      </c>
    </row>
    <row r="3358" spans="1:16" x14ac:dyDescent="0.3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>
        <f t="shared" si="52"/>
        <v>1</v>
      </c>
      <c r="H3358" t="s">
        <v>18</v>
      </c>
      <c r="I3358">
        <f>IF(Table1[[#This Row],[Resolved]]="Y",1,0)</f>
        <v>0</v>
      </c>
      <c r="J3358">
        <f>IF(Table1[[#This Row],[Resolved]]="N",1,0)</f>
        <v>1</v>
      </c>
      <c r="K3358"/>
      <c r="L3358" s="2"/>
      <c r="M3358" s="6">
        <f>MINUTE(Table1[[#This Row],[AvgTalkDuration]])*60+SECOND(Table1[[#This Row],[AvgTalkDuration]])</f>
        <v>0</v>
      </c>
      <c r="O3358" t="e" cm="1">
        <f t="array" ref="O3358">_xlfn.SWITCH(N3358,1,"Very poor",2,"Poor",3,"Average",4,"Good",5,"Excellent")</f>
        <v>#N/A</v>
      </c>
      <c r="P3358" t="str">
        <f>IF(Table1[[#This Row],[Satisfaction rating]]&gt;3,"Satisfied","Unsatisfied")</f>
        <v>Unsatisfied</v>
      </c>
    </row>
    <row r="3359" spans="1:16" x14ac:dyDescent="0.3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>
        <f t="shared" si="52"/>
        <v>1</v>
      </c>
      <c r="H3359" t="s">
        <v>14</v>
      </c>
      <c r="I3359">
        <f>IF(Table1[[#This Row],[Resolved]]="Y",1,0)</f>
        <v>1</v>
      </c>
      <c r="J3359">
        <f>IF(Table1[[#This Row],[Resolved]]="N",1,0)</f>
        <v>0</v>
      </c>
      <c r="K3359">
        <v>101</v>
      </c>
      <c r="L3359" s="2">
        <v>3.5416666666666665E-3</v>
      </c>
      <c r="M3359" s="6">
        <f>MINUTE(Table1[[#This Row],[AvgTalkDuration]])*60+SECOND(Table1[[#This Row],[AvgTalkDuration]])</f>
        <v>306</v>
      </c>
      <c r="N3359">
        <v>1</v>
      </c>
      <c r="O3359" t="str" cm="1">
        <f t="array" ref="O3359">_xlfn.SWITCH(N3359,1,"Very poor",2,"Poor",3,"Average",4,"Good",5,"Excellent")</f>
        <v>Very poor</v>
      </c>
      <c r="P3359" t="str">
        <f>IF(Table1[[#This Row],[Satisfaction rating]]&gt;3,"Satisfied","Unsatisfied")</f>
        <v>Unsatisfied</v>
      </c>
    </row>
    <row r="3360" spans="1:16" x14ac:dyDescent="0.3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>
        <f t="shared" si="52"/>
        <v>1</v>
      </c>
      <c r="H3360" t="s">
        <v>14</v>
      </c>
      <c r="I3360">
        <f>IF(Table1[[#This Row],[Resolved]]="Y",1,0)</f>
        <v>1</v>
      </c>
      <c r="J3360">
        <f>IF(Table1[[#This Row],[Resolved]]="N",1,0)</f>
        <v>0</v>
      </c>
      <c r="K3360">
        <v>52</v>
      </c>
      <c r="L3360" s="2">
        <v>1.238425925925926E-3</v>
      </c>
      <c r="M3360" s="6">
        <f>MINUTE(Table1[[#This Row],[AvgTalkDuration]])*60+SECOND(Table1[[#This Row],[AvgTalkDuration]])</f>
        <v>107</v>
      </c>
      <c r="N3360">
        <v>2</v>
      </c>
      <c r="O3360" t="str" cm="1">
        <f t="array" ref="O3360">_xlfn.SWITCH(N3360,1,"Very poor",2,"Poor",3,"Average",4,"Good",5,"Excellent")</f>
        <v>Poor</v>
      </c>
      <c r="P3360" t="str">
        <f>IF(Table1[[#This Row],[Satisfaction rating]]&gt;3,"Satisfied","Unsatisfied")</f>
        <v>Unsatisfied</v>
      </c>
    </row>
    <row r="3361" spans="1:16" x14ac:dyDescent="0.3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>
        <f t="shared" si="52"/>
        <v>1</v>
      </c>
      <c r="H3361" t="s">
        <v>14</v>
      </c>
      <c r="I3361">
        <f>IF(Table1[[#This Row],[Resolved]]="Y",1,0)</f>
        <v>1</v>
      </c>
      <c r="J3361">
        <f>IF(Table1[[#This Row],[Resolved]]="N",1,0)</f>
        <v>0</v>
      </c>
      <c r="K3361">
        <v>65</v>
      </c>
      <c r="L3361" s="2">
        <v>1.5625000000000001E-3</v>
      </c>
      <c r="M3361" s="6">
        <f>MINUTE(Table1[[#This Row],[AvgTalkDuration]])*60+SECOND(Table1[[#This Row],[AvgTalkDuration]])</f>
        <v>135</v>
      </c>
      <c r="N3361">
        <v>5</v>
      </c>
      <c r="O3361" t="str" cm="1">
        <f t="array" ref="O3361">_xlfn.SWITCH(N3361,1,"Very poor",2,"Poor",3,"Average",4,"Good",5,"Excellent")</f>
        <v>Excellent</v>
      </c>
      <c r="P3361" t="str">
        <f>IF(Table1[[#This Row],[Satisfaction rating]]&gt;3,"Satisfied","Unsatisfied")</f>
        <v>Satisfied</v>
      </c>
    </row>
    <row r="3362" spans="1:16" x14ac:dyDescent="0.3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>
        <f t="shared" si="52"/>
        <v>1</v>
      </c>
      <c r="H3362" t="s">
        <v>14</v>
      </c>
      <c r="I3362">
        <f>IF(Table1[[#This Row],[Resolved]]="Y",1,0)</f>
        <v>1</v>
      </c>
      <c r="J3362">
        <f>IF(Table1[[#This Row],[Resolved]]="N",1,0)</f>
        <v>0</v>
      </c>
      <c r="K3362">
        <v>84</v>
      </c>
      <c r="L3362" s="2">
        <v>3.5763888888888889E-3</v>
      </c>
      <c r="M3362" s="6">
        <f>MINUTE(Table1[[#This Row],[AvgTalkDuration]])*60+SECOND(Table1[[#This Row],[AvgTalkDuration]])</f>
        <v>309</v>
      </c>
      <c r="N3362">
        <v>5</v>
      </c>
      <c r="O3362" t="str" cm="1">
        <f t="array" ref="O3362">_xlfn.SWITCH(N3362,1,"Very poor",2,"Poor",3,"Average",4,"Good",5,"Excellent")</f>
        <v>Excellent</v>
      </c>
      <c r="P3362" t="str">
        <f>IF(Table1[[#This Row],[Satisfaction rating]]&gt;3,"Satisfied","Unsatisfied")</f>
        <v>Satisfied</v>
      </c>
    </row>
    <row r="3363" spans="1:16" x14ac:dyDescent="0.3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>
        <f t="shared" si="52"/>
        <v>0</v>
      </c>
      <c r="H3363" t="s">
        <v>18</v>
      </c>
      <c r="I3363">
        <f>IF(Table1[[#This Row],[Resolved]]="Y",1,0)</f>
        <v>0</v>
      </c>
      <c r="J3363">
        <f>IF(Table1[[#This Row],[Resolved]]="N",1,0)</f>
        <v>1</v>
      </c>
      <c r="K3363">
        <v>115</v>
      </c>
      <c r="L3363" s="2">
        <v>4.5138888888888885E-3</v>
      </c>
      <c r="M3363" s="6">
        <f>MINUTE(Table1[[#This Row],[AvgTalkDuration]])*60+SECOND(Table1[[#This Row],[AvgTalkDuration]])</f>
        <v>390</v>
      </c>
      <c r="N3363">
        <v>2</v>
      </c>
      <c r="O3363" t="str" cm="1">
        <f t="array" ref="O3363">_xlfn.SWITCH(N3363,1,"Very poor",2,"Poor",3,"Average",4,"Good",5,"Excellent")</f>
        <v>Poor</v>
      </c>
      <c r="P3363" t="str">
        <f>IF(Table1[[#This Row],[Satisfaction rating]]&gt;3,"Satisfied","Unsatisfied")</f>
        <v>Unsatisfied</v>
      </c>
    </row>
    <row r="3364" spans="1:16" x14ac:dyDescent="0.3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>
        <f t="shared" si="52"/>
        <v>1</v>
      </c>
      <c r="H3364" t="s">
        <v>18</v>
      </c>
      <c r="I3364">
        <f>IF(Table1[[#This Row],[Resolved]]="Y",1,0)</f>
        <v>0</v>
      </c>
      <c r="J3364">
        <f>IF(Table1[[#This Row],[Resolved]]="N",1,0)</f>
        <v>1</v>
      </c>
      <c r="K3364"/>
      <c r="L3364" s="2"/>
      <c r="M3364" s="6">
        <f>MINUTE(Table1[[#This Row],[AvgTalkDuration]])*60+SECOND(Table1[[#This Row],[AvgTalkDuration]])</f>
        <v>0</v>
      </c>
      <c r="O3364" t="e" cm="1">
        <f t="array" ref="O3364">_xlfn.SWITCH(N3364,1,"Very poor",2,"Poor",3,"Average",4,"Good",5,"Excellent")</f>
        <v>#N/A</v>
      </c>
      <c r="P3364" t="str">
        <f>IF(Table1[[#This Row],[Satisfaction rating]]&gt;3,"Satisfied","Unsatisfied")</f>
        <v>Unsatisfied</v>
      </c>
    </row>
    <row r="3365" spans="1:16" x14ac:dyDescent="0.3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>
        <f t="shared" si="52"/>
        <v>1</v>
      </c>
      <c r="H3365" t="s">
        <v>14</v>
      </c>
      <c r="I3365">
        <f>IF(Table1[[#This Row],[Resolved]]="Y",1,0)</f>
        <v>1</v>
      </c>
      <c r="J3365">
        <f>IF(Table1[[#This Row],[Resolved]]="N",1,0)</f>
        <v>0</v>
      </c>
      <c r="K3365">
        <v>22</v>
      </c>
      <c r="L3365" s="2">
        <v>2.3842592592592591E-3</v>
      </c>
      <c r="M3365" s="6">
        <f>MINUTE(Table1[[#This Row],[AvgTalkDuration]])*60+SECOND(Table1[[#This Row],[AvgTalkDuration]])</f>
        <v>206</v>
      </c>
      <c r="N3365">
        <v>4</v>
      </c>
      <c r="O3365" t="str" cm="1">
        <f t="array" ref="O3365">_xlfn.SWITCH(N3365,1,"Very poor",2,"Poor",3,"Average",4,"Good",5,"Excellent")</f>
        <v>Good</v>
      </c>
      <c r="P3365" t="str">
        <f>IF(Table1[[#This Row],[Satisfaction rating]]&gt;3,"Satisfied","Unsatisfied")</f>
        <v>Satisfied</v>
      </c>
    </row>
    <row r="3366" spans="1:16" x14ac:dyDescent="0.3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>
        <f t="shared" si="52"/>
        <v>0</v>
      </c>
      <c r="H3366" t="s">
        <v>14</v>
      </c>
      <c r="I3366">
        <f>IF(Table1[[#This Row],[Resolved]]="Y",1,0)</f>
        <v>1</v>
      </c>
      <c r="J3366">
        <f>IF(Table1[[#This Row],[Resolved]]="N",1,0)</f>
        <v>0</v>
      </c>
      <c r="K3366">
        <v>45</v>
      </c>
      <c r="L3366" s="2">
        <v>4.861111111111111E-4</v>
      </c>
      <c r="M3366" s="6">
        <f>MINUTE(Table1[[#This Row],[AvgTalkDuration]])*60+SECOND(Table1[[#This Row],[AvgTalkDuration]])</f>
        <v>42</v>
      </c>
      <c r="N3366">
        <v>4</v>
      </c>
      <c r="O3366" t="str" cm="1">
        <f t="array" ref="O3366">_xlfn.SWITCH(N3366,1,"Very poor",2,"Poor",3,"Average",4,"Good",5,"Excellent")</f>
        <v>Good</v>
      </c>
      <c r="P3366" t="str">
        <f>IF(Table1[[#This Row],[Satisfaction rating]]&gt;3,"Satisfied","Unsatisfied")</f>
        <v>Satisfied</v>
      </c>
    </row>
    <row r="3367" spans="1:16" x14ac:dyDescent="0.3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>
        <f t="shared" si="52"/>
        <v>0</v>
      </c>
      <c r="H3367" t="s">
        <v>18</v>
      </c>
      <c r="I3367">
        <f>IF(Table1[[#This Row],[Resolved]]="Y",1,0)</f>
        <v>0</v>
      </c>
      <c r="J3367">
        <f>IF(Table1[[#This Row],[Resolved]]="N",1,0)</f>
        <v>1</v>
      </c>
      <c r="K3367"/>
      <c r="L3367" s="2"/>
      <c r="M3367" s="6">
        <f>MINUTE(Table1[[#This Row],[AvgTalkDuration]])*60+SECOND(Table1[[#This Row],[AvgTalkDuration]])</f>
        <v>0</v>
      </c>
      <c r="O3367" t="e" cm="1">
        <f t="array" ref="O3367">_xlfn.SWITCH(N3367,1,"Very poor",2,"Poor",3,"Average",4,"Good",5,"Excellent")</f>
        <v>#N/A</v>
      </c>
      <c r="P3367" t="str">
        <f>IF(Table1[[#This Row],[Satisfaction rating]]&gt;3,"Satisfied","Unsatisfied")</f>
        <v>Unsatisfied</v>
      </c>
    </row>
    <row r="3368" spans="1:16" x14ac:dyDescent="0.3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>
        <f t="shared" si="52"/>
        <v>1</v>
      </c>
      <c r="H3368" t="s">
        <v>18</v>
      </c>
      <c r="I3368">
        <f>IF(Table1[[#This Row],[Resolved]]="Y",1,0)</f>
        <v>0</v>
      </c>
      <c r="J3368">
        <f>IF(Table1[[#This Row],[Resolved]]="N",1,0)</f>
        <v>1</v>
      </c>
      <c r="K3368"/>
      <c r="L3368" s="2"/>
      <c r="M3368" s="6">
        <f>MINUTE(Table1[[#This Row],[AvgTalkDuration]])*60+SECOND(Table1[[#This Row],[AvgTalkDuration]])</f>
        <v>0</v>
      </c>
      <c r="O3368" t="e" cm="1">
        <f t="array" ref="O3368">_xlfn.SWITCH(N3368,1,"Very poor",2,"Poor",3,"Average",4,"Good",5,"Excellent")</f>
        <v>#N/A</v>
      </c>
      <c r="P3368" t="str">
        <f>IF(Table1[[#This Row],[Satisfaction rating]]&gt;3,"Satisfied","Unsatisfied")</f>
        <v>Unsatisfied</v>
      </c>
    </row>
    <row r="3369" spans="1:16" x14ac:dyDescent="0.3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>
        <f t="shared" si="52"/>
        <v>1</v>
      </c>
      <c r="H3369" t="s">
        <v>14</v>
      </c>
      <c r="I3369">
        <f>IF(Table1[[#This Row],[Resolved]]="Y",1,0)</f>
        <v>1</v>
      </c>
      <c r="J3369">
        <f>IF(Table1[[#This Row],[Resolved]]="N",1,0)</f>
        <v>0</v>
      </c>
      <c r="K3369">
        <v>23</v>
      </c>
      <c r="L3369" s="2">
        <v>3.449074074074074E-3</v>
      </c>
      <c r="M3369" s="6">
        <f>MINUTE(Table1[[#This Row],[AvgTalkDuration]])*60+SECOND(Table1[[#This Row],[AvgTalkDuration]])</f>
        <v>298</v>
      </c>
      <c r="N3369">
        <v>5</v>
      </c>
      <c r="O3369" t="str" cm="1">
        <f t="array" ref="O3369">_xlfn.SWITCH(N3369,1,"Very poor",2,"Poor",3,"Average",4,"Good",5,"Excellent")</f>
        <v>Excellent</v>
      </c>
      <c r="P3369" t="str">
        <f>IF(Table1[[#This Row],[Satisfaction rating]]&gt;3,"Satisfied","Unsatisfied")</f>
        <v>Satisfied</v>
      </c>
    </row>
    <row r="3370" spans="1:16" x14ac:dyDescent="0.3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>
        <f t="shared" si="52"/>
        <v>0</v>
      </c>
      <c r="H3370" t="s">
        <v>14</v>
      </c>
      <c r="I3370">
        <f>IF(Table1[[#This Row],[Resolved]]="Y",1,0)</f>
        <v>1</v>
      </c>
      <c r="J3370">
        <f>IF(Table1[[#This Row],[Resolved]]="N",1,0)</f>
        <v>0</v>
      </c>
      <c r="K3370">
        <v>45</v>
      </c>
      <c r="L3370" s="2">
        <v>1.724537037037037E-3</v>
      </c>
      <c r="M3370" s="6">
        <f>MINUTE(Table1[[#This Row],[AvgTalkDuration]])*60+SECOND(Table1[[#This Row],[AvgTalkDuration]])</f>
        <v>149</v>
      </c>
      <c r="N3370">
        <v>3</v>
      </c>
      <c r="O3370" t="str" cm="1">
        <f t="array" ref="O3370">_xlfn.SWITCH(N3370,1,"Very poor",2,"Poor",3,"Average",4,"Good",5,"Excellent")</f>
        <v>Average</v>
      </c>
      <c r="P3370" t="str">
        <f>IF(Table1[[#This Row],[Satisfaction rating]]&gt;3,"Satisfied","Unsatisfied")</f>
        <v>Unsatisfied</v>
      </c>
    </row>
    <row r="3371" spans="1:16" x14ac:dyDescent="0.3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>
        <f t="shared" si="52"/>
        <v>1</v>
      </c>
      <c r="H3371" t="s">
        <v>18</v>
      </c>
      <c r="I3371">
        <f>IF(Table1[[#This Row],[Resolved]]="Y",1,0)</f>
        <v>0</v>
      </c>
      <c r="J3371">
        <f>IF(Table1[[#This Row],[Resolved]]="N",1,0)</f>
        <v>1</v>
      </c>
      <c r="K3371"/>
      <c r="L3371" s="2"/>
      <c r="M3371" s="6">
        <f>MINUTE(Table1[[#This Row],[AvgTalkDuration]])*60+SECOND(Table1[[#This Row],[AvgTalkDuration]])</f>
        <v>0</v>
      </c>
      <c r="O3371" t="e" cm="1">
        <f t="array" ref="O3371">_xlfn.SWITCH(N3371,1,"Very poor",2,"Poor",3,"Average",4,"Good",5,"Excellent")</f>
        <v>#N/A</v>
      </c>
      <c r="P3371" t="str">
        <f>IF(Table1[[#This Row],[Satisfaction rating]]&gt;3,"Satisfied","Unsatisfied")</f>
        <v>Unsatisfied</v>
      </c>
    </row>
    <row r="3372" spans="1:16" x14ac:dyDescent="0.3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>
        <f t="shared" si="52"/>
        <v>1</v>
      </c>
      <c r="H3372" t="s">
        <v>14</v>
      </c>
      <c r="I3372">
        <f>IF(Table1[[#This Row],[Resolved]]="Y",1,0)</f>
        <v>1</v>
      </c>
      <c r="J3372">
        <f>IF(Table1[[#This Row],[Resolved]]="N",1,0)</f>
        <v>0</v>
      </c>
      <c r="K3372">
        <v>53</v>
      </c>
      <c r="L3372" s="2">
        <v>5.4398148148148144E-4</v>
      </c>
      <c r="M3372" s="6">
        <f>MINUTE(Table1[[#This Row],[AvgTalkDuration]])*60+SECOND(Table1[[#This Row],[AvgTalkDuration]])</f>
        <v>47</v>
      </c>
      <c r="N3372">
        <v>4</v>
      </c>
      <c r="O3372" t="str" cm="1">
        <f t="array" ref="O3372">_xlfn.SWITCH(N3372,1,"Very poor",2,"Poor",3,"Average",4,"Good",5,"Excellent")</f>
        <v>Good</v>
      </c>
      <c r="P3372" t="str">
        <f>IF(Table1[[#This Row],[Satisfaction rating]]&gt;3,"Satisfied","Unsatisfied")</f>
        <v>Satisfied</v>
      </c>
    </row>
    <row r="3373" spans="1:16" x14ac:dyDescent="0.3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>
        <f t="shared" si="52"/>
        <v>1</v>
      </c>
      <c r="H3373" t="s">
        <v>14</v>
      </c>
      <c r="I3373">
        <f>IF(Table1[[#This Row],[Resolved]]="Y",1,0)</f>
        <v>1</v>
      </c>
      <c r="J3373">
        <f>IF(Table1[[#This Row],[Resolved]]="N",1,0)</f>
        <v>0</v>
      </c>
      <c r="K3373">
        <v>76</v>
      </c>
      <c r="L3373" s="2">
        <v>3.5300925925925925E-3</v>
      </c>
      <c r="M3373" s="6">
        <f>MINUTE(Table1[[#This Row],[AvgTalkDuration]])*60+SECOND(Table1[[#This Row],[AvgTalkDuration]])</f>
        <v>305</v>
      </c>
      <c r="N3373">
        <v>4</v>
      </c>
      <c r="O3373" t="str" cm="1">
        <f t="array" ref="O3373">_xlfn.SWITCH(N3373,1,"Very poor",2,"Poor",3,"Average",4,"Good",5,"Excellent")</f>
        <v>Good</v>
      </c>
      <c r="P3373" t="str">
        <f>IF(Table1[[#This Row],[Satisfaction rating]]&gt;3,"Satisfied","Unsatisfied")</f>
        <v>Satisfied</v>
      </c>
    </row>
    <row r="3374" spans="1:16" x14ac:dyDescent="0.3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>
        <f t="shared" si="52"/>
        <v>1</v>
      </c>
      <c r="H3374" t="s">
        <v>14</v>
      </c>
      <c r="I3374">
        <f>IF(Table1[[#This Row],[Resolved]]="Y",1,0)</f>
        <v>1</v>
      </c>
      <c r="J3374">
        <f>IF(Table1[[#This Row],[Resolved]]="N",1,0)</f>
        <v>0</v>
      </c>
      <c r="K3374">
        <v>62</v>
      </c>
      <c r="L3374" s="2">
        <v>2.0601851851851853E-3</v>
      </c>
      <c r="M3374" s="6">
        <f>MINUTE(Table1[[#This Row],[AvgTalkDuration]])*60+SECOND(Table1[[#This Row],[AvgTalkDuration]])</f>
        <v>178</v>
      </c>
      <c r="N3374">
        <v>3</v>
      </c>
      <c r="O3374" t="str" cm="1">
        <f t="array" ref="O3374">_xlfn.SWITCH(N3374,1,"Very poor",2,"Poor",3,"Average",4,"Good",5,"Excellent")</f>
        <v>Average</v>
      </c>
      <c r="P3374" t="str">
        <f>IF(Table1[[#This Row],[Satisfaction rating]]&gt;3,"Satisfied","Unsatisfied")</f>
        <v>Unsatisfied</v>
      </c>
    </row>
    <row r="3375" spans="1:16" x14ac:dyDescent="0.3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>
        <f t="shared" si="52"/>
        <v>0</v>
      </c>
      <c r="H3375" t="s">
        <v>18</v>
      </c>
      <c r="I3375">
        <f>IF(Table1[[#This Row],[Resolved]]="Y",1,0)</f>
        <v>0</v>
      </c>
      <c r="J3375">
        <f>IF(Table1[[#This Row],[Resolved]]="N",1,0)</f>
        <v>1</v>
      </c>
      <c r="K3375">
        <v>104</v>
      </c>
      <c r="L3375" s="2">
        <v>1.8634259259259259E-3</v>
      </c>
      <c r="M3375" s="6">
        <f>MINUTE(Table1[[#This Row],[AvgTalkDuration]])*60+SECOND(Table1[[#This Row],[AvgTalkDuration]])</f>
        <v>161</v>
      </c>
      <c r="N3375">
        <v>3</v>
      </c>
      <c r="O3375" t="str" cm="1">
        <f t="array" ref="O3375">_xlfn.SWITCH(N3375,1,"Very poor",2,"Poor",3,"Average",4,"Good",5,"Excellent")</f>
        <v>Average</v>
      </c>
      <c r="P3375" t="str">
        <f>IF(Table1[[#This Row],[Satisfaction rating]]&gt;3,"Satisfied","Unsatisfied")</f>
        <v>Unsatisfied</v>
      </c>
    </row>
    <row r="3376" spans="1:16" x14ac:dyDescent="0.3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>
        <f t="shared" si="52"/>
        <v>1</v>
      </c>
      <c r="H3376" t="s">
        <v>18</v>
      </c>
      <c r="I3376">
        <f>IF(Table1[[#This Row],[Resolved]]="Y",1,0)</f>
        <v>0</v>
      </c>
      <c r="J3376">
        <f>IF(Table1[[#This Row],[Resolved]]="N",1,0)</f>
        <v>1</v>
      </c>
      <c r="K3376"/>
      <c r="L3376" s="2"/>
      <c r="M3376" s="6">
        <f>MINUTE(Table1[[#This Row],[AvgTalkDuration]])*60+SECOND(Table1[[#This Row],[AvgTalkDuration]])</f>
        <v>0</v>
      </c>
      <c r="O3376" t="e" cm="1">
        <f t="array" ref="O3376">_xlfn.SWITCH(N3376,1,"Very poor",2,"Poor",3,"Average",4,"Good",5,"Excellent")</f>
        <v>#N/A</v>
      </c>
      <c r="P3376" t="str">
        <f>IF(Table1[[#This Row],[Satisfaction rating]]&gt;3,"Satisfied","Unsatisfied")</f>
        <v>Unsatisfied</v>
      </c>
    </row>
    <row r="3377" spans="1:16" x14ac:dyDescent="0.3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>
        <f t="shared" si="52"/>
        <v>0</v>
      </c>
      <c r="H3377" t="s">
        <v>14</v>
      </c>
      <c r="I3377">
        <f>IF(Table1[[#This Row],[Resolved]]="Y",1,0)</f>
        <v>1</v>
      </c>
      <c r="J3377">
        <f>IF(Table1[[#This Row],[Resolved]]="N",1,0)</f>
        <v>0</v>
      </c>
      <c r="K3377">
        <v>72</v>
      </c>
      <c r="L3377" s="2">
        <v>4.340277777777778E-3</v>
      </c>
      <c r="M3377" s="6">
        <f>MINUTE(Table1[[#This Row],[AvgTalkDuration]])*60+SECOND(Table1[[#This Row],[AvgTalkDuration]])</f>
        <v>375</v>
      </c>
      <c r="N3377">
        <v>1</v>
      </c>
      <c r="O3377" t="str" cm="1">
        <f t="array" ref="O3377">_xlfn.SWITCH(N3377,1,"Very poor",2,"Poor",3,"Average",4,"Good",5,"Excellent")</f>
        <v>Very poor</v>
      </c>
      <c r="P3377" t="str">
        <f>IF(Table1[[#This Row],[Satisfaction rating]]&gt;3,"Satisfied","Unsatisfied")</f>
        <v>Unsatisfied</v>
      </c>
    </row>
    <row r="3378" spans="1:16" x14ac:dyDescent="0.3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>
        <f t="shared" si="52"/>
        <v>1</v>
      </c>
      <c r="H3378" t="s">
        <v>18</v>
      </c>
      <c r="I3378">
        <f>IF(Table1[[#This Row],[Resolved]]="Y",1,0)</f>
        <v>0</v>
      </c>
      <c r="J3378">
        <f>IF(Table1[[#This Row],[Resolved]]="N",1,0)</f>
        <v>1</v>
      </c>
      <c r="K3378"/>
      <c r="L3378" s="2"/>
      <c r="M3378" s="6">
        <f>MINUTE(Table1[[#This Row],[AvgTalkDuration]])*60+SECOND(Table1[[#This Row],[AvgTalkDuration]])</f>
        <v>0</v>
      </c>
      <c r="O3378" t="e" cm="1">
        <f t="array" ref="O3378">_xlfn.SWITCH(N3378,1,"Very poor",2,"Poor",3,"Average",4,"Good",5,"Excellent")</f>
        <v>#N/A</v>
      </c>
      <c r="P3378" t="str">
        <f>IF(Table1[[#This Row],[Satisfaction rating]]&gt;3,"Satisfied","Unsatisfied")</f>
        <v>Unsatisfied</v>
      </c>
    </row>
    <row r="3379" spans="1:16" x14ac:dyDescent="0.3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>
        <f t="shared" si="52"/>
        <v>1</v>
      </c>
      <c r="H3379" t="s">
        <v>14</v>
      </c>
      <c r="I3379">
        <f>IF(Table1[[#This Row],[Resolved]]="Y",1,0)</f>
        <v>1</v>
      </c>
      <c r="J3379">
        <f>IF(Table1[[#This Row],[Resolved]]="N",1,0)</f>
        <v>0</v>
      </c>
      <c r="K3379">
        <v>74</v>
      </c>
      <c r="L3379" s="2">
        <v>4.3981481481481484E-3</v>
      </c>
      <c r="M3379" s="6">
        <f>MINUTE(Table1[[#This Row],[AvgTalkDuration]])*60+SECOND(Table1[[#This Row],[AvgTalkDuration]])</f>
        <v>380</v>
      </c>
      <c r="N3379">
        <v>4</v>
      </c>
      <c r="O3379" t="str" cm="1">
        <f t="array" ref="O3379">_xlfn.SWITCH(N3379,1,"Very poor",2,"Poor",3,"Average",4,"Good",5,"Excellent")</f>
        <v>Good</v>
      </c>
      <c r="P3379" t="str">
        <f>IF(Table1[[#This Row],[Satisfaction rating]]&gt;3,"Satisfied","Unsatisfied")</f>
        <v>Satisfied</v>
      </c>
    </row>
    <row r="3380" spans="1:16" x14ac:dyDescent="0.3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>
        <f t="shared" si="52"/>
        <v>1</v>
      </c>
      <c r="H3380" t="s">
        <v>14</v>
      </c>
      <c r="I3380">
        <f>IF(Table1[[#This Row],[Resolved]]="Y",1,0)</f>
        <v>1</v>
      </c>
      <c r="J3380">
        <f>IF(Table1[[#This Row],[Resolved]]="N",1,0)</f>
        <v>0</v>
      </c>
      <c r="K3380">
        <v>64</v>
      </c>
      <c r="L3380" s="2">
        <v>5.6712962962962967E-4</v>
      </c>
      <c r="M3380" s="6">
        <f>MINUTE(Table1[[#This Row],[AvgTalkDuration]])*60+SECOND(Table1[[#This Row],[AvgTalkDuration]])</f>
        <v>49</v>
      </c>
      <c r="N3380">
        <v>4</v>
      </c>
      <c r="O3380" t="str" cm="1">
        <f t="array" ref="O3380">_xlfn.SWITCH(N3380,1,"Very poor",2,"Poor",3,"Average",4,"Good",5,"Excellent")</f>
        <v>Good</v>
      </c>
      <c r="P3380" t="str">
        <f>IF(Table1[[#This Row],[Satisfaction rating]]&gt;3,"Satisfied","Unsatisfied")</f>
        <v>Satisfied</v>
      </c>
    </row>
    <row r="3381" spans="1:16" x14ac:dyDescent="0.3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>
        <f t="shared" si="52"/>
        <v>1</v>
      </c>
      <c r="H3381" t="s">
        <v>14</v>
      </c>
      <c r="I3381">
        <f>IF(Table1[[#This Row],[Resolved]]="Y",1,0)</f>
        <v>1</v>
      </c>
      <c r="J3381">
        <f>IF(Table1[[#This Row],[Resolved]]="N",1,0)</f>
        <v>0</v>
      </c>
      <c r="K3381">
        <v>44</v>
      </c>
      <c r="L3381" s="2">
        <v>2.1875000000000002E-3</v>
      </c>
      <c r="M3381" s="6">
        <f>MINUTE(Table1[[#This Row],[AvgTalkDuration]])*60+SECOND(Table1[[#This Row],[AvgTalkDuration]])</f>
        <v>189</v>
      </c>
      <c r="N3381">
        <v>4</v>
      </c>
      <c r="O3381" t="str" cm="1">
        <f t="array" ref="O3381">_xlfn.SWITCH(N3381,1,"Very poor",2,"Poor",3,"Average",4,"Good",5,"Excellent")</f>
        <v>Good</v>
      </c>
      <c r="P3381" t="str">
        <f>IF(Table1[[#This Row],[Satisfaction rating]]&gt;3,"Satisfied","Unsatisfied")</f>
        <v>Satisfied</v>
      </c>
    </row>
    <row r="3382" spans="1:16" x14ac:dyDescent="0.3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>
        <f t="shared" si="52"/>
        <v>1</v>
      </c>
      <c r="H3382" t="s">
        <v>14</v>
      </c>
      <c r="I3382">
        <f>IF(Table1[[#This Row],[Resolved]]="Y",1,0)</f>
        <v>1</v>
      </c>
      <c r="J3382">
        <f>IF(Table1[[#This Row],[Resolved]]="N",1,0)</f>
        <v>0</v>
      </c>
      <c r="K3382">
        <v>50</v>
      </c>
      <c r="L3382" s="2">
        <v>3.6111111111111109E-3</v>
      </c>
      <c r="M3382" s="6">
        <f>MINUTE(Table1[[#This Row],[AvgTalkDuration]])*60+SECOND(Table1[[#This Row],[AvgTalkDuration]])</f>
        <v>312</v>
      </c>
      <c r="N3382">
        <v>4</v>
      </c>
      <c r="O3382" t="str" cm="1">
        <f t="array" ref="O3382">_xlfn.SWITCH(N3382,1,"Very poor",2,"Poor",3,"Average",4,"Good",5,"Excellent")</f>
        <v>Good</v>
      </c>
      <c r="P3382" t="str">
        <f>IF(Table1[[#This Row],[Satisfaction rating]]&gt;3,"Satisfied","Unsatisfied")</f>
        <v>Satisfied</v>
      </c>
    </row>
    <row r="3383" spans="1:16" x14ac:dyDescent="0.3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>
        <f t="shared" si="52"/>
        <v>1</v>
      </c>
      <c r="H3383" t="s">
        <v>14</v>
      </c>
      <c r="I3383">
        <f>IF(Table1[[#This Row],[Resolved]]="Y",1,0)</f>
        <v>1</v>
      </c>
      <c r="J3383">
        <f>IF(Table1[[#This Row],[Resolved]]="N",1,0)</f>
        <v>0</v>
      </c>
      <c r="K3383">
        <v>73</v>
      </c>
      <c r="L3383" s="2">
        <v>2.7314814814814814E-3</v>
      </c>
      <c r="M3383" s="6">
        <f>MINUTE(Table1[[#This Row],[AvgTalkDuration]])*60+SECOND(Table1[[#This Row],[AvgTalkDuration]])</f>
        <v>236</v>
      </c>
      <c r="N3383">
        <v>3</v>
      </c>
      <c r="O3383" t="str" cm="1">
        <f t="array" ref="O3383">_xlfn.SWITCH(N3383,1,"Very poor",2,"Poor",3,"Average",4,"Good",5,"Excellent")</f>
        <v>Average</v>
      </c>
      <c r="P3383" t="str">
        <f>IF(Table1[[#This Row],[Satisfaction rating]]&gt;3,"Satisfied","Unsatisfied")</f>
        <v>Unsatisfied</v>
      </c>
    </row>
    <row r="3384" spans="1:16" x14ac:dyDescent="0.3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>
        <f t="shared" si="52"/>
        <v>1</v>
      </c>
      <c r="H3384" t="s">
        <v>14</v>
      </c>
      <c r="I3384">
        <f>IF(Table1[[#This Row],[Resolved]]="Y",1,0)</f>
        <v>1</v>
      </c>
      <c r="J3384">
        <f>IF(Table1[[#This Row],[Resolved]]="N",1,0)</f>
        <v>0</v>
      </c>
      <c r="K3384">
        <v>34</v>
      </c>
      <c r="L3384" s="2">
        <v>2.3726851851851851E-3</v>
      </c>
      <c r="M3384" s="6">
        <f>MINUTE(Table1[[#This Row],[AvgTalkDuration]])*60+SECOND(Table1[[#This Row],[AvgTalkDuration]])</f>
        <v>205</v>
      </c>
      <c r="N3384">
        <v>1</v>
      </c>
      <c r="O3384" t="str" cm="1">
        <f t="array" ref="O3384">_xlfn.SWITCH(N3384,1,"Very poor",2,"Poor",3,"Average",4,"Good",5,"Excellent")</f>
        <v>Very poor</v>
      </c>
      <c r="P3384" t="str">
        <f>IF(Table1[[#This Row],[Satisfaction rating]]&gt;3,"Satisfied","Unsatisfied")</f>
        <v>Unsatisfied</v>
      </c>
    </row>
    <row r="3385" spans="1:16" x14ac:dyDescent="0.3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>
        <f t="shared" si="52"/>
        <v>1</v>
      </c>
      <c r="H3385" t="s">
        <v>14</v>
      </c>
      <c r="I3385">
        <f>IF(Table1[[#This Row],[Resolved]]="Y",1,0)</f>
        <v>1</v>
      </c>
      <c r="J3385">
        <f>IF(Table1[[#This Row],[Resolved]]="N",1,0)</f>
        <v>0</v>
      </c>
      <c r="K3385">
        <v>118</v>
      </c>
      <c r="L3385" s="2">
        <v>4.5254629629629629E-3</v>
      </c>
      <c r="M3385" s="6">
        <f>MINUTE(Table1[[#This Row],[AvgTalkDuration]])*60+SECOND(Table1[[#This Row],[AvgTalkDuration]])</f>
        <v>391</v>
      </c>
      <c r="N3385">
        <v>3</v>
      </c>
      <c r="O3385" t="str" cm="1">
        <f t="array" ref="O3385">_xlfn.SWITCH(N3385,1,"Very poor",2,"Poor",3,"Average",4,"Good",5,"Excellent")</f>
        <v>Average</v>
      </c>
      <c r="P3385" t="str">
        <f>IF(Table1[[#This Row],[Satisfaction rating]]&gt;3,"Satisfied","Unsatisfied")</f>
        <v>Unsatisfied</v>
      </c>
    </row>
    <row r="3386" spans="1:16" x14ac:dyDescent="0.3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>
        <f t="shared" si="52"/>
        <v>1</v>
      </c>
      <c r="H3386" t="s">
        <v>14</v>
      </c>
      <c r="I3386">
        <f>IF(Table1[[#This Row],[Resolved]]="Y",1,0)</f>
        <v>1</v>
      </c>
      <c r="J3386">
        <f>IF(Table1[[#This Row],[Resolved]]="N",1,0)</f>
        <v>0</v>
      </c>
      <c r="K3386">
        <v>44</v>
      </c>
      <c r="L3386" s="2">
        <v>4.7453703703703703E-3</v>
      </c>
      <c r="M3386" s="6">
        <f>MINUTE(Table1[[#This Row],[AvgTalkDuration]])*60+SECOND(Table1[[#This Row],[AvgTalkDuration]])</f>
        <v>410</v>
      </c>
      <c r="N3386">
        <v>3</v>
      </c>
      <c r="O3386" t="str" cm="1">
        <f t="array" ref="O3386">_xlfn.SWITCH(N3386,1,"Very poor",2,"Poor",3,"Average",4,"Good",5,"Excellent")</f>
        <v>Average</v>
      </c>
      <c r="P3386" t="str">
        <f>IF(Table1[[#This Row],[Satisfaction rating]]&gt;3,"Satisfied","Unsatisfied")</f>
        <v>Unsatisfied</v>
      </c>
    </row>
    <row r="3387" spans="1:16" x14ac:dyDescent="0.3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>
        <f t="shared" si="52"/>
        <v>1</v>
      </c>
      <c r="H3387" t="s">
        <v>14</v>
      </c>
      <c r="I3387">
        <f>IF(Table1[[#This Row],[Resolved]]="Y",1,0)</f>
        <v>1</v>
      </c>
      <c r="J3387">
        <f>IF(Table1[[#This Row],[Resolved]]="N",1,0)</f>
        <v>0</v>
      </c>
      <c r="K3387">
        <v>38</v>
      </c>
      <c r="L3387" s="2">
        <v>1.1111111111111111E-3</v>
      </c>
      <c r="M3387" s="6">
        <f>MINUTE(Table1[[#This Row],[AvgTalkDuration]])*60+SECOND(Table1[[#This Row],[AvgTalkDuration]])</f>
        <v>96</v>
      </c>
      <c r="N3387">
        <v>3</v>
      </c>
      <c r="O3387" t="str" cm="1">
        <f t="array" ref="O3387">_xlfn.SWITCH(N3387,1,"Very poor",2,"Poor",3,"Average",4,"Good",5,"Excellent")</f>
        <v>Average</v>
      </c>
      <c r="P3387" t="str">
        <f>IF(Table1[[#This Row],[Satisfaction rating]]&gt;3,"Satisfied","Unsatisfied")</f>
        <v>Unsatisfied</v>
      </c>
    </row>
    <row r="3388" spans="1:16" x14ac:dyDescent="0.3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>
        <f t="shared" si="52"/>
        <v>1</v>
      </c>
      <c r="H3388" t="s">
        <v>14</v>
      </c>
      <c r="I3388">
        <f>IF(Table1[[#This Row],[Resolved]]="Y",1,0)</f>
        <v>1</v>
      </c>
      <c r="J3388">
        <f>IF(Table1[[#This Row],[Resolved]]="N",1,0)</f>
        <v>0</v>
      </c>
      <c r="K3388">
        <v>56</v>
      </c>
      <c r="L3388" s="2">
        <v>1.7824074074074075E-3</v>
      </c>
      <c r="M3388" s="6">
        <f>MINUTE(Table1[[#This Row],[AvgTalkDuration]])*60+SECOND(Table1[[#This Row],[AvgTalkDuration]])</f>
        <v>154</v>
      </c>
      <c r="N3388">
        <v>4</v>
      </c>
      <c r="O3388" t="str" cm="1">
        <f t="array" ref="O3388">_xlfn.SWITCH(N3388,1,"Very poor",2,"Poor",3,"Average",4,"Good",5,"Excellent")</f>
        <v>Good</v>
      </c>
      <c r="P3388" t="str">
        <f>IF(Table1[[#This Row],[Satisfaction rating]]&gt;3,"Satisfied","Unsatisfied")</f>
        <v>Satisfied</v>
      </c>
    </row>
    <row r="3389" spans="1:16" x14ac:dyDescent="0.3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>
        <f t="shared" si="52"/>
        <v>1</v>
      </c>
      <c r="H3389" t="s">
        <v>14</v>
      </c>
      <c r="I3389">
        <f>IF(Table1[[#This Row],[Resolved]]="Y",1,0)</f>
        <v>1</v>
      </c>
      <c r="J3389">
        <f>IF(Table1[[#This Row],[Resolved]]="N",1,0)</f>
        <v>0</v>
      </c>
      <c r="K3389">
        <v>79</v>
      </c>
      <c r="L3389" s="2">
        <v>4.386574074074074E-3</v>
      </c>
      <c r="M3389" s="6">
        <f>MINUTE(Table1[[#This Row],[AvgTalkDuration]])*60+SECOND(Table1[[#This Row],[AvgTalkDuration]])</f>
        <v>379</v>
      </c>
      <c r="N3389">
        <v>4</v>
      </c>
      <c r="O3389" t="str" cm="1">
        <f t="array" ref="O3389">_xlfn.SWITCH(N3389,1,"Very poor",2,"Poor",3,"Average",4,"Good",5,"Excellent")</f>
        <v>Good</v>
      </c>
      <c r="P3389" t="str">
        <f>IF(Table1[[#This Row],[Satisfaction rating]]&gt;3,"Satisfied","Unsatisfied")</f>
        <v>Satisfied</v>
      </c>
    </row>
    <row r="3390" spans="1:16" x14ac:dyDescent="0.3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>
        <f t="shared" si="52"/>
        <v>1</v>
      </c>
      <c r="H3390" t="s">
        <v>14</v>
      </c>
      <c r="I3390">
        <f>IF(Table1[[#This Row],[Resolved]]="Y",1,0)</f>
        <v>1</v>
      </c>
      <c r="J3390">
        <f>IF(Table1[[#This Row],[Resolved]]="N",1,0)</f>
        <v>0</v>
      </c>
      <c r="K3390">
        <v>111</v>
      </c>
      <c r="L3390" s="2">
        <v>3.1481481481481482E-3</v>
      </c>
      <c r="M3390" s="6">
        <f>MINUTE(Table1[[#This Row],[AvgTalkDuration]])*60+SECOND(Table1[[#This Row],[AvgTalkDuration]])</f>
        <v>272</v>
      </c>
      <c r="N3390">
        <v>5</v>
      </c>
      <c r="O3390" t="str" cm="1">
        <f t="array" ref="O3390">_xlfn.SWITCH(N3390,1,"Very poor",2,"Poor",3,"Average",4,"Good",5,"Excellent")</f>
        <v>Excellent</v>
      </c>
      <c r="P3390" t="str">
        <f>IF(Table1[[#This Row],[Satisfaction rating]]&gt;3,"Satisfied","Unsatisfied")</f>
        <v>Satisfied</v>
      </c>
    </row>
    <row r="3391" spans="1:16" x14ac:dyDescent="0.3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>
        <f t="shared" si="52"/>
        <v>1</v>
      </c>
      <c r="H3391" t="s">
        <v>18</v>
      </c>
      <c r="I3391">
        <f>IF(Table1[[#This Row],[Resolved]]="Y",1,0)</f>
        <v>0</v>
      </c>
      <c r="J3391">
        <f>IF(Table1[[#This Row],[Resolved]]="N",1,0)</f>
        <v>1</v>
      </c>
      <c r="K3391">
        <v>62</v>
      </c>
      <c r="L3391" s="2">
        <v>3.5648148148148149E-3</v>
      </c>
      <c r="M3391" s="6">
        <f>MINUTE(Table1[[#This Row],[AvgTalkDuration]])*60+SECOND(Table1[[#This Row],[AvgTalkDuration]])</f>
        <v>308</v>
      </c>
      <c r="N3391">
        <v>5</v>
      </c>
      <c r="O3391" t="str" cm="1">
        <f t="array" ref="O3391">_xlfn.SWITCH(N3391,1,"Very poor",2,"Poor",3,"Average",4,"Good",5,"Excellent")</f>
        <v>Excellent</v>
      </c>
      <c r="P3391" t="str">
        <f>IF(Table1[[#This Row],[Satisfaction rating]]&gt;3,"Satisfied","Unsatisfied")</f>
        <v>Satisfied</v>
      </c>
    </row>
    <row r="3392" spans="1:16" x14ac:dyDescent="0.3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>
        <f t="shared" si="52"/>
        <v>1</v>
      </c>
      <c r="H3392" t="s">
        <v>14</v>
      </c>
      <c r="I3392">
        <f>IF(Table1[[#This Row],[Resolved]]="Y",1,0)</f>
        <v>1</v>
      </c>
      <c r="J3392">
        <f>IF(Table1[[#This Row],[Resolved]]="N",1,0)</f>
        <v>0</v>
      </c>
      <c r="K3392">
        <v>112</v>
      </c>
      <c r="L3392" s="2">
        <v>3.0092592592592593E-3</v>
      </c>
      <c r="M3392" s="6">
        <f>MINUTE(Table1[[#This Row],[AvgTalkDuration]])*60+SECOND(Table1[[#This Row],[AvgTalkDuration]])</f>
        <v>260</v>
      </c>
      <c r="N3392">
        <v>1</v>
      </c>
      <c r="O3392" t="str" cm="1">
        <f t="array" ref="O3392">_xlfn.SWITCH(N3392,1,"Very poor",2,"Poor",3,"Average",4,"Good",5,"Excellent")</f>
        <v>Very poor</v>
      </c>
      <c r="P3392" t="str">
        <f>IF(Table1[[#This Row],[Satisfaction rating]]&gt;3,"Satisfied","Unsatisfied")</f>
        <v>Unsatisfied</v>
      </c>
    </row>
    <row r="3393" spans="1:16" x14ac:dyDescent="0.3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>
        <f t="shared" si="52"/>
        <v>1</v>
      </c>
      <c r="H3393" t="s">
        <v>14</v>
      </c>
      <c r="I3393">
        <f>IF(Table1[[#This Row],[Resolved]]="Y",1,0)</f>
        <v>1</v>
      </c>
      <c r="J3393">
        <f>IF(Table1[[#This Row],[Resolved]]="N",1,0)</f>
        <v>0</v>
      </c>
      <c r="K3393">
        <v>55</v>
      </c>
      <c r="L3393" s="2">
        <v>3.8310185185185183E-3</v>
      </c>
      <c r="M3393" s="6">
        <f>MINUTE(Table1[[#This Row],[AvgTalkDuration]])*60+SECOND(Table1[[#This Row],[AvgTalkDuration]])</f>
        <v>331</v>
      </c>
      <c r="N3393">
        <v>4</v>
      </c>
      <c r="O3393" t="str" cm="1">
        <f t="array" ref="O3393">_xlfn.SWITCH(N3393,1,"Very poor",2,"Poor",3,"Average",4,"Good",5,"Excellent")</f>
        <v>Good</v>
      </c>
      <c r="P3393" t="str">
        <f>IF(Table1[[#This Row],[Satisfaction rating]]&gt;3,"Satisfied","Unsatisfied")</f>
        <v>Satisfied</v>
      </c>
    </row>
    <row r="3394" spans="1:16" x14ac:dyDescent="0.3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>
        <f t="shared" ref="G3394:G3457" si="53">IF(F3395="Y",1,0)</f>
        <v>0</v>
      </c>
      <c r="H3394" t="s">
        <v>14</v>
      </c>
      <c r="I3394">
        <f>IF(Table1[[#This Row],[Resolved]]="Y",1,0)</f>
        <v>1</v>
      </c>
      <c r="J3394">
        <f>IF(Table1[[#This Row],[Resolved]]="N",1,0)</f>
        <v>0</v>
      </c>
      <c r="K3394">
        <v>107</v>
      </c>
      <c r="L3394" s="2">
        <v>2.6041666666666665E-3</v>
      </c>
      <c r="M3394" s="6">
        <f>MINUTE(Table1[[#This Row],[AvgTalkDuration]])*60+SECOND(Table1[[#This Row],[AvgTalkDuration]])</f>
        <v>225</v>
      </c>
      <c r="N3394">
        <v>5</v>
      </c>
      <c r="O3394" t="str" cm="1">
        <f t="array" ref="O3394">_xlfn.SWITCH(N3394,1,"Very poor",2,"Poor",3,"Average",4,"Good",5,"Excellent")</f>
        <v>Excellent</v>
      </c>
      <c r="P3394" t="str">
        <f>IF(Table1[[#This Row],[Satisfaction rating]]&gt;3,"Satisfied","Unsatisfied")</f>
        <v>Satisfied</v>
      </c>
    </row>
    <row r="3395" spans="1:16" x14ac:dyDescent="0.3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>
        <f t="shared" si="53"/>
        <v>0</v>
      </c>
      <c r="H3395" t="s">
        <v>18</v>
      </c>
      <c r="I3395">
        <f>IF(Table1[[#This Row],[Resolved]]="Y",1,0)</f>
        <v>0</v>
      </c>
      <c r="J3395">
        <f>IF(Table1[[#This Row],[Resolved]]="N",1,0)</f>
        <v>1</v>
      </c>
      <c r="K3395"/>
      <c r="L3395" s="2"/>
      <c r="M3395" s="6">
        <f>MINUTE(Table1[[#This Row],[AvgTalkDuration]])*60+SECOND(Table1[[#This Row],[AvgTalkDuration]])</f>
        <v>0</v>
      </c>
      <c r="O3395" t="e" cm="1">
        <f t="array" ref="O3395">_xlfn.SWITCH(N3395,1,"Very poor",2,"Poor",3,"Average",4,"Good",5,"Excellent")</f>
        <v>#N/A</v>
      </c>
      <c r="P3395" t="str">
        <f>IF(Table1[[#This Row],[Satisfaction rating]]&gt;3,"Satisfied","Unsatisfied")</f>
        <v>Unsatisfied</v>
      </c>
    </row>
    <row r="3396" spans="1:16" x14ac:dyDescent="0.3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>
        <f t="shared" si="53"/>
        <v>1</v>
      </c>
      <c r="H3396" t="s">
        <v>18</v>
      </c>
      <c r="I3396">
        <f>IF(Table1[[#This Row],[Resolved]]="Y",1,0)</f>
        <v>0</v>
      </c>
      <c r="J3396">
        <f>IF(Table1[[#This Row],[Resolved]]="N",1,0)</f>
        <v>1</v>
      </c>
      <c r="K3396"/>
      <c r="L3396" s="2"/>
      <c r="M3396" s="6">
        <f>MINUTE(Table1[[#This Row],[AvgTalkDuration]])*60+SECOND(Table1[[#This Row],[AvgTalkDuration]])</f>
        <v>0</v>
      </c>
      <c r="O3396" t="e" cm="1">
        <f t="array" ref="O3396">_xlfn.SWITCH(N3396,1,"Very poor",2,"Poor",3,"Average",4,"Good",5,"Excellent")</f>
        <v>#N/A</v>
      </c>
      <c r="P3396" t="str">
        <f>IF(Table1[[#This Row],[Satisfaction rating]]&gt;3,"Satisfied","Unsatisfied")</f>
        <v>Unsatisfied</v>
      </c>
    </row>
    <row r="3397" spans="1:16" x14ac:dyDescent="0.3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>
        <f t="shared" si="53"/>
        <v>1</v>
      </c>
      <c r="H3397" t="s">
        <v>14</v>
      </c>
      <c r="I3397">
        <f>IF(Table1[[#This Row],[Resolved]]="Y",1,0)</f>
        <v>1</v>
      </c>
      <c r="J3397">
        <f>IF(Table1[[#This Row],[Resolved]]="N",1,0)</f>
        <v>0</v>
      </c>
      <c r="K3397">
        <v>81</v>
      </c>
      <c r="L3397" s="2">
        <v>4.0393518518518521E-3</v>
      </c>
      <c r="M3397" s="6">
        <f>MINUTE(Table1[[#This Row],[AvgTalkDuration]])*60+SECOND(Table1[[#This Row],[AvgTalkDuration]])</f>
        <v>349</v>
      </c>
      <c r="N3397">
        <v>4</v>
      </c>
      <c r="O3397" t="str" cm="1">
        <f t="array" ref="O3397">_xlfn.SWITCH(N3397,1,"Very poor",2,"Poor",3,"Average",4,"Good",5,"Excellent")</f>
        <v>Good</v>
      </c>
      <c r="P3397" t="str">
        <f>IF(Table1[[#This Row],[Satisfaction rating]]&gt;3,"Satisfied","Unsatisfied")</f>
        <v>Satisfied</v>
      </c>
    </row>
    <row r="3398" spans="1:16" x14ac:dyDescent="0.3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>
        <f t="shared" si="53"/>
        <v>0</v>
      </c>
      <c r="H3398" t="s">
        <v>18</v>
      </c>
      <c r="I3398">
        <f>IF(Table1[[#This Row],[Resolved]]="Y",1,0)</f>
        <v>0</v>
      </c>
      <c r="J3398">
        <f>IF(Table1[[#This Row],[Resolved]]="N",1,0)</f>
        <v>1</v>
      </c>
      <c r="K3398">
        <v>120</v>
      </c>
      <c r="L3398" s="2">
        <v>1.7476851851851852E-3</v>
      </c>
      <c r="M3398" s="6">
        <f>MINUTE(Table1[[#This Row],[AvgTalkDuration]])*60+SECOND(Table1[[#This Row],[AvgTalkDuration]])</f>
        <v>151</v>
      </c>
      <c r="N3398">
        <v>4</v>
      </c>
      <c r="O3398" t="str" cm="1">
        <f t="array" ref="O3398">_xlfn.SWITCH(N3398,1,"Very poor",2,"Poor",3,"Average",4,"Good",5,"Excellent")</f>
        <v>Good</v>
      </c>
      <c r="P3398" t="str">
        <f>IF(Table1[[#This Row],[Satisfaction rating]]&gt;3,"Satisfied","Unsatisfied")</f>
        <v>Satisfied</v>
      </c>
    </row>
    <row r="3399" spans="1:16" x14ac:dyDescent="0.3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>
        <f t="shared" si="53"/>
        <v>0</v>
      </c>
      <c r="H3399" t="s">
        <v>18</v>
      </c>
      <c r="I3399">
        <f>IF(Table1[[#This Row],[Resolved]]="Y",1,0)</f>
        <v>0</v>
      </c>
      <c r="J3399">
        <f>IF(Table1[[#This Row],[Resolved]]="N",1,0)</f>
        <v>1</v>
      </c>
      <c r="K3399"/>
      <c r="L3399" s="2"/>
      <c r="M3399" s="6">
        <f>MINUTE(Table1[[#This Row],[AvgTalkDuration]])*60+SECOND(Table1[[#This Row],[AvgTalkDuration]])</f>
        <v>0</v>
      </c>
      <c r="O3399" t="e" cm="1">
        <f t="array" ref="O3399">_xlfn.SWITCH(N3399,1,"Very poor",2,"Poor",3,"Average",4,"Good",5,"Excellent")</f>
        <v>#N/A</v>
      </c>
      <c r="P3399" t="str">
        <f>IF(Table1[[#This Row],[Satisfaction rating]]&gt;3,"Satisfied","Unsatisfied")</f>
        <v>Unsatisfied</v>
      </c>
    </row>
    <row r="3400" spans="1:16" x14ac:dyDescent="0.3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>
        <f t="shared" si="53"/>
        <v>1</v>
      </c>
      <c r="H3400" t="s">
        <v>18</v>
      </c>
      <c r="I3400">
        <f>IF(Table1[[#This Row],[Resolved]]="Y",1,0)</f>
        <v>0</v>
      </c>
      <c r="J3400">
        <f>IF(Table1[[#This Row],[Resolved]]="N",1,0)</f>
        <v>1</v>
      </c>
      <c r="K3400"/>
      <c r="L3400" s="2"/>
      <c r="M3400" s="6">
        <f>MINUTE(Table1[[#This Row],[AvgTalkDuration]])*60+SECOND(Table1[[#This Row],[AvgTalkDuration]])</f>
        <v>0</v>
      </c>
      <c r="O3400" t="e" cm="1">
        <f t="array" ref="O3400">_xlfn.SWITCH(N3400,1,"Very poor",2,"Poor",3,"Average",4,"Good",5,"Excellent")</f>
        <v>#N/A</v>
      </c>
      <c r="P3400" t="str">
        <f>IF(Table1[[#This Row],[Satisfaction rating]]&gt;3,"Satisfied","Unsatisfied")</f>
        <v>Unsatisfied</v>
      </c>
    </row>
    <row r="3401" spans="1:16" x14ac:dyDescent="0.3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>
        <f t="shared" si="53"/>
        <v>0</v>
      </c>
      <c r="H3401" t="s">
        <v>14</v>
      </c>
      <c r="I3401">
        <f>IF(Table1[[#This Row],[Resolved]]="Y",1,0)</f>
        <v>1</v>
      </c>
      <c r="J3401">
        <f>IF(Table1[[#This Row],[Resolved]]="N",1,0)</f>
        <v>0</v>
      </c>
      <c r="K3401">
        <v>68</v>
      </c>
      <c r="L3401" s="2">
        <v>7.407407407407407E-4</v>
      </c>
      <c r="M3401" s="6">
        <f>MINUTE(Table1[[#This Row],[AvgTalkDuration]])*60+SECOND(Table1[[#This Row],[AvgTalkDuration]])</f>
        <v>64</v>
      </c>
      <c r="N3401">
        <v>3</v>
      </c>
      <c r="O3401" t="str" cm="1">
        <f t="array" ref="O3401">_xlfn.SWITCH(N3401,1,"Very poor",2,"Poor",3,"Average",4,"Good",5,"Excellent")</f>
        <v>Average</v>
      </c>
      <c r="P3401" t="str">
        <f>IF(Table1[[#This Row],[Satisfaction rating]]&gt;3,"Satisfied","Unsatisfied")</f>
        <v>Unsatisfied</v>
      </c>
    </row>
    <row r="3402" spans="1:16" x14ac:dyDescent="0.3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>
        <f t="shared" si="53"/>
        <v>1</v>
      </c>
      <c r="H3402" t="s">
        <v>18</v>
      </c>
      <c r="I3402">
        <f>IF(Table1[[#This Row],[Resolved]]="Y",1,0)</f>
        <v>0</v>
      </c>
      <c r="J3402">
        <f>IF(Table1[[#This Row],[Resolved]]="N",1,0)</f>
        <v>1</v>
      </c>
      <c r="K3402"/>
      <c r="L3402" s="2"/>
      <c r="M3402" s="6">
        <f>MINUTE(Table1[[#This Row],[AvgTalkDuration]])*60+SECOND(Table1[[#This Row],[AvgTalkDuration]])</f>
        <v>0</v>
      </c>
      <c r="O3402" t="e" cm="1">
        <f t="array" ref="O3402">_xlfn.SWITCH(N3402,1,"Very poor",2,"Poor",3,"Average",4,"Good",5,"Excellent")</f>
        <v>#N/A</v>
      </c>
      <c r="P3402" t="str">
        <f>IF(Table1[[#This Row],[Satisfaction rating]]&gt;3,"Satisfied","Unsatisfied")</f>
        <v>Unsatisfied</v>
      </c>
    </row>
    <row r="3403" spans="1:16" x14ac:dyDescent="0.3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>
        <f t="shared" si="53"/>
        <v>1</v>
      </c>
      <c r="H3403" t="s">
        <v>14</v>
      </c>
      <c r="I3403">
        <f>IF(Table1[[#This Row],[Resolved]]="Y",1,0)</f>
        <v>1</v>
      </c>
      <c r="J3403">
        <f>IF(Table1[[#This Row],[Resolved]]="N",1,0)</f>
        <v>0</v>
      </c>
      <c r="K3403">
        <v>40</v>
      </c>
      <c r="L3403" s="2">
        <v>9.7222222222222219E-4</v>
      </c>
      <c r="M3403" s="6">
        <f>MINUTE(Table1[[#This Row],[AvgTalkDuration]])*60+SECOND(Table1[[#This Row],[AvgTalkDuration]])</f>
        <v>84</v>
      </c>
      <c r="N3403">
        <v>4</v>
      </c>
      <c r="O3403" t="str" cm="1">
        <f t="array" ref="O3403">_xlfn.SWITCH(N3403,1,"Very poor",2,"Poor",3,"Average",4,"Good",5,"Excellent")</f>
        <v>Good</v>
      </c>
      <c r="P3403" t="str">
        <f>IF(Table1[[#This Row],[Satisfaction rating]]&gt;3,"Satisfied","Unsatisfied")</f>
        <v>Satisfied</v>
      </c>
    </row>
    <row r="3404" spans="1:16" x14ac:dyDescent="0.3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>
        <f t="shared" si="53"/>
        <v>1</v>
      </c>
      <c r="H3404" t="s">
        <v>14</v>
      </c>
      <c r="I3404">
        <f>IF(Table1[[#This Row],[Resolved]]="Y",1,0)</f>
        <v>1</v>
      </c>
      <c r="J3404">
        <f>IF(Table1[[#This Row],[Resolved]]="N",1,0)</f>
        <v>0</v>
      </c>
      <c r="K3404">
        <v>60</v>
      </c>
      <c r="L3404" s="2">
        <v>3.3217592592592591E-3</v>
      </c>
      <c r="M3404" s="6">
        <f>MINUTE(Table1[[#This Row],[AvgTalkDuration]])*60+SECOND(Table1[[#This Row],[AvgTalkDuration]])</f>
        <v>287</v>
      </c>
      <c r="N3404">
        <v>4</v>
      </c>
      <c r="O3404" t="str" cm="1">
        <f t="array" ref="O3404">_xlfn.SWITCH(N3404,1,"Very poor",2,"Poor",3,"Average",4,"Good",5,"Excellent")</f>
        <v>Good</v>
      </c>
      <c r="P3404" t="str">
        <f>IF(Table1[[#This Row],[Satisfaction rating]]&gt;3,"Satisfied","Unsatisfied")</f>
        <v>Satisfied</v>
      </c>
    </row>
    <row r="3405" spans="1:16" x14ac:dyDescent="0.3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>
        <f t="shared" si="53"/>
        <v>1</v>
      </c>
      <c r="H3405" t="s">
        <v>14</v>
      </c>
      <c r="I3405">
        <f>IF(Table1[[#This Row],[Resolved]]="Y",1,0)</f>
        <v>1</v>
      </c>
      <c r="J3405">
        <f>IF(Table1[[#This Row],[Resolved]]="N",1,0)</f>
        <v>0</v>
      </c>
      <c r="K3405">
        <v>53</v>
      </c>
      <c r="L3405" s="2">
        <v>2.7199074074074074E-3</v>
      </c>
      <c r="M3405" s="6">
        <f>MINUTE(Table1[[#This Row],[AvgTalkDuration]])*60+SECOND(Table1[[#This Row],[AvgTalkDuration]])</f>
        <v>235</v>
      </c>
      <c r="N3405">
        <v>3</v>
      </c>
      <c r="O3405" t="str" cm="1">
        <f t="array" ref="O3405">_xlfn.SWITCH(N3405,1,"Very poor",2,"Poor",3,"Average",4,"Good",5,"Excellent")</f>
        <v>Average</v>
      </c>
      <c r="P3405" t="str">
        <f>IF(Table1[[#This Row],[Satisfaction rating]]&gt;3,"Satisfied","Unsatisfied")</f>
        <v>Unsatisfied</v>
      </c>
    </row>
    <row r="3406" spans="1:16" x14ac:dyDescent="0.3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>
        <f t="shared" si="53"/>
        <v>0</v>
      </c>
      <c r="H3406" t="s">
        <v>14</v>
      </c>
      <c r="I3406">
        <f>IF(Table1[[#This Row],[Resolved]]="Y",1,0)</f>
        <v>1</v>
      </c>
      <c r="J3406">
        <f>IF(Table1[[#This Row],[Resolved]]="N",1,0)</f>
        <v>0</v>
      </c>
      <c r="K3406">
        <v>72</v>
      </c>
      <c r="L3406" s="2">
        <v>1.9097222222222222E-3</v>
      </c>
      <c r="M3406" s="6">
        <f>MINUTE(Table1[[#This Row],[AvgTalkDuration]])*60+SECOND(Table1[[#This Row],[AvgTalkDuration]])</f>
        <v>165</v>
      </c>
      <c r="N3406">
        <v>3</v>
      </c>
      <c r="O3406" t="str" cm="1">
        <f t="array" ref="O3406">_xlfn.SWITCH(N3406,1,"Very poor",2,"Poor",3,"Average",4,"Good",5,"Excellent")</f>
        <v>Average</v>
      </c>
      <c r="P3406" t="str">
        <f>IF(Table1[[#This Row],[Satisfaction rating]]&gt;3,"Satisfied","Unsatisfied")</f>
        <v>Unsatisfied</v>
      </c>
    </row>
    <row r="3407" spans="1:16" x14ac:dyDescent="0.3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>
        <f t="shared" si="53"/>
        <v>1</v>
      </c>
      <c r="H3407" t="s">
        <v>18</v>
      </c>
      <c r="I3407">
        <f>IF(Table1[[#This Row],[Resolved]]="Y",1,0)</f>
        <v>0</v>
      </c>
      <c r="J3407">
        <f>IF(Table1[[#This Row],[Resolved]]="N",1,0)</f>
        <v>1</v>
      </c>
      <c r="K3407"/>
      <c r="L3407" s="2"/>
      <c r="M3407" s="6">
        <f>MINUTE(Table1[[#This Row],[AvgTalkDuration]])*60+SECOND(Table1[[#This Row],[AvgTalkDuration]])</f>
        <v>0</v>
      </c>
      <c r="O3407" t="e" cm="1">
        <f t="array" ref="O3407">_xlfn.SWITCH(N3407,1,"Very poor",2,"Poor",3,"Average",4,"Good",5,"Excellent")</f>
        <v>#N/A</v>
      </c>
      <c r="P3407" t="str">
        <f>IF(Table1[[#This Row],[Satisfaction rating]]&gt;3,"Satisfied","Unsatisfied")</f>
        <v>Unsatisfied</v>
      </c>
    </row>
    <row r="3408" spans="1:16" x14ac:dyDescent="0.3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>
        <f t="shared" si="53"/>
        <v>1</v>
      </c>
      <c r="H3408" t="s">
        <v>14</v>
      </c>
      <c r="I3408">
        <f>IF(Table1[[#This Row],[Resolved]]="Y",1,0)</f>
        <v>1</v>
      </c>
      <c r="J3408">
        <f>IF(Table1[[#This Row],[Resolved]]="N",1,0)</f>
        <v>0</v>
      </c>
      <c r="K3408">
        <v>100</v>
      </c>
      <c r="L3408" s="2">
        <v>3.0671296296296297E-3</v>
      </c>
      <c r="M3408" s="6">
        <f>MINUTE(Table1[[#This Row],[AvgTalkDuration]])*60+SECOND(Table1[[#This Row],[AvgTalkDuration]])</f>
        <v>265</v>
      </c>
      <c r="N3408">
        <v>1</v>
      </c>
      <c r="O3408" t="str" cm="1">
        <f t="array" ref="O3408">_xlfn.SWITCH(N3408,1,"Very poor",2,"Poor",3,"Average",4,"Good",5,"Excellent")</f>
        <v>Very poor</v>
      </c>
      <c r="P3408" t="str">
        <f>IF(Table1[[#This Row],[Satisfaction rating]]&gt;3,"Satisfied","Unsatisfied")</f>
        <v>Unsatisfied</v>
      </c>
    </row>
    <row r="3409" spans="1:16" x14ac:dyDescent="0.3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>
        <f t="shared" si="53"/>
        <v>1</v>
      </c>
      <c r="H3409" t="s">
        <v>14</v>
      </c>
      <c r="I3409">
        <f>IF(Table1[[#This Row],[Resolved]]="Y",1,0)</f>
        <v>1</v>
      </c>
      <c r="J3409">
        <f>IF(Table1[[#This Row],[Resolved]]="N",1,0)</f>
        <v>0</v>
      </c>
      <c r="K3409">
        <v>99</v>
      </c>
      <c r="L3409" s="2">
        <v>1.6550925925925926E-3</v>
      </c>
      <c r="M3409" s="6">
        <f>MINUTE(Table1[[#This Row],[AvgTalkDuration]])*60+SECOND(Table1[[#This Row],[AvgTalkDuration]])</f>
        <v>143</v>
      </c>
      <c r="N3409">
        <v>3</v>
      </c>
      <c r="O3409" t="str" cm="1">
        <f t="array" ref="O3409">_xlfn.SWITCH(N3409,1,"Very poor",2,"Poor",3,"Average",4,"Good",5,"Excellent")</f>
        <v>Average</v>
      </c>
      <c r="P3409" t="str">
        <f>IF(Table1[[#This Row],[Satisfaction rating]]&gt;3,"Satisfied","Unsatisfied")</f>
        <v>Unsatisfied</v>
      </c>
    </row>
    <row r="3410" spans="1:16" x14ac:dyDescent="0.3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>
        <f t="shared" si="53"/>
        <v>1</v>
      </c>
      <c r="H3410" t="s">
        <v>14</v>
      </c>
      <c r="I3410">
        <f>IF(Table1[[#This Row],[Resolved]]="Y",1,0)</f>
        <v>1</v>
      </c>
      <c r="J3410">
        <f>IF(Table1[[#This Row],[Resolved]]="N",1,0)</f>
        <v>0</v>
      </c>
      <c r="K3410">
        <v>96</v>
      </c>
      <c r="L3410" s="2">
        <v>4.8611111111111112E-3</v>
      </c>
      <c r="M3410" s="6">
        <f>MINUTE(Table1[[#This Row],[AvgTalkDuration]])*60+SECOND(Table1[[#This Row],[AvgTalkDuration]])</f>
        <v>420</v>
      </c>
      <c r="N3410">
        <v>4</v>
      </c>
      <c r="O3410" t="str" cm="1">
        <f t="array" ref="O3410">_xlfn.SWITCH(N3410,1,"Very poor",2,"Poor",3,"Average",4,"Good",5,"Excellent")</f>
        <v>Good</v>
      </c>
      <c r="P3410" t="str">
        <f>IF(Table1[[#This Row],[Satisfaction rating]]&gt;3,"Satisfied","Unsatisfied")</f>
        <v>Satisfied</v>
      </c>
    </row>
    <row r="3411" spans="1:16" x14ac:dyDescent="0.3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>
        <f t="shared" si="53"/>
        <v>1</v>
      </c>
      <c r="H3411" t="s">
        <v>14</v>
      </c>
      <c r="I3411">
        <f>IF(Table1[[#This Row],[Resolved]]="Y",1,0)</f>
        <v>1</v>
      </c>
      <c r="J3411">
        <f>IF(Table1[[#This Row],[Resolved]]="N",1,0)</f>
        <v>0</v>
      </c>
      <c r="K3411">
        <v>33</v>
      </c>
      <c r="L3411" s="2">
        <v>1.6666666666666668E-3</v>
      </c>
      <c r="M3411" s="6">
        <f>MINUTE(Table1[[#This Row],[AvgTalkDuration]])*60+SECOND(Table1[[#This Row],[AvgTalkDuration]])</f>
        <v>144</v>
      </c>
      <c r="N3411">
        <v>2</v>
      </c>
      <c r="O3411" t="str" cm="1">
        <f t="array" ref="O3411">_xlfn.SWITCH(N3411,1,"Very poor",2,"Poor",3,"Average",4,"Good",5,"Excellent")</f>
        <v>Poor</v>
      </c>
      <c r="P3411" t="str">
        <f>IF(Table1[[#This Row],[Satisfaction rating]]&gt;3,"Satisfied","Unsatisfied")</f>
        <v>Unsatisfied</v>
      </c>
    </row>
    <row r="3412" spans="1:16" x14ac:dyDescent="0.3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>
        <f t="shared" si="53"/>
        <v>1</v>
      </c>
      <c r="H3412" t="s">
        <v>14</v>
      </c>
      <c r="I3412">
        <f>IF(Table1[[#This Row],[Resolved]]="Y",1,0)</f>
        <v>1</v>
      </c>
      <c r="J3412">
        <f>IF(Table1[[#This Row],[Resolved]]="N",1,0)</f>
        <v>0</v>
      </c>
      <c r="K3412">
        <v>92</v>
      </c>
      <c r="L3412" s="2">
        <v>2.5347222222222221E-3</v>
      </c>
      <c r="M3412" s="6">
        <f>MINUTE(Table1[[#This Row],[AvgTalkDuration]])*60+SECOND(Table1[[#This Row],[AvgTalkDuration]])</f>
        <v>219</v>
      </c>
      <c r="N3412">
        <v>4</v>
      </c>
      <c r="O3412" t="str" cm="1">
        <f t="array" ref="O3412">_xlfn.SWITCH(N3412,1,"Very poor",2,"Poor",3,"Average",4,"Good",5,"Excellent")</f>
        <v>Good</v>
      </c>
      <c r="P3412" t="str">
        <f>IF(Table1[[#This Row],[Satisfaction rating]]&gt;3,"Satisfied","Unsatisfied")</f>
        <v>Satisfied</v>
      </c>
    </row>
    <row r="3413" spans="1:16" x14ac:dyDescent="0.3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>
        <f t="shared" si="53"/>
        <v>1</v>
      </c>
      <c r="H3413" t="s">
        <v>14</v>
      </c>
      <c r="I3413">
        <f>IF(Table1[[#This Row],[Resolved]]="Y",1,0)</f>
        <v>1</v>
      </c>
      <c r="J3413">
        <f>IF(Table1[[#This Row],[Resolved]]="N",1,0)</f>
        <v>0</v>
      </c>
      <c r="K3413">
        <v>96</v>
      </c>
      <c r="L3413" s="2">
        <v>3.1828703703703702E-3</v>
      </c>
      <c r="M3413" s="6">
        <f>MINUTE(Table1[[#This Row],[AvgTalkDuration]])*60+SECOND(Table1[[#This Row],[AvgTalkDuration]])</f>
        <v>275</v>
      </c>
      <c r="N3413">
        <v>4</v>
      </c>
      <c r="O3413" t="str" cm="1">
        <f t="array" ref="O3413">_xlfn.SWITCH(N3413,1,"Very poor",2,"Poor",3,"Average",4,"Good",5,"Excellent")</f>
        <v>Good</v>
      </c>
      <c r="P3413" t="str">
        <f>IF(Table1[[#This Row],[Satisfaction rating]]&gt;3,"Satisfied","Unsatisfied")</f>
        <v>Satisfied</v>
      </c>
    </row>
    <row r="3414" spans="1:16" x14ac:dyDescent="0.3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>
        <f t="shared" si="53"/>
        <v>1</v>
      </c>
      <c r="H3414" t="s">
        <v>18</v>
      </c>
      <c r="I3414">
        <f>IF(Table1[[#This Row],[Resolved]]="Y",1,0)</f>
        <v>0</v>
      </c>
      <c r="J3414">
        <f>IF(Table1[[#This Row],[Resolved]]="N",1,0)</f>
        <v>1</v>
      </c>
      <c r="K3414">
        <v>116</v>
      </c>
      <c r="L3414" s="2">
        <v>4.5370370370370373E-3</v>
      </c>
      <c r="M3414" s="6">
        <f>MINUTE(Table1[[#This Row],[AvgTalkDuration]])*60+SECOND(Table1[[#This Row],[AvgTalkDuration]])</f>
        <v>392</v>
      </c>
      <c r="N3414">
        <v>3</v>
      </c>
      <c r="O3414" t="str" cm="1">
        <f t="array" ref="O3414">_xlfn.SWITCH(N3414,1,"Very poor",2,"Poor",3,"Average",4,"Good",5,"Excellent")</f>
        <v>Average</v>
      </c>
      <c r="P3414" t="str">
        <f>IF(Table1[[#This Row],[Satisfaction rating]]&gt;3,"Satisfied","Unsatisfied")</f>
        <v>Unsatisfied</v>
      </c>
    </row>
    <row r="3415" spans="1:16" x14ac:dyDescent="0.3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>
        <f t="shared" si="53"/>
        <v>1</v>
      </c>
      <c r="H3415" t="s">
        <v>14</v>
      </c>
      <c r="I3415">
        <f>IF(Table1[[#This Row],[Resolved]]="Y",1,0)</f>
        <v>1</v>
      </c>
      <c r="J3415">
        <f>IF(Table1[[#This Row],[Resolved]]="N",1,0)</f>
        <v>0</v>
      </c>
      <c r="K3415">
        <v>29</v>
      </c>
      <c r="L3415" s="2">
        <v>4.1435185185185186E-3</v>
      </c>
      <c r="M3415" s="6">
        <f>MINUTE(Table1[[#This Row],[AvgTalkDuration]])*60+SECOND(Table1[[#This Row],[AvgTalkDuration]])</f>
        <v>358</v>
      </c>
      <c r="N3415">
        <v>5</v>
      </c>
      <c r="O3415" t="str" cm="1">
        <f t="array" ref="O3415">_xlfn.SWITCH(N3415,1,"Very poor",2,"Poor",3,"Average",4,"Good",5,"Excellent")</f>
        <v>Excellent</v>
      </c>
      <c r="P3415" t="str">
        <f>IF(Table1[[#This Row],[Satisfaction rating]]&gt;3,"Satisfied","Unsatisfied")</f>
        <v>Satisfied</v>
      </c>
    </row>
    <row r="3416" spans="1:16" x14ac:dyDescent="0.3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>
        <f t="shared" si="53"/>
        <v>1</v>
      </c>
      <c r="H3416" t="s">
        <v>14</v>
      </c>
      <c r="I3416">
        <f>IF(Table1[[#This Row],[Resolved]]="Y",1,0)</f>
        <v>1</v>
      </c>
      <c r="J3416">
        <f>IF(Table1[[#This Row],[Resolved]]="N",1,0)</f>
        <v>0</v>
      </c>
      <c r="K3416">
        <v>40</v>
      </c>
      <c r="L3416" s="2">
        <v>1.4120370370370369E-3</v>
      </c>
      <c r="M3416" s="6">
        <f>MINUTE(Table1[[#This Row],[AvgTalkDuration]])*60+SECOND(Table1[[#This Row],[AvgTalkDuration]])</f>
        <v>122</v>
      </c>
      <c r="N3416">
        <v>4</v>
      </c>
      <c r="O3416" t="str" cm="1">
        <f t="array" ref="O3416">_xlfn.SWITCH(N3416,1,"Very poor",2,"Poor",3,"Average",4,"Good",5,"Excellent")</f>
        <v>Good</v>
      </c>
      <c r="P3416" t="str">
        <f>IF(Table1[[#This Row],[Satisfaction rating]]&gt;3,"Satisfied","Unsatisfied")</f>
        <v>Satisfied</v>
      </c>
    </row>
    <row r="3417" spans="1:16" x14ac:dyDescent="0.3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>
        <f t="shared" si="53"/>
        <v>1</v>
      </c>
      <c r="H3417" t="s">
        <v>14</v>
      </c>
      <c r="I3417">
        <f>IF(Table1[[#This Row],[Resolved]]="Y",1,0)</f>
        <v>1</v>
      </c>
      <c r="J3417">
        <f>IF(Table1[[#This Row],[Resolved]]="N",1,0)</f>
        <v>0</v>
      </c>
      <c r="K3417">
        <v>62</v>
      </c>
      <c r="L3417" s="2">
        <v>9.0277777777777774E-4</v>
      </c>
      <c r="M3417" s="6">
        <f>MINUTE(Table1[[#This Row],[AvgTalkDuration]])*60+SECOND(Table1[[#This Row],[AvgTalkDuration]])</f>
        <v>78</v>
      </c>
      <c r="N3417">
        <v>4</v>
      </c>
      <c r="O3417" t="str" cm="1">
        <f t="array" ref="O3417">_xlfn.SWITCH(N3417,1,"Very poor",2,"Poor",3,"Average",4,"Good",5,"Excellent")</f>
        <v>Good</v>
      </c>
      <c r="P3417" t="str">
        <f>IF(Table1[[#This Row],[Satisfaction rating]]&gt;3,"Satisfied","Unsatisfied")</f>
        <v>Satisfied</v>
      </c>
    </row>
    <row r="3418" spans="1:16" x14ac:dyDescent="0.3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>
        <f t="shared" si="53"/>
        <v>1</v>
      </c>
      <c r="H3418" t="s">
        <v>14</v>
      </c>
      <c r="I3418">
        <f>IF(Table1[[#This Row],[Resolved]]="Y",1,0)</f>
        <v>1</v>
      </c>
      <c r="J3418">
        <f>IF(Table1[[#This Row],[Resolved]]="N",1,0)</f>
        <v>0</v>
      </c>
      <c r="K3418">
        <v>111</v>
      </c>
      <c r="L3418" s="2">
        <v>1.8981481481481482E-3</v>
      </c>
      <c r="M3418" s="6">
        <f>MINUTE(Table1[[#This Row],[AvgTalkDuration]])*60+SECOND(Table1[[#This Row],[AvgTalkDuration]])</f>
        <v>164</v>
      </c>
      <c r="N3418">
        <v>1</v>
      </c>
      <c r="O3418" t="str" cm="1">
        <f t="array" ref="O3418">_xlfn.SWITCH(N3418,1,"Very poor",2,"Poor",3,"Average",4,"Good",5,"Excellent")</f>
        <v>Very poor</v>
      </c>
      <c r="P3418" t="str">
        <f>IF(Table1[[#This Row],[Satisfaction rating]]&gt;3,"Satisfied","Unsatisfied")</f>
        <v>Unsatisfied</v>
      </c>
    </row>
    <row r="3419" spans="1:16" x14ac:dyDescent="0.3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>
        <f t="shared" si="53"/>
        <v>1</v>
      </c>
      <c r="H3419" t="s">
        <v>14</v>
      </c>
      <c r="I3419">
        <f>IF(Table1[[#This Row],[Resolved]]="Y",1,0)</f>
        <v>1</v>
      </c>
      <c r="J3419">
        <f>IF(Table1[[#This Row],[Resolved]]="N",1,0)</f>
        <v>0</v>
      </c>
      <c r="K3419">
        <v>66</v>
      </c>
      <c r="L3419" s="2">
        <v>5.2083333333333333E-4</v>
      </c>
      <c r="M3419" s="6">
        <f>MINUTE(Table1[[#This Row],[AvgTalkDuration]])*60+SECOND(Table1[[#This Row],[AvgTalkDuration]])</f>
        <v>45</v>
      </c>
      <c r="N3419">
        <v>3</v>
      </c>
      <c r="O3419" t="str" cm="1">
        <f t="array" ref="O3419">_xlfn.SWITCH(N3419,1,"Very poor",2,"Poor",3,"Average",4,"Good",5,"Excellent")</f>
        <v>Average</v>
      </c>
      <c r="P3419" t="str">
        <f>IF(Table1[[#This Row],[Satisfaction rating]]&gt;3,"Satisfied","Unsatisfied")</f>
        <v>Unsatisfied</v>
      </c>
    </row>
    <row r="3420" spans="1:16" x14ac:dyDescent="0.3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>
        <f t="shared" si="53"/>
        <v>0</v>
      </c>
      <c r="H3420" t="s">
        <v>14</v>
      </c>
      <c r="I3420">
        <f>IF(Table1[[#This Row],[Resolved]]="Y",1,0)</f>
        <v>1</v>
      </c>
      <c r="J3420">
        <f>IF(Table1[[#This Row],[Resolved]]="N",1,0)</f>
        <v>0</v>
      </c>
      <c r="K3420">
        <v>79</v>
      </c>
      <c r="L3420" s="2">
        <v>2.1296296296296298E-3</v>
      </c>
      <c r="M3420" s="6">
        <f>MINUTE(Table1[[#This Row],[AvgTalkDuration]])*60+SECOND(Table1[[#This Row],[AvgTalkDuration]])</f>
        <v>184</v>
      </c>
      <c r="N3420">
        <v>3</v>
      </c>
      <c r="O3420" t="str" cm="1">
        <f t="array" ref="O3420">_xlfn.SWITCH(N3420,1,"Very poor",2,"Poor",3,"Average",4,"Good",5,"Excellent")</f>
        <v>Average</v>
      </c>
      <c r="P3420" t="str">
        <f>IF(Table1[[#This Row],[Satisfaction rating]]&gt;3,"Satisfied","Unsatisfied")</f>
        <v>Unsatisfied</v>
      </c>
    </row>
    <row r="3421" spans="1:16" x14ac:dyDescent="0.3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>
        <f t="shared" si="53"/>
        <v>1</v>
      </c>
      <c r="H3421" t="s">
        <v>18</v>
      </c>
      <c r="I3421">
        <f>IF(Table1[[#This Row],[Resolved]]="Y",1,0)</f>
        <v>0</v>
      </c>
      <c r="J3421">
        <f>IF(Table1[[#This Row],[Resolved]]="N",1,0)</f>
        <v>1</v>
      </c>
      <c r="K3421"/>
      <c r="L3421" s="2"/>
      <c r="M3421" s="6">
        <f>MINUTE(Table1[[#This Row],[AvgTalkDuration]])*60+SECOND(Table1[[#This Row],[AvgTalkDuration]])</f>
        <v>0</v>
      </c>
      <c r="O3421" t="e" cm="1">
        <f t="array" ref="O3421">_xlfn.SWITCH(N3421,1,"Very poor",2,"Poor",3,"Average",4,"Good",5,"Excellent")</f>
        <v>#N/A</v>
      </c>
      <c r="P3421" t="str">
        <f>IF(Table1[[#This Row],[Satisfaction rating]]&gt;3,"Satisfied","Unsatisfied")</f>
        <v>Unsatisfied</v>
      </c>
    </row>
    <row r="3422" spans="1:16" x14ac:dyDescent="0.3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>
        <f t="shared" si="53"/>
        <v>1</v>
      </c>
      <c r="H3422" t="s">
        <v>14</v>
      </c>
      <c r="I3422">
        <f>IF(Table1[[#This Row],[Resolved]]="Y",1,0)</f>
        <v>1</v>
      </c>
      <c r="J3422">
        <f>IF(Table1[[#This Row],[Resolved]]="N",1,0)</f>
        <v>0</v>
      </c>
      <c r="K3422">
        <v>69</v>
      </c>
      <c r="L3422" s="2">
        <v>4.2824074074074081E-4</v>
      </c>
      <c r="M3422" s="6">
        <f>MINUTE(Table1[[#This Row],[AvgTalkDuration]])*60+SECOND(Table1[[#This Row],[AvgTalkDuration]])</f>
        <v>37</v>
      </c>
      <c r="N3422">
        <v>5</v>
      </c>
      <c r="O3422" t="str" cm="1">
        <f t="array" ref="O3422">_xlfn.SWITCH(N3422,1,"Very poor",2,"Poor",3,"Average",4,"Good",5,"Excellent")</f>
        <v>Excellent</v>
      </c>
      <c r="P3422" t="str">
        <f>IF(Table1[[#This Row],[Satisfaction rating]]&gt;3,"Satisfied","Unsatisfied")</f>
        <v>Satisfied</v>
      </c>
    </row>
    <row r="3423" spans="1:16" x14ac:dyDescent="0.3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>
        <f t="shared" si="53"/>
        <v>1</v>
      </c>
      <c r="H3423" t="s">
        <v>14</v>
      </c>
      <c r="I3423">
        <f>IF(Table1[[#This Row],[Resolved]]="Y",1,0)</f>
        <v>1</v>
      </c>
      <c r="J3423">
        <f>IF(Table1[[#This Row],[Resolved]]="N",1,0)</f>
        <v>0</v>
      </c>
      <c r="K3423">
        <v>49</v>
      </c>
      <c r="L3423" s="2">
        <v>1.6087962962962963E-3</v>
      </c>
      <c r="M3423" s="6">
        <f>MINUTE(Table1[[#This Row],[AvgTalkDuration]])*60+SECOND(Table1[[#This Row],[AvgTalkDuration]])</f>
        <v>139</v>
      </c>
      <c r="N3423">
        <v>2</v>
      </c>
      <c r="O3423" t="str" cm="1">
        <f t="array" ref="O3423">_xlfn.SWITCH(N3423,1,"Very poor",2,"Poor",3,"Average",4,"Good",5,"Excellent")</f>
        <v>Poor</v>
      </c>
      <c r="P3423" t="str">
        <f>IF(Table1[[#This Row],[Satisfaction rating]]&gt;3,"Satisfied","Unsatisfied")</f>
        <v>Unsatisfied</v>
      </c>
    </row>
    <row r="3424" spans="1:16" x14ac:dyDescent="0.3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>
        <f t="shared" si="53"/>
        <v>1</v>
      </c>
      <c r="H3424" t="s">
        <v>14</v>
      </c>
      <c r="I3424">
        <f>IF(Table1[[#This Row],[Resolved]]="Y",1,0)</f>
        <v>1</v>
      </c>
      <c r="J3424">
        <f>IF(Table1[[#This Row],[Resolved]]="N",1,0)</f>
        <v>0</v>
      </c>
      <c r="K3424">
        <v>80</v>
      </c>
      <c r="L3424" s="2">
        <v>3.0092592592592593E-3</v>
      </c>
      <c r="M3424" s="6">
        <f>MINUTE(Table1[[#This Row],[AvgTalkDuration]])*60+SECOND(Table1[[#This Row],[AvgTalkDuration]])</f>
        <v>260</v>
      </c>
      <c r="N3424">
        <v>4</v>
      </c>
      <c r="O3424" t="str" cm="1">
        <f t="array" ref="O3424">_xlfn.SWITCH(N3424,1,"Very poor",2,"Poor",3,"Average",4,"Good",5,"Excellent")</f>
        <v>Good</v>
      </c>
      <c r="P3424" t="str">
        <f>IF(Table1[[#This Row],[Satisfaction rating]]&gt;3,"Satisfied","Unsatisfied")</f>
        <v>Satisfied</v>
      </c>
    </row>
    <row r="3425" spans="1:16" x14ac:dyDescent="0.3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>
        <f t="shared" si="53"/>
        <v>1</v>
      </c>
      <c r="H3425" t="s">
        <v>14</v>
      </c>
      <c r="I3425">
        <f>IF(Table1[[#This Row],[Resolved]]="Y",1,0)</f>
        <v>1</v>
      </c>
      <c r="J3425">
        <f>IF(Table1[[#This Row],[Resolved]]="N",1,0)</f>
        <v>0</v>
      </c>
      <c r="K3425">
        <v>101</v>
      </c>
      <c r="L3425" s="2">
        <v>5.6712962962962967E-4</v>
      </c>
      <c r="M3425" s="6">
        <f>MINUTE(Table1[[#This Row],[AvgTalkDuration]])*60+SECOND(Table1[[#This Row],[AvgTalkDuration]])</f>
        <v>49</v>
      </c>
      <c r="N3425">
        <v>5</v>
      </c>
      <c r="O3425" t="str" cm="1">
        <f t="array" ref="O3425">_xlfn.SWITCH(N3425,1,"Very poor",2,"Poor",3,"Average",4,"Good",5,"Excellent")</f>
        <v>Excellent</v>
      </c>
      <c r="P3425" t="str">
        <f>IF(Table1[[#This Row],[Satisfaction rating]]&gt;3,"Satisfied","Unsatisfied")</f>
        <v>Satisfied</v>
      </c>
    </row>
    <row r="3426" spans="1:16" x14ac:dyDescent="0.3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>
        <f t="shared" si="53"/>
        <v>1</v>
      </c>
      <c r="H3426" t="s">
        <v>14</v>
      </c>
      <c r="I3426">
        <f>IF(Table1[[#This Row],[Resolved]]="Y",1,0)</f>
        <v>1</v>
      </c>
      <c r="J3426">
        <f>IF(Table1[[#This Row],[Resolved]]="N",1,0)</f>
        <v>0</v>
      </c>
      <c r="K3426">
        <v>99</v>
      </c>
      <c r="L3426" s="2">
        <v>1.2847222222222223E-3</v>
      </c>
      <c r="M3426" s="6">
        <f>MINUTE(Table1[[#This Row],[AvgTalkDuration]])*60+SECOND(Table1[[#This Row],[AvgTalkDuration]])</f>
        <v>111</v>
      </c>
      <c r="N3426">
        <v>5</v>
      </c>
      <c r="O3426" t="str" cm="1">
        <f t="array" ref="O3426">_xlfn.SWITCH(N3426,1,"Very poor",2,"Poor",3,"Average",4,"Good",5,"Excellent")</f>
        <v>Excellent</v>
      </c>
      <c r="P3426" t="str">
        <f>IF(Table1[[#This Row],[Satisfaction rating]]&gt;3,"Satisfied","Unsatisfied")</f>
        <v>Satisfied</v>
      </c>
    </row>
    <row r="3427" spans="1:16" x14ac:dyDescent="0.3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>
        <f t="shared" si="53"/>
        <v>0</v>
      </c>
      <c r="H3427" t="s">
        <v>14</v>
      </c>
      <c r="I3427">
        <f>IF(Table1[[#This Row],[Resolved]]="Y",1,0)</f>
        <v>1</v>
      </c>
      <c r="J3427">
        <f>IF(Table1[[#This Row],[Resolved]]="N",1,0)</f>
        <v>0</v>
      </c>
      <c r="K3427">
        <v>111</v>
      </c>
      <c r="L3427" s="2">
        <v>3.5763888888888889E-3</v>
      </c>
      <c r="M3427" s="6">
        <f>MINUTE(Table1[[#This Row],[AvgTalkDuration]])*60+SECOND(Table1[[#This Row],[AvgTalkDuration]])</f>
        <v>309</v>
      </c>
      <c r="N3427">
        <v>5</v>
      </c>
      <c r="O3427" t="str" cm="1">
        <f t="array" ref="O3427">_xlfn.SWITCH(N3427,1,"Very poor",2,"Poor",3,"Average",4,"Good",5,"Excellent")</f>
        <v>Excellent</v>
      </c>
      <c r="P3427" t="str">
        <f>IF(Table1[[#This Row],[Satisfaction rating]]&gt;3,"Satisfied","Unsatisfied")</f>
        <v>Satisfied</v>
      </c>
    </row>
    <row r="3428" spans="1:16" x14ac:dyDescent="0.3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>
        <f t="shared" si="53"/>
        <v>1</v>
      </c>
      <c r="H3428" t="s">
        <v>18</v>
      </c>
      <c r="I3428">
        <f>IF(Table1[[#This Row],[Resolved]]="Y",1,0)</f>
        <v>0</v>
      </c>
      <c r="J3428">
        <f>IF(Table1[[#This Row],[Resolved]]="N",1,0)</f>
        <v>1</v>
      </c>
      <c r="K3428"/>
      <c r="L3428" s="2"/>
      <c r="M3428" s="6">
        <f>MINUTE(Table1[[#This Row],[AvgTalkDuration]])*60+SECOND(Table1[[#This Row],[AvgTalkDuration]])</f>
        <v>0</v>
      </c>
      <c r="O3428" t="e" cm="1">
        <f t="array" ref="O3428">_xlfn.SWITCH(N3428,1,"Very poor",2,"Poor",3,"Average",4,"Good",5,"Excellent")</f>
        <v>#N/A</v>
      </c>
      <c r="P3428" t="str">
        <f>IF(Table1[[#This Row],[Satisfaction rating]]&gt;3,"Satisfied","Unsatisfied")</f>
        <v>Unsatisfied</v>
      </c>
    </row>
    <row r="3429" spans="1:16" x14ac:dyDescent="0.3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>
        <f t="shared" si="53"/>
        <v>1</v>
      </c>
      <c r="H3429" t="s">
        <v>14</v>
      </c>
      <c r="I3429">
        <f>IF(Table1[[#This Row],[Resolved]]="Y",1,0)</f>
        <v>1</v>
      </c>
      <c r="J3429">
        <f>IF(Table1[[#This Row],[Resolved]]="N",1,0)</f>
        <v>0</v>
      </c>
      <c r="K3429">
        <v>83</v>
      </c>
      <c r="L3429" s="2">
        <v>3.5185185185185185E-3</v>
      </c>
      <c r="M3429" s="6">
        <f>MINUTE(Table1[[#This Row],[AvgTalkDuration]])*60+SECOND(Table1[[#This Row],[AvgTalkDuration]])</f>
        <v>304</v>
      </c>
      <c r="N3429">
        <v>5</v>
      </c>
      <c r="O3429" t="str" cm="1">
        <f t="array" ref="O3429">_xlfn.SWITCH(N3429,1,"Very poor",2,"Poor",3,"Average",4,"Good",5,"Excellent")</f>
        <v>Excellent</v>
      </c>
      <c r="P3429" t="str">
        <f>IF(Table1[[#This Row],[Satisfaction rating]]&gt;3,"Satisfied","Unsatisfied")</f>
        <v>Satisfied</v>
      </c>
    </row>
    <row r="3430" spans="1:16" x14ac:dyDescent="0.3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>
        <f t="shared" si="53"/>
        <v>1</v>
      </c>
      <c r="H3430" t="s">
        <v>14</v>
      </c>
      <c r="I3430">
        <f>IF(Table1[[#This Row],[Resolved]]="Y",1,0)</f>
        <v>1</v>
      </c>
      <c r="J3430">
        <f>IF(Table1[[#This Row],[Resolved]]="N",1,0)</f>
        <v>0</v>
      </c>
      <c r="K3430">
        <v>14</v>
      </c>
      <c r="L3430" s="2">
        <v>3.449074074074074E-3</v>
      </c>
      <c r="M3430" s="6">
        <f>MINUTE(Table1[[#This Row],[AvgTalkDuration]])*60+SECOND(Table1[[#This Row],[AvgTalkDuration]])</f>
        <v>298</v>
      </c>
      <c r="N3430">
        <v>3</v>
      </c>
      <c r="O3430" t="str" cm="1">
        <f t="array" ref="O3430">_xlfn.SWITCH(N3430,1,"Very poor",2,"Poor",3,"Average",4,"Good",5,"Excellent")</f>
        <v>Average</v>
      </c>
      <c r="P3430" t="str">
        <f>IF(Table1[[#This Row],[Satisfaction rating]]&gt;3,"Satisfied","Unsatisfied")</f>
        <v>Unsatisfied</v>
      </c>
    </row>
    <row r="3431" spans="1:16" x14ac:dyDescent="0.3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>
        <f t="shared" si="53"/>
        <v>1</v>
      </c>
      <c r="H3431" t="s">
        <v>14</v>
      </c>
      <c r="I3431">
        <f>IF(Table1[[#This Row],[Resolved]]="Y",1,0)</f>
        <v>1</v>
      </c>
      <c r="J3431">
        <f>IF(Table1[[#This Row],[Resolved]]="N",1,0)</f>
        <v>0</v>
      </c>
      <c r="K3431">
        <v>120</v>
      </c>
      <c r="L3431" s="2">
        <v>4.0393518518518521E-3</v>
      </c>
      <c r="M3431" s="6">
        <f>MINUTE(Table1[[#This Row],[AvgTalkDuration]])*60+SECOND(Table1[[#This Row],[AvgTalkDuration]])</f>
        <v>349</v>
      </c>
      <c r="N3431">
        <v>3</v>
      </c>
      <c r="O3431" t="str" cm="1">
        <f t="array" ref="O3431">_xlfn.SWITCH(N3431,1,"Very poor",2,"Poor",3,"Average",4,"Good",5,"Excellent")</f>
        <v>Average</v>
      </c>
      <c r="P3431" t="str">
        <f>IF(Table1[[#This Row],[Satisfaction rating]]&gt;3,"Satisfied","Unsatisfied")</f>
        <v>Unsatisfied</v>
      </c>
    </row>
    <row r="3432" spans="1:16" x14ac:dyDescent="0.3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>
        <f t="shared" si="53"/>
        <v>1</v>
      </c>
      <c r="H3432" t="s">
        <v>14</v>
      </c>
      <c r="I3432">
        <f>IF(Table1[[#This Row],[Resolved]]="Y",1,0)</f>
        <v>1</v>
      </c>
      <c r="J3432">
        <f>IF(Table1[[#This Row],[Resolved]]="N",1,0)</f>
        <v>0</v>
      </c>
      <c r="K3432">
        <v>38</v>
      </c>
      <c r="L3432" s="2">
        <v>1.3888888888888889E-3</v>
      </c>
      <c r="M3432" s="6">
        <f>MINUTE(Table1[[#This Row],[AvgTalkDuration]])*60+SECOND(Table1[[#This Row],[AvgTalkDuration]])</f>
        <v>120</v>
      </c>
      <c r="N3432">
        <v>5</v>
      </c>
      <c r="O3432" t="str" cm="1">
        <f t="array" ref="O3432">_xlfn.SWITCH(N3432,1,"Very poor",2,"Poor",3,"Average",4,"Good",5,"Excellent")</f>
        <v>Excellent</v>
      </c>
      <c r="P3432" t="str">
        <f>IF(Table1[[#This Row],[Satisfaction rating]]&gt;3,"Satisfied","Unsatisfied")</f>
        <v>Satisfied</v>
      </c>
    </row>
    <row r="3433" spans="1:16" x14ac:dyDescent="0.3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>
        <f t="shared" si="53"/>
        <v>1</v>
      </c>
      <c r="H3433" t="s">
        <v>18</v>
      </c>
      <c r="I3433">
        <f>IF(Table1[[#This Row],[Resolved]]="Y",1,0)</f>
        <v>0</v>
      </c>
      <c r="J3433">
        <f>IF(Table1[[#This Row],[Resolved]]="N",1,0)</f>
        <v>1</v>
      </c>
      <c r="K3433">
        <v>88</v>
      </c>
      <c r="L3433" s="2">
        <v>3.6805555555555554E-3</v>
      </c>
      <c r="M3433" s="6">
        <f>MINUTE(Table1[[#This Row],[AvgTalkDuration]])*60+SECOND(Table1[[#This Row],[AvgTalkDuration]])</f>
        <v>318</v>
      </c>
      <c r="N3433">
        <v>1</v>
      </c>
      <c r="O3433" t="str" cm="1">
        <f t="array" ref="O3433">_xlfn.SWITCH(N3433,1,"Very poor",2,"Poor",3,"Average",4,"Good",5,"Excellent")</f>
        <v>Very poor</v>
      </c>
      <c r="P3433" t="str">
        <f>IF(Table1[[#This Row],[Satisfaction rating]]&gt;3,"Satisfied","Unsatisfied")</f>
        <v>Unsatisfied</v>
      </c>
    </row>
    <row r="3434" spans="1:16" x14ac:dyDescent="0.3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>
        <f t="shared" si="53"/>
        <v>1</v>
      </c>
      <c r="H3434" t="s">
        <v>14</v>
      </c>
      <c r="I3434">
        <f>IF(Table1[[#This Row],[Resolved]]="Y",1,0)</f>
        <v>1</v>
      </c>
      <c r="J3434">
        <f>IF(Table1[[#This Row],[Resolved]]="N",1,0)</f>
        <v>0</v>
      </c>
      <c r="K3434">
        <v>26</v>
      </c>
      <c r="L3434" s="2">
        <v>9.0277777777777774E-4</v>
      </c>
      <c r="M3434" s="6">
        <f>MINUTE(Table1[[#This Row],[AvgTalkDuration]])*60+SECOND(Table1[[#This Row],[AvgTalkDuration]])</f>
        <v>78</v>
      </c>
      <c r="N3434">
        <v>4</v>
      </c>
      <c r="O3434" t="str" cm="1">
        <f t="array" ref="O3434">_xlfn.SWITCH(N3434,1,"Very poor",2,"Poor",3,"Average",4,"Good",5,"Excellent")</f>
        <v>Good</v>
      </c>
      <c r="P3434" t="str">
        <f>IF(Table1[[#This Row],[Satisfaction rating]]&gt;3,"Satisfied","Unsatisfied")</f>
        <v>Satisfied</v>
      </c>
    </row>
    <row r="3435" spans="1:16" x14ac:dyDescent="0.3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>
        <f t="shared" si="53"/>
        <v>0</v>
      </c>
      <c r="H3435" t="s">
        <v>14</v>
      </c>
      <c r="I3435">
        <f>IF(Table1[[#This Row],[Resolved]]="Y",1,0)</f>
        <v>1</v>
      </c>
      <c r="J3435">
        <f>IF(Table1[[#This Row],[Resolved]]="N",1,0)</f>
        <v>0</v>
      </c>
      <c r="K3435">
        <v>94</v>
      </c>
      <c r="L3435" s="2">
        <v>2.3263888888888887E-3</v>
      </c>
      <c r="M3435" s="6">
        <f>MINUTE(Table1[[#This Row],[AvgTalkDuration]])*60+SECOND(Table1[[#This Row],[AvgTalkDuration]])</f>
        <v>201</v>
      </c>
      <c r="N3435">
        <v>3</v>
      </c>
      <c r="O3435" t="str" cm="1">
        <f t="array" ref="O3435">_xlfn.SWITCH(N3435,1,"Very poor",2,"Poor",3,"Average",4,"Good",5,"Excellent")</f>
        <v>Average</v>
      </c>
      <c r="P3435" t="str">
        <f>IF(Table1[[#This Row],[Satisfaction rating]]&gt;3,"Satisfied","Unsatisfied")</f>
        <v>Unsatisfied</v>
      </c>
    </row>
    <row r="3436" spans="1:16" x14ac:dyDescent="0.3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>
        <f t="shared" si="53"/>
        <v>0</v>
      </c>
      <c r="H3436" t="s">
        <v>18</v>
      </c>
      <c r="I3436">
        <f>IF(Table1[[#This Row],[Resolved]]="Y",1,0)</f>
        <v>0</v>
      </c>
      <c r="J3436">
        <f>IF(Table1[[#This Row],[Resolved]]="N",1,0)</f>
        <v>1</v>
      </c>
      <c r="K3436"/>
      <c r="L3436" s="2"/>
      <c r="M3436" s="6">
        <f>MINUTE(Table1[[#This Row],[AvgTalkDuration]])*60+SECOND(Table1[[#This Row],[AvgTalkDuration]])</f>
        <v>0</v>
      </c>
      <c r="O3436" t="e" cm="1">
        <f t="array" ref="O3436">_xlfn.SWITCH(N3436,1,"Very poor",2,"Poor",3,"Average",4,"Good",5,"Excellent")</f>
        <v>#N/A</v>
      </c>
      <c r="P3436" t="str">
        <f>IF(Table1[[#This Row],[Satisfaction rating]]&gt;3,"Satisfied","Unsatisfied")</f>
        <v>Unsatisfied</v>
      </c>
    </row>
    <row r="3437" spans="1:16" x14ac:dyDescent="0.3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>
        <f t="shared" si="53"/>
        <v>1</v>
      </c>
      <c r="H3437" t="s">
        <v>18</v>
      </c>
      <c r="I3437">
        <f>IF(Table1[[#This Row],[Resolved]]="Y",1,0)</f>
        <v>0</v>
      </c>
      <c r="J3437">
        <f>IF(Table1[[#This Row],[Resolved]]="N",1,0)</f>
        <v>1</v>
      </c>
      <c r="K3437"/>
      <c r="L3437" s="2"/>
      <c r="M3437" s="6">
        <f>MINUTE(Table1[[#This Row],[AvgTalkDuration]])*60+SECOND(Table1[[#This Row],[AvgTalkDuration]])</f>
        <v>0</v>
      </c>
      <c r="O3437" t="e" cm="1">
        <f t="array" ref="O3437">_xlfn.SWITCH(N3437,1,"Very poor",2,"Poor",3,"Average",4,"Good",5,"Excellent")</f>
        <v>#N/A</v>
      </c>
      <c r="P3437" t="str">
        <f>IF(Table1[[#This Row],[Satisfaction rating]]&gt;3,"Satisfied","Unsatisfied")</f>
        <v>Unsatisfied</v>
      </c>
    </row>
    <row r="3438" spans="1:16" x14ac:dyDescent="0.3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>
        <f t="shared" si="53"/>
        <v>1</v>
      </c>
      <c r="H3438" t="s">
        <v>14</v>
      </c>
      <c r="I3438">
        <f>IF(Table1[[#This Row],[Resolved]]="Y",1,0)</f>
        <v>1</v>
      </c>
      <c r="J3438">
        <f>IF(Table1[[#This Row],[Resolved]]="N",1,0)</f>
        <v>0</v>
      </c>
      <c r="K3438">
        <v>29</v>
      </c>
      <c r="L3438" s="2">
        <v>4.3518518518518515E-3</v>
      </c>
      <c r="M3438" s="6">
        <f>MINUTE(Table1[[#This Row],[AvgTalkDuration]])*60+SECOND(Table1[[#This Row],[AvgTalkDuration]])</f>
        <v>376</v>
      </c>
      <c r="N3438">
        <v>3</v>
      </c>
      <c r="O3438" t="str" cm="1">
        <f t="array" ref="O3438">_xlfn.SWITCH(N3438,1,"Very poor",2,"Poor",3,"Average",4,"Good",5,"Excellent")</f>
        <v>Average</v>
      </c>
      <c r="P3438" t="str">
        <f>IF(Table1[[#This Row],[Satisfaction rating]]&gt;3,"Satisfied","Unsatisfied")</f>
        <v>Unsatisfied</v>
      </c>
    </row>
    <row r="3439" spans="1:16" x14ac:dyDescent="0.3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>
        <f t="shared" si="53"/>
        <v>1</v>
      </c>
      <c r="H3439" t="s">
        <v>14</v>
      </c>
      <c r="I3439">
        <f>IF(Table1[[#This Row],[Resolved]]="Y",1,0)</f>
        <v>1</v>
      </c>
      <c r="J3439">
        <f>IF(Table1[[#This Row],[Resolved]]="N",1,0)</f>
        <v>0</v>
      </c>
      <c r="K3439">
        <v>49</v>
      </c>
      <c r="L3439" s="2">
        <v>1.9907407407407408E-3</v>
      </c>
      <c r="M3439" s="6">
        <f>MINUTE(Table1[[#This Row],[AvgTalkDuration]])*60+SECOND(Table1[[#This Row],[AvgTalkDuration]])</f>
        <v>172</v>
      </c>
      <c r="N3439">
        <v>3</v>
      </c>
      <c r="O3439" t="str" cm="1">
        <f t="array" ref="O3439">_xlfn.SWITCH(N3439,1,"Very poor",2,"Poor",3,"Average",4,"Good",5,"Excellent")</f>
        <v>Average</v>
      </c>
      <c r="P3439" t="str">
        <f>IF(Table1[[#This Row],[Satisfaction rating]]&gt;3,"Satisfied","Unsatisfied")</f>
        <v>Unsatisfied</v>
      </c>
    </row>
    <row r="3440" spans="1:16" x14ac:dyDescent="0.3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>
        <f t="shared" si="53"/>
        <v>1</v>
      </c>
      <c r="H3440" t="s">
        <v>14</v>
      </c>
      <c r="I3440">
        <f>IF(Table1[[#This Row],[Resolved]]="Y",1,0)</f>
        <v>1</v>
      </c>
      <c r="J3440">
        <f>IF(Table1[[#This Row],[Resolved]]="N",1,0)</f>
        <v>0</v>
      </c>
      <c r="K3440">
        <v>104</v>
      </c>
      <c r="L3440" s="2">
        <v>1.5856481481481481E-3</v>
      </c>
      <c r="M3440" s="6">
        <f>MINUTE(Table1[[#This Row],[AvgTalkDuration]])*60+SECOND(Table1[[#This Row],[AvgTalkDuration]])</f>
        <v>137</v>
      </c>
      <c r="N3440">
        <v>4</v>
      </c>
      <c r="O3440" t="str" cm="1">
        <f t="array" ref="O3440">_xlfn.SWITCH(N3440,1,"Very poor",2,"Poor",3,"Average",4,"Good",5,"Excellent")</f>
        <v>Good</v>
      </c>
      <c r="P3440" t="str">
        <f>IF(Table1[[#This Row],[Satisfaction rating]]&gt;3,"Satisfied","Unsatisfied")</f>
        <v>Satisfied</v>
      </c>
    </row>
    <row r="3441" spans="1:16" x14ac:dyDescent="0.3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>
        <f t="shared" si="53"/>
        <v>1</v>
      </c>
      <c r="H3441" t="s">
        <v>14</v>
      </c>
      <c r="I3441">
        <f>IF(Table1[[#This Row],[Resolved]]="Y",1,0)</f>
        <v>1</v>
      </c>
      <c r="J3441">
        <f>IF(Table1[[#This Row],[Resolved]]="N",1,0)</f>
        <v>0</v>
      </c>
      <c r="K3441">
        <v>62</v>
      </c>
      <c r="L3441" s="2">
        <v>7.291666666666667E-4</v>
      </c>
      <c r="M3441" s="6">
        <f>MINUTE(Table1[[#This Row],[AvgTalkDuration]])*60+SECOND(Table1[[#This Row],[AvgTalkDuration]])</f>
        <v>63</v>
      </c>
      <c r="N3441">
        <v>4</v>
      </c>
      <c r="O3441" t="str" cm="1">
        <f t="array" ref="O3441">_xlfn.SWITCH(N3441,1,"Very poor",2,"Poor",3,"Average",4,"Good",5,"Excellent")</f>
        <v>Good</v>
      </c>
      <c r="P3441" t="str">
        <f>IF(Table1[[#This Row],[Satisfaction rating]]&gt;3,"Satisfied","Unsatisfied")</f>
        <v>Satisfied</v>
      </c>
    </row>
    <row r="3442" spans="1:16" x14ac:dyDescent="0.3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>
        <f t="shared" si="53"/>
        <v>1</v>
      </c>
      <c r="H3442" t="s">
        <v>14</v>
      </c>
      <c r="I3442">
        <f>IF(Table1[[#This Row],[Resolved]]="Y",1,0)</f>
        <v>1</v>
      </c>
      <c r="J3442">
        <f>IF(Table1[[#This Row],[Resolved]]="N",1,0)</f>
        <v>0</v>
      </c>
      <c r="K3442">
        <v>123</v>
      </c>
      <c r="L3442" s="2">
        <v>3.9583333333333337E-3</v>
      </c>
      <c r="M3442" s="6">
        <f>MINUTE(Table1[[#This Row],[AvgTalkDuration]])*60+SECOND(Table1[[#This Row],[AvgTalkDuration]])</f>
        <v>342</v>
      </c>
      <c r="N3442">
        <v>5</v>
      </c>
      <c r="O3442" t="str" cm="1">
        <f t="array" ref="O3442">_xlfn.SWITCH(N3442,1,"Very poor",2,"Poor",3,"Average",4,"Good",5,"Excellent")</f>
        <v>Excellent</v>
      </c>
      <c r="P3442" t="str">
        <f>IF(Table1[[#This Row],[Satisfaction rating]]&gt;3,"Satisfied","Unsatisfied")</f>
        <v>Satisfied</v>
      </c>
    </row>
    <row r="3443" spans="1:16" x14ac:dyDescent="0.3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>
        <f t="shared" si="53"/>
        <v>0</v>
      </c>
      <c r="H3443" t="s">
        <v>14</v>
      </c>
      <c r="I3443">
        <f>IF(Table1[[#This Row],[Resolved]]="Y",1,0)</f>
        <v>1</v>
      </c>
      <c r="J3443">
        <f>IF(Table1[[#This Row],[Resolved]]="N",1,0)</f>
        <v>0</v>
      </c>
      <c r="K3443">
        <v>114</v>
      </c>
      <c r="L3443" s="2">
        <v>1.2962962962962963E-3</v>
      </c>
      <c r="M3443" s="6">
        <f>MINUTE(Table1[[#This Row],[AvgTalkDuration]])*60+SECOND(Table1[[#This Row],[AvgTalkDuration]])</f>
        <v>112</v>
      </c>
      <c r="N3443">
        <v>5</v>
      </c>
      <c r="O3443" t="str" cm="1">
        <f t="array" ref="O3443">_xlfn.SWITCH(N3443,1,"Very poor",2,"Poor",3,"Average",4,"Good",5,"Excellent")</f>
        <v>Excellent</v>
      </c>
      <c r="P3443" t="str">
        <f>IF(Table1[[#This Row],[Satisfaction rating]]&gt;3,"Satisfied","Unsatisfied")</f>
        <v>Satisfied</v>
      </c>
    </row>
    <row r="3444" spans="1:16" x14ac:dyDescent="0.3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>
        <f t="shared" si="53"/>
        <v>1</v>
      </c>
      <c r="H3444" t="s">
        <v>18</v>
      </c>
      <c r="I3444">
        <f>IF(Table1[[#This Row],[Resolved]]="Y",1,0)</f>
        <v>0</v>
      </c>
      <c r="J3444">
        <f>IF(Table1[[#This Row],[Resolved]]="N",1,0)</f>
        <v>1</v>
      </c>
      <c r="K3444"/>
      <c r="L3444" s="2"/>
      <c r="M3444" s="6">
        <f>MINUTE(Table1[[#This Row],[AvgTalkDuration]])*60+SECOND(Table1[[#This Row],[AvgTalkDuration]])</f>
        <v>0</v>
      </c>
      <c r="O3444" t="e" cm="1">
        <f t="array" ref="O3444">_xlfn.SWITCH(N3444,1,"Very poor",2,"Poor",3,"Average",4,"Good",5,"Excellent")</f>
        <v>#N/A</v>
      </c>
      <c r="P3444" t="str">
        <f>IF(Table1[[#This Row],[Satisfaction rating]]&gt;3,"Satisfied","Unsatisfied")</f>
        <v>Unsatisfied</v>
      </c>
    </row>
    <row r="3445" spans="1:16" x14ac:dyDescent="0.3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>
        <f t="shared" si="53"/>
        <v>1</v>
      </c>
      <c r="H3445" t="s">
        <v>14</v>
      </c>
      <c r="I3445">
        <f>IF(Table1[[#This Row],[Resolved]]="Y",1,0)</f>
        <v>1</v>
      </c>
      <c r="J3445">
        <f>IF(Table1[[#This Row],[Resolved]]="N",1,0)</f>
        <v>0</v>
      </c>
      <c r="K3445">
        <v>12</v>
      </c>
      <c r="L3445" s="2">
        <v>3.6805555555555554E-3</v>
      </c>
      <c r="M3445" s="6">
        <f>MINUTE(Table1[[#This Row],[AvgTalkDuration]])*60+SECOND(Table1[[#This Row],[AvgTalkDuration]])</f>
        <v>318</v>
      </c>
      <c r="N3445">
        <v>4</v>
      </c>
      <c r="O3445" t="str" cm="1">
        <f t="array" ref="O3445">_xlfn.SWITCH(N3445,1,"Very poor",2,"Poor",3,"Average",4,"Good",5,"Excellent")</f>
        <v>Good</v>
      </c>
      <c r="P3445" t="str">
        <f>IF(Table1[[#This Row],[Satisfaction rating]]&gt;3,"Satisfied","Unsatisfied")</f>
        <v>Satisfied</v>
      </c>
    </row>
    <row r="3446" spans="1:16" x14ac:dyDescent="0.3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>
        <f t="shared" si="53"/>
        <v>1</v>
      </c>
      <c r="H3446" t="s">
        <v>14</v>
      </c>
      <c r="I3446">
        <f>IF(Table1[[#This Row],[Resolved]]="Y",1,0)</f>
        <v>1</v>
      </c>
      <c r="J3446">
        <f>IF(Table1[[#This Row],[Resolved]]="N",1,0)</f>
        <v>0</v>
      </c>
      <c r="K3446">
        <v>116</v>
      </c>
      <c r="L3446" s="2">
        <v>3.7037037037037041E-4</v>
      </c>
      <c r="M3446" s="6">
        <f>MINUTE(Table1[[#This Row],[AvgTalkDuration]])*60+SECOND(Table1[[#This Row],[AvgTalkDuration]])</f>
        <v>32</v>
      </c>
      <c r="N3446">
        <v>4</v>
      </c>
      <c r="O3446" t="str" cm="1">
        <f t="array" ref="O3446">_xlfn.SWITCH(N3446,1,"Very poor",2,"Poor",3,"Average",4,"Good",5,"Excellent")</f>
        <v>Good</v>
      </c>
      <c r="P3446" t="str">
        <f>IF(Table1[[#This Row],[Satisfaction rating]]&gt;3,"Satisfied","Unsatisfied")</f>
        <v>Satisfied</v>
      </c>
    </row>
    <row r="3447" spans="1:16" x14ac:dyDescent="0.3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>
        <f t="shared" si="53"/>
        <v>0</v>
      </c>
      <c r="H3447" t="s">
        <v>14</v>
      </c>
      <c r="I3447">
        <f>IF(Table1[[#This Row],[Resolved]]="Y",1,0)</f>
        <v>1</v>
      </c>
      <c r="J3447">
        <f>IF(Table1[[#This Row],[Resolved]]="N",1,0)</f>
        <v>0</v>
      </c>
      <c r="K3447">
        <v>31</v>
      </c>
      <c r="L3447" s="2">
        <v>1.1574074074074073E-3</v>
      </c>
      <c r="M3447" s="6">
        <f>MINUTE(Table1[[#This Row],[AvgTalkDuration]])*60+SECOND(Table1[[#This Row],[AvgTalkDuration]])</f>
        <v>100</v>
      </c>
      <c r="N3447">
        <v>2</v>
      </c>
      <c r="O3447" t="str" cm="1">
        <f t="array" ref="O3447">_xlfn.SWITCH(N3447,1,"Very poor",2,"Poor",3,"Average",4,"Good",5,"Excellent")</f>
        <v>Poor</v>
      </c>
      <c r="P3447" t="str">
        <f>IF(Table1[[#This Row],[Satisfaction rating]]&gt;3,"Satisfied","Unsatisfied")</f>
        <v>Unsatisfied</v>
      </c>
    </row>
    <row r="3448" spans="1:16" x14ac:dyDescent="0.3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>
        <f t="shared" si="53"/>
        <v>1</v>
      </c>
      <c r="H3448" t="s">
        <v>18</v>
      </c>
      <c r="I3448">
        <f>IF(Table1[[#This Row],[Resolved]]="Y",1,0)</f>
        <v>0</v>
      </c>
      <c r="J3448">
        <f>IF(Table1[[#This Row],[Resolved]]="N",1,0)</f>
        <v>1</v>
      </c>
      <c r="K3448"/>
      <c r="L3448" s="2"/>
      <c r="M3448" s="6">
        <f>MINUTE(Table1[[#This Row],[AvgTalkDuration]])*60+SECOND(Table1[[#This Row],[AvgTalkDuration]])</f>
        <v>0</v>
      </c>
      <c r="O3448" t="e" cm="1">
        <f t="array" ref="O3448">_xlfn.SWITCH(N3448,1,"Very poor",2,"Poor",3,"Average",4,"Good",5,"Excellent")</f>
        <v>#N/A</v>
      </c>
      <c r="P3448" t="str">
        <f>IF(Table1[[#This Row],[Satisfaction rating]]&gt;3,"Satisfied","Unsatisfied")</f>
        <v>Unsatisfied</v>
      </c>
    </row>
    <row r="3449" spans="1:16" x14ac:dyDescent="0.3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>
        <f t="shared" si="53"/>
        <v>1</v>
      </c>
      <c r="H3449" t="s">
        <v>14</v>
      </c>
      <c r="I3449">
        <f>IF(Table1[[#This Row],[Resolved]]="Y",1,0)</f>
        <v>1</v>
      </c>
      <c r="J3449">
        <f>IF(Table1[[#This Row],[Resolved]]="N",1,0)</f>
        <v>0</v>
      </c>
      <c r="K3449">
        <v>39</v>
      </c>
      <c r="L3449" s="2">
        <v>1.2962962962962963E-3</v>
      </c>
      <c r="M3449" s="6">
        <f>MINUTE(Table1[[#This Row],[AvgTalkDuration]])*60+SECOND(Table1[[#This Row],[AvgTalkDuration]])</f>
        <v>112</v>
      </c>
      <c r="N3449">
        <v>3</v>
      </c>
      <c r="O3449" t="str" cm="1">
        <f t="array" ref="O3449">_xlfn.SWITCH(N3449,1,"Very poor",2,"Poor",3,"Average",4,"Good",5,"Excellent")</f>
        <v>Average</v>
      </c>
      <c r="P3449" t="str">
        <f>IF(Table1[[#This Row],[Satisfaction rating]]&gt;3,"Satisfied","Unsatisfied")</f>
        <v>Unsatisfied</v>
      </c>
    </row>
    <row r="3450" spans="1:16" x14ac:dyDescent="0.3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>
        <f t="shared" si="53"/>
        <v>1</v>
      </c>
      <c r="H3450" t="s">
        <v>14</v>
      </c>
      <c r="I3450">
        <f>IF(Table1[[#This Row],[Resolved]]="Y",1,0)</f>
        <v>1</v>
      </c>
      <c r="J3450">
        <f>IF(Table1[[#This Row],[Resolved]]="N",1,0)</f>
        <v>0</v>
      </c>
      <c r="K3450">
        <v>81</v>
      </c>
      <c r="L3450" s="2">
        <v>3.7268518518518519E-3</v>
      </c>
      <c r="M3450" s="6">
        <f>MINUTE(Table1[[#This Row],[AvgTalkDuration]])*60+SECOND(Table1[[#This Row],[AvgTalkDuration]])</f>
        <v>322</v>
      </c>
      <c r="N3450">
        <v>4</v>
      </c>
      <c r="O3450" t="str" cm="1">
        <f t="array" ref="O3450">_xlfn.SWITCH(N3450,1,"Very poor",2,"Poor",3,"Average",4,"Good",5,"Excellent")</f>
        <v>Good</v>
      </c>
      <c r="P3450" t="str">
        <f>IF(Table1[[#This Row],[Satisfaction rating]]&gt;3,"Satisfied","Unsatisfied")</f>
        <v>Satisfied</v>
      </c>
    </row>
    <row r="3451" spans="1:16" x14ac:dyDescent="0.3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>
        <f t="shared" si="53"/>
        <v>1</v>
      </c>
      <c r="H3451" t="s">
        <v>14</v>
      </c>
      <c r="I3451">
        <f>IF(Table1[[#This Row],[Resolved]]="Y",1,0)</f>
        <v>1</v>
      </c>
      <c r="J3451">
        <f>IF(Table1[[#This Row],[Resolved]]="N",1,0)</f>
        <v>0</v>
      </c>
      <c r="K3451">
        <v>34</v>
      </c>
      <c r="L3451" s="2">
        <v>1.9675925925925924E-3</v>
      </c>
      <c r="M3451" s="6">
        <f>MINUTE(Table1[[#This Row],[AvgTalkDuration]])*60+SECOND(Table1[[#This Row],[AvgTalkDuration]])</f>
        <v>170</v>
      </c>
      <c r="N3451">
        <v>3</v>
      </c>
      <c r="O3451" t="str" cm="1">
        <f t="array" ref="O3451">_xlfn.SWITCH(N3451,1,"Very poor",2,"Poor",3,"Average",4,"Good",5,"Excellent")</f>
        <v>Average</v>
      </c>
      <c r="P3451" t="str">
        <f>IF(Table1[[#This Row],[Satisfaction rating]]&gt;3,"Satisfied","Unsatisfied")</f>
        <v>Unsatisfied</v>
      </c>
    </row>
    <row r="3452" spans="1:16" x14ac:dyDescent="0.3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>
        <f t="shared" si="53"/>
        <v>1</v>
      </c>
      <c r="H3452" t="s">
        <v>14</v>
      </c>
      <c r="I3452">
        <f>IF(Table1[[#This Row],[Resolved]]="Y",1,0)</f>
        <v>1</v>
      </c>
      <c r="J3452">
        <f>IF(Table1[[#This Row],[Resolved]]="N",1,0)</f>
        <v>0</v>
      </c>
      <c r="K3452">
        <v>33</v>
      </c>
      <c r="L3452" s="2">
        <v>2.3958333333333331E-3</v>
      </c>
      <c r="M3452" s="6">
        <f>MINUTE(Table1[[#This Row],[AvgTalkDuration]])*60+SECOND(Table1[[#This Row],[AvgTalkDuration]])</f>
        <v>207</v>
      </c>
      <c r="N3452">
        <v>3</v>
      </c>
      <c r="O3452" t="str" cm="1">
        <f t="array" ref="O3452">_xlfn.SWITCH(N3452,1,"Very poor",2,"Poor",3,"Average",4,"Good",5,"Excellent")</f>
        <v>Average</v>
      </c>
      <c r="P3452" t="str">
        <f>IF(Table1[[#This Row],[Satisfaction rating]]&gt;3,"Satisfied","Unsatisfied")</f>
        <v>Unsatisfied</v>
      </c>
    </row>
    <row r="3453" spans="1:16" x14ac:dyDescent="0.3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>
        <f t="shared" si="53"/>
        <v>1</v>
      </c>
      <c r="H3453" t="s">
        <v>14</v>
      </c>
      <c r="I3453">
        <f>IF(Table1[[#This Row],[Resolved]]="Y",1,0)</f>
        <v>1</v>
      </c>
      <c r="J3453">
        <f>IF(Table1[[#This Row],[Resolved]]="N",1,0)</f>
        <v>0</v>
      </c>
      <c r="K3453">
        <v>37</v>
      </c>
      <c r="L3453" s="2">
        <v>8.564814814814815E-4</v>
      </c>
      <c r="M3453" s="6">
        <f>MINUTE(Table1[[#This Row],[AvgTalkDuration]])*60+SECOND(Table1[[#This Row],[AvgTalkDuration]])</f>
        <v>74</v>
      </c>
      <c r="N3453">
        <v>1</v>
      </c>
      <c r="O3453" t="str" cm="1">
        <f t="array" ref="O3453">_xlfn.SWITCH(N3453,1,"Very poor",2,"Poor",3,"Average",4,"Good",5,"Excellent")</f>
        <v>Very poor</v>
      </c>
      <c r="P3453" t="str">
        <f>IF(Table1[[#This Row],[Satisfaction rating]]&gt;3,"Satisfied","Unsatisfied")</f>
        <v>Unsatisfied</v>
      </c>
    </row>
    <row r="3454" spans="1:16" x14ac:dyDescent="0.3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>
        <f t="shared" si="53"/>
        <v>1</v>
      </c>
      <c r="H3454" t="s">
        <v>14</v>
      </c>
      <c r="I3454">
        <f>IF(Table1[[#This Row],[Resolved]]="Y",1,0)</f>
        <v>1</v>
      </c>
      <c r="J3454">
        <f>IF(Table1[[#This Row],[Resolved]]="N",1,0)</f>
        <v>0</v>
      </c>
      <c r="K3454">
        <v>92</v>
      </c>
      <c r="L3454" s="2">
        <v>1.3773148148148147E-3</v>
      </c>
      <c r="M3454" s="6">
        <f>MINUTE(Table1[[#This Row],[AvgTalkDuration]])*60+SECOND(Table1[[#This Row],[AvgTalkDuration]])</f>
        <v>119</v>
      </c>
      <c r="N3454">
        <v>2</v>
      </c>
      <c r="O3454" t="str" cm="1">
        <f t="array" ref="O3454">_xlfn.SWITCH(N3454,1,"Very poor",2,"Poor",3,"Average",4,"Good",5,"Excellent")</f>
        <v>Poor</v>
      </c>
      <c r="P3454" t="str">
        <f>IF(Table1[[#This Row],[Satisfaction rating]]&gt;3,"Satisfied","Unsatisfied")</f>
        <v>Unsatisfied</v>
      </c>
    </row>
    <row r="3455" spans="1:16" x14ac:dyDescent="0.3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>
        <f t="shared" si="53"/>
        <v>1</v>
      </c>
      <c r="H3455" t="s">
        <v>14</v>
      </c>
      <c r="I3455">
        <f>IF(Table1[[#This Row],[Resolved]]="Y",1,0)</f>
        <v>1</v>
      </c>
      <c r="J3455">
        <f>IF(Table1[[#This Row],[Resolved]]="N",1,0)</f>
        <v>0</v>
      </c>
      <c r="K3455">
        <v>117</v>
      </c>
      <c r="L3455" s="2">
        <v>4.1550925925925922E-3</v>
      </c>
      <c r="M3455" s="6">
        <f>MINUTE(Table1[[#This Row],[AvgTalkDuration]])*60+SECOND(Table1[[#This Row],[AvgTalkDuration]])</f>
        <v>359</v>
      </c>
      <c r="N3455">
        <v>3</v>
      </c>
      <c r="O3455" t="str" cm="1">
        <f t="array" ref="O3455">_xlfn.SWITCH(N3455,1,"Very poor",2,"Poor",3,"Average",4,"Good",5,"Excellent")</f>
        <v>Average</v>
      </c>
      <c r="P3455" t="str">
        <f>IF(Table1[[#This Row],[Satisfaction rating]]&gt;3,"Satisfied","Unsatisfied")</f>
        <v>Unsatisfied</v>
      </c>
    </row>
    <row r="3456" spans="1:16" x14ac:dyDescent="0.3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>
        <f t="shared" si="53"/>
        <v>1</v>
      </c>
      <c r="H3456" t="s">
        <v>14</v>
      </c>
      <c r="I3456">
        <f>IF(Table1[[#This Row],[Resolved]]="Y",1,0)</f>
        <v>1</v>
      </c>
      <c r="J3456">
        <f>IF(Table1[[#This Row],[Resolved]]="N",1,0)</f>
        <v>0</v>
      </c>
      <c r="K3456">
        <v>53</v>
      </c>
      <c r="L3456" s="2">
        <v>3.1481481481481482E-3</v>
      </c>
      <c r="M3456" s="6">
        <f>MINUTE(Table1[[#This Row],[AvgTalkDuration]])*60+SECOND(Table1[[#This Row],[AvgTalkDuration]])</f>
        <v>272</v>
      </c>
      <c r="N3456">
        <v>3</v>
      </c>
      <c r="O3456" t="str" cm="1">
        <f t="array" ref="O3456">_xlfn.SWITCH(N3456,1,"Very poor",2,"Poor",3,"Average",4,"Good",5,"Excellent")</f>
        <v>Average</v>
      </c>
      <c r="P3456" t="str">
        <f>IF(Table1[[#This Row],[Satisfaction rating]]&gt;3,"Satisfied","Unsatisfied")</f>
        <v>Unsatisfied</v>
      </c>
    </row>
    <row r="3457" spans="1:16" x14ac:dyDescent="0.3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>
        <f t="shared" si="53"/>
        <v>0</v>
      </c>
      <c r="H3457" t="s">
        <v>14</v>
      </c>
      <c r="I3457">
        <f>IF(Table1[[#This Row],[Resolved]]="Y",1,0)</f>
        <v>1</v>
      </c>
      <c r="J3457">
        <f>IF(Table1[[#This Row],[Resolved]]="N",1,0)</f>
        <v>0</v>
      </c>
      <c r="K3457">
        <v>61</v>
      </c>
      <c r="L3457" s="2">
        <v>3.0324074074074073E-3</v>
      </c>
      <c r="M3457" s="6">
        <f>MINUTE(Table1[[#This Row],[AvgTalkDuration]])*60+SECOND(Table1[[#This Row],[AvgTalkDuration]])</f>
        <v>262</v>
      </c>
      <c r="N3457">
        <v>5</v>
      </c>
      <c r="O3457" t="str" cm="1">
        <f t="array" ref="O3457">_xlfn.SWITCH(N3457,1,"Very poor",2,"Poor",3,"Average",4,"Good",5,"Excellent")</f>
        <v>Excellent</v>
      </c>
      <c r="P3457" t="str">
        <f>IF(Table1[[#This Row],[Satisfaction rating]]&gt;3,"Satisfied","Unsatisfied")</f>
        <v>Satisfied</v>
      </c>
    </row>
    <row r="3458" spans="1:16" x14ac:dyDescent="0.3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>
        <f t="shared" ref="G3458:G3521" si="54">IF(F3459="Y",1,0)</f>
        <v>1</v>
      </c>
      <c r="H3458" t="s">
        <v>18</v>
      </c>
      <c r="I3458">
        <f>IF(Table1[[#This Row],[Resolved]]="Y",1,0)</f>
        <v>0</v>
      </c>
      <c r="J3458">
        <f>IF(Table1[[#This Row],[Resolved]]="N",1,0)</f>
        <v>1</v>
      </c>
      <c r="K3458"/>
      <c r="L3458" s="2"/>
      <c r="M3458" s="6">
        <f>MINUTE(Table1[[#This Row],[AvgTalkDuration]])*60+SECOND(Table1[[#This Row],[AvgTalkDuration]])</f>
        <v>0</v>
      </c>
      <c r="O3458" t="e" cm="1">
        <f t="array" ref="O3458">_xlfn.SWITCH(N3458,1,"Very poor",2,"Poor",3,"Average",4,"Good",5,"Excellent")</f>
        <v>#N/A</v>
      </c>
      <c r="P3458" t="str">
        <f>IF(Table1[[#This Row],[Satisfaction rating]]&gt;3,"Satisfied","Unsatisfied")</f>
        <v>Unsatisfied</v>
      </c>
    </row>
    <row r="3459" spans="1:16" x14ac:dyDescent="0.3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>
        <f t="shared" si="54"/>
        <v>0</v>
      </c>
      <c r="H3459" t="s">
        <v>14</v>
      </c>
      <c r="I3459">
        <f>IF(Table1[[#This Row],[Resolved]]="Y",1,0)</f>
        <v>1</v>
      </c>
      <c r="J3459">
        <f>IF(Table1[[#This Row],[Resolved]]="N",1,0)</f>
        <v>0</v>
      </c>
      <c r="K3459">
        <v>72</v>
      </c>
      <c r="L3459" s="2">
        <v>1.5856481481481481E-3</v>
      </c>
      <c r="M3459" s="6">
        <f>MINUTE(Table1[[#This Row],[AvgTalkDuration]])*60+SECOND(Table1[[#This Row],[AvgTalkDuration]])</f>
        <v>137</v>
      </c>
      <c r="N3459">
        <v>4</v>
      </c>
      <c r="O3459" t="str" cm="1">
        <f t="array" ref="O3459">_xlfn.SWITCH(N3459,1,"Very poor",2,"Poor",3,"Average",4,"Good",5,"Excellent")</f>
        <v>Good</v>
      </c>
      <c r="P3459" t="str">
        <f>IF(Table1[[#This Row],[Satisfaction rating]]&gt;3,"Satisfied","Unsatisfied")</f>
        <v>Satisfied</v>
      </c>
    </row>
    <row r="3460" spans="1:16" x14ac:dyDescent="0.3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>
        <f t="shared" si="54"/>
        <v>1</v>
      </c>
      <c r="H3460" t="s">
        <v>18</v>
      </c>
      <c r="I3460">
        <f>IF(Table1[[#This Row],[Resolved]]="Y",1,0)</f>
        <v>0</v>
      </c>
      <c r="J3460">
        <f>IF(Table1[[#This Row],[Resolved]]="N",1,0)</f>
        <v>1</v>
      </c>
      <c r="K3460"/>
      <c r="L3460" s="2"/>
      <c r="M3460" s="6">
        <f>MINUTE(Table1[[#This Row],[AvgTalkDuration]])*60+SECOND(Table1[[#This Row],[AvgTalkDuration]])</f>
        <v>0</v>
      </c>
      <c r="O3460" t="e" cm="1">
        <f t="array" ref="O3460">_xlfn.SWITCH(N3460,1,"Very poor",2,"Poor",3,"Average",4,"Good",5,"Excellent")</f>
        <v>#N/A</v>
      </c>
      <c r="P3460" t="str">
        <f>IF(Table1[[#This Row],[Satisfaction rating]]&gt;3,"Satisfied","Unsatisfied")</f>
        <v>Unsatisfied</v>
      </c>
    </row>
    <row r="3461" spans="1:16" x14ac:dyDescent="0.3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>
        <f t="shared" si="54"/>
        <v>1</v>
      </c>
      <c r="H3461" t="s">
        <v>14</v>
      </c>
      <c r="I3461">
        <f>IF(Table1[[#This Row],[Resolved]]="Y",1,0)</f>
        <v>1</v>
      </c>
      <c r="J3461">
        <f>IF(Table1[[#This Row],[Resolved]]="N",1,0)</f>
        <v>0</v>
      </c>
      <c r="K3461">
        <v>82</v>
      </c>
      <c r="L3461" s="2">
        <v>3.7037037037037038E-3</v>
      </c>
      <c r="M3461" s="6">
        <f>MINUTE(Table1[[#This Row],[AvgTalkDuration]])*60+SECOND(Table1[[#This Row],[AvgTalkDuration]])</f>
        <v>320</v>
      </c>
      <c r="N3461">
        <v>3</v>
      </c>
      <c r="O3461" t="str" cm="1">
        <f t="array" ref="O3461">_xlfn.SWITCH(N3461,1,"Very poor",2,"Poor",3,"Average",4,"Good",5,"Excellent")</f>
        <v>Average</v>
      </c>
      <c r="P3461" t="str">
        <f>IF(Table1[[#This Row],[Satisfaction rating]]&gt;3,"Satisfied","Unsatisfied")</f>
        <v>Unsatisfied</v>
      </c>
    </row>
    <row r="3462" spans="1:16" x14ac:dyDescent="0.3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>
        <f t="shared" si="54"/>
        <v>1</v>
      </c>
      <c r="H3462" t="s">
        <v>14</v>
      </c>
      <c r="I3462">
        <f>IF(Table1[[#This Row],[Resolved]]="Y",1,0)</f>
        <v>1</v>
      </c>
      <c r="J3462">
        <f>IF(Table1[[#This Row],[Resolved]]="N",1,0)</f>
        <v>0</v>
      </c>
      <c r="K3462">
        <v>86</v>
      </c>
      <c r="L3462" s="2">
        <v>3.6458333333333334E-3</v>
      </c>
      <c r="M3462" s="6">
        <f>MINUTE(Table1[[#This Row],[AvgTalkDuration]])*60+SECOND(Table1[[#This Row],[AvgTalkDuration]])</f>
        <v>315</v>
      </c>
      <c r="N3462">
        <v>5</v>
      </c>
      <c r="O3462" t="str" cm="1">
        <f t="array" ref="O3462">_xlfn.SWITCH(N3462,1,"Very poor",2,"Poor",3,"Average",4,"Good",5,"Excellent")</f>
        <v>Excellent</v>
      </c>
      <c r="P3462" t="str">
        <f>IF(Table1[[#This Row],[Satisfaction rating]]&gt;3,"Satisfied","Unsatisfied")</f>
        <v>Satisfied</v>
      </c>
    </row>
    <row r="3463" spans="1:16" x14ac:dyDescent="0.3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>
        <f t="shared" si="54"/>
        <v>1</v>
      </c>
      <c r="H3463" t="s">
        <v>14</v>
      </c>
      <c r="I3463">
        <f>IF(Table1[[#This Row],[Resolved]]="Y",1,0)</f>
        <v>1</v>
      </c>
      <c r="J3463">
        <f>IF(Table1[[#This Row],[Resolved]]="N",1,0)</f>
        <v>0</v>
      </c>
      <c r="K3463">
        <v>35</v>
      </c>
      <c r="L3463" s="2">
        <v>1.5509259259259259E-3</v>
      </c>
      <c r="M3463" s="6">
        <f>MINUTE(Table1[[#This Row],[AvgTalkDuration]])*60+SECOND(Table1[[#This Row],[AvgTalkDuration]])</f>
        <v>134</v>
      </c>
      <c r="N3463">
        <v>3</v>
      </c>
      <c r="O3463" t="str" cm="1">
        <f t="array" ref="O3463">_xlfn.SWITCH(N3463,1,"Very poor",2,"Poor",3,"Average",4,"Good",5,"Excellent")</f>
        <v>Average</v>
      </c>
      <c r="P3463" t="str">
        <f>IF(Table1[[#This Row],[Satisfaction rating]]&gt;3,"Satisfied","Unsatisfied")</f>
        <v>Unsatisfied</v>
      </c>
    </row>
    <row r="3464" spans="1:16" x14ac:dyDescent="0.3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>
        <f t="shared" si="54"/>
        <v>1</v>
      </c>
      <c r="H3464" t="s">
        <v>14</v>
      </c>
      <c r="I3464">
        <f>IF(Table1[[#This Row],[Resolved]]="Y",1,0)</f>
        <v>1</v>
      </c>
      <c r="J3464">
        <f>IF(Table1[[#This Row],[Resolved]]="N",1,0)</f>
        <v>0</v>
      </c>
      <c r="K3464">
        <v>83</v>
      </c>
      <c r="L3464" s="2">
        <v>1.3310185185185185E-3</v>
      </c>
      <c r="M3464" s="6">
        <f>MINUTE(Table1[[#This Row],[AvgTalkDuration]])*60+SECOND(Table1[[#This Row],[AvgTalkDuration]])</f>
        <v>115</v>
      </c>
      <c r="N3464">
        <v>5</v>
      </c>
      <c r="O3464" t="str" cm="1">
        <f t="array" ref="O3464">_xlfn.SWITCH(N3464,1,"Very poor",2,"Poor",3,"Average",4,"Good",5,"Excellent")</f>
        <v>Excellent</v>
      </c>
      <c r="P3464" t="str">
        <f>IF(Table1[[#This Row],[Satisfaction rating]]&gt;3,"Satisfied","Unsatisfied")</f>
        <v>Satisfied</v>
      </c>
    </row>
    <row r="3465" spans="1:16" x14ac:dyDescent="0.3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>
        <f t="shared" si="54"/>
        <v>1</v>
      </c>
      <c r="H3465" t="s">
        <v>14</v>
      </c>
      <c r="I3465">
        <f>IF(Table1[[#This Row],[Resolved]]="Y",1,0)</f>
        <v>1</v>
      </c>
      <c r="J3465">
        <f>IF(Table1[[#This Row],[Resolved]]="N",1,0)</f>
        <v>0</v>
      </c>
      <c r="K3465">
        <v>42</v>
      </c>
      <c r="L3465" s="2">
        <v>2.5925925925925925E-3</v>
      </c>
      <c r="M3465" s="6">
        <f>MINUTE(Table1[[#This Row],[AvgTalkDuration]])*60+SECOND(Table1[[#This Row],[AvgTalkDuration]])</f>
        <v>224</v>
      </c>
      <c r="N3465">
        <v>4</v>
      </c>
      <c r="O3465" t="str" cm="1">
        <f t="array" ref="O3465">_xlfn.SWITCH(N3465,1,"Very poor",2,"Poor",3,"Average",4,"Good",5,"Excellent")</f>
        <v>Good</v>
      </c>
      <c r="P3465" t="str">
        <f>IF(Table1[[#This Row],[Satisfaction rating]]&gt;3,"Satisfied","Unsatisfied")</f>
        <v>Satisfied</v>
      </c>
    </row>
    <row r="3466" spans="1:16" x14ac:dyDescent="0.3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>
        <f t="shared" si="54"/>
        <v>1</v>
      </c>
      <c r="H3466" t="s">
        <v>14</v>
      </c>
      <c r="I3466">
        <f>IF(Table1[[#This Row],[Resolved]]="Y",1,0)</f>
        <v>1</v>
      </c>
      <c r="J3466">
        <f>IF(Table1[[#This Row],[Resolved]]="N",1,0)</f>
        <v>0</v>
      </c>
      <c r="K3466">
        <v>82</v>
      </c>
      <c r="L3466" s="2">
        <v>3.9583333333333337E-3</v>
      </c>
      <c r="M3466" s="6">
        <f>MINUTE(Table1[[#This Row],[AvgTalkDuration]])*60+SECOND(Table1[[#This Row],[AvgTalkDuration]])</f>
        <v>342</v>
      </c>
      <c r="N3466">
        <v>5</v>
      </c>
      <c r="O3466" t="str" cm="1">
        <f t="array" ref="O3466">_xlfn.SWITCH(N3466,1,"Very poor",2,"Poor",3,"Average",4,"Good",5,"Excellent")</f>
        <v>Excellent</v>
      </c>
      <c r="P3466" t="str">
        <f>IF(Table1[[#This Row],[Satisfaction rating]]&gt;3,"Satisfied","Unsatisfied")</f>
        <v>Satisfied</v>
      </c>
    </row>
    <row r="3467" spans="1:16" x14ac:dyDescent="0.3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>
        <f t="shared" si="54"/>
        <v>0</v>
      </c>
      <c r="H3467" t="s">
        <v>14</v>
      </c>
      <c r="I3467">
        <f>IF(Table1[[#This Row],[Resolved]]="Y",1,0)</f>
        <v>1</v>
      </c>
      <c r="J3467">
        <f>IF(Table1[[#This Row],[Resolved]]="N",1,0)</f>
        <v>0</v>
      </c>
      <c r="K3467">
        <v>42</v>
      </c>
      <c r="L3467" s="2">
        <v>5.6712962962962967E-4</v>
      </c>
      <c r="M3467" s="6">
        <f>MINUTE(Table1[[#This Row],[AvgTalkDuration]])*60+SECOND(Table1[[#This Row],[AvgTalkDuration]])</f>
        <v>49</v>
      </c>
      <c r="N3467">
        <v>4</v>
      </c>
      <c r="O3467" t="str" cm="1">
        <f t="array" ref="O3467">_xlfn.SWITCH(N3467,1,"Very poor",2,"Poor",3,"Average",4,"Good",5,"Excellent")</f>
        <v>Good</v>
      </c>
      <c r="P3467" t="str">
        <f>IF(Table1[[#This Row],[Satisfaction rating]]&gt;3,"Satisfied","Unsatisfied")</f>
        <v>Satisfied</v>
      </c>
    </row>
    <row r="3468" spans="1:16" x14ac:dyDescent="0.3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>
        <f t="shared" si="54"/>
        <v>1</v>
      </c>
      <c r="H3468" t="s">
        <v>18</v>
      </c>
      <c r="I3468">
        <f>IF(Table1[[#This Row],[Resolved]]="Y",1,0)</f>
        <v>0</v>
      </c>
      <c r="J3468">
        <f>IF(Table1[[#This Row],[Resolved]]="N",1,0)</f>
        <v>1</v>
      </c>
      <c r="K3468"/>
      <c r="L3468" s="2"/>
      <c r="M3468" s="6">
        <f>MINUTE(Table1[[#This Row],[AvgTalkDuration]])*60+SECOND(Table1[[#This Row],[AvgTalkDuration]])</f>
        <v>0</v>
      </c>
      <c r="O3468" t="e" cm="1">
        <f t="array" ref="O3468">_xlfn.SWITCH(N3468,1,"Very poor",2,"Poor",3,"Average",4,"Good",5,"Excellent")</f>
        <v>#N/A</v>
      </c>
      <c r="P3468" t="str">
        <f>IF(Table1[[#This Row],[Satisfaction rating]]&gt;3,"Satisfied","Unsatisfied")</f>
        <v>Unsatisfied</v>
      </c>
    </row>
    <row r="3469" spans="1:16" x14ac:dyDescent="0.3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>
        <f t="shared" si="54"/>
        <v>0</v>
      </c>
      <c r="H3469" t="s">
        <v>18</v>
      </c>
      <c r="I3469">
        <f>IF(Table1[[#This Row],[Resolved]]="Y",1,0)</f>
        <v>0</v>
      </c>
      <c r="J3469">
        <f>IF(Table1[[#This Row],[Resolved]]="N",1,0)</f>
        <v>1</v>
      </c>
      <c r="K3469">
        <v>106</v>
      </c>
      <c r="L3469" s="2">
        <v>4.7222222222222223E-3</v>
      </c>
      <c r="M3469" s="6">
        <f>MINUTE(Table1[[#This Row],[AvgTalkDuration]])*60+SECOND(Table1[[#This Row],[AvgTalkDuration]])</f>
        <v>408</v>
      </c>
      <c r="N3469">
        <v>3</v>
      </c>
      <c r="O3469" t="str" cm="1">
        <f t="array" ref="O3469">_xlfn.SWITCH(N3469,1,"Very poor",2,"Poor",3,"Average",4,"Good",5,"Excellent")</f>
        <v>Average</v>
      </c>
      <c r="P3469" t="str">
        <f>IF(Table1[[#This Row],[Satisfaction rating]]&gt;3,"Satisfied","Unsatisfied")</f>
        <v>Unsatisfied</v>
      </c>
    </row>
    <row r="3470" spans="1:16" x14ac:dyDescent="0.3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>
        <f t="shared" si="54"/>
        <v>1</v>
      </c>
      <c r="H3470" t="s">
        <v>18</v>
      </c>
      <c r="I3470">
        <f>IF(Table1[[#This Row],[Resolved]]="Y",1,0)</f>
        <v>0</v>
      </c>
      <c r="J3470">
        <f>IF(Table1[[#This Row],[Resolved]]="N",1,0)</f>
        <v>1</v>
      </c>
      <c r="K3470"/>
      <c r="L3470" s="2"/>
      <c r="M3470" s="6">
        <f>MINUTE(Table1[[#This Row],[AvgTalkDuration]])*60+SECOND(Table1[[#This Row],[AvgTalkDuration]])</f>
        <v>0</v>
      </c>
      <c r="O3470" t="e" cm="1">
        <f t="array" ref="O3470">_xlfn.SWITCH(N3470,1,"Very poor",2,"Poor",3,"Average",4,"Good",5,"Excellent")</f>
        <v>#N/A</v>
      </c>
      <c r="P3470" t="str">
        <f>IF(Table1[[#This Row],[Satisfaction rating]]&gt;3,"Satisfied","Unsatisfied")</f>
        <v>Unsatisfied</v>
      </c>
    </row>
    <row r="3471" spans="1:16" x14ac:dyDescent="0.3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>
        <f t="shared" si="54"/>
        <v>0</v>
      </c>
      <c r="H3471" t="s">
        <v>14</v>
      </c>
      <c r="I3471">
        <f>IF(Table1[[#This Row],[Resolved]]="Y",1,0)</f>
        <v>1</v>
      </c>
      <c r="J3471">
        <f>IF(Table1[[#This Row],[Resolved]]="N",1,0)</f>
        <v>0</v>
      </c>
      <c r="K3471">
        <v>89</v>
      </c>
      <c r="L3471" s="2">
        <v>6.018518518518519E-4</v>
      </c>
      <c r="M3471" s="6">
        <f>MINUTE(Table1[[#This Row],[AvgTalkDuration]])*60+SECOND(Table1[[#This Row],[AvgTalkDuration]])</f>
        <v>52</v>
      </c>
      <c r="N3471">
        <v>4</v>
      </c>
      <c r="O3471" t="str" cm="1">
        <f t="array" ref="O3471">_xlfn.SWITCH(N3471,1,"Very poor",2,"Poor",3,"Average",4,"Good",5,"Excellent")</f>
        <v>Good</v>
      </c>
      <c r="P3471" t="str">
        <f>IF(Table1[[#This Row],[Satisfaction rating]]&gt;3,"Satisfied","Unsatisfied")</f>
        <v>Satisfied</v>
      </c>
    </row>
    <row r="3472" spans="1:16" x14ac:dyDescent="0.3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>
        <f t="shared" si="54"/>
        <v>1</v>
      </c>
      <c r="H3472" t="s">
        <v>18</v>
      </c>
      <c r="I3472">
        <f>IF(Table1[[#This Row],[Resolved]]="Y",1,0)</f>
        <v>0</v>
      </c>
      <c r="J3472">
        <f>IF(Table1[[#This Row],[Resolved]]="N",1,0)</f>
        <v>1</v>
      </c>
      <c r="K3472"/>
      <c r="L3472" s="2"/>
      <c r="M3472" s="6">
        <f>MINUTE(Table1[[#This Row],[AvgTalkDuration]])*60+SECOND(Table1[[#This Row],[AvgTalkDuration]])</f>
        <v>0</v>
      </c>
      <c r="O3472" t="e" cm="1">
        <f t="array" ref="O3472">_xlfn.SWITCH(N3472,1,"Very poor",2,"Poor",3,"Average",4,"Good",5,"Excellent")</f>
        <v>#N/A</v>
      </c>
      <c r="P3472" t="str">
        <f>IF(Table1[[#This Row],[Satisfaction rating]]&gt;3,"Satisfied","Unsatisfied")</f>
        <v>Unsatisfied</v>
      </c>
    </row>
    <row r="3473" spans="1:16" x14ac:dyDescent="0.3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>
        <f t="shared" si="54"/>
        <v>1</v>
      </c>
      <c r="H3473" t="s">
        <v>14</v>
      </c>
      <c r="I3473">
        <f>IF(Table1[[#This Row],[Resolved]]="Y",1,0)</f>
        <v>1</v>
      </c>
      <c r="J3473">
        <f>IF(Table1[[#This Row],[Resolved]]="N",1,0)</f>
        <v>0</v>
      </c>
      <c r="K3473">
        <v>112</v>
      </c>
      <c r="L3473" s="2">
        <v>3.6226851851851854E-3</v>
      </c>
      <c r="M3473" s="6">
        <f>MINUTE(Table1[[#This Row],[AvgTalkDuration]])*60+SECOND(Table1[[#This Row],[AvgTalkDuration]])</f>
        <v>313</v>
      </c>
      <c r="N3473">
        <v>4</v>
      </c>
      <c r="O3473" t="str" cm="1">
        <f t="array" ref="O3473">_xlfn.SWITCH(N3473,1,"Very poor",2,"Poor",3,"Average",4,"Good",5,"Excellent")</f>
        <v>Good</v>
      </c>
      <c r="P3473" t="str">
        <f>IF(Table1[[#This Row],[Satisfaction rating]]&gt;3,"Satisfied","Unsatisfied")</f>
        <v>Satisfied</v>
      </c>
    </row>
    <row r="3474" spans="1:16" x14ac:dyDescent="0.3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>
        <f t="shared" si="54"/>
        <v>1</v>
      </c>
      <c r="H3474" t="s">
        <v>14</v>
      </c>
      <c r="I3474">
        <f>IF(Table1[[#This Row],[Resolved]]="Y",1,0)</f>
        <v>1</v>
      </c>
      <c r="J3474">
        <f>IF(Table1[[#This Row],[Resolved]]="N",1,0)</f>
        <v>0</v>
      </c>
      <c r="K3474">
        <v>67</v>
      </c>
      <c r="L3474" s="2">
        <v>3.1944444444444446E-3</v>
      </c>
      <c r="M3474" s="6">
        <f>MINUTE(Table1[[#This Row],[AvgTalkDuration]])*60+SECOND(Table1[[#This Row],[AvgTalkDuration]])</f>
        <v>276</v>
      </c>
      <c r="N3474">
        <v>4</v>
      </c>
      <c r="O3474" t="str" cm="1">
        <f t="array" ref="O3474">_xlfn.SWITCH(N3474,1,"Very poor",2,"Poor",3,"Average",4,"Good",5,"Excellent")</f>
        <v>Good</v>
      </c>
      <c r="P3474" t="str">
        <f>IF(Table1[[#This Row],[Satisfaction rating]]&gt;3,"Satisfied","Unsatisfied")</f>
        <v>Satisfied</v>
      </c>
    </row>
    <row r="3475" spans="1:16" x14ac:dyDescent="0.3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>
        <f t="shared" si="54"/>
        <v>1</v>
      </c>
      <c r="H3475" t="s">
        <v>14</v>
      </c>
      <c r="I3475">
        <f>IF(Table1[[#This Row],[Resolved]]="Y",1,0)</f>
        <v>1</v>
      </c>
      <c r="J3475">
        <f>IF(Table1[[#This Row],[Resolved]]="N",1,0)</f>
        <v>0</v>
      </c>
      <c r="K3475">
        <v>77</v>
      </c>
      <c r="L3475" s="2">
        <v>2.7430555555555554E-3</v>
      </c>
      <c r="M3475" s="6">
        <f>MINUTE(Table1[[#This Row],[AvgTalkDuration]])*60+SECOND(Table1[[#This Row],[AvgTalkDuration]])</f>
        <v>237</v>
      </c>
      <c r="N3475">
        <v>5</v>
      </c>
      <c r="O3475" t="str" cm="1">
        <f t="array" ref="O3475">_xlfn.SWITCH(N3475,1,"Very poor",2,"Poor",3,"Average",4,"Good",5,"Excellent")</f>
        <v>Excellent</v>
      </c>
      <c r="P3475" t="str">
        <f>IF(Table1[[#This Row],[Satisfaction rating]]&gt;3,"Satisfied","Unsatisfied")</f>
        <v>Satisfied</v>
      </c>
    </row>
    <row r="3476" spans="1:16" x14ac:dyDescent="0.3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>
        <f t="shared" si="54"/>
        <v>1</v>
      </c>
      <c r="H3476" t="s">
        <v>14</v>
      </c>
      <c r="I3476">
        <f>IF(Table1[[#This Row],[Resolved]]="Y",1,0)</f>
        <v>1</v>
      </c>
      <c r="J3476">
        <f>IF(Table1[[#This Row],[Resolved]]="N",1,0)</f>
        <v>0</v>
      </c>
      <c r="K3476">
        <v>54</v>
      </c>
      <c r="L3476" s="2">
        <v>7.407407407407407E-4</v>
      </c>
      <c r="M3476" s="6">
        <f>MINUTE(Table1[[#This Row],[AvgTalkDuration]])*60+SECOND(Table1[[#This Row],[AvgTalkDuration]])</f>
        <v>64</v>
      </c>
      <c r="N3476">
        <v>5</v>
      </c>
      <c r="O3476" t="str" cm="1">
        <f t="array" ref="O3476">_xlfn.SWITCH(N3476,1,"Very poor",2,"Poor",3,"Average",4,"Good",5,"Excellent")</f>
        <v>Excellent</v>
      </c>
      <c r="P3476" t="str">
        <f>IF(Table1[[#This Row],[Satisfaction rating]]&gt;3,"Satisfied","Unsatisfied")</f>
        <v>Satisfied</v>
      </c>
    </row>
    <row r="3477" spans="1:16" x14ac:dyDescent="0.3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>
        <f t="shared" si="54"/>
        <v>1</v>
      </c>
      <c r="H3477" t="s">
        <v>14</v>
      </c>
      <c r="I3477">
        <f>IF(Table1[[#This Row],[Resolved]]="Y",1,0)</f>
        <v>1</v>
      </c>
      <c r="J3477">
        <f>IF(Table1[[#This Row],[Resolved]]="N",1,0)</f>
        <v>0</v>
      </c>
      <c r="K3477">
        <v>83</v>
      </c>
      <c r="L3477" s="2">
        <v>2.2800925925925927E-3</v>
      </c>
      <c r="M3477" s="6">
        <f>MINUTE(Table1[[#This Row],[AvgTalkDuration]])*60+SECOND(Table1[[#This Row],[AvgTalkDuration]])</f>
        <v>197</v>
      </c>
      <c r="N3477">
        <v>3</v>
      </c>
      <c r="O3477" t="str" cm="1">
        <f t="array" ref="O3477">_xlfn.SWITCH(N3477,1,"Very poor",2,"Poor",3,"Average",4,"Good",5,"Excellent")</f>
        <v>Average</v>
      </c>
      <c r="P3477" t="str">
        <f>IF(Table1[[#This Row],[Satisfaction rating]]&gt;3,"Satisfied","Unsatisfied")</f>
        <v>Unsatisfied</v>
      </c>
    </row>
    <row r="3478" spans="1:16" x14ac:dyDescent="0.3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>
        <f t="shared" si="54"/>
        <v>0</v>
      </c>
      <c r="H3478" t="s">
        <v>14</v>
      </c>
      <c r="I3478">
        <f>IF(Table1[[#This Row],[Resolved]]="Y",1,0)</f>
        <v>1</v>
      </c>
      <c r="J3478">
        <f>IF(Table1[[#This Row],[Resolved]]="N",1,0)</f>
        <v>0</v>
      </c>
      <c r="K3478">
        <v>56</v>
      </c>
      <c r="L3478" s="2">
        <v>3.472222222222222E-3</v>
      </c>
      <c r="M3478" s="6">
        <f>MINUTE(Table1[[#This Row],[AvgTalkDuration]])*60+SECOND(Table1[[#This Row],[AvgTalkDuration]])</f>
        <v>300</v>
      </c>
      <c r="N3478">
        <v>5</v>
      </c>
      <c r="O3478" t="str" cm="1">
        <f t="array" ref="O3478">_xlfn.SWITCH(N3478,1,"Very poor",2,"Poor",3,"Average",4,"Good",5,"Excellent")</f>
        <v>Excellent</v>
      </c>
      <c r="P3478" t="str">
        <f>IF(Table1[[#This Row],[Satisfaction rating]]&gt;3,"Satisfied","Unsatisfied")</f>
        <v>Satisfied</v>
      </c>
    </row>
    <row r="3479" spans="1:16" x14ac:dyDescent="0.3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>
        <f t="shared" si="54"/>
        <v>1</v>
      </c>
      <c r="H3479" t="s">
        <v>18</v>
      </c>
      <c r="I3479">
        <f>IF(Table1[[#This Row],[Resolved]]="Y",1,0)</f>
        <v>0</v>
      </c>
      <c r="J3479">
        <f>IF(Table1[[#This Row],[Resolved]]="N",1,0)</f>
        <v>1</v>
      </c>
      <c r="K3479"/>
      <c r="L3479" s="2"/>
      <c r="M3479" s="6">
        <f>MINUTE(Table1[[#This Row],[AvgTalkDuration]])*60+SECOND(Table1[[#This Row],[AvgTalkDuration]])</f>
        <v>0</v>
      </c>
      <c r="O3479" t="e" cm="1">
        <f t="array" ref="O3479">_xlfn.SWITCH(N3479,1,"Very poor",2,"Poor",3,"Average",4,"Good",5,"Excellent")</f>
        <v>#N/A</v>
      </c>
      <c r="P3479" t="str">
        <f>IF(Table1[[#This Row],[Satisfaction rating]]&gt;3,"Satisfied","Unsatisfied")</f>
        <v>Unsatisfied</v>
      </c>
    </row>
    <row r="3480" spans="1:16" x14ac:dyDescent="0.3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>
        <f t="shared" si="54"/>
        <v>0</v>
      </c>
      <c r="H3480" t="s">
        <v>18</v>
      </c>
      <c r="I3480">
        <f>IF(Table1[[#This Row],[Resolved]]="Y",1,0)</f>
        <v>0</v>
      </c>
      <c r="J3480">
        <f>IF(Table1[[#This Row],[Resolved]]="N",1,0)</f>
        <v>1</v>
      </c>
      <c r="K3480">
        <v>19</v>
      </c>
      <c r="L3480" s="2">
        <v>4.4560185185185189E-3</v>
      </c>
      <c r="M3480" s="6">
        <f>MINUTE(Table1[[#This Row],[AvgTalkDuration]])*60+SECOND(Table1[[#This Row],[AvgTalkDuration]])</f>
        <v>385</v>
      </c>
      <c r="N3480">
        <v>2</v>
      </c>
      <c r="O3480" t="str" cm="1">
        <f t="array" ref="O3480">_xlfn.SWITCH(N3480,1,"Very poor",2,"Poor",3,"Average",4,"Good",5,"Excellent")</f>
        <v>Poor</v>
      </c>
      <c r="P3480" t="str">
        <f>IF(Table1[[#This Row],[Satisfaction rating]]&gt;3,"Satisfied","Unsatisfied")</f>
        <v>Unsatisfied</v>
      </c>
    </row>
    <row r="3481" spans="1:16" x14ac:dyDescent="0.3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>
        <f t="shared" si="54"/>
        <v>1</v>
      </c>
      <c r="H3481" t="s">
        <v>18</v>
      </c>
      <c r="I3481">
        <f>IF(Table1[[#This Row],[Resolved]]="Y",1,0)</f>
        <v>0</v>
      </c>
      <c r="J3481">
        <f>IF(Table1[[#This Row],[Resolved]]="N",1,0)</f>
        <v>1</v>
      </c>
      <c r="K3481"/>
      <c r="L3481" s="2"/>
      <c r="M3481" s="6">
        <f>MINUTE(Table1[[#This Row],[AvgTalkDuration]])*60+SECOND(Table1[[#This Row],[AvgTalkDuration]])</f>
        <v>0</v>
      </c>
      <c r="O3481" t="e" cm="1">
        <f t="array" ref="O3481">_xlfn.SWITCH(N3481,1,"Very poor",2,"Poor",3,"Average",4,"Good",5,"Excellent")</f>
        <v>#N/A</v>
      </c>
      <c r="P3481" t="str">
        <f>IF(Table1[[#This Row],[Satisfaction rating]]&gt;3,"Satisfied","Unsatisfied")</f>
        <v>Unsatisfied</v>
      </c>
    </row>
    <row r="3482" spans="1:16" x14ac:dyDescent="0.3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>
        <f t="shared" si="54"/>
        <v>1</v>
      </c>
      <c r="H3482" t="s">
        <v>14</v>
      </c>
      <c r="I3482">
        <f>IF(Table1[[#This Row],[Resolved]]="Y",1,0)</f>
        <v>1</v>
      </c>
      <c r="J3482">
        <f>IF(Table1[[#This Row],[Resolved]]="N",1,0)</f>
        <v>0</v>
      </c>
      <c r="K3482">
        <v>47</v>
      </c>
      <c r="L3482" s="2">
        <v>2.8819444444444444E-3</v>
      </c>
      <c r="M3482" s="6">
        <f>MINUTE(Table1[[#This Row],[AvgTalkDuration]])*60+SECOND(Table1[[#This Row],[AvgTalkDuration]])</f>
        <v>249</v>
      </c>
      <c r="N3482">
        <v>4</v>
      </c>
      <c r="O3482" t="str" cm="1">
        <f t="array" ref="O3482">_xlfn.SWITCH(N3482,1,"Very poor",2,"Poor",3,"Average",4,"Good",5,"Excellent")</f>
        <v>Good</v>
      </c>
      <c r="P3482" t="str">
        <f>IF(Table1[[#This Row],[Satisfaction rating]]&gt;3,"Satisfied","Unsatisfied")</f>
        <v>Satisfied</v>
      </c>
    </row>
    <row r="3483" spans="1:16" x14ac:dyDescent="0.3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>
        <f t="shared" si="54"/>
        <v>0</v>
      </c>
      <c r="H3483" t="s">
        <v>14</v>
      </c>
      <c r="I3483">
        <f>IF(Table1[[#This Row],[Resolved]]="Y",1,0)</f>
        <v>1</v>
      </c>
      <c r="J3483">
        <f>IF(Table1[[#This Row],[Resolved]]="N",1,0)</f>
        <v>0</v>
      </c>
      <c r="K3483">
        <v>89</v>
      </c>
      <c r="L3483" s="2">
        <v>2.3495370370370371E-3</v>
      </c>
      <c r="M3483" s="6">
        <f>MINUTE(Table1[[#This Row],[AvgTalkDuration]])*60+SECOND(Table1[[#This Row],[AvgTalkDuration]])</f>
        <v>203</v>
      </c>
      <c r="N3483">
        <v>1</v>
      </c>
      <c r="O3483" t="str" cm="1">
        <f t="array" ref="O3483">_xlfn.SWITCH(N3483,1,"Very poor",2,"Poor",3,"Average",4,"Good",5,"Excellent")</f>
        <v>Very poor</v>
      </c>
      <c r="P3483" t="str">
        <f>IF(Table1[[#This Row],[Satisfaction rating]]&gt;3,"Satisfied","Unsatisfied")</f>
        <v>Unsatisfied</v>
      </c>
    </row>
    <row r="3484" spans="1:16" x14ac:dyDescent="0.3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>
        <f t="shared" si="54"/>
        <v>1</v>
      </c>
      <c r="H3484" t="s">
        <v>18</v>
      </c>
      <c r="I3484">
        <f>IF(Table1[[#This Row],[Resolved]]="Y",1,0)</f>
        <v>0</v>
      </c>
      <c r="J3484">
        <f>IF(Table1[[#This Row],[Resolved]]="N",1,0)</f>
        <v>1</v>
      </c>
      <c r="K3484"/>
      <c r="L3484" s="2"/>
      <c r="M3484" s="6">
        <f>MINUTE(Table1[[#This Row],[AvgTalkDuration]])*60+SECOND(Table1[[#This Row],[AvgTalkDuration]])</f>
        <v>0</v>
      </c>
      <c r="O3484" t="e" cm="1">
        <f t="array" ref="O3484">_xlfn.SWITCH(N3484,1,"Very poor",2,"Poor",3,"Average",4,"Good",5,"Excellent")</f>
        <v>#N/A</v>
      </c>
      <c r="P3484" t="str">
        <f>IF(Table1[[#This Row],[Satisfaction rating]]&gt;3,"Satisfied","Unsatisfied")</f>
        <v>Unsatisfied</v>
      </c>
    </row>
    <row r="3485" spans="1:16" x14ac:dyDescent="0.3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>
        <f t="shared" si="54"/>
        <v>1</v>
      </c>
      <c r="H3485" t="s">
        <v>14</v>
      </c>
      <c r="I3485">
        <f>IF(Table1[[#This Row],[Resolved]]="Y",1,0)</f>
        <v>1</v>
      </c>
      <c r="J3485">
        <f>IF(Table1[[#This Row],[Resolved]]="N",1,0)</f>
        <v>0</v>
      </c>
      <c r="K3485">
        <v>44</v>
      </c>
      <c r="L3485" s="2">
        <v>3.1250000000000002E-3</v>
      </c>
      <c r="M3485" s="6">
        <f>MINUTE(Table1[[#This Row],[AvgTalkDuration]])*60+SECOND(Table1[[#This Row],[AvgTalkDuration]])</f>
        <v>270</v>
      </c>
      <c r="N3485">
        <v>3</v>
      </c>
      <c r="O3485" t="str" cm="1">
        <f t="array" ref="O3485">_xlfn.SWITCH(N3485,1,"Very poor",2,"Poor",3,"Average",4,"Good",5,"Excellent")</f>
        <v>Average</v>
      </c>
      <c r="P3485" t="str">
        <f>IF(Table1[[#This Row],[Satisfaction rating]]&gt;3,"Satisfied","Unsatisfied")</f>
        <v>Unsatisfied</v>
      </c>
    </row>
    <row r="3486" spans="1:16" x14ac:dyDescent="0.3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>
        <f t="shared" si="54"/>
        <v>0</v>
      </c>
      <c r="H3486" t="s">
        <v>14</v>
      </c>
      <c r="I3486">
        <f>IF(Table1[[#This Row],[Resolved]]="Y",1,0)</f>
        <v>1</v>
      </c>
      <c r="J3486">
        <f>IF(Table1[[#This Row],[Resolved]]="N",1,0)</f>
        <v>0</v>
      </c>
      <c r="K3486">
        <v>91</v>
      </c>
      <c r="L3486" s="2">
        <v>2.5810185185185185E-3</v>
      </c>
      <c r="M3486" s="6">
        <f>MINUTE(Table1[[#This Row],[AvgTalkDuration]])*60+SECOND(Table1[[#This Row],[AvgTalkDuration]])</f>
        <v>223</v>
      </c>
      <c r="N3486">
        <v>5</v>
      </c>
      <c r="O3486" t="str" cm="1">
        <f t="array" ref="O3486">_xlfn.SWITCH(N3486,1,"Very poor",2,"Poor",3,"Average",4,"Good",5,"Excellent")</f>
        <v>Excellent</v>
      </c>
      <c r="P3486" t="str">
        <f>IF(Table1[[#This Row],[Satisfaction rating]]&gt;3,"Satisfied","Unsatisfied")</f>
        <v>Satisfied</v>
      </c>
    </row>
    <row r="3487" spans="1:16" x14ac:dyDescent="0.3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>
        <f t="shared" si="54"/>
        <v>1</v>
      </c>
      <c r="H3487" t="s">
        <v>18</v>
      </c>
      <c r="I3487">
        <f>IF(Table1[[#This Row],[Resolved]]="Y",1,0)</f>
        <v>0</v>
      </c>
      <c r="J3487">
        <f>IF(Table1[[#This Row],[Resolved]]="N",1,0)</f>
        <v>1</v>
      </c>
      <c r="K3487"/>
      <c r="L3487" s="2"/>
      <c r="M3487" s="6">
        <f>MINUTE(Table1[[#This Row],[AvgTalkDuration]])*60+SECOND(Table1[[#This Row],[AvgTalkDuration]])</f>
        <v>0</v>
      </c>
      <c r="O3487" t="e" cm="1">
        <f t="array" ref="O3487">_xlfn.SWITCH(N3487,1,"Very poor",2,"Poor",3,"Average",4,"Good",5,"Excellent")</f>
        <v>#N/A</v>
      </c>
      <c r="P3487" t="str">
        <f>IF(Table1[[#This Row],[Satisfaction rating]]&gt;3,"Satisfied","Unsatisfied")</f>
        <v>Unsatisfied</v>
      </c>
    </row>
    <row r="3488" spans="1:16" x14ac:dyDescent="0.3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>
        <f t="shared" si="54"/>
        <v>1</v>
      </c>
      <c r="H3488" t="s">
        <v>14</v>
      </c>
      <c r="I3488">
        <f>IF(Table1[[#This Row],[Resolved]]="Y",1,0)</f>
        <v>1</v>
      </c>
      <c r="J3488">
        <f>IF(Table1[[#This Row],[Resolved]]="N",1,0)</f>
        <v>0</v>
      </c>
      <c r="K3488">
        <v>75</v>
      </c>
      <c r="L3488" s="2">
        <v>4.8495370370370368E-3</v>
      </c>
      <c r="M3488" s="6">
        <f>MINUTE(Table1[[#This Row],[AvgTalkDuration]])*60+SECOND(Table1[[#This Row],[AvgTalkDuration]])</f>
        <v>419</v>
      </c>
      <c r="N3488">
        <v>4</v>
      </c>
      <c r="O3488" t="str" cm="1">
        <f t="array" ref="O3488">_xlfn.SWITCH(N3488,1,"Very poor",2,"Poor",3,"Average",4,"Good",5,"Excellent")</f>
        <v>Good</v>
      </c>
      <c r="P3488" t="str">
        <f>IF(Table1[[#This Row],[Satisfaction rating]]&gt;3,"Satisfied","Unsatisfied")</f>
        <v>Satisfied</v>
      </c>
    </row>
    <row r="3489" spans="1:16" x14ac:dyDescent="0.3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>
        <f t="shared" si="54"/>
        <v>1</v>
      </c>
      <c r="H3489" t="s">
        <v>14</v>
      </c>
      <c r="I3489">
        <f>IF(Table1[[#This Row],[Resolved]]="Y",1,0)</f>
        <v>1</v>
      </c>
      <c r="J3489">
        <f>IF(Table1[[#This Row],[Resolved]]="N",1,0)</f>
        <v>0</v>
      </c>
      <c r="K3489">
        <v>62</v>
      </c>
      <c r="L3489" s="2">
        <v>2.5347222222222221E-3</v>
      </c>
      <c r="M3489" s="6">
        <f>MINUTE(Table1[[#This Row],[AvgTalkDuration]])*60+SECOND(Table1[[#This Row],[AvgTalkDuration]])</f>
        <v>219</v>
      </c>
      <c r="N3489">
        <v>4</v>
      </c>
      <c r="O3489" t="str" cm="1">
        <f t="array" ref="O3489">_xlfn.SWITCH(N3489,1,"Very poor",2,"Poor",3,"Average",4,"Good",5,"Excellent")</f>
        <v>Good</v>
      </c>
      <c r="P3489" t="str">
        <f>IF(Table1[[#This Row],[Satisfaction rating]]&gt;3,"Satisfied","Unsatisfied")</f>
        <v>Satisfied</v>
      </c>
    </row>
    <row r="3490" spans="1:16" x14ac:dyDescent="0.3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>
        <f t="shared" si="54"/>
        <v>1</v>
      </c>
      <c r="H3490" t="s">
        <v>14</v>
      </c>
      <c r="I3490">
        <f>IF(Table1[[#This Row],[Resolved]]="Y",1,0)</f>
        <v>1</v>
      </c>
      <c r="J3490">
        <f>IF(Table1[[#This Row],[Resolved]]="N",1,0)</f>
        <v>0</v>
      </c>
      <c r="K3490">
        <v>31</v>
      </c>
      <c r="L3490" s="2">
        <v>3.4722222222222218E-4</v>
      </c>
      <c r="M3490" s="6">
        <f>MINUTE(Table1[[#This Row],[AvgTalkDuration]])*60+SECOND(Table1[[#This Row],[AvgTalkDuration]])</f>
        <v>30</v>
      </c>
      <c r="N3490">
        <v>4</v>
      </c>
      <c r="O3490" t="str" cm="1">
        <f t="array" ref="O3490">_xlfn.SWITCH(N3490,1,"Very poor",2,"Poor",3,"Average",4,"Good",5,"Excellent")</f>
        <v>Good</v>
      </c>
      <c r="P3490" t="str">
        <f>IF(Table1[[#This Row],[Satisfaction rating]]&gt;3,"Satisfied","Unsatisfied")</f>
        <v>Satisfied</v>
      </c>
    </row>
    <row r="3491" spans="1:16" x14ac:dyDescent="0.3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>
        <f t="shared" si="54"/>
        <v>1</v>
      </c>
      <c r="H3491" t="s">
        <v>14</v>
      </c>
      <c r="I3491">
        <f>IF(Table1[[#This Row],[Resolved]]="Y",1,0)</f>
        <v>1</v>
      </c>
      <c r="J3491">
        <f>IF(Table1[[#This Row],[Resolved]]="N",1,0)</f>
        <v>0</v>
      </c>
      <c r="K3491">
        <v>122</v>
      </c>
      <c r="L3491" s="2">
        <v>3.0555555555555557E-3</v>
      </c>
      <c r="M3491" s="6">
        <f>MINUTE(Table1[[#This Row],[AvgTalkDuration]])*60+SECOND(Table1[[#This Row],[AvgTalkDuration]])</f>
        <v>264</v>
      </c>
      <c r="N3491">
        <v>1</v>
      </c>
      <c r="O3491" t="str" cm="1">
        <f t="array" ref="O3491">_xlfn.SWITCH(N3491,1,"Very poor",2,"Poor",3,"Average",4,"Good",5,"Excellent")</f>
        <v>Very poor</v>
      </c>
      <c r="P3491" t="str">
        <f>IF(Table1[[#This Row],[Satisfaction rating]]&gt;3,"Satisfied","Unsatisfied")</f>
        <v>Unsatisfied</v>
      </c>
    </row>
    <row r="3492" spans="1:16" x14ac:dyDescent="0.3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>
        <f t="shared" si="54"/>
        <v>1</v>
      </c>
      <c r="H3492" t="s">
        <v>14</v>
      </c>
      <c r="I3492">
        <f>IF(Table1[[#This Row],[Resolved]]="Y",1,0)</f>
        <v>1</v>
      </c>
      <c r="J3492">
        <f>IF(Table1[[#This Row],[Resolved]]="N",1,0)</f>
        <v>0</v>
      </c>
      <c r="K3492">
        <v>80</v>
      </c>
      <c r="L3492" s="2">
        <v>1.5625000000000001E-3</v>
      </c>
      <c r="M3492" s="6">
        <f>MINUTE(Table1[[#This Row],[AvgTalkDuration]])*60+SECOND(Table1[[#This Row],[AvgTalkDuration]])</f>
        <v>135</v>
      </c>
      <c r="N3492">
        <v>3</v>
      </c>
      <c r="O3492" t="str" cm="1">
        <f t="array" ref="O3492">_xlfn.SWITCH(N3492,1,"Very poor",2,"Poor",3,"Average",4,"Good",5,"Excellent")</f>
        <v>Average</v>
      </c>
      <c r="P3492" t="str">
        <f>IF(Table1[[#This Row],[Satisfaction rating]]&gt;3,"Satisfied","Unsatisfied")</f>
        <v>Unsatisfied</v>
      </c>
    </row>
    <row r="3493" spans="1:16" x14ac:dyDescent="0.3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>
        <f t="shared" si="54"/>
        <v>1</v>
      </c>
      <c r="H3493" t="s">
        <v>14</v>
      </c>
      <c r="I3493">
        <f>IF(Table1[[#This Row],[Resolved]]="Y",1,0)</f>
        <v>1</v>
      </c>
      <c r="J3493">
        <f>IF(Table1[[#This Row],[Resolved]]="N",1,0)</f>
        <v>0</v>
      </c>
      <c r="K3493">
        <v>105</v>
      </c>
      <c r="L3493" s="2">
        <v>3.8310185185185183E-3</v>
      </c>
      <c r="M3493" s="6">
        <f>MINUTE(Table1[[#This Row],[AvgTalkDuration]])*60+SECOND(Table1[[#This Row],[AvgTalkDuration]])</f>
        <v>331</v>
      </c>
      <c r="N3493">
        <v>5</v>
      </c>
      <c r="O3493" t="str" cm="1">
        <f t="array" ref="O3493">_xlfn.SWITCH(N3493,1,"Very poor",2,"Poor",3,"Average",4,"Good",5,"Excellent")</f>
        <v>Excellent</v>
      </c>
      <c r="P3493" t="str">
        <f>IF(Table1[[#This Row],[Satisfaction rating]]&gt;3,"Satisfied","Unsatisfied")</f>
        <v>Satisfied</v>
      </c>
    </row>
    <row r="3494" spans="1:16" x14ac:dyDescent="0.3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>
        <f t="shared" si="54"/>
        <v>1</v>
      </c>
      <c r="H3494" t="s">
        <v>14</v>
      </c>
      <c r="I3494">
        <f>IF(Table1[[#This Row],[Resolved]]="Y",1,0)</f>
        <v>1</v>
      </c>
      <c r="J3494">
        <f>IF(Table1[[#This Row],[Resolved]]="N",1,0)</f>
        <v>0</v>
      </c>
      <c r="K3494">
        <v>91</v>
      </c>
      <c r="L3494" s="2">
        <v>4.6180555555555558E-3</v>
      </c>
      <c r="M3494" s="6">
        <f>MINUTE(Table1[[#This Row],[AvgTalkDuration]])*60+SECOND(Table1[[#This Row],[AvgTalkDuration]])</f>
        <v>399</v>
      </c>
      <c r="N3494">
        <v>3</v>
      </c>
      <c r="O3494" t="str" cm="1">
        <f t="array" ref="O3494">_xlfn.SWITCH(N3494,1,"Very poor",2,"Poor",3,"Average",4,"Good",5,"Excellent")</f>
        <v>Average</v>
      </c>
      <c r="P3494" t="str">
        <f>IF(Table1[[#This Row],[Satisfaction rating]]&gt;3,"Satisfied","Unsatisfied")</f>
        <v>Unsatisfied</v>
      </c>
    </row>
    <row r="3495" spans="1:16" x14ac:dyDescent="0.3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>
        <f t="shared" si="54"/>
        <v>1</v>
      </c>
      <c r="H3495" t="s">
        <v>14</v>
      </c>
      <c r="I3495">
        <f>IF(Table1[[#This Row],[Resolved]]="Y",1,0)</f>
        <v>1</v>
      </c>
      <c r="J3495">
        <f>IF(Table1[[#This Row],[Resolved]]="N",1,0)</f>
        <v>0</v>
      </c>
      <c r="K3495">
        <v>66</v>
      </c>
      <c r="L3495" s="2">
        <v>9.4907407407407408E-4</v>
      </c>
      <c r="M3495" s="6">
        <f>MINUTE(Table1[[#This Row],[AvgTalkDuration]])*60+SECOND(Table1[[#This Row],[AvgTalkDuration]])</f>
        <v>82</v>
      </c>
      <c r="N3495">
        <v>4</v>
      </c>
      <c r="O3495" t="str" cm="1">
        <f t="array" ref="O3495">_xlfn.SWITCH(N3495,1,"Very poor",2,"Poor",3,"Average",4,"Good",5,"Excellent")</f>
        <v>Good</v>
      </c>
      <c r="P3495" t="str">
        <f>IF(Table1[[#This Row],[Satisfaction rating]]&gt;3,"Satisfied","Unsatisfied")</f>
        <v>Satisfied</v>
      </c>
    </row>
    <row r="3496" spans="1:16" x14ac:dyDescent="0.3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>
        <f t="shared" si="54"/>
        <v>1</v>
      </c>
      <c r="H3496" t="s">
        <v>14</v>
      </c>
      <c r="I3496">
        <f>IF(Table1[[#This Row],[Resolved]]="Y",1,0)</f>
        <v>1</v>
      </c>
      <c r="J3496">
        <f>IF(Table1[[#This Row],[Resolved]]="N",1,0)</f>
        <v>0</v>
      </c>
      <c r="K3496">
        <v>26</v>
      </c>
      <c r="L3496" s="2">
        <v>1.736111111111111E-3</v>
      </c>
      <c r="M3496" s="6">
        <f>MINUTE(Table1[[#This Row],[AvgTalkDuration]])*60+SECOND(Table1[[#This Row],[AvgTalkDuration]])</f>
        <v>150</v>
      </c>
      <c r="N3496">
        <v>3</v>
      </c>
      <c r="O3496" t="str" cm="1">
        <f t="array" ref="O3496">_xlfn.SWITCH(N3496,1,"Very poor",2,"Poor",3,"Average",4,"Good",5,"Excellent")</f>
        <v>Average</v>
      </c>
      <c r="P3496" t="str">
        <f>IF(Table1[[#This Row],[Satisfaction rating]]&gt;3,"Satisfied","Unsatisfied")</f>
        <v>Unsatisfied</v>
      </c>
    </row>
    <row r="3497" spans="1:16" x14ac:dyDescent="0.3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>
        <f t="shared" si="54"/>
        <v>1</v>
      </c>
      <c r="H3497" t="s">
        <v>14</v>
      </c>
      <c r="I3497">
        <f>IF(Table1[[#This Row],[Resolved]]="Y",1,0)</f>
        <v>1</v>
      </c>
      <c r="J3497">
        <f>IF(Table1[[#This Row],[Resolved]]="N",1,0)</f>
        <v>0</v>
      </c>
      <c r="K3497">
        <v>72</v>
      </c>
      <c r="L3497" s="2">
        <v>2.1643518518518518E-3</v>
      </c>
      <c r="M3497" s="6">
        <f>MINUTE(Table1[[#This Row],[AvgTalkDuration]])*60+SECOND(Table1[[#This Row],[AvgTalkDuration]])</f>
        <v>187</v>
      </c>
      <c r="N3497">
        <v>3</v>
      </c>
      <c r="O3497" t="str" cm="1">
        <f t="array" ref="O3497">_xlfn.SWITCH(N3497,1,"Very poor",2,"Poor",3,"Average",4,"Good",5,"Excellent")</f>
        <v>Average</v>
      </c>
      <c r="P3497" t="str">
        <f>IF(Table1[[#This Row],[Satisfaction rating]]&gt;3,"Satisfied","Unsatisfied")</f>
        <v>Unsatisfied</v>
      </c>
    </row>
    <row r="3498" spans="1:16" x14ac:dyDescent="0.3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>
        <f t="shared" si="54"/>
        <v>0</v>
      </c>
      <c r="H3498" t="s">
        <v>14</v>
      </c>
      <c r="I3498">
        <f>IF(Table1[[#This Row],[Resolved]]="Y",1,0)</f>
        <v>1</v>
      </c>
      <c r="J3498">
        <f>IF(Table1[[#This Row],[Resolved]]="N",1,0)</f>
        <v>0</v>
      </c>
      <c r="K3498">
        <v>71</v>
      </c>
      <c r="L3498" s="2">
        <v>3.7847222222222223E-3</v>
      </c>
      <c r="M3498" s="6">
        <f>MINUTE(Table1[[#This Row],[AvgTalkDuration]])*60+SECOND(Table1[[#This Row],[AvgTalkDuration]])</f>
        <v>327</v>
      </c>
      <c r="N3498">
        <v>3</v>
      </c>
      <c r="O3498" t="str" cm="1">
        <f t="array" ref="O3498">_xlfn.SWITCH(N3498,1,"Very poor",2,"Poor",3,"Average",4,"Good",5,"Excellent")</f>
        <v>Average</v>
      </c>
      <c r="P3498" t="str">
        <f>IF(Table1[[#This Row],[Satisfaction rating]]&gt;3,"Satisfied","Unsatisfied")</f>
        <v>Unsatisfied</v>
      </c>
    </row>
    <row r="3499" spans="1:16" x14ac:dyDescent="0.3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>
        <f t="shared" si="54"/>
        <v>1</v>
      </c>
      <c r="H3499" t="s">
        <v>18</v>
      </c>
      <c r="I3499">
        <f>IF(Table1[[#This Row],[Resolved]]="Y",1,0)</f>
        <v>0</v>
      </c>
      <c r="J3499">
        <f>IF(Table1[[#This Row],[Resolved]]="N",1,0)</f>
        <v>1</v>
      </c>
      <c r="K3499"/>
      <c r="L3499" s="2"/>
      <c r="M3499" s="6">
        <f>MINUTE(Table1[[#This Row],[AvgTalkDuration]])*60+SECOND(Table1[[#This Row],[AvgTalkDuration]])</f>
        <v>0</v>
      </c>
      <c r="O3499" t="e" cm="1">
        <f t="array" ref="O3499">_xlfn.SWITCH(N3499,1,"Very poor",2,"Poor",3,"Average",4,"Good",5,"Excellent")</f>
        <v>#N/A</v>
      </c>
      <c r="P3499" t="str">
        <f>IF(Table1[[#This Row],[Satisfaction rating]]&gt;3,"Satisfied","Unsatisfied")</f>
        <v>Unsatisfied</v>
      </c>
    </row>
    <row r="3500" spans="1:16" x14ac:dyDescent="0.3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>
        <f t="shared" si="54"/>
        <v>1</v>
      </c>
      <c r="H3500" t="s">
        <v>14</v>
      </c>
      <c r="I3500">
        <f>IF(Table1[[#This Row],[Resolved]]="Y",1,0)</f>
        <v>1</v>
      </c>
      <c r="J3500">
        <f>IF(Table1[[#This Row],[Resolved]]="N",1,0)</f>
        <v>0</v>
      </c>
      <c r="K3500">
        <v>115</v>
      </c>
      <c r="L3500" s="2">
        <v>3.2754629629629631E-3</v>
      </c>
      <c r="M3500" s="6">
        <f>MINUTE(Table1[[#This Row],[AvgTalkDuration]])*60+SECOND(Table1[[#This Row],[AvgTalkDuration]])</f>
        <v>283</v>
      </c>
      <c r="N3500">
        <v>5</v>
      </c>
      <c r="O3500" t="str" cm="1">
        <f t="array" ref="O3500">_xlfn.SWITCH(N3500,1,"Very poor",2,"Poor",3,"Average",4,"Good",5,"Excellent")</f>
        <v>Excellent</v>
      </c>
      <c r="P3500" t="str">
        <f>IF(Table1[[#This Row],[Satisfaction rating]]&gt;3,"Satisfied","Unsatisfied")</f>
        <v>Satisfied</v>
      </c>
    </row>
    <row r="3501" spans="1:16" x14ac:dyDescent="0.3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>
        <f t="shared" si="54"/>
        <v>1</v>
      </c>
      <c r="H3501" t="s">
        <v>14</v>
      </c>
      <c r="I3501">
        <f>IF(Table1[[#This Row],[Resolved]]="Y",1,0)</f>
        <v>1</v>
      </c>
      <c r="J3501">
        <f>IF(Table1[[#This Row],[Resolved]]="N",1,0)</f>
        <v>0</v>
      </c>
      <c r="K3501">
        <v>69</v>
      </c>
      <c r="L3501" s="2">
        <v>2.5347222222222221E-3</v>
      </c>
      <c r="M3501" s="6">
        <f>MINUTE(Table1[[#This Row],[AvgTalkDuration]])*60+SECOND(Table1[[#This Row],[AvgTalkDuration]])</f>
        <v>219</v>
      </c>
      <c r="N3501">
        <v>2</v>
      </c>
      <c r="O3501" t="str" cm="1">
        <f t="array" ref="O3501">_xlfn.SWITCH(N3501,1,"Very poor",2,"Poor",3,"Average",4,"Good",5,"Excellent")</f>
        <v>Poor</v>
      </c>
      <c r="P3501" t="str">
        <f>IF(Table1[[#This Row],[Satisfaction rating]]&gt;3,"Satisfied","Unsatisfied")</f>
        <v>Unsatisfied</v>
      </c>
    </row>
    <row r="3502" spans="1:16" x14ac:dyDescent="0.3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>
        <f t="shared" si="54"/>
        <v>1</v>
      </c>
      <c r="H3502" t="s">
        <v>14</v>
      </c>
      <c r="I3502">
        <f>IF(Table1[[#This Row],[Resolved]]="Y",1,0)</f>
        <v>1</v>
      </c>
      <c r="J3502">
        <f>IF(Table1[[#This Row],[Resolved]]="N",1,0)</f>
        <v>0</v>
      </c>
      <c r="K3502">
        <v>30</v>
      </c>
      <c r="L3502" s="2">
        <v>1.0300925925925926E-3</v>
      </c>
      <c r="M3502" s="6">
        <f>MINUTE(Table1[[#This Row],[AvgTalkDuration]])*60+SECOND(Table1[[#This Row],[AvgTalkDuration]])</f>
        <v>89</v>
      </c>
      <c r="N3502">
        <v>4</v>
      </c>
      <c r="O3502" t="str" cm="1">
        <f t="array" ref="O3502">_xlfn.SWITCH(N3502,1,"Very poor",2,"Poor",3,"Average",4,"Good",5,"Excellent")</f>
        <v>Good</v>
      </c>
      <c r="P3502" t="str">
        <f>IF(Table1[[#This Row],[Satisfaction rating]]&gt;3,"Satisfied","Unsatisfied")</f>
        <v>Satisfied</v>
      </c>
    </row>
    <row r="3503" spans="1:16" x14ac:dyDescent="0.3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>
        <f t="shared" si="54"/>
        <v>1</v>
      </c>
      <c r="H3503" t="s">
        <v>14</v>
      </c>
      <c r="I3503">
        <f>IF(Table1[[#This Row],[Resolved]]="Y",1,0)</f>
        <v>1</v>
      </c>
      <c r="J3503">
        <f>IF(Table1[[#This Row],[Resolved]]="N",1,0)</f>
        <v>0</v>
      </c>
      <c r="K3503">
        <v>85</v>
      </c>
      <c r="L3503" s="2">
        <v>2.673611111111111E-3</v>
      </c>
      <c r="M3503" s="6">
        <f>MINUTE(Table1[[#This Row],[AvgTalkDuration]])*60+SECOND(Table1[[#This Row],[AvgTalkDuration]])</f>
        <v>231</v>
      </c>
      <c r="N3503">
        <v>3</v>
      </c>
      <c r="O3503" t="str" cm="1">
        <f t="array" ref="O3503">_xlfn.SWITCH(N3503,1,"Very poor",2,"Poor",3,"Average",4,"Good",5,"Excellent")</f>
        <v>Average</v>
      </c>
      <c r="P3503" t="str">
        <f>IF(Table1[[#This Row],[Satisfaction rating]]&gt;3,"Satisfied","Unsatisfied")</f>
        <v>Unsatisfied</v>
      </c>
    </row>
    <row r="3504" spans="1:16" x14ac:dyDescent="0.3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>
        <f t="shared" si="54"/>
        <v>0</v>
      </c>
      <c r="H3504" t="s">
        <v>14</v>
      </c>
      <c r="I3504">
        <f>IF(Table1[[#This Row],[Resolved]]="Y",1,0)</f>
        <v>1</v>
      </c>
      <c r="J3504">
        <f>IF(Table1[[#This Row],[Resolved]]="N",1,0)</f>
        <v>0</v>
      </c>
      <c r="K3504">
        <v>54</v>
      </c>
      <c r="L3504" s="2">
        <v>4.31712962962963E-3</v>
      </c>
      <c r="M3504" s="6">
        <f>MINUTE(Table1[[#This Row],[AvgTalkDuration]])*60+SECOND(Table1[[#This Row],[AvgTalkDuration]])</f>
        <v>373</v>
      </c>
      <c r="N3504">
        <v>4</v>
      </c>
      <c r="O3504" t="str" cm="1">
        <f t="array" ref="O3504">_xlfn.SWITCH(N3504,1,"Very poor",2,"Poor",3,"Average",4,"Good",5,"Excellent")</f>
        <v>Good</v>
      </c>
      <c r="P3504" t="str">
        <f>IF(Table1[[#This Row],[Satisfaction rating]]&gt;3,"Satisfied","Unsatisfied")</f>
        <v>Satisfied</v>
      </c>
    </row>
    <row r="3505" spans="1:16" x14ac:dyDescent="0.3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>
        <f t="shared" si="54"/>
        <v>0</v>
      </c>
      <c r="H3505" t="s">
        <v>18</v>
      </c>
      <c r="I3505">
        <f>IF(Table1[[#This Row],[Resolved]]="Y",1,0)</f>
        <v>0</v>
      </c>
      <c r="J3505">
        <f>IF(Table1[[#This Row],[Resolved]]="N",1,0)</f>
        <v>1</v>
      </c>
      <c r="K3505"/>
      <c r="L3505" s="2"/>
      <c r="M3505" s="6">
        <f>MINUTE(Table1[[#This Row],[AvgTalkDuration]])*60+SECOND(Table1[[#This Row],[AvgTalkDuration]])</f>
        <v>0</v>
      </c>
      <c r="O3505" t="e" cm="1">
        <f t="array" ref="O3505">_xlfn.SWITCH(N3505,1,"Very poor",2,"Poor",3,"Average",4,"Good",5,"Excellent")</f>
        <v>#N/A</v>
      </c>
      <c r="P3505" t="str">
        <f>IF(Table1[[#This Row],[Satisfaction rating]]&gt;3,"Satisfied","Unsatisfied")</f>
        <v>Unsatisfied</v>
      </c>
    </row>
    <row r="3506" spans="1:16" x14ac:dyDescent="0.3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>
        <f t="shared" si="54"/>
        <v>1</v>
      </c>
      <c r="H3506" t="s">
        <v>18</v>
      </c>
      <c r="I3506">
        <f>IF(Table1[[#This Row],[Resolved]]="Y",1,0)</f>
        <v>0</v>
      </c>
      <c r="J3506">
        <f>IF(Table1[[#This Row],[Resolved]]="N",1,0)</f>
        <v>1</v>
      </c>
      <c r="K3506"/>
      <c r="L3506" s="2"/>
      <c r="M3506" s="6">
        <f>MINUTE(Table1[[#This Row],[AvgTalkDuration]])*60+SECOND(Table1[[#This Row],[AvgTalkDuration]])</f>
        <v>0</v>
      </c>
      <c r="O3506" t="e" cm="1">
        <f t="array" ref="O3506">_xlfn.SWITCH(N3506,1,"Very poor",2,"Poor",3,"Average",4,"Good",5,"Excellent")</f>
        <v>#N/A</v>
      </c>
      <c r="P3506" t="str">
        <f>IF(Table1[[#This Row],[Satisfaction rating]]&gt;3,"Satisfied","Unsatisfied")</f>
        <v>Unsatisfied</v>
      </c>
    </row>
    <row r="3507" spans="1:16" x14ac:dyDescent="0.3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>
        <f t="shared" si="54"/>
        <v>1</v>
      </c>
      <c r="H3507" t="s">
        <v>14</v>
      </c>
      <c r="I3507">
        <f>IF(Table1[[#This Row],[Resolved]]="Y",1,0)</f>
        <v>1</v>
      </c>
      <c r="J3507">
        <f>IF(Table1[[#This Row],[Resolved]]="N",1,0)</f>
        <v>0</v>
      </c>
      <c r="K3507">
        <v>122</v>
      </c>
      <c r="L3507" s="2">
        <v>1.7476851851851852E-3</v>
      </c>
      <c r="M3507" s="6">
        <f>MINUTE(Table1[[#This Row],[AvgTalkDuration]])*60+SECOND(Table1[[#This Row],[AvgTalkDuration]])</f>
        <v>151</v>
      </c>
      <c r="N3507">
        <v>3</v>
      </c>
      <c r="O3507" t="str" cm="1">
        <f t="array" ref="O3507">_xlfn.SWITCH(N3507,1,"Very poor",2,"Poor",3,"Average",4,"Good",5,"Excellent")</f>
        <v>Average</v>
      </c>
      <c r="P3507" t="str">
        <f>IF(Table1[[#This Row],[Satisfaction rating]]&gt;3,"Satisfied","Unsatisfied")</f>
        <v>Unsatisfied</v>
      </c>
    </row>
    <row r="3508" spans="1:16" x14ac:dyDescent="0.3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>
        <f t="shared" si="54"/>
        <v>1</v>
      </c>
      <c r="H3508" t="s">
        <v>14</v>
      </c>
      <c r="I3508">
        <f>IF(Table1[[#This Row],[Resolved]]="Y",1,0)</f>
        <v>1</v>
      </c>
      <c r="J3508">
        <f>IF(Table1[[#This Row],[Resolved]]="N",1,0)</f>
        <v>0</v>
      </c>
      <c r="K3508">
        <v>48</v>
      </c>
      <c r="L3508" s="2">
        <v>4.0277777777777777E-3</v>
      </c>
      <c r="M3508" s="6">
        <f>MINUTE(Table1[[#This Row],[AvgTalkDuration]])*60+SECOND(Table1[[#This Row],[AvgTalkDuration]])</f>
        <v>348</v>
      </c>
      <c r="N3508">
        <v>3</v>
      </c>
      <c r="O3508" t="str" cm="1">
        <f t="array" ref="O3508">_xlfn.SWITCH(N3508,1,"Very poor",2,"Poor",3,"Average",4,"Good",5,"Excellent")</f>
        <v>Average</v>
      </c>
      <c r="P3508" t="str">
        <f>IF(Table1[[#This Row],[Satisfaction rating]]&gt;3,"Satisfied","Unsatisfied")</f>
        <v>Unsatisfied</v>
      </c>
    </row>
    <row r="3509" spans="1:16" x14ac:dyDescent="0.3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>
        <f t="shared" si="54"/>
        <v>1</v>
      </c>
      <c r="H3509" t="s">
        <v>14</v>
      </c>
      <c r="I3509">
        <f>IF(Table1[[#This Row],[Resolved]]="Y",1,0)</f>
        <v>1</v>
      </c>
      <c r="J3509">
        <f>IF(Table1[[#This Row],[Resolved]]="N",1,0)</f>
        <v>0</v>
      </c>
      <c r="K3509">
        <v>13</v>
      </c>
      <c r="L3509" s="2">
        <v>2.0486111111111113E-3</v>
      </c>
      <c r="M3509" s="6">
        <f>MINUTE(Table1[[#This Row],[AvgTalkDuration]])*60+SECOND(Table1[[#This Row],[AvgTalkDuration]])</f>
        <v>177</v>
      </c>
      <c r="N3509">
        <v>1</v>
      </c>
      <c r="O3509" t="str" cm="1">
        <f t="array" ref="O3509">_xlfn.SWITCH(N3509,1,"Very poor",2,"Poor",3,"Average",4,"Good",5,"Excellent")</f>
        <v>Very poor</v>
      </c>
      <c r="P3509" t="str">
        <f>IF(Table1[[#This Row],[Satisfaction rating]]&gt;3,"Satisfied","Unsatisfied")</f>
        <v>Unsatisfied</v>
      </c>
    </row>
    <row r="3510" spans="1:16" x14ac:dyDescent="0.3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>
        <f t="shared" si="54"/>
        <v>1</v>
      </c>
      <c r="H3510" t="s">
        <v>14</v>
      </c>
      <c r="I3510">
        <f>IF(Table1[[#This Row],[Resolved]]="Y",1,0)</f>
        <v>1</v>
      </c>
      <c r="J3510">
        <f>IF(Table1[[#This Row],[Resolved]]="N",1,0)</f>
        <v>0</v>
      </c>
      <c r="K3510">
        <v>23</v>
      </c>
      <c r="L3510" s="2">
        <v>2.5347222222222221E-3</v>
      </c>
      <c r="M3510" s="6">
        <f>MINUTE(Table1[[#This Row],[AvgTalkDuration]])*60+SECOND(Table1[[#This Row],[AvgTalkDuration]])</f>
        <v>219</v>
      </c>
      <c r="N3510">
        <v>3</v>
      </c>
      <c r="O3510" t="str" cm="1">
        <f t="array" ref="O3510">_xlfn.SWITCH(N3510,1,"Very poor",2,"Poor",3,"Average",4,"Good",5,"Excellent")</f>
        <v>Average</v>
      </c>
      <c r="P3510" t="str">
        <f>IF(Table1[[#This Row],[Satisfaction rating]]&gt;3,"Satisfied","Unsatisfied")</f>
        <v>Unsatisfied</v>
      </c>
    </row>
    <row r="3511" spans="1:16" x14ac:dyDescent="0.3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>
        <f t="shared" si="54"/>
        <v>1</v>
      </c>
      <c r="H3511" t="s">
        <v>14</v>
      </c>
      <c r="I3511">
        <f>IF(Table1[[#This Row],[Resolved]]="Y",1,0)</f>
        <v>1</v>
      </c>
      <c r="J3511">
        <f>IF(Table1[[#This Row],[Resolved]]="N",1,0)</f>
        <v>0</v>
      </c>
      <c r="K3511">
        <v>13</v>
      </c>
      <c r="L3511" s="2">
        <v>7.9861111111111116E-4</v>
      </c>
      <c r="M3511" s="6">
        <f>MINUTE(Table1[[#This Row],[AvgTalkDuration]])*60+SECOND(Table1[[#This Row],[AvgTalkDuration]])</f>
        <v>69</v>
      </c>
      <c r="N3511">
        <v>4</v>
      </c>
      <c r="O3511" t="str" cm="1">
        <f t="array" ref="O3511">_xlfn.SWITCH(N3511,1,"Very poor",2,"Poor",3,"Average",4,"Good",5,"Excellent")</f>
        <v>Good</v>
      </c>
      <c r="P3511" t="str">
        <f>IF(Table1[[#This Row],[Satisfaction rating]]&gt;3,"Satisfied","Unsatisfied")</f>
        <v>Satisfied</v>
      </c>
    </row>
    <row r="3512" spans="1:16" x14ac:dyDescent="0.3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>
        <f t="shared" si="54"/>
        <v>0</v>
      </c>
      <c r="H3512" t="s">
        <v>14</v>
      </c>
      <c r="I3512">
        <f>IF(Table1[[#This Row],[Resolved]]="Y",1,0)</f>
        <v>1</v>
      </c>
      <c r="J3512">
        <f>IF(Table1[[#This Row],[Resolved]]="N",1,0)</f>
        <v>0</v>
      </c>
      <c r="K3512">
        <v>16</v>
      </c>
      <c r="L3512" s="2">
        <v>4.1435185185185186E-3</v>
      </c>
      <c r="M3512" s="6">
        <f>MINUTE(Table1[[#This Row],[AvgTalkDuration]])*60+SECOND(Table1[[#This Row],[AvgTalkDuration]])</f>
        <v>358</v>
      </c>
      <c r="N3512">
        <v>3</v>
      </c>
      <c r="O3512" t="str" cm="1">
        <f t="array" ref="O3512">_xlfn.SWITCH(N3512,1,"Very poor",2,"Poor",3,"Average",4,"Good",5,"Excellent")</f>
        <v>Average</v>
      </c>
      <c r="P3512" t="str">
        <f>IF(Table1[[#This Row],[Satisfaction rating]]&gt;3,"Satisfied","Unsatisfied")</f>
        <v>Unsatisfied</v>
      </c>
    </row>
    <row r="3513" spans="1:16" x14ac:dyDescent="0.3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>
        <f t="shared" si="54"/>
        <v>1</v>
      </c>
      <c r="H3513" t="s">
        <v>18</v>
      </c>
      <c r="I3513">
        <f>IF(Table1[[#This Row],[Resolved]]="Y",1,0)</f>
        <v>0</v>
      </c>
      <c r="J3513">
        <f>IF(Table1[[#This Row],[Resolved]]="N",1,0)</f>
        <v>1</v>
      </c>
      <c r="K3513"/>
      <c r="L3513" s="2"/>
      <c r="M3513" s="6">
        <f>MINUTE(Table1[[#This Row],[AvgTalkDuration]])*60+SECOND(Table1[[#This Row],[AvgTalkDuration]])</f>
        <v>0</v>
      </c>
      <c r="O3513" t="e" cm="1">
        <f t="array" ref="O3513">_xlfn.SWITCH(N3513,1,"Very poor",2,"Poor",3,"Average",4,"Good",5,"Excellent")</f>
        <v>#N/A</v>
      </c>
      <c r="P3513" t="str">
        <f>IF(Table1[[#This Row],[Satisfaction rating]]&gt;3,"Satisfied","Unsatisfied")</f>
        <v>Unsatisfied</v>
      </c>
    </row>
    <row r="3514" spans="1:16" x14ac:dyDescent="0.3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>
        <f t="shared" si="54"/>
        <v>1</v>
      </c>
      <c r="H3514" t="s">
        <v>14</v>
      </c>
      <c r="I3514">
        <f>IF(Table1[[#This Row],[Resolved]]="Y",1,0)</f>
        <v>1</v>
      </c>
      <c r="J3514">
        <f>IF(Table1[[#This Row],[Resolved]]="N",1,0)</f>
        <v>0</v>
      </c>
      <c r="K3514">
        <v>49</v>
      </c>
      <c r="L3514" s="2">
        <v>2.9513888888888888E-3</v>
      </c>
      <c r="M3514" s="6">
        <f>MINUTE(Table1[[#This Row],[AvgTalkDuration]])*60+SECOND(Table1[[#This Row],[AvgTalkDuration]])</f>
        <v>255</v>
      </c>
      <c r="N3514">
        <v>3</v>
      </c>
      <c r="O3514" t="str" cm="1">
        <f t="array" ref="O3514">_xlfn.SWITCH(N3514,1,"Very poor",2,"Poor",3,"Average",4,"Good",5,"Excellent")</f>
        <v>Average</v>
      </c>
      <c r="P3514" t="str">
        <f>IF(Table1[[#This Row],[Satisfaction rating]]&gt;3,"Satisfied","Unsatisfied")</f>
        <v>Unsatisfied</v>
      </c>
    </row>
    <row r="3515" spans="1:16" x14ac:dyDescent="0.3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>
        <f t="shared" si="54"/>
        <v>0</v>
      </c>
      <c r="H3515" t="s">
        <v>14</v>
      </c>
      <c r="I3515">
        <f>IF(Table1[[#This Row],[Resolved]]="Y",1,0)</f>
        <v>1</v>
      </c>
      <c r="J3515">
        <f>IF(Table1[[#This Row],[Resolved]]="N",1,0)</f>
        <v>0</v>
      </c>
      <c r="K3515">
        <v>76</v>
      </c>
      <c r="L3515" s="2">
        <v>9.837962962962962E-4</v>
      </c>
      <c r="M3515" s="6">
        <f>MINUTE(Table1[[#This Row],[AvgTalkDuration]])*60+SECOND(Table1[[#This Row],[AvgTalkDuration]])</f>
        <v>85</v>
      </c>
      <c r="N3515">
        <v>3</v>
      </c>
      <c r="O3515" t="str" cm="1">
        <f t="array" ref="O3515">_xlfn.SWITCH(N3515,1,"Very poor",2,"Poor",3,"Average",4,"Good",5,"Excellent")</f>
        <v>Average</v>
      </c>
      <c r="P3515" t="str">
        <f>IF(Table1[[#This Row],[Satisfaction rating]]&gt;3,"Satisfied","Unsatisfied")</f>
        <v>Unsatisfied</v>
      </c>
    </row>
    <row r="3516" spans="1:16" x14ac:dyDescent="0.3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>
        <f t="shared" si="54"/>
        <v>0</v>
      </c>
      <c r="H3516" t="s">
        <v>18</v>
      </c>
      <c r="I3516">
        <f>IF(Table1[[#This Row],[Resolved]]="Y",1,0)</f>
        <v>0</v>
      </c>
      <c r="J3516">
        <f>IF(Table1[[#This Row],[Resolved]]="N",1,0)</f>
        <v>1</v>
      </c>
      <c r="K3516"/>
      <c r="L3516" s="2"/>
      <c r="M3516" s="6">
        <f>MINUTE(Table1[[#This Row],[AvgTalkDuration]])*60+SECOND(Table1[[#This Row],[AvgTalkDuration]])</f>
        <v>0</v>
      </c>
      <c r="O3516" t="e" cm="1">
        <f t="array" ref="O3516">_xlfn.SWITCH(N3516,1,"Very poor",2,"Poor",3,"Average",4,"Good",5,"Excellent")</f>
        <v>#N/A</v>
      </c>
      <c r="P3516" t="str">
        <f>IF(Table1[[#This Row],[Satisfaction rating]]&gt;3,"Satisfied","Unsatisfied")</f>
        <v>Unsatisfied</v>
      </c>
    </row>
    <row r="3517" spans="1:16" x14ac:dyDescent="0.3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>
        <f t="shared" si="54"/>
        <v>0</v>
      </c>
      <c r="H3517" t="s">
        <v>18</v>
      </c>
      <c r="I3517">
        <f>IF(Table1[[#This Row],[Resolved]]="Y",1,0)</f>
        <v>0</v>
      </c>
      <c r="J3517">
        <f>IF(Table1[[#This Row],[Resolved]]="N",1,0)</f>
        <v>1</v>
      </c>
      <c r="K3517"/>
      <c r="L3517" s="2"/>
      <c r="M3517" s="6">
        <f>MINUTE(Table1[[#This Row],[AvgTalkDuration]])*60+SECOND(Table1[[#This Row],[AvgTalkDuration]])</f>
        <v>0</v>
      </c>
      <c r="O3517" t="e" cm="1">
        <f t="array" ref="O3517">_xlfn.SWITCH(N3517,1,"Very poor",2,"Poor",3,"Average",4,"Good",5,"Excellent")</f>
        <v>#N/A</v>
      </c>
      <c r="P3517" t="str">
        <f>IF(Table1[[#This Row],[Satisfaction rating]]&gt;3,"Satisfied","Unsatisfied")</f>
        <v>Unsatisfied</v>
      </c>
    </row>
    <row r="3518" spans="1:16" x14ac:dyDescent="0.3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>
        <f t="shared" si="54"/>
        <v>1</v>
      </c>
      <c r="H3518" t="s">
        <v>18</v>
      </c>
      <c r="I3518">
        <f>IF(Table1[[#This Row],[Resolved]]="Y",1,0)</f>
        <v>0</v>
      </c>
      <c r="J3518">
        <f>IF(Table1[[#This Row],[Resolved]]="N",1,0)</f>
        <v>1</v>
      </c>
      <c r="K3518"/>
      <c r="L3518" s="2"/>
      <c r="M3518" s="6">
        <f>MINUTE(Table1[[#This Row],[AvgTalkDuration]])*60+SECOND(Table1[[#This Row],[AvgTalkDuration]])</f>
        <v>0</v>
      </c>
      <c r="O3518" t="e" cm="1">
        <f t="array" ref="O3518">_xlfn.SWITCH(N3518,1,"Very poor",2,"Poor",3,"Average",4,"Good",5,"Excellent")</f>
        <v>#N/A</v>
      </c>
      <c r="P3518" t="str">
        <f>IF(Table1[[#This Row],[Satisfaction rating]]&gt;3,"Satisfied","Unsatisfied")</f>
        <v>Unsatisfied</v>
      </c>
    </row>
    <row r="3519" spans="1:16" x14ac:dyDescent="0.3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>
        <f t="shared" si="54"/>
        <v>1</v>
      </c>
      <c r="H3519" t="s">
        <v>14</v>
      </c>
      <c r="I3519">
        <f>IF(Table1[[#This Row],[Resolved]]="Y",1,0)</f>
        <v>1</v>
      </c>
      <c r="J3519">
        <f>IF(Table1[[#This Row],[Resolved]]="N",1,0)</f>
        <v>0</v>
      </c>
      <c r="K3519">
        <v>43</v>
      </c>
      <c r="L3519" s="2">
        <v>2.2569444444444442E-3</v>
      </c>
      <c r="M3519" s="6">
        <f>MINUTE(Table1[[#This Row],[AvgTalkDuration]])*60+SECOND(Table1[[#This Row],[AvgTalkDuration]])</f>
        <v>195</v>
      </c>
      <c r="N3519">
        <v>4</v>
      </c>
      <c r="O3519" t="str" cm="1">
        <f t="array" ref="O3519">_xlfn.SWITCH(N3519,1,"Very poor",2,"Poor",3,"Average",4,"Good",5,"Excellent")</f>
        <v>Good</v>
      </c>
      <c r="P3519" t="str">
        <f>IF(Table1[[#This Row],[Satisfaction rating]]&gt;3,"Satisfied","Unsatisfied")</f>
        <v>Satisfied</v>
      </c>
    </row>
    <row r="3520" spans="1:16" x14ac:dyDescent="0.3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>
        <f t="shared" si="54"/>
        <v>1</v>
      </c>
      <c r="H3520" t="s">
        <v>18</v>
      </c>
      <c r="I3520">
        <f>IF(Table1[[#This Row],[Resolved]]="Y",1,0)</f>
        <v>0</v>
      </c>
      <c r="J3520">
        <f>IF(Table1[[#This Row],[Resolved]]="N",1,0)</f>
        <v>1</v>
      </c>
      <c r="K3520">
        <v>118</v>
      </c>
      <c r="L3520" s="2">
        <v>1.0069444444444444E-3</v>
      </c>
      <c r="M3520" s="6">
        <f>MINUTE(Table1[[#This Row],[AvgTalkDuration]])*60+SECOND(Table1[[#This Row],[AvgTalkDuration]])</f>
        <v>87</v>
      </c>
      <c r="N3520">
        <v>5</v>
      </c>
      <c r="O3520" t="str" cm="1">
        <f t="array" ref="O3520">_xlfn.SWITCH(N3520,1,"Very poor",2,"Poor",3,"Average",4,"Good",5,"Excellent")</f>
        <v>Excellent</v>
      </c>
      <c r="P3520" t="str">
        <f>IF(Table1[[#This Row],[Satisfaction rating]]&gt;3,"Satisfied","Unsatisfied")</f>
        <v>Satisfied</v>
      </c>
    </row>
    <row r="3521" spans="1:16" x14ac:dyDescent="0.3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>
        <f t="shared" si="54"/>
        <v>1</v>
      </c>
      <c r="H3521" t="s">
        <v>14</v>
      </c>
      <c r="I3521">
        <f>IF(Table1[[#This Row],[Resolved]]="Y",1,0)</f>
        <v>1</v>
      </c>
      <c r="J3521">
        <f>IF(Table1[[#This Row],[Resolved]]="N",1,0)</f>
        <v>0</v>
      </c>
      <c r="K3521">
        <v>57</v>
      </c>
      <c r="L3521" s="2">
        <v>9.837962962962962E-4</v>
      </c>
      <c r="M3521" s="6">
        <f>MINUTE(Table1[[#This Row],[AvgTalkDuration]])*60+SECOND(Table1[[#This Row],[AvgTalkDuration]])</f>
        <v>85</v>
      </c>
      <c r="N3521">
        <v>4</v>
      </c>
      <c r="O3521" t="str" cm="1">
        <f t="array" ref="O3521">_xlfn.SWITCH(N3521,1,"Very poor",2,"Poor",3,"Average",4,"Good",5,"Excellent")</f>
        <v>Good</v>
      </c>
      <c r="P3521" t="str">
        <f>IF(Table1[[#This Row],[Satisfaction rating]]&gt;3,"Satisfied","Unsatisfied")</f>
        <v>Satisfied</v>
      </c>
    </row>
    <row r="3522" spans="1:16" x14ac:dyDescent="0.3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>
        <f t="shared" ref="G3522:G3585" si="55">IF(F3523="Y",1,0)</f>
        <v>1</v>
      </c>
      <c r="H3522" t="s">
        <v>14</v>
      </c>
      <c r="I3522">
        <f>IF(Table1[[#This Row],[Resolved]]="Y",1,0)</f>
        <v>1</v>
      </c>
      <c r="J3522">
        <f>IF(Table1[[#This Row],[Resolved]]="N",1,0)</f>
        <v>0</v>
      </c>
      <c r="K3522">
        <v>79</v>
      </c>
      <c r="L3522" s="2">
        <v>2.5115740740740741E-3</v>
      </c>
      <c r="M3522" s="6">
        <f>MINUTE(Table1[[#This Row],[AvgTalkDuration]])*60+SECOND(Table1[[#This Row],[AvgTalkDuration]])</f>
        <v>217</v>
      </c>
      <c r="N3522">
        <v>2</v>
      </c>
      <c r="O3522" t="str" cm="1">
        <f t="array" ref="O3522">_xlfn.SWITCH(N3522,1,"Very poor",2,"Poor",3,"Average",4,"Good",5,"Excellent")</f>
        <v>Poor</v>
      </c>
      <c r="P3522" t="str">
        <f>IF(Table1[[#This Row],[Satisfaction rating]]&gt;3,"Satisfied","Unsatisfied")</f>
        <v>Unsatisfied</v>
      </c>
    </row>
    <row r="3523" spans="1:16" x14ac:dyDescent="0.3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>
        <f t="shared" si="55"/>
        <v>1</v>
      </c>
      <c r="H3523" t="s">
        <v>14</v>
      </c>
      <c r="I3523">
        <f>IF(Table1[[#This Row],[Resolved]]="Y",1,0)</f>
        <v>1</v>
      </c>
      <c r="J3523">
        <f>IF(Table1[[#This Row],[Resolved]]="N",1,0)</f>
        <v>0</v>
      </c>
      <c r="K3523">
        <v>39</v>
      </c>
      <c r="L3523" s="2">
        <v>4.7453703703703703E-3</v>
      </c>
      <c r="M3523" s="6">
        <f>MINUTE(Table1[[#This Row],[AvgTalkDuration]])*60+SECOND(Table1[[#This Row],[AvgTalkDuration]])</f>
        <v>410</v>
      </c>
      <c r="N3523">
        <v>1</v>
      </c>
      <c r="O3523" t="str" cm="1">
        <f t="array" ref="O3523">_xlfn.SWITCH(N3523,1,"Very poor",2,"Poor",3,"Average",4,"Good",5,"Excellent")</f>
        <v>Very poor</v>
      </c>
      <c r="P3523" t="str">
        <f>IF(Table1[[#This Row],[Satisfaction rating]]&gt;3,"Satisfied","Unsatisfied")</f>
        <v>Unsatisfied</v>
      </c>
    </row>
    <row r="3524" spans="1:16" x14ac:dyDescent="0.3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>
        <f t="shared" si="55"/>
        <v>1</v>
      </c>
      <c r="H3524" t="s">
        <v>14</v>
      </c>
      <c r="I3524">
        <f>IF(Table1[[#This Row],[Resolved]]="Y",1,0)</f>
        <v>1</v>
      </c>
      <c r="J3524">
        <f>IF(Table1[[#This Row],[Resolved]]="N",1,0)</f>
        <v>0</v>
      </c>
      <c r="K3524">
        <v>62</v>
      </c>
      <c r="L3524" s="2">
        <v>1.9675925925925924E-3</v>
      </c>
      <c r="M3524" s="6">
        <f>MINUTE(Table1[[#This Row],[AvgTalkDuration]])*60+SECOND(Table1[[#This Row],[AvgTalkDuration]])</f>
        <v>170</v>
      </c>
      <c r="N3524">
        <v>4</v>
      </c>
      <c r="O3524" t="str" cm="1">
        <f t="array" ref="O3524">_xlfn.SWITCH(N3524,1,"Very poor",2,"Poor",3,"Average",4,"Good",5,"Excellent")</f>
        <v>Good</v>
      </c>
      <c r="P3524" t="str">
        <f>IF(Table1[[#This Row],[Satisfaction rating]]&gt;3,"Satisfied","Unsatisfied")</f>
        <v>Satisfied</v>
      </c>
    </row>
    <row r="3525" spans="1:16" x14ac:dyDescent="0.3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>
        <f t="shared" si="55"/>
        <v>1</v>
      </c>
      <c r="H3525" t="s">
        <v>14</v>
      </c>
      <c r="I3525">
        <f>IF(Table1[[#This Row],[Resolved]]="Y",1,0)</f>
        <v>1</v>
      </c>
      <c r="J3525">
        <f>IF(Table1[[#This Row],[Resolved]]="N",1,0)</f>
        <v>0</v>
      </c>
      <c r="K3525">
        <v>38</v>
      </c>
      <c r="L3525" s="2">
        <v>2.7314814814814814E-3</v>
      </c>
      <c r="M3525" s="6">
        <f>MINUTE(Table1[[#This Row],[AvgTalkDuration]])*60+SECOND(Table1[[#This Row],[AvgTalkDuration]])</f>
        <v>236</v>
      </c>
      <c r="N3525">
        <v>5</v>
      </c>
      <c r="O3525" t="str" cm="1">
        <f t="array" ref="O3525">_xlfn.SWITCH(N3525,1,"Very poor",2,"Poor",3,"Average",4,"Good",5,"Excellent")</f>
        <v>Excellent</v>
      </c>
      <c r="P3525" t="str">
        <f>IF(Table1[[#This Row],[Satisfaction rating]]&gt;3,"Satisfied","Unsatisfied")</f>
        <v>Satisfied</v>
      </c>
    </row>
    <row r="3526" spans="1:16" x14ac:dyDescent="0.3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>
        <f t="shared" si="55"/>
        <v>1</v>
      </c>
      <c r="H3526" t="s">
        <v>14</v>
      </c>
      <c r="I3526">
        <f>IF(Table1[[#This Row],[Resolved]]="Y",1,0)</f>
        <v>1</v>
      </c>
      <c r="J3526">
        <f>IF(Table1[[#This Row],[Resolved]]="N",1,0)</f>
        <v>0</v>
      </c>
      <c r="K3526">
        <v>85</v>
      </c>
      <c r="L3526" s="2">
        <v>3.9004629629629628E-3</v>
      </c>
      <c r="M3526" s="6">
        <f>MINUTE(Table1[[#This Row],[AvgTalkDuration]])*60+SECOND(Table1[[#This Row],[AvgTalkDuration]])</f>
        <v>337</v>
      </c>
      <c r="N3526">
        <v>5</v>
      </c>
      <c r="O3526" t="str" cm="1">
        <f t="array" ref="O3526">_xlfn.SWITCH(N3526,1,"Very poor",2,"Poor",3,"Average",4,"Good",5,"Excellent")</f>
        <v>Excellent</v>
      </c>
      <c r="P3526" t="str">
        <f>IF(Table1[[#This Row],[Satisfaction rating]]&gt;3,"Satisfied","Unsatisfied")</f>
        <v>Satisfied</v>
      </c>
    </row>
    <row r="3527" spans="1:16" x14ac:dyDescent="0.3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>
        <f t="shared" si="55"/>
        <v>1</v>
      </c>
      <c r="H3527" t="s">
        <v>14</v>
      </c>
      <c r="I3527">
        <f>IF(Table1[[#This Row],[Resolved]]="Y",1,0)</f>
        <v>1</v>
      </c>
      <c r="J3527">
        <f>IF(Table1[[#This Row],[Resolved]]="N",1,0)</f>
        <v>0</v>
      </c>
      <c r="K3527">
        <v>56</v>
      </c>
      <c r="L3527" s="2">
        <v>1.9444444444444444E-3</v>
      </c>
      <c r="M3527" s="6">
        <f>MINUTE(Table1[[#This Row],[AvgTalkDuration]])*60+SECOND(Table1[[#This Row],[AvgTalkDuration]])</f>
        <v>168</v>
      </c>
      <c r="N3527">
        <v>1</v>
      </c>
      <c r="O3527" t="str" cm="1">
        <f t="array" ref="O3527">_xlfn.SWITCH(N3527,1,"Very poor",2,"Poor",3,"Average",4,"Good",5,"Excellent")</f>
        <v>Very poor</v>
      </c>
      <c r="P3527" t="str">
        <f>IF(Table1[[#This Row],[Satisfaction rating]]&gt;3,"Satisfied","Unsatisfied")</f>
        <v>Unsatisfied</v>
      </c>
    </row>
    <row r="3528" spans="1:16" x14ac:dyDescent="0.3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>
        <f t="shared" si="55"/>
        <v>1</v>
      </c>
      <c r="H3528" t="s">
        <v>14</v>
      </c>
      <c r="I3528">
        <f>IF(Table1[[#This Row],[Resolved]]="Y",1,0)</f>
        <v>1</v>
      </c>
      <c r="J3528">
        <f>IF(Table1[[#This Row],[Resolved]]="N",1,0)</f>
        <v>0</v>
      </c>
      <c r="K3528">
        <v>38</v>
      </c>
      <c r="L3528" s="2">
        <v>3.7384259259259259E-3</v>
      </c>
      <c r="M3528" s="6">
        <f>MINUTE(Table1[[#This Row],[AvgTalkDuration]])*60+SECOND(Table1[[#This Row],[AvgTalkDuration]])</f>
        <v>323</v>
      </c>
      <c r="N3528">
        <v>1</v>
      </c>
      <c r="O3528" t="str" cm="1">
        <f t="array" ref="O3528">_xlfn.SWITCH(N3528,1,"Very poor",2,"Poor",3,"Average",4,"Good",5,"Excellent")</f>
        <v>Very poor</v>
      </c>
      <c r="P3528" t="str">
        <f>IF(Table1[[#This Row],[Satisfaction rating]]&gt;3,"Satisfied","Unsatisfied")</f>
        <v>Unsatisfied</v>
      </c>
    </row>
    <row r="3529" spans="1:16" x14ac:dyDescent="0.3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>
        <f t="shared" si="55"/>
        <v>1</v>
      </c>
      <c r="H3529" t="s">
        <v>14</v>
      </c>
      <c r="I3529">
        <f>IF(Table1[[#This Row],[Resolved]]="Y",1,0)</f>
        <v>1</v>
      </c>
      <c r="J3529">
        <f>IF(Table1[[#This Row],[Resolved]]="N",1,0)</f>
        <v>0</v>
      </c>
      <c r="K3529">
        <v>21</v>
      </c>
      <c r="L3529" s="2">
        <v>2.1643518518518518E-3</v>
      </c>
      <c r="M3529" s="6">
        <f>MINUTE(Table1[[#This Row],[AvgTalkDuration]])*60+SECOND(Table1[[#This Row],[AvgTalkDuration]])</f>
        <v>187</v>
      </c>
      <c r="N3529">
        <v>3</v>
      </c>
      <c r="O3529" t="str" cm="1">
        <f t="array" ref="O3529">_xlfn.SWITCH(N3529,1,"Very poor",2,"Poor",3,"Average",4,"Good",5,"Excellent")</f>
        <v>Average</v>
      </c>
      <c r="P3529" t="str">
        <f>IF(Table1[[#This Row],[Satisfaction rating]]&gt;3,"Satisfied","Unsatisfied")</f>
        <v>Unsatisfied</v>
      </c>
    </row>
    <row r="3530" spans="1:16" x14ac:dyDescent="0.3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>
        <f t="shared" si="55"/>
        <v>1</v>
      </c>
      <c r="H3530" t="s">
        <v>14</v>
      </c>
      <c r="I3530">
        <f>IF(Table1[[#This Row],[Resolved]]="Y",1,0)</f>
        <v>1</v>
      </c>
      <c r="J3530">
        <f>IF(Table1[[#This Row],[Resolved]]="N",1,0)</f>
        <v>0</v>
      </c>
      <c r="K3530">
        <v>36</v>
      </c>
      <c r="L3530" s="2">
        <v>2.8240740740740739E-3</v>
      </c>
      <c r="M3530" s="6">
        <f>MINUTE(Table1[[#This Row],[AvgTalkDuration]])*60+SECOND(Table1[[#This Row],[AvgTalkDuration]])</f>
        <v>244</v>
      </c>
      <c r="N3530">
        <v>1</v>
      </c>
      <c r="O3530" t="str" cm="1">
        <f t="array" ref="O3530">_xlfn.SWITCH(N3530,1,"Very poor",2,"Poor",3,"Average",4,"Good",5,"Excellent")</f>
        <v>Very poor</v>
      </c>
      <c r="P3530" t="str">
        <f>IF(Table1[[#This Row],[Satisfaction rating]]&gt;3,"Satisfied","Unsatisfied")</f>
        <v>Unsatisfied</v>
      </c>
    </row>
    <row r="3531" spans="1:16" x14ac:dyDescent="0.3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>
        <f t="shared" si="55"/>
        <v>1</v>
      </c>
      <c r="H3531" t="s">
        <v>14</v>
      </c>
      <c r="I3531">
        <f>IF(Table1[[#This Row],[Resolved]]="Y",1,0)</f>
        <v>1</v>
      </c>
      <c r="J3531">
        <f>IF(Table1[[#This Row],[Resolved]]="N",1,0)</f>
        <v>0</v>
      </c>
      <c r="K3531">
        <v>77</v>
      </c>
      <c r="L3531" s="2">
        <v>4.3287037037037035E-3</v>
      </c>
      <c r="M3531" s="6">
        <f>MINUTE(Table1[[#This Row],[AvgTalkDuration]])*60+SECOND(Table1[[#This Row],[AvgTalkDuration]])</f>
        <v>374</v>
      </c>
      <c r="N3531">
        <v>4</v>
      </c>
      <c r="O3531" t="str" cm="1">
        <f t="array" ref="O3531">_xlfn.SWITCH(N3531,1,"Very poor",2,"Poor",3,"Average",4,"Good",5,"Excellent")</f>
        <v>Good</v>
      </c>
      <c r="P3531" t="str">
        <f>IF(Table1[[#This Row],[Satisfaction rating]]&gt;3,"Satisfied","Unsatisfied")</f>
        <v>Satisfied</v>
      </c>
    </row>
    <row r="3532" spans="1:16" x14ac:dyDescent="0.3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>
        <f t="shared" si="55"/>
        <v>0</v>
      </c>
      <c r="H3532" t="s">
        <v>14</v>
      </c>
      <c r="I3532">
        <f>IF(Table1[[#This Row],[Resolved]]="Y",1,0)</f>
        <v>1</v>
      </c>
      <c r="J3532">
        <f>IF(Table1[[#This Row],[Resolved]]="N",1,0)</f>
        <v>0</v>
      </c>
      <c r="K3532">
        <v>64</v>
      </c>
      <c r="L3532" s="2">
        <v>9.3749999999999997E-4</v>
      </c>
      <c r="M3532" s="6">
        <f>MINUTE(Table1[[#This Row],[AvgTalkDuration]])*60+SECOND(Table1[[#This Row],[AvgTalkDuration]])</f>
        <v>81</v>
      </c>
      <c r="N3532">
        <v>3</v>
      </c>
      <c r="O3532" t="str" cm="1">
        <f t="array" ref="O3532">_xlfn.SWITCH(N3532,1,"Very poor",2,"Poor",3,"Average",4,"Good",5,"Excellent")</f>
        <v>Average</v>
      </c>
      <c r="P3532" t="str">
        <f>IF(Table1[[#This Row],[Satisfaction rating]]&gt;3,"Satisfied","Unsatisfied")</f>
        <v>Unsatisfied</v>
      </c>
    </row>
    <row r="3533" spans="1:16" x14ac:dyDescent="0.3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>
        <f t="shared" si="55"/>
        <v>1</v>
      </c>
      <c r="H3533" t="s">
        <v>18</v>
      </c>
      <c r="I3533">
        <f>IF(Table1[[#This Row],[Resolved]]="Y",1,0)</f>
        <v>0</v>
      </c>
      <c r="J3533">
        <f>IF(Table1[[#This Row],[Resolved]]="N",1,0)</f>
        <v>1</v>
      </c>
      <c r="K3533"/>
      <c r="L3533" s="2"/>
      <c r="M3533" s="6">
        <f>MINUTE(Table1[[#This Row],[AvgTalkDuration]])*60+SECOND(Table1[[#This Row],[AvgTalkDuration]])</f>
        <v>0</v>
      </c>
      <c r="O3533" t="e" cm="1">
        <f t="array" ref="O3533">_xlfn.SWITCH(N3533,1,"Very poor",2,"Poor",3,"Average",4,"Good",5,"Excellent")</f>
        <v>#N/A</v>
      </c>
      <c r="P3533" t="str">
        <f>IF(Table1[[#This Row],[Satisfaction rating]]&gt;3,"Satisfied","Unsatisfied")</f>
        <v>Unsatisfied</v>
      </c>
    </row>
    <row r="3534" spans="1:16" x14ac:dyDescent="0.3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>
        <f t="shared" si="55"/>
        <v>1</v>
      </c>
      <c r="H3534" t="s">
        <v>14</v>
      </c>
      <c r="I3534">
        <f>IF(Table1[[#This Row],[Resolved]]="Y",1,0)</f>
        <v>1</v>
      </c>
      <c r="J3534">
        <f>IF(Table1[[#This Row],[Resolved]]="N",1,0)</f>
        <v>0</v>
      </c>
      <c r="K3534">
        <v>72</v>
      </c>
      <c r="L3534" s="2">
        <v>1.5393518518518519E-3</v>
      </c>
      <c r="M3534" s="6">
        <f>MINUTE(Table1[[#This Row],[AvgTalkDuration]])*60+SECOND(Table1[[#This Row],[AvgTalkDuration]])</f>
        <v>133</v>
      </c>
      <c r="N3534">
        <v>1</v>
      </c>
      <c r="O3534" t="str" cm="1">
        <f t="array" ref="O3534">_xlfn.SWITCH(N3534,1,"Very poor",2,"Poor",3,"Average",4,"Good",5,"Excellent")</f>
        <v>Very poor</v>
      </c>
      <c r="P3534" t="str">
        <f>IF(Table1[[#This Row],[Satisfaction rating]]&gt;3,"Satisfied","Unsatisfied")</f>
        <v>Unsatisfied</v>
      </c>
    </row>
    <row r="3535" spans="1:16" x14ac:dyDescent="0.3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>
        <f t="shared" si="55"/>
        <v>1</v>
      </c>
      <c r="H3535" t="s">
        <v>14</v>
      </c>
      <c r="I3535">
        <f>IF(Table1[[#This Row],[Resolved]]="Y",1,0)</f>
        <v>1</v>
      </c>
      <c r="J3535">
        <f>IF(Table1[[#This Row],[Resolved]]="N",1,0)</f>
        <v>0</v>
      </c>
      <c r="K3535">
        <v>84</v>
      </c>
      <c r="L3535" s="2">
        <v>1.1689814814814816E-3</v>
      </c>
      <c r="M3535" s="6">
        <f>MINUTE(Table1[[#This Row],[AvgTalkDuration]])*60+SECOND(Table1[[#This Row],[AvgTalkDuration]])</f>
        <v>101</v>
      </c>
      <c r="N3535">
        <v>4</v>
      </c>
      <c r="O3535" t="str" cm="1">
        <f t="array" ref="O3535">_xlfn.SWITCH(N3535,1,"Very poor",2,"Poor",3,"Average",4,"Good",5,"Excellent")</f>
        <v>Good</v>
      </c>
      <c r="P3535" t="str">
        <f>IF(Table1[[#This Row],[Satisfaction rating]]&gt;3,"Satisfied","Unsatisfied")</f>
        <v>Satisfied</v>
      </c>
    </row>
    <row r="3536" spans="1:16" x14ac:dyDescent="0.3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>
        <f t="shared" si="55"/>
        <v>1</v>
      </c>
      <c r="H3536" t="s">
        <v>14</v>
      </c>
      <c r="I3536">
        <f>IF(Table1[[#This Row],[Resolved]]="Y",1,0)</f>
        <v>1</v>
      </c>
      <c r="J3536">
        <f>IF(Table1[[#This Row],[Resolved]]="N",1,0)</f>
        <v>0</v>
      </c>
      <c r="K3536">
        <v>59</v>
      </c>
      <c r="L3536" s="2">
        <v>2.0138888888888888E-3</v>
      </c>
      <c r="M3536" s="6">
        <f>MINUTE(Table1[[#This Row],[AvgTalkDuration]])*60+SECOND(Table1[[#This Row],[AvgTalkDuration]])</f>
        <v>174</v>
      </c>
      <c r="N3536">
        <v>5</v>
      </c>
      <c r="O3536" t="str" cm="1">
        <f t="array" ref="O3536">_xlfn.SWITCH(N3536,1,"Very poor",2,"Poor",3,"Average",4,"Good",5,"Excellent")</f>
        <v>Excellent</v>
      </c>
      <c r="P3536" t="str">
        <f>IF(Table1[[#This Row],[Satisfaction rating]]&gt;3,"Satisfied","Unsatisfied")</f>
        <v>Satisfied</v>
      </c>
    </row>
    <row r="3537" spans="1:16" x14ac:dyDescent="0.3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>
        <f t="shared" si="55"/>
        <v>1</v>
      </c>
      <c r="H3537" t="s">
        <v>14</v>
      </c>
      <c r="I3537">
        <f>IF(Table1[[#This Row],[Resolved]]="Y",1,0)</f>
        <v>1</v>
      </c>
      <c r="J3537">
        <f>IF(Table1[[#This Row],[Resolved]]="N",1,0)</f>
        <v>0</v>
      </c>
      <c r="K3537">
        <v>10</v>
      </c>
      <c r="L3537" s="2">
        <v>4.2129629629629626E-3</v>
      </c>
      <c r="M3537" s="6">
        <f>MINUTE(Table1[[#This Row],[AvgTalkDuration]])*60+SECOND(Table1[[#This Row],[AvgTalkDuration]])</f>
        <v>364</v>
      </c>
      <c r="N3537">
        <v>3</v>
      </c>
      <c r="O3537" t="str" cm="1">
        <f t="array" ref="O3537">_xlfn.SWITCH(N3537,1,"Very poor",2,"Poor",3,"Average",4,"Good",5,"Excellent")</f>
        <v>Average</v>
      </c>
      <c r="P3537" t="str">
        <f>IF(Table1[[#This Row],[Satisfaction rating]]&gt;3,"Satisfied","Unsatisfied")</f>
        <v>Unsatisfied</v>
      </c>
    </row>
    <row r="3538" spans="1:16" x14ac:dyDescent="0.3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>
        <f t="shared" si="55"/>
        <v>1</v>
      </c>
      <c r="H3538" t="s">
        <v>14</v>
      </c>
      <c r="I3538">
        <f>IF(Table1[[#This Row],[Resolved]]="Y",1,0)</f>
        <v>1</v>
      </c>
      <c r="J3538">
        <f>IF(Table1[[#This Row],[Resolved]]="N",1,0)</f>
        <v>0</v>
      </c>
      <c r="K3538">
        <v>64</v>
      </c>
      <c r="L3538" s="2">
        <v>4.2361111111111115E-3</v>
      </c>
      <c r="M3538" s="6">
        <f>MINUTE(Table1[[#This Row],[AvgTalkDuration]])*60+SECOND(Table1[[#This Row],[AvgTalkDuration]])</f>
        <v>366</v>
      </c>
      <c r="N3538">
        <v>1</v>
      </c>
      <c r="O3538" t="str" cm="1">
        <f t="array" ref="O3538">_xlfn.SWITCH(N3538,1,"Very poor",2,"Poor",3,"Average",4,"Good",5,"Excellent")</f>
        <v>Very poor</v>
      </c>
      <c r="P3538" t="str">
        <f>IF(Table1[[#This Row],[Satisfaction rating]]&gt;3,"Satisfied","Unsatisfied")</f>
        <v>Unsatisfied</v>
      </c>
    </row>
    <row r="3539" spans="1:16" x14ac:dyDescent="0.3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>
        <f t="shared" si="55"/>
        <v>1</v>
      </c>
      <c r="H3539" t="s">
        <v>14</v>
      </c>
      <c r="I3539">
        <f>IF(Table1[[#This Row],[Resolved]]="Y",1,0)</f>
        <v>1</v>
      </c>
      <c r="J3539">
        <f>IF(Table1[[#This Row],[Resolved]]="N",1,0)</f>
        <v>0</v>
      </c>
      <c r="K3539">
        <v>60</v>
      </c>
      <c r="L3539" s="2">
        <v>6.018518518518519E-4</v>
      </c>
      <c r="M3539" s="6">
        <f>MINUTE(Table1[[#This Row],[AvgTalkDuration]])*60+SECOND(Table1[[#This Row],[AvgTalkDuration]])</f>
        <v>52</v>
      </c>
      <c r="N3539">
        <v>3</v>
      </c>
      <c r="O3539" t="str" cm="1">
        <f t="array" ref="O3539">_xlfn.SWITCH(N3539,1,"Very poor",2,"Poor",3,"Average",4,"Good",5,"Excellent")</f>
        <v>Average</v>
      </c>
      <c r="P3539" t="str">
        <f>IF(Table1[[#This Row],[Satisfaction rating]]&gt;3,"Satisfied","Unsatisfied")</f>
        <v>Unsatisfied</v>
      </c>
    </row>
    <row r="3540" spans="1:16" x14ac:dyDescent="0.3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>
        <f t="shared" si="55"/>
        <v>0</v>
      </c>
      <c r="H3540" t="s">
        <v>14</v>
      </c>
      <c r="I3540">
        <f>IF(Table1[[#This Row],[Resolved]]="Y",1,0)</f>
        <v>1</v>
      </c>
      <c r="J3540">
        <f>IF(Table1[[#This Row],[Resolved]]="N",1,0)</f>
        <v>0</v>
      </c>
      <c r="K3540">
        <v>44</v>
      </c>
      <c r="L3540" s="2">
        <v>4.2939814814814811E-3</v>
      </c>
      <c r="M3540" s="6">
        <f>MINUTE(Table1[[#This Row],[AvgTalkDuration]])*60+SECOND(Table1[[#This Row],[AvgTalkDuration]])</f>
        <v>371</v>
      </c>
      <c r="N3540">
        <v>4</v>
      </c>
      <c r="O3540" t="str" cm="1">
        <f t="array" ref="O3540">_xlfn.SWITCH(N3540,1,"Very poor",2,"Poor",3,"Average",4,"Good",5,"Excellent")</f>
        <v>Good</v>
      </c>
      <c r="P3540" t="str">
        <f>IF(Table1[[#This Row],[Satisfaction rating]]&gt;3,"Satisfied","Unsatisfied")</f>
        <v>Satisfied</v>
      </c>
    </row>
    <row r="3541" spans="1:16" x14ac:dyDescent="0.3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>
        <f t="shared" si="55"/>
        <v>0</v>
      </c>
      <c r="H3541" t="s">
        <v>18</v>
      </c>
      <c r="I3541">
        <f>IF(Table1[[#This Row],[Resolved]]="Y",1,0)</f>
        <v>0</v>
      </c>
      <c r="J3541">
        <f>IF(Table1[[#This Row],[Resolved]]="N",1,0)</f>
        <v>1</v>
      </c>
      <c r="K3541"/>
      <c r="L3541" s="2"/>
      <c r="M3541" s="6">
        <f>MINUTE(Table1[[#This Row],[AvgTalkDuration]])*60+SECOND(Table1[[#This Row],[AvgTalkDuration]])</f>
        <v>0</v>
      </c>
      <c r="O3541" t="e" cm="1">
        <f t="array" ref="O3541">_xlfn.SWITCH(N3541,1,"Very poor",2,"Poor",3,"Average",4,"Good",5,"Excellent")</f>
        <v>#N/A</v>
      </c>
      <c r="P3541" t="str">
        <f>IF(Table1[[#This Row],[Satisfaction rating]]&gt;3,"Satisfied","Unsatisfied")</f>
        <v>Unsatisfied</v>
      </c>
    </row>
    <row r="3542" spans="1:16" x14ac:dyDescent="0.3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>
        <f t="shared" si="55"/>
        <v>1</v>
      </c>
      <c r="H3542" t="s">
        <v>18</v>
      </c>
      <c r="I3542">
        <f>IF(Table1[[#This Row],[Resolved]]="Y",1,0)</f>
        <v>0</v>
      </c>
      <c r="J3542">
        <f>IF(Table1[[#This Row],[Resolved]]="N",1,0)</f>
        <v>1</v>
      </c>
      <c r="K3542"/>
      <c r="L3542" s="2"/>
      <c r="M3542" s="6">
        <f>MINUTE(Table1[[#This Row],[AvgTalkDuration]])*60+SECOND(Table1[[#This Row],[AvgTalkDuration]])</f>
        <v>0</v>
      </c>
      <c r="O3542" t="e" cm="1">
        <f t="array" ref="O3542">_xlfn.SWITCH(N3542,1,"Very poor",2,"Poor",3,"Average",4,"Good",5,"Excellent")</f>
        <v>#N/A</v>
      </c>
      <c r="P3542" t="str">
        <f>IF(Table1[[#This Row],[Satisfaction rating]]&gt;3,"Satisfied","Unsatisfied")</f>
        <v>Unsatisfied</v>
      </c>
    </row>
    <row r="3543" spans="1:16" x14ac:dyDescent="0.3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>
        <f t="shared" si="55"/>
        <v>0</v>
      </c>
      <c r="H3543" t="s">
        <v>14</v>
      </c>
      <c r="I3543">
        <f>IF(Table1[[#This Row],[Resolved]]="Y",1,0)</f>
        <v>1</v>
      </c>
      <c r="J3543">
        <f>IF(Table1[[#This Row],[Resolved]]="N",1,0)</f>
        <v>0</v>
      </c>
      <c r="K3543">
        <v>70</v>
      </c>
      <c r="L3543" s="2">
        <v>5.3240740740740744E-4</v>
      </c>
      <c r="M3543" s="6">
        <f>MINUTE(Table1[[#This Row],[AvgTalkDuration]])*60+SECOND(Table1[[#This Row],[AvgTalkDuration]])</f>
        <v>46</v>
      </c>
      <c r="N3543">
        <v>2</v>
      </c>
      <c r="O3543" t="str" cm="1">
        <f t="array" ref="O3543">_xlfn.SWITCH(N3543,1,"Very poor",2,"Poor",3,"Average",4,"Good",5,"Excellent")</f>
        <v>Poor</v>
      </c>
      <c r="P3543" t="str">
        <f>IF(Table1[[#This Row],[Satisfaction rating]]&gt;3,"Satisfied","Unsatisfied")</f>
        <v>Unsatisfied</v>
      </c>
    </row>
    <row r="3544" spans="1:16" x14ac:dyDescent="0.3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>
        <f t="shared" si="55"/>
        <v>1</v>
      </c>
      <c r="H3544" t="s">
        <v>18</v>
      </c>
      <c r="I3544">
        <f>IF(Table1[[#This Row],[Resolved]]="Y",1,0)</f>
        <v>0</v>
      </c>
      <c r="J3544">
        <f>IF(Table1[[#This Row],[Resolved]]="N",1,0)</f>
        <v>1</v>
      </c>
      <c r="K3544"/>
      <c r="L3544" s="2"/>
      <c r="M3544" s="6">
        <f>MINUTE(Table1[[#This Row],[AvgTalkDuration]])*60+SECOND(Table1[[#This Row],[AvgTalkDuration]])</f>
        <v>0</v>
      </c>
      <c r="O3544" t="e" cm="1">
        <f t="array" ref="O3544">_xlfn.SWITCH(N3544,1,"Very poor",2,"Poor",3,"Average",4,"Good",5,"Excellent")</f>
        <v>#N/A</v>
      </c>
      <c r="P3544" t="str">
        <f>IF(Table1[[#This Row],[Satisfaction rating]]&gt;3,"Satisfied","Unsatisfied")</f>
        <v>Unsatisfied</v>
      </c>
    </row>
    <row r="3545" spans="1:16" x14ac:dyDescent="0.3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>
        <f t="shared" si="55"/>
        <v>1</v>
      </c>
      <c r="H3545" t="s">
        <v>14</v>
      </c>
      <c r="I3545">
        <f>IF(Table1[[#This Row],[Resolved]]="Y",1,0)</f>
        <v>1</v>
      </c>
      <c r="J3545">
        <f>IF(Table1[[#This Row],[Resolved]]="N",1,0)</f>
        <v>0</v>
      </c>
      <c r="K3545">
        <v>51</v>
      </c>
      <c r="L3545" s="2">
        <v>2.8240740740740739E-3</v>
      </c>
      <c r="M3545" s="6">
        <f>MINUTE(Table1[[#This Row],[AvgTalkDuration]])*60+SECOND(Table1[[#This Row],[AvgTalkDuration]])</f>
        <v>244</v>
      </c>
      <c r="N3545">
        <v>1</v>
      </c>
      <c r="O3545" t="str" cm="1">
        <f t="array" ref="O3545">_xlfn.SWITCH(N3545,1,"Very poor",2,"Poor",3,"Average",4,"Good",5,"Excellent")</f>
        <v>Very poor</v>
      </c>
      <c r="P3545" t="str">
        <f>IF(Table1[[#This Row],[Satisfaction rating]]&gt;3,"Satisfied","Unsatisfied")</f>
        <v>Unsatisfied</v>
      </c>
    </row>
    <row r="3546" spans="1:16" x14ac:dyDescent="0.3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>
        <f t="shared" si="55"/>
        <v>1</v>
      </c>
      <c r="H3546" t="s">
        <v>14</v>
      </c>
      <c r="I3546">
        <f>IF(Table1[[#This Row],[Resolved]]="Y",1,0)</f>
        <v>1</v>
      </c>
      <c r="J3546">
        <f>IF(Table1[[#This Row],[Resolved]]="N",1,0)</f>
        <v>0</v>
      </c>
      <c r="K3546">
        <v>31</v>
      </c>
      <c r="L3546" s="2">
        <v>3.1250000000000002E-3</v>
      </c>
      <c r="M3546" s="6">
        <f>MINUTE(Table1[[#This Row],[AvgTalkDuration]])*60+SECOND(Table1[[#This Row],[AvgTalkDuration]])</f>
        <v>270</v>
      </c>
      <c r="N3546">
        <v>5</v>
      </c>
      <c r="O3546" t="str" cm="1">
        <f t="array" ref="O3546">_xlfn.SWITCH(N3546,1,"Very poor",2,"Poor",3,"Average",4,"Good",5,"Excellent")</f>
        <v>Excellent</v>
      </c>
      <c r="P3546" t="str">
        <f>IF(Table1[[#This Row],[Satisfaction rating]]&gt;3,"Satisfied","Unsatisfied")</f>
        <v>Satisfied</v>
      </c>
    </row>
    <row r="3547" spans="1:16" x14ac:dyDescent="0.3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>
        <f t="shared" si="55"/>
        <v>1</v>
      </c>
      <c r="H3547" t="s">
        <v>14</v>
      </c>
      <c r="I3547">
        <f>IF(Table1[[#This Row],[Resolved]]="Y",1,0)</f>
        <v>1</v>
      </c>
      <c r="J3547">
        <f>IF(Table1[[#This Row],[Resolved]]="N",1,0)</f>
        <v>0</v>
      </c>
      <c r="K3547">
        <v>51</v>
      </c>
      <c r="L3547" s="2">
        <v>4.4675925925925924E-3</v>
      </c>
      <c r="M3547" s="6">
        <f>MINUTE(Table1[[#This Row],[AvgTalkDuration]])*60+SECOND(Table1[[#This Row],[AvgTalkDuration]])</f>
        <v>386</v>
      </c>
      <c r="N3547">
        <v>4</v>
      </c>
      <c r="O3547" t="str" cm="1">
        <f t="array" ref="O3547">_xlfn.SWITCH(N3547,1,"Very poor",2,"Poor",3,"Average",4,"Good",5,"Excellent")</f>
        <v>Good</v>
      </c>
      <c r="P3547" t="str">
        <f>IF(Table1[[#This Row],[Satisfaction rating]]&gt;3,"Satisfied","Unsatisfied")</f>
        <v>Satisfied</v>
      </c>
    </row>
    <row r="3548" spans="1:16" x14ac:dyDescent="0.3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>
        <f t="shared" si="55"/>
        <v>1</v>
      </c>
      <c r="H3548" t="s">
        <v>14</v>
      </c>
      <c r="I3548">
        <f>IF(Table1[[#This Row],[Resolved]]="Y",1,0)</f>
        <v>1</v>
      </c>
      <c r="J3548">
        <f>IF(Table1[[#This Row],[Resolved]]="N",1,0)</f>
        <v>0</v>
      </c>
      <c r="K3548">
        <v>36</v>
      </c>
      <c r="L3548" s="2">
        <v>1.1921296296296296E-3</v>
      </c>
      <c r="M3548" s="6">
        <f>MINUTE(Table1[[#This Row],[AvgTalkDuration]])*60+SECOND(Table1[[#This Row],[AvgTalkDuration]])</f>
        <v>103</v>
      </c>
      <c r="N3548">
        <v>1</v>
      </c>
      <c r="O3548" t="str" cm="1">
        <f t="array" ref="O3548">_xlfn.SWITCH(N3548,1,"Very poor",2,"Poor",3,"Average",4,"Good",5,"Excellent")</f>
        <v>Very poor</v>
      </c>
      <c r="P3548" t="str">
        <f>IF(Table1[[#This Row],[Satisfaction rating]]&gt;3,"Satisfied","Unsatisfied")</f>
        <v>Unsatisfied</v>
      </c>
    </row>
    <row r="3549" spans="1:16" x14ac:dyDescent="0.3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>
        <f t="shared" si="55"/>
        <v>1</v>
      </c>
      <c r="H3549" t="s">
        <v>18</v>
      </c>
      <c r="I3549">
        <f>IF(Table1[[#This Row],[Resolved]]="Y",1,0)</f>
        <v>0</v>
      </c>
      <c r="J3549">
        <f>IF(Table1[[#This Row],[Resolved]]="N",1,0)</f>
        <v>1</v>
      </c>
      <c r="K3549">
        <v>18</v>
      </c>
      <c r="L3549" s="2">
        <v>4.31712962962963E-3</v>
      </c>
      <c r="M3549" s="6">
        <f>MINUTE(Table1[[#This Row],[AvgTalkDuration]])*60+SECOND(Table1[[#This Row],[AvgTalkDuration]])</f>
        <v>373</v>
      </c>
      <c r="N3549">
        <v>5</v>
      </c>
      <c r="O3549" t="str" cm="1">
        <f t="array" ref="O3549">_xlfn.SWITCH(N3549,1,"Very poor",2,"Poor",3,"Average",4,"Good",5,"Excellent")</f>
        <v>Excellent</v>
      </c>
      <c r="P3549" t="str">
        <f>IF(Table1[[#This Row],[Satisfaction rating]]&gt;3,"Satisfied","Unsatisfied")</f>
        <v>Satisfied</v>
      </c>
    </row>
    <row r="3550" spans="1:16" x14ac:dyDescent="0.3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>
        <f t="shared" si="55"/>
        <v>1</v>
      </c>
      <c r="H3550" t="s">
        <v>14</v>
      </c>
      <c r="I3550">
        <f>IF(Table1[[#This Row],[Resolved]]="Y",1,0)</f>
        <v>1</v>
      </c>
      <c r="J3550">
        <f>IF(Table1[[#This Row],[Resolved]]="N",1,0)</f>
        <v>0</v>
      </c>
      <c r="K3550">
        <v>89</v>
      </c>
      <c r="L3550" s="2">
        <v>3.5648148148148149E-3</v>
      </c>
      <c r="M3550" s="6">
        <f>MINUTE(Table1[[#This Row],[AvgTalkDuration]])*60+SECOND(Table1[[#This Row],[AvgTalkDuration]])</f>
        <v>308</v>
      </c>
      <c r="N3550">
        <v>4</v>
      </c>
      <c r="O3550" t="str" cm="1">
        <f t="array" ref="O3550">_xlfn.SWITCH(N3550,1,"Very poor",2,"Poor",3,"Average",4,"Good",5,"Excellent")</f>
        <v>Good</v>
      </c>
      <c r="P3550" t="str">
        <f>IF(Table1[[#This Row],[Satisfaction rating]]&gt;3,"Satisfied","Unsatisfied")</f>
        <v>Satisfied</v>
      </c>
    </row>
    <row r="3551" spans="1:16" x14ac:dyDescent="0.3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>
        <f t="shared" si="55"/>
        <v>1</v>
      </c>
      <c r="H3551" t="s">
        <v>14</v>
      </c>
      <c r="I3551">
        <f>IF(Table1[[#This Row],[Resolved]]="Y",1,0)</f>
        <v>1</v>
      </c>
      <c r="J3551">
        <f>IF(Table1[[#This Row],[Resolved]]="N",1,0)</f>
        <v>0</v>
      </c>
      <c r="K3551">
        <v>90</v>
      </c>
      <c r="L3551" s="2">
        <v>2.488425925925926E-3</v>
      </c>
      <c r="M3551" s="6">
        <f>MINUTE(Table1[[#This Row],[AvgTalkDuration]])*60+SECOND(Table1[[#This Row],[AvgTalkDuration]])</f>
        <v>215</v>
      </c>
      <c r="N3551">
        <v>5</v>
      </c>
      <c r="O3551" t="str" cm="1">
        <f t="array" ref="O3551">_xlfn.SWITCH(N3551,1,"Very poor",2,"Poor",3,"Average",4,"Good",5,"Excellent")</f>
        <v>Excellent</v>
      </c>
      <c r="P3551" t="str">
        <f>IF(Table1[[#This Row],[Satisfaction rating]]&gt;3,"Satisfied","Unsatisfied")</f>
        <v>Satisfied</v>
      </c>
    </row>
    <row r="3552" spans="1:16" x14ac:dyDescent="0.3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>
        <f t="shared" si="55"/>
        <v>1</v>
      </c>
      <c r="H3552" t="s">
        <v>14</v>
      </c>
      <c r="I3552">
        <f>IF(Table1[[#This Row],[Resolved]]="Y",1,0)</f>
        <v>1</v>
      </c>
      <c r="J3552">
        <f>IF(Table1[[#This Row],[Resolved]]="N",1,0)</f>
        <v>0</v>
      </c>
      <c r="K3552">
        <v>94</v>
      </c>
      <c r="L3552" s="2">
        <v>2.2222222222222222E-3</v>
      </c>
      <c r="M3552" s="6">
        <f>MINUTE(Table1[[#This Row],[AvgTalkDuration]])*60+SECOND(Table1[[#This Row],[AvgTalkDuration]])</f>
        <v>192</v>
      </c>
      <c r="N3552">
        <v>4</v>
      </c>
      <c r="O3552" t="str" cm="1">
        <f t="array" ref="O3552">_xlfn.SWITCH(N3552,1,"Very poor",2,"Poor",3,"Average",4,"Good",5,"Excellent")</f>
        <v>Good</v>
      </c>
      <c r="P3552" t="str">
        <f>IF(Table1[[#This Row],[Satisfaction rating]]&gt;3,"Satisfied","Unsatisfied")</f>
        <v>Satisfied</v>
      </c>
    </row>
    <row r="3553" spans="1:16" x14ac:dyDescent="0.3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>
        <f t="shared" si="55"/>
        <v>1</v>
      </c>
      <c r="H3553" t="s">
        <v>14</v>
      </c>
      <c r="I3553">
        <f>IF(Table1[[#This Row],[Resolved]]="Y",1,0)</f>
        <v>1</v>
      </c>
      <c r="J3553">
        <f>IF(Table1[[#This Row],[Resolved]]="N",1,0)</f>
        <v>0</v>
      </c>
      <c r="K3553">
        <v>121</v>
      </c>
      <c r="L3553" s="2">
        <v>1.1458333333333333E-3</v>
      </c>
      <c r="M3553" s="6">
        <f>MINUTE(Table1[[#This Row],[AvgTalkDuration]])*60+SECOND(Table1[[#This Row],[AvgTalkDuration]])</f>
        <v>99</v>
      </c>
      <c r="N3553">
        <v>5</v>
      </c>
      <c r="O3553" t="str" cm="1">
        <f t="array" ref="O3553">_xlfn.SWITCH(N3553,1,"Very poor",2,"Poor",3,"Average",4,"Good",5,"Excellent")</f>
        <v>Excellent</v>
      </c>
      <c r="P3553" t="str">
        <f>IF(Table1[[#This Row],[Satisfaction rating]]&gt;3,"Satisfied","Unsatisfied")</f>
        <v>Satisfied</v>
      </c>
    </row>
    <row r="3554" spans="1:16" x14ac:dyDescent="0.3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>
        <f t="shared" si="55"/>
        <v>1</v>
      </c>
      <c r="H3554" t="s">
        <v>14</v>
      </c>
      <c r="I3554">
        <f>IF(Table1[[#This Row],[Resolved]]="Y",1,0)</f>
        <v>1</v>
      </c>
      <c r="J3554">
        <f>IF(Table1[[#This Row],[Resolved]]="N",1,0)</f>
        <v>0</v>
      </c>
      <c r="K3554">
        <v>46</v>
      </c>
      <c r="L3554" s="2">
        <v>3.1250000000000002E-3</v>
      </c>
      <c r="M3554" s="6">
        <f>MINUTE(Table1[[#This Row],[AvgTalkDuration]])*60+SECOND(Table1[[#This Row],[AvgTalkDuration]])</f>
        <v>270</v>
      </c>
      <c r="N3554">
        <v>2</v>
      </c>
      <c r="O3554" t="str" cm="1">
        <f t="array" ref="O3554">_xlfn.SWITCH(N3554,1,"Very poor",2,"Poor",3,"Average",4,"Good",5,"Excellent")</f>
        <v>Poor</v>
      </c>
      <c r="P3554" t="str">
        <f>IF(Table1[[#This Row],[Satisfaction rating]]&gt;3,"Satisfied","Unsatisfied")</f>
        <v>Unsatisfied</v>
      </c>
    </row>
    <row r="3555" spans="1:16" x14ac:dyDescent="0.3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>
        <f t="shared" si="55"/>
        <v>1</v>
      </c>
      <c r="H3555" t="s">
        <v>14</v>
      </c>
      <c r="I3555">
        <f>IF(Table1[[#This Row],[Resolved]]="Y",1,0)</f>
        <v>1</v>
      </c>
      <c r="J3555">
        <f>IF(Table1[[#This Row],[Resolved]]="N",1,0)</f>
        <v>0</v>
      </c>
      <c r="K3555">
        <v>117</v>
      </c>
      <c r="L3555" s="2">
        <v>2.685185185185185E-3</v>
      </c>
      <c r="M3555" s="6">
        <f>MINUTE(Table1[[#This Row],[AvgTalkDuration]])*60+SECOND(Table1[[#This Row],[AvgTalkDuration]])</f>
        <v>232</v>
      </c>
      <c r="N3555">
        <v>1</v>
      </c>
      <c r="O3555" t="str" cm="1">
        <f t="array" ref="O3555">_xlfn.SWITCH(N3555,1,"Very poor",2,"Poor",3,"Average",4,"Good",5,"Excellent")</f>
        <v>Very poor</v>
      </c>
      <c r="P3555" t="str">
        <f>IF(Table1[[#This Row],[Satisfaction rating]]&gt;3,"Satisfied","Unsatisfied")</f>
        <v>Unsatisfied</v>
      </c>
    </row>
    <row r="3556" spans="1:16" x14ac:dyDescent="0.3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>
        <f t="shared" si="55"/>
        <v>0</v>
      </c>
      <c r="H3556" t="s">
        <v>18</v>
      </c>
      <c r="I3556">
        <f>IF(Table1[[#This Row],[Resolved]]="Y",1,0)</f>
        <v>0</v>
      </c>
      <c r="J3556">
        <f>IF(Table1[[#This Row],[Resolved]]="N",1,0)</f>
        <v>1</v>
      </c>
      <c r="K3556">
        <v>114</v>
      </c>
      <c r="L3556" s="2">
        <v>2.1527777777777778E-3</v>
      </c>
      <c r="M3556" s="6">
        <f>MINUTE(Table1[[#This Row],[AvgTalkDuration]])*60+SECOND(Table1[[#This Row],[AvgTalkDuration]])</f>
        <v>186</v>
      </c>
      <c r="N3556">
        <v>5</v>
      </c>
      <c r="O3556" t="str" cm="1">
        <f t="array" ref="O3556">_xlfn.SWITCH(N3556,1,"Very poor",2,"Poor",3,"Average",4,"Good",5,"Excellent")</f>
        <v>Excellent</v>
      </c>
      <c r="P3556" t="str">
        <f>IF(Table1[[#This Row],[Satisfaction rating]]&gt;3,"Satisfied","Unsatisfied")</f>
        <v>Satisfied</v>
      </c>
    </row>
    <row r="3557" spans="1:16" x14ac:dyDescent="0.3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>
        <f t="shared" si="55"/>
        <v>1</v>
      </c>
      <c r="H3557" t="s">
        <v>18</v>
      </c>
      <c r="I3557">
        <f>IF(Table1[[#This Row],[Resolved]]="Y",1,0)</f>
        <v>0</v>
      </c>
      <c r="J3557">
        <f>IF(Table1[[#This Row],[Resolved]]="N",1,0)</f>
        <v>1</v>
      </c>
      <c r="K3557"/>
      <c r="L3557" s="2"/>
      <c r="M3557" s="6">
        <f>MINUTE(Table1[[#This Row],[AvgTalkDuration]])*60+SECOND(Table1[[#This Row],[AvgTalkDuration]])</f>
        <v>0</v>
      </c>
      <c r="O3557" t="e" cm="1">
        <f t="array" ref="O3557">_xlfn.SWITCH(N3557,1,"Very poor",2,"Poor",3,"Average",4,"Good",5,"Excellent")</f>
        <v>#N/A</v>
      </c>
      <c r="P3557" t="str">
        <f>IF(Table1[[#This Row],[Satisfaction rating]]&gt;3,"Satisfied","Unsatisfied")</f>
        <v>Unsatisfied</v>
      </c>
    </row>
    <row r="3558" spans="1:16" x14ac:dyDescent="0.3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>
        <f t="shared" si="55"/>
        <v>0</v>
      </c>
      <c r="H3558" t="s">
        <v>14</v>
      </c>
      <c r="I3558">
        <f>IF(Table1[[#This Row],[Resolved]]="Y",1,0)</f>
        <v>1</v>
      </c>
      <c r="J3558">
        <f>IF(Table1[[#This Row],[Resolved]]="N",1,0)</f>
        <v>0</v>
      </c>
      <c r="K3558">
        <v>65</v>
      </c>
      <c r="L3558" s="2">
        <v>3.2754629629629631E-3</v>
      </c>
      <c r="M3558" s="6">
        <f>MINUTE(Table1[[#This Row],[AvgTalkDuration]])*60+SECOND(Table1[[#This Row],[AvgTalkDuration]])</f>
        <v>283</v>
      </c>
      <c r="N3558">
        <v>4</v>
      </c>
      <c r="O3558" t="str" cm="1">
        <f t="array" ref="O3558">_xlfn.SWITCH(N3558,1,"Very poor",2,"Poor",3,"Average",4,"Good",5,"Excellent")</f>
        <v>Good</v>
      </c>
      <c r="P3558" t="str">
        <f>IF(Table1[[#This Row],[Satisfaction rating]]&gt;3,"Satisfied","Unsatisfied")</f>
        <v>Satisfied</v>
      </c>
    </row>
    <row r="3559" spans="1:16" x14ac:dyDescent="0.3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>
        <f t="shared" si="55"/>
        <v>1</v>
      </c>
      <c r="H3559" t="s">
        <v>18</v>
      </c>
      <c r="I3559">
        <f>IF(Table1[[#This Row],[Resolved]]="Y",1,0)</f>
        <v>0</v>
      </c>
      <c r="J3559">
        <f>IF(Table1[[#This Row],[Resolved]]="N",1,0)</f>
        <v>1</v>
      </c>
      <c r="K3559"/>
      <c r="L3559" s="2"/>
      <c r="M3559" s="6">
        <f>MINUTE(Table1[[#This Row],[AvgTalkDuration]])*60+SECOND(Table1[[#This Row],[AvgTalkDuration]])</f>
        <v>0</v>
      </c>
      <c r="O3559" t="e" cm="1">
        <f t="array" ref="O3559">_xlfn.SWITCH(N3559,1,"Very poor",2,"Poor",3,"Average",4,"Good",5,"Excellent")</f>
        <v>#N/A</v>
      </c>
      <c r="P3559" t="str">
        <f>IF(Table1[[#This Row],[Satisfaction rating]]&gt;3,"Satisfied","Unsatisfied")</f>
        <v>Unsatisfied</v>
      </c>
    </row>
    <row r="3560" spans="1:16" x14ac:dyDescent="0.3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>
        <f t="shared" si="55"/>
        <v>1</v>
      </c>
      <c r="H3560" t="s">
        <v>14</v>
      </c>
      <c r="I3560">
        <f>IF(Table1[[#This Row],[Resolved]]="Y",1,0)</f>
        <v>1</v>
      </c>
      <c r="J3560">
        <f>IF(Table1[[#This Row],[Resolved]]="N",1,0)</f>
        <v>0</v>
      </c>
      <c r="K3560">
        <v>100</v>
      </c>
      <c r="L3560" s="2">
        <v>3.8194444444444452E-4</v>
      </c>
      <c r="M3560" s="6">
        <f>MINUTE(Table1[[#This Row],[AvgTalkDuration]])*60+SECOND(Table1[[#This Row],[AvgTalkDuration]])</f>
        <v>33</v>
      </c>
      <c r="N3560">
        <v>1</v>
      </c>
      <c r="O3560" t="str" cm="1">
        <f t="array" ref="O3560">_xlfn.SWITCH(N3560,1,"Very poor",2,"Poor",3,"Average",4,"Good",5,"Excellent")</f>
        <v>Very poor</v>
      </c>
      <c r="P3560" t="str">
        <f>IF(Table1[[#This Row],[Satisfaction rating]]&gt;3,"Satisfied","Unsatisfied")</f>
        <v>Unsatisfied</v>
      </c>
    </row>
    <row r="3561" spans="1:16" x14ac:dyDescent="0.3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>
        <f t="shared" si="55"/>
        <v>1</v>
      </c>
      <c r="H3561" t="s">
        <v>14</v>
      </c>
      <c r="I3561">
        <f>IF(Table1[[#This Row],[Resolved]]="Y",1,0)</f>
        <v>1</v>
      </c>
      <c r="J3561">
        <f>IF(Table1[[#This Row],[Resolved]]="N",1,0)</f>
        <v>0</v>
      </c>
      <c r="K3561">
        <v>67</v>
      </c>
      <c r="L3561" s="2">
        <v>4.5717592592592589E-3</v>
      </c>
      <c r="M3561" s="6">
        <f>MINUTE(Table1[[#This Row],[AvgTalkDuration]])*60+SECOND(Table1[[#This Row],[AvgTalkDuration]])</f>
        <v>395</v>
      </c>
      <c r="N3561">
        <v>4</v>
      </c>
      <c r="O3561" t="str" cm="1">
        <f t="array" ref="O3561">_xlfn.SWITCH(N3561,1,"Very poor",2,"Poor",3,"Average",4,"Good",5,"Excellent")</f>
        <v>Good</v>
      </c>
      <c r="P3561" t="str">
        <f>IF(Table1[[#This Row],[Satisfaction rating]]&gt;3,"Satisfied","Unsatisfied")</f>
        <v>Satisfied</v>
      </c>
    </row>
    <row r="3562" spans="1:16" x14ac:dyDescent="0.3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>
        <f t="shared" si="55"/>
        <v>1</v>
      </c>
      <c r="H3562" t="s">
        <v>14</v>
      </c>
      <c r="I3562">
        <f>IF(Table1[[#This Row],[Resolved]]="Y",1,0)</f>
        <v>1</v>
      </c>
      <c r="J3562">
        <f>IF(Table1[[#This Row],[Resolved]]="N",1,0)</f>
        <v>0</v>
      </c>
      <c r="K3562">
        <v>46</v>
      </c>
      <c r="L3562" s="2">
        <v>1.4351851851851852E-3</v>
      </c>
      <c r="M3562" s="6">
        <f>MINUTE(Table1[[#This Row],[AvgTalkDuration]])*60+SECOND(Table1[[#This Row],[AvgTalkDuration]])</f>
        <v>124</v>
      </c>
      <c r="N3562">
        <v>4</v>
      </c>
      <c r="O3562" t="str" cm="1">
        <f t="array" ref="O3562">_xlfn.SWITCH(N3562,1,"Very poor",2,"Poor",3,"Average",4,"Good",5,"Excellent")</f>
        <v>Good</v>
      </c>
      <c r="P3562" t="str">
        <f>IF(Table1[[#This Row],[Satisfaction rating]]&gt;3,"Satisfied","Unsatisfied")</f>
        <v>Satisfied</v>
      </c>
    </row>
    <row r="3563" spans="1:16" x14ac:dyDescent="0.3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>
        <f t="shared" si="55"/>
        <v>1</v>
      </c>
      <c r="H3563" t="s">
        <v>14</v>
      </c>
      <c r="I3563">
        <f>IF(Table1[[#This Row],[Resolved]]="Y",1,0)</f>
        <v>1</v>
      </c>
      <c r="J3563">
        <f>IF(Table1[[#This Row],[Resolved]]="N",1,0)</f>
        <v>0</v>
      </c>
      <c r="K3563">
        <v>117</v>
      </c>
      <c r="L3563" s="2">
        <v>1.6666666666666668E-3</v>
      </c>
      <c r="M3563" s="6">
        <f>MINUTE(Table1[[#This Row],[AvgTalkDuration]])*60+SECOND(Table1[[#This Row],[AvgTalkDuration]])</f>
        <v>144</v>
      </c>
      <c r="N3563">
        <v>3</v>
      </c>
      <c r="O3563" t="str" cm="1">
        <f t="array" ref="O3563">_xlfn.SWITCH(N3563,1,"Very poor",2,"Poor",3,"Average",4,"Good",5,"Excellent")</f>
        <v>Average</v>
      </c>
      <c r="P3563" t="str">
        <f>IF(Table1[[#This Row],[Satisfaction rating]]&gt;3,"Satisfied","Unsatisfied")</f>
        <v>Unsatisfied</v>
      </c>
    </row>
    <row r="3564" spans="1:16" x14ac:dyDescent="0.3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>
        <f t="shared" si="55"/>
        <v>1</v>
      </c>
      <c r="H3564" t="s">
        <v>14</v>
      </c>
      <c r="I3564">
        <f>IF(Table1[[#This Row],[Resolved]]="Y",1,0)</f>
        <v>1</v>
      </c>
      <c r="J3564">
        <f>IF(Table1[[#This Row],[Resolved]]="N",1,0)</f>
        <v>0</v>
      </c>
      <c r="K3564">
        <v>34</v>
      </c>
      <c r="L3564" s="2">
        <v>4.5833333333333334E-3</v>
      </c>
      <c r="M3564" s="6">
        <f>MINUTE(Table1[[#This Row],[AvgTalkDuration]])*60+SECOND(Table1[[#This Row],[AvgTalkDuration]])</f>
        <v>396</v>
      </c>
      <c r="N3564">
        <v>4</v>
      </c>
      <c r="O3564" t="str" cm="1">
        <f t="array" ref="O3564">_xlfn.SWITCH(N3564,1,"Very poor",2,"Poor",3,"Average",4,"Good",5,"Excellent")</f>
        <v>Good</v>
      </c>
      <c r="P3564" t="str">
        <f>IF(Table1[[#This Row],[Satisfaction rating]]&gt;3,"Satisfied","Unsatisfied")</f>
        <v>Satisfied</v>
      </c>
    </row>
    <row r="3565" spans="1:16" x14ac:dyDescent="0.3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>
        <f t="shared" si="55"/>
        <v>1</v>
      </c>
      <c r="H3565" t="s">
        <v>14</v>
      </c>
      <c r="I3565">
        <f>IF(Table1[[#This Row],[Resolved]]="Y",1,0)</f>
        <v>1</v>
      </c>
      <c r="J3565">
        <f>IF(Table1[[#This Row],[Resolved]]="N",1,0)</f>
        <v>0</v>
      </c>
      <c r="K3565">
        <v>120</v>
      </c>
      <c r="L3565" s="2">
        <v>1.6550925925925926E-3</v>
      </c>
      <c r="M3565" s="6">
        <f>MINUTE(Table1[[#This Row],[AvgTalkDuration]])*60+SECOND(Table1[[#This Row],[AvgTalkDuration]])</f>
        <v>143</v>
      </c>
      <c r="N3565">
        <v>4</v>
      </c>
      <c r="O3565" t="str" cm="1">
        <f t="array" ref="O3565">_xlfn.SWITCH(N3565,1,"Very poor",2,"Poor",3,"Average",4,"Good",5,"Excellent")</f>
        <v>Good</v>
      </c>
      <c r="P3565" t="str">
        <f>IF(Table1[[#This Row],[Satisfaction rating]]&gt;3,"Satisfied","Unsatisfied")</f>
        <v>Satisfied</v>
      </c>
    </row>
    <row r="3566" spans="1:16" x14ac:dyDescent="0.3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>
        <f t="shared" si="55"/>
        <v>1</v>
      </c>
      <c r="H3566" t="s">
        <v>14</v>
      </c>
      <c r="I3566">
        <f>IF(Table1[[#This Row],[Resolved]]="Y",1,0)</f>
        <v>1</v>
      </c>
      <c r="J3566">
        <f>IF(Table1[[#This Row],[Resolved]]="N",1,0)</f>
        <v>0</v>
      </c>
      <c r="K3566">
        <v>67</v>
      </c>
      <c r="L3566" s="2">
        <v>1.5393518518518519E-3</v>
      </c>
      <c r="M3566" s="6">
        <f>MINUTE(Table1[[#This Row],[AvgTalkDuration]])*60+SECOND(Table1[[#This Row],[AvgTalkDuration]])</f>
        <v>133</v>
      </c>
      <c r="N3566">
        <v>4</v>
      </c>
      <c r="O3566" t="str" cm="1">
        <f t="array" ref="O3566">_xlfn.SWITCH(N3566,1,"Very poor",2,"Poor",3,"Average",4,"Good",5,"Excellent")</f>
        <v>Good</v>
      </c>
      <c r="P3566" t="str">
        <f>IF(Table1[[#This Row],[Satisfaction rating]]&gt;3,"Satisfied","Unsatisfied")</f>
        <v>Satisfied</v>
      </c>
    </row>
    <row r="3567" spans="1:16" x14ac:dyDescent="0.3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>
        <f t="shared" si="55"/>
        <v>1</v>
      </c>
      <c r="H3567" t="s">
        <v>18</v>
      </c>
      <c r="I3567">
        <f>IF(Table1[[#This Row],[Resolved]]="Y",1,0)</f>
        <v>0</v>
      </c>
      <c r="J3567">
        <f>IF(Table1[[#This Row],[Resolved]]="N",1,0)</f>
        <v>1</v>
      </c>
      <c r="K3567">
        <v>44</v>
      </c>
      <c r="L3567" s="2">
        <v>2.4189814814814816E-3</v>
      </c>
      <c r="M3567" s="6">
        <f>MINUTE(Table1[[#This Row],[AvgTalkDuration]])*60+SECOND(Table1[[#This Row],[AvgTalkDuration]])</f>
        <v>209</v>
      </c>
      <c r="N3567">
        <v>2</v>
      </c>
      <c r="O3567" t="str" cm="1">
        <f t="array" ref="O3567">_xlfn.SWITCH(N3567,1,"Very poor",2,"Poor",3,"Average",4,"Good",5,"Excellent")</f>
        <v>Poor</v>
      </c>
      <c r="P3567" t="str">
        <f>IF(Table1[[#This Row],[Satisfaction rating]]&gt;3,"Satisfied","Unsatisfied")</f>
        <v>Unsatisfied</v>
      </c>
    </row>
    <row r="3568" spans="1:16" x14ac:dyDescent="0.3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>
        <f t="shared" si="55"/>
        <v>1</v>
      </c>
      <c r="H3568" t="s">
        <v>14</v>
      </c>
      <c r="I3568">
        <f>IF(Table1[[#This Row],[Resolved]]="Y",1,0)</f>
        <v>1</v>
      </c>
      <c r="J3568">
        <f>IF(Table1[[#This Row],[Resolved]]="N",1,0)</f>
        <v>0</v>
      </c>
      <c r="K3568">
        <v>91</v>
      </c>
      <c r="L3568" s="2">
        <v>3.5532407407407409E-3</v>
      </c>
      <c r="M3568" s="6">
        <f>MINUTE(Table1[[#This Row],[AvgTalkDuration]])*60+SECOND(Table1[[#This Row],[AvgTalkDuration]])</f>
        <v>307</v>
      </c>
      <c r="N3568">
        <v>2</v>
      </c>
      <c r="O3568" t="str" cm="1">
        <f t="array" ref="O3568">_xlfn.SWITCH(N3568,1,"Very poor",2,"Poor",3,"Average",4,"Good",5,"Excellent")</f>
        <v>Poor</v>
      </c>
      <c r="P3568" t="str">
        <f>IF(Table1[[#This Row],[Satisfaction rating]]&gt;3,"Satisfied","Unsatisfied")</f>
        <v>Unsatisfied</v>
      </c>
    </row>
    <row r="3569" spans="1:16" x14ac:dyDescent="0.3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>
        <f t="shared" si="55"/>
        <v>0</v>
      </c>
      <c r="H3569" t="s">
        <v>14</v>
      </c>
      <c r="I3569">
        <f>IF(Table1[[#This Row],[Resolved]]="Y",1,0)</f>
        <v>1</v>
      </c>
      <c r="J3569">
        <f>IF(Table1[[#This Row],[Resolved]]="N",1,0)</f>
        <v>0</v>
      </c>
      <c r="K3569">
        <v>44</v>
      </c>
      <c r="L3569" s="2">
        <v>3.2638888888888891E-3</v>
      </c>
      <c r="M3569" s="6">
        <f>MINUTE(Table1[[#This Row],[AvgTalkDuration]])*60+SECOND(Table1[[#This Row],[AvgTalkDuration]])</f>
        <v>282</v>
      </c>
      <c r="N3569">
        <v>4</v>
      </c>
      <c r="O3569" t="str" cm="1">
        <f t="array" ref="O3569">_xlfn.SWITCH(N3569,1,"Very poor",2,"Poor",3,"Average",4,"Good",5,"Excellent")</f>
        <v>Good</v>
      </c>
      <c r="P3569" t="str">
        <f>IF(Table1[[#This Row],[Satisfaction rating]]&gt;3,"Satisfied","Unsatisfied")</f>
        <v>Satisfied</v>
      </c>
    </row>
    <row r="3570" spans="1:16" x14ac:dyDescent="0.3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>
        <f t="shared" si="55"/>
        <v>1</v>
      </c>
      <c r="H3570" t="s">
        <v>18</v>
      </c>
      <c r="I3570">
        <f>IF(Table1[[#This Row],[Resolved]]="Y",1,0)</f>
        <v>0</v>
      </c>
      <c r="J3570">
        <f>IF(Table1[[#This Row],[Resolved]]="N",1,0)</f>
        <v>1</v>
      </c>
      <c r="K3570"/>
      <c r="L3570" s="2"/>
      <c r="M3570" s="6">
        <f>MINUTE(Table1[[#This Row],[AvgTalkDuration]])*60+SECOND(Table1[[#This Row],[AvgTalkDuration]])</f>
        <v>0</v>
      </c>
      <c r="O3570" t="e" cm="1">
        <f t="array" ref="O3570">_xlfn.SWITCH(N3570,1,"Very poor",2,"Poor",3,"Average",4,"Good",5,"Excellent")</f>
        <v>#N/A</v>
      </c>
      <c r="P3570" t="str">
        <f>IF(Table1[[#This Row],[Satisfaction rating]]&gt;3,"Satisfied","Unsatisfied")</f>
        <v>Unsatisfied</v>
      </c>
    </row>
    <row r="3571" spans="1:16" x14ac:dyDescent="0.3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>
        <f t="shared" si="55"/>
        <v>1</v>
      </c>
      <c r="H3571" t="s">
        <v>18</v>
      </c>
      <c r="I3571">
        <f>IF(Table1[[#This Row],[Resolved]]="Y",1,0)</f>
        <v>0</v>
      </c>
      <c r="J3571">
        <f>IF(Table1[[#This Row],[Resolved]]="N",1,0)</f>
        <v>1</v>
      </c>
      <c r="K3571">
        <v>24</v>
      </c>
      <c r="L3571" s="2">
        <v>1.4120370370370369E-3</v>
      </c>
      <c r="M3571" s="6">
        <f>MINUTE(Table1[[#This Row],[AvgTalkDuration]])*60+SECOND(Table1[[#This Row],[AvgTalkDuration]])</f>
        <v>122</v>
      </c>
      <c r="N3571">
        <v>5</v>
      </c>
      <c r="O3571" t="str" cm="1">
        <f t="array" ref="O3571">_xlfn.SWITCH(N3571,1,"Very poor",2,"Poor",3,"Average",4,"Good",5,"Excellent")</f>
        <v>Excellent</v>
      </c>
      <c r="P3571" t="str">
        <f>IF(Table1[[#This Row],[Satisfaction rating]]&gt;3,"Satisfied","Unsatisfied")</f>
        <v>Satisfied</v>
      </c>
    </row>
    <row r="3572" spans="1:16" x14ac:dyDescent="0.3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>
        <f t="shared" si="55"/>
        <v>1</v>
      </c>
      <c r="H3572" t="s">
        <v>14</v>
      </c>
      <c r="I3572">
        <f>IF(Table1[[#This Row],[Resolved]]="Y",1,0)</f>
        <v>1</v>
      </c>
      <c r="J3572">
        <f>IF(Table1[[#This Row],[Resolved]]="N",1,0)</f>
        <v>0</v>
      </c>
      <c r="K3572">
        <v>11</v>
      </c>
      <c r="L3572" s="2">
        <v>2.7662037037037039E-3</v>
      </c>
      <c r="M3572" s="6">
        <f>MINUTE(Table1[[#This Row],[AvgTalkDuration]])*60+SECOND(Table1[[#This Row],[AvgTalkDuration]])</f>
        <v>239</v>
      </c>
      <c r="N3572">
        <v>3</v>
      </c>
      <c r="O3572" t="str" cm="1">
        <f t="array" ref="O3572">_xlfn.SWITCH(N3572,1,"Very poor",2,"Poor",3,"Average",4,"Good",5,"Excellent")</f>
        <v>Average</v>
      </c>
      <c r="P3572" t="str">
        <f>IF(Table1[[#This Row],[Satisfaction rating]]&gt;3,"Satisfied","Unsatisfied")</f>
        <v>Unsatisfied</v>
      </c>
    </row>
    <row r="3573" spans="1:16" x14ac:dyDescent="0.3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>
        <f t="shared" si="55"/>
        <v>1</v>
      </c>
      <c r="H3573" t="s">
        <v>14</v>
      </c>
      <c r="I3573">
        <f>IF(Table1[[#This Row],[Resolved]]="Y",1,0)</f>
        <v>1</v>
      </c>
      <c r="J3573">
        <f>IF(Table1[[#This Row],[Resolved]]="N",1,0)</f>
        <v>0</v>
      </c>
      <c r="K3573">
        <v>75</v>
      </c>
      <c r="L3573" s="2">
        <v>2.3495370370370371E-3</v>
      </c>
      <c r="M3573" s="6">
        <f>MINUTE(Table1[[#This Row],[AvgTalkDuration]])*60+SECOND(Table1[[#This Row],[AvgTalkDuration]])</f>
        <v>203</v>
      </c>
      <c r="N3573">
        <v>4</v>
      </c>
      <c r="O3573" t="str" cm="1">
        <f t="array" ref="O3573">_xlfn.SWITCH(N3573,1,"Very poor",2,"Poor",3,"Average",4,"Good",5,"Excellent")</f>
        <v>Good</v>
      </c>
      <c r="P3573" t="str">
        <f>IF(Table1[[#This Row],[Satisfaction rating]]&gt;3,"Satisfied","Unsatisfied")</f>
        <v>Satisfied</v>
      </c>
    </row>
    <row r="3574" spans="1:16" x14ac:dyDescent="0.3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>
        <f t="shared" si="55"/>
        <v>1</v>
      </c>
      <c r="H3574" t="s">
        <v>14</v>
      </c>
      <c r="I3574">
        <f>IF(Table1[[#This Row],[Resolved]]="Y",1,0)</f>
        <v>1</v>
      </c>
      <c r="J3574">
        <f>IF(Table1[[#This Row],[Resolved]]="N",1,0)</f>
        <v>0</v>
      </c>
      <c r="K3574">
        <v>58</v>
      </c>
      <c r="L3574" s="2">
        <v>2.1527777777777778E-3</v>
      </c>
      <c r="M3574" s="6">
        <f>MINUTE(Table1[[#This Row],[AvgTalkDuration]])*60+SECOND(Table1[[#This Row],[AvgTalkDuration]])</f>
        <v>186</v>
      </c>
      <c r="N3574">
        <v>2</v>
      </c>
      <c r="O3574" t="str" cm="1">
        <f t="array" ref="O3574">_xlfn.SWITCH(N3574,1,"Very poor",2,"Poor",3,"Average",4,"Good",5,"Excellent")</f>
        <v>Poor</v>
      </c>
      <c r="P3574" t="str">
        <f>IF(Table1[[#This Row],[Satisfaction rating]]&gt;3,"Satisfied","Unsatisfied")</f>
        <v>Unsatisfied</v>
      </c>
    </row>
    <row r="3575" spans="1:16" x14ac:dyDescent="0.3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>
        <f t="shared" si="55"/>
        <v>0</v>
      </c>
      <c r="H3575" t="s">
        <v>14</v>
      </c>
      <c r="I3575">
        <f>IF(Table1[[#This Row],[Resolved]]="Y",1,0)</f>
        <v>1</v>
      </c>
      <c r="J3575">
        <f>IF(Table1[[#This Row],[Resolved]]="N",1,0)</f>
        <v>0</v>
      </c>
      <c r="K3575">
        <v>123</v>
      </c>
      <c r="L3575" s="2">
        <v>3.472222222222222E-3</v>
      </c>
      <c r="M3575" s="6">
        <f>MINUTE(Table1[[#This Row],[AvgTalkDuration]])*60+SECOND(Table1[[#This Row],[AvgTalkDuration]])</f>
        <v>300</v>
      </c>
      <c r="N3575">
        <v>5</v>
      </c>
      <c r="O3575" t="str" cm="1">
        <f t="array" ref="O3575">_xlfn.SWITCH(N3575,1,"Very poor",2,"Poor",3,"Average",4,"Good",5,"Excellent")</f>
        <v>Excellent</v>
      </c>
      <c r="P3575" t="str">
        <f>IF(Table1[[#This Row],[Satisfaction rating]]&gt;3,"Satisfied","Unsatisfied")</f>
        <v>Satisfied</v>
      </c>
    </row>
    <row r="3576" spans="1:16" x14ac:dyDescent="0.3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>
        <f t="shared" si="55"/>
        <v>0</v>
      </c>
      <c r="H3576" t="s">
        <v>18</v>
      </c>
      <c r="I3576">
        <f>IF(Table1[[#This Row],[Resolved]]="Y",1,0)</f>
        <v>0</v>
      </c>
      <c r="J3576">
        <f>IF(Table1[[#This Row],[Resolved]]="N",1,0)</f>
        <v>1</v>
      </c>
      <c r="K3576"/>
      <c r="L3576" s="2"/>
      <c r="M3576" s="6">
        <f>MINUTE(Table1[[#This Row],[AvgTalkDuration]])*60+SECOND(Table1[[#This Row],[AvgTalkDuration]])</f>
        <v>0</v>
      </c>
      <c r="O3576" t="e" cm="1">
        <f t="array" ref="O3576">_xlfn.SWITCH(N3576,1,"Very poor",2,"Poor",3,"Average",4,"Good",5,"Excellent")</f>
        <v>#N/A</v>
      </c>
      <c r="P3576" t="str">
        <f>IF(Table1[[#This Row],[Satisfaction rating]]&gt;3,"Satisfied","Unsatisfied")</f>
        <v>Unsatisfied</v>
      </c>
    </row>
    <row r="3577" spans="1:16" x14ac:dyDescent="0.3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>
        <f t="shared" si="55"/>
        <v>1</v>
      </c>
      <c r="H3577" t="s">
        <v>18</v>
      </c>
      <c r="I3577">
        <f>IF(Table1[[#This Row],[Resolved]]="Y",1,0)</f>
        <v>0</v>
      </c>
      <c r="J3577">
        <f>IF(Table1[[#This Row],[Resolved]]="N",1,0)</f>
        <v>1</v>
      </c>
      <c r="K3577"/>
      <c r="L3577" s="2"/>
      <c r="M3577" s="6">
        <f>MINUTE(Table1[[#This Row],[AvgTalkDuration]])*60+SECOND(Table1[[#This Row],[AvgTalkDuration]])</f>
        <v>0</v>
      </c>
      <c r="O3577" t="e" cm="1">
        <f t="array" ref="O3577">_xlfn.SWITCH(N3577,1,"Very poor",2,"Poor",3,"Average",4,"Good",5,"Excellent")</f>
        <v>#N/A</v>
      </c>
      <c r="P3577" t="str">
        <f>IF(Table1[[#This Row],[Satisfaction rating]]&gt;3,"Satisfied","Unsatisfied")</f>
        <v>Unsatisfied</v>
      </c>
    </row>
    <row r="3578" spans="1:16" x14ac:dyDescent="0.3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>
        <f t="shared" si="55"/>
        <v>1</v>
      </c>
      <c r="H3578" t="s">
        <v>14</v>
      </c>
      <c r="I3578">
        <f>IF(Table1[[#This Row],[Resolved]]="Y",1,0)</f>
        <v>1</v>
      </c>
      <c r="J3578">
        <f>IF(Table1[[#This Row],[Resolved]]="N",1,0)</f>
        <v>0</v>
      </c>
      <c r="K3578">
        <v>45</v>
      </c>
      <c r="L3578" s="2">
        <v>3.5763888888888889E-3</v>
      </c>
      <c r="M3578" s="6">
        <f>MINUTE(Table1[[#This Row],[AvgTalkDuration]])*60+SECOND(Table1[[#This Row],[AvgTalkDuration]])</f>
        <v>309</v>
      </c>
      <c r="N3578">
        <v>1</v>
      </c>
      <c r="O3578" t="str" cm="1">
        <f t="array" ref="O3578">_xlfn.SWITCH(N3578,1,"Very poor",2,"Poor",3,"Average",4,"Good",5,"Excellent")</f>
        <v>Very poor</v>
      </c>
      <c r="P3578" t="str">
        <f>IF(Table1[[#This Row],[Satisfaction rating]]&gt;3,"Satisfied","Unsatisfied")</f>
        <v>Unsatisfied</v>
      </c>
    </row>
    <row r="3579" spans="1:16" x14ac:dyDescent="0.3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>
        <f t="shared" si="55"/>
        <v>1</v>
      </c>
      <c r="H3579" t="s">
        <v>14</v>
      </c>
      <c r="I3579">
        <f>IF(Table1[[#This Row],[Resolved]]="Y",1,0)</f>
        <v>1</v>
      </c>
      <c r="J3579">
        <f>IF(Table1[[#This Row],[Resolved]]="N",1,0)</f>
        <v>0</v>
      </c>
      <c r="K3579">
        <v>38</v>
      </c>
      <c r="L3579" s="2">
        <v>6.5972222222222224E-4</v>
      </c>
      <c r="M3579" s="6">
        <f>MINUTE(Table1[[#This Row],[AvgTalkDuration]])*60+SECOND(Table1[[#This Row],[AvgTalkDuration]])</f>
        <v>57</v>
      </c>
      <c r="N3579">
        <v>3</v>
      </c>
      <c r="O3579" t="str" cm="1">
        <f t="array" ref="O3579">_xlfn.SWITCH(N3579,1,"Very poor",2,"Poor",3,"Average",4,"Good",5,"Excellent")</f>
        <v>Average</v>
      </c>
      <c r="P3579" t="str">
        <f>IF(Table1[[#This Row],[Satisfaction rating]]&gt;3,"Satisfied","Unsatisfied")</f>
        <v>Unsatisfied</v>
      </c>
    </row>
    <row r="3580" spans="1:16" x14ac:dyDescent="0.3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>
        <f t="shared" si="55"/>
        <v>1</v>
      </c>
      <c r="H3580" t="s">
        <v>14</v>
      </c>
      <c r="I3580">
        <f>IF(Table1[[#This Row],[Resolved]]="Y",1,0)</f>
        <v>1</v>
      </c>
      <c r="J3580">
        <f>IF(Table1[[#This Row],[Resolved]]="N",1,0)</f>
        <v>0</v>
      </c>
      <c r="K3580">
        <v>37</v>
      </c>
      <c r="L3580" s="2">
        <v>2.8819444444444444E-3</v>
      </c>
      <c r="M3580" s="6">
        <f>MINUTE(Table1[[#This Row],[AvgTalkDuration]])*60+SECOND(Table1[[#This Row],[AvgTalkDuration]])</f>
        <v>249</v>
      </c>
      <c r="N3580">
        <v>4</v>
      </c>
      <c r="O3580" t="str" cm="1">
        <f t="array" ref="O3580">_xlfn.SWITCH(N3580,1,"Very poor",2,"Poor",3,"Average",4,"Good",5,"Excellent")</f>
        <v>Good</v>
      </c>
      <c r="P3580" t="str">
        <f>IF(Table1[[#This Row],[Satisfaction rating]]&gt;3,"Satisfied","Unsatisfied")</f>
        <v>Satisfied</v>
      </c>
    </row>
    <row r="3581" spans="1:16" x14ac:dyDescent="0.3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>
        <f t="shared" si="55"/>
        <v>1</v>
      </c>
      <c r="H3581" t="s">
        <v>14</v>
      </c>
      <c r="I3581">
        <f>IF(Table1[[#This Row],[Resolved]]="Y",1,0)</f>
        <v>1</v>
      </c>
      <c r="J3581">
        <f>IF(Table1[[#This Row],[Resolved]]="N",1,0)</f>
        <v>0</v>
      </c>
      <c r="K3581">
        <v>90</v>
      </c>
      <c r="L3581" s="2">
        <v>1.3888888888888889E-3</v>
      </c>
      <c r="M3581" s="6">
        <f>MINUTE(Table1[[#This Row],[AvgTalkDuration]])*60+SECOND(Table1[[#This Row],[AvgTalkDuration]])</f>
        <v>120</v>
      </c>
      <c r="N3581">
        <v>4</v>
      </c>
      <c r="O3581" t="str" cm="1">
        <f t="array" ref="O3581">_xlfn.SWITCH(N3581,1,"Very poor",2,"Poor",3,"Average",4,"Good",5,"Excellent")</f>
        <v>Good</v>
      </c>
      <c r="P3581" t="str">
        <f>IF(Table1[[#This Row],[Satisfaction rating]]&gt;3,"Satisfied","Unsatisfied")</f>
        <v>Satisfied</v>
      </c>
    </row>
    <row r="3582" spans="1:16" x14ac:dyDescent="0.3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>
        <f t="shared" si="55"/>
        <v>0</v>
      </c>
      <c r="H3582" t="s">
        <v>14</v>
      </c>
      <c r="I3582">
        <f>IF(Table1[[#This Row],[Resolved]]="Y",1,0)</f>
        <v>1</v>
      </c>
      <c r="J3582">
        <f>IF(Table1[[#This Row],[Resolved]]="N",1,0)</f>
        <v>0</v>
      </c>
      <c r="K3582">
        <v>90</v>
      </c>
      <c r="L3582" s="2">
        <v>2.6967592592592594E-3</v>
      </c>
      <c r="M3582" s="6">
        <f>MINUTE(Table1[[#This Row],[AvgTalkDuration]])*60+SECOND(Table1[[#This Row],[AvgTalkDuration]])</f>
        <v>233</v>
      </c>
      <c r="N3582">
        <v>3</v>
      </c>
      <c r="O3582" t="str" cm="1">
        <f t="array" ref="O3582">_xlfn.SWITCH(N3582,1,"Very poor",2,"Poor",3,"Average",4,"Good",5,"Excellent")</f>
        <v>Average</v>
      </c>
      <c r="P3582" t="str">
        <f>IF(Table1[[#This Row],[Satisfaction rating]]&gt;3,"Satisfied","Unsatisfied")</f>
        <v>Unsatisfied</v>
      </c>
    </row>
    <row r="3583" spans="1:16" x14ac:dyDescent="0.3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>
        <f t="shared" si="55"/>
        <v>1</v>
      </c>
      <c r="H3583" t="s">
        <v>18</v>
      </c>
      <c r="I3583">
        <f>IF(Table1[[#This Row],[Resolved]]="Y",1,0)</f>
        <v>0</v>
      </c>
      <c r="J3583">
        <f>IF(Table1[[#This Row],[Resolved]]="N",1,0)</f>
        <v>1</v>
      </c>
      <c r="K3583"/>
      <c r="L3583" s="2"/>
      <c r="M3583" s="6">
        <f>MINUTE(Table1[[#This Row],[AvgTalkDuration]])*60+SECOND(Table1[[#This Row],[AvgTalkDuration]])</f>
        <v>0</v>
      </c>
      <c r="O3583" t="e" cm="1">
        <f t="array" ref="O3583">_xlfn.SWITCH(N3583,1,"Very poor",2,"Poor",3,"Average",4,"Good",5,"Excellent")</f>
        <v>#N/A</v>
      </c>
      <c r="P3583" t="str">
        <f>IF(Table1[[#This Row],[Satisfaction rating]]&gt;3,"Satisfied","Unsatisfied")</f>
        <v>Unsatisfied</v>
      </c>
    </row>
    <row r="3584" spans="1:16" x14ac:dyDescent="0.3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>
        <f t="shared" si="55"/>
        <v>0</v>
      </c>
      <c r="H3584" t="s">
        <v>14</v>
      </c>
      <c r="I3584">
        <f>IF(Table1[[#This Row],[Resolved]]="Y",1,0)</f>
        <v>1</v>
      </c>
      <c r="J3584">
        <f>IF(Table1[[#This Row],[Resolved]]="N",1,0)</f>
        <v>0</v>
      </c>
      <c r="K3584">
        <v>74</v>
      </c>
      <c r="L3584" s="2">
        <v>2.4305555555555556E-3</v>
      </c>
      <c r="M3584" s="6">
        <f>MINUTE(Table1[[#This Row],[AvgTalkDuration]])*60+SECOND(Table1[[#This Row],[AvgTalkDuration]])</f>
        <v>210</v>
      </c>
      <c r="N3584">
        <v>3</v>
      </c>
      <c r="O3584" t="str" cm="1">
        <f t="array" ref="O3584">_xlfn.SWITCH(N3584,1,"Very poor",2,"Poor",3,"Average",4,"Good",5,"Excellent")</f>
        <v>Average</v>
      </c>
      <c r="P3584" t="str">
        <f>IF(Table1[[#This Row],[Satisfaction rating]]&gt;3,"Satisfied","Unsatisfied")</f>
        <v>Unsatisfied</v>
      </c>
    </row>
    <row r="3585" spans="1:16" x14ac:dyDescent="0.3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>
        <f t="shared" si="55"/>
        <v>1</v>
      </c>
      <c r="H3585" t="s">
        <v>18</v>
      </c>
      <c r="I3585">
        <f>IF(Table1[[#This Row],[Resolved]]="Y",1,0)</f>
        <v>0</v>
      </c>
      <c r="J3585">
        <f>IF(Table1[[#This Row],[Resolved]]="N",1,0)</f>
        <v>1</v>
      </c>
      <c r="K3585"/>
      <c r="L3585" s="2"/>
      <c r="M3585" s="6">
        <f>MINUTE(Table1[[#This Row],[AvgTalkDuration]])*60+SECOND(Table1[[#This Row],[AvgTalkDuration]])</f>
        <v>0</v>
      </c>
      <c r="O3585" t="e" cm="1">
        <f t="array" ref="O3585">_xlfn.SWITCH(N3585,1,"Very poor",2,"Poor",3,"Average",4,"Good",5,"Excellent")</f>
        <v>#N/A</v>
      </c>
      <c r="P3585" t="str">
        <f>IF(Table1[[#This Row],[Satisfaction rating]]&gt;3,"Satisfied","Unsatisfied")</f>
        <v>Unsatisfied</v>
      </c>
    </row>
    <row r="3586" spans="1:16" x14ac:dyDescent="0.3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>
        <f t="shared" ref="G3586:G3649" si="56">IF(F3587="Y",1,0)</f>
        <v>0</v>
      </c>
      <c r="H3586" t="s">
        <v>18</v>
      </c>
      <c r="I3586">
        <f>IF(Table1[[#This Row],[Resolved]]="Y",1,0)</f>
        <v>0</v>
      </c>
      <c r="J3586">
        <f>IF(Table1[[#This Row],[Resolved]]="N",1,0)</f>
        <v>1</v>
      </c>
      <c r="K3586">
        <v>101</v>
      </c>
      <c r="L3586" s="2">
        <v>1.6782407407407408E-3</v>
      </c>
      <c r="M3586" s="6">
        <f>MINUTE(Table1[[#This Row],[AvgTalkDuration]])*60+SECOND(Table1[[#This Row],[AvgTalkDuration]])</f>
        <v>145</v>
      </c>
      <c r="N3586">
        <v>4</v>
      </c>
      <c r="O3586" t="str" cm="1">
        <f t="array" ref="O3586">_xlfn.SWITCH(N3586,1,"Very poor",2,"Poor",3,"Average",4,"Good",5,"Excellent")</f>
        <v>Good</v>
      </c>
      <c r="P3586" t="str">
        <f>IF(Table1[[#This Row],[Satisfaction rating]]&gt;3,"Satisfied","Unsatisfied")</f>
        <v>Satisfied</v>
      </c>
    </row>
    <row r="3587" spans="1:16" x14ac:dyDescent="0.3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>
        <f t="shared" si="56"/>
        <v>1</v>
      </c>
      <c r="H3587" t="s">
        <v>18</v>
      </c>
      <c r="I3587">
        <f>IF(Table1[[#This Row],[Resolved]]="Y",1,0)</f>
        <v>0</v>
      </c>
      <c r="J3587">
        <f>IF(Table1[[#This Row],[Resolved]]="N",1,0)</f>
        <v>1</v>
      </c>
      <c r="K3587"/>
      <c r="L3587" s="2"/>
      <c r="M3587" s="6">
        <f>MINUTE(Table1[[#This Row],[AvgTalkDuration]])*60+SECOND(Table1[[#This Row],[AvgTalkDuration]])</f>
        <v>0</v>
      </c>
      <c r="O3587" t="e" cm="1">
        <f t="array" ref="O3587">_xlfn.SWITCH(N3587,1,"Very poor",2,"Poor",3,"Average",4,"Good",5,"Excellent")</f>
        <v>#N/A</v>
      </c>
      <c r="P3587" t="str">
        <f>IF(Table1[[#This Row],[Satisfaction rating]]&gt;3,"Satisfied","Unsatisfied")</f>
        <v>Unsatisfied</v>
      </c>
    </row>
    <row r="3588" spans="1:16" x14ac:dyDescent="0.3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>
        <f t="shared" si="56"/>
        <v>1</v>
      </c>
      <c r="H3588" t="s">
        <v>14</v>
      </c>
      <c r="I3588">
        <f>IF(Table1[[#This Row],[Resolved]]="Y",1,0)</f>
        <v>1</v>
      </c>
      <c r="J3588">
        <f>IF(Table1[[#This Row],[Resolved]]="N",1,0)</f>
        <v>0</v>
      </c>
      <c r="K3588">
        <v>105</v>
      </c>
      <c r="L3588" s="2">
        <v>3.8657407407407408E-3</v>
      </c>
      <c r="M3588" s="6">
        <f>MINUTE(Table1[[#This Row],[AvgTalkDuration]])*60+SECOND(Table1[[#This Row],[AvgTalkDuration]])</f>
        <v>334</v>
      </c>
      <c r="N3588">
        <v>4</v>
      </c>
      <c r="O3588" t="str" cm="1">
        <f t="array" ref="O3588">_xlfn.SWITCH(N3588,1,"Very poor",2,"Poor",3,"Average",4,"Good",5,"Excellent")</f>
        <v>Good</v>
      </c>
      <c r="P3588" t="str">
        <f>IF(Table1[[#This Row],[Satisfaction rating]]&gt;3,"Satisfied","Unsatisfied")</f>
        <v>Satisfied</v>
      </c>
    </row>
    <row r="3589" spans="1:16" x14ac:dyDescent="0.3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>
        <f t="shared" si="56"/>
        <v>0</v>
      </c>
      <c r="H3589" t="s">
        <v>14</v>
      </c>
      <c r="I3589">
        <f>IF(Table1[[#This Row],[Resolved]]="Y",1,0)</f>
        <v>1</v>
      </c>
      <c r="J3589">
        <f>IF(Table1[[#This Row],[Resolved]]="N",1,0)</f>
        <v>0</v>
      </c>
      <c r="K3589">
        <v>11</v>
      </c>
      <c r="L3589" s="2">
        <v>1.4930555555555556E-3</v>
      </c>
      <c r="M3589" s="6">
        <f>MINUTE(Table1[[#This Row],[AvgTalkDuration]])*60+SECOND(Table1[[#This Row],[AvgTalkDuration]])</f>
        <v>129</v>
      </c>
      <c r="N3589">
        <v>1</v>
      </c>
      <c r="O3589" t="str" cm="1">
        <f t="array" ref="O3589">_xlfn.SWITCH(N3589,1,"Very poor",2,"Poor",3,"Average",4,"Good",5,"Excellent")</f>
        <v>Very poor</v>
      </c>
      <c r="P3589" t="str">
        <f>IF(Table1[[#This Row],[Satisfaction rating]]&gt;3,"Satisfied","Unsatisfied")</f>
        <v>Unsatisfied</v>
      </c>
    </row>
    <row r="3590" spans="1:16" x14ac:dyDescent="0.3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>
        <f t="shared" si="56"/>
        <v>1</v>
      </c>
      <c r="H3590" t="s">
        <v>18</v>
      </c>
      <c r="I3590">
        <f>IF(Table1[[#This Row],[Resolved]]="Y",1,0)</f>
        <v>0</v>
      </c>
      <c r="J3590">
        <f>IF(Table1[[#This Row],[Resolved]]="N",1,0)</f>
        <v>1</v>
      </c>
      <c r="K3590"/>
      <c r="L3590" s="2"/>
      <c r="M3590" s="6">
        <f>MINUTE(Table1[[#This Row],[AvgTalkDuration]])*60+SECOND(Table1[[#This Row],[AvgTalkDuration]])</f>
        <v>0</v>
      </c>
      <c r="O3590" t="e" cm="1">
        <f t="array" ref="O3590">_xlfn.SWITCH(N3590,1,"Very poor",2,"Poor",3,"Average",4,"Good",5,"Excellent")</f>
        <v>#N/A</v>
      </c>
      <c r="P3590" t="str">
        <f>IF(Table1[[#This Row],[Satisfaction rating]]&gt;3,"Satisfied","Unsatisfied")</f>
        <v>Unsatisfied</v>
      </c>
    </row>
    <row r="3591" spans="1:16" x14ac:dyDescent="0.3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>
        <f t="shared" si="56"/>
        <v>1</v>
      </c>
      <c r="H3591" t="s">
        <v>14</v>
      </c>
      <c r="I3591">
        <f>IF(Table1[[#This Row],[Resolved]]="Y",1,0)</f>
        <v>1</v>
      </c>
      <c r="J3591">
        <f>IF(Table1[[#This Row],[Resolved]]="N",1,0)</f>
        <v>0</v>
      </c>
      <c r="K3591">
        <v>89</v>
      </c>
      <c r="L3591" s="2">
        <v>3.5069444444444445E-3</v>
      </c>
      <c r="M3591" s="6">
        <f>MINUTE(Table1[[#This Row],[AvgTalkDuration]])*60+SECOND(Table1[[#This Row],[AvgTalkDuration]])</f>
        <v>303</v>
      </c>
      <c r="N3591">
        <v>3</v>
      </c>
      <c r="O3591" t="str" cm="1">
        <f t="array" ref="O3591">_xlfn.SWITCH(N3591,1,"Very poor",2,"Poor",3,"Average",4,"Good",5,"Excellent")</f>
        <v>Average</v>
      </c>
      <c r="P3591" t="str">
        <f>IF(Table1[[#This Row],[Satisfaction rating]]&gt;3,"Satisfied","Unsatisfied")</f>
        <v>Unsatisfied</v>
      </c>
    </row>
    <row r="3592" spans="1:16" x14ac:dyDescent="0.3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>
        <f t="shared" si="56"/>
        <v>1</v>
      </c>
      <c r="H3592" t="s">
        <v>14</v>
      </c>
      <c r="I3592">
        <f>IF(Table1[[#This Row],[Resolved]]="Y",1,0)</f>
        <v>1</v>
      </c>
      <c r="J3592">
        <f>IF(Table1[[#This Row],[Resolved]]="N",1,0)</f>
        <v>0</v>
      </c>
      <c r="K3592">
        <v>90</v>
      </c>
      <c r="L3592" s="2">
        <v>1.6550925925925926E-3</v>
      </c>
      <c r="M3592" s="6">
        <f>MINUTE(Table1[[#This Row],[AvgTalkDuration]])*60+SECOND(Table1[[#This Row],[AvgTalkDuration]])</f>
        <v>143</v>
      </c>
      <c r="N3592">
        <v>3</v>
      </c>
      <c r="O3592" t="str" cm="1">
        <f t="array" ref="O3592">_xlfn.SWITCH(N3592,1,"Very poor",2,"Poor",3,"Average",4,"Good",5,"Excellent")</f>
        <v>Average</v>
      </c>
      <c r="P3592" t="str">
        <f>IF(Table1[[#This Row],[Satisfaction rating]]&gt;3,"Satisfied","Unsatisfied")</f>
        <v>Unsatisfied</v>
      </c>
    </row>
    <row r="3593" spans="1:16" x14ac:dyDescent="0.3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>
        <f t="shared" si="56"/>
        <v>1</v>
      </c>
      <c r="H3593" t="s">
        <v>14</v>
      </c>
      <c r="I3593">
        <f>IF(Table1[[#This Row],[Resolved]]="Y",1,0)</f>
        <v>1</v>
      </c>
      <c r="J3593">
        <f>IF(Table1[[#This Row],[Resolved]]="N",1,0)</f>
        <v>0</v>
      </c>
      <c r="K3593">
        <v>106</v>
      </c>
      <c r="L3593" s="2">
        <v>3.2407407407407406E-3</v>
      </c>
      <c r="M3593" s="6">
        <f>MINUTE(Table1[[#This Row],[AvgTalkDuration]])*60+SECOND(Table1[[#This Row],[AvgTalkDuration]])</f>
        <v>280</v>
      </c>
      <c r="N3593">
        <v>5</v>
      </c>
      <c r="O3593" t="str" cm="1">
        <f t="array" ref="O3593">_xlfn.SWITCH(N3593,1,"Very poor",2,"Poor",3,"Average",4,"Good",5,"Excellent")</f>
        <v>Excellent</v>
      </c>
      <c r="P3593" t="str">
        <f>IF(Table1[[#This Row],[Satisfaction rating]]&gt;3,"Satisfied","Unsatisfied")</f>
        <v>Satisfied</v>
      </c>
    </row>
    <row r="3594" spans="1:16" x14ac:dyDescent="0.3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>
        <f t="shared" si="56"/>
        <v>1</v>
      </c>
      <c r="H3594" t="s">
        <v>14</v>
      </c>
      <c r="I3594">
        <f>IF(Table1[[#This Row],[Resolved]]="Y",1,0)</f>
        <v>1</v>
      </c>
      <c r="J3594">
        <f>IF(Table1[[#This Row],[Resolved]]="N",1,0)</f>
        <v>0</v>
      </c>
      <c r="K3594">
        <v>113</v>
      </c>
      <c r="L3594" s="2">
        <v>2.4537037037037036E-3</v>
      </c>
      <c r="M3594" s="6">
        <f>MINUTE(Table1[[#This Row],[AvgTalkDuration]])*60+SECOND(Table1[[#This Row],[AvgTalkDuration]])</f>
        <v>212</v>
      </c>
      <c r="N3594">
        <v>4</v>
      </c>
      <c r="O3594" t="str" cm="1">
        <f t="array" ref="O3594">_xlfn.SWITCH(N3594,1,"Very poor",2,"Poor",3,"Average",4,"Good",5,"Excellent")</f>
        <v>Good</v>
      </c>
      <c r="P3594" t="str">
        <f>IF(Table1[[#This Row],[Satisfaction rating]]&gt;3,"Satisfied","Unsatisfied")</f>
        <v>Satisfied</v>
      </c>
    </row>
    <row r="3595" spans="1:16" x14ac:dyDescent="0.3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>
        <f t="shared" si="56"/>
        <v>1</v>
      </c>
      <c r="H3595" t="s">
        <v>14</v>
      </c>
      <c r="I3595">
        <f>IF(Table1[[#This Row],[Resolved]]="Y",1,0)</f>
        <v>1</v>
      </c>
      <c r="J3595">
        <f>IF(Table1[[#This Row],[Resolved]]="N",1,0)</f>
        <v>0</v>
      </c>
      <c r="K3595">
        <v>44</v>
      </c>
      <c r="L3595" s="2">
        <v>2.0949074074074073E-3</v>
      </c>
      <c r="M3595" s="6">
        <f>MINUTE(Table1[[#This Row],[AvgTalkDuration]])*60+SECOND(Table1[[#This Row],[AvgTalkDuration]])</f>
        <v>181</v>
      </c>
      <c r="N3595">
        <v>5</v>
      </c>
      <c r="O3595" t="str" cm="1">
        <f t="array" ref="O3595">_xlfn.SWITCH(N3595,1,"Very poor",2,"Poor",3,"Average",4,"Good",5,"Excellent")</f>
        <v>Excellent</v>
      </c>
      <c r="P3595" t="str">
        <f>IF(Table1[[#This Row],[Satisfaction rating]]&gt;3,"Satisfied","Unsatisfied")</f>
        <v>Satisfied</v>
      </c>
    </row>
    <row r="3596" spans="1:16" x14ac:dyDescent="0.3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>
        <f t="shared" si="56"/>
        <v>1</v>
      </c>
      <c r="H3596" t="s">
        <v>14</v>
      </c>
      <c r="I3596">
        <f>IF(Table1[[#This Row],[Resolved]]="Y",1,0)</f>
        <v>1</v>
      </c>
      <c r="J3596">
        <f>IF(Table1[[#This Row],[Resolved]]="N",1,0)</f>
        <v>0</v>
      </c>
      <c r="K3596">
        <v>50</v>
      </c>
      <c r="L3596" s="2">
        <v>9.2592592592592596E-4</v>
      </c>
      <c r="M3596" s="6">
        <f>MINUTE(Table1[[#This Row],[AvgTalkDuration]])*60+SECOND(Table1[[#This Row],[AvgTalkDuration]])</f>
        <v>80</v>
      </c>
      <c r="N3596">
        <v>3</v>
      </c>
      <c r="O3596" t="str" cm="1">
        <f t="array" ref="O3596">_xlfn.SWITCH(N3596,1,"Very poor",2,"Poor",3,"Average",4,"Good",5,"Excellent")</f>
        <v>Average</v>
      </c>
      <c r="P3596" t="str">
        <f>IF(Table1[[#This Row],[Satisfaction rating]]&gt;3,"Satisfied","Unsatisfied")</f>
        <v>Unsatisfied</v>
      </c>
    </row>
    <row r="3597" spans="1:16" x14ac:dyDescent="0.3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>
        <f t="shared" si="56"/>
        <v>1</v>
      </c>
      <c r="H3597" t="s">
        <v>14</v>
      </c>
      <c r="I3597">
        <f>IF(Table1[[#This Row],[Resolved]]="Y",1,0)</f>
        <v>1</v>
      </c>
      <c r="J3597">
        <f>IF(Table1[[#This Row],[Resolved]]="N",1,0)</f>
        <v>0</v>
      </c>
      <c r="K3597">
        <v>111</v>
      </c>
      <c r="L3597" s="2">
        <v>3.2638888888888891E-3</v>
      </c>
      <c r="M3597" s="6">
        <f>MINUTE(Table1[[#This Row],[AvgTalkDuration]])*60+SECOND(Table1[[#This Row],[AvgTalkDuration]])</f>
        <v>282</v>
      </c>
      <c r="N3597">
        <v>4</v>
      </c>
      <c r="O3597" t="str" cm="1">
        <f t="array" ref="O3597">_xlfn.SWITCH(N3597,1,"Very poor",2,"Poor",3,"Average",4,"Good",5,"Excellent")</f>
        <v>Good</v>
      </c>
      <c r="P3597" t="str">
        <f>IF(Table1[[#This Row],[Satisfaction rating]]&gt;3,"Satisfied","Unsatisfied")</f>
        <v>Satisfied</v>
      </c>
    </row>
    <row r="3598" spans="1:16" x14ac:dyDescent="0.3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>
        <f t="shared" si="56"/>
        <v>1</v>
      </c>
      <c r="H3598" t="s">
        <v>14</v>
      </c>
      <c r="I3598">
        <f>IF(Table1[[#This Row],[Resolved]]="Y",1,0)</f>
        <v>1</v>
      </c>
      <c r="J3598">
        <f>IF(Table1[[#This Row],[Resolved]]="N",1,0)</f>
        <v>0</v>
      </c>
      <c r="K3598">
        <v>46</v>
      </c>
      <c r="L3598" s="2">
        <v>1.6435185185185185E-3</v>
      </c>
      <c r="M3598" s="6">
        <f>MINUTE(Table1[[#This Row],[AvgTalkDuration]])*60+SECOND(Table1[[#This Row],[AvgTalkDuration]])</f>
        <v>142</v>
      </c>
      <c r="N3598">
        <v>1</v>
      </c>
      <c r="O3598" t="str" cm="1">
        <f t="array" ref="O3598">_xlfn.SWITCH(N3598,1,"Very poor",2,"Poor",3,"Average",4,"Good",5,"Excellent")</f>
        <v>Very poor</v>
      </c>
      <c r="P3598" t="str">
        <f>IF(Table1[[#This Row],[Satisfaction rating]]&gt;3,"Satisfied","Unsatisfied")</f>
        <v>Unsatisfied</v>
      </c>
    </row>
    <row r="3599" spans="1:16" x14ac:dyDescent="0.3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>
        <f t="shared" si="56"/>
        <v>1</v>
      </c>
      <c r="H3599" t="s">
        <v>14</v>
      </c>
      <c r="I3599">
        <f>IF(Table1[[#This Row],[Resolved]]="Y",1,0)</f>
        <v>1</v>
      </c>
      <c r="J3599">
        <f>IF(Table1[[#This Row],[Resolved]]="N",1,0)</f>
        <v>0</v>
      </c>
      <c r="K3599">
        <v>96</v>
      </c>
      <c r="L3599" s="2">
        <v>1.8981481481481482E-3</v>
      </c>
      <c r="M3599" s="6">
        <f>MINUTE(Table1[[#This Row],[AvgTalkDuration]])*60+SECOND(Table1[[#This Row],[AvgTalkDuration]])</f>
        <v>164</v>
      </c>
      <c r="N3599">
        <v>5</v>
      </c>
      <c r="O3599" t="str" cm="1">
        <f t="array" ref="O3599">_xlfn.SWITCH(N3599,1,"Very poor",2,"Poor",3,"Average",4,"Good",5,"Excellent")</f>
        <v>Excellent</v>
      </c>
      <c r="P3599" t="str">
        <f>IF(Table1[[#This Row],[Satisfaction rating]]&gt;3,"Satisfied","Unsatisfied")</f>
        <v>Satisfied</v>
      </c>
    </row>
    <row r="3600" spans="1:16" x14ac:dyDescent="0.3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>
        <f t="shared" si="56"/>
        <v>1</v>
      </c>
      <c r="H3600" t="s">
        <v>14</v>
      </c>
      <c r="I3600">
        <f>IF(Table1[[#This Row],[Resolved]]="Y",1,0)</f>
        <v>1</v>
      </c>
      <c r="J3600">
        <f>IF(Table1[[#This Row],[Resolved]]="N",1,0)</f>
        <v>0</v>
      </c>
      <c r="K3600">
        <v>102</v>
      </c>
      <c r="L3600" s="2">
        <v>1.9907407407407408E-3</v>
      </c>
      <c r="M3600" s="6">
        <f>MINUTE(Table1[[#This Row],[AvgTalkDuration]])*60+SECOND(Table1[[#This Row],[AvgTalkDuration]])</f>
        <v>172</v>
      </c>
      <c r="N3600">
        <v>3</v>
      </c>
      <c r="O3600" t="str" cm="1">
        <f t="array" ref="O3600">_xlfn.SWITCH(N3600,1,"Very poor",2,"Poor",3,"Average",4,"Good",5,"Excellent")</f>
        <v>Average</v>
      </c>
      <c r="P3600" t="str">
        <f>IF(Table1[[#This Row],[Satisfaction rating]]&gt;3,"Satisfied","Unsatisfied")</f>
        <v>Unsatisfied</v>
      </c>
    </row>
    <row r="3601" spans="1:16" x14ac:dyDescent="0.3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>
        <f t="shared" si="56"/>
        <v>1</v>
      </c>
      <c r="H3601" t="s">
        <v>18</v>
      </c>
      <c r="I3601">
        <f>IF(Table1[[#This Row],[Resolved]]="Y",1,0)</f>
        <v>0</v>
      </c>
      <c r="J3601">
        <f>IF(Table1[[#This Row],[Resolved]]="N",1,0)</f>
        <v>1</v>
      </c>
      <c r="K3601">
        <v>30</v>
      </c>
      <c r="L3601" s="2">
        <v>3.5995370370370369E-3</v>
      </c>
      <c r="M3601" s="6">
        <f>MINUTE(Table1[[#This Row],[AvgTalkDuration]])*60+SECOND(Table1[[#This Row],[AvgTalkDuration]])</f>
        <v>311</v>
      </c>
      <c r="N3601">
        <v>5</v>
      </c>
      <c r="O3601" t="str" cm="1">
        <f t="array" ref="O3601">_xlfn.SWITCH(N3601,1,"Very poor",2,"Poor",3,"Average",4,"Good",5,"Excellent")</f>
        <v>Excellent</v>
      </c>
      <c r="P3601" t="str">
        <f>IF(Table1[[#This Row],[Satisfaction rating]]&gt;3,"Satisfied","Unsatisfied")</f>
        <v>Satisfied</v>
      </c>
    </row>
    <row r="3602" spans="1:16" x14ac:dyDescent="0.3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>
        <f t="shared" si="56"/>
        <v>1</v>
      </c>
      <c r="H3602" t="s">
        <v>14</v>
      </c>
      <c r="I3602">
        <f>IF(Table1[[#This Row],[Resolved]]="Y",1,0)</f>
        <v>1</v>
      </c>
      <c r="J3602">
        <f>IF(Table1[[#This Row],[Resolved]]="N",1,0)</f>
        <v>0</v>
      </c>
      <c r="K3602">
        <v>91</v>
      </c>
      <c r="L3602" s="2">
        <v>3.8078703703703703E-3</v>
      </c>
      <c r="M3602" s="6">
        <f>MINUTE(Table1[[#This Row],[AvgTalkDuration]])*60+SECOND(Table1[[#This Row],[AvgTalkDuration]])</f>
        <v>329</v>
      </c>
      <c r="N3602">
        <v>5</v>
      </c>
      <c r="O3602" t="str" cm="1">
        <f t="array" ref="O3602">_xlfn.SWITCH(N3602,1,"Very poor",2,"Poor",3,"Average",4,"Good",5,"Excellent")</f>
        <v>Excellent</v>
      </c>
      <c r="P3602" t="str">
        <f>IF(Table1[[#This Row],[Satisfaction rating]]&gt;3,"Satisfied","Unsatisfied")</f>
        <v>Satisfied</v>
      </c>
    </row>
    <row r="3603" spans="1:16" x14ac:dyDescent="0.3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>
        <f t="shared" si="56"/>
        <v>0</v>
      </c>
      <c r="H3603" t="s">
        <v>14</v>
      </c>
      <c r="I3603">
        <f>IF(Table1[[#This Row],[Resolved]]="Y",1,0)</f>
        <v>1</v>
      </c>
      <c r="J3603">
        <f>IF(Table1[[#This Row],[Resolved]]="N",1,0)</f>
        <v>0</v>
      </c>
      <c r="K3603">
        <v>111</v>
      </c>
      <c r="L3603" s="2">
        <v>3.2523148148148147E-3</v>
      </c>
      <c r="M3603" s="6">
        <f>MINUTE(Table1[[#This Row],[AvgTalkDuration]])*60+SECOND(Table1[[#This Row],[AvgTalkDuration]])</f>
        <v>281</v>
      </c>
      <c r="N3603">
        <v>4</v>
      </c>
      <c r="O3603" t="str" cm="1">
        <f t="array" ref="O3603">_xlfn.SWITCH(N3603,1,"Very poor",2,"Poor",3,"Average",4,"Good",5,"Excellent")</f>
        <v>Good</v>
      </c>
      <c r="P3603" t="str">
        <f>IF(Table1[[#This Row],[Satisfaction rating]]&gt;3,"Satisfied","Unsatisfied")</f>
        <v>Satisfied</v>
      </c>
    </row>
    <row r="3604" spans="1:16" x14ac:dyDescent="0.3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>
        <f t="shared" si="56"/>
        <v>1</v>
      </c>
      <c r="H3604" t="s">
        <v>18</v>
      </c>
      <c r="I3604">
        <f>IF(Table1[[#This Row],[Resolved]]="Y",1,0)</f>
        <v>0</v>
      </c>
      <c r="J3604">
        <f>IF(Table1[[#This Row],[Resolved]]="N",1,0)</f>
        <v>1</v>
      </c>
      <c r="K3604"/>
      <c r="L3604" s="2"/>
      <c r="M3604" s="6">
        <f>MINUTE(Table1[[#This Row],[AvgTalkDuration]])*60+SECOND(Table1[[#This Row],[AvgTalkDuration]])</f>
        <v>0</v>
      </c>
      <c r="O3604" t="e" cm="1">
        <f t="array" ref="O3604">_xlfn.SWITCH(N3604,1,"Very poor",2,"Poor",3,"Average",4,"Good",5,"Excellent")</f>
        <v>#N/A</v>
      </c>
      <c r="P3604" t="str">
        <f>IF(Table1[[#This Row],[Satisfaction rating]]&gt;3,"Satisfied","Unsatisfied")</f>
        <v>Unsatisfied</v>
      </c>
    </row>
    <row r="3605" spans="1:16" x14ac:dyDescent="0.3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>
        <f t="shared" si="56"/>
        <v>1</v>
      </c>
      <c r="H3605" t="s">
        <v>14</v>
      </c>
      <c r="I3605">
        <f>IF(Table1[[#This Row],[Resolved]]="Y",1,0)</f>
        <v>1</v>
      </c>
      <c r="J3605">
        <f>IF(Table1[[#This Row],[Resolved]]="N",1,0)</f>
        <v>0</v>
      </c>
      <c r="K3605">
        <v>99</v>
      </c>
      <c r="L3605" s="2">
        <v>2.1180555555555558E-3</v>
      </c>
      <c r="M3605" s="6">
        <f>MINUTE(Table1[[#This Row],[AvgTalkDuration]])*60+SECOND(Table1[[#This Row],[AvgTalkDuration]])</f>
        <v>183</v>
      </c>
      <c r="N3605">
        <v>4</v>
      </c>
      <c r="O3605" t="str" cm="1">
        <f t="array" ref="O3605">_xlfn.SWITCH(N3605,1,"Very poor",2,"Poor",3,"Average",4,"Good",5,"Excellent")</f>
        <v>Good</v>
      </c>
      <c r="P3605" t="str">
        <f>IF(Table1[[#This Row],[Satisfaction rating]]&gt;3,"Satisfied","Unsatisfied")</f>
        <v>Satisfied</v>
      </c>
    </row>
    <row r="3606" spans="1:16" x14ac:dyDescent="0.3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>
        <f t="shared" si="56"/>
        <v>1</v>
      </c>
      <c r="H3606" t="s">
        <v>14</v>
      </c>
      <c r="I3606">
        <f>IF(Table1[[#This Row],[Resolved]]="Y",1,0)</f>
        <v>1</v>
      </c>
      <c r="J3606">
        <f>IF(Table1[[#This Row],[Resolved]]="N",1,0)</f>
        <v>0</v>
      </c>
      <c r="K3606">
        <v>125</v>
      </c>
      <c r="L3606" s="2">
        <v>5.3240740740740744E-4</v>
      </c>
      <c r="M3606" s="6">
        <f>MINUTE(Table1[[#This Row],[AvgTalkDuration]])*60+SECOND(Table1[[#This Row],[AvgTalkDuration]])</f>
        <v>46</v>
      </c>
      <c r="N3606">
        <v>3</v>
      </c>
      <c r="O3606" t="str" cm="1">
        <f t="array" ref="O3606">_xlfn.SWITCH(N3606,1,"Very poor",2,"Poor",3,"Average",4,"Good",5,"Excellent")</f>
        <v>Average</v>
      </c>
      <c r="P3606" t="str">
        <f>IF(Table1[[#This Row],[Satisfaction rating]]&gt;3,"Satisfied","Unsatisfied")</f>
        <v>Unsatisfied</v>
      </c>
    </row>
    <row r="3607" spans="1:16" x14ac:dyDescent="0.3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>
        <f t="shared" si="56"/>
        <v>1</v>
      </c>
      <c r="H3607" t="s">
        <v>14</v>
      </c>
      <c r="I3607">
        <f>IF(Table1[[#This Row],[Resolved]]="Y",1,0)</f>
        <v>1</v>
      </c>
      <c r="J3607">
        <f>IF(Table1[[#This Row],[Resolved]]="N",1,0)</f>
        <v>0</v>
      </c>
      <c r="K3607">
        <v>11</v>
      </c>
      <c r="L3607" s="2">
        <v>4.31712962962963E-3</v>
      </c>
      <c r="M3607" s="6">
        <f>MINUTE(Table1[[#This Row],[AvgTalkDuration]])*60+SECOND(Table1[[#This Row],[AvgTalkDuration]])</f>
        <v>373</v>
      </c>
      <c r="N3607">
        <v>3</v>
      </c>
      <c r="O3607" t="str" cm="1">
        <f t="array" ref="O3607">_xlfn.SWITCH(N3607,1,"Very poor",2,"Poor",3,"Average",4,"Good",5,"Excellent")</f>
        <v>Average</v>
      </c>
      <c r="P3607" t="str">
        <f>IF(Table1[[#This Row],[Satisfaction rating]]&gt;3,"Satisfied","Unsatisfied")</f>
        <v>Unsatisfied</v>
      </c>
    </row>
    <row r="3608" spans="1:16" x14ac:dyDescent="0.3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>
        <f t="shared" si="56"/>
        <v>1</v>
      </c>
      <c r="H3608" t="s">
        <v>14</v>
      </c>
      <c r="I3608">
        <f>IF(Table1[[#This Row],[Resolved]]="Y",1,0)</f>
        <v>1</v>
      </c>
      <c r="J3608">
        <f>IF(Table1[[#This Row],[Resolved]]="N",1,0)</f>
        <v>0</v>
      </c>
      <c r="K3608">
        <v>79</v>
      </c>
      <c r="L3608" s="2">
        <v>6.134259259259259E-4</v>
      </c>
      <c r="M3608" s="6">
        <f>MINUTE(Table1[[#This Row],[AvgTalkDuration]])*60+SECOND(Table1[[#This Row],[AvgTalkDuration]])</f>
        <v>53</v>
      </c>
      <c r="N3608">
        <v>2</v>
      </c>
      <c r="O3608" t="str" cm="1">
        <f t="array" ref="O3608">_xlfn.SWITCH(N3608,1,"Very poor",2,"Poor",3,"Average",4,"Good",5,"Excellent")</f>
        <v>Poor</v>
      </c>
      <c r="P3608" t="str">
        <f>IF(Table1[[#This Row],[Satisfaction rating]]&gt;3,"Satisfied","Unsatisfied")</f>
        <v>Unsatisfied</v>
      </c>
    </row>
    <row r="3609" spans="1:16" x14ac:dyDescent="0.3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>
        <f t="shared" si="56"/>
        <v>0</v>
      </c>
      <c r="H3609" t="s">
        <v>14</v>
      </c>
      <c r="I3609">
        <f>IF(Table1[[#This Row],[Resolved]]="Y",1,0)</f>
        <v>1</v>
      </c>
      <c r="J3609">
        <f>IF(Table1[[#This Row],[Resolved]]="N",1,0)</f>
        <v>0</v>
      </c>
      <c r="K3609">
        <v>92</v>
      </c>
      <c r="L3609" s="2">
        <v>3.0902777777777777E-3</v>
      </c>
      <c r="M3609" s="6">
        <f>MINUTE(Table1[[#This Row],[AvgTalkDuration]])*60+SECOND(Table1[[#This Row],[AvgTalkDuration]])</f>
        <v>267</v>
      </c>
      <c r="N3609">
        <v>1</v>
      </c>
      <c r="O3609" t="str" cm="1">
        <f t="array" ref="O3609">_xlfn.SWITCH(N3609,1,"Very poor",2,"Poor",3,"Average",4,"Good",5,"Excellent")</f>
        <v>Very poor</v>
      </c>
      <c r="P3609" t="str">
        <f>IF(Table1[[#This Row],[Satisfaction rating]]&gt;3,"Satisfied","Unsatisfied")</f>
        <v>Unsatisfied</v>
      </c>
    </row>
    <row r="3610" spans="1:16" x14ac:dyDescent="0.3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>
        <f t="shared" si="56"/>
        <v>1</v>
      </c>
      <c r="H3610" t="s">
        <v>18</v>
      </c>
      <c r="I3610">
        <f>IF(Table1[[#This Row],[Resolved]]="Y",1,0)</f>
        <v>0</v>
      </c>
      <c r="J3610">
        <f>IF(Table1[[#This Row],[Resolved]]="N",1,0)</f>
        <v>1</v>
      </c>
      <c r="K3610"/>
      <c r="L3610" s="2"/>
      <c r="M3610" s="6">
        <f>MINUTE(Table1[[#This Row],[AvgTalkDuration]])*60+SECOND(Table1[[#This Row],[AvgTalkDuration]])</f>
        <v>0</v>
      </c>
      <c r="O3610" t="e" cm="1">
        <f t="array" ref="O3610">_xlfn.SWITCH(N3610,1,"Very poor",2,"Poor",3,"Average",4,"Good",5,"Excellent")</f>
        <v>#N/A</v>
      </c>
      <c r="P3610" t="str">
        <f>IF(Table1[[#This Row],[Satisfaction rating]]&gt;3,"Satisfied","Unsatisfied")</f>
        <v>Unsatisfied</v>
      </c>
    </row>
    <row r="3611" spans="1:16" x14ac:dyDescent="0.3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>
        <f t="shared" si="56"/>
        <v>1</v>
      </c>
      <c r="H3611" t="s">
        <v>14</v>
      </c>
      <c r="I3611">
        <f>IF(Table1[[#This Row],[Resolved]]="Y",1,0)</f>
        <v>1</v>
      </c>
      <c r="J3611">
        <f>IF(Table1[[#This Row],[Resolved]]="N",1,0)</f>
        <v>0</v>
      </c>
      <c r="K3611">
        <v>119</v>
      </c>
      <c r="L3611" s="2">
        <v>3.7268518518518519E-3</v>
      </c>
      <c r="M3611" s="6">
        <f>MINUTE(Table1[[#This Row],[AvgTalkDuration]])*60+SECOND(Table1[[#This Row],[AvgTalkDuration]])</f>
        <v>322</v>
      </c>
      <c r="N3611">
        <v>3</v>
      </c>
      <c r="O3611" t="str" cm="1">
        <f t="array" ref="O3611">_xlfn.SWITCH(N3611,1,"Very poor",2,"Poor",3,"Average",4,"Good",5,"Excellent")</f>
        <v>Average</v>
      </c>
      <c r="P3611" t="str">
        <f>IF(Table1[[#This Row],[Satisfaction rating]]&gt;3,"Satisfied","Unsatisfied")</f>
        <v>Unsatisfied</v>
      </c>
    </row>
    <row r="3612" spans="1:16" x14ac:dyDescent="0.3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>
        <f t="shared" si="56"/>
        <v>1</v>
      </c>
      <c r="H3612" t="s">
        <v>14</v>
      </c>
      <c r="I3612">
        <f>IF(Table1[[#This Row],[Resolved]]="Y",1,0)</f>
        <v>1</v>
      </c>
      <c r="J3612">
        <f>IF(Table1[[#This Row],[Resolved]]="N",1,0)</f>
        <v>0</v>
      </c>
      <c r="K3612">
        <v>15</v>
      </c>
      <c r="L3612" s="2">
        <v>3.1944444444444446E-3</v>
      </c>
      <c r="M3612" s="6">
        <f>MINUTE(Table1[[#This Row],[AvgTalkDuration]])*60+SECOND(Table1[[#This Row],[AvgTalkDuration]])</f>
        <v>276</v>
      </c>
      <c r="N3612">
        <v>4</v>
      </c>
      <c r="O3612" t="str" cm="1">
        <f t="array" ref="O3612">_xlfn.SWITCH(N3612,1,"Very poor",2,"Poor",3,"Average",4,"Good",5,"Excellent")</f>
        <v>Good</v>
      </c>
      <c r="P3612" t="str">
        <f>IF(Table1[[#This Row],[Satisfaction rating]]&gt;3,"Satisfied","Unsatisfied")</f>
        <v>Satisfied</v>
      </c>
    </row>
    <row r="3613" spans="1:16" x14ac:dyDescent="0.3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>
        <f t="shared" si="56"/>
        <v>1</v>
      </c>
      <c r="H3613" t="s">
        <v>14</v>
      </c>
      <c r="I3613">
        <f>IF(Table1[[#This Row],[Resolved]]="Y",1,0)</f>
        <v>1</v>
      </c>
      <c r="J3613">
        <f>IF(Table1[[#This Row],[Resolved]]="N",1,0)</f>
        <v>0</v>
      </c>
      <c r="K3613">
        <v>15</v>
      </c>
      <c r="L3613" s="2">
        <v>1.5509259259259259E-3</v>
      </c>
      <c r="M3613" s="6">
        <f>MINUTE(Table1[[#This Row],[AvgTalkDuration]])*60+SECOND(Table1[[#This Row],[AvgTalkDuration]])</f>
        <v>134</v>
      </c>
      <c r="N3613">
        <v>4</v>
      </c>
      <c r="O3613" t="str" cm="1">
        <f t="array" ref="O3613">_xlfn.SWITCH(N3613,1,"Very poor",2,"Poor",3,"Average",4,"Good",5,"Excellent")</f>
        <v>Good</v>
      </c>
      <c r="P3613" t="str">
        <f>IF(Table1[[#This Row],[Satisfaction rating]]&gt;3,"Satisfied","Unsatisfied")</f>
        <v>Satisfied</v>
      </c>
    </row>
    <row r="3614" spans="1:16" x14ac:dyDescent="0.3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>
        <f t="shared" si="56"/>
        <v>1</v>
      </c>
      <c r="H3614" t="s">
        <v>14</v>
      </c>
      <c r="I3614">
        <f>IF(Table1[[#This Row],[Resolved]]="Y",1,0)</f>
        <v>1</v>
      </c>
      <c r="J3614">
        <f>IF(Table1[[#This Row],[Resolved]]="N",1,0)</f>
        <v>0</v>
      </c>
      <c r="K3614">
        <v>61</v>
      </c>
      <c r="L3614" s="2">
        <v>4.6990740740740743E-3</v>
      </c>
      <c r="M3614" s="6">
        <f>MINUTE(Table1[[#This Row],[AvgTalkDuration]])*60+SECOND(Table1[[#This Row],[AvgTalkDuration]])</f>
        <v>406</v>
      </c>
      <c r="N3614">
        <v>5</v>
      </c>
      <c r="O3614" t="str" cm="1">
        <f t="array" ref="O3614">_xlfn.SWITCH(N3614,1,"Very poor",2,"Poor",3,"Average",4,"Good",5,"Excellent")</f>
        <v>Excellent</v>
      </c>
      <c r="P3614" t="str">
        <f>IF(Table1[[#This Row],[Satisfaction rating]]&gt;3,"Satisfied","Unsatisfied")</f>
        <v>Satisfied</v>
      </c>
    </row>
    <row r="3615" spans="1:16" x14ac:dyDescent="0.3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>
        <f t="shared" si="56"/>
        <v>1</v>
      </c>
      <c r="H3615" t="s">
        <v>14</v>
      </c>
      <c r="I3615">
        <f>IF(Table1[[#This Row],[Resolved]]="Y",1,0)</f>
        <v>1</v>
      </c>
      <c r="J3615">
        <f>IF(Table1[[#This Row],[Resolved]]="N",1,0)</f>
        <v>0</v>
      </c>
      <c r="K3615">
        <v>92</v>
      </c>
      <c r="L3615" s="2">
        <v>3.0208333333333333E-3</v>
      </c>
      <c r="M3615" s="6">
        <f>MINUTE(Table1[[#This Row],[AvgTalkDuration]])*60+SECOND(Table1[[#This Row],[AvgTalkDuration]])</f>
        <v>261</v>
      </c>
      <c r="N3615">
        <v>3</v>
      </c>
      <c r="O3615" t="str" cm="1">
        <f t="array" ref="O3615">_xlfn.SWITCH(N3615,1,"Very poor",2,"Poor",3,"Average",4,"Good",5,"Excellent")</f>
        <v>Average</v>
      </c>
      <c r="P3615" t="str">
        <f>IF(Table1[[#This Row],[Satisfaction rating]]&gt;3,"Satisfied","Unsatisfied")</f>
        <v>Unsatisfied</v>
      </c>
    </row>
    <row r="3616" spans="1:16" x14ac:dyDescent="0.3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>
        <f t="shared" si="56"/>
        <v>1</v>
      </c>
      <c r="H3616" t="s">
        <v>18</v>
      </c>
      <c r="I3616">
        <f>IF(Table1[[#This Row],[Resolved]]="Y",1,0)</f>
        <v>0</v>
      </c>
      <c r="J3616">
        <f>IF(Table1[[#This Row],[Resolved]]="N",1,0)</f>
        <v>1</v>
      </c>
      <c r="K3616">
        <v>69</v>
      </c>
      <c r="L3616" s="2">
        <v>1.5393518518518519E-3</v>
      </c>
      <c r="M3616" s="6">
        <f>MINUTE(Table1[[#This Row],[AvgTalkDuration]])*60+SECOND(Table1[[#This Row],[AvgTalkDuration]])</f>
        <v>133</v>
      </c>
      <c r="N3616">
        <v>4</v>
      </c>
      <c r="O3616" t="str" cm="1">
        <f t="array" ref="O3616">_xlfn.SWITCH(N3616,1,"Very poor",2,"Poor",3,"Average",4,"Good",5,"Excellent")</f>
        <v>Good</v>
      </c>
      <c r="P3616" t="str">
        <f>IF(Table1[[#This Row],[Satisfaction rating]]&gt;3,"Satisfied","Unsatisfied")</f>
        <v>Satisfied</v>
      </c>
    </row>
    <row r="3617" spans="1:16" x14ac:dyDescent="0.3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>
        <f t="shared" si="56"/>
        <v>1</v>
      </c>
      <c r="H3617" t="s">
        <v>14</v>
      </c>
      <c r="I3617">
        <f>IF(Table1[[#This Row],[Resolved]]="Y",1,0)</f>
        <v>1</v>
      </c>
      <c r="J3617">
        <f>IF(Table1[[#This Row],[Resolved]]="N",1,0)</f>
        <v>0</v>
      </c>
      <c r="K3617">
        <v>32</v>
      </c>
      <c r="L3617" s="2">
        <v>4.4675925925925924E-3</v>
      </c>
      <c r="M3617" s="6">
        <f>MINUTE(Table1[[#This Row],[AvgTalkDuration]])*60+SECOND(Table1[[#This Row],[AvgTalkDuration]])</f>
        <v>386</v>
      </c>
      <c r="N3617">
        <v>3</v>
      </c>
      <c r="O3617" t="str" cm="1">
        <f t="array" ref="O3617">_xlfn.SWITCH(N3617,1,"Very poor",2,"Poor",3,"Average",4,"Good",5,"Excellent")</f>
        <v>Average</v>
      </c>
      <c r="P3617" t="str">
        <f>IF(Table1[[#This Row],[Satisfaction rating]]&gt;3,"Satisfied","Unsatisfied")</f>
        <v>Unsatisfied</v>
      </c>
    </row>
    <row r="3618" spans="1:16" x14ac:dyDescent="0.3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>
        <f t="shared" si="56"/>
        <v>1</v>
      </c>
      <c r="H3618" t="s">
        <v>14</v>
      </c>
      <c r="I3618">
        <f>IF(Table1[[#This Row],[Resolved]]="Y",1,0)</f>
        <v>1</v>
      </c>
      <c r="J3618">
        <f>IF(Table1[[#This Row],[Resolved]]="N",1,0)</f>
        <v>0</v>
      </c>
      <c r="K3618">
        <v>119</v>
      </c>
      <c r="L3618" s="2">
        <v>3.1597222222222222E-3</v>
      </c>
      <c r="M3618" s="6">
        <f>MINUTE(Table1[[#This Row],[AvgTalkDuration]])*60+SECOND(Table1[[#This Row],[AvgTalkDuration]])</f>
        <v>273</v>
      </c>
      <c r="N3618">
        <v>4</v>
      </c>
      <c r="O3618" t="str" cm="1">
        <f t="array" ref="O3618">_xlfn.SWITCH(N3618,1,"Very poor",2,"Poor",3,"Average",4,"Good",5,"Excellent")</f>
        <v>Good</v>
      </c>
      <c r="P3618" t="str">
        <f>IF(Table1[[#This Row],[Satisfaction rating]]&gt;3,"Satisfied","Unsatisfied")</f>
        <v>Satisfied</v>
      </c>
    </row>
    <row r="3619" spans="1:16" x14ac:dyDescent="0.3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>
        <f t="shared" si="56"/>
        <v>1</v>
      </c>
      <c r="H3619" t="s">
        <v>18</v>
      </c>
      <c r="I3619">
        <f>IF(Table1[[#This Row],[Resolved]]="Y",1,0)</f>
        <v>0</v>
      </c>
      <c r="J3619">
        <f>IF(Table1[[#This Row],[Resolved]]="N",1,0)</f>
        <v>1</v>
      </c>
      <c r="K3619">
        <v>11</v>
      </c>
      <c r="L3619" s="2">
        <v>3.5763888888888889E-3</v>
      </c>
      <c r="M3619" s="6">
        <f>MINUTE(Table1[[#This Row],[AvgTalkDuration]])*60+SECOND(Table1[[#This Row],[AvgTalkDuration]])</f>
        <v>309</v>
      </c>
      <c r="N3619">
        <v>4</v>
      </c>
      <c r="O3619" t="str" cm="1">
        <f t="array" ref="O3619">_xlfn.SWITCH(N3619,1,"Very poor",2,"Poor",3,"Average",4,"Good",5,"Excellent")</f>
        <v>Good</v>
      </c>
      <c r="P3619" t="str">
        <f>IF(Table1[[#This Row],[Satisfaction rating]]&gt;3,"Satisfied","Unsatisfied")</f>
        <v>Satisfied</v>
      </c>
    </row>
    <row r="3620" spans="1:16" x14ac:dyDescent="0.3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>
        <f t="shared" si="56"/>
        <v>1</v>
      </c>
      <c r="H3620" t="s">
        <v>14</v>
      </c>
      <c r="I3620">
        <f>IF(Table1[[#This Row],[Resolved]]="Y",1,0)</f>
        <v>1</v>
      </c>
      <c r="J3620">
        <f>IF(Table1[[#This Row],[Resolved]]="N",1,0)</f>
        <v>0</v>
      </c>
      <c r="K3620">
        <v>81</v>
      </c>
      <c r="L3620" s="2">
        <v>2.0023148148148148E-3</v>
      </c>
      <c r="M3620" s="6">
        <f>MINUTE(Table1[[#This Row],[AvgTalkDuration]])*60+SECOND(Table1[[#This Row],[AvgTalkDuration]])</f>
        <v>173</v>
      </c>
      <c r="N3620">
        <v>4</v>
      </c>
      <c r="O3620" t="str" cm="1">
        <f t="array" ref="O3620">_xlfn.SWITCH(N3620,1,"Very poor",2,"Poor",3,"Average",4,"Good",5,"Excellent")</f>
        <v>Good</v>
      </c>
      <c r="P3620" t="str">
        <f>IF(Table1[[#This Row],[Satisfaction rating]]&gt;3,"Satisfied","Unsatisfied")</f>
        <v>Satisfied</v>
      </c>
    </row>
    <row r="3621" spans="1:16" x14ac:dyDescent="0.3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>
        <f t="shared" si="56"/>
        <v>1</v>
      </c>
      <c r="H3621" t="s">
        <v>14</v>
      </c>
      <c r="I3621">
        <f>IF(Table1[[#This Row],[Resolved]]="Y",1,0)</f>
        <v>1</v>
      </c>
      <c r="J3621">
        <f>IF(Table1[[#This Row],[Resolved]]="N",1,0)</f>
        <v>0</v>
      </c>
      <c r="K3621">
        <v>23</v>
      </c>
      <c r="L3621" s="2">
        <v>3.5879629629629629E-4</v>
      </c>
      <c r="M3621" s="6">
        <f>MINUTE(Table1[[#This Row],[AvgTalkDuration]])*60+SECOND(Table1[[#This Row],[AvgTalkDuration]])</f>
        <v>31</v>
      </c>
      <c r="N3621">
        <v>3</v>
      </c>
      <c r="O3621" t="str" cm="1">
        <f t="array" ref="O3621">_xlfn.SWITCH(N3621,1,"Very poor",2,"Poor",3,"Average",4,"Good",5,"Excellent")</f>
        <v>Average</v>
      </c>
      <c r="P3621" t="str">
        <f>IF(Table1[[#This Row],[Satisfaction rating]]&gt;3,"Satisfied","Unsatisfied")</f>
        <v>Unsatisfied</v>
      </c>
    </row>
    <row r="3622" spans="1:16" x14ac:dyDescent="0.3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>
        <f t="shared" si="56"/>
        <v>1</v>
      </c>
      <c r="H3622" t="s">
        <v>14</v>
      </c>
      <c r="I3622">
        <f>IF(Table1[[#This Row],[Resolved]]="Y",1,0)</f>
        <v>1</v>
      </c>
      <c r="J3622">
        <f>IF(Table1[[#This Row],[Resolved]]="N",1,0)</f>
        <v>0</v>
      </c>
      <c r="K3622">
        <v>54</v>
      </c>
      <c r="L3622" s="2">
        <v>5.4398148148148144E-4</v>
      </c>
      <c r="M3622" s="6">
        <f>MINUTE(Table1[[#This Row],[AvgTalkDuration]])*60+SECOND(Table1[[#This Row],[AvgTalkDuration]])</f>
        <v>47</v>
      </c>
      <c r="N3622">
        <v>2</v>
      </c>
      <c r="O3622" t="str" cm="1">
        <f t="array" ref="O3622">_xlfn.SWITCH(N3622,1,"Very poor",2,"Poor",3,"Average",4,"Good",5,"Excellent")</f>
        <v>Poor</v>
      </c>
      <c r="P3622" t="str">
        <f>IF(Table1[[#This Row],[Satisfaction rating]]&gt;3,"Satisfied","Unsatisfied")</f>
        <v>Unsatisfied</v>
      </c>
    </row>
    <row r="3623" spans="1:16" x14ac:dyDescent="0.3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>
        <f t="shared" si="56"/>
        <v>1</v>
      </c>
      <c r="H3623" t="s">
        <v>14</v>
      </c>
      <c r="I3623">
        <f>IF(Table1[[#This Row],[Resolved]]="Y",1,0)</f>
        <v>1</v>
      </c>
      <c r="J3623">
        <f>IF(Table1[[#This Row],[Resolved]]="N",1,0)</f>
        <v>0</v>
      </c>
      <c r="K3623">
        <v>61</v>
      </c>
      <c r="L3623" s="2">
        <v>3.9814814814814817E-3</v>
      </c>
      <c r="M3623" s="6">
        <f>MINUTE(Table1[[#This Row],[AvgTalkDuration]])*60+SECOND(Table1[[#This Row],[AvgTalkDuration]])</f>
        <v>344</v>
      </c>
      <c r="N3623">
        <v>5</v>
      </c>
      <c r="O3623" t="str" cm="1">
        <f t="array" ref="O3623">_xlfn.SWITCH(N3623,1,"Very poor",2,"Poor",3,"Average",4,"Good",5,"Excellent")</f>
        <v>Excellent</v>
      </c>
      <c r="P3623" t="str">
        <f>IF(Table1[[#This Row],[Satisfaction rating]]&gt;3,"Satisfied","Unsatisfied")</f>
        <v>Satisfied</v>
      </c>
    </row>
    <row r="3624" spans="1:16" x14ac:dyDescent="0.3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>
        <f t="shared" si="56"/>
        <v>1</v>
      </c>
      <c r="H3624" t="s">
        <v>14</v>
      </c>
      <c r="I3624">
        <f>IF(Table1[[#This Row],[Resolved]]="Y",1,0)</f>
        <v>1</v>
      </c>
      <c r="J3624">
        <f>IF(Table1[[#This Row],[Resolved]]="N",1,0)</f>
        <v>0</v>
      </c>
      <c r="K3624">
        <v>62</v>
      </c>
      <c r="L3624" s="2">
        <v>2.8124999999999999E-3</v>
      </c>
      <c r="M3624" s="6">
        <f>MINUTE(Table1[[#This Row],[AvgTalkDuration]])*60+SECOND(Table1[[#This Row],[AvgTalkDuration]])</f>
        <v>243</v>
      </c>
      <c r="N3624">
        <v>4</v>
      </c>
      <c r="O3624" t="str" cm="1">
        <f t="array" ref="O3624">_xlfn.SWITCH(N3624,1,"Very poor",2,"Poor",3,"Average",4,"Good",5,"Excellent")</f>
        <v>Good</v>
      </c>
      <c r="P3624" t="str">
        <f>IF(Table1[[#This Row],[Satisfaction rating]]&gt;3,"Satisfied","Unsatisfied")</f>
        <v>Satisfied</v>
      </c>
    </row>
    <row r="3625" spans="1:16" x14ac:dyDescent="0.3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>
        <f t="shared" si="56"/>
        <v>0</v>
      </c>
      <c r="H3625" t="s">
        <v>14</v>
      </c>
      <c r="I3625">
        <f>IF(Table1[[#This Row],[Resolved]]="Y",1,0)</f>
        <v>1</v>
      </c>
      <c r="J3625">
        <f>IF(Table1[[#This Row],[Resolved]]="N",1,0)</f>
        <v>0</v>
      </c>
      <c r="K3625">
        <v>105</v>
      </c>
      <c r="L3625" s="2">
        <v>4.1435185185185186E-3</v>
      </c>
      <c r="M3625" s="6">
        <f>MINUTE(Table1[[#This Row],[AvgTalkDuration]])*60+SECOND(Table1[[#This Row],[AvgTalkDuration]])</f>
        <v>358</v>
      </c>
      <c r="N3625">
        <v>4</v>
      </c>
      <c r="O3625" t="str" cm="1">
        <f t="array" ref="O3625">_xlfn.SWITCH(N3625,1,"Very poor",2,"Poor",3,"Average",4,"Good",5,"Excellent")</f>
        <v>Good</v>
      </c>
      <c r="P3625" t="str">
        <f>IF(Table1[[#This Row],[Satisfaction rating]]&gt;3,"Satisfied","Unsatisfied")</f>
        <v>Satisfied</v>
      </c>
    </row>
    <row r="3626" spans="1:16" x14ac:dyDescent="0.3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>
        <f t="shared" si="56"/>
        <v>1</v>
      </c>
      <c r="H3626" t="s">
        <v>18</v>
      </c>
      <c r="I3626">
        <f>IF(Table1[[#This Row],[Resolved]]="Y",1,0)</f>
        <v>0</v>
      </c>
      <c r="J3626">
        <f>IF(Table1[[#This Row],[Resolved]]="N",1,0)</f>
        <v>1</v>
      </c>
      <c r="K3626"/>
      <c r="L3626" s="2"/>
      <c r="M3626" s="6">
        <f>MINUTE(Table1[[#This Row],[AvgTalkDuration]])*60+SECOND(Table1[[#This Row],[AvgTalkDuration]])</f>
        <v>0</v>
      </c>
      <c r="O3626" t="e" cm="1">
        <f t="array" ref="O3626">_xlfn.SWITCH(N3626,1,"Very poor",2,"Poor",3,"Average",4,"Good",5,"Excellent")</f>
        <v>#N/A</v>
      </c>
      <c r="P3626" t="str">
        <f>IF(Table1[[#This Row],[Satisfaction rating]]&gt;3,"Satisfied","Unsatisfied")</f>
        <v>Unsatisfied</v>
      </c>
    </row>
    <row r="3627" spans="1:16" x14ac:dyDescent="0.3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>
        <f t="shared" si="56"/>
        <v>1</v>
      </c>
      <c r="H3627" t="s">
        <v>14</v>
      </c>
      <c r="I3627">
        <f>IF(Table1[[#This Row],[Resolved]]="Y",1,0)</f>
        <v>1</v>
      </c>
      <c r="J3627">
        <f>IF(Table1[[#This Row],[Resolved]]="N",1,0)</f>
        <v>0</v>
      </c>
      <c r="K3627">
        <v>83</v>
      </c>
      <c r="L3627" s="2">
        <v>4.0740740740740737E-3</v>
      </c>
      <c r="M3627" s="6">
        <f>MINUTE(Table1[[#This Row],[AvgTalkDuration]])*60+SECOND(Table1[[#This Row],[AvgTalkDuration]])</f>
        <v>352</v>
      </c>
      <c r="N3627">
        <v>4</v>
      </c>
      <c r="O3627" t="str" cm="1">
        <f t="array" ref="O3627">_xlfn.SWITCH(N3627,1,"Very poor",2,"Poor",3,"Average",4,"Good",5,"Excellent")</f>
        <v>Good</v>
      </c>
      <c r="P3627" t="str">
        <f>IF(Table1[[#This Row],[Satisfaction rating]]&gt;3,"Satisfied","Unsatisfied")</f>
        <v>Satisfied</v>
      </c>
    </row>
    <row r="3628" spans="1:16" x14ac:dyDescent="0.3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>
        <f t="shared" si="56"/>
        <v>1</v>
      </c>
      <c r="H3628" t="s">
        <v>14</v>
      </c>
      <c r="I3628">
        <f>IF(Table1[[#This Row],[Resolved]]="Y",1,0)</f>
        <v>1</v>
      </c>
      <c r="J3628">
        <f>IF(Table1[[#This Row],[Resolved]]="N",1,0)</f>
        <v>0</v>
      </c>
      <c r="K3628">
        <v>31</v>
      </c>
      <c r="L3628" s="2">
        <v>1.9560185185185184E-3</v>
      </c>
      <c r="M3628" s="6">
        <f>MINUTE(Table1[[#This Row],[AvgTalkDuration]])*60+SECOND(Table1[[#This Row],[AvgTalkDuration]])</f>
        <v>169</v>
      </c>
      <c r="N3628">
        <v>4</v>
      </c>
      <c r="O3628" t="str" cm="1">
        <f t="array" ref="O3628">_xlfn.SWITCH(N3628,1,"Very poor",2,"Poor",3,"Average",4,"Good",5,"Excellent")</f>
        <v>Good</v>
      </c>
      <c r="P3628" t="str">
        <f>IF(Table1[[#This Row],[Satisfaction rating]]&gt;3,"Satisfied","Unsatisfied")</f>
        <v>Satisfied</v>
      </c>
    </row>
    <row r="3629" spans="1:16" x14ac:dyDescent="0.3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>
        <f t="shared" si="56"/>
        <v>1</v>
      </c>
      <c r="H3629" t="s">
        <v>18</v>
      </c>
      <c r="I3629">
        <f>IF(Table1[[#This Row],[Resolved]]="Y",1,0)</f>
        <v>0</v>
      </c>
      <c r="J3629">
        <f>IF(Table1[[#This Row],[Resolved]]="N",1,0)</f>
        <v>1</v>
      </c>
      <c r="K3629">
        <v>57</v>
      </c>
      <c r="L3629" s="2">
        <v>3.4375E-3</v>
      </c>
      <c r="M3629" s="6">
        <f>MINUTE(Table1[[#This Row],[AvgTalkDuration]])*60+SECOND(Table1[[#This Row],[AvgTalkDuration]])</f>
        <v>297</v>
      </c>
      <c r="N3629">
        <v>1</v>
      </c>
      <c r="O3629" t="str" cm="1">
        <f t="array" ref="O3629">_xlfn.SWITCH(N3629,1,"Very poor",2,"Poor",3,"Average",4,"Good",5,"Excellent")</f>
        <v>Very poor</v>
      </c>
      <c r="P3629" t="str">
        <f>IF(Table1[[#This Row],[Satisfaction rating]]&gt;3,"Satisfied","Unsatisfied")</f>
        <v>Unsatisfied</v>
      </c>
    </row>
    <row r="3630" spans="1:16" x14ac:dyDescent="0.3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>
        <f t="shared" si="56"/>
        <v>1</v>
      </c>
      <c r="H3630" t="s">
        <v>14</v>
      </c>
      <c r="I3630">
        <f>IF(Table1[[#This Row],[Resolved]]="Y",1,0)</f>
        <v>1</v>
      </c>
      <c r="J3630">
        <f>IF(Table1[[#This Row],[Resolved]]="N",1,0)</f>
        <v>0</v>
      </c>
      <c r="K3630">
        <v>54</v>
      </c>
      <c r="L3630" s="2">
        <v>2.9976851851851853E-3</v>
      </c>
      <c r="M3630" s="6">
        <f>MINUTE(Table1[[#This Row],[AvgTalkDuration]])*60+SECOND(Table1[[#This Row],[AvgTalkDuration]])</f>
        <v>259</v>
      </c>
      <c r="N3630">
        <v>5</v>
      </c>
      <c r="O3630" t="str" cm="1">
        <f t="array" ref="O3630">_xlfn.SWITCH(N3630,1,"Very poor",2,"Poor",3,"Average",4,"Good",5,"Excellent")</f>
        <v>Excellent</v>
      </c>
      <c r="P3630" t="str">
        <f>IF(Table1[[#This Row],[Satisfaction rating]]&gt;3,"Satisfied","Unsatisfied")</f>
        <v>Satisfied</v>
      </c>
    </row>
    <row r="3631" spans="1:16" x14ac:dyDescent="0.3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>
        <f t="shared" si="56"/>
        <v>1</v>
      </c>
      <c r="H3631" t="s">
        <v>18</v>
      </c>
      <c r="I3631">
        <f>IF(Table1[[#This Row],[Resolved]]="Y",1,0)</f>
        <v>0</v>
      </c>
      <c r="J3631">
        <f>IF(Table1[[#This Row],[Resolved]]="N",1,0)</f>
        <v>1</v>
      </c>
      <c r="K3631">
        <v>91</v>
      </c>
      <c r="L3631" s="2">
        <v>3.9814814814814817E-3</v>
      </c>
      <c r="M3631" s="6">
        <f>MINUTE(Table1[[#This Row],[AvgTalkDuration]])*60+SECOND(Table1[[#This Row],[AvgTalkDuration]])</f>
        <v>344</v>
      </c>
      <c r="N3631">
        <v>5</v>
      </c>
      <c r="O3631" t="str" cm="1">
        <f t="array" ref="O3631">_xlfn.SWITCH(N3631,1,"Very poor",2,"Poor",3,"Average",4,"Good",5,"Excellent")</f>
        <v>Excellent</v>
      </c>
      <c r="P3631" t="str">
        <f>IF(Table1[[#This Row],[Satisfaction rating]]&gt;3,"Satisfied","Unsatisfied")</f>
        <v>Satisfied</v>
      </c>
    </row>
    <row r="3632" spans="1:16" x14ac:dyDescent="0.3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>
        <f t="shared" si="56"/>
        <v>0</v>
      </c>
      <c r="H3632" t="s">
        <v>14</v>
      </c>
      <c r="I3632">
        <f>IF(Table1[[#This Row],[Resolved]]="Y",1,0)</f>
        <v>1</v>
      </c>
      <c r="J3632">
        <f>IF(Table1[[#This Row],[Resolved]]="N",1,0)</f>
        <v>0</v>
      </c>
      <c r="K3632">
        <v>96</v>
      </c>
      <c r="L3632" s="2">
        <v>5.0925925925925921E-4</v>
      </c>
      <c r="M3632" s="6">
        <f>MINUTE(Table1[[#This Row],[AvgTalkDuration]])*60+SECOND(Table1[[#This Row],[AvgTalkDuration]])</f>
        <v>44</v>
      </c>
      <c r="N3632">
        <v>1</v>
      </c>
      <c r="O3632" t="str" cm="1">
        <f t="array" ref="O3632">_xlfn.SWITCH(N3632,1,"Very poor",2,"Poor",3,"Average",4,"Good",5,"Excellent")</f>
        <v>Very poor</v>
      </c>
      <c r="P3632" t="str">
        <f>IF(Table1[[#This Row],[Satisfaction rating]]&gt;3,"Satisfied","Unsatisfied")</f>
        <v>Unsatisfied</v>
      </c>
    </row>
    <row r="3633" spans="1:16" x14ac:dyDescent="0.3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>
        <f t="shared" si="56"/>
        <v>1</v>
      </c>
      <c r="H3633" t="s">
        <v>18</v>
      </c>
      <c r="I3633">
        <f>IF(Table1[[#This Row],[Resolved]]="Y",1,0)</f>
        <v>0</v>
      </c>
      <c r="J3633">
        <f>IF(Table1[[#This Row],[Resolved]]="N",1,0)</f>
        <v>1</v>
      </c>
      <c r="K3633"/>
      <c r="L3633" s="2"/>
      <c r="M3633" s="6">
        <f>MINUTE(Table1[[#This Row],[AvgTalkDuration]])*60+SECOND(Table1[[#This Row],[AvgTalkDuration]])</f>
        <v>0</v>
      </c>
      <c r="O3633" t="e" cm="1">
        <f t="array" ref="O3633">_xlfn.SWITCH(N3633,1,"Very poor",2,"Poor",3,"Average",4,"Good",5,"Excellent")</f>
        <v>#N/A</v>
      </c>
      <c r="P3633" t="str">
        <f>IF(Table1[[#This Row],[Satisfaction rating]]&gt;3,"Satisfied","Unsatisfied")</f>
        <v>Unsatisfied</v>
      </c>
    </row>
    <row r="3634" spans="1:16" x14ac:dyDescent="0.3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>
        <f t="shared" si="56"/>
        <v>1</v>
      </c>
      <c r="H3634" t="s">
        <v>14</v>
      </c>
      <c r="I3634">
        <f>IF(Table1[[#This Row],[Resolved]]="Y",1,0)</f>
        <v>1</v>
      </c>
      <c r="J3634">
        <f>IF(Table1[[#This Row],[Resolved]]="N",1,0)</f>
        <v>0</v>
      </c>
      <c r="K3634">
        <v>46</v>
      </c>
      <c r="L3634" s="2">
        <v>3.1481481481481482E-3</v>
      </c>
      <c r="M3634" s="6">
        <f>MINUTE(Table1[[#This Row],[AvgTalkDuration]])*60+SECOND(Table1[[#This Row],[AvgTalkDuration]])</f>
        <v>272</v>
      </c>
      <c r="N3634">
        <v>4</v>
      </c>
      <c r="O3634" t="str" cm="1">
        <f t="array" ref="O3634">_xlfn.SWITCH(N3634,1,"Very poor",2,"Poor",3,"Average",4,"Good",5,"Excellent")</f>
        <v>Good</v>
      </c>
      <c r="P3634" t="str">
        <f>IF(Table1[[#This Row],[Satisfaction rating]]&gt;3,"Satisfied","Unsatisfied")</f>
        <v>Satisfied</v>
      </c>
    </row>
    <row r="3635" spans="1:16" x14ac:dyDescent="0.3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>
        <f t="shared" si="56"/>
        <v>1</v>
      </c>
      <c r="H3635" t="s">
        <v>14</v>
      </c>
      <c r="I3635">
        <f>IF(Table1[[#This Row],[Resolved]]="Y",1,0)</f>
        <v>1</v>
      </c>
      <c r="J3635">
        <f>IF(Table1[[#This Row],[Resolved]]="N",1,0)</f>
        <v>0</v>
      </c>
      <c r="K3635">
        <v>94</v>
      </c>
      <c r="L3635" s="2">
        <v>3.6458333333333334E-3</v>
      </c>
      <c r="M3635" s="6">
        <f>MINUTE(Table1[[#This Row],[AvgTalkDuration]])*60+SECOND(Table1[[#This Row],[AvgTalkDuration]])</f>
        <v>315</v>
      </c>
      <c r="N3635">
        <v>4</v>
      </c>
      <c r="O3635" t="str" cm="1">
        <f t="array" ref="O3635">_xlfn.SWITCH(N3635,1,"Very poor",2,"Poor",3,"Average",4,"Good",5,"Excellent")</f>
        <v>Good</v>
      </c>
      <c r="P3635" t="str">
        <f>IF(Table1[[#This Row],[Satisfaction rating]]&gt;3,"Satisfied","Unsatisfied")</f>
        <v>Satisfied</v>
      </c>
    </row>
    <row r="3636" spans="1:16" x14ac:dyDescent="0.3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>
        <f t="shared" si="56"/>
        <v>1</v>
      </c>
      <c r="H3636" t="s">
        <v>14</v>
      </c>
      <c r="I3636">
        <f>IF(Table1[[#This Row],[Resolved]]="Y",1,0)</f>
        <v>1</v>
      </c>
      <c r="J3636">
        <f>IF(Table1[[#This Row],[Resolved]]="N",1,0)</f>
        <v>0</v>
      </c>
      <c r="K3636">
        <v>48</v>
      </c>
      <c r="L3636" s="2">
        <v>4.1087962962962962E-3</v>
      </c>
      <c r="M3636" s="6">
        <f>MINUTE(Table1[[#This Row],[AvgTalkDuration]])*60+SECOND(Table1[[#This Row],[AvgTalkDuration]])</f>
        <v>355</v>
      </c>
      <c r="N3636">
        <v>4</v>
      </c>
      <c r="O3636" t="str" cm="1">
        <f t="array" ref="O3636">_xlfn.SWITCH(N3636,1,"Very poor",2,"Poor",3,"Average",4,"Good",5,"Excellent")</f>
        <v>Good</v>
      </c>
      <c r="P3636" t="str">
        <f>IF(Table1[[#This Row],[Satisfaction rating]]&gt;3,"Satisfied","Unsatisfied")</f>
        <v>Satisfied</v>
      </c>
    </row>
    <row r="3637" spans="1:16" x14ac:dyDescent="0.3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>
        <f t="shared" si="56"/>
        <v>1</v>
      </c>
      <c r="H3637" t="s">
        <v>14</v>
      </c>
      <c r="I3637">
        <f>IF(Table1[[#This Row],[Resolved]]="Y",1,0)</f>
        <v>1</v>
      </c>
      <c r="J3637">
        <f>IF(Table1[[#This Row],[Resolved]]="N",1,0)</f>
        <v>0</v>
      </c>
      <c r="K3637">
        <v>38</v>
      </c>
      <c r="L3637" s="2">
        <v>2.5925925925925925E-3</v>
      </c>
      <c r="M3637" s="6">
        <f>MINUTE(Table1[[#This Row],[AvgTalkDuration]])*60+SECOND(Table1[[#This Row],[AvgTalkDuration]])</f>
        <v>224</v>
      </c>
      <c r="N3637">
        <v>3</v>
      </c>
      <c r="O3637" t="str" cm="1">
        <f t="array" ref="O3637">_xlfn.SWITCH(N3637,1,"Very poor",2,"Poor",3,"Average",4,"Good",5,"Excellent")</f>
        <v>Average</v>
      </c>
      <c r="P3637" t="str">
        <f>IF(Table1[[#This Row],[Satisfaction rating]]&gt;3,"Satisfied","Unsatisfied")</f>
        <v>Unsatisfied</v>
      </c>
    </row>
    <row r="3638" spans="1:16" x14ac:dyDescent="0.3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>
        <f t="shared" si="56"/>
        <v>1</v>
      </c>
      <c r="H3638" t="s">
        <v>18</v>
      </c>
      <c r="I3638">
        <f>IF(Table1[[#This Row],[Resolved]]="Y",1,0)</f>
        <v>0</v>
      </c>
      <c r="J3638">
        <f>IF(Table1[[#This Row],[Resolved]]="N",1,0)</f>
        <v>1</v>
      </c>
      <c r="K3638">
        <v>98</v>
      </c>
      <c r="L3638" s="2">
        <v>6.8287037037037036E-4</v>
      </c>
      <c r="M3638" s="6">
        <f>MINUTE(Table1[[#This Row],[AvgTalkDuration]])*60+SECOND(Table1[[#This Row],[AvgTalkDuration]])</f>
        <v>59</v>
      </c>
      <c r="N3638">
        <v>5</v>
      </c>
      <c r="O3638" t="str" cm="1">
        <f t="array" ref="O3638">_xlfn.SWITCH(N3638,1,"Very poor",2,"Poor",3,"Average",4,"Good",5,"Excellent")</f>
        <v>Excellent</v>
      </c>
      <c r="P3638" t="str">
        <f>IF(Table1[[#This Row],[Satisfaction rating]]&gt;3,"Satisfied","Unsatisfied")</f>
        <v>Satisfied</v>
      </c>
    </row>
    <row r="3639" spans="1:16" x14ac:dyDescent="0.3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>
        <f t="shared" si="56"/>
        <v>1</v>
      </c>
      <c r="H3639" t="s">
        <v>14</v>
      </c>
      <c r="I3639">
        <f>IF(Table1[[#This Row],[Resolved]]="Y",1,0)</f>
        <v>1</v>
      </c>
      <c r="J3639">
        <f>IF(Table1[[#This Row],[Resolved]]="N",1,0)</f>
        <v>0</v>
      </c>
      <c r="K3639">
        <v>59</v>
      </c>
      <c r="L3639" s="2">
        <v>3.7268518518518519E-3</v>
      </c>
      <c r="M3639" s="6">
        <f>MINUTE(Table1[[#This Row],[AvgTalkDuration]])*60+SECOND(Table1[[#This Row],[AvgTalkDuration]])</f>
        <v>322</v>
      </c>
      <c r="N3639">
        <v>5</v>
      </c>
      <c r="O3639" t="str" cm="1">
        <f t="array" ref="O3639">_xlfn.SWITCH(N3639,1,"Very poor",2,"Poor",3,"Average",4,"Good",5,"Excellent")</f>
        <v>Excellent</v>
      </c>
      <c r="P3639" t="str">
        <f>IF(Table1[[#This Row],[Satisfaction rating]]&gt;3,"Satisfied","Unsatisfied")</f>
        <v>Satisfied</v>
      </c>
    </row>
    <row r="3640" spans="1:16" x14ac:dyDescent="0.3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>
        <f t="shared" si="56"/>
        <v>1</v>
      </c>
      <c r="H3640" t="s">
        <v>14</v>
      </c>
      <c r="I3640">
        <f>IF(Table1[[#This Row],[Resolved]]="Y",1,0)</f>
        <v>1</v>
      </c>
      <c r="J3640">
        <f>IF(Table1[[#This Row],[Resolved]]="N",1,0)</f>
        <v>0</v>
      </c>
      <c r="K3640">
        <v>18</v>
      </c>
      <c r="L3640" s="2">
        <v>2.9513888888888888E-3</v>
      </c>
      <c r="M3640" s="6">
        <f>MINUTE(Table1[[#This Row],[AvgTalkDuration]])*60+SECOND(Table1[[#This Row],[AvgTalkDuration]])</f>
        <v>255</v>
      </c>
      <c r="N3640">
        <v>4</v>
      </c>
      <c r="O3640" t="str" cm="1">
        <f t="array" ref="O3640">_xlfn.SWITCH(N3640,1,"Very poor",2,"Poor",3,"Average",4,"Good",5,"Excellent")</f>
        <v>Good</v>
      </c>
      <c r="P3640" t="str">
        <f>IF(Table1[[#This Row],[Satisfaction rating]]&gt;3,"Satisfied","Unsatisfied")</f>
        <v>Satisfied</v>
      </c>
    </row>
    <row r="3641" spans="1:16" x14ac:dyDescent="0.3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>
        <f t="shared" si="56"/>
        <v>1</v>
      </c>
      <c r="H3641" t="s">
        <v>14</v>
      </c>
      <c r="I3641">
        <f>IF(Table1[[#This Row],[Resolved]]="Y",1,0)</f>
        <v>1</v>
      </c>
      <c r="J3641">
        <f>IF(Table1[[#This Row],[Resolved]]="N",1,0)</f>
        <v>0</v>
      </c>
      <c r="K3641">
        <v>118</v>
      </c>
      <c r="L3641" s="2">
        <v>4.7453703703703698E-4</v>
      </c>
      <c r="M3641" s="6">
        <f>MINUTE(Table1[[#This Row],[AvgTalkDuration]])*60+SECOND(Table1[[#This Row],[AvgTalkDuration]])</f>
        <v>41</v>
      </c>
      <c r="N3641">
        <v>2</v>
      </c>
      <c r="O3641" t="str" cm="1">
        <f t="array" ref="O3641">_xlfn.SWITCH(N3641,1,"Very poor",2,"Poor",3,"Average",4,"Good",5,"Excellent")</f>
        <v>Poor</v>
      </c>
      <c r="P3641" t="str">
        <f>IF(Table1[[#This Row],[Satisfaction rating]]&gt;3,"Satisfied","Unsatisfied")</f>
        <v>Unsatisfied</v>
      </c>
    </row>
    <row r="3642" spans="1:16" x14ac:dyDescent="0.3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>
        <f t="shared" si="56"/>
        <v>1</v>
      </c>
      <c r="H3642" t="s">
        <v>14</v>
      </c>
      <c r="I3642">
        <f>IF(Table1[[#This Row],[Resolved]]="Y",1,0)</f>
        <v>1</v>
      </c>
      <c r="J3642">
        <f>IF(Table1[[#This Row],[Resolved]]="N",1,0)</f>
        <v>0</v>
      </c>
      <c r="K3642">
        <v>97</v>
      </c>
      <c r="L3642" s="2">
        <v>3.9351851851851852E-4</v>
      </c>
      <c r="M3642" s="6">
        <f>MINUTE(Table1[[#This Row],[AvgTalkDuration]])*60+SECOND(Table1[[#This Row],[AvgTalkDuration]])</f>
        <v>34</v>
      </c>
      <c r="N3642">
        <v>4</v>
      </c>
      <c r="O3642" t="str" cm="1">
        <f t="array" ref="O3642">_xlfn.SWITCH(N3642,1,"Very poor",2,"Poor",3,"Average",4,"Good",5,"Excellent")</f>
        <v>Good</v>
      </c>
      <c r="P3642" t="str">
        <f>IF(Table1[[#This Row],[Satisfaction rating]]&gt;3,"Satisfied","Unsatisfied")</f>
        <v>Satisfied</v>
      </c>
    </row>
    <row r="3643" spans="1:16" x14ac:dyDescent="0.3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>
        <f t="shared" si="56"/>
        <v>1</v>
      </c>
      <c r="H3643" t="s">
        <v>14</v>
      </c>
      <c r="I3643">
        <f>IF(Table1[[#This Row],[Resolved]]="Y",1,0)</f>
        <v>1</v>
      </c>
      <c r="J3643">
        <f>IF(Table1[[#This Row],[Resolved]]="N",1,0)</f>
        <v>0</v>
      </c>
      <c r="K3643">
        <v>41</v>
      </c>
      <c r="L3643" s="2">
        <v>2.7777777777777779E-3</v>
      </c>
      <c r="M3643" s="6">
        <f>MINUTE(Table1[[#This Row],[AvgTalkDuration]])*60+SECOND(Table1[[#This Row],[AvgTalkDuration]])</f>
        <v>240</v>
      </c>
      <c r="N3643">
        <v>3</v>
      </c>
      <c r="O3643" t="str" cm="1">
        <f t="array" ref="O3643">_xlfn.SWITCH(N3643,1,"Very poor",2,"Poor",3,"Average",4,"Good",5,"Excellent")</f>
        <v>Average</v>
      </c>
      <c r="P3643" t="str">
        <f>IF(Table1[[#This Row],[Satisfaction rating]]&gt;3,"Satisfied","Unsatisfied")</f>
        <v>Unsatisfied</v>
      </c>
    </row>
    <row r="3644" spans="1:16" x14ac:dyDescent="0.3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>
        <f t="shared" si="56"/>
        <v>1</v>
      </c>
      <c r="H3644" t="s">
        <v>14</v>
      </c>
      <c r="I3644">
        <f>IF(Table1[[#This Row],[Resolved]]="Y",1,0)</f>
        <v>1</v>
      </c>
      <c r="J3644">
        <f>IF(Table1[[#This Row],[Resolved]]="N",1,0)</f>
        <v>0</v>
      </c>
      <c r="K3644">
        <v>24</v>
      </c>
      <c r="L3644" s="2">
        <v>3.2754629629629631E-3</v>
      </c>
      <c r="M3644" s="6">
        <f>MINUTE(Table1[[#This Row],[AvgTalkDuration]])*60+SECOND(Table1[[#This Row],[AvgTalkDuration]])</f>
        <v>283</v>
      </c>
      <c r="N3644">
        <v>3</v>
      </c>
      <c r="O3644" t="str" cm="1">
        <f t="array" ref="O3644">_xlfn.SWITCH(N3644,1,"Very poor",2,"Poor",3,"Average",4,"Good",5,"Excellent")</f>
        <v>Average</v>
      </c>
      <c r="P3644" t="str">
        <f>IF(Table1[[#This Row],[Satisfaction rating]]&gt;3,"Satisfied","Unsatisfied")</f>
        <v>Unsatisfied</v>
      </c>
    </row>
    <row r="3645" spans="1:16" x14ac:dyDescent="0.3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>
        <f t="shared" si="56"/>
        <v>1</v>
      </c>
      <c r="H3645" t="s">
        <v>14</v>
      </c>
      <c r="I3645">
        <f>IF(Table1[[#This Row],[Resolved]]="Y",1,0)</f>
        <v>1</v>
      </c>
      <c r="J3645">
        <f>IF(Table1[[#This Row],[Resolved]]="N",1,0)</f>
        <v>0</v>
      </c>
      <c r="K3645">
        <v>112</v>
      </c>
      <c r="L3645" s="2">
        <v>6.8287037037037036E-4</v>
      </c>
      <c r="M3645" s="6">
        <f>MINUTE(Table1[[#This Row],[AvgTalkDuration]])*60+SECOND(Table1[[#This Row],[AvgTalkDuration]])</f>
        <v>59</v>
      </c>
      <c r="N3645">
        <v>3</v>
      </c>
      <c r="O3645" t="str" cm="1">
        <f t="array" ref="O3645">_xlfn.SWITCH(N3645,1,"Very poor",2,"Poor",3,"Average",4,"Good",5,"Excellent")</f>
        <v>Average</v>
      </c>
      <c r="P3645" t="str">
        <f>IF(Table1[[#This Row],[Satisfaction rating]]&gt;3,"Satisfied","Unsatisfied")</f>
        <v>Unsatisfied</v>
      </c>
    </row>
    <row r="3646" spans="1:16" x14ac:dyDescent="0.3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>
        <f t="shared" si="56"/>
        <v>1</v>
      </c>
      <c r="H3646" t="s">
        <v>14</v>
      </c>
      <c r="I3646">
        <f>IF(Table1[[#This Row],[Resolved]]="Y",1,0)</f>
        <v>1</v>
      </c>
      <c r="J3646">
        <f>IF(Table1[[#This Row],[Resolved]]="N",1,0)</f>
        <v>0</v>
      </c>
      <c r="K3646">
        <v>104</v>
      </c>
      <c r="L3646" s="2">
        <v>1.7939814814814815E-3</v>
      </c>
      <c r="M3646" s="6">
        <f>MINUTE(Table1[[#This Row],[AvgTalkDuration]])*60+SECOND(Table1[[#This Row],[AvgTalkDuration]])</f>
        <v>155</v>
      </c>
      <c r="N3646">
        <v>2</v>
      </c>
      <c r="O3646" t="str" cm="1">
        <f t="array" ref="O3646">_xlfn.SWITCH(N3646,1,"Very poor",2,"Poor",3,"Average",4,"Good",5,"Excellent")</f>
        <v>Poor</v>
      </c>
      <c r="P3646" t="str">
        <f>IF(Table1[[#This Row],[Satisfaction rating]]&gt;3,"Satisfied","Unsatisfied")</f>
        <v>Unsatisfied</v>
      </c>
    </row>
    <row r="3647" spans="1:16" x14ac:dyDescent="0.3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>
        <f t="shared" si="56"/>
        <v>1</v>
      </c>
      <c r="H3647" t="s">
        <v>18</v>
      </c>
      <c r="I3647">
        <f>IF(Table1[[#This Row],[Resolved]]="Y",1,0)</f>
        <v>0</v>
      </c>
      <c r="J3647">
        <f>IF(Table1[[#This Row],[Resolved]]="N",1,0)</f>
        <v>1</v>
      </c>
      <c r="K3647">
        <v>117</v>
      </c>
      <c r="L3647" s="2">
        <v>1.5162037037037036E-3</v>
      </c>
      <c r="M3647" s="6">
        <f>MINUTE(Table1[[#This Row],[AvgTalkDuration]])*60+SECOND(Table1[[#This Row],[AvgTalkDuration]])</f>
        <v>131</v>
      </c>
      <c r="N3647">
        <v>4</v>
      </c>
      <c r="O3647" t="str" cm="1">
        <f t="array" ref="O3647">_xlfn.SWITCH(N3647,1,"Very poor",2,"Poor",3,"Average",4,"Good",5,"Excellent")</f>
        <v>Good</v>
      </c>
      <c r="P3647" t="str">
        <f>IF(Table1[[#This Row],[Satisfaction rating]]&gt;3,"Satisfied","Unsatisfied")</f>
        <v>Satisfied</v>
      </c>
    </row>
    <row r="3648" spans="1:16" x14ac:dyDescent="0.3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>
        <f t="shared" si="56"/>
        <v>1</v>
      </c>
      <c r="H3648" t="s">
        <v>14</v>
      </c>
      <c r="I3648">
        <f>IF(Table1[[#This Row],[Resolved]]="Y",1,0)</f>
        <v>1</v>
      </c>
      <c r="J3648">
        <f>IF(Table1[[#This Row],[Resolved]]="N",1,0)</f>
        <v>0</v>
      </c>
      <c r="K3648">
        <v>51</v>
      </c>
      <c r="L3648" s="2">
        <v>3.0324074074074073E-3</v>
      </c>
      <c r="M3648" s="6">
        <f>MINUTE(Table1[[#This Row],[AvgTalkDuration]])*60+SECOND(Table1[[#This Row],[AvgTalkDuration]])</f>
        <v>262</v>
      </c>
      <c r="N3648">
        <v>4</v>
      </c>
      <c r="O3648" t="str" cm="1">
        <f t="array" ref="O3648">_xlfn.SWITCH(N3648,1,"Very poor",2,"Poor",3,"Average",4,"Good",5,"Excellent")</f>
        <v>Good</v>
      </c>
      <c r="P3648" t="str">
        <f>IF(Table1[[#This Row],[Satisfaction rating]]&gt;3,"Satisfied","Unsatisfied")</f>
        <v>Satisfied</v>
      </c>
    </row>
    <row r="3649" spans="1:16" x14ac:dyDescent="0.3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>
        <f t="shared" si="56"/>
        <v>0</v>
      </c>
      <c r="H3649" t="s">
        <v>14</v>
      </c>
      <c r="I3649">
        <f>IF(Table1[[#This Row],[Resolved]]="Y",1,0)</f>
        <v>1</v>
      </c>
      <c r="J3649">
        <f>IF(Table1[[#This Row],[Resolved]]="N",1,0)</f>
        <v>0</v>
      </c>
      <c r="K3649">
        <v>62</v>
      </c>
      <c r="L3649" s="2">
        <v>4.1550925925925922E-3</v>
      </c>
      <c r="M3649" s="6">
        <f>MINUTE(Table1[[#This Row],[AvgTalkDuration]])*60+SECOND(Table1[[#This Row],[AvgTalkDuration]])</f>
        <v>359</v>
      </c>
      <c r="N3649">
        <v>4</v>
      </c>
      <c r="O3649" t="str" cm="1">
        <f t="array" ref="O3649">_xlfn.SWITCH(N3649,1,"Very poor",2,"Poor",3,"Average",4,"Good",5,"Excellent")</f>
        <v>Good</v>
      </c>
      <c r="P3649" t="str">
        <f>IF(Table1[[#This Row],[Satisfaction rating]]&gt;3,"Satisfied","Unsatisfied")</f>
        <v>Satisfied</v>
      </c>
    </row>
    <row r="3650" spans="1:16" x14ac:dyDescent="0.3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>
        <f t="shared" ref="G3650:G3713" si="57">IF(F3651="Y",1,0)</f>
        <v>1</v>
      </c>
      <c r="H3650" t="s">
        <v>18</v>
      </c>
      <c r="I3650">
        <f>IF(Table1[[#This Row],[Resolved]]="Y",1,0)</f>
        <v>0</v>
      </c>
      <c r="J3650">
        <f>IF(Table1[[#This Row],[Resolved]]="N",1,0)</f>
        <v>1</v>
      </c>
      <c r="K3650"/>
      <c r="L3650" s="2"/>
      <c r="M3650" s="6">
        <f>MINUTE(Table1[[#This Row],[AvgTalkDuration]])*60+SECOND(Table1[[#This Row],[AvgTalkDuration]])</f>
        <v>0</v>
      </c>
      <c r="O3650" t="e" cm="1">
        <f t="array" ref="O3650">_xlfn.SWITCH(N3650,1,"Very poor",2,"Poor",3,"Average",4,"Good",5,"Excellent")</f>
        <v>#N/A</v>
      </c>
      <c r="P3650" t="str">
        <f>IF(Table1[[#This Row],[Satisfaction rating]]&gt;3,"Satisfied","Unsatisfied")</f>
        <v>Unsatisfied</v>
      </c>
    </row>
    <row r="3651" spans="1:16" x14ac:dyDescent="0.3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>
        <f t="shared" si="57"/>
        <v>1</v>
      </c>
      <c r="H3651" t="s">
        <v>14</v>
      </c>
      <c r="I3651">
        <f>IF(Table1[[#This Row],[Resolved]]="Y",1,0)</f>
        <v>1</v>
      </c>
      <c r="J3651">
        <f>IF(Table1[[#This Row],[Resolved]]="N",1,0)</f>
        <v>0</v>
      </c>
      <c r="K3651">
        <v>56</v>
      </c>
      <c r="L3651" s="2">
        <v>2.9976851851851853E-3</v>
      </c>
      <c r="M3651" s="6">
        <f>MINUTE(Table1[[#This Row],[AvgTalkDuration]])*60+SECOND(Table1[[#This Row],[AvgTalkDuration]])</f>
        <v>259</v>
      </c>
      <c r="N3651">
        <v>4</v>
      </c>
      <c r="O3651" t="str" cm="1">
        <f t="array" ref="O3651">_xlfn.SWITCH(N3651,1,"Very poor",2,"Poor",3,"Average",4,"Good",5,"Excellent")</f>
        <v>Good</v>
      </c>
      <c r="P3651" t="str">
        <f>IF(Table1[[#This Row],[Satisfaction rating]]&gt;3,"Satisfied","Unsatisfied")</f>
        <v>Satisfied</v>
      </c>
    </row>
    <row r="3652" spans="1:16" x14ac:dyDescent="0.3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>
        <f t="shared" si="57"/>
        <v>1</v>
      </c>
      <c r="H3652" t="s">
        <v>14</v>
      </c>
      <c r="I3652">
        <f>IF(Table1[[#This Row],[Resolved]]="Y",1,0)</f>
        <v>1</v>
      </c>
      <c r="J3652">
        <f>IF(Table1[[#This Row],[Resolved]]="N",1,0)</f>
        <v>0</v>
      </c>
      <c r="K3652">
        <v>72</v>
      </c>
      <c r="L3652" s="2">
        <v>1.0995370370370371E-3</v>
      </c>
      <c r="M3652" s="6">
        <f>MINUTE(Table1[[#This Row],[AvgTalkDuration]])*60+SECOND(Table1[[#This Row],[AvgTalkDuration]])</f>
        <v>95</v>
      </c>
      <c r="N3652">
        <v>4</v>
      </c>
      <c r="O3652" t="str" cm="1">
        <f t="array" ref="O3652">_xlfn.SWITCH(N3652,1,"Very poor",2,"Poor",3,"Average",4,"Good",5,"Excellent")</f>
        <v>Good</v>
      </c>
      <c r="P3652" t="str">
        <f>IF(Table1[[#This Row],[Satisfaction rating]]&gt;3,"Satisfied","Unsatisfied")</f>
        <v>Satisfied</v>
      </c>
    </row>
    <row r="3653" spans="1:16" x14ac:dyDescent="0.3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>
        <f t="shared" si="57"/>
        <v>1</v>
      </c>
      <c r="H3653" t="s">
        <v>14</v>
      </c>
      <c r="I3653">
        <f>IF(Table1[[#This Row],[Resolved]]="Y",1,0)</f>
        <v>1</v>
      </c>
      <c r="J3653">
        <f>IF(Table1[[#This Row],[Resolved]]="N",1,0)</f>
        <v>0</v>
      </c>
      <c r="K3653">
        <v>115</v>
      </c>
      <c r="L3653" s="2">
        <v>3.3449074074074076E-3</v>
      </c>
      <c r="M3653" s="6">
        <f>MINUTE(Table1[[#This Row],[AvgTalkDuration]])*60+SECOND(Table1[[#This Row],[AvgTalkDuration]])</f>
        <v>289</v>
      </c>
      <c r="N3653">
        <v>1</v>
      </c>
      <c r="O3653" t="str" cm="1">
        <f t="array" ref="O3653">_xlfn.SWITCH(N3653,1,"Very poor",2,"Poor",3,"Average",4,"Good",5,"Excellent")</f>
        <v>Very poor</v>
      </c>
      <c r="P3653" t="str">
        <f>IF(Table1[[#This Row],[Satisfaction rating]]&gt;3,"Satisfied","Unsatisfied")</f>
        <v>Unsatisfied</v>
      </c>
    </row>
    <row r="3654" spans="1:16" x14ac:dyDescent="0.3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>
        <f t="shared" si="57"/>
        <v>1</v>
      </c>
      <c r="H3654" t="s">
        <v>18</v>
      </c>
      <c r="I3654">
        <f>IF(Table1[[#This Row],[Resolved]]="Y",1,0)</f>
        <v>0</v>
      </c>
      <c r="J3654">
        <f>IF(Table1[[#This Row],[Resolved]]="N",1,0)</f>
        <v>1</v>
      </c>
      <c r="K3654">
        <v>118</v>
      </c>
      <c r="L3654" s="2">
        <v>2.0833333333333333E-3</v>
      </c>
      <c r="M3654" s="6">
        <f>MINUTE(Table1[[#This Row],[AvgTalkDuration]])*60+SECOND(Table1[[#This Row],[AvgTalkDuration]])</f>
        <v>180</v>
      </c>
      <c r="N3654">
        <v>3</v>
      </c>
      <c r="O3654" t="str" cm="1">
        <f t="array" ref="O3654">_xlfn.SWITCH(N3654,1,"Very poor",2,"Poor",3,"Average",4,"Good",5,"Excellent")</f>
        <v>Average</v>
      </c>
      <c r="P3654" t="str">
        <f>IF(Table1[[#This Row],[Satisfaction rating]]&gt;3,"Satisfied","Unsatisfied")</f>
        <v>Unsatisfied</v>
      </c>
    </row>
    <row r="3655" spans="1:16" x14ac:dyDescent="0.3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>
        <f t="shared" si="57"/>
        <v>1</v>
      </c>
      <c r="H3655" t="s">
        <v>14</v>
      </c>
      <c r="I3655">
        <f>IF(Table1[[#This Row],[Resolved]]="Y",1,0)</f>
        <v>1</v>
      </c>
      <c r="J3655">
        <f>IF(Table1[[#This Row],[Resolved]]="N",1,0)</f>
        <v>0</v>
      </c>
      <c r="K3655">
        <v>98</v>
      </c>
      <c r="L3655" s="2">
        <v>1.7476851851851852E-3</v>
      </c>
      <c r="M3655" s="6">
        <f>MINUTE(Table1[[#This Row],[AvgTalkDuration]])*60+SECOND(Table1[[#This Row],[AvgTalkDuration]])</f>
        <v>151</v>
      </c>
      <c r="N3655">
        <v>3</v>
      </c>
      <c r="O3655" t="str" cm="1">
        <f t="array" ref="O3655">_xlfn.SWITCH(N3655,1,"Very poor",2,"Poor",3,"Average",4,"Good",5,"Excellent")</f>
        <v>Average</v>
      </c>
      <c r="P3655" t="str">
        <f>IF(Table1[[#This Row],[Satisfaction rating]]&gt;3,"Satisfied","Unsatisfied")</f>
        <v>Unsatisfied</v>
      </c>
    </row>
    <row r="3656" spans="1:16" x14ac:dyDescent="0.3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>
        <f t="shared" si="57"/>
        <v>1</v>
      </c>
      <c r="H3656" t="s">
        <v>14</v>
      </c>
      <c r="I3656">
        <f>IF(Table1[[#This Row],[Resolved]]="Y",1,0)</f>
        <v>1</v>
      </c>
      <c r="J3656">
        <f>IF(Table1[[#This Row],[Resolved]]="N",1,0)</f>
        <v>0</v>
      </c>
      <c r="K3656">
        <v>112</v>
      </c>
      <c r="L3656" s="2">
        <v>1.238425925925926E-3</v>
      </c>
      <c r="M3656" s="6">
        <f>MINUTE(Table1[[#This Row],[AvgTalkDuration]])*60+SECOND(Table1[[#This Row],[AvgTalkDuration]])</f>
        <v>107</v>
      </c>
      <c r="N3656">
        <v>4</v>
      </c>
      <c r="O3656" t="str" cm="1">
        <f t="array" ref="O3656">_xlfn.SWITCH(N3656,1,"Very poor",2,"Poor",3,"Average",4,"Good",5,"Excellent")</f>
        <v>Good</v>
      </c>
      <c r="P3656" t="str">
        <f>IF(Table1[[#This Row],[Satisfaction rating]]&gt;3,"Satisfied","Unsatisfied")</f>
        <v>Satisfied</v>
      </c>
    </row>
    <row r="3657" spans="1:16" x14ac:dyDescent="0.3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>
        <f t="shared" si="57"/>
        <v>1</v>
      </c>
      <c r="H3657" t="s">
        <v>14</v>
      </c>
      <c r="I3657">
        <f>IF(Table1[[#This Row],[Resolved]]="Y",1,0)</f>
        <v>1</v>
      </c>
      <c r="J3657">
        <f>IF(Table1[[#This Row],[Resolved]]="N",1,0)</f>
        <v>0</v>
      </c>
      <c r="K3657">
        <v>75</v>
      </c>
      <c r="L3657" s="2">
        <v>2.3495370370370371E-3</v>
      </c>
      <c r="M3657" s="6">
        <f>MINUTE(Table1[[#This Row],[AvgTalkDuration]])*60+SECOND(Table1[[#This Row],[AvgTalkDuration]])</f>
        <v>203</v>
      </c>
      <c r="N3657">
        <v>1</v>
      </c>
      <c r="O3657" t="str" cm="1">
        <f t="array" ref="O3657">_xlfn.SWITCH(N3657,1,"Very poor",2,"Poor",3,"Average",4,"Good",5,"Excellent")</f>
        <v>Very poor</v>
      </c>
      <c r="P3657" t="str">
        <f>IF(Table1[[#This Row],[Satisfaction rating]]&gt;3,"Satisfied","Unsatisfied")</f>
        <v>Unsatisfied</v>
      </c>
    </row>
    <row r="3658" spans="1:16" x14ac:dyDescent="0.3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>
        <f t="shared" si="57"/>
        <v>0</v>
      </c>
      <c r="H3658" t="s">
        <v>14</v>
      </c>
      <c r="I3658">
        <f>IF(Table1[[#This Row],[Resolved]]="Y",1,0)</f>
        <v>1</v>
      </c>
      <c r="J3658">
        <f>IF(Table1[[#This Row],[Resolved]]="N",1,0)</f>
        <v>0</v>
      </c>
      <c r="K3658">
        <v>34</v>
      </c>
      <c r="L3658" s="2">
        <v>1.3078703703703703E-3</v>
      </c>
      <c r="M3658" s="6">
        <f>MINUTE(Table1[[#This Row],[AvgTalkDuration]])*60+SECOND(Table1[[#This Row],[AvgTalkDuration]])</f>
        <v>113</v>
      </c>
      <c r="N3658">
        <v>3</v>
      </c>
      <c r="O3658" t="str" cm="1">
        <f t="array" ref="O3658">_xlfn.SWITCH(N3658,1,"Very poor",2,"Poor",3,"Average",4,"Good",5,"Excellent")</f>
        <v>Average</v>
      </c>
      <c r="P3658" t="str">
        <f>IF(Table1[[#This Row],[Satisfaction rating]]&gt;3,"Satisfied","Unsatisfied")</f>
        <v>Unsatisfied</v>
      </c>
    </row>
    <row r="3659" spans="1:16" x14ac:dyDescent="0.3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>
        <f t="shared" si="57"/>
        <v>1</v>
      </c>
      <c r="H3659" t="s">
        <v>18</v>
      </c>
      <c r="I3659">
        <f>IF(Table1[[#This Row],[Resolved]]="Y",1,0)</f>
        <v>0</v>
      </c>
      <c r="J3659">
        <f>IF(Table1[[#This Row],[Resolved]]="N",1,0)</f>
        <v>1</v>
      </c>
      <c r="K3659"/>
      <c r="L3659" s="2"/>
      <c r="M3659" s="6">
        <f>MINUTE(Table1[[#This Row],[AvgTalkDuration]])*60+SECOND(Table1[[#This Row],[AvgTalkDuration]])</f>
        <v>0</v>
      </c>
      <c r="O3659" t="e" cm="1">
        <f t="array" ref="O3659">_xlfn.SWITCH(N3659,1,"Very poor",2,"Poor",3,"Average",4,"Good",5,"Excellent")</f>
        <v>#N/A</v>
      </c>
      <c r="P3659" t="str">
        <f>IF(Table1[[#This Row],[Satisfaction rating]]&gt;3,"Satisfied","Unsatisfied")</f>
        <v>Unsatisfied</v>
      </c>
    </row>
    <row r="3660" spans="1:16" x14ac:dyDescent="0.3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>
        <f t="shared" si="57"/>
        <v>1</v>
      </c>
      <c r="H3660" t="s">
        <v>14</v>
      </c>
      <c r="I3660">
        <f>IF(Table1[[#This Row],[Resolved]]="Y",1,0)</f>
        <v>1</v>
      </c>
      <c r="J3660">
        <f>IF(Table1[[#This Row],[Resolved]]="N",1,0)</f>
        <v>0</v>
      </c>
      <c r="K3660">
        <v>111</v>
      </c>
      <c r="L3660" s="2">
        <v>3.8194444444444443E-3</v>
      </c>
      <c r="M3660" s="6">
        <f>MINUTE(Table1[[#This Row],[AvgTalkDuration]])*60+SECOND(Table1[[#This Row],[AvgTalkDuration]])</f>
        <v>330</v>
      </c>
      <c r="N3660">
        <v>4</v>
      </c>
      <c r="O3660" t="str" cm="1">
        <f t="array" ref="O3660">_xlfn.SWITCH(N3660,1,"Very poor",2,"Poor",3,"Average",4,"Good",5,"Excellent")</f>
        <v>Good</v>
      </c>
      <c r="P3660" t="str">
        <f>IF(Table1[[#This Row],[Satisfaction rating]]&gt;3,"Satisfied","Unsatisfied")</f>
        <v>Satisfied</v>
      </c>
    </row>
    <row r="3661" spans="1:16" x14ac:dyDescent="0.3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>
        <f t="shared" si="57"/>
        <v>1</v>
      </c>
      <c r="H3661" t="s">
        <v>14</v>
      </c>
      <c r="I3661">
        <f>IF(Table1[[#This Row],[Resolved]]="Y",1,0)</f>
        <v>1</v>
      </c>
      <c r="J3661">
        <f>IF(Table1[[#This Row],[Resolved]]="N",1,0)</f>
        <v>0</v>
      </c>
      <c r="K3661">
        <v>81</v>
      </c>
      <c r="L3661" s="2">
        <v>2.0254629629629629E-3</v>
      </c>
      <c r="M3661" s="6">
        <f>MINUTE(Table1[[#This Row],[AvgTalkDuration]])*60+SECOND(Table1[[#This Row],[AvgTalkDuration]])</f>
        <v>175</v>
      </c>
      <c r="N3661">
        <v>4</v>
      </c>
      <c r="O3661" t="str" cm="1">
        <f t="array" ref="O3661">_xlfn.SWITCH(N3661,1,"Very poor",2,"Poor",3,"Average",4,"Good",5,"Excellent")</f>
        <v>Good</v>
      </c>
      <c r="P3661" t="str">
        <f>IF(Table1[[#This Row],[Satisfaction rating]]&gt;3,"Satisfied","Unsatisfied")</f>
        <v>Satisfied</v>
      </c>
    </row>
    <row r="3662" spans="1:16" x14ac:dyDescent="0.3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>
        <f t="shared" si="57"/>
        <v>1</v>
      </c>
      <c r="H3662" t="s">
        <v>14</v>
      </c>
      <c r="I3662">
        <f>IF(Table1[[#This Row],[Resolved]]="Y",1,0)</f>
        <v>1</v>
      </c>
      <c r="J3662">
        <f>IF(Table1[[#This Row],[Resolved]]="N",1,0)</f>
        <v>0</v>
      </c>
      <c r="K3662">
        <v>16</v>
      </c>
      <c r="L3662" s="2">
        <v>1.8287037037037037E-3</v>
      </c>
      <c r="M3662" s="6">
        <f>MINUTE(Table1[[#This Row],[AvgTalkDuration]])*60+SECOND(Table1[[#This Row],[AvgTalkDuration]])</f>
        <v>158</v>
      </c>
      <c r="N3662">
        <v>3</v>
      </c>
      <c r="O3662" t="str" cm="1">
        <f t="array" ref="O3662">_xlfn.SWITCH(N3662,1,"Very poor",2,"Poor",3,"Average",4,"Good",5,"Excellent")</f>
        <v>Average</v>
      </c>
      <c r="P3662" t="str">
        <f>IF(Table1[[#This Row],[Satisfaction rating]]&gt;3,"Satisfied","Unsatisfied")</f>
        <v>Unsatisfied</v>
      </c>
    </row>
    <row r="3663" spans="1:16" x14ac:dyDescent="0.3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>
        <f t="shared" si="57"/>
        <v>1</v>
      </c>
      <c r="H3663" t="s">
        <v>14</v>
      </c>
      <c r="I3663">
        <f>IF(Table1[[#This Row],[Resolved]]="Y",1,0)</f>
        <v>1</v>
      </c>
      <c r="J3663">
        <f>IF(Table1[[#This Row],[Resolved]]="N",1,0)</f>
        <v>0</v>
      </c>
      <c r="K3663">
        <v>75</v>
      </c>
      <c r="L3663" s="2">
        <v>2.2337962962962962E-3</v>
      </c>
      <c r="M3663" s="6">
        <f>MINUTE(Table1[[#This Row],[AvgTalkDuration]])*60+SECOND(Table1[[#This Row],[AvgTalkDuration]])</f>
        <v>193</v>
      </c>
      <c r="N3663">
        <v>3</v>
      </c>
      <c r="O3663" t="str" cm="1">
        <f t="array" ref="O3663">_xlfn.SWITCH(N3663,1,"Very poor",2,"Poor",3,"Average",4,"Good",5,"Excellent")</f>
        <v>Average</v>
      </c>
      <c r="P3663" t="str">
        <f>IF(Table1[[#This Row],[Satisfaction rating]]&gt;3,"Satisfied","Unsatisfied")</f>
        <v>Unsatisfied</v>
      </c>
    </row>
    <row r="3664" spans="1:16" x14ac:dyDescent="0.3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>
        <f t="shared" si="57"/>
        <v>1</v>
      </c>
      <c r="H3664" t="s">
        <v>14</v>
      </c>
      <c r="I3664">
        <f>IF(Table1[[#This Row],[Resolved]]="Y",1,0)</f>
        <v>1</v>
      </c>
      <c r="J3664">
        <f>IF(Table1[[#This Row],[Resolved]]="N",1,0)</f>
        <v>0</v>
      </c>
      <c r="K3664">
        <v>11</v>
      </c>
      <c r="L3664" s="2">
        <v>4.7222222222222223E-3</v>
      </c>
      <c r="M3664" s="6">
        <f>MINUTE(Table1[[#This Row],[AvgTalkDuration]])*60+SECOND(Table1[[#This Row],[AvgTalkDuration]])</f>
        <v>408</v>
      </c>
      <c r="N3664">
        <v>4</v>
      </c>
      <c r="O3664" t="str" cm="1">
        <f t="array" ref="O3664">_xlfn.SWITCH(N3664,1,"Very poor",2,"Poor",3,"Average",4,"Good",5,"Excellent")</f>
        <v>Good</v>
      </c>
      <c r="P3664" t="str">
        <f>IF(Table1[[#This Row],[Satisfaction rating]]&gt;3,"Satisfied","Unsatisfied")</f>
        <v>Satisfied</v>
      </c>
    </row>
    <row r="3665" spans="1:16" x14ac:dyDescent="0.3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>
        <f t="shared" si="57"/>
        <v>1</v>
      </c>
      <c r="H3665" t="s">
        <v>14</v>
      </c>
      <c r="I3665">
        <f>IF(Table1[[#This Row],[Resolved]]="Y",1,0)</f>
        <v>1</v>
      </c>
      <c r="J3665">
        <f>IF(Table1[[#This Row],[Resolved]]="N",1,0)</f>
        <v>0</v>
      </c>
      <c r="K3665">
        <v>65</v>
      </c>
      <c r="L3665" s="2">
        <v>3.2870370370370371E-3</v>
      </c>
      <c r="M3665" s="6">
        <f>MINUTE(Table1[[#This Row],[AvgTalkDuration]])*60+SECOND(Table1[[#This Row],[AvgTalkDuration]])</f>
        <v>284</v>
      </c>
      <c r="N3665">
        <v>3</v>
      </c>
      <c r="O3665" t="str" cm="1">
        <f t="array" ref="O3665">_xlfn.SWITCH(N3665,1,"Very poor",2,"Poor",3,"Average",4,"Good",5,"Excellent")</f>
        <v>Average</v>
      </c>
      <c r="P3665" t="str">
        <f>IF(Table1[[#This Row],[Satisfaction rating]]&gt;3,"Satisfied","Unsatisfied")</f>
        <v>Unsatisfied</v>
      </c>
    </row>
    <row r="3666" spans="1:16" x14ac:dyDescent="0.3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>
        <f t="shared" si="57"/>
        <v>1</v>
      </c>
      <c r="H3666" t="s">
        <v>14</v>
      </c>
      <c r="I3666">
        <f>IF(Table1[[#This Row],[Resolved]]="Y",1,0)</f>
        <v>1</v>
      </c>
      <c r="J3666">
        <f>IF(Table1[[#This Row],[Resolved]]="N",1,0)</f>
        <v>0</v>
      </c>
      <c r="K3666">
        <v>36</v>
      </c>
      <c r="L3666" s="2">
        <v>2.9398148148148148E-3</v>
      </c>
      <c r="M3666" s="6">
        <f>MINUTE(Table1[[#This Row],[AvgTalkDuration]])*60+SECOND(Table1[[#This Row],[AvgTalkDuration]])</f>
        <v>254</v>
      </c>
      <c r="N3666">
        <v>3</v>
      </c>
      <c r="O3666" t="str" cm="1">
        <f t="array" ref="O3666">_xlfn.SWITCH(N3666,1,"Very poor",2,"Poor",3,"Average",4,"Good",5,"Excellent")</f>
        <v>Average</v>
      </c>
      <c r="P3666" t="str">
        <f>IF(Table1[[#This Row],[Satisfaction rating]]&gt;3,"Satisfied","Unsatisfied")</f>
        <v>Unsatisfied</v>
      </c>
    </row>
    <row r="3667" spans="1:16" x14ac:dyDescent="0.3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>
        <f t="shared" si="57"/>
        <v>1</v>
      </c>
      <c r="H3667" t="s">
        <v>14</v>
      </c>
      <c r="I3667">
        <f>IF(Table1[[#This Row],[Resolved]]="Y",1,0)</f>
        <v>1</v>
      </c>
      <c r="J3667">
        <f>IF(Table1[[#This Row],[Resolved]]="N",1,0)</f>
        <v>0</v>
      </c>
      <c r="K3667">
        <v>28</v>
      </c>
      <c r="L3667" s="2">
        <v>2.5115740740740741E-3</v>
      </c>
      <c r="M3667" s="6">
        <f>MINUTE(Table1[[#This Row],[AvgTalkDuration]])*60+SECOND(Table1[[#This Row],[AvgTalkDuration]])</f>
        <v>217</v>
      </c>
      <c r="N3667">
        <v>2</v>
      </c>
      <c r="O3667" t="str" cm="1">
        <f t="array" ref="O3667">_xlfn.SWITCH(N3667,1,"Very poor",2,"Poor",3,"Average",4,"Good",5,"Excellent")</f>
        <v>Poor</v>
      </c>
      <c r="P3667" t="str">
        <f>IF(Table1[[#This Row],[Satisfaction rating]]&gt;3,"Satisfied","Unsatisfied")</f>
        <v>Unsatisfied</v>
      </c>
    </row>
    <row r="3668" spans="1:16" x14ac:dyDescent="0.3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>
        <f t="shared" si="57"/>
        <v>0</v>
      </c>
      <c r="H3668" t="s">
        <v>14</v>
      </c>
      <c r="I3668">
        <f>IF(Table1[[#This Row],[Resolved]]="Y",1,0)</f>
        <v>1</v>
      </c>
      <c r="J3668">
        <f>IF(Table1[[#This Row],[Resolved]]="N",1,0)</f>
        <v>0</v>
      </c>
      <c r="K3668">
        <v>34</v>
      </c>
      <c r="L3668" s="2">
        <v>3.0555555555555557E-3</v>
      </c>
      <c r="M3668" s="6">
        <f>MINUTE(Table1[[#This Row],[AvgTalkDuration]])*60+SECOND(Table1[[#This Row],[AvgTalkDuration]])</f>
        <v>264</v>
      </c>
      <c r="N3668">
        <v>4</v>
      </c>
      <c r="O3668" t="str" cm="1">
        <f t="array" ref="O3668">_xlfn.SWITCH(N3668,1,"Very poor",2,"Poor",3,"Average",4,"Good",5,"Excellent")</f>
        <v>Good</v>
      </c>
      <c r="P3668" t="str">
        <f>IF(Table1[[#This Row],[Satisfaction rating]]&gt;3,"Satisfied","Unsatisfied")</f>
        <v>Satisfied</v>
      </c>
    </row>
    <row r="3669" spans="1:16" x14ac:dyDescent="0.3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>
        <f t="shared" si="57"/>
        <v>1</v>
      </c>
      <c r="H3669" t="s">
        <v>18</v>
      </c>
      <c r="I3669">
        <f>IF(Table1[[#This Row],[Resolved]]="Y",1,0)</f>
        <v>0</v>
      </c>
      <c r="J3669">
        <f>IF(Table1[[#This Row],[Resolved]]="N",1,0)</f>
        <v>1</v>
      </c>
      <c r="K3669"/>
      <c r="L3669" s="2"/>
      <c r="M3669" s="6">
        <f>MINUTE(Table1[[#This Row],[AvgTalkDuration]])*60+SECOND(Table1[[#This Row],[AvgTalkDuration]])</f>
        <v>0</v>
      </c>
      <c r="O3669" t="e" cm="1">
        <f t="array" ref="O3669">_xlfn.SWITCH(N3669,1,"Very poor",2,"Poor",3,"Average",4,"Good",5,"Excellent")</f>
        <v>#N/A</v>
      </c>
      <c r="P3669" t="str">
        <f>IF(Table1[[#This Row],[Satisfaction rating]]&gt;3,"Satisfied","Unsatisfied")</f>
        <v>Unsatisfied</v>
      </c>
    </row>
    <row r="3670" spans="1:16" x14ac:dyDescent="0.3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>
        <f t="shared" si="57"/>
        <v>0</v>
      </c>
      <c r="H3670" t="s">
        <v>14</v>
      </c>
      <c r="I3670">
        <f>IF(Table1[[#This Row],[Resolved]]="Y",1,0)</f>
        <v>1</v>
      </c>
      <c r="J3670">
        <f>IF(Table1[[#This Row],[Resolved]]="N",1,0)</f>
        <v>0</v>
      </c>
      <c r="K3670">
        <v>105</v>
      </c>
      <c r="L3670" s="2">
        <v>2.4305555555555556E-3</v>
      </c>
      <c r="M3670" s="6">
        <f>MINUTE(Table1[[#This Row],[AvgTalkDuration]])*60+SECOND(Table1[[#This Row],[AvgTalkDuration]])</f>
        <v>210</v>
      </c>
      <c r="N3670">
        <v>4</v>
      </c>
      <c r="O3670" t="str" cm="1">
        <f t="array" ref="O3670">_xlfn.SWITCH(N3670,1,"Very poor",2,"Poor",3,"Average",4,"Good",5,"Excellent")</f>
        <v>Good</v>
      </c>
      <c r="P3670" t="str">
        <f>IF(Table1[[#This Row],[Satisfaction rating]]&gt;3,"Satisfied","Unsatisfied")</f>
        <v>Satisfied</v>
      </c>
    </row>
    <row r="3671" spans="1:16" x14ac:dyDescent="0.3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>
        <f t="shared" si="57"/>
        <v>1</v>
      </c>
      <c r="H3671" t="s">
        <v>18</v>
      </c>
      <c r="I3671">
        <f>IF(Table1[[#This Row],[Resolved]]="Y",1,0)</f>
        <v>0</v>
      </c>
      <c r="J3671">
        <f>IF(Table1[[#This Row],[Resolved]]="N",1,0)</f>
        <v>1</v>
      </c>
      <c r="K3671"/>
      <c r="L3671" s="2"/>
      <c r="M3671" s="6">
        <f>MINUTE(Table1[[#This Row],[AvgTalkDuration]])*60+SECOND(Table1[[#This Row],[AvgTalkDuration]])</f>
        <v>0</v>
      </c>
      <c r="O3671" t="e" cm="1">
        <f t="array" ref="O3671">_xlfn.SWITCH(N3671,1,"Very poor",2,"Poor",3,"Average",4,"Good",5,"Excellent")</f>
        <v>#N/A</v>
      </c>
      <c r="P3671" t="str">
        <f>IF(Table1[[#This Row],[Satisfaction rating]]&gt;3,"Satisfied","Unsatisfied")</f>
        <v>Unsatisfied</v>
      </c>
    </row>
    <row r="3672" spans="1:16" x14ac:dyDescent="0.3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>
        <f t="shared" si="57"/>
        <v>1</v>
      </c>
      <c r="H3672" t="s">
        <v>14</v>
      </c>
      <c r="I3672">
        <f>IF(Table1[[#This Row],[Resolved]]="Y",1,0)</f>
        <v>1</v>
      </c>
      <c r="J3672">
        <f>IF(Table1[[#This Row],[Resolved]]="N",1,0)</f>
        <v>0</v>
      </c>
      <c r="K3672">
        <v>23</v>
      </c>
      <c r="L3672" s="2">
        <v>9.0277777777777774E-4</v>
      </c>
      <c r="M3672" s="6">
        <f>MINUTE(Table1[[#This Row],[AvgTalkDuration]])*60+SECOND(Table1[[#This Row],[AvgTalkDuration]])</f>
        <v>78</v>
      </c>
      <c r="N3672">
        <v>1</v>
      </c>
      <c r="O3672" t="str" cm="1">
        <f t="array" ref="O3672">_xlfn.SWITCH(N3672,1,"Very poor",2,"Poor",3,"Average",4,"Good",5,"Excellent")</f>
        <v>Very poor</v>
      </c>
      <c r="P3672" t="str">
        <f>IF(Table1[[#This Row],[Satisfaction rating]]&gt;3,"Satisfied","Unsatisfied")</f>
        <v>Unsatisfied</v>
      </c>
    </row>
    <row r="3673" spans="1:16" x14ac:dyDescent="0.3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>
        <f t="shared" si="57"/>
        <v>1</v>
      </c>
      <c r="H3673" t="s">
        <v>18</v>
      </c>
      <c r="I3673">
        <f>IF(Table1[[#This Row],[Resolved]]="Y",1,0)</f>
        <v>0</v>
      </c>
      <c r="J3673">
        <f>IF(Table1[[#This Row],[Resolved]]="N",1,0)</f>
        <v>1</v>
      </c>
      <c r="K3673">
        <v>74</v>
      </c>
      <c r="L3673" s="2">
        <v>2.4421296296296296E-3</v>
      </c>
      <c r="M3673" s="6">
        <f>MINUTE(Table1[[#This Row],[AvgTalkDuration]])*60+SECOND(Table1[[#This Row],[AvgTalkDuration]])</f>
        <v>211</v>
      </c>
      <c r="N3673">
        <v>1</v>
      </c>
      <c r="O3673" t="str" cm="1">
        <f t="array" ref="O3673">_xlfn.SWITCH(N3673,1,"Very poor",2,"Poor",3,"Average",4,"Good",5,"Excellent")</f>
        <v>Very poor</v>
      </c>
      <c r="P3673" t="str">
        <f>IF(Table1[[#This Row],[Satisfaction rating]]&gt;3,"Satisfied","Unsatisfied")</f>
        <v>Unsatisfied</v>
      </c>
    </row>
    <row r="3674" spans="1:16" x14ac:dyDescent="0.3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>
        <f t="shared" si="57"/>
        <v>1</v>
      </c>
      <c r="H3674" t="s">
        <v>14</v>
      </c>
      <c r="I3674">
        <f>IF(Table1[[#This Row],[Resolved]]="Y",1,0)</f>
        <v>1</v>
      </c>
      <c r="J3674">
        <f>IF(Table1[[#This Row],[Resolved]]="N",1,0)</f>
        <v>0</v>
      </c>
      <c r="K3674">
        <v>19</v>
      </c>
      <c r="L3674" s="2">
        <v>3.5185185185185185E-3</v>
      </c>
      <c r="M3674" s="6">
        <f>MINUTE(Table1[[#This Row],[AvgTalkDuration]])*60+SECOND(Table1[[#This Row],[AvgTalkDuration]])</f>
        <v>304</v>
      </c>
      <c r="N3674">
        <v>4</v>
      </c>
      <c r="O3674" t="str" cm="1">
        <f t="array" ref="O3674">_xlfn.SWITCH(N3674,1,"Very poor",2,"Poor",3,"Average",4,"Good",5,"Excellent")</f>
        <v>Good</v>
      </c>
      <c r="P3674" t="str">
        <f>IF(Table1[[#This Row],[Satisfaction rating]]&gt;3,"Satisfied","Unsatisfied")</f>
        <v>Satisfied</v>
      </c>
    </row>
    <row r="3675" spans="1:16" x14ac:dyDescent="0.3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>
        <f t="shared" si="57"/>
        <v>1</v>
      </c>
      <c r="H3675" t="s">
        <v>14</v>
      </c>
      <c r="I3675">
        <f>IF(Table1[[#This Row],[Resolved]]="Y",1,0)</f>
        <v>1</v>
      </c>
      <c r="J3675">
        <f>IF(Table1[[#This Row],[Resolved]]="N",1,0)</f>
        <v>0</v>
      </c>
      <c r="K3675">
        <v>102</v>
      </c>
      <c r="L3675" s="2">
        <v>2.7893518518518519E-3</v>
      </c>
      <c r="M3675" s="6">
        <f>MINUTE(Table1[[#This Row],[AvgTalkDuration]])*60+SECOND(Table1[[#This Row],[AvgTalkDuration]])</f>
        <v>241</v>
      </c>
      <c r="N3675">
        <v>4</v>
      </c>
      <c r="O3675" t="str" cm="1">
        <f t="array" ref="O3675">_xlfn.SWITCH(N3675,1,"Very poor",2,"Poor",3,"Average",4,"Good",5,"Excellent")</f>
        <v>Good</v>
      </c>
      <c r="P3675" t="str">
        <f>IF(Table1[[#This Row],[Satisfaction rating]]&gt;3,"Satisfied","Unsatisfied")</f>
        <v>Satisfied</v>
      </c>
    </row>
    <row r="3676" spans="1:16" x14ac:dyDescent="0.3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>
        <f t="shared" si="57"/>
        <v>1</v>
      </c>
      <c r="H3676" t="s">
        <v>18</v>
      </c>
      <c r="I3676">
        <f>IF(Table1[[#This Row],[Resolved]]="Y",1,0)</f>
        <v>0</v>
      </c>
      <c r="J3676">
        <f>IF(Table1[[#This Row],[Resolved]]="N",1,0)</f>
        <v>1</v>
      </c>
      <c r="K3676">
        <v>16</v>
      </c>
      <c r="L3676" s="2">
        <v>2.8472222222222223E-3</v>
      </c>
      <c r="M3676" s="6">
        <f>MINUTE(Table1[[#This Row],[AvgTalkDuration]])*60+SECOND(Table1[[#This Row],[AvgTalkDuration]])</f>
        <v>246</v>
      </c>
      <c r="N3676">
        <v>3</v>
      </c>
      <c r="O3676" t="str" cm="1">
        <f t="array" ref="O3676">_xlfn.SWITCH(N3676,1,"Very poor",2,"Poor",3,"Average",4,"Good",5,"Excellent")</f>
        <v>Average</v>
      </c>
      <c r="P3676" t="str">
        <f>IF(Table1[[#This Row],[Satisfaction rating]]&gt;3,"Satisfied","Unsatisfied")</f>
        <v>Unsatisfied</v>
      </c>
    </row>
    <row r="3677" spans="1:16" x14ac:dyDescent="0.3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>
        <f t="shared" si="57"/>
        <v>1</v>
      </c>
      <c r="H3677" t="s">
        <v>14</v>
      </c>
      <c r="I3677">
        <f>IF(Table1[[#This Row],[Resolved]]="Y",1,0)</f>
        <v>1</v>
      </c>
      <c r="J3677">
        <f>IF(Table1[[#This Row],[Resolved]]="N",1,0)</f>
        <v>0</v>
      </c>
      <c r="K3677">
        <v>56</v>
      </c>
      <c r="L3677" s="2">
        <v>8.2175925925925927E-4</v>
      </c>
      <c r="M3677" s="6">
        <f>MINUTE(Table1[[#This Row],[AvgTalkDuration]])*60+SECOND(Table1[[#This Row],[AvgTalkDuration]])</f>
        <v>71</v>
      </c>
      <c r="N3677">
        <v>5</v>
      </c>
      <c r="O3677" t="str" cm="1">
        <f t="array" ref="O3677">_xlfn.SWITCH(N3677,1,"Very poor",2,"Poor",3,"Average",4,"Good",5,"Excellent")</f>
        <v>Excellent</v>
      </c>
      <c r="P3677" t="str">
        <f>IF(Table1[[#This Row],[Satisfaction rating]]&gt;3,"Satisfied","Unsatisfied")</f>
        <v>Satisfied</v>
      </c>
    </row>
    <row r="3678" spans="1:16" x14ac:dyDescent="0.3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>
        <f t="shared" si="57"/>
        <v>1</v>
      </c>
      <c r="H3678" t="s">
        <v>14</v>
      </c>
      <c r="I3678">
        <f>IF(Table1[[#This Row],[Resolved]]="Y",1,0)</f>
        <v>1</v>
      </c>
      <c r="J3678">
        <f>IF(Table1[[#This Row],[Resolved]]="N",1,0)</f>
        <v>0</v>
      </c>
      <c r="K3678">
        <v>22</v>
      </c>
      <c r="L3678" s="2">
        <v>2.662037037037037E-3</v>
      </c>
      <c r="M3678" s="6">
        <f>MINUTE(Table1[[#This Row],[AvgTalkDuration]])*60+SECOND(Table1[[#This Row],[AvgTalkDuration]])</f>
        <v>230</v>
      </c>
      <c r="N3678">
        <v>2</v>
      </c>
      <c r="O3678" t="str" cm="1">
        <f t="array" ref="O3678">_xlfn.SWITCH(N3678,1,"Very poor",2,"Poor",3,"Average",4,"Good",5,"Excellent")</f>
        <v>Poor</v>
      </c>
      <c r="P3678" t="str">
        <f>IF(Table1[[#This Row],[Satisfaction rating]]&gt;3,"Satisfied","Unsatisfied")</f>
        <v>Unsatisfied</v>
      </c>
    </row>
    <row r="3679" spans="1:16" x14ac:dyDescent="0.3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>
        <f t="shared" si="57"/>
        <v>1</v>
      </c>
      <c r="H3679" t="s">
        <v>14</v>
      </c>
      <c r="I3679">
        <f>IF(Table1[[#This Row],[Resolved]]="Y",1,0)</f>
        <v>1</v>
      </c>
      <c r="J3679">
        <f>IF(Table1[[#This Row],[Resolved]]="N",1,0)</f>
        <v>0</v>
      </c>
      <c r="K3679">
        <v>68</v>
      </c>
      <c r="L3679" s="2">
        <v>3.1250000000000002E-3</v>
      </c>
      <c r="M3679" s="6">
        <f>MINUTE(Table1[[#This Row],[AvgTalkDuration]])*60+SECOND(Table1[[#This Row],[AvgTalkDuration]])</f>
        <v>270</v>
      </c>
      <c r="N3679">
        <v>4</v>
      </c>
      <c r="O3679" t="str" cm="1">
        <f t="array" ref="O3679">_xlfn.SWITCH(N3679,1,"Very poor",2,"Poor",3,"Average",4,"Good",5,"Excellent")</f>
        <v>Good</v>
      </c>
      <c r="P3679" t="str">
        <f>IF(Table1[[#This Row],[Satisfaction rating]]&gt;3,"Satisfied","Unsatisfied")</f>
        <v>Satisfied</v>
      </c>
    </row>
    <row r="3680" spans="1:16" x14ac:dyDescent="0.3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>
        <f t="shared" si="57"/>
        <v>0</v>
      </c>
      <c r="H3680" t="s">
        <v>14</v>
      </c>
      <c r="I3680">
        <f>IF(Table1[[#This Row],[Resolved]]="Y",1,0)</f>
        <v>1</v>
      </c>
      <c r="J3680">
        <f>IF(Table1[[#This Row],[Resolved]]="N",1,0)</f>
        <v>0</v>
      </c>
      <c r="K3680">
        <v>103</v>
      </c>
      <c r="L3680" s="2">
        <v>3.9351851851851848E-3</v>
      </c>
      <c r="M3680" s="6">
        <f>MINUTE(Table1[[#This Row],[AvgTalkDuration]])*60+SECOND(Table1[[#This Row],[AvgTalkDuration]])</f>
        <v>340</v>
      </c>
      <c r="N3680">
        <v>4</v>
      </c>
      <c r="O3680" t="str" cm="1">
        <f t="array" ref="O3680">_xlfn.SWITCH(N3680,1,"Very poor",2,"Poor",3,"Average",4,"Good",5,"Excellent")</f>
        <v>Good</v>
      </c>
      <c r="P3680" t="str">
        <f>IF(Table1[[#This Row],[Satisfaction rating]]&gt;3,"Satisfied","Unsatisfied")</f>
        <v>Satisfied</v>
      </c>
    </row>
    <row r="3681" spans="1:16" x14ac:dyDescent="0.3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>
        <f t="shared" si="57"/>
        <v>1</v>
      </c>
      <c r="H3681" t="s">
        <v>18</v>
      </c>
      <c r="I3681">
        <f>IF(Table1[[#This Row],[Resolved]]="Y",1,0)</f>
        <v>0</v>
      </c>
      <c r="J3681">
        <f>IF(Table1[[#This Row],[Resolved]]="N",1,0)</f>
        <v>1</v>
      </c>
      <c r="K3681"/>
      <c r="L3681" s="2"/>
      <c r="M3681" s="6">
        <f>MINUTE(Table1[[#This Row],[AvgTalkDuration]])*60+SECOND(Table1[[#This Row],[AvgTalkDuration]])</f>
        <v>0</v>
      </c>
      <c r="O3681" t="e" cm="1">
        <f t="array" ref="O3681">_xlfn.SWITCH(N3681,1,"Very poor",2,"Poor",3,"Average",4,"Good",5,"Excellent")</f>
        <v>#N/A</v>
      </c>
      <c r="P3681" t="str">
        <f>IF(Table1[[#This Row],[Satisfaction rating]]&gt;3,"Satisfied","Unsatisfied")</f>
        <v>Unsatisfied</v>
      </c>
    </row>
    <row r="3682" spans="1:16" x14ac:dyDescent="0.3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>
        <f t="shared" si="57"/>
        <v>1</v>
      </c>
      <c r="H3682" t="s">
        <v>14</v>
      </c>
      <c r="I3682">
        <f>IF(Table1[[#This Row],[Resolved]]="Y",1,0)</f>
        <v>1</v>
      </c>
      <c r="J3682">
        <f>IF(Table1[[#This Row],[Resolved]]="N",1,0)</f>
        <v>0</v>
      </c>
      <c r="K3682">
        <v>74</v>
      </c>
      <c r="L3682" s="2">
        <v>3.0324074074074073E-3</v>
      </c>
      <c r="M3682" s="6">
        <f>MINUTE(Table1[[#This Row],[AvgTalkDuration]])*60+SECOND(Table1[[#This Row],[AvgTalkDuration]])</f>
        <v>262</v>
      </c>
      <c r="N3682">
        <v>3</v>
      </c>
      <c r="O3682" t="str" cm="1">
        <f t="array" ref="O3682">_xlfn.SWITCH(N3682,1,"Very poor",2,"Poor",3,"Average",4,"Good",5,"Excellent")</f>
        <v>Average</v>
      </c>
      <c r="P3682" t="str">
        <f>IF(Table1[[#This Row],[Satisfaction rating]]&gt;3,"Satisfied","Unsatisfied")</f>
        <v>Unsatisfied</v>
      </c>
    </row>
    <row r="3683" spans="1:16" x14ac:dyDescent="0.3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>
        <f t="shared" si="57"/>
        <v>1</v>
      </c>
      <c r="H3683" t="s">
        <v>14</v>
      </c>
      <c r="I3683">
        <f>IF(Table1[[#This Row],[Resolved]]="Y",1,0)</f>
        <v>1</v>
      </c>
      <c r="J3683">
        <f>IF(Table1[[#This Row],[Resolved]]="N",1,0)</f>
        <v>0</v>
      </c>
      <c r="K3683">
        <v>72</v>
      </c>
      <c r="L3683" s="2">
        <v>2.2337962962962962E-3</v>
      </c>
      <c r="M3683" s="6">
        <f>MINUTE(Table1[[#This Row],[AvgTalkDuration]])*60+SECOND(Table1[[#This Row],[AvgTalkDuration]])</f>
        <v>193</v>
      </c>
      <c r="N3683">
        <v>3</v>
      </c>
      <c r="O3683" t="str" cm="1">
        <f t="array" ref="O3683">_xlfn.SWITCH(N3683,1,"Very poor",2,"Poor",3,"Average",4,"Good",5,"Excellent")</f>
        <v>Average</v>
      </c>
      <c r="P3683" t="str">
        <f>IF(Table1[[#This Row],[Satisfaction rating]]&gt;3,"Satisfied","Unsatisfied")</f>
        <v>Unsatisfied</v>
      </c>
    </row>
    <row r="3684" spans="1:16" x14ac:dyDescent="0.3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>
        <f t="shared" si="57"/>
        <v>1</v>
      </c>
      <c r="H3684" t="s">
        <v>14</v>
      </c>
      <c r="I3684">
        <f>IF(Table1[[#This Row],[Resolved]]="Y",1,0)</f>
        <v>1</v>
      </c>
      <c r="J3684">
        <f>IF(Table1[[#This Row],[Resolved]]="N",1,0)</f>
        <v>0</v>
      </c>
      <c r="K3684">
        <v>44</v>
      </c>
      <c r="L3684" s="2">
        <v>3.2870370370370371E-3</v>
      </c>
      <c r="M3684" s="6">
        <f>MINUTE(Table1[[#This Row],[AvgTalkDuration]])*60+SECOND(Table1[[#This Row],[AvgTalkDuration]])</f>
        <v>284</v>
      </c>
      <c r="N3684">
        <v>3</v>
      </c>
      <c r="O3684" t="str" cm="1">
        <f t="array" ref="O3684">_xlfn.SWITCH(N3684,1,"Very poor",2,"Poor",3,"Average",4,"Good",5,"Excellent")</f>
        <v>Average</v>
      </c>
      <c r="P3684" t="str">
        <f>IF(Table1[[#This Row],[Satisfaction rating]]&gt;3,"Satisfied","Unsatisfied")</f>
        <v>Unsatisfied</v>
      </c>
    </row>
    <row r="3685" spans="1:16" x14ac:dyDescent="0.3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>
        <f t="shared" si="57"/>
        <v>1</v>
      </c>
      <c r="H3685" t="s">
        <v>14</v>
      </c>
      <c r="I3685">
        <f>IF(Table1[[#This Row],[Resolved]]="Y",1,0)</f>
        <v>1</v>
      </c>
      <c r="J3685">
        <f>IF(Table1[[#This Row],[Resolved]]="N",1,0)</f>
        <v>0</v>
      </c>
      <c r="K3685">
        <v>118</v>
      </c>
      <c r="L3685" s="2">
        <v>2.5810185185185185E-3</v>
      </c>
      <c r="M3685" s="6">
        <f>MINUTE(Table1[[#This Row],[AvgTalkDuration]])*60+SECOND(Table1[[#This Row],[AvgTalkDuration]])</f>
        <v>223</v>
      </c>
      <c r="N3685">
        <v>3</v>
      </c>
      <c r="O3685" t="str" cm="1">
        <f t="array" ref="O3685">_xlfn.SWITCH(N3685,1,"Very poor",2,"Poor",3,"Average",4,"Good",5,"Excellent")</f>
        <v>Average</v>
      </c>
      <c r="P3685" t="str">
        <f>IF(Table1[[#This Row],[Satisfaction rating]]&gt;3,"Satisfied","Unsatisfied")</f>
        <v>Unsatisfied</v>
      </c>
    </row>
    <row r="3686" spans="1:16" x14ac:dyDescent="0.3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>
        <f t="shared" si="57"/>
        <v>1</v>
      </c>
      <c r="H3686" t="s">
        <v>18</v>
      </c>
      <c r="I3686">
        <f>IF(Table1[[#This Row],[Resolved]]="Y",1,0)</f>
        <v>0</v>
      </c>
      <c r="J3686">
        <f>IF(Table1[[#This Row],[Resolved]]="N",1,0)</f>
        <v>1</v>
      </c>
      <c r="K3686">
        <v>102</v>
      </c>
      <c r="L3686" s="2">
        <v>1.4930555555555556E-3</v>
      </c>
      <c r="M3686" s="6">
        <f>MINUTE(Table1[[#This Row],[AvgTalkDuration]])*60+SECOND(Table1[[#This Row],[AvgTalkDuration]])</f>
        <v>129</v>
      </c>
      <c r="N3686">
        <v>5</v>
      </c>
      <c r="O3686" t="str" cm="1">
        <f t="array" ref="O3686">_xlfn.SWITCH(N3686,1,"Very poor",2,"Poor",3,"Average",4,"Good",5,"Excellent")</f>
        <v>Excellent</v>
      </c>
      <c r="P3686" t="str">
        <f>IF(Table1[[#This Row],[Satisfaction rating]]&gt;3,"Satisfied","Unsatisfied")</f>
        <v>Satisfied</v>
      </c>
    </row>
    <row r="3687" spans="1:16" x14ac:dyDescent="0.3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>
        <f t="shared" si="57"/>
        <v>0</v>
      </c>
      <c r="H3687" t="s">
        <v>14</v>
      </c>
      <c r="I3687">
        <f>IF(Table1[[#This Row],[Resolved]]="Y",1,0)</f>
        <v>1</v>
      </c>
      <c r="J3687">
        <f>IF(Table1[[#This Row],[Resolved]]="N",1,0)</f>
        <v>0</v>
      </c>
      <c r="K3687">
        <v>116</v>
      </c>
      <c r="L3687" s="2">
        <v>3.8194444444444443E-3</v>
      </c>
      <c r="M3687" s="6">
        <f>MINUTE(Table1[[#This Row],[AvgTalkDuration]])*60+SECOND(Table1[[#This Row],[AvgTalkDuration]])</f>
        <v>330</v>
      </c>
      <c r="N3687">
        <v>2</v>
      </c>
      <c r="O3687" t="str" cm="1">
        <f t="array" ref="O3687">_xlfn.SWITCH(N3687,1,"Very poor",2,"Poor",3,"Average",4,"Good",5,"Excellent")</f>
        <v>Poor</v>
      </c>
      <c r="P3687" t="str">
        <f>IF(Table1[[#This Row],[Satisfaction rating]]&gt;3,"Satisfied","Unsatisfied")</f>
        <v>Unsatisfied</v>
      </c>
    </row>
    <row r="3688" spans="1:16" x14ac:dyDescent="0.3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>
        <f t="shared" si="57"/>
        <v>1</v>
      </c>
      <c r="H3688" t="s">
        <v>18</v>
      </c>
      <c r="I3688">
        <f>IF(Table1[[#This Row],[Resolved]]="Y",1,0)</f>
        <v>0</v>
      </c>
      <c r="J3688">
        <f>IF(Table1[[#This Row],[Resolved]]="N",1,0)</f>
        <v>1</v>
      </c>
      <c r="K3688"/>
      <c r="L3688" s="2"/>
      <c r="M3688" s="6">
        <f>MINUTE(Table1[[#This Row],[AvgTalkDuration]])*60+SECOND(Table1[[#This Row],[AvgTalkDuration]])</f>
        <v>0</v>
      </c>
      <c r="O3688" t="e" cm="1">
        <f t="array" ref="O3688">_xlfn.SWITCH(N3688,1,"Very poor",2,"Poor",3,"Average",4,"Good",5,"Excellent")</f>
        <v>#N/A</v>
      </c>
      <c r="P3688" t="str">
        <f>IF(Table1[[#This Row],[Satisfaction rating]]&gt;3,"Satisfied","Unsatisfied")</f>
        <v>Unsatisfied</v>
      </c>
    </row>
    <row r="3689" spans="1:16" x14ac:dyDescent="0.3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>
        <f t="shared" si="57"/>
        <v>1</v>
      </c>
      <c r="H3689" t="s">
        <v>18</v>
      </c>
      <c r="I3689">
        <f>IF(Table1[[#This Row],[Resolved]]="Y",1,0)</f>
        <v>0</v>
      </c>
      <c r="J3689">
        <f>IF(Table1[[#This Row],[Resolved]]="N",1,0)</f>
        <v>1</v>
      </c>
      <c r="K3689">
        <v>116</v>
      </c>
      <c r="L3689" s="2">
        <v>2.3148148148148147E-3</v>
      </c>
      <c r="M3689" s="6">
        <f>MINUTE(Table1[[#This Row],[AvgTalkDuration]])*60+SECOND(Table1[[#This Row],[AvgTalkDuration]])</f>
        <v>200</v>
      </c>
      <c r="N3689">
        <v>5</v>
      </c>
      <c r="O3689" t="str" cm="1">
        <f t="array" ref="O3689">_xlfn.SWITCH(N3689,1,"Very poor",2,"Poor",3,"Average",4,"Good",5,"Excellent")</f>
        <v>Excellent</v>
      </c>
      <c r="P3689" t="str">
        <f>IF(Table1[[#This Row],[Satisfaction rating]]&gt;3,"Satisfied","Unsatisfied")</f>
        <v>Satisfied</v>
      </c>
    </row>
    <row r="3690" spans="1:16" x14ac:dyDescent="0.3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>
        <f t="shared" si="57"/>
        <v>0</v>
      </c>
      <c r="H3690" t="s">
        <v>14</v>
      </c>
      <c r="I3690">
        <f>IF(Table1[[#This Row],[Resolved]]="Y",1,0)</f>
        <v>1</v>
      </c>
      <c r="J3690">
        <f>IF(Table1[[#This Row],[Resolved]]="N",1,0)</f>
        <v>0</v>
      </c>
      <c r="K3690">
        <v>29</v>
      </c>
      <c r="L3690" s="2">
        <v>2.2800925925925927E-3</v>
      </c>
      <c r="M3690" s="6">
        <f>MINUTE(Table1[[#This Row],[AvgTalkDuration]])*60+SECOND(Table1[[#This Row],[AvgTalkDuration]])</f>
        <v>197</v>
      </c>
      <c r="N3690">
        <v>2</v>
      </c>
      <c r="O3690" t="str" cm="1">
        <f t="array" ref="O3690">_xlfn.SWITCH(N3690,1,"Very poor",2,"Poor",3,"Average",4,"Good",5,"Excellent")</f>
        <v>Poor</v>
      </c>
      <c r="P3690" t="str">
        <f>IF(Table1[[#This Row],[Satisfaction rating]]&gt;3,"Satisfied","Unsatisfied")</f>
        <v>Unsatisfied</v>
      </c>
    </row>
    <row r="3691" spans="1:16" x14ac:dyDescent="0.3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>
        <f t="shared" si="57"/>
        <v>1</v>
      </c>
      <c r="H3691" t="s">
        <v>18</v>
      </c>
      <c r="I3691">
        <f>IF(Table1[[#This Row],[Resolved]]="Y",1,0)</f>
        <v>0</v>
      </c>
      <c r="J3691">
        <f>IF(Table1[[#This Row],[Resolved]]="N",1,0)</f>
        <v>1</v>
      </c>
      <c r="K3691"/>
      <c r="L3691" s="2"/>
      <c r="M3691" s="6">
        <f>MINUTE(Table1[[#This Row],[AvgTalkDuration]])*60+SECOND(Table1[[#This Row],[AvgTalkDuration]])</f>
        <v>0</v>
      </c>
      <c r="O3691" t="e" cm="1">
        <f t="array" ref="O3691">_xlfn.SWITCH(N3691,1,"Very poor",2,"Poor",3,"Average",4,"Good",5,"Excellent")</f>
        <v>#N/A</v>
      </c>
      <c r="P3691" t="str">
        <f>IF(Table1[[#This Row],[Satisfaction rating]]&gt;3,"Satisfied","Unsatisfied")</f>
        <v>Unsatisfied</v>
      </c>
    </row>
    <row r="3692" spans="1:16" x14ac:dyDescent="0.3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>
        <f t="shared" si="57"/>
        <v>1</v>
      </c>
      <c r="H3692" t="s">
        <v>14</v>
      </c>
      <c r="I3692">
        <f>IF(Table1[[#This Row],[Resolved]]="Y",1,0)</f>
        <v>1</v>
      </c>
      <c r="J3692">
        <f>IF(Table1[[#This Row],[Resolved]]="N",1,0)</f>
        <v>0</v>
      </c>
      <c r="K3692">
        <v>73</v>
      </c>
      <c r="L3692" s="2">
        <v>9.2592592592592596E-4</v>
      </c>
      <c r="M3692" s="6">
        <f>MINUTE(Table1[[#This Row],[AvgTalkDuration]])*60+SECOND(Table1[[#This Row],[AvgTalkDuration]])</f>
        <v>80</v>
      </c>
      <c r="N3692">
        <v>4</v>
      </c>
      <c r="O3692" t="str" cm="1">
        <f t="array" ref="O3692">_xlfn.SWITCH(N3692,1,"Very poor",2,"Poor",3,"Average",4,"Good",5,"Excellent")</f>
        <v>Good</v>
      </c>
      <c r="P3692" t="str">
        <f>IF(Table1[[#This Row],[Satisfaction rating]]&gt;3,"Satisfied","Unsatisfied")</f>
        <v>Satisfied</v>
      </c>
    </row>
    <row r="3693" spans="1:16" x14ac:dyDescent="0.3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>
        <f t="shared" si="57"/>
        <v>1</v>
      </c>
      <c r="H3693" t="s">
        <v>14</v>
      </c>
      <c r="I3693">
        <f>IF(Table1[[#This Row],[Resolved]]="Y",1,0)</f>
        <v>1</v>
      </c>
      <c r="J3693">
        <f>IF(Table1[[#This Row],[Resolved]]="N",1,0)</f>
        <v>0</v>
      </c>
      <c r="K3693">
        <v>85</v>
      </c>
      <c r="L3693" s="2">
        <v>1.5625000000000001E-3</v>
      </c>
      <c r="M3693" s="6">
        <f>MINUTE(Table1[[#This Row],[AvgTalkDuration]])*60+SECOND(Table1[[#This Row],[AvgTalkDuration]])</f>
        <v>135</v>
      </c>
      <c r="N3693">
        <v>5</v>
      </c>
      <c r="O3693" t="str" cm="1">
        <f t="array" ref="O3693">_xlfn.SWITCH(N3693,1,"Very poor",2,"Poor",3,"Average",4,"Good",5,"Excellent")</f>
        <v>Excellent</v>
      </c>
      <c r="P3693" t="str">
        <f>IF(Table1[[#This Row],[Satisfaction rating]]&gt;3,"Satisfied","Unsatisfied")</f>
        <v>Satisfied</v>
      </c>
    </row>
    <row r="3694" spans="1:16" x14ac:dyDescent="0.3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>
        <f t="shared" si="57"/>
        <v>1</v>
      </c>
      <c r="H3694" t="s">
        <v>14</v>
      </c>
      <c r="I3694">
        <f>IF(Table1[[#This Row],[Resolved]]="Y",1,0)</f>
        <v>1</v>
      </c>
      <c r="J3694">
        <f>IF(Table1[[#This Row],[Resolved]]="N",1,0)</f>
        <v>0</v>
      </c>
      <c r="K3694">
        <v>22</v>
      </c>
      <c r="L3694" s="2">
        <v>3.4837962962962965E-3</v>
      </c>
      <c r="M3694" s="6">
        <f>MINUTE(Table1[[#This Row],[AvgTalkDuration]])*60+SECOND(Table1[[#This Row],[AvgTalkDuration]])</f>
        <v>301</v>
      </c>
      <c r="N3694">
        <v>3</v>
      </c>
      <c r="O3694" t="str" cm="1">
        <f t="array" ref="O3694">_xlfn.SWITCH(N3694,1,"Very poor",2,"Poor",3,"Average",4,"Good",5,"Excellent")</f>
        <v>Average</v>
      </c>
      <c r="P3694" t="str">
        <f>IF(Table1[[#This Row],[Satisfaction rating]]&gt;3,"Satisfied","Unsatisfied")</f>
        <v>Unsatisfied</v>
      </c>
    </row>
    <row r="3695" spans="1:16" x14ac:dyDescent="0.3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>
        <f t="shared" si="57"/>
        <v>1</v>
      </c>
      <c r="H3695" t="s">
        <v>14</v>
      </c>
      <c r="I3695">
        <f>IF(Table1[[#This Row],[Resolved]]="Y",1,0)</f>
        <v>1</v>
      </c>
      <c r="J3695">
        <f>IF(Table1[[#This Row],[Resolved]]="N",1,0)</f>
        <v>0</v>
      </c>
      <c r="K3695">
        <v>29</v>
      </c>
      <c r="L3695" s="2">
        <v>9.3749999999999997E-4</v>
      </c>
      <c r="M3695" s="6">
        <f>MINUTE(Table1[[#This Row],[AvgTalkDuration]])*60+SECOND(Table1[[#This Row],[AvgTalkDuration]])</f>
        <v>81</v>
      </c>
      <c r="N3695">
        <v>3</v>
      </c>
      <c r="O3695" t="str" cm="1">
        <f t="array" ref="O3695">_xlfn.SWITCH(N3695,1,"Very poor",2,"Poor",3,"Average",4,"Good",5,"Excellent")</f>
        <v>Average</v>
      </c>
      <c r="P3695" t="str">
        <f>IF(Table1[[#This Row],[Satisfaction rating]]&gt;3,"Satisfied","Unsatisfied")</f>
        <v>Unsatisfied</v>
      </c>
    </row>
    <row r="3696" spans="1:16" x14ac:dyDescent="0.3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>
        <f t="shared" si="57"/>
        <v>1</v>
      </c>
      <c r="H3696" t="s">
        <v>14</v>
      </c>
      <c r="I3696">
        <f>IF(Table1[[#This Row],[Resolved]]="Y",1,0)</f>
        <v>1</v>
      </c>
      <c r="J3696">
        <f>IF(Table1[[#This Row],[Resolved]]="N",1,0)</f>
        <v>0</v>
      </c>
      <c r="K3696">
        <v>56</v>
      </c>
      <c r="L3696" s="2">
        <v>1.7013888888888888E-3</v>
      </c>
      <c r="M3696" s="6">
        <f>MINUTE(Table1[[#This Row],[AvgTalkDuration]])*60+SECOND(Table1[[#This Row],[AvgTalkDuration]])</f>
        <v>147</v>
      </c>
      <c r="N3696">
        <v>5</v>
      </c>
      <c r="O3696" t="str" cm="1">
        <f t="array" ref="O3696">_xlfn.SWITCH(N3696,1,"Very poor",2,"Poor",3,"Average",4,"Good",5,"Excellent")</f>
        <v>Excellent</v>
      </c>
      <c r="P3696" t="str">
        <f>IF(Table1[[#This Row],[Satisfaction rating]]&gt;3,"Satisfied","Unsatisfied")</f>
        <v>Satisfied</v>
      </c>
    </row>
    <row r="3697" spans="1:16" x14ac:dyDescent="0.3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>
        <f t="shared" si="57"/>
        <v>1</v>
      </c>
      <c r="H3697" t="s">
        <v>14</v>
      </c>
      <c r="I3697">
        <f>IF(Table1[[#This Row],[Resolved]]="Y",1,0)</f>
        <v>1</v>
      </c>
      <c r="J3697">
        <f>IF(Table1[[#This Row],[Resolved]]="N",1,0)</f>
        <v>0</v>
      </c>
      <c r="K3697">
        <v>93</v>
      </c>
      <c r="L3697" s="2">
        <v>4.0277777777777777E-3</v>
      </c>
      <c r="M3697" s="6">
        <f>MINUTE(Table1[[#This Row],[AvgTalkDuration]])*60+SECOND(Table1[[#This Row],[AvgTalkDuration]])</f>
        <v>348</v>
      </c>
      <c r="N3697">
        <v>3</v>
      </c>
      <c r="O3697" t="str" cm="1">
        <f t="array" ref="O3697">_xlfn.SWITCH(N3697,1,"Very poor",2,"Poor",3,"Average",4,"Good",5,"Excellent")</f>
        <v>Average</v>
      </c>
      <c r="P3697" t="str">
        <f>IF(Table1[[#This Row],[Satisfaction rating]]&gt;3,"Satisfied","Unsatisfied")</f>
        <v>Unsatisfied</v>
      </c>
    </row>
    <row r="3698" spans="1:16" x14ac:dyDescent="0.3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>
        <f t="shared" si="57"/>
        <v>0</v>
      </c>
      <c r="H3698" t="s">
        <v>14</v>
      </c>
      <c r="I3698">
        <f>IF(Table1[[#This Row],[Resolved]]="Y",1,0)</f>
        <v>1</v>
      </c>
      <c r="J3698">
        <f>IF(Table1[[#This Row],[Resolved]]="N",1,0)</f>
        <v>0</v>
      </c>
      <c r="K3698">
        <v>85</v>
      </c>
      <c r="L3698" s="2">
        <v>4.2129629629629626E-3</v>
      </c>
      <c r="M3698" s="6">
        <f>MINUTE(Table1[[#This Row],[AvgTalkDuration]])*60+SECOND(Table1[[#This Row],[AvgTalkDuration]])</f>
        <v>364</v>
      </c>
      <c r="N3698">
        <v>5</v>
      </c>
      <c r="O3698" t="str" cm="1">
        <f t="array" ref="O3698">_xlfn.SWITCH(N3698,1,"Very poor",2,"Poor",3,"Average",4,"Good",5,"Excellent")</f>
        <v>Excellent</v>
      </c>
      <c r="P3698" t="str">
        <f>IF(Table1[[#This Row],[Satisfaction rating]]&gt;3,"Satisfied","Unsatisfied")</f>
        <v>Satisfied</v>
      </c>
    </row>
    <row r="3699" spans="1:16" x14ac:dyDescent="0.3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>
        <f t="shared" si="57"/>
        <v>1</v>
      </c>
      <c r="H3699" t="s">
        <v>18</v>
      </c>
      <c r="I3699">
        <f>IF(Table1[[#This Row],[Resolved]]="Y",1,0)</f>
        <v>0</v>
      </c>
      <c r="J3699">
        <f>IF(Table1[[#This Row],[Resolved]]="N",1,0)</f>
        <v>1</v>
      </c>
      <c r="K3699"/>
      <c r="L3699" s="2"/>
      <c r="M3699" s="6">
        <f>MINUTE(Table1[[#This Row],[AvgTalkDuration]])*60+SECOND(Table1[[#This Row],[AvgTalkDuration]])</f>
        <v>0</v>
      </c>
      <c r="O3699" t="e" cm="1">
        <f t="array" ref="O3699">_xlfn.SWITCH(N3699,1,"Very poor",2,"Poor",3,"Average",4,"Good",5,"Excellent")</f>
        <v>#N/A</v>
      </c>
      <c r="P3699" t="str">
        <f>IF(Table1[[#This Row],[Satisfaction rating]]&gt;3,"Satisfied","Unsatisfied")</f>
        <v>Unsatisfied</v>
      </c>
    </row>
    <row r="3700" spans="1:16" x14ac:dyDescent="0.3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>
        <f t="shared" si="57"/>
        <v>1</v>
      </c>
      <c r="H3700" t="s">
        <v>14</v>
      </c>
      <c r="I3700">
        <f>IF(Table1[[#This Row],[Resolved]]="Y",1,0)</f>
        <v>1</v>
      </c>
      <c r="J3700">
        <f>IF(Table1[[#This Row],[Resolved]]="N",1,0)</f>
        <v>0</v>
      </c>
      <c r="K3700">
        <v>69</v>
      </c>
      <c r="L3700" s="2">
        <v>1.8865740740740742E-3</v>
      </c>
      <c r="M3700" s="6">
        <f>MINUTE(Table1[[#This Row],[AvgTalkDuration]])*60+SECOND(Table1[[#This Row],[AvgTalkDuration]])</f>
        <v>163</v>
      </c>
      <c r="N3700">
        <v>5</v>
      </c>
      <c r="O3700" t="str" cm="1">
        <f t="array" ref="O3700">_xlfn.SWITCH(N3700,1,"Very poor",2,"Poor",3,"Average",4,"Good",5,"Excellent")</f>
        <v>Excellent</v>
      </c>
      <c r="P3700" t="str">
        <f>IF(Table1[[#This Row],[Satisfaction rating]]&gt;3,"Satisfied","Unsatisfied")</f>
        <v>Satisfied</v>
      </c>
    </row>
    <row r="3701" spans="1:16" x14ac:dyDescent="0.3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>
        <f t="shared" si="57"/>
        <v>1</v>
      </c>
      <c r="H3701" t="s">
        <v>14</v>
      </c>
      <c r="I3701">
        <f>IF(Table1[[#This Row],[Resolved]]="Y",1,0)</f>
        <v>1</v>
      </c>
      <c r="J3701">
        <f>IF(Table1[[#This Row],[Resolved]]="N",1,0)</f>
        <v>0</v>
      </c>
      <c r="K3701">
        <v>66</v>
      </c>
      <c r="L3701" s="2">
        <v>2.3958333333333331E-3</v>
      </c>
      <c r="M3701" s="6">
        <f>MINUTE(Table1[[#This Row],[AvgTalkDuration]])*60+SECOND(Table1[[#This Row],[AvgTalkDuration]])</f>
        <v>207</v>
      </c>
      <c r="N3701">
        <v>2</v>
      </c>
      <c r="O3701" t="str" cm="1">
        <f t="array" ref="O3701">_xlfn.SWITCH(N3701,1,"Very poor",2,"Poor",3,"Average",4,"Good",5,"Excellent")</f>
        <v>Poor</v>
      </c>
      <c r="P3701" t="str">
        <f>IF(Table1[[#This Row],[Satisfaction rating]]&gt;3,"Satisfied","Unsatisfied")</f>
        <v>Unsatisfied</v>
      </c>
    </row>
    <row r="3702" spans="1:16" x14ac:dyDescent="0.3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>
        <f t="shared" si="57"/>
        <v>1</v>
      </c>
      <c r="H3702" t="s">
        <v>14</v>
      </c>
      <c r="I3702">
        <f>IF(Table1[[#This Row],[Resolved]]="Y",1,0)</f>
        <v>1</v>
      </c>
      <c r="J3702">
        <f>IF(Table1[[#This Row],[Resolved]]="N",1,0)</f>
        <v>0</v>
      </c>
      <c r="K3702">
        <v>117</v>
      </c>
      <c r="L3702" s="2">
        <v>4.5833333333333334E-3</v>
      </c>
      <c r="M3702" s="6">
        <f>MINUTE(Table1[[#This Row],[AvgTalkDuration]])*60+SECOND(Table1[[#This Row],[AvgTalkDuration]])</f>
        <v>396</v>
      </c>
      <c r="N3702">
        <v>3</v>
      </c>
      <c r="O3702" t="str" cm="1">
        <f t="array" ref="O3702">_xlfn.SWITCH(N3702,1,"Very poor",2,"Poor",3,"Average",4,"Good",5,"Excellent")</f>
        <v>Average</v>
      </c>
      <c r="P3702" t="str">
        <f>IF(Table1[[#This Row],[Satisfaction rating]]&gt;3,"Satisfied","Unsatisfied")</f>
        <v>Unsatisfied</v>
      </c>
    </row>
    <row r="3703" spans="1:16" x14ac:dyDescent="0.3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>
        <f t="shared" si="57"/>
        <v>1</v>
      </c>
      <c r="H3703" t="s">
        <v>14</v>
      </c>
      <c r="I3703">
        <f>IF(Table1[[#This Row],[Resolved]]="Y",1,0)</f>
        <v>1</v>
      </c>
      <c r="J3703">
        <f>IF(Table1[[#This Row],[Resolved]]="N",1,0)</f>
        <v>0</v>
      </c>
      <c r="K3703">
        <v>71</v>
      </c>
      <c r="L3703" s="2">
        <v>2.2222222222222222E-3</v>
      </c>
      <c r="M3703" s="6">
        <f>MINUTE(Table1[[#This Row],[AvgTalkDuration]])*60+SECOND(Table1[[#This Row],[AvgTalkDuration]])</f>
        <v>192</v>
      </c>
      <c r="N3703">
        <v>1</v>
      </c>
      <c r="O3703" t="str" cm="1">
        <f t="array" ref="O3703">_xlfn.SWITCH(N3703,1,"Very poor",2,"Poor",3,"Average",4,"Good",5,"Excellent")</f>
        <v>Very poor</v>
      </c>
      <c r="P3703" t="str">
        <f>IF(Table1[[#This Row],[Satisfaction rating]]&gt;3,"Satisfied","Unsatisfied")</f>
        <v>Unsatisfied</v>
      </c>
    </row>
    <row r="3704" spans="1:16" x14ac:dyDescent="0.3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>
        <f t="shared" si="57"/>
        <v>0</v>
      </c>
      <c r="H3704" t="s">
        <v>14</v>
      </c>
      <c r="I3704">
        <f>IF(Table1[[#This Row],[Resolved]]="Y",1,0)</f>
        <v>1</v>
      </c>
      <c r="J3704">
        <f>IF(Table1[[#This Row],[Resolved]]="N",1,0)</f>
        <v>0</v>
      </c>
      <c r="K3704">
        <v>23</v>
      </c>
      <c r="L3704" s="2">
        <v>3.5300925925925925E-3</v>
      </c>
      <c r="M3704" s="6">
        <f>MINUTE(Table1[[#This Row],[AvgTalkDuration]])*60+SECOND(Table1[[#This Row],[AvgTalkDuration]])</f>
        <v>305</v>
      </c>
      <c r="N3704">
        <v>4</v>
      </c>
      <c r="O3704" t="str" cm="1">
        <f t="array" ref="O3704">_xlfn.SWITCH(N3704,1,"Very poor",2,"Poor",3,"Average",4,"Good",5,"Excellent")</f>
        <v>Good</v>
      </c>
      <c r="P3704" t="str">
        <f>IF(Table1[[#This Row],[Satisfaction rating]]&gt;3,"Satisfied","Unsatisfied")</f>
        <v>Satisfied</v>
      </c>
    </row>
    <row r="3705" spans="1:16" x14ac:dyDescent="0.3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>
        <f t="shared" si="57"/>
        <v>1</v>
      </c>
      <c r="H3705" t="s">
        <v>18</v>
      </c>
      <c r="I3705">
        <f>IF(Table1[[#This Row],[Resolved]]="Y",1,0)</f>
        <v>0</v>
      </c>
      <c r="J3705">
        <f>IF(Table1[[#This Row],[Resolved]]="N",1,0)</f>
        <v>1</v>
      </c>
      <c r="K3705"/>
      <c r="L3705" s="2"/>
      <c r="M3705" s="6">
        <f>MINUTE(Table1[[#This Row],[AvgTalkDuration]])*60+SECOND(Table1[[#This Row],[AvgTalkDuration]])</f>
        <v>0</v>
      </c>
      <c r="O3705" t="e" cm="1">
        <f t="array" ref="O3705">_xlfn.SWITCH(N3705,1,"Very poor",2,"Poor",3,"Average",4,"Good",5,"Excellent")</f>
        <v>#N/A</v>
      </c>
      <c r="P3705" t="str">
        <f>IF(Table1[[#This Row],[Satisfaction rating]]&gt;3,"Satisfied","Unsatisfied")</f>
        <v>Unsatisfied</v>
      </c>
    </row>
    <row r="3706" spans="1:16" x14ac:dyDescent="0.3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>
        <f t="shared" si="57"/>
        <v>1</v>
      </c>
      <c r="H3706" t="s">
        <v>14</v>
      </c>
      <c r="I3706">
        <f>IF(Table1[[#This Row],[Resolved]]="Y",1,0)</f>
        <v>1</v>
      </c>
      <c r="J3706">
        <f>IF(Table1[[#This Row],[Resolved]]="N",1,0)</f>
        <v>0</v>
      </c>
      <c r="K3706">
        <v>116</v>
      </c>
      <c r="L3706" s="2">
        <v>6.018518518518519E-4</v>
      </c>
      <c r="M3706" s="6">
        <f>MINUTE(Table1[[#This Row],[AvgTalkDuration]])*60+SECOND(Table1[[#This Row],[AvgTalkDuration]])</f>
        <v>52</v>
      </c>
      <c r="N3706">
        <v>4</v>
      </c>
      <c r="O3706" t="str" cm="1">
        <f t="array" ref="O3706">_xlfn.SWITCH(N3706,1,"Very poor",2,"Poor",3,"Average",4,"Good",5,"Excellent")</f>
        <v>Good</v>
      </c>
      <c r="P3706" t="str">
        <f>IF(Table1[[#This Row],[Satisfaction rating]]&gt;3,"Satisfied","Unsatisfied")</f>
        <v>Satisfied</v>
      </c>
    </row>
    <row r="3707" spans="1:16" x14ac:dyDescent="0.3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>
        <f t="shared" si="57"/>
        <v>1</v>
      </c>
      <c r="H3707" t="s">
        <v>14</v>
      </c>
      <c r="I3707">
        <f>IF(Table1[[#This Row],[Resolved]]="Y",1,0)</f>
        <v>1</v>
      </c>
      <c r="J3707">
        <f>IF(Table1[[#This Row],[Resolved]]="N",1,0)</f>
        <v>0</v>
      </c>
      <c r="K3707">
        <v>52</v>
      </c>
      <c r="L3707" s="2">
        <v>4.6990740740740743E-3</v>
      </c>
      <c r="M3707" s="6">
        <f>MINUTE(Table1[[#This Row],[AvgTalkDuration]])*60+SECOND(Table1[[#This Row],[AvgTalkDuration]])</f>
        <v>406</v>
      </c>
      <c r="N3707">
        <v>4</v>
      </c>
      <c r="O3707" t="str" cm="1">
        <f t="array" ref="O3707">_xlfn.SWITCH(N3707,1,"Very poor",2,"Poor",3,"Average",4,"Good",5,"Excellent")</f>
        <v>Good</v>
      </c>
      <c r="P3707" t="str">
        <f>IF(Table1[[#This Row],[Satisfaction rating]]&gt;3,"Satisfied","Unsatisfied")</f>
        <v>Satisfied</v>
      </c>
    </row>
    <row r="3708" spans="1:16" x14ac:dyDescent="0.3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>
        <f t="shared" si="57"/>
        <v>0</v>
      </c>
      <c r="H3708" t="s">
        <v>14</v>
      </c>
      <c r="I3708">
        <f>IF(Table1[[#This Row],[Resolved]]="Y",1,0)</f>
        <v>1</v>
      </c>
      <c r="J3708">
        <f>IF(Table1[[#This Row],[Resolved]]="N",1,0)</f>
        <v>0</v>
      </c>
      <c r="K3708">
        <v>106</v>
      </c>
      <c r="L3708" s="2">
        <v>1.2962962962962963E-3</v>
      </c>
      <c r="M3708" s="6">
        <f>MINUTE(Table1[[#This Row],[AvgTalkDuration]])*60+SECOND(Table1[[#This Row],[AvgTalkDuration]])</f>
        <v>112</v>
      </c>
      <c r="N3708">
        <v>5</v>
      </c>
      <c r="O3708" t="str" cm="1">
        <f t="array" ref="O3708">_xlfn.SWITCH(N3708,1,"Very poor",2,"Poor",3,"Average",4,"Good",5,"Excellent")</f>
        <v>Excellent</v>
      </c>
      <c r="P3708" t="str">
        <f>IF(Table1[[#This Row],[Satisfaction rating]]&gt;3,"Satisfied","Unsatisfied")</f>
        <v>Satisfied</v>
      </c>
    </row>
    <row r="3709" spans="1:16" x14ac:dyDescent="0.3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>
        <f t="shared" si="57"/>
        <v>1</v>
      </c>
      <c r="H3709" t="s">
        <v>18</v>
      </c>
      <c r="I3709">
        <f>IF(Table1[[#This Row],[Resolved]]="Y",1,0)</f>
        <v>0</v>
      </c>
      <c r="J3709">
        <f>IF(Table1[[#This Row],[Resolved]]="N",1,0)</f>
        <v>1</v>
      </c>
      <c r="K3709"/>
      <c r="L3709" s="2"/>
      <c r="M3709" s="6">
        <f>MINUTE(Table1[[#This Row],[AvgTalkDuration]])*60+SECOND(Table1[[#This Row],[AvgTalkDuration]])</f>
        <v>0</v>
      </c>
      <c r="O3709" t="e" cm="1">
        <f t="array" ref="O3709">_xlfn.SWITCH(N3709,1,"Very poor",2,"Poor",3,"Average",4,"Good",5,"Excellent")</f>
        <v>#N/A</v>
      </c>
      <c r="P3709" t="str">
        <f>IF(Table1[[#This Row],[Satisfaction rating]]&gt;3,"Satisfied","Unsatisfied")</f>
        <v>Unsatisfied</v>
      </c>
    </row>
    <row r="3710" spans="1:16" x14ac:dyDescent="0.3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>
        <f t="shared" si="57"/>
        <v>1</v>
      </c>
      <c r="H3710" t="s">
        <v>14</v>
      </c>
      <c r="I3710">
        <f>IF(Table1[[#This Row],[Resolved]]="Y",1,0)</f>
        <v>1</v>
      </c>
      <c r="J3710">
        <f>IF(Table1[[#This Row],[Resolved]]="N",1,0)</f>
        <v>0</v>
      </c>
      <c r="K3710">
        <v>48</v>
      </c>
      <c r="L3710" s="2">
        <v>2.3263888888888887E-3</v>
      </c>
      <c r="M3710" s="6">
        <f>MINUTE(Table1[[#This Row],[AvgTalkDuration]])*60+SECOND(Table1[[#This Row],[AvgTalkDuration]])</f>
        <v>201</v>
      </c>
      <c r="N3710">
        <v>1</v>
      </c>
      <c r="O3710" t="str" cm="1">
        <f t="array" ref="O3710">_xlfn.SWITCH(N3710,1,"Very poor",2,"Poor",3,"Average",4,"Good",5,"Excellent")</f>
        <v>Very poor</v>
      </c>
      <c r="P3710" t="str">
        <f>IF(Table1[[#This Row],[Satisfaction rating]]&gt;3,"Satisfied","Unsatisfied")</f>
        <v>Unsatisfied</v>
      </c>
    </row>
    <row r="3711" spans="1:16" x14ac:dyDescent="0.3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>
        <f t="shared" si="57"/>
        <v>1</v>
      </c>
      <c r="H3711" t="s">
        <v>14</v>
      </c>
      <c r="I3711">
        <f>IF(Table1[[#This Row],[Resolved]]="Y",1,0)</f>
        <v>1</v>
      </c>
      <c r="J3711">
        <f>IF(Table1[[#This Row],[Resolved]]="N",1,0)</f>
        <v>0</v>
      </c>
      <c r="K3711">
        <v>93</v>
      </c>
      <c r="L3711" s="2">
        <v>4.6064814814814814E-3</v>
      </c>
      <c r="M3711" s="6">
        <f>MINUTE(Table1[[#This Row],[AvgTalkDuration]])*60+SECOND(Table1[[#This Row],[AvgTalkDuration]])</f>
        <v>398</v>
      </c>
      <c r="N3711">
        <v>2</v>
      </c>
      <c r="O3711" t="str" cm="1">
        <f t="array" ref="O3711">_xlfn.SWITCH(N3711,1,"Very poor",2,"Poor",3,"Average",4,"Good",5,"Excellent")</f>
        <v>Poor</v>
      </c>
      <c r="P3711" t="str">
        <f>IF(Table1[[#This Row],[Satisfaction rating]]&gt;3,"Satisfied","Unsatisfied")</f>
        <v>Unsatisfied</v>
      </c>
    </row>
    <row r="3712" spans="1:16" x14ac:dyDescent="0.3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>
        <f t="shared" si="57"/>
        <v>0</v>
      </c>
      <c r="H3712" t="s">
        <v>14</v>
      </c>
      <c r="I3712">
        <f>IF(Table1[[#This Row],[Resolved]]="Y",1,0)</f>
        <v>1</v>
      </c>
      <c r="J3712">
        <f>IF(Table1[[#This Row],[Resolved]]="N",1,0)</f>
        <v>0</v>
      </c>
      <c r="K3712">
        <v>106</v>
      </c>
      <c r="L3712" s="2">
        <v>6.2500000000000001E-4</v>
      </c>
      <c r="M3712" s="6">
        <f>MINUTE(Table1[[#This Row],[AvgTalkDuration]])*60+SECOND(Table1[[#This Row],[AvgTalkDuration]])</f>
        <v>54</v>
      </c>
      <c r="N3712">
        <v>5</v>
      </c>
      <c r="O3712" t="str" cm="1">
        <f t="array" ref="O3712">_xlfn.SWITCH(N3712,1,"Very poor",2,"Poor",3,"Average",4,"Good",5,"Excellent")</f>
        <v>Excellent</v>
      </c>
      <c r="P3712" t="str">
        <f>IF(Table1[[#This Row],[Satisfaction rating]]&gt;3,"Satisfied","Unsatisfied")</f>
        <v>Satisfied</v>
      </c>
    </row>
    <row r="3713" spans="1:16" x14ac:dyDescent="0.3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>
        <f t="shared" si="57"/>
        <v>1</v>
      </c>
      <c r="H3713" t="s">
        <v>18</v>
      </c>
      <c r="I3713">
        <f>IF(Table1[[#This Row],[Resolved]]="Y",1,0)</f>
        <v>0</v>
      </c>
      <c r="J3713">
        <f>IF(Table1[[#This Row],[Resolved]]="N",1,0)</f>
        <v>1</v>
      </c>
      <c r="K3713"/>
      <c r="L3713" s="2"/>
      <c r="M3713" s="6">
        <f>MINUTE(Table1[[#This Row],[AvgTalkDuration]])*60+SECOND(Table1[[#This Row],[AvgTalkDuration]])</f>
        <v>0</v>
      </c>
      <c r="O3713" t="e" cm="1">
        <f t="array" ref="O3713">_xlfn.SWITCH(N3713,1,"Very poor",2,"Poor",3,"Average",4,"Good",5,"Excellent")</f>
        <v>#N/A</v>
      </c>
      <c r="P3713" t="str">
        <f>IF(Table1[[#This Row],[Satisfaction rating]]&gt;3,"Satisfied","Unsatisfied")</f>
        <v>Unsatisfied</v>
      </c>
    </row>
    <row r="3714" spans="1:16" x14ac:dyDescent="0.3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>
        <f t="shared" ref="G3714:G3777" si="58">IF(F3715="Y",1,0)</f>
        <v>1</v>
      </c>
      <c r="H3714" t="s">
        <v>14</v>
      </c>
      <c r="I3714">
        <f>IF(Table1[[#This Row],[Resolved]]="Y",1,0)</f>
        <v>1</v>
      </c>
      <c r="J3714">
        <f>IF(Table1[[#This Row],[Resolved]]="N",1,0)</f>
        <v>0</v>
      </c>
      <c r="K3714">
        <v>33</v>
      </c>
      <c r="L3714" s="2">
        <v>3.3796296296296296E-3</v>
      </c>
      <c r="M3714" s="6">
        <f>MINUTE(Table1[[#This Row],[AvgTalkDuration]])*60+SECOND(Table1[[#This Row],[AvgTalkDuration]])</f>
        <v>292</v>
      </c>
      <c r="N3714">
        <v>4</v>
      </c>
      <c r="O3714" t="str" cm="1">
        <f t="array" ref="O3714">_xlfn.SWITCH(N3714,1,"Very poor",2,"Poor",3,"Average",4,"Good",5,"Excellent")</f>
        <v>Good</v>
      </c>
      <c r="P3714" t="str">
        <f>IF(Table1[[#This Row],[Satisfaction rating]]&gt;3,"Satisfied","Unsatisfied")</f>
        <v>Satisfied</v>
      </c>
    </row>
    <row r="3715" spans="1:16" x14ac:dyDescent="0.3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>
        <f t="shared" si="58"/>
        <v>1</v>
      </c>
      <c r="H3715" t="s">
        <v>14</v>
      </c>
      <c r="I3715">
        <f>IF(Table1[[#This Row],[Resolved]]="Y",1,0)</f>
        <v>1</v>
      </c>
      <c r="J3715">
        <f>IF(Table1[[#This Row],[Resolved]]="N",1,0)</f>
        <v>0</v>
      </c>
      <c r="K3715">
        <v>18</v>
      </c>
      <c r="L3715" s="2">
        <v>1.736111111111111E-3</v>
      </c>
      <c r="M3715" s="6">
        <f>MINUTE(Table1[[#This Row],[AvgTalkDuration]])*60+SECOND(Table1[[#This Row],[AvgTalkDuration]])</f>
        <v>150</v>
      </c>
      <c r="N3715">
        <v>5</v>
      </c>
      <c r="O3715" t="str" cm="1">
        <f t="array" ref="O3715">_xlfn.SWITCH(N3715,1,"Very poor",2,"Poor",3,"Average",4,"Good",5,"Excellent")</f>
        <v>Excellent</v>
      </c>
      <c r="P3715" t="str">
        <f>IF(Table1[[#This Row],[Satisfaction rating]]&gt;3,"Satisfied","Unsatisfied")</f>
        <v>Satisfied</v>
      </c>
    </row>
    <row r="3716" spans="1:16" x14ac:dyDescent="0.3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>
        <f t="shared" si="58"/>
        <v>0</v>
      </c>
      <c r="H3716" t="s">
        <v>14</v>
      </c>
      <c r="I3716">
        <f>IF(Table1[[#This Row],[Resolved]]="Y",1,0)</f>
        <v>1</v>
      </c>
      <c r="J3716">
        <f>IF(Table1[[#This Row],[Resolved]]="N",1,0)</f>
        <v>0</v>
      </c>
      <c r="K3716">
        <v>118</v>
      </c>
      <c r="L3716" s="2">
        <v>3.8888888888888888E-3</v>
      </c>
      <c r="M3716" s="6">
        <f>MINUTE(Table1[[#This Row],[AvgTalkDuration]])*60+SECOND(Table1[[#This Row],[AvgTalkDuration]])</f>
        <v>336</v>
      </c>
      <c r="N3716">
        <v>4</v>
      </c>
      <c r="O3716" t="str" cm="1">
        <f t="array" ref="O3716">_xlfn.SWITCH(N3716,1,"Very poor",2,"Poor",3,"Average",4,"Good",5,"Excellent")</f>
        <v>Good</v>
      </c>
      <c r="P3716" t="str">
        <f>IF(Table1[[#This Row],[Satisfaction rating]]&gt;3,"Satisfied","Unsatisfied")</f>
        <v>Satisfied</v>
      </c>
    </row>
    <row r="3717" spans="1:16" x14ac:dyDescent="0.3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>
        <f t="shared" si="58"/>
        <v>1</v>
      </c>
      <c r="H3717" t="s">
        <v>18</v>
      </c>
      <c r="I3717">
        <f>IF(Table1[[#This Row],[Resolved]]="Y",1,0)</f>
        <v>0</v>
      </c>
      <c r="J3717">
        <f>IF(Table1[[#This Row],[Resolved]]="N",1,0)</f>
        <v>1</v>
      </c>
      <c r="K3717"/>
      <c r="L3717" s="2"/>
      <c r="M3717" s="6">
        <f>MINUTE(Table1[[#This Row],[AvgTalkDuration]])*60+SECOND(Table1[[#This Row],[AvgTalkDuration]])</f>
        <v>0</v>
      </c>
      <c r="O3717" t="e" cm="1">
        <f t="array" ref="O3717">_xlfn.SWITCH(N3717,1,"Very poor",2,"Poor",3,"Average",4,"Good",5,"Excellent")</f>
        <v>#N/A</v>
      </c>
      <c r="P3717" t="str">
        <f>IF(Table1[[#This Row],[Satisfaction rating]]&gt;3,"Satisfied","Unsatisfied")</f>
        <v>Unsatisfied</v>
      </c>
    </row>
    <row r="3718" spans="1:16" x14ac:dyDescent="0.3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>
        <f t="shared" si="58"/>
        <v>0</v>
      </c>
      <c r="H3718" t="s">
        <v>14</v>
      </c>
      <c r="I3718">
        <f>IF(Table1[[#This Row],[Resolved]]="Y",1,0)</f>
        <v>1</v>
      </c>
      <c r="J3718">
        <f>IF(Table1[[#This Row],[Resolved]]="N",1,0)</f>
        <v>0</v>
      </c>
      <c r="K3718">
        <v>55</v>
      </c>
      <c r="L3718" s="2">
        <v>2.4421296296296296E-3</v>
      </c>
      <c r="M3718" s="6">
        <f>MINUTE(Table1[[#This Row],[AvgTalkDuration]])*60+SECOND(Table1[[#This Row],[AvgTalkDuration]])</f>
        <v>211</v>
      </c>
      <c r="N3718">
        <v>3</v>
      </c>
      <c r="O3718" t="str" cm="1">
        <f t="array" ref="O3718">_xlfn.SWITCH(N3718,1,"Very poor",2,"Poor",3,"Average",4,"Good",5,"Excellent")</f>
        <v>Average</v>
      </c>
      <c r="P3718" t="str">
        <f>IF(Table1[[#This Row],[Satisfaction rating]]&gt;3,"Satisfied","Unsatisfied")</f>
        <v>Unsatisfied</v>
      </c>
    </row>
    <row r="3719" spans="1:16" x14ac:dyDescent="0.3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>
        <f t="shared" si="58"/>
        <v>1</v>
      </c>
      <c r="H3719" t="s">
        <v>18</v>
      </c>
      <c r="I3719">
        <f>IF(Table1[[#This Row],[Resolved]]="Y",1,0)</f>
        <v>0</v>
      </c>
      <c r="J3719">
        <f>IF(Table1[[#This Row],[Resolved]]="N",1,0)</f>
        <v>1</v>
      </c>
      <c r="K3719"/>
      <c r="L3719" s="2"/>
      <c r="M3719" s="6">
        <f>MINUTE(Table1[[#This Row],[AvgTalkDuration]])*60+SECOND(Table1[[#This Row],[AvgTalkDuration]])</f>
        <v>0</v>
      </c>
      <c r="O3719" t="e" cm="1">
        <f t="array" ref="O3719">_xlfn.SWITCH(N3719,1,"Very poor",2,"Poor",3,"Average",4,"Good",5,"Excellent")</f>
        <v>#N/A</v>
      </c>
      <c r="P3719" t="str">
        <f>IF(Table1[[#This Row],[Satisfaction rating]]&gt;3,"Satisfied","Unsatisfied")</f>
        <v>Unsatisfied</v>
      </c>
    </row>
    <row r="3720" spans="1:16" x14ac:dyDescent="0.3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>
        <f t="shared" si="58"/>
        <v>1</v>
      </c>
      <c r="H3720" t="s">
        <v>14</v>
      </c>
      <c r="I3720">
        <f>IF(Table1[[#This Row],[Resolved]]="Y",1,0)</f>
        <v>1</v>
      </c>
      <c r="J3720">
        <f>IF(Table1[[#This Row],[Resolved]]="N",1,0)</f>
        <v>0</v>
      </c>
      <c r="K3720">
        <v>35</v>
      </c>
      <c r="L3720" s="2">
        <v>2.5694444444444445E-3</v>
      </c>
      <c r="M3720" s="6">
        <f>MINUTE(Table1[[#This Row],[AvgTalkDuration]])*60+SECOND(Table1[[#This Row],[AvgTalkDuration]])</f>
        <v>222</v>
      </c>
      <c r="N3720">
        <v>3</v>
      </c>
      <c r="O3720" t="str" cm="1">
        <f t="array" ref="O3720">_xlfn.SWITCH(N3720,1,"Very poor",2,"Poor",3,"Average",4,"Good",5,"Excellent")</f>
        <v>Average</v>
      </c>
      <c r="P3720" t="str">
        <f>IF(Table1[[#This Row],[Satisfaction rating]]&gt;3,"Satisfied","Unsatisfied")</f>
        <v>Unsatisfied</v>
      </c>
    </row>
    <row r="3721" spans="1:16" x14ac:dyDescent="0.3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>
        <f t="shared" si="58"/>
        <v>1</v>
      </c>
      <c r="H3721" t="s">
        <v>14</v>
      </c>
      <c r="I3721">
        <f>IF(Table1[[#This Row],[Resolved]]="Y",1,0)</f>
        <v>1</v>
      </c>
      <c r="J3721">
        <f>IF(Table1[[#This Row],[Resolved]]="N",1,0)</f>
        <v>0</v>
      </c>
      <c r="K3721">
        <v>10</v>
      </c>
      <c r="L3721" s="2">
        <v>3.0324074074074073E-3</v>
      </c>
      <c r="M3721" s="6">
        <f>MINUTE(Table1[[#This Row],[AvgTalkDuration]])*60+SECOND(Table1[[#This Row],[AvgTalkDuration]])</f>
        <v>262</v>
      </c>
      <c r="N3721">
        <v>2</v>
      </c>
      <c r="O3721" t="str" cm="1">
        <f t="array" ref="O3721">_xlfn.SWITCH(N3721,1,"Very poor",2,"Poor",3,"Average",4,"Good",5,"Excellent")</f>
        <v>Poor</v>
      </c>
      <c r="P3721" t="str">
        <f>IF(Table1[[#This Row],[Satisfaction rating]]&gt;3,"Satisfied","Unsatisfied")</f>
        <v>Unsatisfied</v>
      </c>
    </row>
    <row r="3722" spans="1:16" x14ac:dyDescent="0.3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>
        <f t="shared" si="58"/>
        <v>1</v>
      </c>
      <c r="H3722" t="s">
        <v>14</v>
      </c>
      <c r="I3722">
        <f>IF(Table1[[#This Row],[Resolved]]="Y",1,0)</f>
        <v>1</v>
      </c>
      <c r="J3722">
        <f>IF(Table1[[#This Row],[Resolved]]="N",1,0)</f>
        <v>0</v>
      </c>
      <c r="K3722">
        <v>114</v>
      </c>
      <c r="L3722" s="2">
        <v>2.2685185185185187E-3</v>
      </c>
      <c r="M3722" s="6">
        <f>MINUTE(Table1[[#This Row],[AvgTalkDuration]])*60+SECOND(Table1[[#This Row],[AvgTalkDuration]])</f>
        <v>196</v>
      </c>
      <c r="N3722">
        <v>3</v>
      </c>
      <c r="O3722" t="str" cm="1">
        <f t="array" ref="O3722">_xlfn.SWITCH(N3722,1,"Very poor",2,"Poor",3,"Average",4,"Good",5,"Excellent")</f>
        <v>Average</v>
      </c>
      <c r="P3722" t="str">
        <f>IF(Table1[[#This Row],[Satisfaction rating]]&gt;3,"Satisfied","Unsatisfied")</f>
        <v>Unsatisfied</v>
      </c>
    </row>
    <row r="3723" spans="1:16" x14ac:dyDescent="0.3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>
        <f t="shared" si="58"/>
        <v>0</v>
      </c>
      <c r="H3723" t="s">
        <v>14</v>
      </c>
      <c r="I3723">
        <f>IF(Table1[[#This Row],[Resolved]]="Y",1,0)</f>
        <v>1</v>
      </c>
      <c r="J3723">
        <f>IF(Table1[[#This Row],[Resolved]]="N",1,0)</f>
        <v>0</v>
      </c>
      <c r="K3723">
        <v>85</v>
      </c>
      <c r="L3723" s="2">
        <v>1.4004629629629629E-3</v>
      </c>
      <c r="M3723" s="6">
        <f>MINUTE(Table1[[#This Row],[AvgTalkDuration]])*60+SECOND(Table1[[#This Row],[AvgTalkDuration]])</f>
        <v>121</v>
      </c>
      <c r="N3723">
        <v>4</v>
      </c>
      <c r="O3723" t="str" cm="1">
        <f t="array" ref="O3723">_xlfn.SWITCH(N3723,1,"Very poor",2,"Poor",3,"Average",4,"Good",5,"Excellent")</f>
        <v>Good</v>
      </c>
      <c r="P3723" t="str">
        <f>IF(Table1[[#This Row],[Satisfaction rating]]&gt;3,"Satisfied","Unsatisfied")</f>
        <v>Satisfied</v>
      </c>
    </row>
    <row r="3724" spans="1:16" x14ac:dyDescent="0.3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>
        <f t="shared" si="58"/>
        <v>1</v>
      </c>
      <c r="H3724" t="s">
        <v>18</v>
      </c>
      <c r="I3724">
        <f>IF(Table1[[#This Row],[Resolved]]="Y",1,0)</f>
        <v>0</v>
      </c>
      <c r="J3724">
        <f>IF(Table1[[#This Row],[Resolved]]="N",1,0)</f>
        <v>1</v>
      </c>
      <c r="K3724"/>
      <c r="L3724" s="2"/>
      <c r="M3724" s="6">
        <f>MINUTE(Table1[[#This Row],[AvgTalkDuration]])*60+SECOND(Table1[[#This Row],[AvgTalkDuration]])</f>
        <v>0</v>
      </c>
      <c r="O3724" t="e" cm="1">
        <f t="array" ref="O3724">_xlfn.SWITCH(N3724,1,"Very poor",2,"Poor",3,"Average",4,"Good",5,"Excellent")</f>
        <v>#N/A</v>
      </c>
      <c r="P3724" t="str">
        <f>IF(Table1[[#This Row],[Satisfaction rating]]&gt;3,"Satisfied","Unsatisfied")</f>
        <v>Unsatisfied</v>
      </c>
    </row>
    <row r="3725" spans="1:16" x14ac:dyDescent="0.3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>
        <f t="shared" si="58"/>
        <v>0</v>
      </c>
      <c r="H3725" t="s">
        <v>14</v>
      </c>
      <c r="I3725">
        <f>IF(Table1[[#This Row],[Resolved]]="Y",1,0)</f>
        <v>1</v>
      </c>
      <c r="J3725">
        <f>IF(Table1[[#This Row],[Resolved]]="N",1,0)</f>
        <v>0</v>
      </c>
      <c r="K3725">
        <v>84</v>
      </c>
      <c r="L3725" s="2">
        <v>4.2361111111111115E-3</v>
      </c>
      <c r="M3725" s="6">
        <f>MINUTE(Table1[[#This Row],[AvgTalkDuration]])*60+SECOND(Table1[[#This Row],[AvgTalkDuration]])</f>
        <v>366</v>
      </c>
      <c r="N3725">
        <v>3</v>
      </c>
      <c r="O3725" t="str" cm="1">
        <f t="array" ref="O3725">_xlfn.SWITCH(N3725,1,"Very poor",2,"Poor",3,"Average",4,"Good",5,"Excellent")</f>
        <v>Average</v>
      </c>
      <c r="P3725" t="str">
        <f>IF(Table1[[#This Row],[Satisfaction rating]]&gt;3,"Satisfied","Unsatisfied")</f>
        <v>Unsatisfied</v>
      </c>
    </row>
    <row r="3726" spans="1:16" x14ac:dyDescent="0.3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>
        <f t="shared" si="58"/>
        <v>1</v>
      </c>
      <c r="H3726" t="s">
        <v>18</v>
      </c>
      <c r="I3726">
        <f>IF(Table1[[#This Row],[Resolved]]="Y",1,0)</f>
        <v>0</v>
      </c>
      <c r="J3726">
        <f>IF(Table1[[#This Row],[Resolved]]="N",1,0)</f>
        <v>1</v>
      </c>
      <c r="K3726"/>
      <c r="L3726" s="2"/>
      <c r="M3726" s="6">
        <f>MINUTE(Table1[[#This Row],[AvgTalkDuration]])*60+SECOND(Table1[[#This Row],[AvgTalkDuration]])</f>
        <v>0</v>
      </c>
      <c r="O3726" t="e" cm="1">
        <f t="array" ref="O3726">_xlfn.SWITCH(N3726,1,"Very poor",2,"Poor",3,"Average",4,"Good",5,"Excellent")</f>
        <v>#N/A</v>
      </c>
      <c r="P3726" t="str">
        <f>IF(Table1[[#This Row],[Satisfaction rating]]&gt;3,"Satisfied","Unsatisfied")</f>
        <v>Unsatisfied</v>
      </c>
    </row>
    <row r="3727" spans="1:16" x14ac:dyDescent="0.3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>
        <f t="shared" si="58"/>
        <v>1</v>
      </c>
      <c r="H3727" t="s">
        <v>14</v>
      </c>
      <c r="I3727">
        <f>IF(Table1[[#This Row],[Resolved]]="Y",1,0)</f>
        <v>1</v>
      </c>
      <c r="J3727">
        <f>IF(Table1[[#This Row],[Resolved]]="N",1,0)</f>
        <v>0</v>
      </c>
      <c r="K3727">
        <v>73</v>
      </c>
      <c r="L3727" s="2">
        <v>1.5277777777777779E-3</v>
      </c>
      <c r="M3727" s="6">
        <f>MINUTE(Table1[[#This Row],[AvgTalkDuration]])*60+SECOND(Table1[[#This Row],[AvgTalkDuration]])</f>
        <v>132</v>
      </c>
      <c r="N3727">
        <v>3</v>
      </c>
      <c r="O3727" t="str" cm="1">
        <f t="array" ref="O3727">_xlfn.SWITCH(N3727,1,"Very poor",2,"Poor",3,"Average",4,"Good",5,"Excellent")</f>
        <v>Average</v>
      </c>
      <c r="P3727" t="str">
        <f>IF(Table1[[#This Row],[Satisfaction rating]]&gt;3,"Satisfied","Unsatisfied")</f>
        <v>Unsatisfied</v>
      </c>
    </row>
    <row r="3728" spans="1:16" x14ac:dyDescent="0.3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>
        <f t="shared" si="58"/>
        <v>1</v>
      </c>
      <c r="H3728" t="s">
        <v>14</v>
      </c>
      <c r="I3728">
        <f>IF(Table1[[#This Row],[Resolved]]="Y",1,0)</f>
        <v>1</v>
      </c>
      <c r="J3728">
        <f>IF(Table1[[#This Row],[Resolved]]="N",1,0)</f>
        <v>0</v>
      </c>
      <c r="K3728">
        <v>22</v>
      </c>
      <c r="L3728" s="2">
        <v>3.2986111111111111E-3</v>
      </c>
      <c r="M3728" s="6">
        <f>MINUTE(Table1[[#This Row],[AvgTalkDuration]])*60+SECOND(Table1[[#This Row],[AvgTalkDuration]])</f>
        <v>285</v>
      </c>
      <c r="N3728">
        <v>4</v>
      </c>
      <c r="O3728" t="str" cm="1">
        <f t="array" ref="O3728">_xlfn.SWITCH(N3728,1,"Very poor",2,"Poor",3,"Average",4,"Good",5,"Excellent")</f>
        <v>Good</v>
      </c>
      <c r="P3728" t="str">
        <f>IF(Table1[[#This Row],[Satisfaction rating]]&gt;3,"Satisfied","Unsatisfied")</f>
        <v>Satisfied</v>
      </c>
    </row>
    <row r="3729" spans="1:16" x14ac:dyDescent="0.3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>
        <f t="shared" si="58"/>
        <v>1</v>
      </c>
      <c r="H3729" t="s">
        <v>14</v>
      </c>
      <c r="I3729">
        <f>IF(Table1[[#This Row],[Resolved]]="Y",1,0)</f>
        <v>1</v>
      </c>
      <c r="J3729">
        <f>IF(Table1[[#This Row],[Resolved]]="N",1,0)</f>
        <v>0</v>
      </c>
      <c r="K3729">
        <v>102</v>
      </c>
      <c r="L3729" s="2">
        <v>2.4189814814814816E-3</v>
      </c>
      <c r="M3729" s="6">
        <f>MINUTE(Table1[[#This Row],[AvgTalkDuration]])*60+SECOND(Table1[[#This Row],[AvgTalkDuration]])</f>
        <v>209</v>
      </c>
      <c r="N3729">
        <v>5</v>
      </c>
      <c r="O3729" t="str" cm="1">
        <f t="array" ref="O3729">_xlfn.SWITCH(N3729,1,"Very poor",2,"Poor",3,"Average",4,"Good",5,"Excellent")</f>
        <v>Excellent</v>
      </c>
      <c r="P3729" t="str">
        <f>IF(Table1[[#This Row],[Satisfaction rating]]&gt;3,"Satisfied","Unsatisfied")</f>
        <v>Satisfied</v>
      </c>
    </row>
    <row r="3730" spans="1:16" x14ac:dyDescent="0.3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>
        <f t="shared" si="58"/>
        <v>0</v>
      </c>
      <c r="H3730" t="s">
        <v>14</v>
      </c>
      <c r="I3730">
        <f>IF(Table1[[#This Row],[Resolved]]="Y",1,0)</f>
        <v>1</v>
      </c>
      <c r="J3730">
        <f>IF(Table1[[#This Row],[Resolved]]="N",1,0)</f>
        <v>0</v>
      </c>
      <c r="K3730">
        <v>14</v>
      </c>
      <c r="L3730" s="2">
        <v>2.3032407407407407E-3</v>
      </c>
      <c r="M3730" s="6">
        <f>MINUTE(Table1[[#This Row],[AvgTalkDuration]])*60+SECOND(Table1[[#This Row],[AvgTalkDuration]])</f>
        <v>199</v>
      </c>
      <c r="N3730">
        <v>3</v>
      </c>
      <c r="O3730" t="str" cm="1">
        <f t="array" ref="O3730">_xlfn.SWITCH(N3730,1,"Very poor",2,"Poor",3,"Average",4,"Good",5,"Excellent")</f>
        <v>Average</v>
      </c>
      <c r="P3730" t="str">
        <f>IF(Table1[[#This Row],[Satisfaction rating]]&gt;3,"Satisfied","Unsatisfied")</f>
        <v>Unsatisfied</v>
      </c>
    </row>
    <row r="3731" spans="1:16" x14ac:dyDescent="0.3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>
        <f t="shared" si="58"/>
        <v>0</v>
      </c>
      <c r="H3731" t="s">
        <v>18</v>
      </c>
      <c r="I3731">
        <f>IF(Table1[[#This Row],[Resolved]]="Y",1,0)</f>
        <v>0</v>
      </c>
      <c r="J3731">
        <f>IF(Table1[[#This Row],[Resolved]]="N",1,0)</f>
        <v>1</v>
      </c>
      <c r="K3731"/>
      <c r="L3731" s="2"/>
      <c r="M3731" s="6">
        <f>MINUTE(Table1[[#This Row],[AvgTalkDuration]])*60+SECOND(Table1[[#This Row],[AvgTalkDuration]])</f>
        <v>0</v>
      </c>
      <c r="O3731" t="e" cm="1">
        <f t="array" ref="O3731">_xlfn.SWITCH(N3731,1,"Very poor",2,"Poor",3,"Average",4,"Good",5,"Excellent")</f>
        <v>#N/A</v>
      </c>
      <c r="P3731" t="str">
        <f>IF(Table1[[#This Row],[Satisfaction rating]]&gt;3,"Satisfied","Unsatisfied")</f>
        <v>Unsatisfied</v>
      </c>
    </row>
    <row r="3732" spans="1:16" x14ac:dyDescent="0.3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>
        <f t="shared" si="58"/>
        <v>1</v>
      </c>
      <c r="H3732" t="s">
        <v>18</v>
      </c>
      <c r="I3732">
        <f>IF(Table1[[#This Row],[Resolved]]="Y",1,0)</f>
        <v>0</v>
      </c>
      <c r="J3732">
        <f>IF(Table1[[#This Row],[Resolved]]="N",1,0)</f>
        <v>1</v>
      </c>
      <c r="K3732"/>
      <c r="L3732" s="2"/>
      <c r="M3732" s="6">
        <f>MINUTE(Table1[[#This Row],[AvgTalkDuration]])*60+SECOND(Table1[[#This Row],[AvgTalkDuration]])</f>
        <v>0</v>
      </c>
      <c r="O3732" t="e" cm="1">
        <f t="array" ref="O3732">_xlfn.SWITCH(N3732,1,"Very poor",2,"Poor",3,"Average",4,"Good",5,"Excellent")</f>
        <v>#N/A</v>
      </c>
      <c r="P3732" t="str">
        <f>IF(Table1[[#This Row],[Satisfaction rating]]&gt;3,"Satisfied","Unsatisfied")</f>
        <v>Unsatisfied</v>
      </c>
    </row>
    <row r="3733" spans="1:16" x14ac:dyDescent="0.3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>
        <f t="shared" si="58"/>
        <v>1</v>
      </c>
      <c r="H3733" t="s">
        <v>14</v>
      </c>
      <c r="I3733">
        <f>IF(Table1[[#This Row],[Resolved]]="Y",1,0)</f>
        <v>1</v>
      </c>
      <c r="J3733">
        <f>IF(Table1[[#This Row],[Resolved]]="N",1,0)</f>
        <v>0</v>
      </c>
      <c r="K3733">
        <v>66</v>
      </c>
      <c r="L3733" s="2">
        <v>2.1990740740740742E-3</v>
      </c>
      <c r="M3733" s="6">
        <f>MINUTE(Table1[[#This Row],[AvgTalkDuration]])*60+SECOND(Table1[[#This Row],[AvgTalkDuration]])</f>
        <v>190</v>
      </c>
      <c r="N3733">
        <v>1</v>
      </c>
      <c r="O3733" t="str" cm="1">
        <f t="array" ref="O3733">_xlfn.SWITCH(N3733,1,"Very poor",2,"Poor",3,"Average",4,"Good",5,"Excellent")</f>
        <v>Very poor</v>
      </c>
      <c r="P3733" t="str">
        <f>IF(Table1[[#This Row],[Satisfaction rating]]&gt;3,"Satisfied","Unsatisfied")</f>
        <v>Unsatisfied</v>
      </c>
    </row>
    <row r="3734" spans="1:16" x14ac:dyDescent="0.3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>
        <f t="shared" si="58"/>
        <v>1</v>
      </c>
      <c r="H3734" t="s">
        <v>14</v>
      </c>
      <c r="I3734">
        <f>IF(Table1[[#This Row],[Resolved]]="Y",1,0)</f>
        <v>1</v>
      </c>
      <c r="J3734">
        <f>IF(Table1[[#This Row],[Resolved]]="N",1,0)</f>
        <v>0</v>
      </c>
      <c r="K3734">
        <v>57</v>
      </c>
      <c r="L3734" s="2">
        <v>2.3495370370370371E-3</v>
      </c>
      <c r="M3734" s="6">
        <f>MINUTE(Table1[[#This Row],[AvgTalkDuration]])*60+SECOND(Table1[[#This Row],[AvgTalkDuration]])</f>
        <v>203</v>
      </c>
      <c r="N3734">
        <v>5</v>
      </c>
      <c r="O3734" t="str" cm="1">
        <f t="array" ref="O3734">_xlfn.SWITCH(N3734,1,"Very poor",2,"Poor",3,"Average",4,"Good",5,"Excellent")</f>
        <v>Excellent</v>
      </c>
      <c r="P3734" t="str">
        <f>IF(Table1[[#This Row],[Satisfaction rating]]&gt;3,"Satisfied","Unsatisfied")</f>
        <v>Satisfied</v>
      </c>
    </row>
    <row r="3735" spans="1:16" x14ac:dyDescent="0.3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>
        <f t="shared" si="58"/>
        <v>1</v>
      </c>
      <c r="H3735" t="s">
        <v>14</v>
      </c>
      <c r="I3735">
        <f>IF(Table1[[#This Row],[Resolved]]="Y",1,0)</f>
        <v>1</v>
      </c>
      <c r="J3735">
        <f>IF(Table1[[#This Row],[Resolved]]="N",1,0)</f>
        <v>0</v>
      </c>
      <c r="K3735">
        <v>40</v>
      </c>
      <c r="L3735" s="2">
        <v>3.6689814814814814E-3</v>
      </c>
      <c r="M3735" s="6">
        <f>MINUTE(Table1[[#This Row],[AvgTalkDuration]])*60+SECOND(Table1[[#This Row],[AvgTalkDuration]])</f>
        <v>317</v>
      </c>
      <c r="N3735">
        <v>4</v>
      </c>
      <c r="O3735" t="str" cm="1">
        <f t="array" ref="O3735">_xlfn.SWITCH(N3735,1,"Very poor",2,"Poor",3,"Average",4,"Good",5,"Excellent")</f>
        <v>Good</v>
      </c>
      <c r="P3735" t="str">
        <f>IF(Table1[[#This Row],[Satisfaction rating]]&gt;3,"Satisfied","Unsatisfied")</f>
        <v>Satisfied</v>
      </c>
    </row>
    <row r="3736" spans="1:16" x14ac:dyDescent="0.3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>
        <f t="shared" si="58"/>
        <v>1</v>
      </c>
      <c r="H3736" t="s">
        <v>14</v>
      </c>
      <c r="I3736">
        <f>IF(Table1[[#This Row],[Resolved]]="Y",1,0)</f>
        <v>1</v>
      </c>
      <c r="J3736">
        <f>IF(Table1[[#This Row],[Resolved]]="N",1,0)</f>
        <v>0</v>
      </c>
      <c r="K3736">
        <v>90</v>
      </c>
      <c r="L3736" s="2">
        <v>1.9444444444444444E-3</v>
      </c>
      <c r="M3736" s="6">
        <f>MINUTE(Table1[[#This Row],[AvgTalkDuration]])*60+SECOND(Table1[[#This Row],[AvgTalkDuration]])</f>
        <v>168</v>
      </c>
      <c r="N3736">
        <v>4</v>
      </c>
      <c r="O3736" t="str" cm="1">
        <f t="array" ref="O3736">_xlfn.SWITCH(N3736,1,"Very poor",2,"Poor",3,"Average",4,"Good",5,"Excellent")</f>
        <v>Good</v>
      </c>
      <c r="P3736" t="str">
        <f>IF(Table1[[#This Row],[Satisfaction rating]]&gt;3,"Satisfied","Unsatisfied")</f>
        <v>Satisfied</v>
      </c>
    </row>
    <row r="3737" spans="1:16" x14ac:dyDescent="0.3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>
        <f t="shared" si="58"/>
        <v>1</v>
      </c>
      <c r="H3737" t="s">
        <v>14</v>
      </c>
      <c r="I3737">
        <f>IF(Table1[[#This Row],[Resolved]]="Y",1,0)</f>
        <v>1</v>
      </c>
      <c r="J3737">
        <f>IF(Table1[[#This Row],[Resolved]]="N",1,0)</f>
        <v>0</v>
      </c>
      <c r="K3737">
        <v>74</v>
      </c>
      <c r="L3737" s="2">
        <v>9.7222222222222219E-4</v>
      </c>
      <c r="M3737" s="6">
        <f>MINUTE(Table1[[#This Row],[AvgTalkDuration]])*60+SECOND(Table1[[#This Row],[AvgTalkDuration]])</f>
        <v>84</v>
      </c>
      <c r="N3737">
        <v>4</v>
      </c>
      <c r="O3737" t="str" cm="1">
        <f t="array" ref="O3737">_xlfn.SWITCH(N3737,1,"Very poor",2,"Poor",3,"Average",4,"Good",5,"Excellent")</f>
        <v>Good</v>
      </c>
      <c r="P3737" t="str">
        <f>IF(Table1[[#This Row],[Satisfaction rating]]&gt;3,"Satisfied","Unsatisfied")</f>
        <v>Satisfied</v>
      </c>
    </row>
    <row r="3738" spans="1:16" x14ac:dyDescent="0.3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>
        <f t="shared" si="58"/>
        <v>1</v>
      </c>
      <c r="H3738" t="s">
        <v>14</v>
      </c>
      <c r="I3738">
        <f>IF(Table1[[#This Row],[Resolved]]="Y",1,0)</f>
        <v>1</v>
      </c>
      <c r="J3738">
        <f>IF(Table1[[#This Row],[Resolved]]="N",1,0)</f>
        <v>0</v>
      </c>
      <c r="K3738">
        <v>65</v>
      </c>
      <c r="L3738" s="2">
        <v>4.5023148148148149E-3</v>
      </c>
      <c r="M3738" s="6">
        <f>MINUTE(Table1[[#This Row],[AvgTalkDuration]])*60+SECOND(Table1[[#This Row],[AvgTalkDuration]])</f>
        <v>389</v>
      </c>
      <c r="N3738">
        <v>3</v>
      </c>
      <c r="O3738" t="str" cm="1">
        <f t="array" ref="O3738">_xlfn.SWITCH(N3738,1,"Very poor",2,"Poor",3,"Average",4,"Good",5,"Excellent")</f>
        <v>Average</v>
      </c>
      <c r="P3738" t="str">
        <f>IF(Table1[[#This Row],[Satisfaction rating]]&gt;3,"Satisfied","Unsatisfied")</f>
        <v>Unsatisfied</v>
      </c>
    </row>
    <row r="3739" spans="1:16" x14ac:dyDescent="0.3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>
        <f t="shared" si="58"/>
        <v>0</v>
      </c>
      <c r="H3739" t="s">
        <v>14</v>
      </c>
      <c r="I3739">
        <f>IF(Table1[[#This Row],[Resolved]]="Y",1,0)</f>
        <v>1</v>
      </c>
      <c r="J3739">
        <f>IF(Table1[[#This Row],[Resolved]]="N",1,0)</f>
        <v>0</v>
      </c>
      <c r="K3739">
        <v>125</v>
      </c>
      <c r="L3739" s="2">
        <v>4.861111111111111E-4</v>
      </c>
      <c r="M3739" s="6">
        <f>MINUTE(Table1[[#This Row],[AvgTalkDuration]])*60+SECOND(Table1[[#This Row],[AvgTalkDuration]])</f>
        <v>42</v>
      </c>
      <c r="N3739">
        <v>5</v>
      </c>
      <c r="O3739" t="str" cm="1">
        <f t="array" ref="O3739">_xlfn.SWITCH(N3739,1,"Very poor",2,"Poor",3,"Average",4,"Good",5,"Excellent")</f>
        <v>Excellent</v>
      </c>
      <c r="P3739" t="str">
        <f>IF(Table1[[#This Row],[Satisfaction rating]]&gt;3,"Satisfied","Unsatisfied")</f>
        <v>Satisfied</v>
      </c>
    </row>
    <row r="3740" spans="1:16" x14ac:dyDescent="0.3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>
        <f t="shared" si="58"/>
        <v>1</v>
      </c>
      <c r="H3740" t="s">
        <v>18</v>
      </c>
      <c r="I3740">
        <f>IF(Table1[[#This Row],[Resolved]]="Y",1,0)</f>
        <v>0</v>
      </c>
      <c r="J3740">
        <f>IF(Table1[[#This Row],[Resolved]]="N",1,0)</f>
        <v>1</v>
      </c>
      <c r="K3740"/>
      <c r="L3740" s="2"/>
      <c r="M3740" s="6">
        <f>MINUTE(Table1[[#This Row],[AvgTalkDuration]])*60+SECOND(Table1[[#This Row],[AvgTalkDuration]])</f>
        <v>0</v>
      </c>
      <c r="O3740" t="e" cm="1">
        <f t="array" ref="O3740">_xlfn.SWITCH(N3740,1,"Very poor",2,"Poor",3,"Average",4,"Good",5,"Excellent")</f>
        <v>#N/A</v>
      </c>
      <c r="P3740" t="str">
        <f>IF(Table1[[#This Row],[Satisfaction rating]]&gt;3,"Satisfied","Unsatisfied")</f>
        <v>Unsatisfied</v>
      </c>
    </row>
    <row r="3741" spans="1:16" x14ac:dyDescent="0.3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>
        <f t="shared" si="58"/>
        <v>1</v>
      </c>
      <c r="H3741" t="s">
        <v>18</v>
      </c>
      <c r="I3741">
        <f>IF(Table1[[#This Row],[Resolved]]="Y",1,0)</f>
        <v>0</v>
      </c>
      <c r="J3741">
        <f>IF(Table1[[#This Row],[Resolved]]="N",1,0)</f>
        <v>1</v>
      </c>
      <c r="K3741">
        <v>71</v>
      </c>
      <c r="L3741" s="2">
        <v>4.1898148148148146E-3</v>
      </c>
      <c r="M3741" s="6">
        <f>MINUTE(Table1[[#This Row],[AvgTalkDuration]])*60+SECOND(Table1[[#This Row],[AvgTalkDuration]])</f>
        <v>362</v>
      </c>
      <c r="N3741">
        <v>5</v>
      </c>
      <c r="O3741" t="str" cm="1">
        <f t="array" ref="O3741">_xlfn.SWITCH(N3741,1,"Very poor",2,"Poor",3,"Average",4,"Good",5,"Excellent")</f>
        <v>Excellent</v>
      </c>
      <c r="P3741" t="str">
        <f>IF(Table1[[#This Row],[Satisfaction rating]]&gt;3,"Satisfied","Unsatisfied")</f>
        <v>Satisfied</v>
      </c>
    </row>
    <row r="3742" spans="1:16" x14ac:dyDescent="0.3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>
        <f t="shared" si="58"/>
        <v>1</v>
      </c>
      <c r="H3742" t="s">
        <v>14</v>
      </c>
      <c r="I3742">
        <f>IF(Table1[[#This Row],[Resolved]]="Y",1,0)</f>
        <v>1</v>
      </c>
      <c r="J3742">
        <f>IF(Table1[[#This Row],[Resolved]]="N",1,0)</f>
        <v>0</v>
      </c>
      <c r="K3742">
        <v>37</v>
      </c>
      <c r="L3742" s="2">
        <v>1.4004629629629629E-3</v>
      </c>
      <c r="M3742" s="6">
        <f>MINUTE(Table1[[#This Row],[AvgTalkDuration]])*60+SECOND(Table1[[#This Row],[AvgTalkDuration]])</f>
        <v>121</v>
      </c>
      <c r="N3742">
        <v>1</v>
      </c>
      <c r="O3742" t="str" cm="1">
        <f t="array" ref="O3742">_xlfn.SWITCH(N3742,1,"Very poor",2,"Poor",3,"Average",4,"Good",5,"Excellent")</f>
        <v>Very poor</v>
      </c>
      <c r="P3742" t="str">
        <f>IF(Table1[[#This Row],[Satisfaction rating]]&gt;3,"Satisfied","Unsatisfied")</f>
        <v>Unsatisfied</v>
      </c>
    </row>
    <row r="3743" spans="1:16" x14ac:dyDescent="0.3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>
        <f t="shared" si="58"/>
        <v>1</v>
      </c>
      <c r="H3743" t="s">
        <v>14</v>
      </c>
      <c r="I3743">
        <f>IF(Table1[[#This Row],[Resolved]]="Y",1,0)</f>
        <v>1</v>
      </c>
      <c r="J3743">
        <f>IF(Table1[[#This Row],[Resolved]]="N",1,0)</f>
        <v>0</v>
      </c>
      <c r="K3743">
        <v>119</v>
      </c>
      <c r="L3743" s="2">
        <v>4.386574074074074E-3</v>
      </c>
      <c r="M3743" s="6">
        <f>MINUTE(Table1[[#This Row],[AvgTalkDuration]])*60+SECOND(Table1[[#This Row],[AvgTalkDuration]])</f>
        <v>379</v>
      </c>
      <c r="N3743">
        <v>4</v>
      </c>
      <c r="O3743" t="str" cm="1">
        <f t="array" ref="O3743">_xlfn.SWITCH(N3743,1,"Very poor",2,"Poor",3,"Average",4,"Good",5,"Excellent")</f>
        <v>Good</v>
      </c>
      <c r="P3743" t="str">
        <f>IF(Table1[[#This Row],[Satisfaction rating]]&gt;3,"Satisfied","Unsatisfied")</f>
        <v>Satisfied</v>
      </c>
    </row>
    <row r="3744" spans="1:16" x14ac:dyDescent="0.3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>
        <f t="shared" si="58"/>
        <v>1</v>
      </c>
      <c r="H3744" t="s">
        <v>14</v>
      </c>
      <c r="I3744">
        <f>IF(Table1[[#This Row],[Resolved]]="Y",1,0)</f>
        <v>1</v>
      </c>
      <c r="J3744">
        <f>IF(Table1[[#This Row],[Resolved]]="N",1,0)</f>
        <v>0</v>
      </c>
      <c r="K3744">
        <v>22</v>
      </c>
      <c r="L3744" s="2">
        <v>9.6064814814814819E-4</v>
      </c>
      <c r="M3744" s="6">
        <f>MINUTE(Table1[[#This Row],[AvgTalkDuration]])*60+SECOND(Table1[[#This Row],[AvgTalkDuration]])</f>
        <v>83</v>
      </c>
      <c r="N3744">
        <v>4</v>
      </c>
      <c r="O3744" t="str" cm="1">
        <f t="array" ref="O3744">_xlfn.SWITCH(N3744,1,"Very poor",2,"Poor",3,"Average",4,"Good",5,"Excellent")</f>
        <v>Good</v>
      </c>
      <c r="P3744" t="str">
        <f>IF(Table1[[#This Row],[Satisfaction rating]]&gt;3,"Satisfied","Unsatisfied")</f>
        <v>Satisfied</v>
      </c>
    </row>
    <row r="3745" spans="1:16" x14ac:dyDescent="0.3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>
        <f t="shared" si="58"/>
        <v>0</v>
      </c>
      <c r="H3745" t="s">
        <v>14</v>
      </c>
      <c r="I3745">
        <f>IF(Table1[[#This Row],[Resolved]]="Y",1,0)</f>
        <v>1</v>
      </c>
      <c r="J3745">
        <f>IF(Table1[[#This Row],[Resolved]]="N",1,0)</f>
        <v>0</v>
      </c>
      <c r="K3745">
        <v>76</v>
      </c>
      <c r="L3745" s="2">
        <v>8.3333333333333339E-4</v>
      </c>
      <c r="M3745" s="6">
        <f>MINUTE(Table1[[#This Row],[AvgTalkDuration]])*60+SECOND(Table1[[#This Row],[AvgTalkDuration]])</f>
        <v>72</v>
      </c>
      <c r="N3745">
        <v>5</v>
      </c>
      <c r="O3745" t="str" cm="1">
        <f t="array" ref="O3745">_xlfn.SWITCH(N3745,1,"Very poor",2,"Poor",3,"Average",4,"Good",5,"Excellent")</f>
        <v>Excellent</v>
      </c>
      <c r="P3745" t="str">
        <f>IF(Table1[[#This Row],[Satisfaction rating]]&gt;3,"Satisfied","Unsatisfied")</f>
        <v>Satisfied</v>
      </c>
    </row>
    <row r="3746" spans="1:16" x14ac:dyDescent="0.3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>
        <f t="shared" si="58"/>
        <v>1</v>
      </c>
      <c r="H3746" t="s">
        <v>18</v>
      </c>
      <c r="I3746">
        <f>IF(Table1[[#This Row],[Resolved]]="Y",1,0)</f>
        <v>0</v>
      </c>
      <c r="J3746">
        <f>IF(Table1[[#This Row],[Resolved]]="N",1,0)</f>
        <v>1</v>
      </c>
      <c r="K3746"/>
      <c r="L3746" s="2"/>
      <c r="M3746" s="6">
        <f>MINUTE(Table1[[#This Row],[AvgTalkDuration]])*60+SECOND(Table1[[#This Row],[AvgTalkDuration]])</f>
        <v>0</v>
      </c>
      <c r="O3746" t="e" cm="1">
        <f t="array" ref="O3746">_xlfn.SWITCH(N3746,1,"Very poor",2,"Poor",3,"Average",4,"Good",5,"Excellent")</f>
        <v>#N/A</v>
      </c>
      <c r="P3746" t="str">
        <f>IF(Table1[[#This Row],[Satisfaction rating]]&gt;3,"Satisfied","Unsatisfied")</f>
        <v>Unsatisfied</v>
      </c>
    </row>
    <row r="3747" spans="1:16" x14ac:dyDescent="0.3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>
        <f t="shared" si="58"/>
        <v>1</v>
      </c>
      <c r="H3747" t="s">
        <v>18</v>
      </c>
      <c r="I3747">
        <f>IF(Table1[[#This Row],[Resolved]]="Y",1,0)</f>
        <v>0</v>
      </c>
      <c r="J3747">
        <f>IF(Table1[[#This Row],[Resolved]]="N",1,0)</f>
        <v>1</v>
      </c>
      <c r="K3747">
        <v>125</v>
      </c>
      <c r="L3747" s="2">
        <v>3.425925925925926E-3</v>
      </c>
      <c r="M3747" s="6">
        <f>MINUTE(Table1[[#This Row],[AvgTalkDuration]])*60+SECOND(Table1[[#This Row],[AvgTalkDuration]])</f>
        <v>296</v>
      </c>
      <c r="N3747">
        <v>5</v>
      </c>
      <c r="O3747" t="str" cm="1">
        <f t="array" ref="O3747">_xlfn.SWITCH(N3747,1,"Very poor",2,"Poor",3,"Average",4,"Good",5,"Excellent")</f>
        <v>Excellent</v>
      </c>
      <c r="P3747" t="str">
        <f>IF(Table1[[#This Row],[Satisfaction rating]]&gt;3,"Satisfied","Unsatisfied")</f>
        <v>Satisfied</v>
      </c>
    </row>
    <row r="3748" spans="1:16" x14ac:dyDescent="0.3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>
        <f t="shared" si="58"/>
        <v>1</v>
      </c>
      <c r="H3748" t="s">
        <v>18</v>
      </c>
      <c r="I3748">
        <f>IF(Table1[[#This Row],[Resolved]]="Y",1,0)</f>
        <v>0</v>
      </c>
      <c r="J3748">
        <f>IF(Table1[[#This Row],[Resolved]]="N",1,0)</f>
        <v>1</v>
      </c>
      <c r="K3748">
        <v>34</v>
      </c>
      <c r="L3748" s="2">
        <v>2.6967592592592594E-3</v>
      </c>
      <c r="M3748" s="6">
        <f>MINUTE(Table1[[#This Row],[AvgTalkDuration]])*60+SECOND(Table1[[#This Row],[AvgTalkDuration]])</f>
        <v>233</v>
      </c>
      <c r="N3748">
        <v>1</v>
      </c>
      <c r="O3748" t="str" cm="1">
        <f t="array" ref="O3748">_xlfn.SWITCH(N3748,1,"Very poor",2,"Poor",3,"Average",4,"Good",5,"Excellent")</f>
        <v>Very poor</v>
      </c>
      <c r="P3748" t="str">
        <f>IF(Table1[[#This Row],[Satisfaction rating]]&gt;3,"Satisfied","Unsatisfied")</f>
        <v>Unsatisfied</v>
      </c>
    </row>
    <row r="3749" spans="1:16" x14ac:dyDescent="0.3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>
        <f t="shared" si="58"/>
        <v>0</v>
      </c>
      <c r="H3749" t="s">
        <v>14</v>
      </c>
      <c r="I3749">
        <f>IF(Table1[[#This Row],[Resolved]]="Y",1,0)</f>
        <v>1</v>
      </c>
      <c r="J3749">
        <f>IF(Table1[[#This Row],[Resolved]]="N",1,0)</f>
        <v>0</v>
      </c>
      <c r="K3749">
        <v>121</v>
      </c>
      <c r="L3749" s="2">
        <v>4.4907407407407405E-3</v>
      </c>
      <c r="M3749" s="6">
        <f>MINUTE(Table1[[#This Row],[AvgTalkDuration]])*60+SECOND(Table1[[#This Row],[AvgTalkDuration]])</f>
        <v>388</v>
      </c>
      <c r="N3749">
        <v>3</v>
      </c>
      <c r="O3749" t="str" cm="1">
        <f t="array" ref="O3749">_xlfn.SWITCH(N3749,1,"Very poor",2,"Poor",3,"Average",4,"Good",5,"Excellent")</f>
        <v>Average</v>
      </c>
      <c r="P3749" t="str">
        <f>IF(Table1[[#This Row],[Satisfaction rating]]&gt;3,"Satisfied","Unsatisfied")</f>
        <v>Unsatisfied</v>
      </c>
    </row>
    <row r="3750" spans="1:16" x14ac:dyDescent="0.3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>
        <f t="shared" si="58"/>
        <v>0</v>
      </c>
      <c r="H3750" t="s">
        <v>18</v>
      </c>
      <c r="I3750">
        <f>IF(Table1[[#This Row],[Resolved]]="Y",1,0)</f>
        <v>0</v>
      </c>
      <c r="J3750">
        <f>IF(Table1[[#This Row],[Resolved]]="N",1,0)</f>
        <v>1</v>
      </c>
      <c r="K3750"/>
      <c r="L3750" s="2"/>
      <c r="M3750" s="6">
        <f>MINUTE(Table1[[#This Row],[AvgTalkDuration]])*60+SECOND(Table1[[#This Row],[AvgTalkDuration]])</f>
        <v>0</v>
      </c>
      <c r="O3750" t="e" cm="1">
        <f t="array" ref="O3750">_xlfn.SWITCH(N3750,1,"Very poor",2,"Poor",3,"Average",4,"Good",5,"Excellent")</f>
        <v>#N/A</v>
      </c>
      <c r="P3750" t="str">
        <f>IF(Table1[[#This Row],[Satisfaction rating]]&gt;3,"Satisfied","Unsatisfied")</f>
        <v>Unsatisfied</v>
      </c>
    </row>
    <row r="3751" spans="1:16" x14ac:dyDescent="0.3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>
        <f t="shared" si="58"/>
        <v>1</v>
      </c>
      <c r="H3751" t="s">
        <v>18</v>
      </c>
      <c r="I3751">
        <f>IF(Table1[[#This Row],[Resolved]]="Y",1,0)</f>
        <v>0</v>
      </c>
      <c r="J3751">
        <f>IF(Table1[[#This Row],[Resolved]]="N",1,0)</f>
        <v>1</v>
      </c>
      <c r="K3751"/>
      <c r="L3751" s="2"/>
      <c r="M3751" s="6">
        <f>MINUTE(Table1[[#This Row],[AvgTalkDuration]])*60+SECOND(Table1[[#This Row],[AvgTalkDuration]])</f>
        <v>0</v>
      </c>
      <c r="O3751" t="e" cm="1">
        <f t="array" ref="O3751">_xlfn.SWITCH(N3751,1,"Very poor",2,"Poor",3,"Average",4,"Good",5,"Excellent")</f>
        <v>#N/A</v>
      </c>
      <c r="P3751" t="str">
        <f>IF(Table1[[#This Row],[Satisfaction rating]]&gt;3,"Satisfied","Unsatisfied")</f>
        <v>Unsatisfied</v>
      </c>
    </row>
    <row r="3752" spans="1:16" x14ac:dyDescent="0.3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>
        <f t="shared" si="58"/>
        <v>1</v>
      </c>
      <c r="H3752" t="s">
        <v>14</v>
      </c>
      <c r="I3752">
        <f>IF(Table1[[#This Row],[Resolved]]="Y",1,0)</f>
        <v>1</v>
      </c>
      <c r="J3752">
        <f>IF(Table1[[#This Row],[Resolved]]="N",1,0)</f>
        <v>0</v>
      </c>
      <c r="K3752">
        <v>17</v>
      </c>
      <c r="L3752" s="2">
        <v>1.4120370370370369E-3</v>
      </c>
      <c r="M3752" s="6">
        <f>MINUTE(Table1[[#This Row],[AvgTalkDuration]])*60+SECOND(Table1[[#This Row],[AvgTalkDuration]])</f>
        <v>122</v>
      </c>
      <c r="N3752">
        <v>1</v>
      </c>
      <c r="O3752" t="str" cm="1">
        <f t="array" ref="O3752">_xlfn.SWITCH(N3752,1,"Very poor",2,"Poor",3,"Average",4,"Good",5,"Excellent")</f>
        <v>Very poor</v>
      </c>
      <c r="P3752" t="str">
        <f>IF(Table1[[#This Row],[Satisfaction rating]]&gt;3,"Satisfied","Unsatisfied")</f>
        <v>Unsatisfied</v>
      </c>
    </row>
    <row r="3753" spans="1:16" x14ac:dyDescent="0.3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>
        <f t="shared" si="58"/>
        <v>1</v>
      </c>
      <c r="H3753" t="s">
        <v>14</v>
      </c>
      <c r="I3753">
        <f>IF(Table1[[#This Row],[Resolved]]="Y",1,0)</f>
        <v>1</v>
      </c>
      <c r="J3753">
        <f>IF(Table1[[#This Row],[Resolved]]="N",1,0)</f>
        <v>0</v>
      </c>
      <c r="K3753">
        <v>65</v>
      </c>
      <c r="L3753" s="2">
        <v>3.7384259259259259E-3</v>
      </c>
      <c r="M3753" s="6">
        <f>MINUTE(Table1[[#This Row],[AvgTalkDuration]])*60+SECOND(Table1[[#This Row],[AvgTalkDuration]])</f>
        <v>323</v>
      </c>
      <c r="N3753">
        <v>1</v>
      </c>
      <c r="O3753" t="str" cm="1">
        <f t="array" ref="O3753">_xlfn.SWITCH(N3753,1,"Very poor",2,"Poor",3,"Average",4,"Good",5,"Excellent")</f>
        <v>Very poor</v>
      </c>
      <c r="P3753" t="str">
        <f>IF(Table1[[#This Row],[Satisfaction rating]]&gt;3,"Satisfied","Unsatisfied")</f>
        <v>Unsatisfied</v>
      </c>
    </row>
    <row r="3754" spans="1:16" x14ac:dyDescent="0.3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>
        <f t="shared" si="58"/>
        <v>0</v>
      </c>
      <c r="H3754" t="s">
        <v>14</v>
      </c>
      <c r="I3754">
        <f>IF(Table1[[#This Row],[Resolved]]="Y",1,0)</f>
        <v>1</v>
      </c>
      <c r="J3754">
        <f>IF(Table1[[#This Row],[Resolved]]="N",1,0)</f>
        <v>0</v>
      </c>
      <c r="K3754">
        <v>65</v>
      </c>
      <c r="L3754" s="2">
        <v>3.0902777777777777E-3</v>
      </c>
      <c r="M3754" s="6">
        <f>MINUTE(Table1[[#This Row],[AvgTalkDuration]])*60+SECOND(Table1[[#This Row],[AvgTalkDuration]])</f>
        <v>267</v>
      </c>
      <c r="N3754">
        <v>5</v>
      </c>
      <c r="O3754" t="str" cm="1">
        <f t="array" ref="O3754">_xlfn.SWITCH(N3754,1,"Very poor",2,"Poor",3,"Average",4,"Good",5,"Excellent")</f>
        <v>Excellent</v>
      </c>
      <c r="P3754" t="str">
        <f>IF(Table1[[#This Row],[Satisfaction rating]]&gt;3,"Satisfied","Unsatisfied")</f>
        <v>Satisfied</v>
      </c>
    </row>
    <row r="3755" spans="1:16" x14ac:dyDescent="0.3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>
        <f t="shared" si="58"/>
        <v>1</v>
      </c>
      <c r="H3755" t="s">
        <v>18</v>
      </c>
      <c r="I3755">
        <f>IF(Table1[[#This Row],[Resolved]]="Y",1,0)</f>
        <v>0</v>
      </c>
      <c r="J3755">
        <f>IF(Table1[[#This Row],[Resolved]]="N",1,0)</f>
        <v>1</v>
      </c>
      <c r="K3755"/>
      <c r="L3755" s="2"/>
      <c r="M3755" s="6">
        <f>MINUTE(Table1[[#This Row],[AvgTalkDuration]])*60+SECOND(Table1[[#This Row],[AvgTalkDuration]])</f>
        <v>0</v>
      </c>
      <c r="O3755" t="e" cm="1">
        <f t="array" ref="O3755">_xlfn.SWITCH(N3755,1,"Very poor",2,"Poor",3,"Average",4,"Good",5,"Excellent")</f>
        <v>#N/A</v>
      </c>
      <c r="P3755" t="str">
        <f>IF(Table1[[#This Row],[Satisfaction rating]]&gt;3,"Satisfied","Unsatisfied")</f>
        <v>Unsatisfied</v>
      </c>
    </row>
    <row r="3756" spans="1:16" x14ac:dyDescent="0.3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>
        <f t="shared" si="58"/>
        <v>1</v>
      </c>
      <c r="H3756" t="s">
        <v>14</v>
      </c>
      <c r="I3756">
        <f>IF(Table1[[#This Row],[Resolved]]="Y",1,0)</f>
        <v>1</v>
      </c>
      <c r="J3756">
        <f>IF(Table1[[#This Row],[Resolved]]="N",1,0)</f>
        <v>0</v>
      </c>
      <c r="K3756">
        <v>96</v>
      </c>
      <c r="L3756" s="2">
        <v>4.6990740740740743E-3</v>
      </c>
      <c r="M3756" s="6">
        <f>MINUTE(Table1[[#This Row],[AvgTalkDuration]])*60+SECOND(Table1[[#This Row],[AvgTalkDuration]])</f>
        <v>406</v>
      </c>
      <c r="N3756">
        <v>1</v>
      </c>
      <c r="O3756" t="str" cm="1">
        <f t="array" ref="O3756">_xlfn.SWITCH(N3756,1,"Very poor",2,"Poor",3,"Average",4,"Good",5,"Excellent")</f>
        <v>Very poor</v>
      </c>
      <c r="P3756" t="str">
        <f>IF(Table1[[#This Row],[Satisfaction rating]]&gt;3,"Satisfied","Unsatisfied")</f>
        <v>Unsatisfied</v>
      </c>
    </row>
    <row r="3757" spans="1:16" x14ac:dyDescent="0.3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>
        <f t="shared" si="58"/>
        <v>0</v>
      </c>
      <c r="H3757" t="s">
        <v>14</v>
      </c>
      <c r="I3757">
        <f>IF(Table1[[#This Row],[Resolved]]="Y",1,0)</f>
        <v>1</v>
      </c>
      <c r="J3757">
        <f>IF(Table1[[#This Row],[Resolved]]="N",1,0)</f>
        <v>0</v>
      </c>
      <c r="K3757">
        <v>23</v>
      </c>
      <c r="L3757" s="2">
        <v>4.7916666666666663E-3</v>
      </c>
      <c r="M3757" s="6">
        <f>MINUTE(Table1[[#This Row],[AvgTalkDuration]])*60+SECOND(Table1[[#This Row],[AvgTalkDuration]])</f>
        <v>414</v>
      </c>
      <c r="N3757">
        <v>4</v>
      </c>
      <c r="O3757" t="str" cm="1">
        <f t="array" ref="O3757">_xlfn.SWITCH(N3757,1,"Very poor",2,"Poor",3,"Average",4,"Good",5,"Excellent")</f>
        <v>Good</v>
      </c>
      <c r="P3757" t="str">
        <f>IF(Table1[[#This Row],[Satisfaction rating]]&gt;3,"Satisfied","Unsatisfied")</f>
        <v>Satisfied</v>
      </c>
    </row>
    <row r="3758" spans="1:16" x14ac:dyDescent="0.3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>
        <f t="shared" si="58"/>
        <v>0</v>
      </c>
      <c r="H3758" t="s">
        <v>18</v>
      </c>
      <c r="I3758">
        <f>IF(Table1[[#This Row],[Resolved]]="Y",1,0)</f>
        <v>0</v>
      </c>
      <c r="J3758">
        <f>IF(Table1[[#This Row],[Resolved]]="N",1,0)</f>
        <v>1</v>
      </c>
      <c r="K3758"/>
      <c r="L3758" s="2"/>
      <c r="M3758" s="6">
        <f>MINUTE(Table1[[#This Row],[AvgTalkDuration]])*60+SECOND(Table1[[#This Row],[AvgTalkDuration]])</f>
        <v>0</v>
      </c>
      <c r="O3758" t="e" cm="1">
        <f t="array" ref="O3758">_xlfn.SWITCH(N3758,1,"Very poor",2,"Poor",3,"Average",4,"Good",5,"Excellent")</f>
        <v>#N/A</v>
      </c>
      <c r="P3758" t="str">
        <f>IF(Table1[[#This Row],[Satisfaction rating]]&gt;3,"Satisfied","Unsatisfied")</f>
        <v>Unsatisfied</v>
      </c>
    </row>
    <row r="3759" spans="1:16" x14ac:dyDescent="0.3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>
        <f t="shared" si="58"/>
        <v>1</v>
      </c>
      <c r="H3759" t="s">
        <v>18</v>
      </c>
      <c r="I3759">
        <f>IF(Table1[[#This Row],[Resolved]]="Y",1,0)</f>
        <v>0</v>
      </c>
      <c r="J3759">
        <f>IF(Table1[[#This Row],[Resolved]]="N",1,0)</f>
        <v>1</v>
      </c>
      <c r="K3759"/>
      <c r="L3759" s="2"/>
      <c r="M3759" s="6">
        <f>MINUTE(Table1[[#This Row],[AvgTalkDuration]])*60+SECOND(Table1[[#This Row],[AvgTalkDuration]])</f>
        <v>0</v>
      </c>
      <c r="O3759" t="e" cm="1">
        <f t="array" ref="O3759">_xlfn.SWITCH(N3759,1,"Very poor",2,"Poor",3,"Average",4,"Good",5,"Excellent")</f>
        <v>#N/A</v>
      </c>
      <c r="P3759" t="str">
        <f>IF(Table1[[#This Row],[Satisfaction rating]]&gt;3,"Satisfied","Unsatisfied")</f>
        <v>Unsatisfied</v>
      </c>
    </row>
    <row r="3760" spans="1:16" x14ac:dyDescent="0.3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>
        <f t="shared" si="58"/>
        <v>0</v>
      </c>
      <c r="H3760" t="s">
        <v>14</v>
      </c>
      <c r="I3760">
        <f>IF(Table1[[#This Row],[Resolved]]="Y",1,0)</f>
        <v>1</v>
      </c>
      <c r="J3760">
        <f>IF(Table1[[#This Row],[Resolved]]="N",1,0)</f>
        <v>0</v>
      </c>
      <c r="K3760">
        <v>105</v>
      </c>
      <c r="L3760" s="2">
        <v>1.3888888888888889E-3</v>
      </c>
      <c r="M3760" s="6">
        <f>MINUTE(Table1[[#This Row],[AvgTalkDuration]])*60+SECOND(Table1[[#This Row],[AvgTalkDuration]])</f>
        <v>120</v>
      </c>
      <c r="N3760">
        <v>4</v>
      </c>
      <c r="O3760" t="str" cm="1">
        <f t="array" ref="O3760">_xlfn.SWITCH(N3760,1,"Very poor",2,"Poor",3,"Average",4,"Good",5,"Excellent")</f>
        <v>Good</v>
      </c>
      <c r="P3760" t="str">
        <f>IF(Table1[[#This Row],[Satisfaction rating]]&gt;3,"Satisfied","Unsatisfied")</f>
        <v>Satisfied</v>
      </c>
    </row>
    <row r="3761" spans="1:16" x14ac:dyDescent="0.3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>
        <f t="shared" si="58"/>
        <v>1</v>
      </c>
      <c r="H3761" t="s">
        <v>18</v>
      </c>
      <c r="I3761">
        <f>IF(Table1[[#This Row],[Resolved]]="Y",1,0)</f>
        <v>0</v>
      </c>
      <c r="J3761">
        <f>IF(Table1[[#This Row],[Resolved]]="N",1,0)</f>
        <v>1</v>
      </c>
      <c r="K3761"/>
      <c r="L3761" s="2"/>
      <c r="M3761" s="6">
        <f>MINUTE(Table1[[#This Row],[AvgTalkDuration]])*60+SECOND(Table1[[#This Row],[AvgTalkDuration]])</f>
        <v>0</v>
      </c>
      <c r="O3761" t="e" cm="1">
        <f t="array" ref="O3761">_xlfn.SWITCH(N3761,1,"Very poor",2,"Poor",3,"Average",4,"Good",5,"Excellent")</f>
        <v>#N/A</v>
      </c>
      <c r="P3761" t="str">
        <f>IF(Table1[[#This Row],[Satisfaction rating]]&gt;3,"Satisfied","Unsatisfied")</f>
        <v>Unsatisfied</v>
      </c>
    </row>
    <row r="3762" spans="1:16" x14ac:dyDescent="0.3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>
        <f t="shared" si="58"/>
        <v>1</v>
      </c>
      <c r="H3762" t="s">
        <v>14</v>
      </c>
      <c r="I3762">
        <f>IF(Table1[[#This Row],[Resolved]]="Y",1,0)</f>
        <v>1</v>
      </c>
      <c r="J3762">
        <f>IF(Table1[[#This Row],[Resolved]]="N",1,0)</f>
        <v>0</v>
      </c>
      <c r="K3762">
        <v>42</v>
      </c>
      <c r="L3762" s="2">
        <v>1.3425925925925925E-3</v>
      </c>
      <c r="M3762" s="6">
        <f>MINUTE(Table1[[#This Row],[AvgTalkDuration]])*60+SECOND(Table1[[#This Row],[AvgTalkDuration]])</f>
        <v>116</v>
      </c>
      <c r="N3762">
        <v>5</v>
      </c>
      <c r="O3762" t="str" cm="1">
        <f t="array" ref="O3762">_xlfn.SWITCH(N3762,1,"Very poor",2,"Poor",3,"Average",4,"Good",5,"Excellent")</f>
        <v>Excellent</v>
      </c>
      <c r="P3762" t="str">
        <f>IF(Table1[[#This Row],[Satisfaction rating]]&gt;3,"Satisfied","Unsatisfied")</f>
        <v>Satisfied</v>
      </c>
    </row>
    <row r="3763" spans="1:16" x14ac:dyDescent="0.3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>
        <f t="shared" si="58"/>
        <v>0</v>
      </c>
      <c r="H3763" t="s">
        <v>14</v>
      </c>
      <c r="I3763">
        <f>IF(Table1[[#This Row],[Resolved]]="Y",1,0)</f>
        <v>1</v>
      </c>
      <c r="J3763">
        <f>IF(Table1[[#This Row],[Resolved]]="N",1,0)</f>
        <v>0</v>
      </c>
      <c r="K3763">
        <v>79</v>
      </c>
      <c r="L3763" s="2">
        <v>1.4699074074074074E-3</v>
      </c>
      <c r="M3763" s="6">
        <f>MINUTE(Table1[[#This Row],[AvgTalkDuration]])*60+SECOND(Table1[[#This Row],[AvgTalkDuration]])</f>
        <v>127</v>
      </c>
      <c r="N3763">
        <v>4</v>
      </c>
      <c r="O3763" t="str" cm="1">
        <f t="array" ref="O3763">_xlfn.SWITCH(N3763,1,"Very poor",2,"Poor",3,"Average",4,"Good",5,"Excellent")</f>
        <v>Good</v>
      </c>
      <c r="P3763" t="str">
        <f>IF(Table1[[#This Row],[Satisfaction rating]]&gt;3,"Satisfied","Unsatisfied")</f>
        <v>Satisfied</v>
      </c>
    </row>
    <row r="3764" spans="1:16" x14ac:dyDescent="0.3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>
        <f t="shared" si="58"/>
        <v>1</v>
      </c>
      <c r="H3764" t="s">
        <v>18</v>
      </c>
      <c r="I3764">
        <f>IF(Table1[[#This Row],[Resolved]]="Y",1,0)</f>
        <v>0</v>
      </c>
      <c r="J3764">
        <f>IF(Table1[[#This Row],[Resolved]]="N",1,0)</f>
        <v>1</v>
      </c>
      <c r="K3764"/>
      <c r="L3764" s="2"/>
      <c r="M3764" s="6">
        <f>MINUTE(Table1[[#This Row],[AvgTalkDuration]])*60+SECOND(Table1[[#This Row],[AvgTalkDuration]])</f>
        <v>0</v>
      </c>
      <c r="O3764" t="e" cm="1">
        <f t="array" ref="O3764">_xlfn.SWITCH(N3764,1,"Very poor",2,"Poor",3,"Average",4,"Good",5,"Excellent")</f>
        <v>#N/A</v>
      </c>
      <c r="P3764" t="str">
        <f>IF(Table1[[#This Row],[Satisfaction rating]]&gt;3,"Satisfied","Unsatisfied")</f>
        <v>Unsatisfied</v>
      </c>
    </row>
    <row r="3765" spans="1:16" x14ac:dyDescent="0.3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>
        <f t="shared" si="58"/>
        <v>1</v>
      </c>
      <c r="H3765" t="s">
        <v>14</v>
      </c>
      <c r="I3765">
        <f>IF(Table1[[#This Row],[Resolved]]="Y",1,0)</f>
        <v>1</v>
      </c>
      <c r="J3765">
        <f>IF(Table1[[#This Row],[Resolved]]="N",1,0)</f>
        <v>0</v>
      </c>
      <c r="K3765">
        <v>35</v>
      </c>
      <c r="L3765" s="2">
        <v>7.1759259259259259E-4</v>
      </c>
      <c r="M3765" s="6">
        <f>MINUTE(Table1[[#This Row],[AvgTalkDuration]])*60+SECOND(Table1[[#This Row],[AvgTalkDuration]])</f>
        <v>62</v>
      </c>
      <c r="N3765">
        <v>5</v>
      </c>
      <c r="O3765" t="str" cm="1">
        <f t="array" ref="O3765">_xlfn.SWITCH(N3765,1,"Very poor",2,"Poor",3,"Average",4,"Good",5,"Excellent")</f>
        <v>Excellent</v>
      </c>
      <c r="P3765" t="str">
        <f>IF(Table1[[#This Row],[Satisfaction rating]]&gt;3,"Satisfied","Unsatisfied")</f>
        <v>Satisfied</v>
      </c>
    </row>
    <row r="3766" spans="1:16" x14ac:dyDescent="0.3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>
        <f t="shared" si="58"/>
        <v>1</v>
      </c>
      <c r="H3766" t="s">
        <v>14</v>
      </c>
      <c r="I3766">
        <f>IF(Table1[[#This Row],[Resolved]]="Y",1,0)</f>
        <v>1</v>
      </c>
      <c r="J3766">
        <f>IF(Table1[[#This Row],[Resolved]]="N",1,0)</f>
        <v>0</v>
      </c>
      <c r="K3766">
        <v>70</v>
      </c>
      <c r="L3766" s="2">
        <v>4.6759259259259263E-3</v>
      </c>
      <c r="M3766" s="6">
        <f>MINUTE(Table1[[#This Row],[AvgTalkDuration]])*60+SECOND(Table1[[#This Row],[AvgTalkDuration]])</f>
        <v>404</v>
      </c>
      <c r="N3766">
        <v>4</v>
      </c>
      <c r="O3766" t="str" cm="1">
        <f t="array" ref="O3766">_xlfn.SWITCH(N3766,1,"Very poor",2,"Poor",3,"Average",4,"Good",5,"Excellent")</f>
        <v>Good</v>
      </c>
      <c r="P3766" t="str">
        <f>IF(Table1[[#This Row],[Satisfaction rating]]&gt;3,"Satisfied","Unsatisfied")</f>
        <v>Satisfied</v>
      </c>
    </row>
    <row r="3767" spans="1:16" x14ac:dyDescent="0.3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>
        <f t="shared" si="58"/>
        <v>1</v>
      </c>
      <c r="H3767" t="s">
        <v>14</v>
      </c>
      <c r="I3767">
        <f>IF(Table1[[#This Row],[Resolved]]="Y",1,0)</f>
        <v>1</v>
      </c>
      <c r="J3767">
        <f>IF(Table1[[#This Row],[Resolved]]="N",1,0)</f>
        <v>0</v>
      </c>
      <c r="K3767">
        <v>104</v>
      </c>
      <c r="L3767" s="2">
        <v>4.4907407407407405E-3</v>
      </c>
      <c r="M3767" s="6">
        <f>MINUTE(Table1[[#This Row],[AvgTalkDuration]])*60+SECOND(Table1[[#This Row],[AvgTalkDuration]])</f>
        <v>388</v>
      </c>
      <c r="N3767">
        <v>4</v>
      </c>
      <c r="O3767" t="str" cm="1">
        <f t="array" ref="O3767">_xlfn.SWITCH(N3767,1,"Very poor",2,"Poor",3,"Average",4,"Good",5,"Excellent")</f>
        <v>Good</v>
      </c>
      <c r="P3767" t="str">
        <f>IF(Table1[[#This Row],[Satisfaction rating]]&gt;3,"Satisfied","Unsatisfied")</f>
        <v>Satisfied</v>
      </c>
    </row>
    <row r="3768" spans="1:16" x14ac:dyDescent="0.3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>
        <f t="shared" si="58"/>
        <v>0</v>
      </c>
      <c r="H3768" t="s">
        <v>14</v>
      </c>
      <c r="I3768">
        <f>IF(Table1[[#This Row],[Resolved]]="Y",1,0)</f>
        <v>1</v>
      </c>
      <c r="J3768">
        <f>IF(Table1[[#This Row],[Resolved]]="N",1,0)</f>
        <v>0</v>
      </c>
      <c r="K3768">
        <v>103</v>
      </c>
      <c r="L3768" s="2">
        <v>1.5162037037037036E-3</v>
      </c>
      <c r="M3768" s="6">
        <f>MINUTE(Table1[[#This Row],[AvgTalkDuration]])*60+SECOND(Table1[[#This Row],[AvgTalkDuration]])</f>
        <v>131</v>
      </c>
      <c r="N3768">
        <v>3</v>
      </c>
      <c r="O3768" t="str" cm="1">
        <f t="array" ref="O3768">_xlfn.SWITCH(N3768,1,"Very poor",2,"Poor",3,"Average",4,"Good",5,"Excellent")</f>
        <v>Average</v>
      </c>
      <c r="P3768" t="str">
        <f>IF(Table1[[#This Row],[Satisfaction rating]]&gt;3,"Satisfied","Unsatisfied")</f>
        <v>Unsatisfied</v>
      </c>
    </row>
    <row r="3769" spans="1:16" x14ac:dyDescent="0.3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>
        <f t="shared" si="58"/>
        <v>1</v>
      </c>
      <c r="H3769" t="s">
        <v>18</v>
      </c>
      <c r="I3769">
        <f>IF(Table1[[#This Row],[Resolved]]="Y",1,0)</f>
        <v>0</v>
      </c>
      <c r="J3769">
        <f>IF(Table1[[#This Row],[Resolved]]="N",1,0)</f>
        <v>1</v>
      </c>
      <c r="K3769"/>
      <c r="L3769" s="2"/>
      <c r="M3769" s="6">
        <f>MINUTE(Table1[[#This Row],[AvgTalkDuration]])*60+SECOND(Table1[[#This Row],[AvgTalkDuration]])</f>
        <v>0</v>
      </c>
      <c r="O3769" t="e" cm="1">
        <f t="array" ref="O3769">_xlfn.SWITCH(N3769,1,"Very poor",2,"Poor",3,"Average",4,"Good",5,"Excellent")</f>
        <v>#N/A</v>
      </c>
      <c r="P3769" t="str">
        <f>IF(Table1[[#This Row],[Satisfaction rating]]&gt;3,"Satisfied","Unsatisfied")</f>
        <v>Unsatisfied</v>
      </c>
    </row>
    <row r="3770" spans="1:16" x14ac:dyDescent="0.3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>
        <f t="shared" si="58"/>
        <v>1</v>
      </c>
      <c r="H3770" t="s">
        <v>14</v>
      </c>
      <c r="I3770">
        <f>IF(Table1[[#This Row],[Resolved]]="Y",1,0)</f>
        <v>1</v>
      </c>
      <c r="J3770">
        <f>IF(Table1[[#This Row],[Resolved]]="N",1,0)</f>
        <v>0</v>
      </c>
      <c r="K3770">
        <v>22</v>
      </c>
      <c r="L3770" s="2">
        <v>4.386574074074074E-3</v>
      </c>
      <c r="M3770" s="6">
        <f>MINUTE(Table1[[#This Row],[AvgTalkDuration]])*60+SECOND(Table1[[#This Row],[AvgTalkDuration]])</f>
        <v>379</v>
      </c>
      <c r="N3770">
        <v>3</v>
      </c>
      <c r="O3770" t="str" cm="1">
        <f t="array" ref="O3770">_xlfn.SWITCH(N3770,1,"Very poor",2,"Poor",3,"Average",4,"Good",5,"Excellent")</f>
        <v>Average</v>
      </c>
      <c r="P3770" t="str">
        <f>IF(Table1[[#This Row],[Satisfaction rating]]&gt;3,"Satisfied","Unsatisfied")</f>
        <v>Unsatisfied</v>
      </c>
    </row>
    <row r="3771" spans="1:16" x14ac:dyDescent="0.3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>
        <f t="shared" si="58"/>
        <v>0</v>
      </c>
      <c r="H3771" t="s">
        <v>14</v>
      </c>
      <c r="I3771">
        <f>IF(Table1[[#This Row],[Resolved]]="Y",1,0)</f>
        <v>1</v>
      </c>
      <c r="J3771">
        <f>IF(Table1[[#This Row],[Resolved]]="N",1,0)</f>
        <v>0</v>
      </c>
      <c r="K3771">
        <v>48</v>
      </c>
      <c r="L3771" s="2">
        <v>4.0509259259259257E-3</v>
      </c>
      <c r="M3771" s="6">
        <f>MINUTE(Table1[[#This Row],[AvgTalkDuration]])*60+SECOND(Table1[[#This Row],[AvgTalkDuration]])</f>
        <v>350</v>
      </c>
      <c r="N3771">
        <v>2</v>
      </c>
      <c r="O3771" t="str" cm="1">
        <f t="array" ref="O3771">_xlfn.SWITCH(N3771,1,"Very poor",2,"Poor",3,"Average",4,"Good",5,"Excellent")</f>
        <v>Poor</v>
      </c>
      <c r="P3771" t="str">
        <f>IF(Table1[[#This Row],[Satisfaction rating]]&gt;3,"Satisfied","Unsatisfied")</f>
        <v>Unsatisfied</v>
      </c>
    </row>
    <row r="3772" spans="1:16" x14ac:dyDescent="0.3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>
        <f t="shared" si="58"/>
        <v>1</v>
      </c>
      <c r="H3772" t="s">
        <v>18</v>
      </c>
      <c r="I3772">
        <f>IF(Table1[[#This Row],[Resolved]]="Y",1,0)</f>
        <v>0</v>
      </c>
      <c r="J3772">
        <f>IF(Table1[[#This Row],[Resolved]]="N",1,0)</f>
        <v>1</v>
      </c>
      <c r="K3772"/>
      <c r="L3772" s="2"/>
      <c r="M3772" s="6">
        <f>MINUTE(Table1[[#This Row],[AvgTalkDuration]])*60+SECOND(Table1[[#This Row],[AvgTalkDuration]])</f>
        <v>0</v>
      </c>
      <c r="O3772" t="e" cm="1">
        <f t="array" ref="O3772">_xlfn.SWITCH(N3772,1,"Very poor",2,"Poor",3,"Average",4,"Good",5,"Excellent")</f>
        <v>#N/A</v>
      </c>
      <c r="P3772" t="str">
        <f>IF(Table1[[#This Row],[Satisfaction rating]]&gt;3,"Satisfied","Unsatisfied")</f>
        <v>Unsatisfied</v>
      </c>
    </row>
    <row r="3773" spans="1:16" x14ac:dyDescent="0.3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>
        <f t="shared" si="58"/>
        <v>1</v>
      </c>
      <c r="H3773" t="s">
        <v>14</v>
      </c>
      <c r="I3773">
        <f>IF(Table1[[#This Row],[Resolved]]="Y",1,0)</f>
        <v>1</v>
      </c>
      <c r="J3773">
        <f>IF(Table1[[#This Row],[Resolved]]="N",1,0)</f>
        <v>0</v>
      </c>
      <c r="K3773">
        <v>12</v>
      </c>
      <c r="L3773" s="2">
        <v>1.7592592592592592E-3</v>
      </c>
      <c r="M3773" s="6">
        <f>MINUTE(Table1[[#This Row],[AvgTalkDuration]])*60+SECOND(Table1[[#This Row],[AvgTalkDuration]])</f>
        <v>152</v>
      </c>
      <c r="N3773">
        <v>3</v>
      </c>
      <c r="O3773" t="str" cm="1">
        <f t="array" ref="O3773">_xlfn.SWITCH(N3773,1,"Very poor",2,"Poor",3,"Average",4,"Good",5,"Excellent")</f>
        <v>Average</v>
      </c>
      <c r="P3773" t="str">
        <f>IF(Table1[[#This Row],[Satisfaction rating]]&gt;3,"Satisfied","Unsatisfied")</f>
        <v>Unsatisfied</v>
      </c>
    </row>
    <row r="3774" spans="1:16" x14ac:dyDescent="0.3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>
        <f t="shared" si="58"/>
        <v>1</v>
      </c>
      <c r="H3774" t="s">
        <v>14</v>
      </c>
      <c r="I3774">
        <f>IF(Table1[[#This Row],[Resolved]]="Y",1,0)</f>
        <v>1</v>
      </c>
      <c r="J3774">
        <f>IF(Table1[[#This Row],[Resolved]]="N",1,0)</f>
        <v>0</v>
      </c>
      <c r="K3774">
        <v>16</v>
      </c>
      <c r="L3774" s="2">
        <v>3.1944444444444446E-3</v>
      </c>
      <c r="M3774" s="6">
        <f>MINUTE(Table1[[#This Row],[AvgTalkDuration]])*60+SECOND(Table1[[#This Row],[AvgTalkDuration]])</f>
        <v>276</v>
      </c>
      <c r="N3774">
        <v>3</v>
      </c>
      <c r="O3774" t="str" cm="1">
        <f t="array" ref="O3774">_xlfn.SWITCH(N3774,1,"Very poor",2,"Poor",3,"Average",4,"Good",5,"Excellent")</f>
        <v>Average</v>
      </c>
      <c r="P3774" t="str">
        <f>IF(Table1[[#This Row],[Satisfaction rating]]&gt;3,"Satisfied","Unsatisfied")</f>
        <v>Unsatisfied</v>
      </c>
    </row>
    <row r="3775" spans="1:16" x14ac:dyDescent="0.3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>
        <f t="shared" si="58"/>
        <v>0</v>
      </c>
      <c r="H3775" t="s">
        <v>14</v>
      </c>
      <c r="I3775">
        <f>IF(Table1[[#This Row],[Resolved]]="Y",1,0)</f>
        <v>1</v>
      </c>
      <c r="J3775">
        <f>IF(Table1[[#This Row],[Resolved]]="N",1,0)</f>
        <v>0</v>
      </c>
      <c r="K3775">
        <v>116</v>
      </c>
      <c r="L3775" s="2">
        <v>2.7893518518518519E-3</v>
      </c>
      <c r="M3775" s="6">
        <f>MINUTE(Table1[[#This Row],[AvgTalkDuration]])*60+SECOND(Table1[[#This Row],[AvgTalkDuration]])</f>
        <v>241</v>
      </c>
      <c r="N3775">
        <v>2</v>
      </c>
      <c r="O3775" t="str" cm="1">
        <f t="array" ref="O3775">_xlfn.SWITCH(N3775,1,"Very poor",2,"Poor",3,"Average",4,"Good",5,"Excellent")</f>
        <v>Poor</v>
      </c>
      <c r="P3775" t="str">
        <f>IF(Table1[[#This Row],[Satisfaction rating]]&gt;3,"Satisfied","Unsatisfied")</f>
        <v>Unsatisfied</v>
      </c>
    </row>
    <row r="3776" spans="1:16" x14ac:dyDescent="0.3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>
        <f t="shared" si="58"/>
        <v>1</v>
      </c>
      <c r="H3776" t="s">
        <v>18</v>
      </c>
      <c r="I3776">
        <f>IF(Table1[[#This Row],[Resolved]]="Y",1,0)</f>
        <v>0</v>
      </c>
      <c r="J3776">
        <f>IF(Table1[[#This Row],[Resolved]]="N",1,0)</f>
        <v>1</v>
      </c>
      <c r="K3776"/>
      <c r="L3776" s="2"/>
      <c r="M3776" s="6">
        <f>MINUTE(Table1[[#This Row],[AvgTalkDuration]])*60+SECOND(Table1[[#This Row],[AvgTalkDuration]])</f>
        <v>0</v>
      </c>
      <c r="O3776" t="e" cm="1">
        <f t="array" ref="O3776">_xlfn.SWITCH(N3776,1,"Very poor",2,"Poor",3,"Average",4,"Good",5,"Excellent")</f>
        <v>#N/A</v>
      </c>
      <c r="P3776" t="str">
        <f>IF(Table1[[#This Row],[Satisfaction rating]]&gt;3,"Satisfied","Unsatisfied")</f>
        <v>Unsatisfied</v>
      </c>
    </row>
    <row r="3777" spans="1:16" x14ac:dyDescent="0.3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>
        <f t="shared" si="58"/>
        <v>1</v>
      </c>
      <c r="H3777" t="s">
        <v>14</v>
      </c>
      <c r="I3777">
        <f>IF(Table1[[#This Row],[Resolved]]="Y",1,0)</f>
        <v>1</v>
      </c>
      <c r="J3777">
        <f>IF(Table1[[#This Row],[Resolved]]="N",1,0)</f>
        <v>0</v>
      </c>
      <c r="K3777">
        <v>25</v>
      </c>
      <c r="L3777" s="2">
        <v>1.6550925925925926E-3</v>
      </c>
      <c r="M3777" s="6">
        <f>MINUTE(Table1[[#This Row],[AvgTalkDuration]])*60+SECOND(Table1[[#This Row],[AvgTalkDuration]])</f>
        <v>143</v>
      </c>
      <c r="N3777">
        <v>2</v>
      </c>
      <c r="O3777" t="str" cm="1">
        <f t="array" ref="O3777">_xlfn.SWITCH(N3777,1,"Very poor",2,"Poor",3,"Average",4,"Good",5,"Excellent")</f>
        <v>Poor</v>
      </c>
      <c r="P3777" t="str">
        <f>IF(Table1[[#This Row],[Satisfaction rating]]&gt;3,"Satisfied","Unsatisfied")</f>
        <v>Unsatisfied</v>
      </c>
    </row>
    <row r="3778" spans="1:16" x14ac:dyDescent="0.3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>
        <f t="shared" ref="G3778:G3841" si="59">IF(F3779="Y",1,0)</f>
        <v>0</v>
      </c>
      <c r="H3778" t="s">
        <v>14</v>
      </c>
      <c r="I3778">
        <f>IF(Table1[[#This Row],[Resolved]]="Y",1,0)</f>
        <v>1</v>
      </c>
      <c r="J3778">
        <f>IF(Table1[[#This Row],[Resolved]]="N",1,0)</f>
        <v>0</v>
      </c>
      <c r="K3778">
        <v>30</v>
      </c>
      <c r="L3778" s="2">
        <v>3.1828703703703702E-3</v>
      </c>
      <c r="M3778" s="6">
        <f>MINUTE(Table1[[#This Row],[AvgTalkDuration]])*60+SECOND(Table1[[#This Row],[AvgTalkDuration]])</f>
        <v>275</v>
      </c>
      <c r="N3778">
        <v>4</v>
      </c>
      <c r="O3778" t="str" cm="1">
        <f t="array" ref="O3778">_xlfn.SWITCH(N3778,1,"Very poor",2,"Poor",3,"Average",4,"Good",5,"Excellent")</f>
        <v>Good</v>
      </c>
      <c r="P3778" t="str">
        <f>IF(Table1[[#This Row],[Satisfaction rating]]&gt;3,"Satisfied","Unsatisfied")</f>
        <v>Satisfied</v>
      </c>
    </row>
    <row r="3779" spans="1:16" x14ac:dyDescent="0.3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>
        <f t="shared" si="59"/>
        <v>1</v>
      </c>
      <c r="H3779" t="s">
        <v>18</v>
      </c>
      <c r="I3779">
        <f>IF(Table1[[#This Row],[Resolved]]="Y",1,0)</f>
        <v>0</v>
      </c>
      <c r="J3779">
        <f>IF(Table1[[#This Row],[Resolved]]="N",1,0)</f>
        <v>1</v>
      </c>
      <c r="K3779"/>
      <c r="L3779" s="2"/>
      <c r="M3779" s="6">
        <f>MINUTE(Table1[[#This Row],[AvgTalkDuration]])*60+SECOND(Table1[[#This Row],[AvgTalkDuration]])</f>
        <v>0</v>
      </c>
      <c r="O3779" t="e" cm="1">
        <f t="array" ref="O3779">_xlfn.SWITCH(N3779,1,"Very poor",2,"Poor",3,"Average",4,"Good",5,"Excellent")</f>
        <v>#N/A</v>
      </c>
      <c r="P3779" t="str">
        <f>IF(Table1[[#This Row],[Satisfaction rating]]&gt;3,"Satisfied","Unsatisfied")</f>
        <v>Unsatisfied</v>
      </c>
    </row>
    <row r="3780" spans="1:16" x14ac:dyDescent="0.3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>
        <f t="shared" si="59"/>
        <v>1</v>
      </c>
      <c r="H3780" t="s">
        <v>14</v>
      </c>
      <c r="I3780">
        <f>IF(Table1[[#This Row],[Resolved]]="Y",1,0)</f>
        <v>1</v>
      </c>
      <c r="J3780">
        <f>IF(Table1[[#This Row],[Resolved]]="N",1,0)</f>
        <v>0</v>
      </c>
      <c r="K3780">
        <v>29</v>
      </c>
      <c r="L3780" s="2">
        <v>2.7199074074074074E-3</v>
      </c>
      <c r="M3780" s="6">
        <f>MINUTE(Table1[[#This Row],[AvgTalkDuration]])*60+SECOND(Table1[[#This Row],[AvgTalkDuration]])</f>
        <v>235</v>
      </c>
      <c r="N3780">
        <v>2</v>
      </c>
      <c r="O3780" t="str" cm="1">
        <f t="array" ref="O3780">_xlfn.SWITCH(N3780,1,"Very poor",2,"Poor",3,"Average",4,"Good",5,"Excellent")</f>
        <v>Poor</v>
      </c>
      <c r="P3780" t="str">
        <f>IF(Table1[[#This Row],[Satisfaction rating]]&gt;3,"Satisfied","Unsatisfied")</f>
        <v>Unsatisfied</v>
      </c>
    </row>
    <row r="3781" spans="1:16" x14ac:dyDescent="0.3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>
        <f t="shared" si="59"/>
        <v>1</v>
      </c>
      <c r="H3781" t="s">
        <v>14</v>
      </c>
      <c r="I3781">
        <f>IF(Table1[[#This Row],[Resolved]]="Y",1,0)</f>
        <v>1</v>
      </c>
      <c r="J3781">
        <f>IF(Table1[[#This Row],[Resolved]]="N",1,0)</f>
        <v>0</v>
      </c>
      <c r="K3781">
        <v>23</v>
      </c>
      <c r="L3781" s="2">
        <v>2.2685185185185187E-3</v>
      </c>
      <c r="M3781" s="6">
        <f>MINUTE(Table1[[#This Row],[AvgTalkDuration]])*60+SECOND(Table1[[#This Row],[AvgTalkDuration]])</f>
        <v>196</v>
      </c>
      <c r="N3781">
        <v>4</v>
      </c>
      <c r="O3781" t="str" cm="1">
        <f t="array" ref="O3781">_xlfn.SWITCH(N3781,1,"Very poor",2,"Poor",3,"Average",4,"Good",5,"Excellent")</f>
        <v>Good</v>
      </c>
      <c r="P3781" t="str">
        <f>IF(Table1[[#This Row],[Satisfaction rating]]&gt;3,"Satisfied","Unsatisfied")</f>
        <v>Satisfied</v>
      </c>
    </row>
    <row r="3782" spans="1:16" x14ac:dyDescent="0.3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>
        <f t="shared" si="59"/>
        <v>1</v>
      </c>
      <c r="H3782" t="s">
        <v>14</v>
      </c>
      <c r="I3782">
        <f>IF(Table1[[#This Row],[Resolved]]="Y",1,0)</f>
        <v>1</v>
      </c>
      <c r="J3782">
        <f>IF(Table1[[#This Row],[Resolved]]="N",1,0)</f>
        <v>0</v>
      </c>
      <c r="K3782">
        <v>11</v>
      </c>
      <c r="L3782" s="2">
        <v>3.5879629629629629E-3</v>
      </c>
      <c r="M3782" s="6">
        <f>MINUTE(Table1[[#This Row],[AvgTalkDuration]])*60+SECOND(Table1[[#This Row],[AvgTalkDuration]])</f>
        <v>310</v>
      </c>
      <c r="N3782">
        <v>5</v>
      </c>
      <c r="O3782" t="str" cm="1">
        <f t="array" ref="O3782">_xlfn.SWITCH(N3782,1,"Very poor",2,"Poor",3,"Average",4,"Good",5,"Excellent")</f>
        <v>Excellent</v>
      </c>
      <c r="P3782" t="str">
        <f>IF(Table1[[#This Row],[Satisfaction rating]]&gt;3,"Satisfied","Unsatisfied")</f>
        <v>Satisfied</v>
      </c>
    </row>
    <row r="3783" spans="1:16" x14ac:dyDescent="0.3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>
        <f t="shared" si="59"/>
        <v>1</v>
      </c>
      <c r="H3783" t="s">
        <v>14</v>
      </c>
      <c r="I3783">
        <f>IF(Table1[[#This Row],[Resolved]]="Y",1,0)</f>
        <v>1</v>
      </c>
      <c r="J3783">
        <f>IF(Table1[[#This Row],[Resolved]]="N",1,0)</f>
        <v>0</v>
      </c>
      <c r="K3783">
        <v>114</v>
      </c>
      <c r="L3783" s="2">
        <v>1.8055555555555555E-3</v>
      </c>
      <c r="M3783" s="6">
        <f>MINUTE(Table1[[#This Row],[AvgTalkDuration]])*60+SECOND(Table1[[#This Row],[AvgTalkDuration]])</f>
        <v>156</v>
      </c>
      <c r="N3783">
        <v>3</v>
      </c>
      <c r="O3783" t="str" cm="1">
        <f t="array" ref="O3783">_xlfn.SWITCH(N3783,1,"Very poor",2,"Poor",3,"Average",4,"Good",5,"Excellent")</f>
        <v>Average</v>
      </c>
      <c r="P3783" t="str">
        <f>IF(Table1[[#This Row],[Satisfaction rating]]&gt;3,"Satisfied","Unsatisfied")</f>
        <v>Unsatisfied</v>
      </c>
    </row>
    <row r="3784" spans="1:16" x14ac:dyDescent="0.3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>
        <f t="shared" si="59"/>
        <v>1</v>
      </c>
      <c r="H3784" t="s">
        <v>14</v>
      </c>
      <c r="I3784">
        <f>IF(Table1[[#This Row],[Resolved]]="Y",1,0)</f>
        <v>1</v>
      </c>
      <c r="J3784">
        <f>IF(Table1[[#This Row],[Resolved]]="N",1,0)</f>
        <v>0</v>
      </c>
      <c r="K3784">
        <v>27</v>
      </c>
      <c r="L3784" s="2">
        <v>6.134259259259259E-4</v>
      </c>
      <c r="M3784" s="6">
        <f>MINUTE(Table1[[#This Row],[AvgTalkDuration]])*60+SECOND(Table1[[#This Row],[AvgTalkDuration]])</f>
        <v>53</v>
      </c>
      <c r="N3784">
        <v>3</v>
      </c>
      <c r="O3784" t="str" cm="1">
        <f t="array" ref="O3784">_xlfn.SWITCH(N3784,1,"Very poor",2,"Poor",3,"Average",4,"Good",5,"Excellent")</f>
        <v>Average</v>
      </c>
      <c r="P3784" t="str">
        <f>IF(Table1[[#This Row],[Satisfaction rating]]&gt;3,"Satisfied","Unsatisfied")</f>
        <v>Unsatisfied</v>
      </c>
    </row>
    <row r="3785" spans="1:16" x14ac:dyDescent="0.3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>
        <f t="shared" si="59"/>
        <v>1</v>
      </c>
      <c r="H3785" t="s">
        <v>14</v>
      </c>
      <c r="I3785">
        <f>IF(Table1[[#This Row],[Resolved]]="Y",1,0)</f>
        <v>1</v>
      </c>
      <c r="J3785">
        <f>IF(Table1[[#This Row],[Resolved]]="N",1,0)</f>
        <v>0</v>
      </c>
      <c r="K3785">
        <v>64</v>
      </c>
      <c r="L3785" s="2">
        <v>2.3958333333333331E-3</v>
      </c>
      <c r="M3785" s="6">
        <f>MINUTE(Table1[[#This Row],[AvgTalkDuration]])*60+SECOND(Table1[[#This Row],[AvgTalkDuration]])</f>
        <v>207</v>
      </c>
      <c r="N3785">
        <v>3</v>
      </c>
      <c r="O3785" t="str" cm="1">
        <f t="array" ref="O3785">_xlfn.SWITCH(N3785,1,"Very poor",2,"Poor",3,"Average",4,"Good",5,"Excellent")</f>
        <v>Average</v>
      </c>
      <c r="P3785" t="str">
        <f>IF(Table1[[#This Row],[Satisfaction rating]]&gt;3,"Satisfied","Unsatisfied")</f>
        <v>Unsatisfied</v>
      </c>
    </row>
    <row r="3786" spans="1:16" x14ac:dyDescent="0.3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>
        <f t="shared" si="59"/>
        <v>0</v>
      </c>
      <c r="H3786" t="s">
        <v>14</v>
      </c>
      <c r="I3786">
        <f>IF(Table1[[#This Row],[Resolved]]="Y",1,0)</f>
        <v>1</v>
      </c>
      <c r="J3786">
        <f>IF(Table1[[#This Row],[Resolved]]="N",1,0)</f>
        <v>0</v>
      </c>
      <c r="K3786">
        <v>59</v>
      </c>
      <c r="L3786" s="2">
        <v>2.5462962962962965E-3</v>
      </c>
      <c r="M3786" s="6">
        <f>MINUTE(Table1[[#This Row],[AvgTalkDuration]])*60+SECOND(Table1[[#This Row],[AvgTalkDuration]])</f>
        <v>220</v>
      </c>
      <c r="N3786">
        <v>2</v>
      </c>
      <c r="O3786" t="str" cm="1">
        <f t="array" ref="O3786">_xlfn.SWITCH(N3786,1,"Very poor",2,"Poor",3,"Average",4,"Good",5,"Excellent")</f>
        <v>Poor</v>
      </c>
      <c r="P3786" t="str">
        <f>IF(Table1[[#This Row],[Satisfaction rating]]&gt;3,"Satisfied","Unsatisfied")</f>
        <v>Unsatisfied</v>
      </c>
    </row>
    <row r="3787" spans="1:16" x14ac:dyDescent="0.3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>
        <f t="shared" si="59"/>
        <v>1</v>
      </c>
      <c r="H3787" t="s">
        <v>18</v>
      </c>
      <c r="I3787">
        <f>IF(Table1[[#This Row],[Resolved]]="Y",1,0)</f>
        <v>0</v>
      </c>
      <c r="J3787">
        <f>IF(Table1[[#This Row],[Resolved]]="N",1,0)</f>
        <v>1</v>
      </c>
      <c r="K3787"/>
      <c r="L3787" s="2"/>
      <c r="M3787" s="6">
        <f>MINUTE(Table1[[#This Row],[AvgTalkDuration]])*60+SECOND(Table1[[#This Row],[AvgTalkDuration]])</f>
        <v>0</v>
      </c>
      <c r="O3787" t="e" cm="1">
        <f t="array" ref="O3787">_xlfn.SWITCH(N3787,1,"Very poor",2,"Poor",3,"Average",4,"Good",5,"Excellent")</f>
        <v>#N/A</v>
      </c>
      <c r="P3787" t="str">
        <f>IF(Table1[[#This Row],[Satisfaction rating]]&gt;3,"Satisfied","Unsatisfied")</f>
        <v>Unsatisfied</v>
      </c>
    </row>
    <row r="3788" spans="1:16" x14ac:dyDescent="0.3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>
        <f t="shared" si="59"/>
        <v>1</v>
      </c>
      <c r="H3788" t="s">
        <v>14</v>
      </c>
      <c r="I3788">
        <f>IF(Table1[[#This Row],[Resolved]]="Y",1,0)</f>
        <v>1</v>
      </c>
      <c r="J3788">
        <f>IF(Table1[[#This Row],[Resolved]]="N",1,0)</f>
        <v>0</v>
      </c>
      <c r="K3788">
        <v>10</v>
      </c>
      <c r="L3788" s="2">
        <v>2.3842592592592591E-3</v>
      </c>
      <c r="M3788" s="6">
        <f>MINUTE(Table1[[#This Row],[AvgTalkDuration]])*60+SECOND(Table1[[#This Row],[AvgTalkDuration]])</f>
        <v>206</v>
      </c>
      <c r="N3788">
        <v>5</v>
      </c>
      <c r="O3788" t="str" cm="1">
        <f t="array" ref="O3788">_xlfn.SWITCH(N3788,1,"Very poor",2,"Poor",3,"Average",4,"Good",5,"Excellent")</f>
        <v>Excellent</v>
      </c>
      <c r="P3788" t="str">
        <f>IF(Table1[[#This Row],[Satisfaction rating]]&gt;3,"Satisfied","Unsatisfied")</f>
        <v>Satisfied</v>
      </c>
    </row>
    <row r="3789" spans="1:16" x14ac:dyDescent="0.3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>
        <f t="shared" si="59"/>
        <v>0</v>
      </c>
      <c r="H3789" t="s">
        <v>14</v>
      </c>
      <c r="I3789">
        <f>IF(Table1[[#This Row],[Resolved]]="Y",1,0)</f>
        <v>1</v>
      </c>
      <c r="J3789">
        <f>IF(Table1[[#This Row],[Resolved]]="N",1,0)</f>
        <v>0</v>
      </c>
      <c r="K3789">
        <v>84</v>
      </c>
      <c r="L3789" s="2">
        <v>1.1574074074074073E-3</v>
      </c>
      <c r="M3789" s="6">
        <f>MINUTE(Table1[[#This Row],[AvgTalkDuration]])*60+SECOND(Table1[[#This Row],[AvgTalkDuration]])</f>
        <v>100</v>
      </c>
      <c r="N3789">
        <v>2</v>
      </c>
      <c r="O3789" t="str" cm="1">
        <f t="array" ref="O3789">_xlfn.SWITCH(N3789,1,"Very poor",2,"Poor",3,"Average",4,"Good",5,"Excellent")</f>
        <v>Poor</v>
      </c>
      <c r="P3789" t="str">
        <f>IF(Table1[[#This Row],[Satisfaction rating]]&gt;3,"Satisfied","Unsatisfied")</f>
        <v>Unsatisfied</v>
      </c>
    </row>
    <row r="3790" spans="1:16" x14ac:dyDescent="0.3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>
        <f t="shared" si="59"/>
        <v>0</v>
      </c>
      <c r="H3790" t="s">
        <v>18</v>
      </c>
      <c r="I3790">
        <f>IF(Table1[[#This Row],[Resolved]]="Y",1,0)</f>
        <v>0</v>
      </c>
      <c r="J3790">
        <f>IF(Table1[[#This Row],[Resolved]]="N",1,0)</f>
        <v>1</v>
      </c>
      <c r="K3790"/>
      <c r="L3790" s="2"/>
      <c r="M3790" s="6">
        <f>MINUTE(Table1[[#This Row],[AvgTalkDuration]])*60+SECOND(Table1[[#This Row],[AvgTalkDuration]])</f>
        <v>0</v>
      </c>
      <c r="O3790" t="e" cm="1">
        <f t="array" ref="O3790">_xlfn.SWITCH(N3790,1,"Very poor",2,"Poor",3,"Average",4,"Good",5,"Excellent")</f>
        <v>#N/A</v>
      </c>
      <c r="P3790" t="str">
        <f>IF(Table1[[#This Row],[Satisfaction rating]]&gt;3,"Satisfied","Unsatisfied")</f>
        <v>Unsatisfied</v>
      </c>
    </row>
    <row r="3791" spans="1:16" x14ac:dyDescent="0.3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>
        <f t="shared" si="59"/>
        <v>0</v>
      </c>
      <c r="H3791" t="s">
        <v>18</v>
      </c>
      <c r="I3791">
        <f>IF(Table1[[#This Row],[Resolved]]="Y",1,0)</f>
        <v>0</v>
      </c>
      <c r="J3791">
        <f>IF(Table1[[#This Row],[Resolved]]="N",1,0)</f>
        <v>1</v>
      </c>
      <c r="K3791"/>
      <c r="L3791" s="2"/>
      <c r="M3791" s="6">
        <f>MINUTE(Table1[[#This Row],[AvgTalkDuration]])*60+SECOND(Table1[[#This Row],[AvgTalkDuration]])</f>
        <v>0</v>
      </c>
      <c r="O3791" t="e" cm="1">
        <f t="array" ref="O3791">_xlfn.SWITCH(N3791,1,"Very poor",2,"Poor",3,"Average",4,"Good",5,"Excellent")</f>
        <v>#N/A</v>
      </c>
      <c r="P3791" t="str">
        <f>IF(Table1[[#This Row],[Satisfaction rating]]&gt;3,"Satisfied","Unsatisfied")</f>
        <v>Unsatisfied</v>
      </c>
    </row>
    <row r="3792" spans="1:16" x14ac:dyDescent="0.3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>
        <f t="shared" si="59"/>
        <v>1</v>
      </c>
      <c r="H3792" t="s">
        <v>18</v>
      </c>
      <c r="I3792">
        <f>IF(Table1[[#This Row],[Resolved]]="Y",1,0)</f>
        <v>0</v>
      </c>
      <c r="J3792">
        <f>IF(Table1[[#This Row],[Resolved]]="N",1,0)</f>
        <v>1</v>
      </c>
      <c r="K3792"/>
      <c r="L3792" s="2"/>
      <c r="M3792" s="6">
        <f>MINUTE(Table1[[#This Row],[AvgTalkDuration]])*60+SECOND(Table1[[#This Row],[AvgTalkDuration]])</f>
        <v>0</v>
      </c>
      <c r="O3792" t="e" cm="1">
        <f t="array" ref="O3792">_xlfn.SWITCH(N3792,1,"Very poor",2,"Poor",3,"Average",4,"Good",5,"Excellent")</f>
        <v>#N/A</v>
      </c>
      <c r="P3792" t="str">
        <f>IF(Table1[[#This Row],[Satisfaction rating]]&gt;3,"Satisfied","Unsatisfied")</f>
        <v>Unsatisfied</v>
      </c>
    </row>
    <row r="3793" spans="1:16" x14ac:dyDescent="0.3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>
        <f t="shared" si="59"/>
        <v>0</v>
      </c>
      <c r="H3793" t="s">
        <v>18</v>
      </c>
      <c r="I3793">
        <f>IF(Table1[[#This Row],[Resolved]]="Y",1,0)</f>
        <v>0</v>
      </c>
      <c r="J3793">
        <f>IF(Table1[[#This Row],[Resolved]]="N",1,0)</f>
        <v>1</v>
      </c>
      <c r="K3793">
        <v>56</v>
      </c>
      <c r="L3793" s="2">
        <v>7.7546296296296293E-4</v>
      </c>
      <c r="M3793" s="6">
        <f>MINUTE(Table1[[#This Row],[AvgTalkDuration]])*60+SECOND(Table1[[#This Row],[AvgTalkDuration]])</f>
        <v>67</v>
      </c>
      <c r="N3793">
        <v>5</v>
      </c>
      <c r="O3793" t="str" cm="1">
        <f t="array" ref="O3793">_xlfn.SWITCH(N3793,1,"Very poor",2,"Poor",3,"Average",4,"Good",5,"Excellent")</f>
        <v>Excellent</v>
      </c>
      <c r="P3793" t="str">
        <f>IF(Table1[[#This Row],[Satisfaction rating]]&gt;3,"Satisfied","Unsatisfied")</f>
        <v>Satisfied</v>
      </c>
    </row>
    <row r="3794" spans="1:16" x14ac:dyDescent="0.3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>
        <f t="shared" si="59"/>
        <v>1</v>
      </c>
      <c r="H3794" t="s">
        <v>18</v>
      </c>
      <c r="I3794">
        <f>IF(Table1[[#This Row],[Resolved]]="Y",1,0)</f>
        <v>0</v>
      </c>
      <c r="J3794">
        <f>IF(Table1[[#This Row],[Resolved]]="N",1,0)</f>
        <v>1</v>
      </c>
      <c r="K3794"/>
      <c r="L3794" s="2"/>
      <c r="M3794" s="6">
        <f>MINUTE(Table1[[#This Row],[AvgTalkDuration]])*60+SECOND(Table1[[#This Row],[AvgTalkDuration]])</f>
        <v>0</v>
      </c>
      <c r="O3794" t="e" cm="1">
        <f t="array" ref="O3794">_xlfn.SWITCH(N3794,1,"Very poor",2,"Poor",3,"Average",4,"Good",5,"Excellent")</f>
        <v>#N/A</v>
      </c>
      <c r="P3794" t="str">
        <f>IF(Table1[[#This Row],[Satisfaction rating]]&gt;3,"Satisfied","Unsatisfied")</f>
        <v>Unsatisfied</v>
      </c>
    </row>
    <row r="3795" spans="1:16" x14ac:dyDescent="0.3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>
        <f t="shared" si="59"/>
        <v>1</v>
      </c>
      <c r="H3795" t="s">
        <v>14</v>
      </c>
      <c r="I3795">
        <f>IF(Table1[[#This Row],[Resolved]]="Y",1,0)</f>
        <v>1</v>
      </c>
      <c r="J3795">
        <f>IF(Table1[[#This Row],[Resolved]]="N",1,0)</f>
        <v>0</v>
      </c>
      <c r="K3795">
        <v>119</v>
      </c>
      <c r="L3795" s="2">
        <v>4.5023148148148149E-3</v>
      </c>
      <c r="M3795" s="6">
        <f>MINUTE(Table1[[#This Row],[AvgTalkDuration]])*60+SECOND(Table1[[#This Row],[AvgTalkDuration]])</f>
        <v>389</v>
      </c>
      <c r="N3795">
        <v>4</v>
      </c>
      <c r="O3795" t="str" cm="1">
        <f t="array" ref="O3795">_xlfn.SWITCH(N3795,1,"Very poor",2,"Poor",3,"Average",4,"Good",5,"Excellent")</f>
        <v>Good</v>
      </c>
      <c r="P3795" t="str">
        <f>IF(Table1[[#This Row],[Satisfaction rating]]&gt;3,"Satisfied","Unsatisfied")</f>
        <v>Satisfied</v>
      </c>
    </row>
    <row r="3796" spans="1:16" x14ac:dyDescent="0.3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>
        <f t="shared" si="59"/>
        <v>1</v>
      </c>
      <c r="H3796" t="s">
        <v>14</v>
      </c>
      <c r="I3796">
        <f>IF(Table1[[#This Row],[Resolved]]="Y",1,0)</f>
        <v>1</v>
      </c>
      <c r="J3796">
        <f>IF(Table1[[#This Row],[Resolved]]="N",1,0)</f>
        <v>0</v>
      </c>
      <c r="K3796">
        <v>19</v>
      </c>
      <c r="L3796" s="2">
        <v>1.6550925925925926E-3</v>
      </c>
      <c r="M3796" s="6">
        <f>MINUTE(Table1[[#This Row],[AvgTalkDuration]])*60+SECOND(Table1[[#This Row],[AvgTalkDuration]])</f>
        <v>143</v>
      </c>
      <c r="N3796">
        <v>3</v>
      </c>
      <c r="O3796" t="str" cm="1">
        <f t="array" ref="O3796">_xlfn.SWITCH(N3796,1,"Very poor",2,"Poor",3,"Average",4,"Good",5,"Excellent")</f>
        <v>Average</v>
      </c>
      <c r="P3796" t="str">
        <f>IF(Table1[[#This Row],[Satisfaction rating]]&gt;3,"Satisfied","Unsatisfied")</f>
        <v>Unsatisfied</v>
      </c>
    </row>
    <row r="3797" spans="1:16" x14ac:dyDescent="0.3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>
        <f t="shared" si="59"/>
        <v>1</v>
      </c>
      <c r="H3797" t="s">
        <v>14</v>
      </c>
      <c r="I3797">
        <f>IF(Table1[[#This Row],[Resolved]]="Y",1,0)</f>
        <v>1</v>
      </c>
      <c r="J3797">
        <f>IF(Table1[[#This Row],[Resolved]]="N",1,0)</f>
        <v>0</v>
      </c>
      <c r="K3797">
        <v>96</v>
      </c>
      <c r="L3797" s="2">
        <v>3.7152777777777778E-3</v>
      </c>
      <c r="M3797" s="6">
        <f>MINUTE(Table1[[#This Row],[AvgTalkDuration]])*60+SECOND(Table1[[#This Row],[AvgTalkDuration]])</f>
        <v>321</v>
      </c>
      <c r="N3797">
        <v>4</v>
      </c>
      <c r="O3797" t="str" cm="1">
        <f t="array" ref="O3797">_xlfn.SWITCH(N3797,1,"Very poor",2,"Poor",3,"Average",4,"Good",5,"Excellent")</f>
        <v>Good</v>
      </c>
      <c r="P3797" t="str">
        <f>IF(Table1[[#This Row],[Satisfaction rating]]&gt;3,"Satisfied","Unsatisfied")</f>
        <v>Satisfied</v>
      </c>
    </row>
    <row r="3798" spans="1:16" x14ac:dyDescent="0.3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>
        <f t="shared" si="59"/>
        <v>1</v>
      </c>
      <c r="H3798" t="s">
        <v>14</v>
      </c>
      <c r="I3798">
        <f>IF(Table1[[#This Row],[Resolved]]="Y",1,0)</f>
        <v>1</v>
      </c>
      <c r="J3798">
        <f>IF(Table1[[#This Row],[Resolved]]="N",1,0)</f>
        <v>0</v>
      </c>
      <c r="K3798">
        <v>13</v>
      </c>
      <c r="L3798" s="2">
        <v>1.1226851851851851E-3</v>
      </c>
      <c r="M3798" s="6">
        <f>MINUTE(Table1[[#This Row],[AvgTalkDuration]])*60+SECOND(Table1[[#This Row],[AvgTalkDuration]])</f>
        <v>97</v>
      </c>
      <c r="N3798">
        <v>5</v>
      </c>
      <c r="O3798" t="str" cm="1">
        <f t="array" ref="O3798">_xlfn.SWITCH(N3798,1,"Very poor",2,"Poor",3,"Average",4,"Good",5,"Excellent")</f>
        <v>Excellent</v>
      </c>
      <c r="P3798" t="str">
        <f>IF(Table1[[#This Row],[Satisfaction rating]]&gt;3,"Satisfied","Unsatisfied")</f>
        <v>Satisfied</v>
      </c>
    </row>
    <row r="3799" spans="1:16" x14ac:dyDescent="0.3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>
        <f t="shared" si="59"/>
        <v>0</v>
      </c>
      <c r="H3799" t="s">
        <v>18</v>
      </c>
      <c r="I3799">
        <f>IF(Table1[[#This Row],[Resolved]]="Y",1,0)</f>
        <v>0</v>
      </c>
      <c r="J3799">
        <f>IF(Table1[[#This Row],[Resolved]]="N",1,0)</f>
        <v>1</v>
      </c>
      <c r="K3799">
        <v>22</v>
      </c>
      <c r="L3799" s="2">
        <v>4.0393518518518521E-3</v>
      </c>
      <c r="M3799" s="6">
        <f>MINUTE(Table1[[#This Row],[AvgTalkDuration]])*60+SECOND(Table1[[#This Row],[AvgTalkDuration]])</f>
        <v>349</v>
      </c>
      <c r="N3799">
        <v>5</v>
      </c>
      <c r="O3799" t="str" cm="1">
        <f t="array" ref="O3799">_xlfn.SWITCH(N3799,1,"Very poor",2,"Poor",3,"Average",4,"Good",5,"Excellent")</f>
        <v>Excellent</v>
      </c>
      <c r="P3799" t="str">
        <f>IF(Table1[[#This Row],[Satisfaction rating]]&gt;3,"Satisfied","Unsatisfied")</f>
        <v>Satisfied</v>
      </c>
    </row>
    <row r="3800" spans="1:16" x14ac:dyDescent="0.3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>
        <f t="shared" si="59"/>
        <v>0</v>
      </c>
      <c r="H3800" t="s">
        <v>18</v>
      </c>
      <c r="I3800">
        <f>IF(Table1[[#This Row],[Resolved]]="Y",1,0)</f>
        <v>0</v>
      </c>
      <c r="J3800">
        <f>IF(Table1[[#This Row],[Resolved]]="N",1,0)</f>
        <v>1</v>
      </c>
      <c r="K3800"/>
      <c r="L3800" s="2"/>
      <c r="M3800" s="6">
        <f>MINUTE(Table1[[#This Row],[AvgTalkDuration]])*60+SECOND(Table1[[#This Row],[AvgTalkDuration]])</f>
        <v>0</v>
      </c>
      <c r="O3800" t="e" cm="1">
        <f t="array" ref="O3800">_xlfn.SWITCH(N3800,1,"Very poor",2,"Poor",3,"Average",4,"Good",5,"Excellent")</f>
        <v>#N/A</v>
      </c>
      <c r="P3800" t="str">
        <f>IF(Table1[[#This Row],[Satisfaction rating]]&gt;3,"Satisfied","Unsatisfied")</f>
        <v>Unsatisfied</v>
      </c>
    </row>
    <row r="3801" spans="1:16" x14ac:dyDescent="0.3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>
        <f t="shared" si="59"/>
        <v>1</v>
      </c>
      <c r="H3801" t="s">
        <v>18</v>
      </c>
      <c r="I3801">
        <f>IF(Table1[[#This Row],[Resolved]]="Y",1,0)</f>
        <v>0</v>
      </c>
      <c r="J3801">
        <f>IF(Table1[[#This Row],[Resolved]]="N",1,0)</f>
        <v>1</v>
      </c>
      <c r="K3801"/>
      <c r="L3801" s="2"/>
      <c r="M3801" s="6">
        <f>MINUTE(Table1[[#This Row],[AvgTalkDuration]])*60+SECOND(Table1[[#This Row],[AvgTalkDuration]])</f>
        <v>0</v>
      </c>
      <c r="O3801" t="e" cm="1">
        <f t="array" ref="O3801">_xlfn.SWITCH(N3801,1,"Very poor",2,"Poor",3,"Average",4,"Good",5,"Excellent")</f>
        <v>#N/A</v>
      </c>
      <c r="P3801" t="str">
        <f>IF(Table1[[#This Row],[Satisfaction rating]]&gt;3,"Satisfied","Unsatisfied")</f>
        <v>Unsatisfied</v>
      </c>
    </row>
    <row r="3802" spans="1:16" x14ac:dyDescent="0.3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>
        <f t="shared" si="59"/>
        <v>1</v>
      </c>
      <c r="H3802" t="s">
        <v>14</v>
      </c>
      <c r="I3802">
        <f>IF(Table1[[#This Row],[Resolved]]="Y",1,0)</f>
        <v>1</v>
      </c>
      <c r="J3802">
        <f>IF(Table1[[#This Row],[Resolved]]="N",1,0)</f>
        <v>0</v>
      </c>
      <c r="K3802">
        <v>43</v>
      </c>
      <c r="L3802" s="2">
        <v>2.3611111111111111E-3</v>
      </c>
      <c r="M3802" s="6">
        <f>MINUTE(Table1[[#This Row],[AvgTalkDuration]])*60+SECOND(Table1[[#This Row],[AvgTalkDuration]])</f>
        <v>204</v>
      </c>
      <c r="N3802">
        <v>3</v>
      </c>
      <c r="O3802" t="str" cm="1">
        <f t="array" ref="O3802">_xlfn.SWITCH(N3802,1,"Very poor",2,"Poor",3,"Average",4,"Good",5,"Excellent")</f>
        <v>Average</v>
      </c>
      <c r="P3802" t="str">
        <f>IF(Table1[[#This Row],[Satisfaction rating]]&gt;3,"Satisfied","Unsatisfied")</f>
        <v>Unsatisfied</v>
      </c>
    </row>
    <row r="3803" spans="1:16" x14ac:dyDescent="0.3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>
        <f t="shared" si="59"/>
        <v>1</v>
      </c>
      <c r="H3803" t="s">
        <v>14</v>
      </c>
      <c r="I3803">
        <f>IF(Table1[[#This Row],[Resolved]]="Y",1,0)</f>
        <v>1</v>
      </c>
      <c r="J3803">
        <f>IF(Table1[[#This Row],[Resolved]]="N",1,0)</f>
        <v>0</v>
      </c>
      <c r="K3803">
        <v>39</v>
      </c>
      <c r="L3803" s="2">
        <v>2.7662037037037039E-3</v>
      </c>
      <c r="M3803" s="6">
        <f>MINUTE(Table1[[#This Row],[AvgTalkDuration]])*60+SECOND(Table1[[#This Row],[AvgTalkDuration]])</f>
        <v>239</v>
      </c>
      <c r="N3803">
        <v>2</v>
      </c>
      <c r="O3803" t="str" cm="1">
        <f t="array" ref="O3803">_xlfn.SWITCH(N3803,1,"Very poor",2,"Poor",3,"Average",4,"Good",5,"Excellent")</f>
        <v>Poor</v>
      </c>
      <c r="P3803" t="str">
        <f>IF(Table1[[#This Row],[Satisfaction rating]]&gt;3,"Satisfied","Unsatisfied")</f>
        <v>Unsatisfied</v>
      </c>
    </row>
    <row r="3804" spans="1:16" x14ac:dyDescent="0.3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>
        <f t="shared" si="59"/>
        <v>1</v>
      </c>
      <c r="H3804" t="s">
        <v>14</v>
      </c>
      <c r="I3804">
        <f>IF(Table1[[#This Row],[Resolved]]="Y",1,0)</f>
        <v>1</v>
      </c>
      <c r="J3804">
        <f>IF(Table1[[#This Row],[Resolved]]="N",1,0)</f>
        <v>0</v>
      </c>
      <c r="K3804">
        <v>26</v>
      </c>
      <c r="L3804" s="2">
        <v>1.1458333333333333E-3</v>
      </c>
      <c r="M3804" s="6">
        <f>MINUTE(Table1[[#This Row],[AvgTalkDuration]])*60+SECOND(Table1[[#This Row],[AvgTalkDuration]])</f>
        <v>99</v>
      </c>
      <c r="N3804">
        <v>5</v>
      </c>
      <c r="O3804" t="str" cm="1">
        <f t="array" ref="O3804">_xlfn.SWITCH(N3804,1,"Very poor",2,"Poor",3,"Average",4,"Good",5,"Excellent")</f>
        <v>Excellent</v>
      </c>
      <c r="P3804" t="str">
        <f>IF(Table1[[#This Row],[Satisfaction rating]]&gt;3,"Satisfied","Unsatisfied")</f>
        <v>Satisfied</v>
      </c>
    </row>
    <row r="3805" spans="1:16" x14ac:dyDescent="0.3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>
        <f t="shared" si="59"/>
        <v>1</v>
      </c>
      <c r="H3805" t="s">
        <v>14</v>
      </c>
      <c r="I3805">
        <f>IF(Table1[[#This Row],[Resolved]]="Y",1,0)</f>
        <v>1</v>
      </c>
      <c r="J3805">
        <f>IF(Table1[[#This Row],[Resolved]]="N",1,0)</f>
        <v>0</v>
      </c>
      <c r="K3805">
        <v>27</v>
      </c>
      <c r="L3805" s="2">
        <v>2.9398148148148148E-3</v>
      </c>
      <c r="M3805" s="6">
        <f>MINUTE(Table1[[#This Row],[AvgTalkDuration]])*60+SECOND(Table1[[#This Row],[AvgTalkDuration]])</f>
        <v>254</v>
      </c>
      <c r="N3805">
        <v>2</v>
      </c>
      <c r="O3805" t="str" cm="1">
        <f t="array" ref="O3805">_xlfn.SWITCH(N3805,1,"Very poor",2,"Poor",3,"Average",4,"Good",5,"Excellent")</f>
        <v>Poor</v>
      </c>
      <c r="P3805" t="str">
        <f>IF(Table1[[#This Row],[Satisfaction rating]]&gt;3,"Satisfied","Unsatisfied")</f>
        <v>Unsatisfied</v>
      </c>
    </row>
    <row r="3806" spans="1:16" x14ac:dyDescent="0.3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>
        <f t="shared" si="59"/>
        <v>1</v>
      </c>
      <c r="H3806" t="s">
        <v>14</v>
      </c>
      <c r="I3806">
        <f>IF(Table1[[#This Row],[Resolved]]="Y",1,0)</f>
        <v>1</v>
      </c>
      <c r="J3806">
        <f>IF(Table1[[#This Row],[Resolved]]="N",1,0)</f>
        <v>0</v>
      </c>
      <c r="K3806">
        <v>72</v>
      </c>
      <c r="L3806" s="2">
        <v>4.8611111111111112E-3</v>
      </c>
      <c r="M3806" s="6">
        <f>MINUTE(Table1[[#This Row],[AvgTalkDuration]])*60+SECOND(Table1[[#This Row],[AvgTalkDuration]])</f>
        <v>420</v>
      </c>
      <c r="N3806">
        <v>5</v>
      </c>
      <c r="O3806" t="str" cm="1">
        <f t="array" ref="O3806">_xlfn.SWITCH(N3806,1,"Very poor",2,"Poor",3,"Average",4,"Good",5,"Excellent")</f>
        <v>Excellent</v>
      </c>
      <c r="P3806" t="str">
        <f>IF(Table1[[#This Row],[Satisfaction rating]]&gt;3,"Satisfied","Unsatisfied")</f>
        <v>Satisfied</v>
      </c>
    </row>
    <row r="3807" spans="1:16" x14ac:dyDescent="0.3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>
        <f t="shared" si="59"/>
        <v>1</v>
      </c>
      <c r="H3807" t="s">
        <v>14</v>
      </c>
      <c r="I3807">
        <f>IF(Table1[[#This Row],[Resolved]]="Y",1,0)</f>
        <v>1</v>
      </c>
      <c r="J3807">
        <f>IF(Table1[[#This Row],[Resolved]]="N",1,0)</f>
        <v>0</v>
      </c>
      <c r="K3807">
        <v>77</v>
      </c>
      <c r="L3807" s="2">
        <v>3.5879629629629629E-4</v>
      </c>
      <c r="M3807" s="6">
        <f>MINUTE(Table1[[#This Row],[AvgTalkDuration]])*60+SECOND(Table1[[#This Row],[AvgTalkDuration]])</f>
        <v>31</v>
      </c>
      <c r="N3807">
        <v>4</v>
      </c>
      <c r="O3807" t="str" cm="1">
        <f t="array" ref="O3807">_xlfn.SWITCH(N3807,1,"Very poor",2,"Poor",3,"Average",4,"Good",5,"Excellent")</f>
        <v>Good</v>
      </c>
      <c r="P3807" t="str">
        <f>IF(Table1[[#This Row],[Satisfaction rating]]&gt;3,"Satisfied","Unsatisfied")</f>
        <v>Satisfied</v>
      </c>
    </row>
    <row r="3808" spans="1:16" x14ac:dyDescent="0.3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>
        <f t="shared" si="59"/>
        <v>1</v>
      </c>
      <c r="H3808" t="s">
        <v>14</v>
      </c>
      <c r="I3808">
        <f>IF(Table1[[#This Row],[Resolved]]="Y",1,0)</f>
        <v>1</v>
      </c>
      <c r="J3808">
        <f>IF(Table1[[#This Row],[Resolved]]="N",1,0)</f>
        <v>0</v>
      </c>
      <c r="K3808">
        <v>119</v>
      </c>
      <c r="L3808" s="2">
        <v>5.9027777777777778E-4</v>
      </c>
      <c r="M3808" s="6">
        <f>MINUTE(Table1[[#This Row],[AvgTalkDuration]])*60+SECOND(Table1[[#This Row],[AvgTalkDuration]])</f>
        <v>51</v>
      </c>
      <c r="N3808">
        <v>3</v>
      </c>
      <c r="O3808" t="str" cm="1">
        <f t="array" ref="O3808">_xlfn.SWITCH(N3808,1,"Very poor",2,"Poor",3,"Average",4,"Good",5,"Excellent")</f>
        <v>Average</v>
      </c>
      <c r="P3808" t="str">
        <f>IF(Table1[[#This Row],[Satisfaction rating]]&gt;3,"Satisfied","Unsatisfied")</f>
        <v>Unsatisfied</v>
      </c>
    </row>
    <row r="3809" spans="1:16" x14ac:dyDescent="0.3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>
        <f t="shared" si="59"/>
        <v>1</v>
      </c>
      <c r="H3809" t="s">
        <v>14</v>
      </c>
      <c r="I3809">
        <f>IF(Table1[[#This Row],[Resolved]]="Y",1,0)</f>
        <v>1</v>
      </c>
      <c r="J3809">
        <f>IF(Table1[[#This Row],[Resolved]]="N",1,0)</f>
        <v>0</v>
      </c>
      <c r="K3809">
        <v>30</v>
      </c>
      <c r="L3809" s="2">
        <v>1.3078703703703703E-3</v>
      </c>
      <c r="M3809" s="6">
        <f>MINUTE(Table1[[#This Row],[AvgTalkDuration]])*60+SECOND(Table1[[#This Row],[AvgTalkDuration]])</f>
        <v>113</v>
      </c>
      <c r="N3809">
        <v>4</v>
      </c>
      <c r="O3809" t="str" cm="1">
        <f t="array" ref="O3809">_xlfn.SWITCH(N3809,1,"Very poor",2,"Poor",3,"Average",4,"Good",5,"Excellent")</f>
        <v>Good</v>
      </c>
      <c r="P3809" t="str">
        <f>IF(Table1[[#This Row],[Satisfaction rating]]&gt;3,"Satisfied","Unsatisfied")</f>
        <v>Satisfied</v>
      </c>
    </row>
    <row r="3810" spans="1:16" x14ac:dyDescent="0.3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>
        <f t="shared" si="59"/>
        <v>1</v>
      </c>
      <c r="H3810" t="s">
        <v>14</v>
      </c>
      <c r="I3810">
        <f>IF(Table1[[#This Row],[Resolved]]="Y",1,0)</f>
        <v>1</v>
      </c>
      <c r="J3810">
        <f>IF(Table1[[#This Row],[Resolved]]="N",1,0)</f>
        <v>0</v>
      </c>
      <c r="K3810">
        <v>112</v>
      </c>
      <c r="L3810" s="2">
        <v>2.6157407407407405E-3</v>
      </c>
      <c r="M3810" s="6">
        <f>MINUTE(Table1[[#This Row],[AvgTalkDuration]])*60+SECOND(Table1[[#This Row],[AvgTalkDuration]])</f>
        <v>226</v>
      </c>
      <c r="N3810">
        <v>4</v>
      </c>
      <c r="O3810" t="str" cm="1">
        <f t="array" ref="O3810">_xlfn.SWITCH(N3810,1,"Very poor",2,"Poor",3,"Average",4,"Good",5,"Excellent")</f>
        <v>Good</v>
      </c>
      <c r="P3810" t="str">
        <f>IF(Table1[[#This Row],[Satisfaction rating]]&gt;3,"Satisfied","Unsatisfied")</f>
        <v>Satisfied</v>
      </c>
    </row>
    <row r="3811" spans="1:16" x14ac:dyDescent="0.3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>
        <f t="shared" si="59"/>
        <v>1</v>
      </c>
      <c r="H3811" t="s">
        <v>14</v>
      </c>
      <c r="I3811">
        <f>IF(Table1[[#This Row],[Resolved]]="Y",1,0)</f>
        <v>1</v>
      </c>
      <c r="J3811">
        <f>IF(Table1[[#This Row],[Resolved]]="N",1,0)</f>
        <v>0</v>
      </c>
      <c r="K3811">
        <v>34</v>
      </c>
      <c r="L3811" s="2">
        <v>3.6689814814814814E-3</v>
      </c>
      <c r="M3811" s="6">
        <f>MINUTE(Table1[[#This Row],[AvgTalkDuration]])*60+SECOND(Table1[[#This Row],[AvgTalkDuration]])</f>
        <v>317</v>
      </c>
      <c r="N3811">
        <v>2</v>
      </c>
      <c r="O3811" t="str" cm="1">
        <f t="array" ref="O3811">_xlfn.SWITCH(N3811,1,"Very poor",2,"Poor",3,"Average",4,"Good",5,"Excellent")</f>
        <v>Poor</v>
      </c>
      <c r="P3811" t="str">
        <f>IF(Table1[[#This Row],[Satisfaction rating]]&gt;3,"Satisfied","Unsatisfied")</f>
        <v>Unsatisfied</v>
      </c>
    </row>
    <row r="3812" spans="1:16" x14ac:dyDescent="0.3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>
        <f t="shared" si="59"/>
        <v>0</v>
      </c>
      <c r="H3812" t="s">
        <v>14</v>
      </c>
      <c r="I3812">
        <f>IF(Table1[[#This Row],[Resolved]]="Y",1,0)</f>
        <v>1</v>
      </c>
      <c r="J3812">
        <f>IF(Table1[[#This Row],[Resolved]]="N",1,0)</f>
        <v>0</v>
      </c>
      <c r="K3812">
        <v>99</v>
      </c>
      <c r="L3812" s="2">
        <v>9.837962962962962E-4</v>
      </c>
      <c r="M3812" s="6">
        <f>MINUTE(Table1[[#This Row],[AvgTalkDuration]])*60+SECOND(Table1[[#This Row],[AvgTalkDuration]])</f>
        <v>85</v>
      </c>
      <c r="N3812">
        <v>3</v>
      </c>
      <c r="O3812" t="str" cm="1">
        <f t="array" ref="O3812">_xlfn.SWITCH(N3812,1,"Very poor",2,"Poor",3,"Average",4,"Good",5,"Excellent")</f>
        <v>Average</v>
      </c>
      <c r="P3812" t="str">
        <f>IF(Table1[[#This Row],[Satisfaction rating]]&gt;3,"Satisfied","Unsatisfied")</f>
        <v>Unsatisfied</v>
      </c>
    </row>
    <row r="3813" spans="1:16" x14ac:dyDescent="0.3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>
        <f t="shared" si="59"/>
        <v>1</v>
      </c>
      <c r="H3813" t="s">
        <v>18</v>
      </c>
      <c r="I3813">
        <f>IF(Table1[[#This Row],[Resolved]]="Y",1,0)</f>
        <v>0</v>
      </c>
      <c r="J3813">
        <f>IF(Table1[[#This Row],[Resolved]]="N",1,0)</f>
        <v>1</v>
      </c>
      <c r="K3813"/>
      <c r="L3813" s="2"/>
      <c r="M3813" s="6">
        <f>MINUTE(Table1[[#This Row],[AvgTalkDuration]])*60+SECOND(Table1[[#This Row],[AvgTalkDuration]])</f>
        <v>0</v>
      </c>
      <c r="O3813" t="e" cm="1">
        <f t="array" ref="O3813">_xlfn.SWITCH(N3813,1,"Very poor",2,"Poor",3,"Average",4,"Good",5,"Excellent")</f>
        <v>#N/A</v>
      </c>
      <c r="P3813" t="str">
        <f>IF(Table1[[#This Row],[Satisfaction rating]]&gt;3,"Satisfied","Unsatisfied")</f>
        <v>Unsatisfied</v>
      </c>
    </row>
    <row r="3814" spans="1:16" x14ac:dyDescent="0.3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>
        <f t="shared" si="59"/>
        <v>1</v>
      </c>
      <c r="H3814" t="s">
        <v>14</v>
      </c>
      <c r="I3814">
        <f>IF(Table1[[#This Row],[Resolved]]="Y",1,0)</f>
        <v>1</v>
      </c>
      <c r="J3814">
        <f>IF(Table1[[#This Row],[Resolved]]="N",1,0)</f>
        <v>0</v>
      </c>
      <c r="K3814">
        <v>40</v>
      </c>
      <c r="L3814" s="2">
        <v>1.9444444444444444E-3</v>
      </c>
      <c r="M3814" s="6">
        <f>MINUTE(Table1[[#This Row],[AvgTalkDuration]])*60+SECOND(Table1[[#This Row],[AvgTalkDuration]])</f>
        <v>168</v>
      </c>
      <c r="N3814">
        <v>4</v>
      </c>
      <c r="O3814" t="str" cm="1">
        <f t="array" ref="O3814">_xlfn.SWITCH(N3814,1,"Very poor",2,"Poor",3,"Average",4,"Good",5,"Excellent")</f>
        <v>Good</v>
      </c>
      <c r="P3814" t="str">
        <f>IF(Table1[[#This Row],[Satisfaction rating]]&gt;3,"Satisfied","Unsatisfied")</f>
        <v>Satisfied</v>
      </c>
    </row>
    <row r="3815" spans="1:16" x14ac:dyDescent="0.3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>
        <f t="shared" si="59"/>
        <v>1</v>
      </c>
      <c r="H3815" t="s">
        <v>14</v>
      </c>
      <c r="I3815">
        <f>IF(Table1[[#This Row],[Resolved]]="Y",1,0)</f>
        <v>1</v>
      </c>
      <c r="J3815">
        <f>IF(Table1[[#This Row],[Resolved]]="N",1,0)</f>
        <v>0</v>
      </c>
      <c r="K3815">
        <v>55</v>
      </c>
      <c r="L3815" s="2">
        <v>2.2916666666666667E-3</v>
      </c>
      <c r="M3815" s="6">
        <f>MINUTE(Table1[[#This Row],[AvgTalkDuration]])*60+SECOND(Table1[[#This Row],[AvgTalkDuration]])</f>
        <v>198</v>
      </c>
      <c r="N3815">
        <v>3</v>
      </c>
      <c r="O3815" t="str" cm="1">
        <f t="array" ref="O3815">_xlfn.SWITCH(N3815,1,"Very poor",2,"Poor",3,"Average",4,"Good",5,"Excellent")</f>
        <v>Average</v>
      </c>
      <c r="P3815" t="str">
        <f>IF(Table1[[#This Row],[Satisfaction rating]]&gt;3,"Satisfied","Unsatisfied")</f>
        <v>Unsatisfied</v>
      </c>
    </row>
    <row r="3816" spans="1:16" x14ac:dyDescent="0.3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>
        <f t="shared" si="59"/>
        <v>1</v>
      </c>
      <c r="H3816" t="s">
        <v>14</v>
      </c>
      <c r="I3816">
        <f>IF(Table1[[#This Row],[Resolved]]="Y",1,0)</f>
        <v>1</v>
      </c>
      <c r="J3816">
        <f>IF(Table1[[#This Row],[Resolved]]="N",1,0)</f>
        <v>0</v>
      </c>
      <c r="K3816">
        <v>79</v>
      </c>
      <c r="L3816" s="2">
        <v>9.837962962962962E-4</v>
      </c>
      <c r="M3816" s="6">
        <f>MINUTE(Table1[[#This Row],[AvgTalkDuration]])*60+SECOND(Table1[[#This Row],[AvgTalkDuration]])</f>
        <v>85</v>
      </c>
      <c r="N3816">
        <v>3</v>
      </c>
      <c r="O3816" t="str" cm="1">
        <f t="array" ref="O3816">_xlfn.SWITCH(N3816,1,"Very poor",2,"Poor",3,"Average",4,"Good",5,"Excellent")</f>
        <v>Average</v>
      </c>
      <c r="P3816" t="str">
        <f>IF(Table1[[#This Row],[Satisfaction rating]]&gt;3,"Satisfied","Unsatisfied")</f>
        <v>Unsatisfied</v>
      </c>
    </row>
    <row r="3817" spans="1:16" x14ac:dyDescent="0.3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>
        <f t="shared" si="59"/>
        <v>1</v>
      </c>
      <c r="H3817" t="s">
        <v>14</v>
      </c>
      <c r="I3817">
        <f>IF(Table1[[#This Row],[Resolved]]="Y",1,0)</f>
        <v>1</v>
      </c>
      <c r="J3817">
        <f>IF(Table1[[#This Row],[Resolved]]="N",1,0)</f>
        <v>0</v>
      </c>
      <c r="K3817">
        <v>67</v>
      </c>
      <c r="L3817" s="2">
        <v>2.673611111111111E-3</v>
      </c>
      <c r="M3817" s="6">
        <f>MINUTE(Table1[[#This Row],[AvgTalkDuration]])*60+SECOND(Table1[[#This Row],[AvgTalkDuration]])</f>
        <v>231</v>
      </c>
      <c r="N3817">
        <v>3</v>
      </c>
      <c r="O3817" t="str" cm="1">
        <f t="array" ref="O3817">_xlfn.SWITCH(N3817,1,"Very poor",2,"Poor",3,"Average",4,"Good",5,"Excellent")</f>
        <v>Average</v>
      </c>
      <c r="P3817" t="str">
        <f>IF(Table1[[#This Row],[Satisfaction rating]]&gt;3,"Satisfied","Unsatisfied")</f>
        <v>Unsatisfied</v>
      </c>
    </row>
    <row r="3818" spans="1:16" x14ac:dyDescent="0.3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>
        <f t="shared" si="59"/>
        <v>1</v>
      </c>
      <c r="H3818" t="s">
        <v>14</v>
      </c>
      <c r="I3818">
        <f>IF(Table1[[#This Row],[Resolved]]="Y",1,0)</f>
        <v>1</v>
      </c>
      <c r="J3818">
        <f>IF(Table1[[#This Row],[Resolved]]="N",1,0)</f>
        <v>0</v>
      </c>
      <c r="K3818">
        <v>68</v>
      </c>
      <c r="L3818" s="2">
        <v>7.7546296296296293E-4</v>
      </c>
      <c r="M3818" s="6">
        <f>MINUTE(Table1[[#This Row],[AvgTalkDuration]])*60+SECOND(Table1[[#This Row],[AvgTalkDuration]])</f>
        <v>67</v>
      </c>
      <c r="N3818">
        <v>4</v>
      </c>
      <c r="O3818" t="str" cm="1">
        <f t="array" ref="O3818">_xlfn.SWITCH(N3818,1,"Very poor",2,"Poor",3,"Average",4,"Good",5,"Excellent")</f>
        <v>Good</v>
      </c>
      <c r="P3818" t="str">
        <f>IF(Table1[[#This Row],[Satisfaction rating]]&gt;3,"Satisfied","Unsatisfied")</f>
        <v>Satisfied</v>
      </c>
    </row>
    <row r="3819" spans="1:16" x14ac:dyDescent="0.3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>
        <f t="shared" si="59"/>
        <v>0</v>
      </c>
      <c r="H3819" t="s">
        <v>18</v>
      </c>
      <c r="I3819">
        <f>IF(Table1[[#This Row],[Resolved]]="Y",1,0)</f>
        <v>0</v>
      </c>
      <c r="J3819">
        <f>IF(Table1[[#This Row],[Resolved]]="N",1,0)</f>
        <v>1</v>
      </c>
      <c r="K3819">
        <v>69</v>
      </c>
      <c r="L3819" s="2">
        <v>4.4907407407407405E-3</v>
      </c>
      <c r="M3819" s="6">
        <f>MINUTE(Table1[[#This Row],[AvgTalkDuration]])*60+SECOND(Table1[[#This Row],[AvgTalkDuration]])</f>
        <v>388</v>
      </c>
      <c r="N3819">
        <v>5</v>
      </c>
      <c r="O3819" t="str" cm="1">
        <f t="array" ref="O3819">_xlfn.SWITCH(N3819,1,"Very poor",2,"Poor",3,"Average",4,"Good",5,"Excellent")</f>
        <v>Excellent</v>
      </c>
      <c r="P3819" t="str">
        <f>IF(Table1[[#This Row],[Satisfaction rating]]&gt;3,"Satisfied","Unsatisfied")</f>
        <v>Satisfied</v>
      </c>
    </row>
    <row r="3820" spans="1:16" x14ac:dyDescent="0.3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>
        <f t="shared" si="59"/>
        <v>1</v>
      </c>
      <c r="H3820" t="s">
        <v>18</v>
      </c>
      <c r="I3820">
        <f>IF(Table1[[#This Row],[Resolved]]="Y",1,0)</f>
        <v>0</v>
      </c>
      <c r="J3820">
        <f>IF(Table1[[#This Row],[Resolved]]="N",1,0)</f>
        <v>1</v>
      </c>
      <c r="K3820"/>
      <c r="L3820" s="2"/>
      <c r="M3820" s="6">
        <f>MINUTE(Table1[[#This Row],[AvgTalkDuration]])*60+SECOND(Table1[[#This Row],[AvgTalkDuration]])</f>
        <v>0</v>
      </c>
      <c r="O3820" t="e" cm="1">
        <f t="array" ref="O3820">_xlfn.SWITCH(N3820,1,"Very poor",2,"Poor",3,"Average",4,"Good",5,"Excellent")</f>
        <v>#N/A</v>
      </c>
      <c r="P3820" t="str">
        <f>IF(Table1[[#This Row],[Satisfaction rating]]&gt;3,"Satisfied","Unsatisfied")</f>
        <v>Unsatisfied</v>
      </c>
    </row>
    <row r="3821" spans="1:16" x14ac:dyDescent="0.3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>
        <f t="shared" si="59"/>
        <v>1</v>
      </c>
      <c r="H3821" t="s">
        <v>14</v>
      </c>
      <c r="I3821">
        <f>IF(Table1[[#This Row],[Resolved]]="Y",1,0)</f>
        <v>1</v>
      </c>
      <c r="J3821">
        <f>IF(Table1[[#This Row],[Resolved]]="N",1,0)</f>
        <v>0</v>
      </c>
      <c r="K3821">
        <v>29</v>
      </c>
      <c r="L3821" s="2">
        <v>1.7939814814814815E-3</v>
      </c>
      <c r="M3821" s="6">
        <f>MINUTE(Table1[[#This Row],[AvgTalkDuration]])*60+SECOND(Table1[[#This Row],[AvgTalkDuration]])</f>
        <v>155</v>
      </c>
      <c r="N3821">
        <v>3</v>
      </c>
      <c r="O3821" t="str" cm="1">
        <f t="array" ref="O3821">_xlfn.SWITCH(N3821,1,"Very poor",2,"Poor",3,"Average",4,"Good",5,"Excellent")</f>
        <v>Average</v>
      </c>
      <c r="P3821" t="str">
        <f>IF(Table1[[#This Row],[Satisfaction rating]]&gt;3,"Satisfied","Unsatisfied")</f>
        <v>Unsatisfied</v>
      </c>
    </row>
    <row r="3822" spans="1:16" x14ac:dyDescent="0.3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>
        <f t="shared" si="59"/>
        <v>1</v>
      </c>
      <c r="H3822" t="s">
        <v>18</v>
      </c>
      <c r="I3822">
        <f>IF(Table1[[#This Row],[Resolved]]="Y",1,0)</f>
        <v>0</v>
      </c>
      <c r="J3822">
        <f>IF(Table1[[#This Row],[Resolved]]="N",1,0)</f>
        <v>1</v>
      </c>
      <c r="K3822">
        <v>62</v>
      </c>
      <c r="L3822" s="2">
        <v>3.7268518518518519E-3</v>
      </c>
      <c r="M3822" s="6">
        <f>MINUTE(Table1[[#This Row],[AvgTalkDuration]])*60+SECOND(Table1[[#This Row],[AvgTalkDuration]])</f>
        <v>322</v>
      </c>
      <c r="N3822">
        <v>3</v>
      </c>
      <c r="O3822" t="str" cm="1">
        <f t="array" ref="O3822">_xlfn.SWITCH(N3822,1,"Very poor",2,"Poor",3,"Average",4,"Good",5,"Excellent")</f>
        <v>Average</v>
      </c>
      <c r="P3822" t="str">
        <f>IF(Table1[[#This Row],[Satisfaction rating]]&gt;3,"Satisfied","Unsatisfied")</f>
        <v>Unsatisfied</v>
      </c>
    </row>
    <row r="3823" spans="1:16" x14ac:dyDescent="0.3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>
        <f t="shared" si="59"/>
        <v>1</v>
      </c>
      <c r="H3823" t="s">
        <v>14</v>
      </c>
      <c r="I3823">
        <f>IF(Table1[[#This Row],[Resolved]]="Y",1,0)</f>
        <v>1</v>
      </c>
      <c r="J3823">
        <f>IF(Table1[[#This Row],[Resolved]]="N",1,0)</f>
        <v>0</v>
      </c>
      <c r="K3823">
        <v>109</v>
      </c>
      <c r="L3823" s="2">
        <v>3.6921296296296298E-3</v>
      </c>
      <c r="M3823" s="6">
        <f>MINUTE(Table1[[#This Row],[AvgTalkDuration]])*60+SECOND(Table1[[#This Row],[AvgTalkDuration]])</f>
        <v>319</v>
      </c>
      <c r="N3823">
        <v>4</v>
      </c>
      <c r="O3823" t="str" cm="1">
        <f t="array" ref="O3823">_xlfn.SWITCH(N3823,1,"Very poor",2,"Poor",3,"Average",4,"Good",5,"Excellent")</f>
        <v>Good</v>
      </c>
      <c r="P3823" t="str">
        <f>IF(Table1[[#This Row],[Satisfaction rating]]&gt;3,"Satisfied","Unsatisfied")</f>
        <v>Satisfied</v>
      </c>
    </row>
    <row r="3824" spans="1:16" x14ac:dyDescent="0.3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>
        <f t="shared" si="59"/>
        <v>1</v>
      </c>
      <c r="H3824" t="s">
        <v>14</v>
      </c>
      <c r="I3824">
        <f>IF(Table1[[#This Row],[Resolved]]="Y",1,0)</f>
        <v>1</v>
      </c>
      <c r="J3824">
        <f>IF(Table1[[#This Row],[Resolved]]="N",1,0)</f>
        <v>0</v>
      </c>
      <c r="K3824">
        <v>59</v>
      </c>
      <c r="L3824" s="2">
        <v>3.1250000000000002E-3</v>
      </c>
      <c r="M3824" s="6">
        <f>MINUTE(Table1[[#This Row],[AvgTalkDuration]])*60+SECOND(Table1[[#This Row],[AvgTalkDuration]])</f>
        <v>270</v>
      </c>
      <c r="N3824">
        <v>3</v>
      </c>
      <c r="O3824" t="str" cm="1">
        <f t="array" ref="O3824">_xlfn.SWITCH(N3824,1,"Very poor",2,"Poor",3,"Average",4,"Good",5,"Excellent")</f>
        <v>Average</v>
      </c>
      <c r="P3824" t="str">
        <f>IF(Table1[[#This Row],[Satisfaction rating]]&gt;3,"Satisfied","Unsatisfied")</f>
        <v>Unsatisfied</v>
      </c>
    </row>
    <row r="3825" spans="1:16" x14ac:dyDescent="0.3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>
        <f t="shared" si="59"/>
        <v>1</v>
      </c>
      <c r="H3825" t="s">
        <v>14</v>
      </c>
      <c r="I3825">
        <f>IF(Table1[[#This Row],[Resolved]]="Y",1,0)</f>
        <v>1</v>
      </c>
      <c r="J3825">
        <f>IF(Table1[[#This Row],[Resolved]]="N",1,0)</f>
        <v>0</v>
      </c>
      <c r="K3825">
        <v>51</v>
      </c>
      <c r="L3825" s="2">
        <v>2.0949074074074073E-3</v>
      </c>
      <c r="M3825" s="6">
        <f>MINUTE(Table1[[#This Row],[AvgTalkDuration]])*60+SECOND(Table1[[#This Row],[AvgTalkDuration]])</f>
        <v>181</v>
      </c>
      <c r="N3825">
        <v>4</v>
      </c>
      <c r="O3825" t="str" cm="1">
        <f t="array" ref="O3825">_xlfn.SWITCH(N3825,1,"Very poor",2,"Poor",3,"Average",4,"Good",5,"Excellent")</f>
        <v>Good</v>
      </c>
      <c r="P3825" t="str">
        <f>IF(Table1[[#This Row],[Satisfaction rating]]&gt;3,"Satisfied","Unsatisfied")</f>
        <v>Satisfied</v>
      </c>
    </row>
    <row r="3826" spans="1:16" x14ac:dyDescent="0.3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>
        <f t="shared" si="59"/>
        <v>0</v>
      </c>
      <c r="H3826" t="s">
        <v>14</v>
      </c>
      <c r="I3826">
        <f>IF(Table1[[#This Row],[Resolved]]="Y",1,0)</f>
        <v>1</v>
      </c>
      <c r="J3826">
        <f>IF(Table1[[#This Row],[Resolved]]="N",1,0)</f>
        <v>0</v>
      </c>
      <c r="K3826">
        <v>11</v>
      </c>
      <c r="L3826" s="2">
        <v>3.7268518518518519E-3</v>
      </c>
      <c r="M3826" s="6">
        <f>MINUTE(Table1[[#This Row],[AvgTalkDuration]])*60+SECOND(Table1[[#This Row],[AvgTalkDuration]])</f>
        <v>322</v>
      </c>
      <c r="N3826">
        <v>4</v>
      </c>
      <c r="O3826" t="str" cm="1">
        <f t="array" ref="O3826">_xlfn.SWITCH(N3826,1,"Very poor",2,"Poor",3,"Average",4,"Good",5,"Excellent")</f>
        <v>Good</v>
      </c>
      <c r="P3826" t="str">
        <f>IF(Table1[[#This Row],[Satisfaction rating]]&gt;3,"Satisfied","Unsatisfied")</f>
        <v>Satisfied</v>
      </c>
    </row>
    <row r="3827" spans="1:16" x14ac:dyDescent="0.3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>
        <f t="shared" si="59"/>
        <v>1</v>
      </c>
      <c r="H3827" t="s">
        <v>18</v>
      </c>
      <c r="I3827">
        <f>IF(Table1[[#This Row],[Resolved]]="Y",1,0)</f>
        <v>0</v>
      </c>
      <c r="J3827">
        <f>IF(Table1[[#This Row],[Resolved]]="N",1,0)</f>
        <v>1</v>
      </c>
      <c r="K3827"/>
      <c r="L3827" s="2"/>
      <c r="M3827" s="6">
        <f>MINUTE(Table1[[#This Row],[AvgTalkDuration]])*60+SECOND(Table1[[#This Row],[AvgTalkDuration]])</f>
        <v>0</v>
      </c>
      <c r="O3827" t="e" cm="1">
        <f t="array" ref="O3827">_xlfn.SWITCH(N3827,1,"Very poor",2,"Poor",3,"Average",4,"Good",5,"Excellent")</f>
        <v>#N/A</v>
      </c>
      <c r="P3827" t="str">
        <f>IF(Table1[[#This Row],[Satisfaction rating]]&gt;3,"Satisfied","Unsatisfied")</f>
        <v>Unsatisfied</v>
      </c>
    </row>
    <row r="3828" spans="1:16" x14ac:dyDescent="0.3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>
        <f t="shared" si="59"/>
        <v>1</v>
      </c>
      <c r="H3828" t="s">
        <v>14</v>
      </c>
      <c r="I3828">
        <f>IF(Table1[[#This Row],[Resolved]]="Y",1,0)</f>
        <v>1</v>
      </c>
      <c r="J3828">
        <f>IF(Table1[[#This Row],[Resolved]]="N",1,0)</f>
        <v>0</v>
      </c>
      <c r="K3828">
        <v>44</v>
      </c>
      <c r="L3828" s="2">
        <v>2.3842592592592591E-3</v>
      </c>
      <c r="M3828" s="6">
        <f>MINUTE(Table1[[#This Row],[AvgTalkDuration]])*60+SECOND(Table1[[#This Row],[AvgTalkDuration]])</f>
        <v>206</v>
      </c>
      <c r="N3828">
        <v>4</v>
      </c>
      <c r="O3828" t="str" cm="1">
        <f t="array" ref="O3828">_xlfn.SWITCH(N3828,1,"Very poor",2,"Poor",3,"Average",4,"Good",5,"Excellent")</f>
        <v>Good</v>
      </c>
      <c r="P3828" t="str">
        <f>IF(Table1[[#This Row],[Satisfaction rating]]&gt;3,"Satisfied","Unsatisfied")</f>
        <v>Satisfied</v>
      </c>
    </row>
    <row r="3829" spans="1:16" x14ac:dyDescent="0.3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>
        <f t="shared" si="59"/>
        <v>1</v>
      </c>
      <c r="H3829" t="s">
        <v>14</v>
      </c>
      <c r="I3829">
        <f>IF(Table1[[#This Row],[Resolved]]="Y",1,0)</f>
        <v>1</v>
      </c>
      <c r="J3829">
        <f>IF(Table1[[#This Row],[Resolved]]="N",1,0)</f>
        <v>0</v>
      </c>
      <c r="K3829">
        <v>35</v>
      </c>
      <c r="L3829" s="2">
        <v>2.7314814814814814E-3</v>
      </c>
      <c r="M3829" s="6">
        <f>MINUTE(Table1[[#This Row],[AvgTalkDuration]])*60+SECOND(Table1[[#This Row],[AvgTalkDuration]])</f>
        <v>236</v>
      </c>
      <c r="N3829">
        <v>2</v>
      </c>
      <c r="O3829" t="str" cm="1">
        <f t="array" ref="O3829">_xlfn.SWITCH(N3829,1,"Very poor",2,"Poor",3,"Average",4,"Good",5,"Excellent")</f>
        <v>Poor</v>
      </c>
      <c r="P3829" t="str">
        <f>IF(Table1[[#This Row],[Satisfaction rating]]&gt;3,"Satisfied","Unsatisfied")</f>
        <v>Unsatisfied</v>
      </c>
    </row>
    <row r="3830" spans="1:16" x14ac:dyDescent="0.3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>
        <f t="shared" si="59"/>
        <v>1</v>
      </c>
      <c r="H3830" t="s">
        <v>14</v>
      </c>
      <c r="I3830">
        <f>IF(Table1[[#This Row],[Resolved]]="Y",1,0)</f>
        <v>1</v>
      </c>
      <c r="J3830">
        <f>IF(Table1[[#This Row],[Resolved]]="N",1,0)</f>
        <v>0</v>
      </c>
      <c r="K3830">
        <v>17</v>
      </c>
      <c r="L3830" s="2">
        <v>2.5231481481481481E-3</v>
      </c>
      <c r="M3830" s="6">
        <f>MINUTE(Table1[[#This Row],[AvgTalkDuration]])*60+SECOND(Table1[[#This Row],[AvgTalkDuration]])</f>
        <v>218</v>
      </c>
      <c r="N3830">
        <v>1</v>
      </c>
      <c r="O3830" t="str" cm="1">
        <f t="array" ref="O3830">_xlfn.SWITCH(N3830,1,"Very poor",2,"Poor",3,"Average",4,"Good",5,"Excellent")</f>
        <v>Very poor</v>
      </c>
      <c r="P3830" t="str">
        <f>IF(Table1[[#This Row],[Satisfaction rating]]&gt;3,"Satisfied","Unsatisfied")</f>
        <v>Unsatisfied</v>
      </c>
    </row>
    <row r="3831" spans="1:16" x14ac:dyDescent="0.3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>
        <f t="shared" si="59"/>
        <v>0</v>
      </c>
      <c r="H3831" t="s">
        <v>14</v>
      </c>
      <c r="I3831">
        <f>IF(Table1[[#This Row],[Resolved]]="Y",1,0)</f>
        <v>1</v>
      </c>
      <c r="J3831">
        <f>IF(Table1[[#This Row],[Resolved]]="N",1,0)</f>
        <v>0</v>
      </c>
      <c r="K3831">
        <v>105</v>
      </c>
      <c r="L3831" s="2">
        <v>4.2592592592592595E-3</v>
      </c>
      <c r="M3831" s="6">
        <f>MINUTE(Table1[[#This Row],[AvgTalkDuration]])*60+SECOND(Table1[[#This Row],[AvgTalkDuration]])</f>
        <v>368</v>
      </c>
      <c r="N3831">
        <v>4</v>
      </c>
      <c r="O3831" t="str" cm="1">
        <f t="array" ref="O3831">_xlfn.SWITCH(N3831,1,"Very poor",2,"Poor",3,"Average",4,"Good",5,"Excellent")</f>
        <v>Good</v>
      </c>
      <c r="P3831" t="str">
        <f>IF(Table1[[#This Row],[Satisfaction rating]]&gt;3,"Satisfied","Unsatisfied")</f>
        <v>Satisfied</v>
      </c>
    </row>
    <row r="3832" spans="1:16" x14ac:dyDescent="0.3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>
        <f t="shared" si="59"/>
        <v>0</v>
      </c>
      <c r="H3832" t="s">
        <v>18</v>
      </c>
      <c r="I3832">
        <f>IF(Table1[[#This Row],[Resolved]]="Y",1,0)</f>
        <v>0</v>
      </c>
      <c r="J3832">
        <f>IF(Table1[[#This Row],[Resolved]]="N",1,0)</f>
        <v>1</v>
      </c>
      <c r="K3832"/>
      <c r="L3832" s="2"/>
      <c r="M3832" s="6">
        <f>MINUTE(Table1[[#This Row],[AvgTalkDuration]])*60+SECOND(Table1[[#This Row],[AvgTalkDuration]])</f>
        <v>0</v>
      </c>
      <c r="O3832" t="e" cm="1">
        <f t="array" ref="O3832">_xlfn.SWITCH(N3832,1,"Very poor",2,"Poor",3,"Average",4,"Good",5,"Excellent")</f>
        <v>#N/A</v>
      </c>
      <c r="P3832" t="str">
        <f>IF(Table1[[#This Row],[Satisfaction rating]]&gt;3,"Satisfied","Unsatisfied")</f>
        <v>Unsatisfied</v>
      </c>
    </row>
    <row r="3833" spans="1:16" x14ac:dyDescent="0.3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>
        <f t="shared" si="59"/>
        <v>1</v>
      </c>
      <c r="H3833" t="s">
        <v>18</v>
      </c>
      <c r="I3833">
        <f>IF(Table1[[#This Row],[Resolved]]="Y",1,0)</f>
        <v>0</v>
      </c>
      <c r="J3833">
        <f>IF(Table1[[#This Row],[Resolved]]="N",1,0)</f>
        <v>1</v>
      </c>
      <c r="K3833"/>
      <c r="L3833" s="2"/>
      <c r="M3833" s="6">
        <f>MINUTE(Table1[[#This Row],[AvgTalkDuration]])*60+SECOND(Table1[[#This Row],[AvgTalkDuration]])</f>
        <v>0</v>
      </c>
      <c r="O3833" t="e" cm="1">
        <f t="array" ref="O3833">_xlfn.SWITCH(N3833,1,"Very poor",2,"Poor",3,"Average",4,"Good",5,"Excellent")</f>
        <v>#N/A</v>
      </c>
      <c r="P3833" t="str">
        <f>IF(Table1[[#This Row],[Satisfaction rating]]&gt;3,"Satisfied","Unsatisfied")</f>
        <v>Unsatisfied</v>
      </c>
    </row>
    <row r="3834" spans="1:16" x14ac:dyDescent="0.3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>
        <f t="shared" si="59"/>
        <v>1</v>
      </c>
      <c r="H3834" t="s">
        <v>14</v>
      </c>
      <c r="I3834">
        <f>IF(Table1[[#This Row],[Resolved]]="Y",1,0)</f>
        <v>1</v>
      </c>
      <c r="J3834">
        <f>IF(Table1[[#This Row],[Resolved]]="N",1,0)</f>
        <v>0</v>
      </c>
      <c r="K3834">
        <v>10</v>
      </c>
      <c r="L3834" s="2">
        <v>3.9351851851851852E-4</v>
      </c>
      <c r="M3834" s="6">
        <f>MINUTE(Table1[[#This Row],[AvgTalkDuration]])*60+SECOND(Table1[[#This Row],[AvgTalkDuration]])</f>
        <v>34</v>
      </c>
      <c r="N3834">
        <v>5</v>
      </c>
      <c r="O3834" t="str" cm="1">
        <f t="array" ref="O3834">_xlfn.SWITCH(N3834,1,"Very poor",2,"Poor",3,"Average",4,"Good",5,"Excellent")</f>
        <v>Excellent</v>
      </c>
      <c r="P3834" t="str">
        <f>IF(Table1[[#This Row],[Satisfaction rating]]&gt;3,"Satisfied","Unsatisfied")</f>
        <v>Satisfied</v>
      </c>
    </row>
    <row r="3835" spans="1:16" x14ac:dyDescent="0.3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>
        <f t="shared" si="59"/>
        <v>1</v>
      </c>
      <c r="H3835" t="s">
        <v>14</v>
      </c>
      <c r="I3835">
        <f>IF(Table1[[#This Row],[Resolved]]="Y",1,0)</f>
        <v>1</v>
      </c>
      <c r="J3835">
        <f>IF(Table1[[#This Row],[Resolved]]="N",1,0)</f>
        <v>0</v>
      </c>
      <c r="K3835">
        <v>110</v>
      </c>
      <c r="L3835" s="2">
        <v>1.3194444444444445E-3</v>
      </c>
      <c r="M3835" s="6">
        <f>MINUTE(Table1[[#This Row],[AvgTalkDuration]])*60+SECOND(Table1[[#This Row],[AvgTalkDuration]])</f>
        <v>114</v>
      </c>
      <c r="N3835">
        <v>3</v>
      </c>
      <c r="O3835" t="str" cm="1">
        <f t="array" ref="O3835">_xlfn.SWITCH(N3835,1,"Very poor",2,"Poor",3,"Average",4,"Good",5,"Excellent")</f>
        <v>Average</v>
      </c>
      <c r="P3835" t="str">
        <f>IF(Table1[[#This Row],[Satisfaction rating]]&gt;3,"Satisfied","Unsatisfied")</f>
        <v>Unsatisfied</v>
      </c>
    </row>
    <row r="3836" spans="1:16" x14ac:dyDescent="0.3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>
        <f t="shared" si="59"/>
        <v>1</v>
      </c>
      <c r="H3836" t="s">
        <v>14</v>
      </c>
      <c r="I3836">
        <f>IF(Table1[[#This Row],[Resolved]]="Y",1,0)</f>
        <v>1</v>
      </c>
      <c r="J3836">
        <f>IF(Table1[[#This Row],[Resolved]]="N",1,0)</f>
        <v>0</v>
      </c>
      <c r="K3836">
        <v>41</v>
      </c>
      <c r="L3836" s="2">
        <v>8.4490740740740739E-4</v>
      </c>
      <c r="M3836" s="6">
        <f>MINUTE(Table1[[#This Row],[AvgTalkDuration]])*60+SECOND(Table1[[#This Row],[AvgTalkDuration]])</f>
        <v>73</v>
      </c>
      <c r="N3836">
        <v>5</v>
      </c>
      <c r="O3836" t="str" cm="1">
        <f t="array" ref="O3836">_xlfn.SWITCH(N3836,1,"Very poor",2,"Poor",3,"Average",4,"Good",5,"Excellent")</f>
        <v>Excellent</v>
      </c>
      <c r="P3836" t="str">
        <f>IF(Table1[[#This Row],[Satisfaction rating]]&gt;3,"Satisfied","Unsatisfied")</f>
        <v>Satisfied</v>
      </c>
    </row>
    <row r="3837" spans="1:16" x14ac:dyDescent="0.3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>
        <f t="shared" si="59"/>
        <v>1</v>
      </c>
      <c r="H3837" t="s">
        <v>14</v>
      </c>
      <c r="I3837">
        <f>IF(Table1[[#This Row],[Resolved]]="Y",1,0)</f>
        <v>1</v>
      </c>
      <c r="J3837">
        <f>IF(Table1[[#This Row],[Resolved]]="N",1,0)</f>
        <v>0</v>
      </c>
      <c r="K3837">
        <v>46</v>
      </c>
      <c r="L3837" s="2">
        <v>1.736111111111111E-3</v>
      </c>
      <c r="M3837" s="6">
        <f>MINUTE(Table1[[#This Row],[AvgTalkDuration]])*60+SECOND(Table1[[#This Row],[AvgTalkDuration]])</f>
        <v>150</v>
      </c>
      <c r="N3837">
        <v>4</v>
      </c>
      <c r="O3837" t="str" cm="1">
        <f t="array" ref="O3837">_xlfn.SWITCH(N3837,1,"Very poor",2,"Poor",3,"Average",4,"Good",5,"Excellent")</f>
        <v>Good</v>
      </c>
      <c r="P3837" t="str">
        <f>IF(Table1[[#This Row],[Satisfaction rating]]&gt;3,"Satisfied","Unsatisfied")</f>
        <v>Satisfied</v>
      </c>
    </row>
    <row r="3838" spans="1:16" x14ac:dyDescent="0.3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>
        <f t="shared" si="59"/>
        <v>1</v>
      </c>
      <c r="H3838" t="s">
        <v>14</v>
      </c>
      <c r="I3838">
        <f>IF(Table1[[#This Row],[Resolved]]="Y",1,0)</f>
        <v>1</v>
      </c>
      <c r="J3838">
        <f>IF(Table1[[#This Row],[Resolved]]="N",1,0)</f>
        <v>0</v>
      </c>
      <c r="K3838">
        <v>109</v>
      </c>
      <c r="L3838" s="2">
        <v>2.1064814814814813E-3</v>
      </c>
      <c r="M3838" s="6">
        <f>MINUTE(Table1[[#This Row],[AvgTalkDuration]])*60+SECOND(Table1[[#This Row],[AvgTalkDuration]])</f>
        <v>182</v>
      </c>
      <c r="N3838">
        <v>3</v>
      </c>
      <c r="O3838" t="str" cm="1">
        <f t="array" ref="O3838">_xlfn.SWITCH(N3838,1,"Very poor",2,"Poor",3,"Average",4,"Good",5,"Excellent")</f>
        <v>Average</v>
      </c>
      <c r="P3838" t="str">
        <f>IF(Table1[[#This Row],[Satisfaction rating]]&gt;3,"Satisfied","Unsatisfied")</f>
        <v>Unsatisfied</v>
      </c>
    </row>
    <row r="3839" spans="1:16" x14ac:dyDescent="0.3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>
        <f t="shared" si="59"/>
        <v>1</v>
      </c>
      <c r="H3839" t="s">
        <v>14</v>
      </c>
      <c r="I3839">
        <f>IF(Table1[[#This Row],[Resolved]]="Y",1,0)</f>
        <v>1</v>
      </c>
      <c r="J3839">
        <f>IF(Table1[[#This Row],[Resolved]]="N",1,0)</f>
        <v>0</v>
      </c>
      <c r="K3839">
        <v>18</v>
      </c>
      <c r="L3839" s="2">
        <v>2.0717592592592593E-3</v>
      </c>
      <c r="M3839" s="6">
        <f>MINUTE(Table1[[#This Row],[AvgTalkDuration]])*60+SECOND(Table1[[#This Row],[AvgTalkDuration]])</f>
        <v>179</v>
      </c>
      <c r="N3839">
        <v>5</v>
      </c>
      <c r="O3839" t="str" cm="1">
        <f t="array" ref="O3839">_xlfn.SWITCH(N3839,1,"Very poor",2,"Poor",3,"Average",4,"Good",5,"Excellent")</f>
        <v>Excellent</v>
      </c>
      <c r="P3839" t="str">
        <f>IF(Table1[[#This Row],[Satisfaction rating]]&gt;3,"Satisfied","Unsatisfied")</f>
        <v>Satisfied</v>
      </c>
    </row>
    <row r="3840" spans="1:16" x14ac:dyDescent="0.3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>
        <f t="shared" si="59"/>
        <v>1</v>
      </c>
      <c r="H3840" t="s">
        <v>14</v>
      </c>
      <c r="I3840">
        <f>IF(Table1[[#This Row],[Resolved]]="Y",1,0)</f>
        <v>1</v>
      </c>
      <c r="J3840">
        <f>IF(Table1[[#This Row],[Resolved]]="N",1,0)</f>
        <v>0</v>
      </c>
      <c r="K3840">
        <v>61</v>
      </c>
      <c r="L3840" s="2">
        <v>1.6319444444444445E-3</v>
      </c>
      <c r="M3840" s="6">
        <f>MINUTE(Table1[[#This Row],[AvgTalkDuration]])*60+SECOND(Table1[[#This Row],[AvgTalkDuration]])</f>
        <v>141</v>
      </c>
      <c r="N3840">
        <v>4</v>
      </c>
      <c r="O3840" t="str" cm="1">
        <f t="array" ref="O3840">_xlfn.SWITCH(N3840,1,"Very poor",2,"Poor",3,"Average",4,"Good",5,"Excellent")</f>
        <v>Good</v>
      </c>
      <c r="P3840" t="str">
        <f>IF(Table1[[#This Row],[Satisfaction rating]]&gt;3,"Satisfied","Unsatisfied")</f>
        <v>Satisfied</v>
      </c>
    </row>
    <row r="3841" spans="1:16" x14ac:dyDescent="0.3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>
        <f t="shared" si="59"/>
        <v>1</v>
      </c>
      <c r="H3841" t="s">
        <v>18</v>
      </c>
      <c r="I3841">
        <f>IF(Table1[[#This Row],[Resolved]]="Y",1,0)</f>
        <v>0</v>
      </c>
      <c r="J3841">
        <f>IF(Table1[[#This Row],[Resolved]]="N",1,0)</f>
        <v>1</v>
      </c>
      <c r="K3841">
        <v>42</v>
      </c>
      <c r="L3841" s="2">
        <v>2.8356481481481483E-3</v>
      </c>
      <c r="M3841" s="6">
        <f>MINUTE(Table1[[#This Row],[AvgTalkDuration]])*60+SECOND(Table1[[#This Row],[AvgTalkDuration]])</f>
        <v>245</v>
      </c>
      <c r="N3841">
        <v>3</v>
      </c>
      <c r="O3841" t="str" cm="1">
        <f t="array" ref="O3841">_xlfn.SWITCH(N3841,1,"Very poor",2,"Poor",3,"Average",4,"Good",5,"Excellent")</f>
        <v>Average</v>
      </c>
      <c r="P3841" t="str">
        <f>IF(Table1[[#This Row],[Satisfaction rating]]&gt;3,"Satisfied","Unsatisfied")</f>
        <v>Unsatisfied</v>
      </c>
    </row>
    <row r="3842" spans="1:16" x14ac:dyDescent="0.3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>
        <f t="shared" ref="G3842:G3905" si="60">IF(F3843="Y",1,0)</f>
        <v>1</v>
      </c>
      <c r="H3842" t="s">
        <v>14</v>
      </c>
      <c r="I3842">
        <f>IF(Table1[[#This Row],[Resolved]]="Y",1,0)</f>
        <v>1</v>
      </c>
      <c r="J3842">
        <f>IF(Table1[[#This Row],[Resolved]]="N",1,0)</f>
        <v>0</v>
      </c>
      <c r="K3842">
        <v>105</v>
      </c>
      <c r="L3842" s="2">
        <v>3.6458333333333334E-3</v>
      </c>
      <c r="M3842" s="6">
        <f>MINUTE(Table1[[#This Row],[AvgTalkDuration]])*60+SECOND(Table1[[#This Row],[AvgTalkDuration]])</f>
        <v>315</v>
      </c>
      <c r="N3842">
        <v>3</v>
      </c>
      <c r="O3842" t="str" cm="1">
        <f t="array" ref="O3842">_xlfn.SWITCH(N3842,1,"Very poor",2,"Poor",3,"Average",4,"Good",5,"Excellent")</f>
        <v>Average</v>
      </c>
      <c r="P3842" t="str">
        <f>IF(Table1[[#This Row],[Satisfaction rating]]&gt;3,"Satisfied","Unsatisfied")</f>
        <v>Unsatisfied</v>
      </c>
    </row>
    <row r="3843" spans="1:16" x14ac:dyDescent="0.3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>
        <f t="shared" si="60"/>
        <v>1</v>
      </c>
      <c r="H3843" t="s">
        <v>14</v>
      </c>
      <c r="I3843">
        <f>IF(Table1[[#This Row],[Resolved]]="Y",1,0)</f>
        <v>1</v>
      </c>
      <c r="J3843">
        <f>IF(Table1[[#This Row],[Resolved]]="N",1,0)</f>
        <v>0</v>
      </c>
      <c r="K3843">
        <v>85</v>
      </c>
      <c r="L3843" s="2">
        <v>3.9351851851851852E-4</v>
      </c>
      <c r="M3843" s="6">
        <f>MINUTE(Table1[[#This Row],[AvgTalkDuration]])*60+SECOND(Table1[[#This Row],[AvgTalkDuration]])</f>
        <v>34</v>
      </c>
      <c r="N3843">
        <v>3</v>
      </c>
      <c r="O3843" t="str" cm="1">
        <f t="array" ref="O3843">_xlfn.SWITCH(N3843,1,"Very poor",2,"Poor",3,"Average",4,"Good",5,"Excellent")</f>
        <v>Average</v>
      </c>
      <c r="P3843" t="str">
        <f>IF(Table1[[#This Row],[Satisfaction rating]]&gt;3,"Satisfied","Unsatisfied")</f>
        <v>Unsatisfied</v>
      </c>
    </row>
    <row r="3844" spans="1:16" x14ac:dyDescent="0.3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>
        <f t="shared" si="60"/>
        <v>1</v>
      </c>
      <c r="H3844" t="s">
        <v>18</v>
      </c>
      <c r="I3844">
        <f>IF(Table1[[#This Row],[Resolved]]="Y",1,0)</f>
        <v>0</v>
      </c>
      <c r="J3844">
        <f>IF(Table1[[#This Row],[Resolved]]="N",1,0)</f>
        <v>1</v>
      </c>
      <c r="K3844">
        <v>95</v>
      </c>
      <c r="L3844" s="2">
        <v>3.5300925925925925E-3</v>
      </c>
      <c r="M3844" s="6">
        <f>MINUTE(Table1[[#This Row],[AvgTalkDuration]])*60+SECOND(Table1[[#This Row],[AvgTalkDuration]])</f>
        <v>305</v>
      </c>
      <c r="N3844">
        <v>3</v>
      </c>
      <c r="O3844" t="str" cm="1">
        <f t="array" ref="O3844">_xlfn.SWITCH(N3844,1,"Very poor",2,"Poor",3,"Average",4,"Good",5,"Excellent")</f>
        <v>Average</v>
      </c>
      <c r="P3844" t="str">
        <f>IF(Table1[[#This Row],[Satisfaction rating]]&gt;3,"Satisfied","Unsatisfied")</f>
        <v>Unsatisfied</v>
      </c>
    </row>
    <row r="3845" spans="1:16" x14ac:dyDescent="0.3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>
        <f t="shared" si="60"/>
        <v>1</v>
      </c>
      <c r="H3845" t="s">
        <v>14</v>
      </c>
      <c r="I3845">
        <f>IF(Table1[[#This Row],[Resolved]]="Y",1,0)</f>
        <v>1</v>
      </c>
      <c r="J3845">
        <f>IF(Table1[[#This Row],[Resolved]]="N",1,0)</f>
        <v>0</v>
      </c>
      <c r="K3845">
        <v>71</v>
      </c>
      <c r="L3845" s="2">
        <v>6.9444444444444447E-4</v>
      </c>
      <c r="M3845" s="6">
        <f>MINUTE(Table1[[#This Row],[AvgTalkDuration]])*60+SECOND(Table1[[#This Row],[AvgTalkDuration]])</f>
        <v>60</v>
      </c>
      <c r="N3845">
        <v>5</v>
      </c>
      <c r="O3845" t="str" cm="1">
        <f t="array" ref="O3845">_xlfn.SWITCH(N3845,1,"Very poor",2,"Poor",3,"Average",4,"Good",5,"Excellent")</f>
        <v>Excellent</v>
      </c>
      <c r="P3845" t="str">
        <f>IF(Table1[[#This Row],[Satisfaction rating]]&gt;3,"Satisfied","Unsatisfied")</f>
        <v>Satisfied</v>
      </c>
    </row>
    <row r="3846" spans="1:16" x14ac:dyDescent="0.3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>
        <f t="shared" si="60"/>
        <v>1</v>
      </c>
      <c r="H3846" t="s">
        <v>14</v>
      </c>
      <c r="I3846">
        <f>IF(Table1[[#This Row],[Resolved]]="Y",1,0)</f>
        <v>1</v>
      </c>
      <c r="J3846">
        <f>IF(Table1[[#This Row],[Resolved]]="N",1,0)</f>
        <v>0</v>
      </c>
      <c r="K3846">
        <v>15</v>
      </c>
      <c r="L3846" s="2">
        <v>3.3796296296296296E-3</v>
      </c>
      <c r="M3846" s="6">
        <f>MINUTE(Table1[[#This Row],[AvgTalkDuration]])*60+SECOND(Table1[[#This Row],[AvgTalkDuration]])</f>
        <v>292</v>
      </c>
      <c r="N3846">
        <v>3</v>
      </c>
      <c r="O3846" t="str" cm="1">
        <f t="array" ref="O3846">_xlfn.SWITCH(N3846,1,"Very poor",2,"Poor",3,"Average",4,"Good",5,"Excellent")</f>
        <v>Average</v>
      </c>
      <c r="P3846" t="str">
        <f>IF(Table1[[#This Row],[Satisfaction rating]]&gt;3,"Satisfied","Unsatisfied")</f>
        <v>Unsatisfied</v>
      </c>
    </row>
    <row r="3847" spans="1:16" x14ac:dyDescent="0.3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>
        <f t="shared" si="60"/>
        <v>1</v>
      </c>
      <c r="H3847" t="s">
        <v>14</v>
      </c>
      <c r="I3847">
        <f>IF(Table1[[#This Row],[Resolved]]="Y",1,0)</f>
        <v>1</v>
      </c>
      <c r="J3847">
        <f>IF(Table1[[#This Row],[Resolved]]="N",1,0)</f>
        <v>0</v>
      </c>
      <c r="K3847">
        <v>21</v>
      </c>
      <c r="L3847" s="2">
        <v>1.9791666666666668E-3</v>
      </c>
      <c r="M3847" s="6">
        <f>MINUTE(Table1[[#This Row],[AvgTalkDuration]])*60+SECOND(Table1[[#This Row],[AvgTalkDuration]])</f>
        <v>171</v>
      </c>
      <c r="N3847">
        <v>5</v>
      </c>
      <c r="O3847" t="str" cm="1">
        <f t="array" ref="O3847">_xlfn.SWITCH(N3847,1,"Very poor",2,"Poor",3,"Average",4,"Good",5,"Excellent")</f>
        <v>Excellent</v>
      </c>
      <c r="P3847" t="str">
        <f>IF(Table1[[#This Row],[Satisfaction rating]]&gt;3,"Satisfied","Unsatisfied")</f>
        <v>Satisfied</v>
      </c>
    </row>
    <row r="3848" spans="1:16" x14ac:dyDescent="0.3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>
        <f t="shared" si="60"/>
        <v>1</v>
      </c>
      <c r="H3848" t="s">
        <v>18</v>
      </c>
      <c r="I3848">
        <f>IF(Table1[[#This Row],[Resolved]]="Y",1,0)</f>
        <v>0</v>
      </c>
      <c r="J3848">
        <f>IF(Table1[[#This Row],[Resolved]]="N",1,0)</f>
        <v>1</v>
      </c>
      <c r="K3848">
        <v>123</v>
      </c>
      <c r="L3848" s="2">
        <v>1.4236111111111112E-3</v>
      </c>
      <c r="M3848" s="6">
        <f>MINUTE(Table1[[#This Row],[AvgTalkDuration]])*60+SECOND(Table1[[#This Row],[AvgTalkDuration]])</f>
        <v>123</v>
      </c>
      <c r="N3848">
        <v>4</v>
      </c>
      <c r="O3848" t="str" cm="1">
        <f t="array" ref="O3848">_xlfn.SWITCH(N3848,1,"Very poor",2,"Poor",3,"Average",4,"Good",5,"Excellent")</f>
        <v>Good</v>
      </c>
      <c r="P3848" t="str">
        <f>IF(Table1[[#This Row],[Satisfaction rating]]&gt;3,"Satisfied","Unsatisfied")</f>
        <v>Satisfied</v>
      </c>
    </row>
    <row r="3849" spans="1:16" x14ac:dyDescent="0.3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>
        <f t="shared" si="60"/>
        <v>1</v>
      </c>
      <c r="H3849" t="s">
        <v>14</v>
      </c>
      <c r="I3849">
        <f>IF(Table1[[#This Row],[Resolved]]="Y",1,0)</f>
        <v>1</v>
      </c>
      <c r="J3849">
        <f>IF(Table1[[#This Row],[Resolved]]="N",1,0)</f>
        <v>0</v>
      </c>
      <c r="K3849">
        <v>107</v>
      </c>
      <c r="L3849" s="2">
        <v>2.7662037037037039E-3</v>
      </c>
      <c r="M3849" s="6">
        <f>MINUTE(Table1[[#This Row],[AvgTalkDuration]])*60+SECOND(Table1[[#This Row],[AvgTalkDuration]])</f>
        <v>239</v>
      </c>
      <c r="N3849">
        <v>1</v>
      </c>
      <c r="O3849" t="str" cm="1">
        <f t="array" ref="O3849">_xlfn.SWITCH(N3849,1,"Very poor",2,"Poor",3,"Average",4,"Good",5,"Excellent")</f>
        <v>Very poor</v>
      </c>
      <c r="P3849" t="str">
        <f>IF(Table1[[#This Row],[Satisfaction rating]]&gt;3,"Satisfied","Unsatisfied")</f>
        <v>Unsatisfied</v>
      </c>
    </row>
    <row r="3850" spans="1:16" x14ac:dyDescent="0.3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>
        <f t="shared" si="60"/>
        <v>1</v>
      </c>
      <c r="H3850" t="s">
        <v>14</v>
      </c>
      <c r="I3850">
        <f>IF(Table1[[#This Row],[Resolved]]="Y",1,0)</f>
        <v>1</v>
      </c>
      <c r="J3850">
        <f>IF(Table1[[#This Row],[Resolved]]="N",1,0)</f>
        <v>0</v>
      </c>
      <c r="K3850">
        <v>93</v>
      </c>
      <c r="L3850" s="2">
        <v>4.7453703703703703E-3</v>
      </c>
      <c r="M3850" s="6">
        <f>MINUTE(Table1[[#This Row],[AvgTalkDuration]])*60+SECOND(Table1[[#This Row],[AvgTalkDuration]])</f>
        <v>410</v>
      </c>
      <c r="N3850">
        <v>3</v>
      </c>
      <c r="O3850" t="str" cm="1">
        <f t="array" ref="O3850">_xlfn.SWITCH(N3850,1,"Very poor",2,"Poor",3,"Average",4,"Good",5,"Excellent")</f>
        <v>Average</v>
      </c>
      <c r="P3850" t="str">
        <f>IF(Table1[[#This Row],[Satisfaction rating]]&gt;3,"Satisfied","Unsatisfied")</f>
        <v>Unsatisfied</v>
      </c>
    </row>
    <row r="3851" spans="1:16" x14ac:dyDescent="0.3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>
        <f t="shared" si="60"/>
        <v>1</v>
      </c>
      <c r="H3851" t="s">
        <v>14</v>
      </c>
      <c r="I3851">
        <f>IF(Table1[[#This Row],[Resolved]]="Y",1,0)</f>
        <v>1</v>
      </c>
      <c r="J3851">
        <f>IF(Table1[[#This Row],[Resolved]]="N",1,0)</f>
        <v>0</v>
      </c>
      <c r="K3851">
        <v>110</v>
      </c>
      <c r="L3851" s="2">
        <v>3.5879629629629629E-4</v>
      </c>
      <c r="M3851" s="6">
        <f>MINUTE(Table1[[#This Row],[AvgTalkDuration]])*60+SECOND(Table1[[#This Row],[AvgTalkDuration]])</f>
        <v>31</v>
      </c>
      <c r="N3851">
        <v>4</v>
      </c>
      <c r="O3851" t="str" cm="1">
        <f t="array" ref="O3851">_xlfn.SWITCH(N3851,1,"Very poor",2,"Poor",3,"Average",4,"Good",5,"Excellent")</f>
        <v>Good</v>
      </c>
      <c r="P3851" t="str">
        <f>IF(Table1[[#This Row],[Satisfaction rating]]&gt;3,"Satisfied","Unsatisfied")</f>
        <v>Satisfied</v>
      </c>
    </row>
    <row r="3852" spans="1:16" x14ac:dyDescent="0.3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>
        <f t="shared" si="60"/>
        <v>1</v>
      </c>
      <c r="H3852" t="s">
        <v>14</v>
      </c>
      <c r="I3852">
        <f>IF(Table1[[#This Row],[Resolved]]="Y",1,0)</f>
        <v>1</v>
      </c>
      <c r="J3852">
        <f>IF(Table1[[#This Row],[Resolved]]="N",1,0)</f>
        <v>0</v>
      </c>
      <c r="K3852">
        <v>18</v>
      </c>
      <c r="L3852" s="2">
        <v>1.4699074074074074E-3</v>
      </c>
      <c r="M3852" s="6">
        <f>MINUTE(Table1[[#This Row],[AvgTalkDuration]])*60+SECOND(Table1[[#This Row],[AvgTalkDuration]])</f>
        <v>127</v>
      </c>
      <c r="N3852">
        <v>5</v>
      </c>
      <c r="O3852" t="str" cm="1">
        <f t="array" ref="O3852">_xlfn.SWITCH(N3852,1,"Very poor",2,"Poor",3,"Average",4,"Good",5,"Excellent")</f>
        <v>Excellent</v>
      </c>
      <c r="P3852" t="str">
        <f>IF(Table1[[#This Row],[Satisfaction rating]]&gt;3,"Satisfied","Unsatisfied")</f>
        <v>Satisfied</v>
      </c>
    </row>
    <row r="3853" spans="1:16" x14ac:dyDescent="0.3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>
        <f t="shared" si="60"/>
        <v>1</v>
      </c>
      <c r="H3853" t="s">
        <v>14</v>
      </c>
      <c r="I3853">
        <f>IF(Table1[[#This Row],[Resolved]]="Y",1,0)</f>
        <v>1</v>
      </c>
      <c r="J3853">
        <f>IF(Table1[[#This Row],[Resolved]]="N",1,0)</f>
        <v>0</v>
      </c>
      <c r="K3853">
        <v>33</v>
      </c>
      <c r="L3853" s="2">
        <v>3.2754629629629631E-3</v>
      </c>
      <c r="M3853" s="6">
        <f>MINUTE(Table1[[#This Row],[AvgTalkDuration]])*60+SECOND(Table1[[#This Row],[AvgTalkDuration]])</f>
        <v>283</v>
      </c>
      <c r="N3853">
        <v>3</v>
      </c>
      <c r="O3853" t="str" cm="1">
        <f t="array" ref="O3853">_xlfn.SWITCH(N3853,1,"Very poor",2,"Poor",3,"Average",4,"Good",5,"Excellent")</f>
        <v>Average</v>
      </c>
      <c r="P3853" t="str">
        <f>IF(Table1[[#This Row],[Satisfaction rating]]&gt;3,"Satisfied","Unsatisfied")</f>
        <v>Unsatisfied</v>
      </c>
    </row>
    <row r="3854" spans="1:16" x14ac:dyDescent="0.3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>
        <f t="shared" si="60"/>
        <v>1</v>
      </c>
      <c r="H3854" t="s">
        <v>14</v>
      </c>
      <c r="I3854">
        <f>IF(Table1[[#This Row],[Resolved]]="Y",1,0)</f>
        <v>1</v>
      </c>
      <c r="J3854">
        <f>IF(Table1[[#This Row],[Resolved]]="N",1,0)</f>
        <v>0</v>
      </c>
      <c r="K3854">
        <v>71</v>
      </c>
      <c r="L3854" s="2">
        <v>3.1944444444444446E-3</v>
      </c>
      <c r="M3854" s="6">
        <f>MINUTE(Table1[[#This Row],[AvgTalkDuration]])*60+SECOND(Table1[[#This Row],[AvgTalkDuration]])</f>
        <v>276</v>
      </c>
      <c r="N3854">
        <v>4</v>
      </c>
      <c r="O3854" t="str" cm="1">
        <f t="array" ref="O3854">_xlfn.SWITCH(N3854,1,"Very poor",2,"Poor",3,"Average",4,"Good",5,"Excellent")</f>
        <v>Good</v>
      </c>
      <c r="P3854" t="str">
        <f>IF(Table1[[#This Row],[Satisfaction rating]]&gt;3,"Satisfied","Unsatisfied")</f>
        <v>Satisfied</v>
      </c>
    </row>
    <row r="3855" spans="1:16" x14ac:dyDescent="0.3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>
        <f t="shared" si="60"/>
        <v>1</v>
      </c>
      <c r="H3855" t="s">
        <v>14</v>
      </c>
      <c r="I3855">
        <f>IF(Table1[[#This Row],[Resolved]]="Y",1,0)</f>
        <v>1</v>
      </c>
      <c r="J3855">
        <f>IF(Table1[[#This Row],[Resolved]]="N",1,0)</f>
        <v>0</v>
      </c>
      <c r="K3855">
        <v>19</v>
      </c>
      <c r="L3855" s="2">
        <v>3.5532407407407409E-3</v>
      </c>
      <c r="M3855" s="6">
        <f>MINUTE(Table1[[#This Row],[AvgTalkDuration]])*60+SECOND(Table1[[#This Row],[AvgTalkDuration]])</f>
        <v>307</v>
      </c>
      <c r="N3855">
        <v>4</v>
      </c>
      <c r="O3855" t="str" cm="1">
        <f t="array" ref="O3855">_xlfn.SWITCH(N3855,1,"Very poor",2,"Poor",3,"Average",4,"Good",5,"Excellent")</f>
        <v>Good</v>
      </c>
      <c r="P3855" t="str">
        <f>IF(Table1[[#This Row],[Satisfaction rating]]&gt;3,"Satisfied","Unsatisfied")</f>
        <v>Satisfied</v>
      </c>
    </row>
    <row r="3856" spans="1:16" x14ac:dyDescent="0.3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>
        <f t="shared" si="60"/>
        <v>1</v>
      </c>
      <c r="H3856" t="s">
        <v>14</v>
      </c>
      <c r="I3856">
        <f>IF(Table1[[#This Row],[Resolved]]="Y",1,0)</f>
        <v>1</v>
      </c>
      <c r="J3856">
        <f>IF(Table1[[#This Row],[Resolved]]="N",1,0)</f>
        <v>0</v>
      </c>
      <c r="K3856">
        <v>93</v>
      </c>
      <c r="L3856" s="2">
        <v>4.6412037037037038E-3</v>
      </c>
      <c r="M3856" s="6">
        <f>MINUTE(Table1[[#This Row],[AvgTalkDuration]])*60+SECOND(Table1[[#This Row],[AvgTalkDuration]])</f>
        <v>401</v>
      </c>
      <c r="N3856">
        <v>4</v>
      </c>
      <c r="O3856" t="str" cm="1">
        <f t="array" ref="O3856">_xlfn.SWITCH(N3856,1,"Very poor",2,"Poor",3,"Average",4,"Good",5,"Excellent")</f>
        <v>Good</v>
      </c>
      <c r="P3856" t="str">
        <f>IF(Table1[[#This Row],[Satisfaction rating]]&gt;3,"Satisfied","Unsatisfied")</f>
        <v>Satisfied</v>
      </c>
    </row>
    <row r="3857" spans="1:16" x14ac:dyDescent="0.3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>
        <f t="shared" si="60"/>
        <v>1</v>
      </c>
      <c r="H3857" t="s">
        <v>14</v>
      </c>
      <c r="I3857">
        <f>IF(Table1[[#This Row],[Resolved]]="Y",1,0)</f>
        <v>1</v>
      </c>
      <c r="J3857">
        <f>IF(Table1[[#This Row],[Resolved]]="N",1,0)</f>
        <v>0</v>
      </c>
      <c r="K3857">
        <v>43</v>
      </c>
      <c r="L3857" s="2">
        <v>2.5347222222222221E-3</v>
      </c>
      <c r="M3857" s="6">
        <f>MINUTE(Table1[[#This Row],[AvgTalkDuration]])*60+SECOND(Table1[[#This Row],[AvgTalkDuration]])</f>
        <v>219</v>
      </c>
      <c r="N3857">
        <v>1</v>
      </c>
      <c r="O3857" t="str" cm="1">
        <f t="array" ref="O3857">_xlfn.SWITCH(N3857,1,"Very poor",2,"Poor",3,"Average",4,"Good",5,"Excellent")</f>
        <v>Very poor</v>
      </c>
      <c r="P3857" t="str">
        <f>IF(Table1[[#This Row],[Satisfaction rating]]&gt;3,"Satisfied","Unsatisfied")</f>
        <v>Unsatisfied</v>
      </c>
    </row>
    <row r="3858" spans="1:16" x14ac:dyDescent="0.3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>
        <f t="shared" si="60"/>
        <v>1</v>
      </c>
      <c r="H3858" t="s">
        <v>18</v>
      </c>
      <c r="I3858">
        <f>IF(Table1[[#This Row],[Resolved]]="Y",1,0)</f>
        <v>0</v>
      </c>
      <c r="J3858">
        <f>IF(Table1[[#This Row],[Resolved]]="N",1,0)</f>
        <v>1</v>
      </c>
      <c r="K3858">
        <v>92</v>
      </c>
      <c r="L3858" s="2">
        <v>3.3912037037037036E-3</v>
      </c>
      <c r="M3858" s="6">
        <f>MINUTE(Table1[[#This Row],[AvgTalkDuration]])*60+SECOND(Table1[[#This Row],[AvgTalkDuration]])</f>
        <v>293</v>
      </c>
      <c r="N3858">
        <v>5</v>
      </c>
      <c r="O3858" t="str" cm="1">
        <f t="array" ref="O3858">_xlfn.SWITCH(N3858,1,"Very poor",2,"Poor",3,"Average",4,"Good",5,"Excellent")</f>
        <v>Excellent</v>
      </c>
      <c r="P3858" t="str">
        <f>IF(Table1[[#This Row],[Satisfaction rating]]&gt;3,"Satisfied","Unsatisfied")</f>
        <v>Satisfied</v>
      </c>
    </row>
    <row r="3859" spans="1:16" x14ac:dyDescent="0.3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>
        <f t="shared" si="60"/>
        <v>0</v>
      </c>
      <c r="H3859" t="s">
        <v>14</v>
      </c>
      <c r="I3859">
        <f>IF(Table1[[#This Row],[Resolved]]="Y",1,0)</f>
        <v>1</v>
      </c>
      <c r="J3859">
        <f>IF(Table1[[#This Row],[Resolved]]="N",1,0)</f>
        <v>0</v>
      </c>
      <c r="K3859">
        <v>19</v>
      </c>
      <c r="L3859" s="2">
        <v>3.6342592592592594E-3</v>
      </c>
      <c r="M3859" s="6">
        <f>MINUTE(Table1[[#This Row],[AvgTalkDuration]])*60+SECOND(Table1[[#This Row],[AvgTalkDuration]])</f>
        <v>314</v>
      </c>
      <c r="N3859">
        <v>3</v>
      </c>
      <c r="O3859" t="str" cm="1">
        <f t="array" ref="O3859">_xlfn.SWITCH(N3859,1,"Very poor",2,"Poor",3,"Average",4,"Good",5,"Excellent")</f>
        <v>Average</v>
      </c>
      <c r="P3859" t="str">
        <f>IF(Table1[[#This Row],[Satisfaction rating]]&gt;3,"Satisfied","Unsatisfied")</f>
        <v>Unsatisfied</v>
      </c>
    </row>
    <row r="3860" spans="1:16" x14ac:dyDescent="0.3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>
        <f t="shared" si="60"/>
        <v>1</v>
      </c>
      <c r="H3860" t="s">
        <v>18</v>
      </c>
      <c r="I3860">
        <f>IF(Table1[[#This Row],[Resolved]]="Y",1,0)</f>
        <v>0</v>
      </c>
      <c r="J3860">
        <f>IF(Table1[[#This Row],[Resolved]]="N",1,0)</f>
        <v>1</v>
      </c>
      <c r="K3860"/>
      <c r="L3860" s="2"/>
      <c r="M3860" s="6">
        <f>MINUTE(Table1[[#This Row],[AvgTalkDuration]])*60+SECOND(Table1[[#This Row],[AvgTalkDuration]])</f>
        <v>0</v>
      </c>
      <c r="O3860" t="e" cm="1">
        <f t="array" ref="O3860">_xlfn.SWITCH(N3860,1,"Very poor",2,"Poor",3,"Average",4,"Good",5,"Excellent")</f>
        <v>#N/A</v>
      </c>
      <c r="P3860" t="str">
        <f>IF(Table1[[#This Row],[Satisfaction rating]]&gt;3,"Satisfied","Unsatisfied")</f>
        <v>Unsatisfied</v>
      </c>
    </row>
    <row r="3861" spans="1:16" x14ac:dyDescent="0.3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>
        <f t="shared" si="60"/>
        <v>1</v>
      </c>
      <c r="H3861" t="s">
        <v>14</v>
      </c>
      <c r="I3861">
        <f>IF(Table1[[#This Row],[Resolved]]="Y",1,0)</f>
        <v>1</v>
      </c>
      <c r="J3861">
        <f>IF(Table1[[#This Row],[Resolved]]="N",1,0)</f>
        <v>0</v>
      </c>
      <c r="K3861">
        <v>66</v>
      </c>
      <c r="L3861" s="2">
        <v>1.5625000000000001E-3</v>
      </c>
      <c r="M3861" s="6">
        <f>MINUTE(Table1[[#This Row],[AvgTalkDuration]])*60+SECOND(Table1[[#This Row],[AvgTalkDuration]])</f>
        <v>135</v>
      </c>
      <c r="N3861">
        <v>1</v>
      </c>
      <c r="O3861" t="str" cm="1">
        <f t="array" ref="O3861">_xlfn.SWITCH(N3861,1,"Very poor",2,"Poor",3,"Average",4,"Good",5,"Excellent")</f>
        <v>Very poor</v>
      </c>
      <c r="P3861" t="str">
        <f>IF(Table1[[#This Row],[Satisfaction rating]]&gt;3,"Satisfied","Unsatisfied")</f>
        <v>Unsatisfied</v>
      </c>
    </row>
    <row r="3862" spans="1:16" x14ac:dyDescent="0.3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>
        <f t="shared" si="60"/>
        <v>1</v>
      </c>
      <c r="H3862" t="s">
        <v>14</v>
      </c>
      <c r="I3862">
        <f>IF(Table1[[#This Row],[Resolved]]="Y",1,0)</f>
        <v>1</v>
      </c>
      <c r="J3862">
        <f>IF(Table1[[#This Row],[Resolved]]="N",1,0)</f>
        <v>0</v>
      </c>
      <c r="K3862">
        <v>47</v>
      </c>
      <c r="L3862" s="2">
        <v>1.5740740740740741E-3</v>
      </c>
      <c r="M3862" s="6">
        <f>MINUTE(Table1[[#This Row],[AvgTalkDuration]])*60+SECOND(Table1[[#This Row],[AvgTalkDuration]])</f>
        <v>136</v>
      </c>
      <c r="N3862">
        <v>4</v>
      </c>
      <c r="O3862" t="str" cm="1">
        <f t="array" ref="O3862">_xlfn.SWITCH(N3862,1,"Very poor",2,"Poor",3,"Average",4,"Good",5,"Excellent")</f>
        <v>Good</v>
      </c>
      <c r="P3862" t="str">
        <f>IF(Table1[[#This Row],[Satisfaction rating]]&gt;3,"Satisfied","Unsatisfied")</f>
        <v>Satisfied</v>
      </c>
    </row>
    <row r="3863" spans="1:16" x14ac:dyDescent="0.3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>
        <f t="shared" si="60"/>
        <v>1</v>
      </c>
      <c r="H3863" t="s">
        <v>14</v>
      </c>
      <c r="I3863">
        <f>IF(Table1[[#This Row],[Resolved]]="Y",1,0)</f>
        <v>1</v>
      </c>
      <c r="J3863">
        <f>IF(Table1[[#This Row],[Resolved]]="N",1,0)</f>
        <v>0</v>
      </c>
      <c r="K3863">
        <v>80</v>
      </c>
      <c r="L3863" s="2">
        <v>3.7384259259259259E-3</v>
      </c>
      <c r="M3863" s="6">
        <f>MINUTE(Table1[[#This Row],[AvgTalkDuration]])*60+SECOND(Table1[[#This Row],[AvgTalkDuration]])</f>
        <v>323</v>
      </c>
      <c r="N3863">
        <v>3</v>
      </c>
      <c r="O3863" t="str" cm="1">
        <f t="array" ref="O3863">_xlfn.SWITCH(N3863,1,"Very poor",2,"Poor",3,"Average",4,"Good",5,"Excellent")</f>
        <v>Average</v>
      </c>
      <c r="P3863" t="str">
        <f>IF(Table1[[#This Row],[Satisfaction rating]]&gt;3,"Satisfied","Unsatisfied")</f>
        <v>Unsatisfied</v>
      </c>
    </row>
    <row r="3864" spans="1:16" x14ac:dyDescent="0.3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>
        <f t="shared" si="60"/>
        <v>1</v>
      </c>
      <c r="H3864" t="s">
        <v>14</v>
      </c>
      <c r="I3864">
        <f>IF(Table1[[#This Row],[Resolved]]="Y",1,0)</f>
        <v>1</v>
      </c>
      <c r="J3864">
        <f>IF(Table1[[#This Row],[Resolved]]="N",1,0)</f>
        <v>0</v>
      </c>
      <c r="K3864">
        <v>82</v>
      </c>
      <c r="L3864" s="2">
        <v>2.5115740740740741E-3</v>
      </c>
      <c r="M3864" s="6">
        <f>MINUTE(Table1[[#This Row],[AvgTalkDuration]])*60+SECOND(Table1[[#This Row],[AvgTalkDuration]])</f>
        <v>217</v>
      </c>
      <c r="N3864">
        <v>2</v>
      </c>
      <c r="O3864" t="str" cm="1">
        <f t="array" ref="O3864">_xlfn.SWITCH(N3864,1,"Very poor",2,"Poor",3,"Average",4,"Good",5,"Excellent")</f>
        <v>Poor</v>
      </c>
      <c r="P3864" t="str">
        <f>IF(Table1[[#This Row],[Satisfaction rating]]&gt;3,"Satisfied","Unsatisfied")</f>
        <v>Unsatisfied</v>
      </c>
    </row>
    <row r="3865" spans="1:16" x14ac:dyDescent="0.3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>
        <f t="shared" si="60"/>
        <v>1</v>
      </c>
      <c r="H3865" t="s">
        <v>14</v>
      </c>
      <c r="I3865">
        <f>IF(Table1[[#This Row],[Resolved]]="Y",1,0)</f>
        <v>1</v>
      </c>
      <c r="J3865">
        <f>IF(Table1[[#This Row],[Resolved]]="N",1,0)</f>
        <v>0</v>
      </c>
      <c r="K3865">
        <v>88</v>
      </c>
      <c r="L3865" s="2">
        <v>1.9791666666666668E-3</v>
      </c>
      <c r="M3865" s="6">
        <f>MINUTE(Table1[[#This Row],[AvgTalkDuration]])*60+SECOND(Table1[[#This Row],[AvgTalkDuration]])</f>
        <v>171</v>
      </c>
      <c r="N3865">
        <v>1</v>
      </c>
      <c r="O3865" t="str" cm="1">
        <f t="array" ref="O3865">_xlfn.SWITCH(N3865,1,"Very poor",2,"Poor",3,"Average",4,"Good",5,"Excellent")</f>
        <v>Very poor</v>
      </c>
      <c r="P3865" t="str">
        <f>IF(Table1[[#This Row],[Satisfaction rating]]&gt;3,"Satisfied","Unsatisfied")</f>
        <v>Unsatisfied</v>
      </c>
    </row>
    <row r="3866" spans="1:16" x14ac:dyDescent="0.3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>
        <f t="shared" si="60"/>
        <v>1</v>
      </c>
      <c r="H3866" t="s">
        <v>14</v>
      </c>
      <c r="I3866">
        <f>IF(Table1[[#This Row],[Resolved]]="Y",1,0)</f>
        <v>1</v>
      </c>
      <c r="J3866">
        <f>IF(Table1[[#This Row],[Resolved]]="N",1,0)</f>
        <v>0</v>
      </c>
      <c r="K3866">
        <v>51</v>
      </c>
      <c r="L3866" s="2">
        <v>9.9537037037037042E-4</v>
      </c>
      <c r="M3866" s="6">
        <f>MINUTE(Table1[[#This Row],[AvgTalkDuration]])*60+SECOND(Table1[[#This Row],[AvgTalkDuration]])</f>
        <v>86</v>
      </c>
      <c r="N3866">
        <v>4</v>
      </c>
      <c r="O3866" t="str" cm="1">
        <f t="array" ref="O3866">_xlfn.SWITCH(N3866,1,"Very poor",2,"Poor",3,"Average",4,"Good",5,"Excellent")</f>
        <v>Good</v>
      </c>
      <c r="P3866" t="str">
        <f>IF(Table1[[#This Row],[Satisfaction rating]]&gt;3,"Satisfied","Unsatisfied")</f>
        <v>Satisfied</v>
      </c>
    </row>
    <row r="3867" spans="1:16" x14ac:dyDescent="0.3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>
        <f t="shared" si="60"/>
        <v>1</v>
      </c>
      <c r="H3867" t="s">
        <v>18</v>
      </c>
      <c r="I3867">
        <f>IF(Table1[[#This Row],[Resolved]]="Y",1,0)</f>
        <v>0</v>
      </c>
      <c r="J3867">
        <f>IF(Table1[[#This Row],[Resolved]]="N",1,0)</f>
        <v>1</v>
      </c>
      <c r="K3867">
        <v>41</v>
      </c>
      <c r="L3867" s="2">
        <v>3.7499999999999999E-3</v>
      </c>
      <c r="M3867" s="6">
        <f>MINUTE(Table1[[#This Row],[AvgTalkDuration]])*60+SECOND(Table1[[#This Row],[AvgTalkDuration]])</f>
        <v>324</v>
      </c>
      <c r="N3867">
        <v>3</v>
      </c>
      <c r="O3867" t="str" cm="1">
        <f t="array" ref="O3867">_xlfn.SWITCH(N3867,1,"Very poor",2,"Poor",3,"Average",4,"Good",5,"Excellent")</f>
        <v>Average</v>
      </c>
      <c r="P3867" t="str">
        <f>IF(Table1[[#This Row],[Satisfaction rating]]&gt;3,"Satisfied","Unsatisfied")</f>
        <v>Unsatisfied</v>
      </c>
    </row>
    <row r="3868" spans="1:16" x14ac:dyDescent="0.3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>
        <f t="shared" si="60"/>
        <v>1</v>
      </c>
      <c r="H3868" t="s">
        <v>14</v>
      </c>
      <c r="I3868">
        <f>IF(Table1[[#This Row],[Resolved]]="Y",1,0)</f>
        <v>1</v>
      </c>
      <c r="J3868">
        <f>IF(Table1[[#This Row],[Resolved]]="N",1,0)</f>
        <v>0</v>
      </c>
      <c r="K3868">
        <v>46</v>
      </c>
      <c r="L3868" s="2">
        <v>2.0138888888888888E-3</v>
      </c>
      <c r="M3868" s="6">
        <f>MINUTE(Table1[[#This Row],[AvgTalkDuration]])*60+SECOND(Table1[[#This Row],[AvgTalkDuration]])</f>
        <v>174</v>
      </c>
      <c r="N3868">
        <v>1</v>
      </c>
      <c r="O3868" t="str" cm="1">
        <f t="array" ref="O3868">_xlfn.SWITCH(N3868,1,"Very poor",2,"Poor",3,"Average",4,"Good",5,"Excellent")</f>
        <v>Very poor</v>
      </c>
      <c r="P3868" t="str">
        <f>IF(Table1[[#This Row],[Satisfaction rating]]&gt;3,"Satisfied","Unsatisfied")</f>
        <v>Unsatisfied</v>
      </c>
    </row>
    <row r="3869" spans="1:16" x14ac:dyDescent="0.3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>
        <f t="shared" si="60"/>
        <v>1</v>
      </c>
      <c r="H3869" t="s">
        <v>14</v>
      </c>
      <c r="I3869">
        <f>IF(Table1[[#This Row],[Resolved]]="Y",1,0)</f>
        <v>1</v>
      </c>
      <c r="J3869">
        <f>IF(Table1[[#This Row],[Resolved]]="N",1,0)</f>
        <v>0</v>
      </c>
      <c r="K3869">
        <v>113</v>
      </c>
      <c r="L3869" s="2">
        <v>4.6412037037037038E-3</v>
      </c>
      <c r="M3869" s="6">
        <f>MINUTE(Table1[[#This Row],[AvgTalkDuration]])*60+SECOND(Table1[[#This Row],[AvgTalkDuration]])</f>
        <v>401</v>
      </c>
      <c r="N3869">
        <v>4</v>
      </c>
      <c r="O3869" t="str" cm="1">
        <f t="array" ref="O3869">_xlfn.SWITCH(N3869,1,"Very poor",2,"Poor",3,"Average",4,"Good",5,"Excellent")</f>
        <v>Good</v>
      </c>
      <c r="P3869" t="str">
        <f>IF(Table1[[#This Row],[Satisfaction rating]]&gt;3,"Satisfied","Unsatisfied")</f>
        <v>Satisfied</v>
      </c>
    </row>
    <row r="3870" spans="1:16" x14ac:dyDescent="0.3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>
        <f t="shared" si="60"/>
        <v>1</v>
      </c>
      <c r="H3870" t="s">
        <v>14</v>
      </c>
      <c r="I3870">
        <f>IF(Table1[[#This Row],[Resolved]]="Y",1,0)</f>
        <v>1</v>
      </c>
      <c r="J3870">
        <f>IF(Table1[[#This Row],[Resolved]]="N",1,0)</f>
        <v>0</v>
      </c>
      <c r="K3870">
        <v>52</v>
      </c>
      <c r="L3870" s="2">
        <v>2.0370370370370369E-3</v>
      </c>
      <c r="M3870" s="6">
        <f>MINUTE(Table1[[#This Row],[AvgTalkDuration]])*60+SECOND(Table1[[#This Row],[AvgTalkDuration]])</f>
        <v>176</v>
      </c>
      <c r="N3870">
        <v>4</v>
      </c>
      <c r="O3870" t="str" cm="1">
        <f t="array" ref="O3870">_xlfn.SWITCH(N3870,1,"Very poor",2,"Poor",3,"Average",4,"Good",5,"Excellent")</f>
        <v>Good</v>
      </c>
      <c r="P3870" t="str">
        <f>IF(Table1[[#This Row],[Satisfaction rating]]&gt;3,"Satisfied","Unsatisfied")</f>
        <v>Satisfied</v>
      </c>
    </row>
    <row r="3871" spans="1:16" x14ac:dyDescent="0.3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>
        <f t="shared" si="60"/>
        <v>1</v>
      </c>
      <c r="H3871" t="s">
        <v>14</v>
      </c>
      <c r="I3871">
        <f>IF(Table1[[#This Row],[Resolved]]="Y",1,0)</f>
        <v>1</v>
      </c>
      <c r="J3871">
        <f>IF(Table1[[#This Row],[Resolved]]="N",1,0)</f>
        <v>0</v>
      </c>
      <c r="K3871">
        <v>77</v>
      </c>
      <c r="L3871" s="2">
        <v>3.4837962962962965E-3</v>
      </c>
      <c r="M3871" s="6">
        <f>MINUTE(Table1[[#This Row],[AvgTalkDuration]])*60+SECOND(Table1[[#This Row],[AvgTalkDuration]])</f>
        <v>301</v>
      </c>
      <c r="N3871">
        <v>3</v>
      </c>
      <c r="O3871" t="str" cm="1">
        <f t="array" ref="O3871">_xlfn.SWITCH(N3871,1,"Very poor",2,"Poor",3,"Average",4,"Good",5,"Excellent")</f>
        <v>Average</v>
      </c>
      <c r="P3871" t="str">
        <f>IF(Table1[[#This Row],[Satisfaction rating]]&gt;3,"Satisfied","Unsatisfied")</f>
        <v>Unsatisfied</v>
      </c>
    </row>
    <row r="3872" spans="1:16" x14ac:dyDescent="0.3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>
        <f t="shared" si="60"/>
        <v>0</v>
      </c>
      <c r="H3872" t="s">
        <v>14</v>
      </c>
      <c r="I3872">
        <f>IF(Table1[[#This Row],[Resolved]]="Y",1,0)</f>
        <v>1</v>
      </c>
      <c r="J3872">
        <f>IF(Table1[[#This Row],[Resolved]]="N",1,0)</f>
        <v>0</v>
      </c>
      <c r="K3872">
        <v>119</v>
      </c>
      <c r="L3872" s="2">
        <v>1.3425925925925925E-3</v>
      </c>
      <c r="M3872" s="6">
        <f>MINUTE(Table1[[#This Row],[AvgTalkDuration]])*60+SECOND(Table1[[#This Row],[AvgTalkDuration]])</f>
        <v>116</v>
      </c>
      <c r="N3872">
        <v>1</v>
      </c>
      <c r="O3872" t="str" cm="1">
        <f t="array" ref="O3872">_xlfn.SWITCH(N3872,1,"Very poor",2,"Poor",3,"Average",4,"Good",5,"Excellent")</f>
        <v>Very poor</v>
      </c>
      <c r="P3872" t="str">
        <f>IF(Table1[[#This Row],[Satisfaction rating]]&gt;3,"Satisfied","Unsatisfied")</f>
        <v>Unsatisfied</v>
      </c>
    </row>
    <row r="3873" spans="1:16" x14ac:dyDescent="0.3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>
        <f t="shared" si="60"/>
        <v>1</v>
      </c>
      <c r="H3873" t="s">
        <v>18</v>
      </c>
      <c r="I3873">
        <f>IF(Table1[[#This Row],[Resolved]]="Y",1,0)</f>
        <v>0</v>
      </c>
      <c r="J3873">
        <f>IF(Table1[[#This Row],[Resolved]]="N",1,0)</f>
        <v>1</v>
      </c>
      <c r="K3873"/>
      <c r="L3873" s="2"/>
      <c r="M3873" s="6">
        <f>MINUTE(Table1[[#This Row],[AvgTalkDuration]])*60+SECOND(Table1[[#This Row],[AvgTalkDuration]])</f>
        <v>0</v>
      </c>
      <c r="O3873" t="e" cm="1">
        <f t="array" ref="O3873">_xlfn.SWITCH(N3873,1,"Very poor",2,"Poor",3,"Average",4,"Good",5,"Excellent")</f>
        <v>#N/A</v>
      </c>
      <c r="P3873" t="str">
        <f>IF(Table1[[#This Row],[Satisfaction rating]]&gt;3,"Satisfied","Unsatisfied")</f>
        <v>Unsatisfied</v>
      </c>
    </row>
    <row r="3874" spans="1:16" x14ac:dyDescent="0.3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>
        <f t="shared" si="60"/>
        <v>1</v>
      </c>
      <c r="H3874" t="s">
        <v>14</v>
      </c>
      <c r="I3874">
        <f>IF(Table1[[#This Row],[Resolved]]="Y",1,0)</f>
        <v>1</v>
      </c>
      <c r="J3874">
        <f>IF(Table1[[#This Row],[Resolved]]="N",1,0)</f>
        <v>0</v>
      </c>
      <c r="K3874">
        <v>63</v>
      </c>
      <c r="L3874" s="2">
        <v>5.7870370370370367E-4</v>
      </c>
      <c r="M3874" s="6">
        <f>MINUTE(Table1[[#This Row],[AvgTalkDuration]])*60+SECOND(Table1[[#This Row],[AvgTalkDuration]])</f>
        <v>50</v>
      </c>
      <c r="N3874">
        <v>3</v>
      </c>
      <c r="O3874" t="str" cm="1">
        <f t="array" ref="O3874">_xlfn.SWITCH(N3874,1,"Very poor",2,"Poor",3,"Average",4,"Good",5,"Excellent")</f>
        <v>Average</v>
      </c>
      <c r="P3874" t="str">
        <f>IF(Table1[[#This Row],[Satisfaction rating]]&gt;3,"Satisfied","Unsatisfied")</f>
        <v>Unsatisfied</v>
      </c>
    </row>
    <row r="3875" spans="1:16" x14ac:dyDescent="0.3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>
        <f t="shared" si="60"/>
        <v>1</v>
      </c>
      <c r="H3875" t="s">
        <v>18</v>
      </c>
      <c r="I3875">
        <f>IF(Table1[[#This Row],[Resolved]]="Y",1,0)</f>
        <v>0</v>
      </c>
      <c r="J3875">
        <f>IF(Table1[[#This Row],[Resolved]]="N",1,0)</f>
        <v>1</v>
      </c>
      <c r="K3875">
        <v>41</v>
      </c>
      <c r="L3875" s="2">
        <v>4.409722222222222E-3</v>
      </c>
      <c r="M3875" s="6">
        <f>MINUTE(Table1[[#This Row],[AvgTalkDuration]])*60+SECOND(Table1[[#This Row],[AvgTalkDuration]])</f>
        <v>381</v>
      </c>
      <c r="N3875">
        <v>4</v>
      </c>
      <c r="O3875" t="str" cm="1">
        <f t="array" ref="O3875">_xlfn.SWITCH(N3875,1,"Very poor",2,"Poor",3,"Average",4,"Good",5,"Excellent")</f>
        <v>Good</v>
      </c>
      <c r="P3875" t="str">
        <f>IF(Table1[[#This Row],[Satisfaction rating]]&gt;3,"Satisfied","Unsatisfied")</f>
        <v>Satisfied</v>
      </c>
    </row>
    <row r="3876" spans="1:16" x14ac:dyDescent="0.3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>
        <f t="shared" si="60"/>
        <v>1</v>
      </c>
      <c r="H3876" t="s">
        <v>14</v>
      </c>
      <c r="I3876">
        <f>IF(Table1[[#This Row],[Resolved]]="Y",1,0)</f>
        <v>1</v>
      </c>
      <c r="J3876">
        <f>IF(Table1[[#This Row],[Resolved]]="N",1,0)</f>
        <v>0</v>
      </c>
      <c r="K3876">
        <v>93</v>
      </c>
      <c r="L3876" s="2">
        <v>4.6296296296296294E-3</v>
      </c>
      <c r="M3876" s="6">
        <f>MINUTE(Table1[[#This Row],[AvgTalkDuration]])*60+SECOND(Table1[[#This Row],[AvgTalkDuration]])</f>
        <v>400</v>
      </c>
      <c r="N3876">
        <v>5</v>
      </c>
      <c r="O3876" t="str" cm="1">
        <f t="array" ref="O3876">_xlfn.SWITCH(N3876,1,"Very poor",2,"Poor",3,"Average",4,"Good",5,"Excellent")</f>
        <v>Excellent</v>
      </c>
      <c r="P3876" t="str">
        <f>IF(Table1[[#This Row],[Satisfaction rating]]&gt;3,"Satisfied","Unsatisfied")</f>
        <v>Satisfied</v>
      </c>
    </row>
    <row r="3877" spans="1:16" x14ac:dyDescent="0.3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>
        <f t="shared" si="60"/>
        <v>0</v>
      </c>
      <c r="H3877" t="s">
        <v>18</v>
      </c>
      <c r="I3877">
        <f>IF(Table1[[#This Row],[Resolved]]="Y",1,0)</f>
        <v>0</v>
      </c>
      <c r="J3877">
        <f>IF(Table1[[#This Row],[Resolved]]="N",1,0)</f>
        <v>1</v>
      </c>
      <c r="K3877">
        <v>63</v>
      </c>
      <c r="L3877" s="2">
        <v>3.5416666666666665E-3</v>
      </c>
      <c r="M3877" s="6">
        <f>MINUTE(Table1[[#This Row],[AvgTalkDuration]])*60+SECOND(Table1[[#This Row],[AvgTalkDuration]])</f>
        <v>306</v>
      </c>
      <c r="N3877">
        <v>2</v>
      </c>
      <c r="O3877" t="str" cm="1">
        <f t="array" ref="O3877">_xlfn.SWITCH(N3877,1,"Very poor",2,"Poor",3,"Average",4,"Good",5,"Excellent")</f>
        <v>Poor</v>
      </c>
      <c r="P3877" t="str">
        <f>IF(Table1[[#This Row],[Satisfaction rating]]&gt;3,"Satisfied","Unsatisfied")</f>
        <v>Unsatisfied</v>
      </c>
    </row>
    <row r="3878" spans="1:16" x14ac:dyDescent="0.3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>
        <f t="shared" si="60"/>
        <v>1</v>
      </c>
      <c r="H3878" t="s">
        <v>18</v>
      </c>
      <c r="I3878">
        <f>IF(Table1[[#This Row],[Resolved]]="Y",1,0)</f>
        <v>0</v>
      </c>
      <c r="J3878">
        <f>IF(Table1[[#This Row],[Resolved]]="N",1,0)</f>
        <v>1</v>
      </c>
      <c r="K3878"/>
      <c r="L3878" s="2"/>
      <c r="M3878" s="6">
        <f>MINUTE(Table1[[#This Row],[AvgTalkDuration]])*60+SECOND(Table1[[#This Row],[AvgTalkDuration]])</f>
        <v>0</v>
      </c>
      <c r="O3878" t="e" cm="1">
        <f t="array" ref="O3878">_xlfn.SWITCH(N3878,1,"Very poor",2,"Poor",3,"Average",4,"Good",5,"Excellent")</f>
        <v>#N/A</v>
      </c>
      <c r="P3878" t="str">
        <f>IF(Table1[[#This Row],[Satisfaction rating]]&gt;3,"Satisfied","Unsatisfied")</f>
        <v>Unsatisfied</v>
      </c>
    </row>
    <row r="3879" spans="1:16" x14ac:dyDescent="0.3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>
        <f t="shared" si="60"/>
        <v>1</v>
      </c>
      <c r="H3879" t="s">
        <v>18</v>
      </c>
      <c r="I3879">
        <f>IF(Table1[[#This Row],[Resolved]]="Y",1,0)</f>
        <v>0</v>
      </c>
      <c r="J3879">
        <f>IF(Table1[[#This Row],[Resolved]]="N",1,0)</f>
        <v>1</v>
      </c>
      <c r="K3879">
        <v>43</v>
      </c>
      <c r="L3879" s="2">
        <v>1.3541666666666667E-3</v>
      </c>
      <c r="M3879" s="6">
        <f>MINUTE(Table1[[#This Row],[AvgTalkDuration]])*60+SECOND(Table1[[#This Row],[AvgTalkDuration]])</f>
        <v>117</v>
      </c>
      <c r="N3879">
        <v>2</v>
      </c>
      <c r="O3879" t="str" cm="1">
        <f t="array" ref="O3879">_xlfn.SWITCH(N3879,1,"Very poor",2,"Poor",3,"Average",4,"Good",5,"Excellent")</f>
        <v>Poor</v>
      </c>
      <c r="P3879" t="str">
        <f>IF(Table1[[#This Row],[Satisfaction rating]]&gt;3,"Satisfied","Unsatisfied")</f>
        <v>Unsatisfied</v>
      </c>
    </row>
    <row r="3880" spans="1:16" x14ac:dyDescent="0.3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>
        <f t="shared" si="60"/>
        <v>1</v>
      </c>
      <c r="H3880" t="s">
        <v>14</v>
      </c>
      <c r="I3880">
        <f>IF(Table1[[#This Row],[Resolved]]="Y",1,0)</f>
        <v>1</v>
      </c>
      <c r="J3880">
        <f>IF(Table1[[#This Row],[Resolved]]="N",1,0)</f>
        <v>0</v>
      </c>
      <c r="K3880">
        <v>88</v>
      </c>
      <c r="L3880" s="2">
        <v>1.8055555555555555E-3</v>
      </c>
      <c r="M3880" s="6">
        <f>MINUTE(Table1[[#This Row],[AvgTalkDuration]])*60+SECOND(Table1[[#This Row],[AvgTalkDuration]])</f>
        <v>156</v>
      </c>
      <c r="N3880">
        <v>4</v>
      </c>
      <c r="O3880" t="str" cm="1">
        <f t="array" ref="O3880">_xlfn.SWITCH(N3880,1,"Very poor",2,"Poor",3,"Average",4,"Good",5,"Excellent")</f>
        <v>Good</v>
      </c>
      <c r="P3880" t="str">
        <f>IF(Table1[[#This Row],[Satisfaction rating]]&gt;3,"Satisfied","Unsatisfied")</f>
        <v>Satisfied</v>
      </c>
    </row>
    <row r="3881" spans="1:16" x14ac:dyDescent="0.3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>
        <f t="shared" si="60"/>
        <v>0</v>
      </c>
      <c r="H3881" t="s">
        <v>14</v>
      </c>
      <c r="I3881">
        <f>IF(Table1[[#This Row],[Resolved]]="Y",1,0)</f>
        <v>1</v>
      </c>
      <c r="J3881">
        <f>IF(Table1[[#This Row],[Resolved]]="N",1,0)</f>
        <v>0</v>
      </c>
      <c r="K3881">
        <v>100</v>
      </c>
      <c r="L3881" s="2">
        <v>7.6388888888888893E-4</v>
      </c>
      <c r="M3881" s="6">
        <f>MINUTE(Table1[[#This Row],[AvgTalkDuration]])*60+SECOND(Table1[[#This Row],[AvgTalkDuration]])</f>
        <v>66</v>
      </c>
      <c r="N3881">
        <v>4</v>
      </c>
      <c r="O3881" t="str" cm="1">
        <f t="array" ref="O3881">_xlfn.SWITCH(N3881,1,"Very poor",2,"Poor",3,"Average",4,"Good",5,"Excellent")</f>
        <v>Good</v>
      </c>
      <c r="P3881" t="str">
        <f>IF(Table1[[#This Row],[Satisfaction rating]]&gt;3,"Satisfied","Unsatisfied")</f>
        <v>Satisfied</v>
      </c>
    </row>
    <row r="3882" spans="1:16" x14ac:dyDescent="0.3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>
        <f t="shared" si="60"/>
        <v>1</v>
      </c>
      <c r="H3882" t="s">
        <v>18</v>
      </c>
      <c r="I3882">
        <f>IF(Table1[[#This Row],[Resolved]]="Y",1,0)</f>
        <v>0</v>
      </c>
      <c r="J3882">
        <f>IF(Table1[[#This Row],[Resolved]]="N",1,0)</f>
        <v>1</v>
      </c>
      <c r="K3882"/>
      <c r="L3882" s="2"/>
      <c r="M3882" s="6">
        <f>MINUTE(Table1[[#This Row],[AvgTalkDuration]])*60+SECOND(Table1[[#This Row],[AvgTalkDuration]])</f>
        <v>0</v>
      </c>
      <c r="O3882" t="e" cm="1">
        <f t="array" ref="O3882">_xlfn.SWITCH(N3882,1,"Very poor",2,"Poor",3,"Average",4,"Good",5,"Excellent")</f>
        <v>#N/A</v>
      </c>
      <c r="P3882" t="str">
        <f>IF(Table1[[#This Row],[Satisfaction rating]]&gt;3,"Satisfied","Unsatisfied")</f>
        <v>Unsatisfied</v>
      </c>
    </row>
    <row r="3883" spans="1:16" x14ac:dyDescent="0.3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>
        <f t="shared" si="60"/>
        <v>1</v>
      </c>
      <c r="H3883" t="s">
        <v>14</v>
      </c>
      <c r="I3883">
        <f>IF(Table1[[#This Row],[Resolved]]="Y",1,0)</f>
        <v>1</v>
      </c>
      <c r="J3883">
        <f>IF(Table1[[#This Row],[Resolved]]="N",1,0)</f>
        <v>0</v>
      </c>
      <c r="K3883">
        <v>108</v>
      </c>
      <c r="L3883" s="2">
        <v>7.0601851851851847E-4</v>
      </c>
      <c r="M3883" s="6">
        <f>MINUTE(Table1[[#This Row],[AvgTalkDuration]])*60+SECOND(Table1[[#This Row],[AvgTalkDuration]])</f>
        <v>61</v>
      </c>
      <c r="N3883">
        <v>5</v>
      </c>
      <c r="O3883" t="str" cm="1">
        <f t="array" ref="O3883">_xlfn.SWITCH(N3883,1,"Very poor",2,"Poor",3,"Average",4,"Good",5,"Excellent")</f>
        <v>Excellent</v>
      </c>
      <c r="P3883" t="str">
        <f>IF(Table1[[#This Row],[Satisfaction rating]]&gt;3,"Satisfied","Unsatisfied")</f>
        <v>Satisfied</v>
      </c>
    </row>
    <row r="3884" spans="1:16" x14ac:dyDescent="0.3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>
        <f t="shared" si="60"/>
        <v>0</v>
      </c>
      <c r="H3884" t="s">
        <v>14</v>
      </c>
      <c r="I3884">
        <f>IF(Table1[[#This Row],[Resolved]]="Y",1,0)</f>
        <v>1</v>
      </c>
      <c r="J3884">
        <f>IF(Table1[[#This Row],[Resolved]]="N",1,0)</f>
        <v>0</v>
      </c>
      <c r="K3884">
        <v>88</v>
      </c>
      <c r="L3884" s="2">
        <v>2.7893518518518519E-3</v>
      </c>
      <c r="M3884" s="6">
        <f>MINUTE(Table1[[#This Row],[AvgTalkDuration]])*60+SECOND(Table1[[#This Row],[AvgTalkDuration]])</f>
        <v>241</v>
      </c>
      <c r="N3884">
        <v>3</v>
      </c>
      <c r="O3884" t="str" cm="1">
        <f t="array" ref="O3884">_xlfn.SWITCH(N3884,1,"Very poor",2,"Poor",3,"Average",4,"Good",5,"Excellent")</f>
        <v>Average</v>
      </c>
      <c r="P3884" t="str">
        <f>IF(Table1[[#This Row],[Satisfaction rating]]&gt;3,"Satisfied","Unsatisfied")</f>
        <v>Unsatisfied</v>
      </c>
    </row>
    <row r="3885" spans="1:16" x14ac:dyDescent="0.3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>
        <f t="shared" si="60"/>
        <v>1</v>
      </c>
      <c r="H3885" t="s">
        <v>18</v>
      </c>
      <c r="I3885">
        <f>IF(Table1[[#This Row],[Resolved]]="Y",1,0)</f>
        <v>0</v>
      </c>
      <c r="J3885">
        <f>IF(Table1[[#This Row],[Resolved]]="N",1,0)</f>
        <v>1</v>
      </c>
      <c r="K3885"/>
      <c r="L3885" s="2"/>
      <c r="M3885" s="6">
        <f>MINUTE(Table1[[#This Row],[AvgTalkDuration]])*60+SECOND(Table1[[#This Row],[AvgTalkDuration]])</f>
        <v>0</v>
      </c>
      <c r="O3885" t="e" cm="1">
        <f t="array" ref="O3885">_xlfn.SWITCH(N3885,1,"Very poor",2,"Poor",3,"Average",4,"Good",5,"Excellent")</f>
        <v>#N/A</v>
      </c>
      <c r="P3885" t="str">
        <f>IF(Table1[[#This Row],[Satisfaction rating]]&gt;3,"Satisfied","Unsatisfied")</f>
        <v>Unsatisfied</v>
      </c>
    </row>
    <row r="3886" spans="1:16" x14ac:dyDescent="0.3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>
        <f t="shared" si="60"/>
        <v>1</v>
      </c>
      <c r="H3886" t="s">
        <v>14</v>
      </c>
      <c r="I3886">
        <f>IF(Table1[[#This Row],[Resolved]]="Y",1,0)</f>
        <v>1</v>
      </c>
      <c r="J3886">
        <f>IF(Table1[[#This Row],[Resolved]]="N",1,0)</f>
        <v>0</v>
      </c>
      <c r="K3886">
        <v>72</v>
      </c>
      <c r="L3886" s="2">
        <v>3.2754629629629631E-3</v>
      </c>
      <c r="M3886" s="6">
        <f>MINUTE(Table1[[#This Row],[AvgTalkDuration]])*60+SECOND(Table1[[#This Row],[AvgTalkDuration]])</f>
        <v>283</v>
      </c>
      <c r="N3886">
        <v>3</v>
      </c>
      <c r="O3886" t="str" cm="1">
        <f t="array" ref="O3886">_xlfn.SWITCH(N3886,1,"Very poor",2,"Poor",3,"Average",4,"Good",5,"Excellent")</f>
        <v>Average</v>
      </c>
      <c r="P3886" t="str">
        <f>IF(Table1[[#This Row],[Satisfaction rating]]&gt;3,"Satisfied","Unsatisfied")</f>
        <v>Unsatisfied</v>
      </c>
    </row>
    <row r="3887" spans="1:16" x14ac:dyDescent="0.3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>
        <f t="shared" si="60"/>
        <v>1</v>
      </c>
      <c r="H3887" t="s">
        <v>14</v>
      </c>
      <c r="I3887">
        <f>IF(Table1[[#This Row],[Resolved]]="Y",1,0)</f>
        <v>1</v>
      </c>
      <c r="J3887">
        <f>IF(Table1[[#This Row],[Resolved]]="N",1,0)</f>
        <v>0</v>
      </c>
      <c r="K3887">
        <v>52</v>
      </c>
      <c r="L3887" s="2">
        <v>2.4421296296296296E-3</v>
      </c>
      <c r="M3887" s="6">
        <f>MINUTE(Table1[[#This Row],[AvgTalkDuration]])*60+SECOND(Table1[[#This Row],[AvgTalkDuration]])</f>
        <v>211</v>
      </c>
      <c r="N3887">
        <v>5</v>
      </c>
      <c r="O3887" t="str" cm="1">
        <f t="array" ref="O3887">_xlfn.SWITCH(N3887,1,"Very poor",2,"Poor",3,"Average",4,"Good",5,"Excellent")</f>
        <v>Excellent</v>
      </c>
      <c r="P3887" t="str">
        <f>IF(Table1[[#This Row],[Satisfaction rating]]&gt;3,"Satisfied","Unsatisfied")</f>
        <v>Satisfied</v>
      </c>
    </row>
    <row r="3888" spans="1:16" x14ac:dyDescent="0.3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>
        <f t="shared" si="60"/>
        <v>1</v>
      </c>
      <c r="H3888" t="s">
        <v>14</v>
      </c>
      <c r="I3888">
        <f>IF(Table1[[#This Row],[Resolved]]="Y",1,0)</f>
        <v>1</v>
      </c>
      <c r="J3888">
        <f>IF(Table1[[#This Row],[Resolved]]="N",1,0)</f>
        <v>0</v>
      </c>
      <c r="K3888">
        <v>15</v>
      </c>
      <c r="L3888" s="2">
        <v>3.2754629629629631E-3</v>
      </c>
      <c r="M3888" s="6">
        <f>MINUTE(Table1[[#This Row],[AvgTalkDuration]])*60+SECOND(Table1[[#This Row],[AvgTalkDuration]])</f>
        <v>283</v>
      </c>
      <c r="N3888">
        <v>5</v>
      </c>
      <c r="O3888" t="str" cm="1">
        <f t="array" ref="O3888">_xlfn.SWITCH(N3888,1,"Very poor",2,"Poor",3,"Average",4,"Good",5,"Excellent")</f>
        <v>Excellent</v>
      </c>
      <c r="P3888" t="str">
        <f>IF(Table1[[#This Row],[Satisfaction rating]]&gt;3,"Satisfied","Unsatisfied")</f>
        <v>Satisfied</v>
      </c>
    </row>
    <row r="3889" spans="1:16" x14ac:dyDescent="0.3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>
        <f t="shared" si="60"/>
        <v>1</v>
      </c>
      <c r="H3889" t="s">
        <v>14</v>
      </c>
      <c r="I3889">
        <f>IF(Table1[[#This Row],[Resolved]]="Y",1,0)</f>
        <v>1</v>
      </c>
      <c r="J3889">
        <f>IF(Table1[[#This Row],[Resolved]]="N",1,0)</f>
        <v>0</v>
      </c>
      <c r="K3889">
        <v>113</v>
      </c>
      <c r="L3889" s="2">
        <v>3.3449074074074076E-3</v>
      </c>
      <c r="M3889" s="6">
        <f>MINUTE(Table1[[#This Row],[AvgTalkDuration]])*60+SECOND(Table1[[#This Row],[AvgTalkDuration]])</f>
        <v>289</v>
      </c>
      <c r="N3889">
        <v>3</v>
      </c>
      <c r="O3889" t="str" cm="1">
        <f t="array" ref="O3889">_xlfn.SWITCH(N3889,1,"Very poor",2,"Poor",3,"Average",4,"Good",5,"Excellent")</f>
        <v>Average</v>
      </c>
      <c r="P3889" t="str">
        <f>IF(Table1[[#This Row],[Satisfaction rating]]&gt;3,"Satisfied","Unsatisfied")</f>
        <v>Unsatisfied</v>
      </c>
    </row>
    <row r="3890" spans="1:16" x14ac:dyDescent="0.3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>
        <f t="shared" si="60"/>
        <v>1</v>
      </c>
      <c r="H3890" t="s">
        <v>14</v>
      </c>
      <c r="I3890">
        <f>IF(Table1[[#This Row],[Resolved]]="Y",1,0)</f>
        <v>1</v>
      </c>
      <c r="J3890">
        <f>IF(Table1[[#This Row],[Resolved]]="N",1,0)</f>
        <v>0</v>
      </c>
      <c r="K3890">
        <v>123</v>
      </c>
      <c r="L3890" s="2">
        <v>3.4953703703703705E-3</v>
      </c>
      <c r="M3890" s="6">
        <f>MINUTE(Table1[[#This Row],[AvgTalkDuration]])*60+SECOND(Table1[[#This Row],[AvgTalkDuration]])</f>
        <v>302</v>
      </c>
      <c r="N3890">
        <v>1</v>
      </c>
      <c r="O3890" t="str" cm="1">
        <f t="array" ref="O3890">_xlfn.SWITCH(N3890,1,"Very poor",2,"Poor",3,"Average",4,"Good",5,"Excellent")</f>
        <v>Very poor</v>
      </c>
      <c r="P3890" t="str">
        <f>IF(Table1[[#This Row],[Satisfaction rating]]&gt;3,"Satisfied","Unsatisfied")</f>
        <v>Unsatisfied</v>
      </c>
    </row>
    <row r="3891" spans="1:16" x14ac:dyDescent="0.3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>
        <f t="shared" si="60"/>
        <v>1</v>
      </c>
      <c r="H3891" t="s">
        <v>14</v>
      </c>
      <c r="I3891">
        <f>IF(Table1[[#This Row],[Resolved]]="Y",1,0)</f>
        <v>1</v>
      </c>
      <c r="J3891">
        <f>IF(Table1[[#This Row],[Resolved]]="N",1,0)</f>
        <v>0</v>
      </c>
      <c r="K3891">
        <v>97</v>
      </c>
      <c r="L3891" s="2">
        <v>1.4004629629629629E-3</v>
      </c>
      <c r="M3891" s="6">
        <f>MINUTE(Table1[[#This Row],[AvgTalkDuration]])*60+SECOND(Table1[[#This Row],[AvgTalkDuration]])</f>
        <v>121</v>
      </c>
      <c r="N3891">
        <v>4</v>
      </c>
      <c r="O3891" t="str" cm="1">
        <f t="array" ref="O3891">_xlfn.SWITCH(N3891,1,"Very poor",2,"Poor",3,"Average",4,"Good",5,"Excellent")</f>
        <v>Good</v>
      </c>
      <c r="P3891" t="str">
        <f>IF(Table1[[#This Row],[Satisfaction rating]]&gt;3,"Satisfied","Unsatisfied")</f>
        <v>Satisfied</v>
      </c>
    </row>
    <row r="3892" spans="1:16" x14ac:dyDescent="0.3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>
        <f t="shared" si="60"/>
        <v>1</v>
      </c>
      <c r="H3892" t="s">
        <v>14</v>
      </c>
      <c r="I3892">
        <f>IF(Table1[[#This Row],[Resolved]]="Y",1,0)</f>
        <v>1</v>
      </c>
      <c r="J3892">
        <f>IF(Table1[[#This Row],[Resolved]]="N",1,0)</f>
        <v>0</v>
      </c>
      <c r="K3892">
        <v>22</v>
      </c>
      <c r="L3892" s="2">
        <v>3.2407407407407406E-3</v>
      </c>
      <c r="M3892" s="6">
        <f>MINUTE(Table1[[#This Row],[AvgTalkDuration]])*60+SECOND(Table1[[#This Row],[AvgTalkDuration]])</f>
        <v>280</v>
      </c>
      <c r="N3892">
        <v>3</v>
      </c>
      <c r="O3892" t="str" cm="1">
        <f t="array" ref="O3892">_xlfn.SWITCH(N3892,1,"Very poor",2,"Poor",3,"Average",4,"Good",5,"Excellent")</f>
        <v>Average</v>
      </c>
      <c r="P3892" t="str">
        <f>IF(Table1[[#This Row],[Satisfaction rating]]&gt;3,"Satisfied","Unsatisfied")</f>
        <v>Unsatisfied</v>
      </c>
    </row>
    <row r="3893" spans="1:16" x14ac:dyDescent="0.3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>
        <f t="shared" si="60"/>
        <v>1</v>
      </c>
      <c r="H3893" t="s">
        <v>14</v>
      </c>
      <c r="I3893">
        <f>IF(Table1[[#This Row],[Resolved]]="Y",1,0)</f>
        <v>1</v>
      </c>
      <c r="J3893">
        <f>IF(Table1[[#This Row],[Resolved]]="N",1,0)</f>
        <v>0</v>
      </c>
      <c r="K3893">
        <v>62</v>
      </c>
      <c r="L3893" s="2">
        <v>4.5833333333333334E-3</v>
      </c>
      <c r="M3893" s="6">
        <f>MINUTE(Table1[[#This Row],[AvgTalkDuration]])*60+SECOND(Table1[[#This Row],[AvgTalkDuration]])</f>
        <v>396</v>
      </c>
      <c r="N3893">
        <v>5</v>
      </c>
      <c r="O3893" t="str" cm="1">
        <f t="array" ref="O3893">_xlfn.SWITCH(N3893,1,"Very poor",2,"Poor",3,"Average",4,"Good",5,"Excellent")</f>
        <v>Excellent</v>
      </c>
      <c r="P3893" t="str">
        <f>IF(Table1[[#This Row],[Satisfaction rating]]&gt;3,"Satisfied","Unsatisfied")</f>
        <v>Satisfied</v>
      </c>
    </row>
    <row r="3894" spans="1:16" x14ac:dyDescent="0.3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>
        <f t="shared" si="60"/>
        <v>1</v>
      </c>
      <c r="H3894" t="s">
        <v>18</v>
      </c>
      <c r="I3894">
        <f>IF(Table1[[#This Row],[Resolved]]="Y",1,0)</f>
        <v>0</v>
      </c>
      <c r="J3894">
        <f>IF(Table1[[#This Row],[Resolved]]="N",1,0)</f>
        <v>1</v>
      </c>
      <c r="K3894">
        <v>79</v>
      </c>
      <c r="L3894" s="2">
        <v>4.1898148148148146E-3</v>
      </c>
      <c r="M3894" s="6">
        <f>MINUTE(Table1[[#This Row],[AvgTalkDuration]])*60+SECOND(Table1[[#This Row],[AvgTalkDuration]])</f>
        <v>362</v>
      </c>
      <c r="N3894">
        <v>1</v>
      </c>
      <c r="O3894" t="str" cm="1">
        <f t="array" ref="O3894">_xlfn.SWITCH(N3894,1,"Very poor",2,"Poor",3,"Average",4,"Good",5,"Excellent")</f>
        <v>Very poor</v>
      </c>
      <c r="P3894" t="str">
        <f>IF(Table1[[#This Row],[Satisfaction rating]]&gt;3,"Satisfied","Unsatisfied")</f>
        <v>Unsatisfied</v>
      </c>
    </row>
    <row r="3895" spans="1:16" x14ac:dyDescent="0.3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>
        <f t="shared" si="60"/>
        <v>1</v>
      </c>
      <c r="H3895" t="s">
        <v>14</v>
      </c>
      <c r="I3895">
        <f>IF(Table1[[#This Row],[Resolved]]="Y",1,0)</f>
        <v>1</v>
      </c>
      <c r="J3895">
        <f>IF(Table1[[#This Row],[Resolved]]="N",1,0)</f>
        <v>0</v>
      </c>
      <c r="K3895">
        <v>85</v>
      </c>
      <c r="L3895" s="2">
        <v>2.1643518518518518E-3</v>
      </c>
      <c r="M3895" s="6">
        <f>MINUTE(Table1[[#This Row],[AvgTalkDuration]])*60+SECOND(Table1[[#This Row],[AvgTalkDuration]])</f>
        <v>187</v>
      </c>
      <c r="N3895">
        <v>4</v>
      </c>
      <c r="O3895" t="str" cm="1">
        <f t="array" ref="O3895">_xlfn.SWITCH(N3895,1,"Very poor",2,"Poor",3,"Average",4,"Good",5,"Excellent")</f>
        <v>Good</v>
      </c>
      <c r="P3895" t="str">
        <f>IF(Table1[[#This Row],[Satisfaction rating]]&gt;3,"Satisfied","Unsatisfied")</f>
        <v>Satisfied</v>
      </c>
    </row>
    <row r="3896" spans="1:16" x14ac:dyDescent="0.3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>
        <f t="shared" si="60"/>
        <v>1</v>
      </c>
      <c r="H3896" t="s">
        <v>14</v>
      </c>
      <c r="I3896">
        <f>IF(Table1[[#This Row],[Resolved]]="Y",1,0)</f>
        <v>1</v>
      </c>
      <c r="J3896">
        <f>IF(Table1[[#This Row],[Resolved]]="N",1,0)</f>
        <v>0</v>
      </c>
      <c r="K3896">
        <v>74</v>
      </c>
      <c r="L3896" s="2">
        <v>5.4398148148148144E-4</v>
      </c>
      <c r="M3896" s="6">
        <f>MINUTE(Table1[[#This Row],[AvgTalkDuration]])*60+SECOND(Table1[[#This Row],[AvgTalkDuration]])</f>
        <v>47</v>
      </c>
      <c r="N3896">
        <v>5</v>
      </c>
      <c r="O3896" t="str" cm="1">
        <f t="array" ref="O3896">_xlfn.SWITCH(N3896,1,"Very poor",2,"Poor",3,"Average",4,"Good",5,"Excellent")</f>
        <v>Excellent</v>
      </c>
      <c r="P3896" t="str">
        <f>IF(Table1[[#This Row],[Satisfaction rating]]&gt;3,"Satisfied","Unsatisfied")</f>
        <v>Satisfied</v>
      </c>
    </row>
    <row r="3897" spans="1:16" x14ac:dyDescent="0.3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>
        <f t="shared" si="60"/>
        <v>1</v>
      </c>
      <c r="H3897" t="s">
        <v>14</v>
      </c>
      <c r="I3897">
        <f>IF(Table1[[#This Row],[Resolved]]="Y",1,0)</f>
        <v>1</v>
      </c>
      <c r="J3897">
        <f>IF(Table1[[#This Row],[Resolved]]="N",1,0)</f>
        <v>0</v>
      </c>
      <c r="K3897">
        <v>61</v>
      </c>
      <c r="L3897" s="2">
        <v>3.472222222222222E-3</v>
      </c>
      <c r="M3897" s="6">
        <f>MINUTE(Table1[[#This Row],[AvgTalkDuration]])*60+SECOND(Table1[[#This Row],[AvgTalkDuration]])</f>
        <v>300</v>
      </c>
      <c r="N3897">
        <v>4</v>
      </c>
      <c r="O3897" t="str" cm="1">
        <f t="array" ref="O3897">_xlfn.SWITCH(N3897,1,"Very poor",2,"Poor",3,"Average",4,"Good",5,"Excellent")</f>
        <v>Good</v>
      </c>
      <c r="P3897" t="str">
        <f>IF(Table1[[#This Row],[Satisfaction rating]]&gt;3,"Satisfied","Unsatisfied")</f>
        <v>Satisfied</v>
      </c>
    </row>
    <row r="3898" spans="1:16" x14ac:dyDescent="0.3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>
        <f t="shared" si="60"/>
        <v>0</v>
      </c>
      <c r="H3898" t="s">
        <v>14</v>
      </c>
      <c r="I3898">
        <f>IF(Table1[[#This Row],[Resolved]]="Y",1,0)</f>
        <v>1</v>
      </c>
      <c r="J3898">
        <f>IF(Table1[[#This Row],[Resolved]]="N",1,0)</f>
        <v>0</v>
      </c>
      <c r="K3898">
        <v>81</v>
      </c>
      <c r="L3898" s="2">
        <v>3.1828703703703702E-3</v>
      </c>
      <c r="M3898" s="6">
        <f>MINUTE(Table1[[#This Row],[AvgTalkDuration]])*60+SECOND(Table1[[#This Row],[AvgTalkDuration]])</f>
        <v>275</v>
      </c>
      <c r="N3898">
        <v>2</v>
      </c>
      <c r="O3898" t="str" cm="1">
        <f t="array" ref="O3898">_xlfn.SWITCH(N3898,1,"Very poor",2,"Poor",3,"Average",4,"Good",5,"Excellent")</f>
        <v>Poor</v>
      </c>
      <c r="P3898" t="str">
        <f>IF(Table1[[#This Row],[Satisfaction rating]]&gt;3,"Satisfied","Unsatisfied")</f>
        <v>Unsatisfied</v>
      </c>
    </row>
    <row r="3899" spans="1:16" x14ac:dyDescent="0.3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>
        <f t="shared" si="60"/>
        <v>1</v>
      </c>
      <c r="H3899" t="s">
        <v>18</v>
      </c>
      <c r="I3899">
        <f>IF(Table1[[#This Row],[Resolved]]="Y",1,0)</f>
        <v>0</v>
      </c>
      <c r="J3899">
        <f>IF(Table1[[#This Row],[Resolved]]="N",1,0)</f>
        <v>1</v>
      </c>
      <c r="K3899"/>
      <c r="L3899" s="2"/>
      <c r="M3899" s="6">
        <f>MINUTE(Table1[[#This Row],[AvgTalkDuration]])*60+SECOND(Table1[[#This Row],[AvgTalkDuration]])</f>
        <v>0</v>
      </c>
      <c r="O3899" t="e" cm="1">
        <f t="array" ref="O3899">_xlfn.SWITCH(N3899,1,"Very poor",2,"Poor",3,"Average",4,"Good",5,"Excellent")</f>
        <v>#N/A</v>
      </c>
      <c r="P3899" t="str">
        <f>IF(Table1[[#This Row],[Satisfaction rating]]&gt;3,"Satisfied","Unsatisfied")</f>
        <v>Unsatisfied</v>
      </c>
    </row>
    <row r="3900" spans="1:16" x14ac:dyDescent="0.3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>
        <f t="shared" si="60"/>
        <v>1</v>
      </c>
      <c r="H3900" t="s">
        <v>14</v>
      </c>
      <c r="I3900">
        <f>IF(Table1[[#This Row],[Resolved]]="Y",1,0)</f>
        <v>1</v>
      </c>
      <c r="J3900">
        <f>IF(Table1[[#This Row],[Resolved]]="N",1,0)</f>
        <v>0</v>
      </c>
      <c r="K3900">
        <v>74</v>
      </c>
      <c r="L3900" s="2">
        <v>4.363425925925926E-3</v>
      </c>
      <c r="M3900" s="6">
        <f>MINUTE(Table1[[#This Row],[AvgTalkDuration]])*60+SECOND(Table1[[#This Row],[AvgTalkDuration]])</f>
        <v>377</v>
      </c>
      <c r="N3900">
        <v>5</v>
      </c>
      <c r="O3900" t="str" cm="1">
        <f t="array" ref="O3900">_xlfn.SWITCH(N3900,1,"Very poor",2,"Poor",3,"Average",4,"Good",5,"Excellent")</f>
        <v>Excellent</v>
      </c>
      <c r="P3900" t="str">
        <f>IF(Table1[[#This Row],[Satisfaction rating]]&gt;3,"Satisfied","Unsatisfied")</f>
        <v>Satisfied</v>
      </c>
    </row>
    <row r="3901" spans="1:16" x14ac:dyDescent="0.3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>
        <f t="shared" si="60"/>
        <v>1</v>
      </c>
      <c r="H3901" t="s">
        <v>18</v>
      </c>
      <c r="I3901">
        <f>IF(Table1[[#This Row],[Resolved]]="Y",1,0)</f>
        <v>0</v>
      </c>
      <c r="J3901">
        <f>IF(Table1[[#This Row],[Resolved]]="N",1,0)</f>
        <v>1</v>
      </c>
      <c r="K3901">
        <v>32</v>
      </c>
      <c r="L3901" s="2">
        <v>2.9976851851851853E-3</v>
      </c>
      <c r="M3901" s="6">
        <f>MINUTE(Table1[[#This Row],[AvgTalkDuration]])*60+SECOND(Table1[[#This Row],[AvgTalkDuration]])</f>
        <v>259</v>
      </c>
      <c r="N3901">
        <v>4</v>
      </c>
      <c r="O3901" t="str" cm="1">
        <f t="array" ref="O3901">_xlfn.SWITCH(N3901,1,"Very poor",2,"Poor",3,"Average",4,"Good",5,"Excellent")</f>
        <v>Good</v>
      </c>
      <c r="P3901" t="str">
        <f>IF(Table1[[#This Row],[Satisfaction rating]]&gt;3,"Satisfied","Unsatisfied")</f>
        <v>Satisfied</v>
      </c>
    </row>
    <row r="3902" spans="1:16" x14ac:dyDescent="0.3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>
        <f t="shared" si="60"/>
        <v>0</v>
      </c>
      <c r="H3902" t="s">
        <v>14</v>
      </c>
      <c r="I3902">
        <f>IF(Table1[[#This Row],[Resolved]]="Y",1,0)</f>
        <v>1</v>
      </c>
      <c r="J3902">
        <f>IF(Table1[[#This Row],[Resolved]]="N",1,0)</f>
        <v>0</v>
      </c>
      <c r="K3902">
        <v>99</v>
      </c>
      <c r="L3902" s="2">
        <v>3.0555555555555557E-3</v>
      </c>
      <c r="M3902" s="6">
        <f>MINUTE(Table1[[#This Row],[AvgTalkDuration]])*60+SECOND(Table1[[#This Row],[AvgTalkDuration]])</f>
        <v>264</v>
      </c>
      <c r="N3902">
        <v>3</v>
      </c>
      <c r="O3902" t="str" cm="1">
        <f t="array" ref="O3902">_xlfn.SWITCH(N3902,1,"Very poor",2,"Poor",3,"Average",4,"Good",5,"Excellent")</f>
        <v>Average</v>
      </c>
      <c r="P3902" t="str">
        <f>IF(Table1[[#This Row],[Satisfaction rating]]&gt;3,"Satisfied","Unsatisfied")</f>
        <v>Unsatisfied</v>
      </c>
    </row>
    <row r="3903" spans="1:16" x14ac:dyDescent="0.3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>
        <f t="shared" si="60"/>
        <v>1</v>
      </c>
      <c r="H3903" t="s">
        <v>18</v>
      </c>
      <c r="I3903">
        <f>IF(Table1[[#This Row],[Resolved]]="Y",1,0)</f>
        <v>0</v>
      </c>
      <c r="J3903">
        <f>IF(Table1[[#This Row],[Resolved]]="N",1,0)</f>
        <v>1</v>
      </c>
      <c r="K3903"/>
      <c r="L3903" s="2"/>
      <c r="M3903" s="6">
        <f>MINUTE(Table1[[#This Row],[AvgTalkDuration]])*60+SECOND(Table1[[#This Row],[AvgTalkDuration]])</f>
        <v>0</v>
      </c>
      <c r="O3903" t="e" cm="1">
        <f t="array" ref="O3903">_xlfn.SWITCH(N3903,1,"Very poor",2,"Poor",3,"Average",4,"Good",5,"Excellent")</f>
        <v>#N/A</v>
      </c>
      <c r="P3903" t="str">
        <f>IF(Table1[[#This Row],[Satisfaction rating]]&gt;3,"Satisfied","Unsatisfied")</f>
        <v>Unsatisfied</v>
      </c>
    </row>
    <row r="3904" spans="1:16" x14ac:dyDescent="0.3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>
        <f t="shared" si="60"/>
        <v>0</v>
      </c>
      <c r="H3904" t="s">
        <v>14</v>
      </c>
      <c r="I3904">
        <f>IF(Table1[[#This Row],[Resolved]]="Y",1,0)</f>
        <v>1</v>
      </c>
      <c r="J3904">
        <f>IF(Table1[[#This Row],[Resolved]]="N",1,0)</f>
        <v>0</v>
      </c>
      <c r="K3904">
        <v>75</v>
      </c>
      <c r="L3904" s="2">
        <v>1.9560185185185184E-3</v>
      </c>
      <c r="M3904" s="6">
        <f>MINUTE(Table1[[#This Row],[AvgTalkDuration]])*60+SECOND(Table1[[#This Row],[AvgTalkDuration]])</f>
        <v>169</v>
      </c>
      <c r="N3904">
        <v>5</v>
      </c>
      <c r="O3904" t="str" cm="1">
        <f t="array" ref="O3904">_xlfn.SWITCH(N3904,1,"Very poor",2,"Poor",3,"Average",4,"Good",5,"Excellent")</f>
        <v>Excellent</v>
      </c>
      <c r="P3904" t="str">
        <f>IF(Table1[[#This Row],[Satisfaction rating]]&gt;3,"Satisfied","Unsatisfied")</f>
        <v>Satisfied</v>
      </c>
    </row>
    <row r="3905" spans="1:16" x14ac:dyDescent="0.3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>
        <f t="shared" si="60"/>
        <v>1</v>
      </c>
      <c r="H3905" t="s">
        <v>18</v>
      </c>
      <c r="I3905">
        <f>IF(Table1[[#This Row],[Resolved]]="Y",1,0)</f>
        <v>0</v>
      </c>
      <c r="J3905">
        <f>IF(Table1[[#This Row],[Resolved]]="N",1,0)</f>
        <v>1</v>
      </c>
      <c r="K3905"/>
      <c r="L3905" s="2"/>
      <c r="M3905" s="6">
        <f>MINUTE(Table1[[#This Row],[AvgTalkDuration]])*60+SECOND(Table1[[#This Row],[AvgTalkDuration]])</f>
        <v>0</v>
      </c>
      <c r="O3905" t="e" cm="1">
        <f t="array" ref="O3905">_xlfn.SWITCH(N3905,1,"Very poor",2,"Poor",3,"Average",4,"Good",5,"Excellent")</f>
        <v>#N/A</v>
      </c>
      <c r="P3905" t="str">
        <f>IF(Table1[[#This Row],[Satisfaction rating]]&gt;3,"Satisfied","Unsatisfied")</f>
        <v>Unsatisfied</v>
      </c>
    </row>
    <row r="3906" spans="1:16" x14ac:dyDescent="0.3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>
        <f t="shared" ref="G3906:G3969" si="61">IF(F3907="Y",1,0)</f>
        <v>0</v>
      </c>
      <c r="H3906" t="s">
        <v>14</v>
      </c>
      <c r="I3906">
        <f>IF(Table1[[#This Row],[Resolved]]="Y",1,0)</f>
        <v>1</v>
      </c>
      <c r="J3906">
        <f>IF(Table1[[#This Row],[Resolved]]="N",1,0)</f>
        <v>0</v>
      </c>
      <c r="K3906">
        <v>114</v>
      </c>
      <c r="L3906" s="2">
        <v>3.1597222222222222E-3</v>
      </c>
      <c r="M3906" s="6">
        <f>MINUTE(Table1[[#This Row],[AvgTalkDuration]])*60+SECOND(Table1[[#This Row],[AvgTalkDuration]])</f>
        <v>273</v>
      </c>
      <c r="N3906">
        <v>5</v>
      </c>
      <c r="O3906" t="str" cm="1">
        <f t="array" ref="O3906">_xlfn.SWITCH(N3906,1,"Very poor",2,"Poor",3,"Average",4,"Good",5,"Excellent")</f>
        <v>Excellent</v>
      </c>
      <c r="P3906" t="str">
        <f>IF(Table1[[#This Row],[Satisfaction rating]]&gt;3,"Satisfied","Unsatisfied")</f>
        <v>Satisfied</v>
      </c>
    </row>
    <row r="3907" spans="1:16" x14ac:dyDescent="0.3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>
        <f t="shared" si="61"/>
        <v>1</v>
      </c>
      <c r="H3907" t="s">
        <v>18</v>
      </c>
      <c r="I3907">
        <f>IF(Table1[[#This Row],[Resolved]]="Y",1,0)</f>
        <v>0</v>
      </c>
      <c r="J3907">
        <f>IF(Table1[[#This Row],[Resolved]]="N",1,0)</f>
        <v>1</v>
      </c>
      <c r="K3907"/>
      <c r="L3907" s="2"/>
      <c r="M3907" s="6">
        <f>MINUTE(Table1[[#This Row],[AvgTalkDuration]])*60+SECOND(Table1[[#This Row],[AvgTalkDuration]])</f>
        <v>0</v>
      </c>
      <c r="O3907" t="e" cm="1">
        <f t="array" ref="O3907">_xlfn.SWITCH(N3907,1,"Very poor",2,"Poor",3,"Average",4,"Good",5,"Excellent")</f>
        <v>#N/A</v>
      </c>
      <c r="P3907" t="str">
        <f>IF(Table1[[#This Row],[Satisfaction rating]]&gt;3,"Satisfied","Unsatisfied")</f>
        <v>Unsatisfied</v>
      </c>
    </row>
    <row r="3908" spans="1:16" x14ac:dyDescent="0.3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>
        <f t="shared" si="61"/>
        <v>0</v>
      </c>
      <c r="H3908" t="s">
        <v>14</v>
      </c>
      <c r="I3908">
        <f>IF(Table1[[#This Row],[Resolved]]="Y",1,0)</f>
        <v>1</v>
      </c>
      <c r="J3908">
        <f>IF(Table1[[#This Row],[Resolved]]="N",1,0)</f>
        <v>0</v>
      </c>
      <c r="K3908">
        <v>50</v>
      </c>
      <c r="L3908" s="2">
        <v>4.31712962962963E-3</v>
      </c>
      <c r="M3908" s="6">
        <f>MINUTE(Table1[[#This Row],[AvgTalkDuration]])*60+SECOND(Table1[[#This Row],[AvgTalkDuration]])</f>
        <v>373</v>
      </c>
      <c r="N3908">
        <v>3</v>
      </c>
      <c r="O3908" t="str" cm="1">
        <f t="array" ref="O3908">_xlfn.SWITCH(N3908,1,"Very poor",2,"Poor",3,"Average",4,"Good",5,"Excellent")</f>
        <v>Average</v>
      </c>
      <c r="P3908" t="str">
        <f>IF(Table1[[#This Row],[Satisfaction rating]]&gt;3,"Satisfied","Unsatisfied")</f>
        <v>Unsatisfied</v>
      </c>
    </row>
    <row r="3909" spans="1:16" x14ac:dyDescent="0.3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>
        <f t="shared" si="61"/>
        <v>1</v>
      </c>
      <c r="H3909" t="s">
        <v>18</v>
      </c>
      <c r="I3909">
        <f>IF(Table1[[#This Row],[Resolved]]="Y",1,0)</f>
        <v>0</v>
      </c>
      <c r="J3909">
        <f>IF(Table1[[#This Row],[Resolved]]="N",1,0)</f>
        <v>1</v>
      </c>
      <c r="K3909"/>
      <c r="L3909" s="2"/>
      <c r="M3909" s="6">
        <f>MINUTE(Table1[[#This Row],[AvgTalkDuration]])*60+SECOND(Table1[[#This Row],[AvgTalkDuration]])</f>
        <v>0</v>
      </c>
      <c r="O3909" t="e" cm="1">
        <f t="array" ref="O3909">_xlfn.SWITCH(N3909,1,"Very poor",2,"Poor",3,"Average",4,"Good",5,"Excellent")</f>
        <v>#N/A</v>
      </c>
      <c r="P3909" t="str">
        <f>IF(Table1[[#This Row],[Satisfaction rating]]&gt;3,"Satisfied","Unsatisfied")</f>
        <v>Unsatisfied</v>
      </c>
    </row>
    <row r="3910" spans="1:16" x14ac:dyDescent="0.3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>
        <f t="shared" si="61"/>
        <v>1</v>
      </c>
      <c r="H3910" t="s">
        <v>18</v>
      </c>
      <c r="I3910">
        <f>IF(Table1[[#This Row],[Resolved]]="Y",1,0)</f>
        <v>0</v>
      </c>
      <c r="J3910">
        <f>IF(Table1[[#This Row],[Resolved]]="N",1,0)</f>
        <v>1</v>
      </c>
      <c r="K3910">
        <v>115</v>
      </c>
      <c r="L3910" s="2">
        <v>2.1990740740740742E-3</v>
      </c>
      <c r="M3910" s="6">
        <f>MINUTE(Table1[[#This Row],[AvgTalkDuration]])*60+SECOND(Table1[[#This Row],[AvgTalkDuration]])</f>
        <v>190</v>
      </c>
      <c r="N3910">
        <v>2</v>
      </c>
      <c r="O3910" t="str" cm="1">
        <f t="array" ref="O3910">_xlfn.SWITCH(N3910,1,"Very poor",2,"Poor",3,"Average",4,"Good",5,"Excellent")</f>
        <v>Poor</v>
      </c>
      <c r="P3910" t="str">
        <f>IF(Table1[[#This Row],[Satisfaction rating]]&gt;3,"Satisfied","Unsatisfied")</f>
        <v>Unsatisfied</v>
      </c>
    </row>
    <row r="3911" spans="1:16" x14ac:dyDescent="0.3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>
        <f t="shared" si="61"/>
        <v>1</v>
      </c>
      <c r="H3911" t="s">
        <v>14</v>
      </c>
      <c r="I3911">
        <f>IF(Table1[[#This Row],[Resolved]]="Y",1,0)</f>
        <v>1</v>
      </c>
      <c r="J3911">
        <f>IF(Table1[[#This Row],[Resolved]]="N",1,0)</f>
        <v>0</v>
      </c>
      <c r="K3911">
        <v>48</v>
      </c>
      <c r="L3911" s="2">
        <v>1.0532407407407407E-3</v>
      </c>
      <c r="M3911" s="6">
        <f>MINUTE(Table1[[#This Row],[AvgTalkDuration]])*60+SECOND(Table1[[#This Row],[AvgTalkDuration]])</f>
        <v>91</v>
      </c>
      <c r="N3911">
        <v>4</v>
      </c>
      <c r="O3911" t="str" cm="1">
        <f t="array" ref="O3911">_xlfn.SWITCH(N3911,1,"Very poor",2,"Poor",3,"Average",4,"Good",5,"Excellent")</f>
        <v>Good</v>
      </c>
      <c r="P3911" t="str">
        <f>IF(Table1[[#This Row],[Satisfaction rating]]&gt;3,"Satisfied","Unsatisfied")</f>
        <v>Satisfied</v>
      </c>
    </row>
    <row r="3912" spans="1:16" x14ac:dyDescent="0.3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>
        <f t="shared" si="61"/>
        <v>1</v>
      </c>
      <c r="H3912" t="s">
        <v>14</v>
      </c>
      <c r="I3912">
        <f>IF(Table1[[#This Row],[Resolved]]="Y",1,0)</f>
        <v>1</v>
      </c>
      <c r="J3912">
        <f>IF(Table1[[#This Row],[Resolved]]="N",1,0)</f>
        <v>0</v>
      </c>
      <c r="K3912">
        <v>16</v>
      </c>
      <c r="L3912" s="2">
        <v>1.3310185185185185E-3</v>
      </c>
      <c r="M3912" s="6">
        <f>MINUTE(Table1[[#This Row],[AvgTalkDuration]])*60+SECOND(Table1[[#This Row],[AvgTalkDuration]])</f>
        <v>115</v>
      </c>
      <c r="N3912">
        <v>1</v>
      </c>
      <c r="O3912" t="str" cm="1">
        <f t="array" ref="O3912">_xlfn.SWITCH(N3912,1,"Very poor",2,"Poor",3,"Average",4,"Good",5,"Excellent")</f>
        <v>Very poor</v>
      </c>
      <c r="P3912" t="str">
        <f>IF(Table1[[#This Row],[Satisfaction rating]]&gt;3,"Satisfied","Unsatisfied")</f>
        <v>Unsatisfied</v>
      </c>
    </row>
    <row r="3913" spans="1:16" x14ac:dyDescent="0.3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>
        <f t="shared" si="61"/>
        <v>0</v>
      </c>
      <c r="H3913" t="s">
        <v>14</v>
      </c>
      <c r="I3913">
        <f>IF(Table1[[#This Row],[Resolved]]="Y",1,0)</f>
        <v>1</v>
      </c>
      <c r="J3913">
        <f>IF(Table1[[#This Row],[Resolved]]="N",1,0)</f>
        <v>0</v>
      </c>
      <c r="K3913">
        <v>74</v>
      </c>
      <c r="L3913" s="2">
        <v>4.5949074074074078E-3</v>
      </c>
      <c r="M3913" s="6">
        <f>MINUTE(Table1[[#This Row],[AvgTalkDuration]])*60+SECOND(Table1[[#This Row],[AvgTalkDuration]])</f>
        <v>397</v>
      </c>
      <c r="N3913">
        <v>5</v>
      </c>
      <c r="O3913" t="str" cm="1">
        <f t="array" ref="O3913">_xlfn.SWITCH(N3913,1,"Very poor",2,"Poor",3,"Average",4,"Good",5,"Excellent")</f>
        <v>Excellent</v>
      </c>
      <c r="P3913" t="str">
        <f>IF(Table1[[#This Row],[Satisfaction rating]]&gt;3,"Satisfied","Unsatisfied")</f>
        <v>Satisfied</v>
      </c>
    </row>
    <row r="3914" spans="1:16" x14ac:dyDescent="0.3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>
        <f t="shared" si="61"/>
        <v>0</v>
      </c>
      <c r="H3914" t="s">
        <v>18</v>
      </c>
      <c r="I3914">
        <f>IF(Table1[[#This Row],[Resolved]]="Y",1,0)</f>
        <v>0</v>
      </c>
      <c r="J3914">
        <f>IF(Table1[[#This Row],[Resolved]]="N",1,0)</f>
        <v>1</v>
      </c>
      <c r="K3914"/>
      <c r="L3914" s="2"/>
      <c r="M3914" s="6">
        <f>MINUTE(Table1[[#This Row],[AvgTalkDuration]])*60+SECOND(Table1[[#This Row],[AvgTalkDuration]])</f>
        <v>0</v>
      </c>
      <c r="O3914" t="e" cm="1">
        <f t="array" ref="O3914">_xlfn.SWITCH(N3914,1,"Very poor",2,"Poor",3,"Average",4,"Good",5,"Excellent")</f>
        <v>#N/A</v>
      </c>
      <c r="P3914" t="str">
        <f>IF(Table1[[#This Row],[Satisfaction rating]]&gt;3,"Satisfied","Unsatisfied")</f>
        <v>Unsatisfied</v>
      </c>
    </row>
    <row r="3915" spans="1:16" x14ac:dyDescent="0.3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>
        <f t="shared" si="61"/>
        <v>0</v>
      </c>
      <c r="H3915" t="s">
        <v>18</v>
      </c>
      <c r="I3915">
        <f>IF(Table1[[#This Row],[Resolved]]="Y",1,0)</f>
        <v>0</v>
      </c>
      <c r="J3915">
        <f>IF(Table1[[#This Row],[Resolved]]="N",1,0)</f>
        <v>1</v>
      </c>
      <c r="K3915"/>
      <c r="L3915" s="2"/>
      <c r="M3915" s="6">
        <f>MINUTE(Table1[[#This Row],[AvgTalkDuration]])*60+SECOND(Table1[[#This Row],[AvgTalkDuration]])</f>
        <v>0</v>
      </c>
      <c r="O3915" t="e" cm="1">
        <f t="array" ref="O3915">_xlfn.SWITCH(N3915,1,"Very poor",2,"Poor",3,"Average",4,"Good",5,"Excellent")</f>
        <v>#N/A</v>
      </c>
      <c r="P3915" t="str">
        <f>IF(Table1[[#This Row],[Satisfaction rating]]&gt;3,"Satisfied","Unsatisfied")</f>
        <v>Unsatisfied</v>
      </c>
    </row>
    <row r="3916" spans="1:16" x14ac:dyDescent="0.3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>
        <f t="shared" si="61"/>
        <v>1</v>
      </c>
      <c r="H3916" t="s">
        <v>18</v>
      </c>
      <c r="I3916">
        <f>IF(Table1[[#This Row],[Resolved]]="Y",1,0)</f>
        <v>0</v>
      </c>
      <c r="J3916">
        <f>IF(Table1[[#This Row],[Resolved]]="N",1,0)</f>
        <v>1</v>
      </c>
      <c r="K3916"/>
      <c r="L3916" s="2"/>
      <c r="M3916" s="6">
        <f>MINUTE(Table1[[#This Row],[AvgTalkDuration]])*60+SECOND(Table1[[#This Row],[AvgTalkDuration]])</f>
        <v>0</v>
      </c>
      <c r="O3916" t="e" cm="1">
        <f t="array" ref="O3916">_xlfn.SWITCH(N3916,1,"Very poor",2,"Poor",3,"Average",4,"Good",5,"Excellent")</f>
        <v>#N/A</v>
      </c>
      <c r="P3916" t="str">
        <f>IF(Table1[[#This Row],[Satisfaction rating]]&gt;3,"Satisfied","Unsatisfied")</f>
        <v>Unsatisfied</v>
      </c>
    </row>
    <row r="3917" spans="1:16" x14ac:dyDescent="0.3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>
        <f t="shared" si="61"/>
        <v>1</v>
      </c>
      <c r="H3917" t="s">
        <v>14</v>
      </c>
      <c r="I3917">
        <f>IF(Table1[[#This Row],[Resolved]]="Y",1,0)</f>
        <v>1</v>
      </c>
      <c r="J3917">
        <f>IF(Table1[[#This Row],[Resolved]]="N",1,0)</f>
        <v>0</v>
      </c>
      <c r="K3917">
        <v>37</v>
      </c>
      <c r="L3917" s="2">
        <v>3.5300925925925925E-3</v>
      </c>
      <c r="M3917" s="6">
        <f>MINUTE(Table1[[#This Row],[AvgTalkDuration]])*60+SECOND(Table1[[#This Row],[AvgTalkDuration]])</f>
        <v>305</v>
      </c>
      <c r="N3917">
        <v>5</v>
      </c>
      <c r="O3917" t="str" cm="1">
        <f t="array" ref="O3917">_xlfn.SWITCH(N3917,1,"Very poor",2,"Poor",3,"Average",4,"Good",5,"Excellent")</f>
        <v>Excellent</v>
      </c>
      <c r="P3917" t="str">
        <f>IF(Table1[[#This Row],[Satisfaction rating]]&gt;3,"Satisfied","Unsatisfied")</f>
        <v>Satisfied</v>
      </c>
    </row>
    <row r="3918" spans="1:16" x14ac:dyDescent="0.3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>
        <f t="shared" si="61"/>
        <v>1</v>
      </c>
      <c r="H3918" t="s">
        <v>14</v>
      </c>
      <c r="I3918">
        <f>IF(Table1[[#This Row],[Resolved]]="Y",1,0)</f>
        <v>1</v>
      </c>
      <c r="J3918">
        <f>IF(Table1[[#This Row],[Resolved]]="N",1,0)</f>
        <v>0</v>
      </c>
      <c r="K3918">
        <v>125</v>
      </c>
      <c r="L3918" s="2">
        <v>1.4120370370370369E-3</v>
      </c>
      <c r="M3918" s="6">
        <f>MINUTE(Table1[[#This Row],[AvgTalkDuration]])*60+SECOND(Table1[[#This Row],[AvgTalkDuration]])</f>
        <v>122</v>
      </c>
      <c r="N3918">
        <v>3</v>
      </c>
      <c r="O3918" t="str" cm="1">
        <f t="array" ref="O3918">_xlfn.SWITCH(N3918,1,"Very poor",2,"Poor",3,"Average",4,"Good",5,"Excellent")</f>
        <v>Average</v>
      </c>
      <c r="P3918" t="str">
        <f>IF(Table1[[#This Row],[Satisfaction rating]]&gt;3,"Satisfied","Unsatisfied")</f>
        <v>Unsatisfied</v>
      </c>
    </row>
    <row r="3919" spans="1:16" x14ac:dyDescent="0.3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>
        <f t="shared" si="61"/>
        <v>0</v>
      </c>
      <c r="H3919" t="s">
        <v>14</v>
      </c>
      <c r="I3919">
        <f>IF(Table1[[#This Row],[Resolved]]="Y",1,0)</f>
        <v>1</v>
      </c>
      <c r="J3919">
        <f>IF(Table1[[#This Row],[Resolved]]="N",1,0)</f>
        <v>0</v>
      </c>
      <c r="K3919">
        <v>42</v>
      </c>
      <c r="L3919" s="2">
        <v>2.7199074074074074E-3</v>
      </c>
      <c r="M3919" s="6">
        <f>MINUTE(Table1[[#This Row],[AvgTalkDuration]])*60+SECOND(Table1[[#This Row],[AvgTalkDuration]])</f>
        <v>235</v>
      </c>
      <c r="N3919">
        <v>3</v>
      </c>
      <c r="O3919" t="str" cm="1">
        <f t="array" ref="O3919">_xlfn.SWITCH(N3919,1,"Very poor",2,"Poor",3,"Average",4,"Good",5,"Excellent")</f>
        <v>Average</v>
      </c>
      <c r="P3919" t="str">
        <f>IF(Table1[[#This Row],[Satisfaction rating]]&gt;3,"Satisfied","Unsatisfied")</f>
        <v>Unsatisfied</v>
      </c>
    </row>
    <row r="3920" spans="1:16" x14ac:dyDescent="0.3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>
        <f t="shared" si="61"/>
        <v>1</v>
      </c>
      <c r="H3920" t="s">
        <v>18</v>
      </c>
      <c r="I3920">
        <f>IF(Table1[[#This Row],[Resolved]]="Y",1,0)</f>
        <v>0</v>
      </c>
      <c r="J3920">
        <f>IF(Table1[[#This Row],[Resolved]]="N",1,0)</f>
        <v>1</v>
      </c>
      <c r="K3920"/>
      <c r="L3920" s="2"/>
      <c r="M3920" s="6">
        <f>MINUTE(Table1[[#This Row],[AvgTalkDuration]])*60+SECOND(Table1[[#This Row],[AvgTalkDuration]])</f>
        <v>0</v>
      </c>
      <c r="O3920" t="e" cm="1">
        <f t="array" ref="O3920">_xlfn.SWITCH(N3920,1,"Very poor",2,"Poor",3,"Average",4,"Good",5,"Excellent")</f>
        <v>#N/A</v>
      </c>
      <c r="P3920" t="str">
        <f>IF(Table1[[#This Row],[Satisfaction rating]]&gt;3,"Satisfied","Unsatisfied")</f>
        <v>Unsatisfied</v>
      </c>
    </row>
    <row r="3921" spans="1:16" x14ac:dyDescent="0.3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>
        <f t="shared" si="61"/>
        <v>1</v>
      </c>
      <c r="H3921" t="s">
        <v>14</v>
      </c>
      <c r="I3921">
        <f>IF(Table1[[#This Row],[Resolved]]="Y",1,0)</f>
        <v>1</v>
      </c>
      <c r="J3921">
        <f>IF(Table1[[#This Row],[Resolved]]="N",1,0)</f>
        <v>0</v>
      </c>
      <c r="K3921">
        <v>43</v>
      </c>
      <c r="L3921" s="2">
        <v>4.1666666666666669E-4</v>
      </c>
      <c r="M3921" s="6">
        <f>MINUTE(Table1[[#This Row],[AvgTalkDuration]])*60+SECOND(Table1[[#This Row],[AvgTalkDuration]])</f>
        <v>36</v>
      </c>
      <c r="N3921">
        <v>3</v>
      </c>
      <c r="O3921" t="str" cm="1">
        <f t="array" ref="O3921">_xlfn.SWITCH(N3921,1,"Very poor",2,"Poor",3,"Average",4,"Good",5,"Excellent")</f>
        <v>Average</v>
      </c>
      <c r="P3921" t="str">
        <f>IF(Table1[[#This Row],[Satisfaction rating]]&gt;3,"Satisfied","Unsatisfied")</f>
        <v>Unsatisfied</v>
      </c>
    </row>
    <row r="3922" spans="1:16" x14ac:dyDescent="0.3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>
        <f t="shared" si="61"/>
        <v>1</v>
      </c>
      <c r="H3922" t="s">
        <v>14</v>
      </c>
      <c r="I3922">
        <f>IF(Table1[[#This Row],[Resolved]]="Y",1,0)</f>
        <v>1</v>
      </c>
      <c r="J3922">
        <f>IF(Table1[[#This Row],[Resolved]]="N",1,0)</f>
        <v>0</v>
      </c>
      <c r="K3922">
        <v>74</v>
      </c>
      <c r="L3922" s="2">
        <v>1.8518518518518519E-3</v>
      </c>
      <c r="M3922" s="6">
        <f>MINUTE(Table1[[#This Row],[AvgTalkDuration]])*60+SECOND(Table1[[#This Row],[AvgTalkDuration]])</f>
        <v>160</v>
      </c>
      <c r="N3922">
        <v>4</v>
      </c>
      <c r="O3922" t="str" cm="1">
        <f t="array" ref="O3922">_xlfn.SWITCH(N3922,1,"Very poor",2,"Poor",3,"Average",4,"Good",5,"Excellent")</f>
        <v>Good</v>
      </c>
      <c r="P3922" t="str">
        <f>IF(Table1[[#This Row],[Satisfaction rating]]&gt;3,"Satisfied","Unsatisfied")</f>
        <v>Satisfied</v>
      </c>
    </row>
    <row r="3923" spans="1:16" x14ac:dyDescent="0.3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>
        <f t="shared" si="61"/>
        <v>0</v>
      </c>
      <c r="H3923" t="s">
        <v>14</v>
      </c>
      <c r="I3923">
        <f>IF(Table1[[#This Row],[Resolved]]="Y",1,0)</f>
        <v>1</v>
      </c>
      <c r="J3923">
        <f>IF(Table1[[#This Row],[Resolved]]="N",1,0)</f>
        <v>0</v>
      </c>
      <c r="K3923">
        <v>90</v>
      </c>
      <c r="L3923" s="2">
        <v>3.4375E-3</v>
      </c>
      <c r="M3923" s="6">
        <f>MINUTE(Table1[[#This Row],[AvgTalkDuration]])*60+SECOND(Table1[[#This Row],[AvgTalkDuration]])</f>
        <v>297</v>
      </c>
      <c r="N3923">
        <v>3</v>
      </c>
      <c r="O3923" t="str" cm="1">
        <f t="array" ref="O3923">_xlfn.SWITCH(N3923,1,"Very poor",2,"Poor",3,"Average",4,"Good",5,"Excellent")</f>
        <v>Average</v>
      </c>
      <c r="P3923" t="str">
        <f>IF(Table1[[#This Row],[Satisfaction rating]]&gt;3,"Satisfied","Unsatisfied")</f>
        <v>Unsatisfied</v>
      </c>
    </row>
    <row r="3924" spans="1:16" x14ac:dyDescent="0.3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>
        <f t="shared" si="61"/>
        <v>1</v>
      </c>
      <c r="H3924" t="s">
        <v>18</v>
      </c>
      <c r="I3924">
        <f>IF(Table1[[#This Row],[Resolved]]="Y",1,0)</f>
        <v>0</v>
      </c>
      <c r="J3924">
        <f>IF(Table1[[#This Row],[Resolved]]="N",1,0)</f>
        <v>1</v>
      </c>
      <c r="K3924"/>
      <c r="L3924" s="2"/>
      <c r="M3924" s="6">
        <f>MINUTE(Table1[[#This Row],[AvgTalkDuration]])*60+SECOND(Table1[[#This Row],[AvgTalkDuration]])</f>
        <v>0</v>
      </c>
      <c r="O3924" t="e" cm="1">
        <f t="array" ref="O3924">_xlfn.SWITCH(N3924,1,"Very poor",2,"Poor",3,"Average",4,"Good",5,"Excellent")</f>
        <v>#N/A</v>
      </c>
      <c r="P3924" t="str">
        <f>IF(Table1[[#This Row],[Satisfaction rating]]&gt;3,"Satisfied","Unsatisfied")</f>
        <v>Unsatisfied</v>
      </c>
    </row>
    <row r="3925" spans="1:16" x14ac:dyDescent="0.3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>
        <f t="shared" si="61"/>
        <v>1</v>
      </c>
      <c r="H3925" t="s">
        <v>14</v>
      </c>
      <c r="I3925">
        <f>IF(Table1[[#This Row],[Resolved]]="Y",1,0)</f>
        <v>1</v>
      </c>
      <c r="J3925">
        <f>IF(Table1[[#This Row],[Resolved]]="N",1,0)</f>
        <v>0</v>
      </c>
      <c r="K3925">
        <v>84</v>
      </c>
      <c r="L3925" s="2">
        <v>4.4212962962962964E-3</v>
      </c>
      <c r="M3925" s="6">
        <f>MINUTE(Table1[[#This Row],[AvgTalkDuration]])*60+SECOND(Table1[[#This Row],[AvgTalkDuration]])</f>
        <v>382</v>
      </c>
      <c r="N3925">
        <v>5</v>
      </c>
      <c r="O3925" t="str" cm="1">
        <f t="array" ref="O3925">_xlfn.SWITCH(N3925,1,"Very poor",2,"Poor",3,"Average",4,"Good",5,"Excellent")</f>
        <v>Excellent</v>
      </c>
      <c r="P3925" t="str">
        <f>IF(Table1[[#This Row],[Satisfaction rating]]&gt;3,"Satisfied","Unsatisfied")</f>
        <v>Satisfied</v>
      </c>
    </row>
    <row r="3926" spans="1:16" x14ac:dyDescent="0.3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>
        <f t="shared" si="61"/>
        <v>0</v>
      </c>
      <c r="H3926" t="s">
        <v>14</v>
      </c>
      <c r="I3926">
        <f>IF(Table1[[#This Row],[Resolved]]="Y",1,0)</f>
        <v>1</v>
      </c>
      <c r="J3926">
        <f>IF(Table1[[#This Row],[Resolved]]="N",1,0)</f>
        <v>0</v>
      </c>
      <c r="K3926">
        <v>51</v>
      </c>
      <c r="L3926" s="2">
        <v>4.6874999999999998E-3</v>
      </c>
      <c r="M3926" s="6">
        <f>MINUTE(Table1[[#This Row],[AvgTalkDuration]])*60+SECOND(Table1[[#This Row],[AvgTalkDuration]])</f>
        <v>405</v>
      </c>
      <c r="N3926">
        <v>3</v>
      </c>
      <c r="O3926" t="str" cm="1">
        <f t="array" ref="O3926">_xlfn.SWITCH(N3926,1,"Very poor",2,"Poor",3,"Average",4,"Good",5,"Excellent")</f>
        <v>Average</v>
      </c>
      <c r="P3926" t="str">
        <f>IF(Table1[[#This Row],[Satisfaction rating]]&gt;3,"Satisfied","Unsatisfied")</f>
        <v>Unsatisfied</v>
      </c>
    </row>
    <row r="3927" spans="1:16" x14ac:dyDescent="0.3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>
        <f t="shared" si="61"/>
        <v>1</v>
      </c>
      <c r="H3927" t="s">
        <v>18</v>
      </c>
      <c r="I3927">
        <f>IF(Table1[[#This Row],[Resolved]]="Y",1,0)</f>
        <v>0</v>
      </c>
      <c r="J3927">
        <f>IF(Table1[[#This Row],[Resolved]]="N",1,0)</f>
        <v>1</v>
      </c>
      <c r="K3927"/>
      <c r="L3927" s="2"/>
      <c r="M3927" s="6">
        <f>MINUTE(Table1[[#This Row],[AvgTalkDuration]])*60+SECOND(Table1[[#This Row],[AvgTalkDuration]])</f>
        <v>0</v>
      </c>
      <c r="O3927" t="e" cm="1">
        <f t="array" ref="O3927">_xlfn.SWITCH(N3927,1,"Very poor",2,"Poor",3,"Average",4,"Good",5,"Excellent")</f>
        <v>#N/A</v>
      </c>
      <c r="P3927" t="str">
        <f>IF(Table1[[#This Row],[Satisfaction rating]]&gt;3,"Satisfied","Unsatisfied")</f>
        <v>Unsatisfied</v>
      </c>
    </row>
    <row r="3928" spans="1:16" x14ac:dyDescent="0.3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>
        <f t="shared" si="61"/>
        <v>1</v>
      </c>
      <c r="H3928" t="s">
        <v>18</v>
      </c>
      <c r="I3928">
        <f>IF(Table1[[#This Row],[Resolved]]="Y",1,0)</f>
        <v>0</v>
      </c>
      <c r="J3928">
        <f>IF(Table1[[#This Row],[Resolved]]="N",1,0)</f>
        <v>1</v>
      </c>
      <c r="K3928">
        <v>90</v>
      </c>
      <c r="L3928" s="2">
        <v>3.0439814814814813E-3</v>
      </c>
      <c r="M3928" s="6">
        <f>MINUTE(Table1[[#This Row],[AvgTalkDuration]])*60+SECOND(Table1[[#This Row],[AvgTalkDuration]])</f>
        <v>263</v>
      </c>
      <c r="N3928">
        <v>3</v>
      </c>
      <c r="O3928" t="str" cm="1">
        <f t="array" ref="O3928">_xlfn.SWITCH(N3928,1,"Very poor",2,"Poor",3,"Average",4,"Good",5,"Excellent")</f>
        <v>Average</v>
      </c>
      <c r="P3928" t="str">
        <f>IF(Table1[[#This Row],[Satisfaction rating]]&gt;3,"Satisfied","Unsatisfied")</f>
        <v>Unsatisfied</v>
      </c>
    </row>
    <row r="3929" spans="1:16" x14ac:dyDescent="0.3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>
        <f t="shared" si="61"/>
        <v>1</v>
      </c>
      <c r="H3929" t="s">
        <v>14</v>
      </c>
      <c r="I3929">
        <f>IF(Table1[[#This Row],[Resolved]]="Y",1,0)</f>
        <v>1</v>
      </c>
      <c r="J3929">
        <f>IF(Table1[[#This Row],[Resolved]]="N",1,0)</f>
        <v>0</v>
      </c>
      <c r="K3929">
        <v>82</v>
      </c>
      <c r="L3929" s="2">
        <v>5.6712962962962967E-4</v>
      </c>
      <c r="M3929" s="6">
        <f>MINUTE(Table1[[#This Row],[AvgTalkDuration]])*60+SECOND(Table1[[#This Row],[AvgTalkDuration]])</f>
        <v>49</v>
      </c>
      <c r="N3929">
        <v>3</v>
      </c>
      <c r="O3929" t="str" cm="1">
        <f t="array" ref="O3929">_xlfn.SWITCH(N3929,1,"Very poor",2,"Poor",3,"Average",4,"Good",5,"Excellent")</f>
        <v>Average</v>
      </c>
      <c r="P3929" t="str">
        <f>IF(Table1[[#This Row],[Satisfaction rating]]&gt;3,"Satisfied","Unsatisfied")</f>
        <v>Unsatisfied</v>
      </c>
    </row>
    <row r="3930" spans="1:16" x14ac:dyDescent="0.3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>
        <f t="shared" si="61"/>
        <v>0</v>
      </c>
      <c r="H3930" t="s">
        <v>14</v>
      </c>
      <c r="I3930">
        <f>IF(Table1[[#This Row],[Resolved]]="Y",1,0)</f>
        <v>1</v>
      </c>
      <c r="J3930">
        <f>IF(Table1[[#This Row],[Resolved]]="N",1,0)</f>
        <v>0</v>
      </c>
      <c r="K3930">
        <v>77</v>
      </c>
      <c r="L3930" s="2">
        <v>2.8472222222222223E-3</v>
      </c>
      <c r="M3930" s="6">
        <f>MINUTE(Table1[[#This Row],[AvgTalkDuration]])*60+SECOND(Table1[[#This Row],[AvgTalkDuration]])</f>
        <v>246</v>
      </c>
      <c r="N3930">
        <v>3</v>
      </c>
      <c r="O3930" t="str" cm="1">
        <f t="array" ref="O3930">_xlfn.SWITCH(N3930,1,"Very poor",2,"Poor",3,"Average",4,"Good",5,"Excellent")</f>
        <v>Average</v>
      </c>
      <c r="P3930" t="str">
        <f>IF(Table1[[#This Row],[Satisfaction rating]]&gt;3,"Satisfied","Unsatisfied")</f>
        <v>Unsatisfied</v>
      </c>
    </row>
    <row r="3931" spans="1:16" x14ac:dyDescent="0.3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>
        <f t="shared" si="61"/>
        <v>1</v>
      </c>
      <c r="H3931" t="s">
        <v>18</v>
      </c>
      <c r="I3931">
        <f>IF(Table1[[#This Row],[Resolved]]="Y",1,0)</f>
        <v>0</v>
      </c>
      <c r="J3931">
        <f>IF(Table1[[#This Row],[Resolved]]="N",1,0)</f>
        <v>1</v>
      </c>
      <c r="K3931"/>
      <c r="L3931" s="2"/>
      <c r="M3931" s="6">
        <f>MINUTE(Table1[[#This Row],[AvgTalkDuration]])*60+SECOND(Table1[[#This Row],[AvgTalkDuration]])</f>
        <v>0</v>
      </c>
      <c r="O3931" t="e" cm="1">
        <f t="array" ref="O3931">_xlfn.SWITCH(N3931,1,"Very poor",2,"Poor",3,"Average",4,"Good",5,"Excellent")</f>
        <v>#N/A</v>
      </c>
      <c r="P3931" t="str">
        <f>IF(Table1[[#This Row],[Satisfaction rating]]&gt;3,"Satisfied","Unsatisfied")</f>
        <v>Unsatisfied</v>
      </c>
    </row>
    <row r="3932" spans="1:16" x14ac:dyDescent="0.3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>
        <f t="shared" si="61"/>
        <v>1</v>
      </c>
      <c r="H3932" t="s">
        <v>14</v>
      </c>
      <c r="I3932">
        <f>IF(Table1[[#This Row],[Resolved]]="Y",1,0)</f>
        <v>1</v>
      </c>
      <c r="J3932">
        <f>IF(Table1[[#This Row],[Resolved]]="N",1,0)</f>
        <v>0</v>
      </c>
      <c r="K3932">
        <v>116</v>
      </c>
      <c r="L3932" s="2">
        <v>3.5879629629629629E-4</v>
      </c>
      <c r="M3932" s="6">
        <f>MINUTE(Table1[[#This Row],[AvgTalkDuration]])*60+SECOND(Table1[[#This Row],[AvgTalkDuration]])</f>
        <v>31</v>
      </c>
      <c r="N3932">
        <v>3</v>
      </c>
      <c r="O3932" t="str" cm="1">
        <f t="array" ref="O3932">_xlfn.SWITCH(N3932,1,"Very poor",2,"Poor",3,"Average",4,"Good",5,"Excellent")</f>
        <v>Average</v>
      </c>
      <c r="P3932" t="str">
        <f>IF(Table1[[#This Row],[Satisfaction rating]]&gt;3,"Satisfied","Unsatisfied")</f>
        <v>Unsatisfied</v>
      </c>
    </row>
    <row r="3933" spans="1:16" x14ac:dyDescent="0.3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>
        <f t="shared" si="61"/>
        <v>1</v>
      </c>
      <c r="H3933" t="s">
        <v>14</v>
      </c>
      <c r="I3933">
        <f>IF(Table1[[#This Row],[Resolved]]="Y",1,0)</f>
        <v>1</v>
      </c>
      <c r="J3933">
        <f>IF(Table1[[#This Row],[Resolved]]="N",1,0)</f>
        <v>0</v>
      </c>
      <c r="K3933">
        <v>120</v>
      </c>
      <c r="L3933" s="2">
        <v>9.7222222222222219E-4</v>
      </c>
      <c r="M3933" s="6">
        <f>MINUTE(Table1[[#This Row],[AvgTalkDuration]])*60+SECOND(Table1[[#This Row],[AvgTalkDuration]])</f>
        <v>84</v>
      </c>
      <c r="N3933">
        <v>3</v>
      </c>
      <c r="O3933" t="str" cm="1">
        <f t="array" ref="O3933">_xlfn.SWITCH(N3933,1,"Very poor",2,"Poor",3,"Average",4,"Good",5,"Excellent")</f>
        <v>Average</v>
      </c>
      <c r="P3933" t="str">
        <f>IF(Table1[[#This Row],[Satisfaction rating]]&gt;3,"Satisfied","Unsatisfied")</f>
        <v>Unsatisfied</v>
      </c>
    </row>
    <row r="3934" spans="1:16" x14ac:dyDescent="0.3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>
        <f t="shared" si="61"/>
        <v>1</v>
      </c>
      <c r="H3934" t="s">
        <v>14</v>
      </c>
      <c r="I3934">
        <f>IF(Table1[[#This Row],[Resolved]]="Y",1,0)</f>
        <v>1</v>
      </c>
      <c r="J3934">
        <f>IF(Table1[[#This Row],[Resolved]]="N",1,0)</f>
        <v>0</v>
      </c>
      <c r="K3934">
        <v>13</v>
      </c>
      <c r="L3934" s="2">
        <v>3.0787037037037037E-3</v>
      </c>
      <c r="M3934" s="6">
        <f>MINUTE(Table1[[#This Row],[AvgTalkDuration]])*60+SECOND(Table1[[#This Row],[AvgTalkDuration]])</f>
        <v>266</v>
      </c>
      <c r="N3934">
        <v>1</v>
      </c>
      <c r="O3934" t="str" cm="1">
        <f t="array" ref="O3934">_xlfn.SWITCH(N3934,1,"Very poor",2,"Poor",3,"Average",4,"Good",5,"Excellent")</f>
        <v>Very poor</v>
      </c>
      <c r="P3934" t="str">
        <f>IF(Table1[[#This Row],[Satisfaction rating]]&gt;3,"Satisfied","Unsatisfied")</f>
        <v>Unsatisfied</v>
      </c>
    </row>
    <row r="3935" spans="1:16" x14ac:dyDescent="0.3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>
        <f t="shared" si="61"/>
        <v>1</v>
      </c>
      <c r="H3935" t="s">
        <v>14</v>
      </c>
      <c r="I3935">
        <f>IF(Table1[[#This Row],[Resolved]]="Y",1,0)</f>
        <v>1</v>
      </c>
      <c r="J3935">
        <f>IF(Table1[[#This Row],[Resolved]]="N",1,0)</f>
        <v>0</v>
      </c>
      <c r="K3935">
        <v>26</v>
      </c>
      <c r="L3935" s="2">
        <v>2.0949074074074073E-3</v>
      </c>
      <c r="M3935" s="6">
        <f>MINUTE(Table1[[#This Row],[AvgTalkDuration]])*60+SECOND(Table1[[#This Row],[AvgTalkDuration]])</f>
        <v>181</v>
      </c>
      <c r="N3935">
        <v>3</v>
      </c>
      <c r="O3935" t="str" cm="1">
        <f t="array" ref="O3935">_xlfn.SWITCH(N3935,1,"Very poor",2,"Poor",3,"Average",4,"Good",5,"Excellent")</f>
        <v>Average</v>
      </c>
      <c r="P3935" t="str">
        <f>IF(Table1[[#This Row],[Satisfaction rating]]&gt;3,"Satisfied","Unsatisfied")</f>
        <v>Unsatisfied</v>
      </c>
    </row>
    <row r="3936" spans="1:16" x14ac:dyDescent="0.3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>
        <f t="shared" si="61"/>
        <v>1</v>
      </c>
      <c r="H3936" t="s">
        <v>14</v>
      </c>
      <c r="I3936">
        <f>IF(Table1[[#This Row],[Resolved]]="Y",1,0)</f>
        <v>1</v>
      </c>
      <c r="J3936">
        <f>IF(Table1[[#This Row],[Resolved]]="N",1,0)</f>
        <v>0</v>
      </c>
      <c r="K3936">
        <v>93</v>
      </c>
      <c r="L3936" s="2">
        <v>1.5972222222222223E-3</v>
      </c>
      <c r="M3936" s="6">
        <f>MINUTE(Table1[[#This Row],[AvgTalkDuration]])*60+SECOND(Table1[[#This Row],[AvgTalkDuration]])</f>
        <v>138</v>
      </c>
      <c r="N3936">
        <v>3</v>
      </c>
      <c r="O3936" t="str" cm="1">
        <f t="array" ref="O3936">_xlfn.SWITCH(N3936,1,"Very poor",2,"Poor",3,"Average",4,"Good",5,"Excellent")</f>
        <v>Average</v>
      </c>
      <c r="P3936" t="str">
        <f>IF(Table1[[#This Row],[Satisfaction rating]]&gt;3,"Satisfied","Unsatisfied")</f>
        <v>Unsatisfied</v>
      </c>
    </row>
    <row r="3937" spans="1:16" x14ac:dyDescent="0.3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>
        <f t="shared" si="61"/>
        <v>0</v>
      </c>
      <c r="H3937" t="s">
        <v>14</v>
      </c>
      <c r="I3937">
        <f>IF(Table1[[#This Row],[Resolved]]="Y",1,0)</f>
        <v>1</v>
      </c>
      <c r="J3937">
        <f>IF(Table1[[#This Row],[Resolved]]="N",1,0)</f>
        <v>0</v>
      </c>
      <c r="K3937">
        <v>20</v>
      </c>
      <c r="L3937" s="2">
        <v>3.8194444444444452E-4</v>
      </c>
      <c r="M3937" s="6">
        <f>MINUTE(Table1[[#This Row],[AvgTalkDuration]])*60+SECOND(Table1[[#This Row],[AvgTalkDuration]])</f>
        <v>33</v>
      </c>
      <c r="N3937">
        <v>3</v>
      </c>
      <c r="O3937" t="str" cm="1">
        <f t="array" ref="O3937">_xlfn.SWITCH(N3937,1,"Very poor",2,"Poor",3,"Average",4,"Good",5,"Excellent")</f>
        <v>Average</v>
      </c>
      <c r="P3937" t="str">
        <f>IF(Table1[[#This Row],[Satisfaction rating]]&gt;3,"Satisfied","Unsatisfied")</f>
        <v>Unsatisfied</v>
      </c>
    </row>
    <row r="3938" spans="1:16" x14ac:dyDescent="0.3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>
        <f t="shared" si="61"/>
        <v>1</v>
      </c>
      <c r="H3938" t="s">
        <v>18</v>
      </c>
      <c r="I3938">
        <f>IF(Table1[[#This Row],[Resolved]]="Y",1,0)</f>
        <v>0</v>
      </c>
      <c r="J3938">
        <f>IF(Table1[[#This Row],[Resolved]]="N",1,0)</f>
        <v>1</v>
      </c>
      <c r="K3938"/>
      <c r="L3938" s="2"/>
      <c r="M3938" s="6">
        <f>MINUTE(Table1[[#This Row],[AvgTalkDuration]])*60+SECOND(Table1[[#This Row],[AvgTalkDuration]])</f>
        <v>0</v>
      </c>
      <c r="O3938" t="e" cm="1">
        <f t="array" ref="O3938">_xlfn.SWITCH(N3938,1,"Very poor",2,"Poor",3,"Average",4,"Good",5,"Excellent")</f>
        <v>#N/A</v>
      </c>
      <c r="P3938" t="str">
        <f>IF(Table1[[#This Row],[Satisfaction rating]]&gt;3,"Satisfied","Unsatisfied")</f>
        <v>Unsatisfied</v>
      </c>
    </row>
    <row r="3939" spans="1:16" x14ac:dyDescent="0.3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>
        <f t="shared" si="61"/>
        <v>0</v>
      </c>
      <c r="H3939" t="s">
        <v>14</v>
      </c>
      <c r="I3939">
        <f>IF(Table1[[#This Row],[Resolved]]="Y",1,0)</f>
        <v>1</v>
      </c>
      <c r="J3939">
        <f>IF(Table1[[#This Row],[Resolved]]="N",1,0)</f>
        <v>0</v>
      </c>
      <c r="K3939">
        <v>113</v>
      </c>
      <c r="L3939" s="2">
        <v>9.0277777777777774E-4</v>
      </c>
      <c r="M3939" s="6">
        <f>MINUTE(Table1[[#This Row],[AvgTalkDuration]])*60+SECOND(Table1[[#This Row],[AvgTalkDuration]])</f>
        <v>78</v>
      </c>
      <c r="N3939">
        <v>1</v>
      </c>
      <c r="O3939" t="str" cm="1">
        <f t="array" ref="O3939">_xlfn.SWITCH(N3939,1,"Very poor",2,"Poor",3,"Average",4,"Good",5,"Excellent")</f>
        <v>Very poor</v>
      </c>
      <c r="P3939" t="str">
        <f>IF(Table1[[#This Row],[Satisfaction rating]]&gt;3,"Satisfied","Unsatisfied")</f>
        <v>Unsatisfied</v>
      </c>
    </row>
    <row r="3940" spans="1:16" x14ac:dyDescent="0.3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>
        <f t="shared" si="61"/>
        <v>1</v>
      </c>
      <c r="H3940" t="s">
        <v>18</v>
      </c>
      <c r="I3940">
        <f>IF(Table1[[#This Row],[Resolved]]="Y",1,0)</f>
        <v>0</v>
      </c>
      <c r="J3940">
        <f>IF(Table1[[#This Row],[Resolved]]="N",1,0)</f>
        <v>1</v>
      </c>
      <c r="K3940"/>
      <c r="L3940" s="2"/>
      <c r="M3940" s="6">
        <f>MINUTE(Table1[[#This Row],[AvgTalkDuration]])*60+SECOND(Table1[[#This Row],[AvgTalkDuration]])</f>
        <v>0</v>
      </c>
      <c r="O3940" t="e" cm="1">
        <f t="array" ref="O3940">_xlfn.SWITCH(N3940,1,"Very poor",2,"Poor",3,"Average",4,"Good",5,"Excellent")</f>
        <v>#N/A</v>
      </c>
      <c r="P3940" t="str">
        <f>IF(Table1[[#This Row],[Satisfaction rating]]&gt;3,"Satisfied","Unsatisfied")</f>
        <v>Unsatisfied</v>
      </c>
    </row>
    <row r="3941" spans="1:16" x14ac:dyDescent="0.3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>
        <f t="shared" si="61"/>
        <v>1</v>
      </c>
      <c r="H3941" t="s">
        <v>14</v>
      </c>
      <c r="I3941">
        <f>IF(Table1[[#This Row],[Resolved]]="Y",1,0)</f>
        <v>1</v>
      </c>
      <c r="J3941">
        <f>IF(Table1[[#This Row],[Resolved]]="N",1,0)</f>
        <v>0</v>
      </c>
      <c r="K3941">
        <v>113</v>
      </c>
      <c r="L3941" s="2">
        <v>4.340277777777778E-3</v>
      </c>
      <c r="M3941" s="6">
        <f>MINUTE(Table1[[#This Row],[AvgTalkDuration]])*60+SECOND(Table1[[#This Row],[AvgTalkDuration]])</f>
        <v>375</v>
      </c>
      <c r="N3941">
        <v>2</v>
      </c>
      <c r="O3941" t="str" cm="1">
        <f t="array" ref="O3941">_xlfn.SWITCH(N3941,1,"Very poor",2,"Poor",3,"Average",4,"Good",5,"Excellent")</f>
        <v>Poor</v>
      </c>
      <c r="P3941" t="str">
        <f>IF(Table1[[#This Row],[Satisfaction rating]]&gt;3,"Satisfied","Unsatisfied")</f>
        <v>Unsatisfied</v>
      </c>
    </row>
    <row r="3942" spans="1:16" x14ac:dyDescent="0.3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>
        <f t="shared" si="61"/>
        <v>1</v>
      </c>
      <c r="H3942" t="s">
        <v>14</v>
      </c>
      <c r="I3942">
        <f>IF(Table1[[#This Row],[Resolved]]="Y",1,0)</f>
        <v>1</v>
      </c>
      <c r="J3942">
        <f>IF(Table1[[#This Row],[Resolved]]="N",1,0)</f>
        <v>0</v>
      </c>
      <c r="K3942">
        <v>44</v>
      </c>
      <c r="L3942" s="2">
        <v>2.2800925925925927E-3</v>
      </c>
      <c r="M3942" s="6">
        <f>MINUTE(Table1[[#This Row],[AvgTalkDuration]])*60+SECOND(Table1[[#This Row],[AvgTalkDuration]])</f>
        <v>197</v>
      </c>
      <c r="N3942">
        <v>5</v>
      </c>
      <c r="O3942" t="str" cm="1">
        <f t="array" ref="O3942">_xlfn.SWITCH(N3942,1,"Very poor",2,"Poor",3,"Average",4,"Good",5,"Excellent")</f>
        <v>Excellent</v>
      </c>
      <c r="P3942" t="str">
        <f>IF(Table1[[#This Row],[Satisfaction rating]]&gt;3,"Satisfied","Unsatisfied")</f>
        <v>Satisfied</v>
      </c>
    </row>
    <row r="3943" spans="1:16" x14ac:dyDescent="0.3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>
        <f t="shared" si="61"/>
        <v>1</v>
      </c>
      <c r="H3943" t="s">
        <v>14</v>
      </c>
      <c r="I3943">
        <f>IF(Table1[[#This Row],[Resolved]]="Y",1,0)</f>
        <v>1</v>
      </c>
      <c r="J3943">
        <f>IF(Table1[[#This Row],[Resolved]]="N",1,0)</f>
        <v>0</v>
      </c>
      <c r="K3943">
        <v>103</v>
      </c>
      <c r="L3943" s="2">
        <v>9.6064814814814819E-4</v>
      </c>
      <c r="M3943" s="6">
        <f>MINUTE(Table1[[#This Row],[AvgTalkDuration]])*60+SECOND(Table1[[#This Row],[AvgTalkDuration]])</f>
        <v>83</v>
      </c>
      <c r="N3943">
        <v>3</v>
      </c>
      <c r="O3943" t="str" cm="1">
        <f t="array" ref="O3943">_xlfn.SWITCH(N3943,1,"Very poor",2,"Poor",3,"Average",4,"Good",5,"Excellent")</f>
        <v>Average</v>
      </c>
      <c r="P3943" t="str">
        <f>IF(Table1[[#This Row],[Satisfaction rating]]&gt;3,"Satisfied","Unsatisfied")</f>
        <v>Unsatisfied</v>
      </c>
    </row>
    <row r="3944" spans="1:16" x14ac:dyDescent="0.3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>
        <f t="shared" si="61"/>
        <v>1</v>
      </c>
      <c r="H3944" t="s">
        <v>14</v>
      </c>
      <c r="I3944">
        <f>IF(Table1[[#This Row],[Resolved]]="Y",1,0)</f>
        <v>1</v>
      </c>
      <c r="J3944">
        <f>IF(Table1[[#This Row],[Resolved]]="N",1,0)</f>
        <v>0</v>
      </c>
      <c r="K3944">
        <v>92</v>
      </c>
      <c r="L3944" s="2">
        <v>4.43287037037037E-3</v>
      </c>
      <c r="M3944" s="6">
        <f>MINUTE(Table1[[#This Row],[AvgTalkDuration]])*60+SECOND(Table1[[#This Row],[AvgTalkDuration]])</f>
        <v>383</v>
      </c>
      <c r="N3944">
        <v>2</v>
      </c>
      <c r="O3944" t="str" cm="1">
        <f t="array" ref="O3944">_xlfn.SWITCH(N3944,1,"Very poor",2,"Poor",3,"Average",4,"Good",5,"Excellent")</f>
        <v>Poor</v>
      </c>
      <c r="P3944" t="str">
        <f>IF(Table1[[#This Row],[Satisfaction rating]]&gt;3,"Satisfied","Unsatisfied")</f>
        <v>Unsatisfied</v>
      </c>
    </row>
    <row r="3945" spans="1:16" x14ac:dyDescent="0.3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>
        <f t="shared" si="61"/>
        <v>1</v>
      </c>
      <c r="H3945" t="s">
        <v>18</v>
      </c>
      <c r="I3945">
        <f>IF(Table1[[#This Row],[Resolved]]="Y",1,0)</f>
        <v>0</v>
      </c>
      <c r="J3945">
        <f>IF(Table1[[#This Row],[Resolved]]="N",1,0)</f>
        <v>1</v>
      </c>
      <c r="K3945">
        <v>92</v>
      </c>
      <c r="L3945" s="2">
        <v>3.0092592592592593E-3</v>
      </c>
      <c r="M3945" s="6">
        <f>MINUTE(Table1[[#This Row],[AvgTalkDuration]])*60+SECOND(Table1[[#This Row],[AvgTalkDuration]])</f>
        <v>260</v>
      </c>
      <c r="N3945">
        <v>3</v>
      </c>
      <c r="O3945" t="str" cm="1">
        <f t="array" ref="O3945">_xlfn.SWITCH(N3945,1,"Very poor",2,"Poor",3,"Average",4,"Good",5,"Excellent")</f>
        <v>Average</v>
      </c>
      <c r="P3945" t="str">
        <f>IF(Table1[[#This Row],[Satisfaction rating]]&gt;3,"Satisfied","Unsatisfied")</f>
        <v>Unsatisfied</v>
      </c>
    </row>
    <row r="3946" spans="1:16" x14ac:dyDescent="0.3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>
        <f t="shared" si="61"/>
        <v>1</v>
      </c>
      <c r="H3946" t="s">
        <v>14</v>
      </c>
      <c r="I3946">
        <f>IF(Table1[[#This Row],[Resolved]]="Y",1,0)</f>
        <v>1</v>
      </c>
      <c r="J3946">
        <f>IF(Table1[[#This Row],[Resolved]]="N",1,0)</f>
        <v>0</v>
      </c>
      <c r="K3946">
        <v>33</v>
      </c>
      <c r="L3946" s="2">
        <v>3.6342592592592594E-3</v>
      </c>
      <c r="M3946" s="6">
        <f>MINUTE(Table1[[#This Row],[AvgTalkDuration]])*60+SECOND(Table1[[#This Row],[AvgTalkDuration]])</f>
        <v>314</v>
      </c>
      <c r="N3946">
        <v>5</v>
      </c>
      <c r="O3946" t="str" cm="1">
        <f t="array" ref="O3946">_xlfn.SWITCH(N3946,1,"Very poor",2,"Poor",3,"Average",4,"Good",5,"Excellent")</f>
        <v>Excellent</v>
      </c>
      <c r="P3946" t="str">
        <f>IF(Table1[[#This Row],[Satisfaction rating]]&gt;3,"Satisfied","Unsatisfied")</f>
        <v>Satisfied</v>
      </c>
    </row>
    <row r="3947" spans="1:16" x14ac:dyDescent="0.3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>
        <f t="shared" si="61"/>
        <v>1</v>
      </c>
      <c r="H3947" t="s">
        <v>14</v>
      </c>
      <c r="I3947">
        <f>IF(Table1[[#This Row],[Resolved]]="Y",1,0)</f>
        <v>1</v>
      </c>
      <c r="J3947">
        <f>IF(Table1[[#This Row],[Resolved]]="N",1,0)</f>
        <v>0</v>
      </c>
      <c r="K3947">
        <v>24</v>
      </c>
      <c r="L3947" s="2">
        <v>3.2407407407407406E-3</v>
      </c>
      <c r="M3947" s="6">
        <f>MINUTE(Table1[[#This Row],[AvgTalkDuration]])*60+SECOND(Table1[[#This Row],[AvgTalkDuration]])</f>
        <v>280</v>
      </c>
      <c r="N3947">
        <v>5</v>
      </c>
      <c r="O3947" t="str" cm="1">
        <f t="array" ref="O3947">_xlfn.SWITCH(N3947,1,"Very poor",2,"Poor",3,"Average",4,"Good",5,"Excellent")</f>
        <v>Excellent</v>
      </c>
      <c r="P3947" t="str">
        <f>IF(Table1[[#This Row],[Satisfaction rating]]&gt;3,"Satisfied","Unsatisfied")</f>
        <v>Satisfied</v>
      </c>
    </row>
    <row r="3948" spans="1:16" x14ac:dyDescent="0.3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>
        <f t="shared" si="61"/>
        <v>1</v>
      </c>
      <c r="H3948" t="s">
        <v>14</v>
      </c>
      <c r="I3948">
        <f>IF(Table1[[#This Row],[Resolved]]="Y",1,0)</f>
        <v>1</v>
      </c>
      <c r="J3948">
        <f>IF(Table1[[#This Row],[Resolved]]="N",1,0)</f>
        <v>0</v>
      </c>
      <c r="K3948">
        <v>84</v>
      </c>
      <c r="L3948" s="2">
        <v>1.4236111111111112E-3</v>
      </c>
      <c r="M3948" s="6">
        <f>MINUTE(Table1[[#This Row],[AvgTalkDuration]])*60+SECOND(Table1[[#This Row],[AvgTalkDuration]])</f>
        <v>123</v>
      </c>
      <c r="N3948">
        <v>3</v>
      </c>
      <c r="O3948" t="str" cm="1">
        <f t="array" ref="O3948">_xlfn.SWITCH(N3948,1,"Very poor",2,"Poor",3,"Average",4,"Good",5,"Excellent")</f>
        <v>Average</v>
      </c>
      <c r="P3948" t="str">
        <f>IF(Table1[[#This Row],[Satisfaction rating]]&gt;3,"Satisfied","Unsatisfied")</f>
        <v>Unsatisfied</v>
      </c>
    </row>
    <row r="3949" spans="1:16" x14ac:dyDescent="0.3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>
        <f t="shared" si="61"/>
        <v>0</v>
      </c>
      <c r="H3949" t="s">
        <v>14</v>
      </c>
      <c r="I3949">
        <f>IF(Table1[[#This Row],[Resolved]]="Y",1,0)</f>
        <v>1</v>
      </c>
      <c r="J3949">
        <f>IF(Table1[[#This Row],[Resolved]]="N",1,0)</f>
        <v>0</v>
      </c>
      <c r="K3949">
        <v>99</v>
      </c>
      <c r="L3949" s="2">
        <v>1.9328703703703704E-3</v>
      </c>
      <c r="M3949" s="6">
        <f>MINUTE(Table1[[#This Row],[AvgTalkDuration]])*60+SECOND(Table1[[#This Row],[AvgTalkDuration]])</f>
        <v>167</v>
      </c>
      <c r="N3949">
        <v>3</v>
      </c>
      <c r="O3949" t="str" cm="1">
        <f t="array" ref="O3949">_xlfn.SWITCH(N3949,1,"Very poor",2,"Poor",3,"Average",4,"Good",5,"Excellent")</f>
        <v>Average</v>
      </c>
      <c r="P3949" t="str">
        <f>IF(Table1[[#This Row],[Satisfaction rating]]&gt;3,"Satisfied","Unsatisfied")</f>
        <v>Unsatisfied</v>
      </c>
    </row>
    <row r="3950" spans="1:16" x14ac:dyDescent="0.3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>
        <f t="shared" si="61"/>
        <v>1</v>
      </c>
      <c r="H3950" t="s">
        <v>18</v>
      </c>
      <c r="I3950">
        <f>IF(Table1[[#This Row],[Resolved]]="Y",1,0)</f>
        <v>0</v>
      </c>
      <c r="J3950">
        <f>IF(Table1[[#This Row],[Resolved]]="N",1,0)</f>
        <v>1</v>
      </c>
      <c r="K3950"/>
      <c r="L3950" s="2"/>
      <c r="M3950" s="6">
        <f>MINUTE(Table1[[#This Row],[AvgTalkDuration]])*60+SECOND(Table1[[#This Row],[AvgTalkDuration]])</f>
        <v>0</v>
      </c>
      <c r="O3950" t="e" cm="1">
        <f t="array" ref="O3950">_xlfn.SWITCH(N3950,1,"Very poor",2,"Poor",3,"Average",4,"Good",5,"Excellent")</f>
        <v>#N/A</v>
      </c>
      <c r="P3950" t="str">
        <f>IF(Table1[[#This Row],[Satisfaction rating]]&gt;3,"Satisfied","Unsatisfied")</f>
        <v>Unsatisfied</v>
      </c>
    </row>
    <row r="3951" spans="1:16" x14ac:dyDescent="0.3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>
        <f t="shared" si="61"/>
        <v>0</v>
      </c>
      <c r="H3951" t="s">
        <v>14</v>
      </c>
      <c r="I3951">
        <f>IF(Table1[[#This Row],[Resolved]]="Y",1,0)</f>
        <v>1</v>
      </c>
      <c r="J3951">
        <f>IF(Table1[[#This Row],[Resolved]]="N",1,0)</f>
        <v>0</v>
      </c>
      <c r="K3951">
        <v>58</v>
      </c>
      <c r="L3951" s="2">
        <v>1.5740740740740741E-3</v>
      </c>
      <c r="M3951" s="6">
        <f>MINUTE(Table1[[#This Row],[AvgTalkDuration]])*60+SECOND(Table1[[#This Row],[AvgTalkDuration]])</f>
        <v>136</v>
      </c>
      <c r="N3951">
        <v>5</v>
      </c>
      <c r="O3951" t="str" cm="1">
        <f t="array" ref="O3951">_xlfn.SWITCH(N3951,1,"Very poor",2,"Poor",3,"Average",4,"Good",5,"Excellent")</f>
        <v>Excellent</v>
      </c>
      <c r="P3951" t="str">
        <f>IF(Table1[[#This Row],[Satisfaction rating]]&gt;3,"Satisfied","Unsatisfied")</f>
        <v>Satisfied</v>
      </c>
    </row>
    <row r="3952" spans="1:16" x14ac:dyDescent="0.3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>
        <f t="shared" si="61"/>
        <v>1</v>
      </c>
      <c r="H3952" t="s">
        <v>18</v>
      </c>
      <c r="I3952">
        <f>IF(Table1[[#This Row],[Resolved]]="Y",1,0)</f>
        <v>0</v>
      </c>
      <c r="J3952">
        <f>IF(Table1[[#This Row],[Resolved]]="N",1,0)</f>
        <v>1</v>
      </c>
      <c r="K3952"/>
      <c r="L3952" s="2"/>
      <c r="M3952" s="6">
        <f>MINUTE(Table1[[#This Row],[AvgTalkDuration]])*60+SECOND(Table1[[#This Row],[AvgTalkDuration]])</f>
        <v>0</v>
      </c>
      <c r="O3952" t="e" cm="1">
        <f t="array" ref="O3952">_xlfn.SWITCH(N3952,1,"Very poor",2,"Poor",3,"Average",4,"Good",5,"Excellent")</f>
        <v>#N/A</v>
      </c>
      <c r="P3952" t="str">
        <f>IF(Table1[[#This Row],[Satisfaction rating]]&gt;3,"Satisfied","Unsatisfied")</f>
        <v>Unsatisfied</v>
      </c>
    </row>
    <row r="3953" spans="1:16" x14ac:dyDescent="0.3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>
        <f t="shared" si="61"/>
        <v>1</v>
      </c>
      <c r="H3953" t="s">
        <v>14</v>
      </c>
      <c r="I3953">
        <f>IF(Table1[[#This Row],[Resolved]]="Y",1,0)</f>
        <v>1</v>
      </c>
      <c r="J3953">
        <f>IF(Table1[[#This Row],[Resolved]]="N",1,0)</f>
        <v>0</v>
      </c>
      <c r="K3953">
        <v>27</v>
      </c>
      <c r="L3953" s="2">
        <v>1.0185185185185184E-3</v>
      </c>
      <c r="M3953" s="6">
        <f>MINUTE(Table1[[#This Row],[AvgTalkDuration]])*60+SECOND(Table1[[#This Row],[AvgTalkDuration]])</f>
        <v>88</v>
      </c>
      <c r="N3953">
        <v>1</v>
      </c>
      <c r="O3953" t="str" cm="1">
        <f t="array" ref="O3953">_xlfn.SWITCH(N3953,1,"Very poor",2,"Poor",3,"Average",4,"Good",5,"Excellent")</f>
        <v>Very poor</v>
      </c>
      <c r="P3953" t="str">
        <f>IF(Table1[[#This Row],[Satisfaction rating]]&gt;3,"Satisfied","Unsatisfied")</f>
        <v>Unsatisfied</v>
      </c>
    </row>
    <row r="3954" spans="1:16" x14ac:dyDescent="0.3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>
        <f t="shared" si="61"/>
        <v>1</v>
      </c>
      <c r="H3954" t="s">
        <v>14</v>
      </c>
      <c r="I3954">
        <f>IF(Table1[[#This Row],[Resolved]]="Y",1,0)</f>
        <v>1</v>
      </c>
      <c r="J3954">
        <f>IF(Table1[[#This Row],[Resolved]]="N",1,0)</f>
        <v>0</v>
      </c>
      <c r="K3954">
        <v>48</v>
      </c>
      <c r="L3954" s="2">
        <v>5.0925925925925921E-4</v>
      </c>
      <c r="M3954" s="6">
        <f>MINUTE(Table1[[#This Row],[AvgTalkDuration]])*60+SECOND(Table1[[#This Row],[AvgTalkDuration]])</f>
        <v>44</v>
      </c>
      <c r="N3954">
        <v>3</v>
      </c>
      <c r="O3954" t="str" cm="1">
        <f t="array" ref="O3954">_xlfn.SWITCH(N3954,1,"Very poor",2,"Poor",3,"Average",4,"Good",5,"Excellent")</f>
        <v>Average</v>
      </c>
      <c r="P3954" t="str">
        <f>IF(Table1[[#This Row],[Satisfaction rating]]&gt;3,"Satisfied","Unsatisfied")</f>
        <v>Unsatisfied</v>
      </c>
    </row>
    <row r="3955" spans="1:16" x14ac:dyDescent="0.3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>
        <f t="shared" si="61"/>
        <v>0</v>
      </c>
      <c r="H3955" t="s">
        <v>14</v>
      </c>
      <c r="I3955">
        <f>IF(Table1[[#This Row],[Resolved]]="Y",1,0)</f>
        <v>1</v>
      </c>
      <c r="J3955">
        <f>IF(Table1[[#This Row],[Resolved]]="N",1,0)</f>
        <v>0</v>
      </c>
      <c r="K3955">
        <v>86</v>
      </c>
      <c r="L3955" s="2">
        <v>4.5949074074074078E-3</v>
      </c>
      <c r="M3955" s="6">
        <f>MINUTE(Table1[[#This Row],[AvgTalkDuration]])*60+SECOND(Table1[[#This Row],[AvgTalkDuration]])</f>
        <v>397</v>
      </c>
      <c r="N3955">
        <v>5</v>
      </c>
      <c r="O3955" t="str" cm="1">
        <f t="array" ref="O3955">_xlfn.SWITCH(N3955,1,"Very poor",2,"Poor",3,"Average",4,"Good",5,"Excellent")</f>
        <v>Excellent</v>
      </c>
      <c r="P3955" t="str">
        <f>IF(Table1[[#This Row],[Satisfaction rating]]&gt;3,"Satisfied","Unsatisfied")</f>
        <v>Satisfied</v>
      </c>
    </row>
    <row r="3956" spans="1:16" x14ac:dyDescent="0.3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>
        <f t="shared" si="61"/>
        <v>1</v>
      </c>
      <c r="H3956" t="s">
        <v>18</v>
      </c>
      <c r="I3956">
        <f>IF(Table1[[#This Row],[Resolved]]="Y",1,0)</f>
        <v>0</v>
      </c>
      <c r="J3956">
        <f>IF(Table1[[#This Row],[Resolved]]="N",1,0)</f>
        <v>1</v>
      </c>
      <c r="K3956"/>
      <c r="L3956" s="2"/>
      <c r="M3956" s="6">
        <f>MINUTE(Table1[[#This Row],[AvgTalkDuration]])*60+SECOND(Table1[[#This Row],[AvgTalkDuration]])</f>
        <v>0</v>
      </c>
      <c r="O3956" t="e" cm="1">
        <f t="array" ref="O3956">_xlfn.SWITCH(N3956,1,"Very poor",2,"Poor",3,"Average",4,"Good",5,"Excellent")</f>
        <v>#N/A</v>
      </c>
      <c r="P3956" t="str">
        <f>IF(Table1[[#This Row],[Satisfaction rating]]&gt;3,"Satisfied","Unsatisfied")</f>
        <v>Unsatisfied</v>
      </c>
    </row>
    <row r="3957" spans="1:16" x14ac:dyDescent="0.3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>
        <f t="shared" si="61"/>
        <v>1</v>
      </c>
      <c r="H3957" t="s">
        <v>14</v>
      </c>
      <c r="I3957">
        <f>IF(Table1[[#This Row],[Resolved]]="Y",1,0)</f>
        <v>1</v>
      </c>
      <c r="J3957">
        <f>IF(Table1[[#This Row],[Resolved]]="N",1,0)</f>
        <v>0</v>
      </c>
      <c r="K3957">
        <v>82</v>
      </c>
      <c r="L3957" s="2">
        <v>3.6689814814814814E-3</v>
      </c>
      <c r="M3957" s="6">
        <f>MINUTE(Table1[[#This Row],[AvgTalkDuration]])*60+SECOND(Table1[[#This Row],[AvgTalkDuration]])</f>
        <v>317</v>
      </c>
      <c r="N3957">
        <v>3</v>
      </c>
      <c r="O3957" t="str" cm="1">
        <f t="array" ref="O3957">_xlfn.SWITCH(N3957,1,"Very poor",2,"Poor",3,"Average",4,"Good",5,"Excellent")</f>
        <v>Average</v>
      </c>
      <c r="P3957" t="str">
        <f>IF(Table1[[#This Row],[Satisfaction rating]]&gt;3,"Satisfied","Unsatisfied")</f>
        <v>Unsatisfied</v>
      </c>
    </row>
    <row r="3958" spans="1:16" x14ac:dyDescent="0.3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>
        <f t="shared" si="61"/>
        <v>1</v>
      </c>
      <c r="H3958" t="s">
        <v>14</v>
      </c>
      <c r="I3958">
        <f>IF(Table1[[#This Row],[Resolved]]="Y",1,0)</f>
        <v>1</v>
      </c>
      <c r="J3958">
        <f>IF(Table1[[#This Row],[Resolved]]="N",1,0)</f>
        <v>0</v>
      </c>
      <c r="K3958">
        <v>54</v>
      </c>
      <c r="L3958" s="2">
        <v>2.9166666666666668E-3</v>
      </c>
      <c r="M3958" s="6">
        <f>MINUTE(Table1[[#This Row],[AvgTalkDuration]])*60+SECOND(Table1[[#This Row],[AvgTalkDuration]])</f>
        <v>252</v>
      </c>
      <c r="N3958">
        <v>4</v>
      </c>
      <c r="O3958" t="str" cm="1">
        <f t="array" ref="O3958">_xlfn.SWITCH(N3958,1,"Very poor",2,"Poor",3,"Average",4,"Good",5,"Excellent")</f>
        <v>Good</v>
      </c>
      <c r="P3958" t="str">
        <f>IF(Table1[[#This Row],[Satisfaction rating]]&gt;3,"Satisfied","Unsatisfied")</f>
        <v>Satisfied</v>
      </c>
    </row>
    <row r="3959" spans="1:16" x14ac:dyDescent="0.3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>
        <f t="shared" si="61"/>
        <v>1</v>
      </c>
      <c r="H3959" t="s">
        <v>14</v>
      </c>
      <c r="I3959">
        <f>IF(Table1[[#This Row],[Resolved]]="Y",1,0)</f>
        <v>1</v>
      </c>
      <c r="J3959">
        <f>IF(Table1[[#This Row],[Resolved]]="N",1,0)</f>
        <v>0</v>
      </c>
      <c r="K3959">
        <v>87</v>
      </c>
      <c r="L3959" s="2">
        <v>4.409722222222222E-3</v>
      </c>
      <c r="M3959" s="6">
        <f>MINUTE(Table1[[#This Row],[AvgTalkDuration]])*60+SECOND(Table1[[#This Row],[AvgTalkDuration]])</f>
        <v>381</v>
      </c>
      <c r="N3959">
        <v>4</v>
      </c>
      <c r="O3959" t="str" cm="1">
        <f t="array" ref="O3959">_xlfn.SWITCH(N3959,1,"Very poor",2,"Poor",3,"Average",4,"Good",5,"Excellent")</f>
        <v>Good</v>
      </c>
      <c r="P3959" t="str">
        <f>IF(Table1[[#This Row],[Satisfaction rating]]&gt;3,"Satisfied","Unsatisfied")</f>
        <v>Satisfied</v>
      </c>
    </row>
    <row r="3960" spans="1:16" x14ac:dyDescent="0.3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>
        <f t="shared" si="61"/>
        <v>0</v>
      </c>
      <c r="H3960" t="s">
        <v>14</v>
      </c>
      <c r="I3960">
        <f>IF(Table1[[#This Row],[Resolved]]="Y",1,0)</f>
        <v>1</v>
      </c>
      <c r="J3960">
        <f>IF(Table1[[#This Row],[Resolved]]="N",1,0)</f>
        <v>0</v>
      </c>
      <c r="K3960">
        <v>114</v>
      </c>
      <c r="L3960" s="2">
        <v>4.340277777777778E-3</v>
      </c>
      <c r="M3960" s="6">
        <f>MINUTE(Table1[[#This Row],[AvgTalkDuration]])*60+SECOND(Table1[[#This Row],[AvgTalkDuration]])</f>
        <v>375</v>
      </c>
      <c r="N3960">
        <v>5</v>
      </c>
      <c r="O3960" t="str" cm="1">
        <f t="array" ref="O3960">_xlfn.SWITCH(N3960,1,"Very poor",2,"Poor",3,"Average",4,"Good",5,"Excellent")</f>
        <v>Excellent</v>
      </c>
      <c r="P3960" t="str">
        <f>IF(Table1[[#This Row],[Satisfaction rating]]&gt;3,"Satisfied","Unsatisfied")</f>
        <v>Satisfied</v>
      </c>
    </row>
    <row r="3961" spans="1:16" x14ac:dyDescent="0.3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>
        <f t="shared" si="61"/>
        <v>1</v>
      </c>
      <c r="H3961" t="s">
        <v>18</v>
      </c>
      <c r="I3961">
        <f>IF(Table1[[#This Row],[Resolved]]="Y",1,0)</f>
        <v>0</v>
      </c>
      <c r="J3961">
        <f>IF(Table1[[#This Row],[Resolved]]="N",1,0)</f>
        <v>1</v>
      </c>
      <c r="K3961"/>
      <c r="L3961" s="2"/>
      <c r="M3961" s="6">
        <f>MINUTE(Table1[[#This Row],[AvgTalkDuration]])*60+SECOND(Table1[[#This Row],[AvgTalkDuration]])</f>
        <v>0</v>
      </c>
      <c r="O3961" t="e" cm="1">
        <f t="array" ref="O3961">_xlfn.SWITCH(N3961,1,"Very poor",2,"Poor",3,"Average",4,"Good",5,"Excellent")</f>
        <v>#N/A</v>
      </c>
      <c r="P3961" t="str">
        <f>IF(Table1[[#This Row],[Satisfaction rating]]&gt;3,"Satisfied","Unsatisfied")</f>
        <v>Unsatisfied</v>
      </c>
    </row>
    <row r="3962" spans="1:16" x14ac:dyDescent="0.3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>
        <f t="shared" si="61"/>
        <v>1</v>
      </c>
      <c r="H3962" t="s">
        <v>14</v>
      </c>
      <c r="I3962">
        <f>IF(Table1[[#This Row],[Resolved]]="Y",1,0)</f>
        <v>1</v>
      </c>
      <c r="J3962">
        <f>IF(Table1[[#This Row],[Resolved]]="N",1,0)</f>
        <v>0</v>
      </c>
      <c r="K3962">
        <v>104</v>
      </c>
      <c r="L3962" s="2">
        <v>5.5555555555555556E-4</v>
      </c>
      <c r="M3962" s="6">
        <f>MINUTE(Table1[[#This Row],[AvgTalkDuration]])*60+SECOND(Table1[[#This Row],[AvgTalkDuration]])</f>
        <v>48</v>
      </c>
      <c r="N3962">
        <v>5</v>
      </c>
      <c r="O3962" t="str" cm="1">
        <f t="array" ref="O3962">_xlfn.SWITCH(N3962,1,"Very poor",2,"Poor",3,"Average",4,"Good",5,"Excellent")</f>
        <v>Excellent</v>
      </c>
      <c r="P3962" t="str">
        <f>IF(Table1[[#This Row],[Satisfaction rating]]&gt;3,"Satisfied","Unsatisfied")</f>
        <v>Satisfied</v>
      </c>
    </row>
    <row r="3963" spans="1:16" x14ac:dyDescent="0.3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>
        <f t="shared" si="61"/>
        <v>1</v>
      </c>
      <c r="H3963" t="s">
        <v>14</v>
      </c>
      <c r="I3963">
        <f>IF(Table1[[#This Row],[Resolved]]="Y",1,0)</f>
        <v>1</v>
      </c>
      <c r="J3963">
        <f>IF(Table1[[#This Row],[Resolved]]="N",1,0)</f>
        <v>0</v>
      </c>
      <c r="K3963">
        <v>81</v>
      </c>
      <c r="L3963" s="2">
        <v>1.9675925925925924E-3</v>
      </c>
      <c r="M3963" s="6">
        <f>MINUTE(Table1[[#This Row],[AvgTalkDuration]])*60+SECOND(Table1[[#This Row],[AvgTalkDuration]])</f>
        <v>170</v>
      </c>
      <c r="N3963">
        <v>5</v>
      </c>
      <c r="O3963" t="str" cm="1">
        <f t="array" ref="O3963">_xlfn.SWITCH(N3963,1,"Very poor",2,"Poor",3,"Average",4,"Good",5,"Excellent")</f>
        <v>Excellent</v>
      </c>
      <c r="P3963" t="str">
        <f>IF(Table1[[#This Row],[Satisfaction rating]]&gt;3,"Satisfied","Unsatisfied")</f>
        <v>Satisfied</v>
      </c>
    </row>
    <row r="3964" spans="1:16" x14ac:dyDescent="0.3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>
        <f t="shared" si="61"/>
        <v>0</v>
      </c>
      <c r="H3964" t="s">
        <v>14</v>
      </c>
      <c r="I3964">
        <f>IF(Table1[[#This Row],[Resolved]]="Y",1,0)</f>
        <v>1</v>
      </c>
      <c r="J3964">
        <f>IF(Table1[[#This Row],[Resolved]]="N",1,0)</f>
        <v>0</v>
      </c>
      <c r="K3964">
        <v>120</v>
      </c>
      <c r="L3964" s="2">
        <v>2.7430555555555554E-3</v>
      </c>
      <c r="M3964" s="6">
        <f>MINUTE(Table1[[#This Row],[AvgTalkDuration]])*60+SECOND(Table1[[#This Row],[AvgTalkDuration]])</f>
        <v>237</v>
      </c>
      <c r="N3964">
        <v>4</v>
      </c>
      <c r="O3964" t="str" cm="1">
        <f t="array" ref="O3964">_xlfn.SWITCH(N3964,1,"Very poor",2,"Poor",3,"Average",4,"Good",5,"Excellent")</f>
        <v>Good</v>
      </c>
      <c r="P3964" t="str">
        <f>IF(Table1[[#This Row],[Satisfaction rating]]&gt;3,"Satisfied","Unsatisfied")</f>
        <v>Satisfied</v>
      </c>
    </row>
    <row r="3965" spans="1:16" x14ac:dyDescent="0.3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>
        <f t="shared" si="61"/>
        <v>1</v>
      </c>
      <c r="H3965" t="s">
        <v>18</v>
      </c>
      <c r="I3965">
        <f>IF(Table1[[#This Row],[Resolved]]="Y",1,0)</f>
        <v>0</v>
      </c>
      <c r="J3965">
        <f>IF(Table1[[#This Row],[Resolved]]="N",1,0)</f>
        <v>1</v>
      </c>
      <c r="K3965"/>
      <c r="L3965" s="2"/>
      <c r="M3965" s="6">
        <f>MINUTE(Table1[[#This Row],[AvgTalkDuration]])*60+SECOND(Table1[[#This Row],[AvgTalkDuration]])</f>
        <v>0</v>
      </c>
      <c r="O3965" t="e" cm="1">
        <f t="array" ref="O3965">_xlfn.SWITCH(N3965,1,"Very poor",2,"Poor",3,"Average",4,"Good",5,"Excellent")</f>
        <v>#N/A</v>
      </c>
      <c r="P3965" t="str">
        <f>IF(Table1[[#This Row],[Satisfaction rating]]&gt;3,"Satisfied","Unsatisfied")</f>
        <v>Unsatisfied</v>
      </c>
    </row>
    <row r="3966" spans="1:16" x14ac:dyDescent="0.3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>
        <f t="shared" si="61"/>
        <v>1</v>
      </c>
      <c r="H3966" t="s">
        <v>14</v>
      </c>
      <c r="I3966">
        <f>IF(Table1[[#This Row],[Resolved]]="Y",1,0)</f>
        <v>1</v>
      </c>
      <c r="J3966">
        <f>IF(Table1[[#This Row],[Resolved]]="N",1,0)</f>
        <v>0</v>
      </c>
      <c r="K3966">
        <v>72</v>
      </c>
      <c r="L3966" s="2">
        <v>3.5995370370370369E-3</v>
      </c>
      <c r="M3966" s="6">
        <f>MINUTE(Table1[[#This Row],[AvgTalkDuration]])*60+SECOND(Table1[[#This Row],[AvgTalkDuration]])</f>
        <v>311</v>
      </c>
      <c r="N3966">
        <v>3</v>
      </c>
      <c r="O3966" t="str" cm="1">
        <f t="array" ref="O3966">_xlfn.SWITCH(N3966,1,"Very poor",2,"Poor",3,"Average",4,"Good",5,"Excellent")</f>
        <v>Average</v>
      </c>
      <c r="P3966" t="str">
        <f>IF(Table1[[#This Row],[Satisfaction rating]]&gt;3,"Satisfied","Unsatisfied")</f>
        <v>Unsatisfied</v>
      </c>
    </row>
    <row r="3967" spans="1:16" x14ac:dyDescent="0.3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>
        <f t="shared" si="61"/>
        <v>1</v>
      </c>
      <c r="H3967" t="s">
        <v>14</v>
      </c>
      <c r="I3967">
        <f>IF(Table1[[#This Row],[Resolved]]="Y",1,0)</f>
        <v>1</v>
      </c>
      <c r="J3967">
        <f>IF(Table1[[#This Row],[Resolved]]="N",1,0)</f>
        <v>0</v>
      </c>
      <c r="K3967">
        <v>57</v>
      </c>
      <c r="L3967" s="2">
        <v>2.0601851851851853E-3</v>
      </c>
      <c r="M3967" s="6">
        <f>MINUTE(Table1[[#This Row],[AvgTalkDuration]])*60+SECOND(Table1[[#This Row],[AvgTalkDuration]])</f>
        <v>178</v>
      </c>
      <c r="N3967">
        <v>3</v>
      </c>
      <c r="O3967" t="str" cm="1">
        <f t="array" ref="O3967">_xlfn.SWITCH(N3967,1,"Very poor",2,"Poor",3,"Average",4,"Good",5,"Excellent")</f>
        <v>Average</v>
      </c>
      <c r="P3967" t="str">
        <f>IF(Table1[[#This Row],[Satisfaction rating]]&gt;3,"Satisfied","Unsatisfied")</f>
        <v>Unsatisfied</v>
      </c>
    </row>
    <row r="3968" spans="1:16" x14ac:dyDescent="0.3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>
        <f t="shared" si="61"/>
        <v>1</v>
      </c>
      <c r="H3968" t="s">
        <v>14</v>
      </c>
      <c r="I3968">
        <f>IF(Table1[[#This Row],[Resolved]]="Y",1,0)</f>
        <v>1</v>
      </c>
      <c r="J3968">
        <f>IF(Table1[[#This Row],[Resolved]]="N",1,0)</f>
        <v>0</v>
      </c>
      <c r="K3968">
        <v>74</v>
      </c>
      <c r="L3968" s="2">
        <v>5.5555555555555556E-4</v>
      </c>
      <c r="M3968" s="6">
        <f>MINUTE(Table1[[#This Row],[AvgTalkDuration]])*60+SECOND(Table1[[#This Row],[AvgTalkDuration]])</f>
        <v>48</v>
      </c>
      <c r="N3968">
        <v>5</v>
      </c>
      <c r="O3968" t="str" cm="1">
        <f t="array" ref="O3968">_xlfn.SWITCH(N3968,1,"Very poor",2,"Poor",3,"Average",4,"Good",5,"Excellent")</f>
        <v>Excellent</v>
      </c>
      <c r="P3968" t="str">
        <f>IF(Table1[[#This Row],[Satisfaction rating]]&gt;3,"Satisfied","Unsatisfied")</f>
        <v>Satisfied</v>
      </c>
    </row>
    <row r="3969" spans="1:16" x14ac:dyDescent="0.3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>
        <f t="shared" si="61"/>
        <v>1</v>
      </c>
      <c r="H3969" t="s">
        <v>14</v>
      </c>
      <c r="I3969">
        <f>IF(Table1[[#This Row],[Resolved]]="Y",1,0)</f>
        <v>1</v>
      </c>
      <c r="J3969">
        <f>IF(Table1[[#This Row],[Resolved]]="N",1,0)</f>
        <v>0</v>
      </c>
      <c r="K3969">
        <v>53</v>
      </c>
      <c r="L3969" s="2">
        <v>3.9583333333333337E-3</v>
      </c>
      <c r="M3969" s="6">
        <f>MINUTE(Table1[[#This Row],[AvgTalkDuration]])*60+SECOND(Table1[[#This Row],[AvgTalkDuration]])</f>
        <v>342</v>
      </c>
      <c r="N3969">
        <v>3</v>
      </c>
      <c r="O3969" t="str" cm="1">
        <f t="array" ref="O3969">_xlfn.SWITCH(N3969,1,"Very poor",2,"Poor",3,"Average",4,"Good",5,"Excellent")</f>
        <v>Average</v>
      </c>
      <c r="P3969" t="str">
        <f>IF(Table1[[#This Row],[Satisfaction rating]]&gt;3,"Satisfied","Unsatisfied")</f>
        <v>Unsatisfied</v>
      </c>
    </row>
    <row r="3970" spans="1:16" x14ac:dyDescent="0.3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>
        <f t="shared" ref="G3970:G4033" si="62">IF(F3971="Y",1,0)</f>
        <v>1</v>
      </c>
      <c r="H3970" t="s">
        <v>14</v>
      </c>
      <c r="I3970">
        <f>IF(Table1[[#This Row],[Resolved]]="Y",1,0)</f>
        <v>1</v>
      </c>
      <c r="J3970">
        <f>IF(Table1[[#This Row],[Resolved]]="N",1,0)</f>
        <v>0</v>
      </c>
      <c r="K3970">
        <v>79</v>
      </c>
      <c r="L3970" s="2">
        <v>1.5856481481481481E-3</v>
      </c>
      <c r="M3970" s="6">
        <f>MINUTE(Table1[[#This Row],[AvgTalkDuration]])*60+SECOND(Table1[[#This Row],[AvgTalkDuration]])</f>
        <v>137</v>
      </c>
      <c r="N3970">
        <v>3</v>
      </c>
      <c r="O3970" t="str" cm="1">
        <f t="array" ref="O3970">_xlfn.SWITCH(N3970,1,"Very poor",2,"Poor",3,"Average",4,"Good",5,"Excellent")</f>
        <v>Average</v>
      </c>
      <c r="P3970" t="str">
        <f>IF(Table1[[#This Row],[Satisfaction rating]]&gt;3,"Satisfied","Unsatisfied")</f>
        <v>Unsatisfied</v>
      </c>
    </row>
    <row r="3971" spans="1:16" x14ac:dyDescent="0.3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>
        <f t="shared" si="62"/>
        <v>1</v>
      </c>
      <c r="H3971" t="s">
        <v>14</v>
      </c>
      <c r="I3971">
        <f>IF(Table1[[#This Row],[Resolved]]="Y",1,0)</f>
        <v>1</v>
      </c>
      <c r="J3971">
        <f>IF(Table1[[#This Row],[Resolved]]="N",1,0)</f>
        <v>0</v>
      </c>
      <c r="K3971">
        <v>100</v>
      </c>
      <c r="L3971" s="2">
        <v>4.1666666666666666E-3</v>
      </c>
      <c r="M3971" s="6">
        <f>MINUTE(Table1[[#This Row],[AvgTalkDuration]])*60+SECOND(Table1[[#This Row],[AvgTalkDuration]])</f>
        <v>360</v>
      </c>
      <c r="N3971">
        <v>3</v>
      </c>
      <c r="O3971" t="str" cm="1">
        <f t="array" ref="O3971">_xlfn.SWITCH(N3971,1,"Very poor",2,"Poor",3,"Average",4,"Good",5,"Excellent")</f>
        <v>Average</v>
      </c>
      <c r="P3971" t="str">
        <f>IF(Table1[[#This Row],[Satisfaction rating]]&gt;3,"Satisfied","Unsatisfied")</f>
        <v>Unsatisfied</v>
      </c>
    </row>
    <row r="3972" spans="1:16" x14ac:dyDescent="0.3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>
        <f t="shared" si="62"/>
        <v>0</v>
      </c>
      <c r="H3972" t="s">
        <v>14</v>
      </c>
      <c r="I3972">
        <f>IF(Table1[[#This Row],[Resolved]]="Y",1,0)</f>
        <v>1</v>
      </c>
      <c r="J3972">
        <f>IF(Table1[[#This Row],[Resolved]]="N",1,0)</f>
        <v>0</v>
      </c>
      <c r="K3972">
        <v>116</v>
      </c>
      <c r="L3972" s="2">
        <v>3.1365740740740742E-3</v>
      </c>
      <c r="M3972" s="6">
        <f>MINUTE(Table1[[#This Row],[AvgTalkDuration]])*60+SECOND(Table1[[#This Row],[AvgTalkDuration]])</f>
        <v>271</v>
      </c>
      <c r="N3972">
        <v>3</v>
      </c>
      <c r="O3972" t="str" cm="1">
        <f t="array" ref="O3972">_xlfn.SWITCH(N3972,1,"Very poor",2,"Poor",3,"Average",4,"Good",5,"Excellent")</f>
        <v>Average</v>
      </c>
      <c r="P3972" t="str">
        <f>IF(Table1[[#This Row],[Satisfaction rating]]&gt;3,"Satisfied","Unsatisfied")</f>
        <v>Unsatisfied</v>
      </c>
    </row>
    <row r="3973" spans="1:16" x14ac:dyDescent="0.3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>
        <f t="shared" si="62"/>
        <v>1</v>
      </c>
      <c r="H3973" t="s">
        <v>18</v>
      </c>
      <c r="I3973">
        <f>IF(Table1[[#This Row],[Resolved]]="Y",1,0)</f>
        <v>0</v>
      </c>
      <c r="J3973">
        <f>IF(Table1[[#This Row],[Resolved]]="N",1,0)</f>
        <v>1</v>
      </c>
      <c r="K3973"/>
      <c r="L3973" s="2"/>
      <c r="M3973" s="6">
        <f>MINUTE(Table1[[#This Row],[AvgTalkDuration]])*60+SECOND(Table1[[#This Row],[AvgTalkDuration]])</f>
        <v>0</v>
      </c>
      <c r="O3973" t="e" cm="1">
        <f t="array" ref="O3973">_xlfn.SWITCH(N3973,1,"Very poor",2,"Poor",3,"Average",4,"Good",5,"Excellent")</f>
        <v>#N/A</v>
      </c>
      <c r="P3973" t="str">
        <f>IF(Table1[[#This Row],[Satisfaction rating]]&gt;3,"Satisfied","Unsatisfied")</f>
        <v>Unsatisfied</v>
      </c>
    </row>
    <row r="3974" spans="1:16" x14ac:dyDescent="0.3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>
        <f t="shared" si="62"/>
        <v>1</v>
      </c>
      <c r="H3974" t="s">
        <v>14</v>
      </c>
      <c r="I3974">
        <f>IF(Table1[[#This Row],[Resolved]]="Y",1,0)</f>
        <v>1</v>
      </c>
      <c r="J3974">
        <f>IF(Table1[[#This Row],[Resolved]]="N",1,0)</f>
        <v>0</v>
      </c>
      <c r="K3974">
        <v>14</v>
      </c>
      <c r="L3974" s="2">
        <v>1.2037037037037038E-3</v>
      </c>
      <c r="M3974" s="6">
        <f>MINUTE(Table1[[#This Row],[AvgTalkDuration]])*60+SECOND(Table1[[#This Row],[AvgTalkDuration]])</f>
        <v>104</v>
      </c>
      <c r="N3974">
        <v>5</v>
      </c>
      <c r="O3974" t="str" cm="1">
        <f t="array" ref="O3974">_xlfn.SWITCH(N3974,1,"Very poor",2,"Poor",3,"Average",4,"Good",5,"Excellent")</f>
        <v>Excellent</v>
      </c>
      <c r="P3974" t="str">
        <f>IF(Table1[[#This Row],[Satisfaction rating]]&gt;3,"Satisfied","Unsatisfied")</f>
        <v>Satisfied</v>
      </c>
    </row>
    <row r="3975" spans="1:16" x14ac:dyDescent="0.3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>
        <f t="shared" si="62"/>
        <v>1</v>
      </c>
      <c r="H3975" t="s">
        <v>14</v>
      </c>
      <c r="I3975">
        <f>IF(Table1[[#This Row],[Resolved]]="Y",1,0)</f>
        <v>1</v>
      </c>
      <c r="J3975">
        <f>IF(Table1[[#This Row],[Resolved]]="N",1,0)</f>
        <v>0</v>
      </c>
      <c r="K3975">
        <v>92</v>
      </c>
      <c r="L3975" s="2">
        <v>1.1689814814814816E-3</v>
      </c>
      <c r="M3975" s="6">
        <f>MINUTE(Table1[[#This Row],[AvgTalkDuration]])*60+SECOND(Table1[[#This Row],[AvgTalkDuration]])</f>
        <v>101</v>
      </c>
      <c r="N3975">
        <v>5</v>
      </c>
      <c r="O3975" t="str" cm="1">
        <f t="array" ref="O3975">_xlfn.SWITCH(N3975,1,"Very poor",2,"Poor",3,"Average",4,"Good",5,"Excellent")</f>
        <v>Excellent</v>
      </c>
      <c r="P3975" t="str">
        <f>IF(Table1[[#This Row],[Satisfaction rating]]&gt;3,"Satisfied","Unsatisfied")</f>
        <v>Satisfied</v>
      </c>
    </row>
    <row r="3976" spans="1:16" x14ac:dyDescent="0.3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>
        <f t="shared" si="62"/>
        <v>1</v>
      </c>
      <c r="H3976" t="s">
        <v>14</v>
      </c>
      <c r="I3976">
        <f>IF(Table1[[#This Row],[Resolved]]="Y",1,0)</f>
        <v>1</v>
      </c>
      <c r="J3976">
        <f>IF(Table1[[#This Row],[Resolved]]="N",1,0)</f>
        <v>0</v>
      </c>
      <c r="K3976">
        <v>92</v>
      </c>
      <c r="L3976" s="2">
        <v>1.736111111111111E-3</v>
      </c>
      <c r="M3976" s="6">
        <f>MINUTE(Table1[[#This Row],[AvgTalkDuration]])*60+SECOND(Table1[[#This Row],[AvgTalkDuration]])</f>
        <v>150</v>
      </c>
      <c r="N3976">
        <v>1</v>
      </c>
      <c r="O3976" t="str" cm="1">
        <f t="array" ref="O3976">_xlfn.SWITCH(N3976,1,"Very poor",2,"Poor",3,"Average",4,"Good",5,"Excellent")</f>
        <v>Very poor</v>
      </c>
      <c r="P3976" t="str">
        <f>IF(Table1[[#This Row],[Satisfaction rating]]&gt;3,"Satisfied","Unsatisfied")</f>
        <v>Unsatisfied</v>
      </c>
    </row>
    <row r="3977" spans="1:16" x14ac:dyDescent="0.3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>
        <f t="shared" si="62"/>
        <v>1</v>
      </c>
      <c r="H3977" t="s">
        <v>14</v>
      </c>
      <c r="I3977">
        <f>IF(Table1[[#This Row],[Resolved]]="Y",1,0)</f>
        <v>1</v>
      </c>
      <c r="J3977">
        <f>IF(Table1[[#This Row],[Resolved]]="N",1,0)</f>
        <v>0</v>
      </c>
      <c r="K3977">
        <v>78</v>
      </c>
      <c r="L3977" s="2">
        <v>4.4444444444444444E-3</v>
      </c>
      <c r="M3977" s="6">
        <f>MINUTE(Table1[[#This Row],[AvgTalkDuration]])*60+SECOND(Table1[[#This Row],[AvgTalkDuration]])</f>
        <v>384</v>
      </c>
      <c r="N3977">
        <v>4</v>
      </c>
      <c r="O3977" t="str" cm="1">
        <f t="array" ref="O3977">_xlfn.SWITCH(N3977,1,"Very poor",2,"Poor",3,"Average",4,"Good",5,"Excellent")</f>
        <v>Good</v>
      </c>
      <c r="P3977" t="str">
        <f>IF(Table1[[#This Row],[Satisfaction rating]]&gt;3,"Satisfied","Unsatisfied")</f>
        <v>Satisfied</v>
      </c>
    </row>
    <row r="3978" spans="1:16" x14ac:dyDescent="0.3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>
        <f t="shared" si="62"/>
        <v>0</v>
      </c>
      <c r="H3978" t="s">
        <v>14</v>
      </c>
      <c r="I3978">
        <f>IF(Table1[[#This Row],[Resolved]]="Y",1,0)</f>
        <v>1</v>
      </c>
      <c r="J3978">
        <f>IF(Table1[[#This Row],[Resolved]]="N",1,0)</f>
        <v>0</v>
      </c>
      <c r="K3978">
        <v>36</v>
      </c>
      <c r="L3978" s="2">
        <v>4.861111111111111E-4</v>
      </c>
      <c r="M3978" s="6">
        <f>MINUTE(Table1[[#This Row],[AvgTalkDuration]])*60+SECOND(Table1[[#This Row],[AvgTalkDuration]])</f>
        <v>42</v>
      </c>
      <c r="N3978">
        <v>3</v>
      </c>
      <c r="O3978" t="str" cm="1">
        <f t="array" ref="O3978">_xlfn.SWITCH(N3978,1,"Very poor",2,"Poor",3,"Average",4,"Good",5,"Excellent")</f>
        <v>Average</v>
      </c>
      <c r="P3978" t="str">
        <f>IF(Table1[[#This Row],[Satisfaction rating]]&gt;3,"Satisfied","Unsatisfied")</f>
        <v>Unsatisfied</v>
      </c>
    </row>
    <row r="3979" spans="1:16" x14ac:dyDescent="0.3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>
        <f t="shared" si="62"/>
        <v>1</v>
      </c>
      <c r="H3979" t="s">
        <v>18</v>
      </c>
      <c r="I3979">
        <f>IF(Table1[[#This Row],[Resolved]]="Y",1,0)</f>
        <v>0</v>
      </c>
      <c r="J3979">
        <f>IF(Table1[[#This Row],[Resolved]]="N",1,0)</f>
        <v>1</v>
      </c>
      <c r="K3979"/>
      <c r="L3979" s="2"/>
      <c r="M3979" s="6">
        <f>MINUTE(Table1[[#This Row],[AvgTalkDuration]])*60+SECOND(Table1[[#This Row],[AvgTalkDuration]])</f>
        <v>0</v>
      </c>
      <c r="O3979" t="e" cm="1">
        <f t="array" ref="O3979">_xlfn.SWITCH(N3979,1,"Very poor",2,"Poor",3,"Average",4,"Good",5,"Excellent")</f>
        <v>#N/A</v>
      </c>
      <c r="P3979" t="str">
        <f>IF(Table1[[#This Row],[Satisfaction rating]]&gt;3,"Satisfied","Unsatisfied")</f>
        <v>Unsatisfied</v>
      </c>
    </row>
    <row r="3980" spans="1:16" x14ac:dyDescent="0.3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>
        <f t="shared" si="62"/>
        <v>1</v>
      </c>
      <c r="H3980" t="s">
        <v>14</v>
      </c>
      <c r="I3980">
        <f>IF(Table1[[#This Row],[Resolved]]="Y",1,0)</f>
        <v>1</v>
      </c>
      <c r="J3980">
        <f>IF(Table1[[#This Row],[Resolved]]="N",1,0)</f>
        <v>0</v>
      </c>
      <c r="K3980">
        <v>20</v>
      </c>
      <c r="L3980" s="2">
        <v>3.1481481481481482E-3</v>
      </c>
      <c r="M3980" s="6">
        <f>MINUTE(Table1[[#This Row],[AvgTalkDuration]])*60+SECOND(Table1[[#This Row],[AvgTalkDuration]])</f>
        <v>272</v>
      </c>
      <c r="N3980">
        <v>2</v>
      </c>
      <c r="O3980" t="str" cm="1">
        <f t="array" ref="O3980">_xlfn.SWITCH(N3980,1,"Very poor",2,"Poor",3,"Average",4,"Good",5,"Excellent")</f>
        <v>Poor</v>
      </c>
      <c r="P3980" t="str">
        <f>IF(Table1[[#This Row],[Satisfaction rating]]&gt;3,"Satisfied","Unsatisfied")</f>
        <v>Unsatisfied</v>
      </c>
    </row>
    <row r="3981" spans="1:16" x14ac:dyDescent="0.3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>
        <f t="shared" si="62"/>
        <v>1</v>
      </c>
      <c r="H3981" t="s">
        <v>18</v>
      </c>
      <c r="I3981">
        <f>IF(Table1[[#This Row],[Resolved]]="Y",1,0)</f>
        <v>0</v>
      </c>
      <c r="J3981">
        <f>IF(Table1[[#This Row],[Resolved]]="N",1,0)</f>
        <v>1</v>
      </c>
      <c r="K3981">
        <v>29</v>
      </c>
      <c r="L3981" s="2">
        <v>3.5069444444444445E-3</v>
      </c>
      <c r="M3981" s="6">
        <f>MINUTE(Table1[[#This Row],[AvgTalkDuration]])*60+SECOND(Table1[[#This Row],[AvgTalkDuration]])</f>
        <v>303</v>
      </c>
      <c r="N3981">
        <v>5</v>
      </c>
      <c r="O3981" t="str" cm="1">
        <f t="array" ref="O3981">_xlfn.SWITCH(N3981,1,"Very poor",2,"Poor",3,"Average",4,"Good",5,"Excellent")</f>
        <v>Excellent</v>
      </c>
      <c r="P3981" t="str">
        <f>IF(Table1[[#This Row],[Satisfaction rating]]&gt;3,"Satisfied","Unsatisfied")</f>
        <v>Satisfied</v>
      </c>
    </row>
    <row r="3982" spans="1:16" x14ac:dyDescent="0.3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>
        <f t="shared" si="62"/>
        <v>1</v>
      </c>
      <c r="H3982" t="s">
        <v>14</v>
      </c>
      <c r="I3982">
        <f>IF(Table1[[#This Row],[Resolved]]="Y",1,0)</f>
        <v>1</v>
      </c>
      <c r="J3982">
        <f>IF(Table1[[#This Row],[Resolved]]="N",1,0)</f>
        <v>0</v>
      </c>
      <c r="K3982">
        <v>119</v>
      </c>
      <c r="L3982" s="2">
        <v>4.7569444444444447E-3</v>
      </c>
      <c r="M3982" s="6">
        <f>MINUTE(Table1[[#This Row],[AvgTalkDuration]])*60+SECOND(Table1[[#This Row],[AvgTalkDuration]])</f>
        <v>411</v>
      </c>
      <c r="N3982">
        <v>3</v>
      </c>
      <c r="O3982" t="str" cm="1">
        <f t="array" ref="O3982">_xlfn.SWITCH(N3982,1,"Very poor",2,"Poor",3,"Average",4,"Good",5,"Excellent")</f>
        <v>Average</v>
      </c>
      <c r="P3982" t="str">
        <f>IF(Table1[[#This Row],[Satisfaction rating]]&gt;3,"Satisfied","Unsatisfied")</f>
        <v>Unsatisfied</v>
      </c>
    </row>
    <row r="3983" spans="1:16" x14ac:dyDescent="0.3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>
        <f t="shared" si="62"/>
        <v>0</v>
      </c>
      <c r="H3983" t="s">
        <v>14</v>
      </c>
      <c r="I3983">
        <f>IF(Table1[[#This Row],[Resolved]]="Y",1,0)</f>
        <v>1</v>
      </c>
      <c r="J3983">
        <f>IF(Table1[[#This Row],[Resolved]]="N",1,0)</f>
        <v>0</v>
      </c>
      <c r="K3983">
        <v>67</v>
      </c>
      <c r="L3983" s="2">
        <v>3.5879629629629629E-3</v>
      </c>
      <c r="M3983" s="6">
        <f>MINUTE(Table1[[#This Row],[AvgTalkDuration]])*60+SECOND(Table1[[#This Row],[AvgTalkDuration]])</f>
        <v>310</v>
      </c>
      <c r="N3983">
        <v>5</v>
      </c>
      <c r="O3983" t="str" cm="1">
        <f t="array" ref="O3983">_xlfn.SWITCH(N3983,1,"Very poor",2,"Poor",3,"Average",4,"Good",5,"Excellent")</f>
        <v>Excellent</v>
      </c>
      <c r="P3983" t="str">
        <f>IF(Table1[[#This Row],[Satisfaction rating]]&gt;3,"Satisfied","Unsatisfied")</f>
        <v>Satisfied</v>
      </c>
    </row>
    <row r="3984" spans="1:16" x14ac:dyDescent="0.3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>
        <f t="shared" si="62"/>
        <v>1</v>
      </c>
      <c r="H3984" t="s">
        <v>18</v>
      </c>
      <c r="I3984">
        <f>IF(Table1[[#This Row],[Resolved]]="Y",1,0)</f>
        <v>0</v>
      </c>
      <c r="J3984">
        <f>IF(Table1[[#This Row],[Resolved]]="N",1,0)</f>
        <v>1</v>
      </c>
      <c r="K3984"/>
      <c r="L3984" s="2"/>
      <c r="M3984" s="6">
        <f>MINUTE(Table1[[#This Row],[AvgTalkDuration]])*60+SECOND(Table1[[#This Row],[AvgTalkDuration]])</f>
        <v>0</v>
      </c>
      <c r="O3984" t="e" cm="1">
        <f t="array" ref="O3984">_xlfn.SWITCH(N3984,1,"Very poor",2,"Poor",3,"Average",4,"Good",5,"Excellent")</f>
        <v>#N/A</v>
      </c>
      <c r="P3984" t="str">
        <f>IF(Table1[[#This Row],[Satisfaction rating]]&gt;3,"Satisfied","Unsatisfied")</f>
        <v>Unsatisfied</v>
      </c>
    </row>
    <row r="3985" spans="1:16" x14ac:dyDescent="0.3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>
        <f t="shared" si="62"/>
        <v>1</v>
      </c>
      <c r="H3985" t="s">
        <v>14</v>
      </c>
      <c r="I3985">
        <f>IF(Table1[[#This Row],[Resolved]]="Y",1,0)</f>
        <v>1</v>
      </c>
      <c r="J3985">
        <f>IF(Table1[[#This Row],[Resolved]]="N",1,0)</f>
        <v>0</v>
      </c>
      <c r="K3985">
        <v>102</v>
      </c>
      <c r="L3985" s="2">
        <v>8.564814814814815E-4</v>
      </c>
      <c r="M3985" s="6">
        <f>MINUTE(Table1[[#This Row],[AvgTalkDuration]])*60+SECOND(Table1[[#This Row],[AvgTalkDuration]])</f>
        <v>74</v>
      </c>
      <c r="N3985">
        <v>1</v>
      </c>
      <c r="O3985" t="str" cm="1">
        <f t="array" ref="O3985">_xlfn.SWITCH(N3985,1,"Very poor",2,"Poor",3,"Average",4,"Good",5,"Excellent")</f>
        <v>Very poor</v>
      </c>
      <c r="P3985" t="str">
        <f>IF(Table1[[#This Row],[Satisfaction rating]]&gt;3,"Satisfied","Unsatisfied")</f>
        <v>Unsatisfied</v>
      </c>
    </row>
    <row r="3986" spans="1:16" x14ac:dyDescent="0.3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>
        <f t="shared" si="62"/>
        <v>1</v>
      </c>
      <c r="H3986" t="s">
        <v>14</v>
      </c>
      <c r="I3986">
        <f>IF(Table1[[#This Row],[Resolved]]="Y",1,0)</f>
        <v>1</v>
      </c>
      <c r="J3986">
        <f>IF(Table1[[#This Row],[Resolved]]="N",1,0)</f>
        <v>0</v>
      </c>
      <c r="K3986">
        <v>72</v>
      </c>
      <c r="L3986" s="2">
        <v>3.7499999999999999E-3</v>
      </c>
      <c r="M3986" s="6">
        <f>MINUTE(Table1[[#This Row],[AvgTalkDuration]])*60+SECOND(Table1[[#This Row],[AvgTalkDuration]])</f>
        <v>324</v>
      </c>
      <c r="N3986">
        <v>4</v>
      </c>
      <c r="O3986" t="str" cm="1">
        <f t="array" ref="O3986">_xlfn.SWITCH(N3986,1,"Very poor",2,"Poor",3,"Average",4,"Good",5,"Excellent")</f>
        <v>Good</v>
      </c>
      <c r="P3986" t="str">
        <f>IF(Table1[[#This Row],[Satisfaction rating]]&gt;3,"Satisfied","Unsatisfied")</f>
        <v>Satisfied</v>
      </c>
    </row>
    <row r="3987" spans="1:16" x14ac:dyDescent="0.3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>
        <f t="shared" si="62"/>
        <v>0</v>
      </c>
      <c r="H3987" t="s">
        <v>14</v>
      </c>
      <c r="I3987">
        <f>IF(Table1[[#This Row],[Resolved]]="Y",1,0)</f>
        <v>1</v>
      </c>
      <c r="J3987">
        <f>IF(Table1[[#This Row],[Resolved]]="N",1,0)</f>
        <v>0</v>
      </c>
      <c r="K3987">
        <v>107</v>
      </c>
      <c r="L3987" s="2">
        <v>1.3657407407407407E-3</v>
      </c>
      <c r="M3987" s="6">
        <f>MINUTE(Table1[[#This Row],[AvgTalkDuration]])*60+SECOND(Table1[[#This Row],[AvgTalkDuration]])</f>
        <v>118</v>
      </c>
      <c r="N3987">
        <v>5</v>
      </c>
      <c r="O3987" t="str" cm="1">
        <f t="array" ref="O3987">_xlfn.SWITCH(N3987,1,"Very poor",2,"Poor",3,"Average",4,"Good",5,"Excellent")</f>
        <v>Excellent</v>
      </c>
      <c r="P3987" t="str">
        <f>IF(Table1[[#This Row],[Satisfaction rating]]&gt;3,"Satisfied","Unsatisfied")</f>
        <v>Satisfied</v>
      </c>
    </row>
    <row r="3988" spans="1:16" x14ac:dyDescent="0.3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>
        <f t="shared" si="62"/>
        <v>0</v>
      </c>
      <c r="H3988" t="s">
        <v>18</v>
      </c>
      <c r="I3988">
        <f>IF(Table1[[#This Row],[Resolved]]="Y",1,0)</f>
        <v>0</v>
      </c>
      <c r="J3988">
        <f>IF(Table1[[#This Row],[Resolved]]="N",1,0)</f>
        <v>1</v>
      </c>
      <c r="K3988"/>
      <c r="L3988" s="2"/>
      <c r="M3988" s="6">
        <f>MINUTE(Table1[[#This Row],[AvgTalkDuration]])*60+SECOND(Table1[[#This Row],[AvgTalkDuration]])</f>
        <v>0</v>
      </c>
      <c r="O3988" t="e" cm="1">
        <f t="array" ref="O3988">_xlfn.SWITCH(N3988,1,"Very poor",2,"Poor",3,"Average",4,"Good",5,"Excellent")</f>
        <v>#N/A</v>
      </c>
      <c r="P3988" t="str">
        <f>IF(Table1[[#This Row],[Satisfaction rating]]&gt;3,"Satisfied","Unsatisfied")</f>
        <v>Unsatisfied</v>
      </c>
    </row>
    <row r="3989" spans="1:16" x14ac:dyDescent="0.3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>
        <f t="shared" si="62"/>
        <v>1</v>
      </c>
      <c r="H3989" t="s">
        <v>18</v>
      </c>
      <c r="I3989">
        <f>IF(Table1[[#This Row],[Resolved]]="Y",1,0)</f>
        <v>0</v>
      </c>
      <c r="J3989">
        <f>IF(Table1[[#This Row],[Resolved]]="N",1,0)</f>
        <v>1</v>
      </c>
      <c r="K3989"/>
      <c r="L3989" s="2"/>
      <c r="M3989" s="6">
        <f>MINUTE(Table1[[#This Row],[AvgTalkDuration]])*60+SECOND(Table1[[#This Row],[AvgTalkDuration]])</f>
        <v>0</v>
      </c>
      <c r="O3989" t="e" cm="1">
        <f t="array" ref="O3989">_xlfn.SWITCH(N3989,1,"Very poor",2,"Poor",3,"Average",4,"Good",5,"Excellent")</f>
        <v>#N/A</v>
      </c>
      <c r="P3989" t="str">
        <f>IF(Table1[[#This Row],[Satisfaction rating]]&gt;3,"Satisfied","Unsatisfied")</f>
        <v>Unsatisfied</v>
      </c>
    </row>
    <row r="3990" spans="1:16" x14ac:dyDescent="0.3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>
        <f t="shared" si="62"/>
        <v>1</v>
      </c>
      <c r="H3990" t="s">
        <v>18</v>
      </c>
      <c r="I3990">
        <f>IF(Table1[[#This Row],[Resolved]]="Y",1,0)</f>
        <v>0</v>
      </c>
      <c r="J3990">
        <f>IF(Table1[[#This Row],[Resolved]]="N",1,0)</f>
        <v>1</v>
      </c>
      <c r="K3990">
        <v>106</v>
      </c>
      <c r="L3990" s="2">
        <v>1.0532407407407407E-3</v>
      </c>
      <c r="M3990" s="6">
        <f>MINUTE(Table1[[#This Row],[AvgTalkDuration]])*60+SECOND(Table1[[#This Row],[AvgTalkDuration]])</f>
        <v>91</v>
      </c>
      <c r="N3990">
        <v>4</v>
      </c>
      <c r="O3990" t="str" cm="1">
        <f t="array" ref="O3990">_xlfn.SWITCH(N3990,1,"Very poor",2,"Poor",3,"Average",4,"Good",5,"Excellent")</f>
        <v>Good</v>
      </c>
      <c r="P3990" t="str">
        <f>IF(Table1[[#This Row],[Satisfaction rating]]&gt;3,"Satisfied","Unsatisfied")</f>
        <v>Satisfied</v>
      </c>
    </row>
    <row r="3991" spans="1:16" x14ac:dyDescent="0.3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>
        <f t="shared" si="62"/>
        <v>1</v>
      </c>
      <c r="H3991" t="s">
        <v>14</v>
      </c>
      <c r="I3991">
        <f>IF(Table1[[#This Row],[Resolved]]="Y",1,0)</f>
        <v>1</v>
      </c>
      <c r="J3991">
        <f>IF(Table1[[#This Row],[Resolved]]="N",1,0)</f>
        <v>0</v>
      </c>
      <c r="K3991">
        <v>68</v>
      </c>
      <c r="L3991" s="2">
        <v>2.9629629629629628E-3</v>
      </c>
      <c r="M3991" s="6">
        <f>MINUTE(Table1[[#This Row],[AvgTalkDuration]])*60+SECOND(Table1[[#This Row],[AvgTalkDuration]])</f>
        <v>256</v>
      </c>
      <c r="N3991">
        <v>2</v>
      </c>
      <c r="O3991" t="str" cm="1">
        <f t="array" ref="O3991">_xlfn.SWITCH(N3991,1,"Very poor",2,"Poor",3,"Average",4,"Good",5,"Excellent")</f>
        <v>Poor</v>
      </c>
      <c r="P3991" t="str">
        <f>IF(Table1[[#This Row],[Satisfaction rating]]&gt;3,"Satisfied","Unsatisfied")</f>
        <v>Unsatisfied</v>
      </c>
    </row>
    <row r="3992" spans="1:16" x14ac:dyDescent="0.3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>
        <f t="shared" si="62"/>
        <v>1</v>
      </c>
      <c r="H3992" t="s">
        <v>14</v>
      </c>
      <c r="I3992">
        <f>IF(Table1[[#This Row],[Resolved]]="Y",1,0)</f>
        <v>1</v>
      </c>
      <c r="J3992">
        <f>IF(Table1[[#This Row],[Resolved]]="N",1,0)</f>
        <v>0</v>
      </c>
      <c r="K3992">
        <v>44</v>
      </c>
      <c r="L3992" s="2">
        <v>4.6064814814814814E-3</v>
      </c>
      <c r="M3992" s="6">
        <f>MINUTE(Table1[[#This Row],[AvgTalkDuration]])*60+SECOND(Table1[[#This Row],[AvgTalkDuration]])</f>
        <v>398</v>
      </c>
      <c r="N3992">
        <v>3</v>
      </c>
      <c r="O3992" t="str" cm="1">
        <f t="array" ref="O3992">_xlfn.SWITCH(N3992,1,"Very poor",2,"Poor",3,"Average",4,"Good",5,"Excellent")</f>
        <v>Average</v>
      </c>
      <c r="P3992" t="str">
        <f>IF(Table1[[#This Row],[Satisfaction rating]]&gt;3,"Satisfied","Unsatisfied")</f>
        <v>Unsatisfied</v>
      </c>
    </row>
    <row r="3993" spans="1:16" x14ac:dyDescent="0.3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>
        <f t="shared" si="62"/>
        <v>0</v>
      </c>
      <c r="H3993" t="s">
        <v>14</v>
      </c>
      <c r="I3993">
        <f>IF(Table1[[#This Row],[Resolved]]="Y",1,0)</f>
        <v>1</v>
      </c>
      <c r="J3993">
        <f>IF(Table1[[#This Row],[Resolved]]="N",1,0)</f>
        <v>0</v>
      </c>
      <c r="K3993">
        <v>96</v>
      </c>
      <c r="L3993" s="2">
        <v>2.476851851851852E-3</v>
      </c>
      <c r="M3993" s="6">
        <f>MINUTE(Table1[[#This Row],[AvgTalkDuration]])*60+SECOND(Table1[[#This Row],[AvgTalkDuration]])</f>
        <v>214</v>
      </c>
      <c r="N3993">
        <v>1</v>
      </c>
      <c r="O3993" t="str" cm="1">
        <f t="array" ref="O3993">_xlfn.SWITCH(N3993,1,"Very poor",2,"Poor",3,"Average",4,"Good",5,"Excellent")</f>
        <v>Very poor</v>
      </c>
      <c r="P3993" t="str">
        <f>IF(Table1[[#This Row],[Satisfaction rating]]&gt;3,"Satisfied","Unsatisfied")</f>
        <v>Unsatisfied</v>
      </c>
    </row>
    <row r="3994" spans="1:16" x14ac:dyDescent="0.3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>
        <f t="shared" si="62"/>
        <v>1</v>
      </c>
      <c r="H3994" t="s">
        <v>18</v>
      </c>
      <c r="I3994">
        <f>IF(Table1[[#This Row],[Resolved]]="Y",1,0)</f>
        <v>0</v>
      </c>
      <c r="J3994">
        <f>IF(Table1[[#This Row],[Resolved]]="N",1,0)</f>
        <v>1</v>
      </c>
      <c r="K3994"/>
      <c r="L3994" s="2"/>
      <c r="M3994" s="6">
        <f>MINUTE(Table1[[#This Row],[AvgTalkDuration]])*60+SECOND(Table1[[#This Row],[AvgTalkDuration]])</f>
        <v>0</v>
      </c>
      <c r="O3994" t="e" cm="1">
        <f t="array" ref="O3994">_xlfn.SWITCH(N3994,1,"Very poor",2,"Poor",3,"Average",4,"Good",5,"Excellent")</f>
        <v>#N/A</v>
      </c>
      <c r="P3994" t="str">
        <f>IF(Table1[[#This Row],[Satisfaction rating]]&gt;3,"Satisfied","Unsatisfied")</f>
        <v>Unsatisfied</v>
      </c>
    </row>
    <row r="3995" spans="1:16" x14ac:dyDescent="0.3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>
        <f t="shared" si="62"/>
        <v>1</v>
      </c>
      <c r="H3995" t="s">
        <v>14</v>
      </c>
      <c r="I3995">
        <f>IF(Table1[[#This Row],[Resolved]]="Y",1,0)</f>
        <v>1</v>
      </c>
      <c r="J3995">
        <f>IF(Table1[[#This Row],[Resolved]]="N",1,0)</f>
        <v>0</v>
      </c>
      <c r="K3995">
        <v>53</v>
      </c>
      <c r="L3995" s="2">
        <v>3.9351851851851852E-4</v>
      </c>
      <c r="M3995" s="6">
        <f>MINUTE(Table1[[#This Row],[AvgTalkDuration]])*60+SECOND(Table1[[#This Row],[AvgTalkDuration]])</f>
        <v>34</v>
      </c>
      <c r="N3995">
        <v>4</v>
      </c>
      <c r="O3995" t="str" cm="1">
        <f t="array" ref="O3995">_xlfn.SWITCH(N3995,1,"Very poor",2,"Poor",3,"Average",4,"Good",5,"Excellent")</f>
        <v>Good</v>
      </c>
      <c r="P3995" t="str">
        <f>IF(Table1[[#This Row],[Satisfaction rating]]&gt;3,"Satisfied","Unsatisfied")</f>
        <v>Satisfied</v>
      </c>
    </row>
    <row r="3996" spans="1:16" x14ac:dyDescent="0.3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>
        <f t="shared" si="62"/>
        <v>1</v>
      </c>
      <c r="H3996" t="s">
        <v>14</v>
      </c>
      <c r="I3996">
        <f>IF(Table1[[#This Row],[Resolved]]="Y",1,0)</f>
        <v>1</v>
      </c>
      <c r="J3996">
        <f>IF(Table1[[#This Row],[Resolved]]="N",1,0)</f>
        <v>0</v>
      </c>
      <c r="K3996">
        <v>100</v>
      </c>
      <c r="L3996" s="2">
        <v>7.5231481481481482E-4</v>
      </c>
      <c r="M3996" s="6">
        <f>MINUTE(Table1[[#This Row],[AvgTalkDuration]])*60+SECOND(Table1[[#This Row],[AvgTalkDuration]])</f>
        <v>65</v>
      </c>
      <c r="N3996">
        <v>1</v>
      </c>
      <c r="O3996" t="str" cm="1">
        <f t="array" ref="O3996">_xlfn.SWITCH(N3996,1,"Very poor",2,"Poor",3,"Average",4,"Good",5,"Excellent")</f>
        <v>Very poor</v>
      </c>
      <c r="P3996" t="str">
        <f>IF(Table1[[#This Row],[Satisfaction rating]]&gt;3,"Satisfied","Unsatisfied")</f>
        <v>Unsatisfied</v>
      </c>
    </row>
    <row r="3997" spans="1:16" x14ac:dyDescent="0.3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>
        <f t="shared" si="62"/>
        <v>1</v>
      </c>
      <c r="H3997" t="s">
        <v>14</v>
      </c>
      <c r="I3997">
        <f>IF(Table1[[#This Row],[Resolved]]="Y",1,0)</f>
        <v>1</v>
      </c>
      <c r="J3997">
        <f>IF(Table1[[#This Row],[Resolved]]="N",1,0)</f>
        <v>0</v>
      </c>
      <c r="K3997">
        <v>75</v>
      </c>
      <c r="L3997" s="2">
        <v>1.3310185185185185E-3</v>
      </c>
      <c r="M3997" s="6">
        <f>MINUTE(Table1[[#This Row],[AvgTalkDuration]])*60+SECOND(Table1[[#This Row],[AvgTalkDuration]])</f>
        <v>115</v>
      </c>
      <c r="N3997">
        <v>2</v>
      </c>
      <c r="O3997" t="str" cm="1">
        <f t="array" ref="O3997">_xlfn.SWITCH(N3997,1,"Very poor",2,"Poor",3,"Average",4,"Good",5,"Excellent")</f>
        <v>Poor</v>
      </c>
      <c r="P3997" t="str">
        <f>IF(Table1[[#This Row],[Satisfaction rating]]&gt;3,"Satisfied","Unsatisfied")</f>
        <v>Unsatisfied</v>
      </c>
    </row>
    <row r="3998" spans="1:16" x14ac:dyDescent="0.3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>
        <f t="shared" si="62"/>
        <v>1</v>
      </c>
      <c r="H3998" t="s">
        <v>14</v>
      </c>
      <c r="I3998">
        <f>IF(Table1[[#This Row],[Resolved]]="Y",1,0)</f>
        <v>1</v>
      </c>
      <c r="J3998">
        <f>IF(Table1[[#This Row],[Resolved]]="N",1,0)</f>
        <v>0</v>
      </c>
      <c r="K3998">
        <v>109</v>
      </c>
      <c r="L3998" s="2">
        <v>2.9976851851851853E-3</v>
      </c>
      <c r="M3998" s="6">
        <f>MINUTE(Table1[[#This Row],[AvgTalkDuration]])*60+SECOND(Table1[[#This Row],[AvgTalkDuration]])</f>
        <v>259</v>
      </c>
      <c r="N3998">
        <v>3</v>
      </c>
      <c r="O3998" t="str" cm="1">
        <f t="array" ref="O3998">_xlfn.SWITCH(N3998,1,"Very poor",2,"Poor",3,"Average",4,"Good",5,"Excellent")</f>
        <v>Average</v>
      </c>
      <c r="P3998" t="str">
        <f>IF(Table1[[#This Row],[Satisfaction rating]]&gt;3,"Satisfied","Unsatisfied")</f>
        <v>Unsatisfied</v>
      </c>
    </row>
    <row r="3999" spans="1:16" x14ac:dyDescent="0.3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>
        <f t="shared" si="62"/>
        <v>1</v>
      </c>
      <c r="H3999" t="s">
        <v>14</v>
      </c>
      <c r="I3999">
        <f>IF(Table1[[#This Row],[Resolved]]="Y",1,0)</f>
        <v>1</v>
      </c>
      <c r="J3999">
        <f>IF(Table1[[#This Row],[Resolved]]="N",1,0)</f>
        <v>0</v>
      </c>
      <c r="K3999">
        <v>95</v>
      </c>
      <c r="L3999" s="2">
        <v>1.5509259259259259E-3</v>
      </c>
      <c r="M3999" s="6">
        <f>MINUTE(Table1[[#This Row],[AvgTalkDuration]])*60+SECOND(Table1[[#This Row],[AvgTalkDuration]])</f>
        <v>134</v>
      </c>
      <c r="N3999">
        <v>4</v>
      </c>
      <c r="O3999" t="str" cm="1">
        <f t="array" ref="O3999">_xlfn.SWITCH(N3999,1,"Very poor",2,"Poor",3,"Average",4,"Good",5,"Excellent")</f>
        <v>Good</v>
      </c>
      <c r="P3999" t="str">
        <f>IF(Table1[[#This Row],[Satisfaction rating]]&gt;3,"Satisfied","Unsatisfied")</f>
        <v>Satisfied</v>
      </c>
    </row>
    <row r="4000" spans="1:16" x14ac:dyDescent="0.3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>
        <f t="shared" si="62"/>
        <v>1</v>
      </c>
      <c r="H4000" t="s">
        <v>14</v>
      </c>
      <c r="I4000">
        <f>IF(Table1[[#This Row],[Resolved]]="Y",1,0)</f>
        <v>1</v>
      </c>
      <c r="J4000">
        <f>IF(Table1[[#This Row],[Resolved]]="N",1,0)</f>
        <v>0</v>
      </c>
      <c r="K4000">
        <v>69</v>
      </c>
      <c r="L4000" s="2">
        <v>6.8287037037037036E-4</v>
      </c>
      <c r="M4000" s="6">
        <f>MINUTE(Table1[[#This Row],[AvgTalkDuration]])*60+SECOND(Table1[[#This Row],[AvgTalkDuration]])</f>
        <v>59</v>
      </c>
      <c r="N4000">
        <v>4</v>
      </c>
      <c r="O4000" t="str" cm="1">
        <f t="array" ref="O4000">_xlfn.SWITCH(N4000,1,"Very poor",2,"Poor",3,"Average",4,"Good",5,"Excellent")</f>
        <v>Good</v>
      </c>
      <c r="P4000" t="str">
        <f>IF(Table1[[#This Row],[Satisfaction rating]]&gt;3,"Satisfied","Unsatisfied")</f>
        <v>Satisfied</v>
      </c>
    </row>
    <row r="4001" spans="1:16" x14ac:dyDescent="0.3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>
        <f t="shared" si="62"/>
        <v>1</v>
      </c>
      <c r="H4001" t="s">
        <v>14</v>
      </c>
      <c r="I4001">
        <f>IF(Table1[[#This Row],[Resolved]]="Y",1,0)</f>
        <v>1</v>
      </c>
      <c r="J4001">
        <f>IF(Table1[[#This Row],[Resolved]]="N",1,0)</f>
        <v>0</v>
      </c>
      <c r="K4001">
        <v>113</v>
      </c>
      <c r="L4001" s="2">
        <v>2.0254629629629629E-3</v>
      </c>
      <c r="M4001" s="6">
        <f>MINUTE(Table1[[#This Row],[AvgTalkDuration]])*60+SECOND(Table1[[#This Row],[AvgTalkDuration]])</f>
        <v>175</v>
      </c>
      <c r="N4001">
        <v>5</v>
      </c>
      <c r="O4001" t="str" cm="1">
        <f t="array" ref="O4001">_xlfn.SWITCH(N4001,1,"Very poor",2,"Poor",3,"Average",4,"Good",5,"Excellent")</f>
        <v>Excellent</v>
      </c>
      <c r="P4001" t="str">
        <f>IF(Table1[[#This Row],[Satisfaction rating]]&gt;3,"Satisfied","Unsatisfied")</f>
        <v>Satisfied</v>
      </c>
    </row>
    <row r="4002" spans="1:16" x14ac:dyDescent="0.3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>
        <f t="shared" si="62"/>
        <v>1</v>
      </c>
      <c r="H4002" t="s">
        <v>14</v>
      </c>
      <c r="I4002">
        <f>IF(Table1[[#This Row],[Resolved]]="Y",1,0)</f>
        <v>1</v>
      </c>
      <c r="J4002">
        <f>IF(Table1[[#This Row],[Resolved]]="N",1,0)</f>
        <v>0</v>
      </c>
      <c r="K4002">
        <v>108</v>
      </c>
      <c r="L4002" s="2">
        <v>1.0648148148148149E-3</v>
      </c>
      <c r="M4002" s="6">
        <f>MINUTE(Table1[[#This Row],[AvgTalkDuration]])*60+SECOND(Table1[[#This Row],[AvgTalkDuration]])</f>
        <v>92</v>
      </c>
      <c r="N4002">
        <v>2</v>
      </c>
      <c r="O4002" t="str" cm="1">
        <f t="array" ref="O4002">_xlfn.SWITCH(N4002,1,"Very poor",2,"Poor",3,"Average",4,"Good",5,"Excellent")</f>
        <v>Poor</v>
      </c>
      <c r="P4002" t="str">
        <f>IF(Table1[[#This Row],[Satisfaction rating]]&gt;3,"Satisfied","Unsatisfied")</f>
        <v>Unsatisfied</v>
      </c>
    </row>
    <row r="4003" spans="1:16" x14ac:dyDescent="0.3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>
        <f t="shared" si="62"/>
        <v>1</v>
      </c>
      <c r="H4003" t="s">
        <v>14</v>
      </c>
      <c r="I4003">
        <f>IF(Table1[[#This Row],[Resolved]]="Y",1,0)</f>
        <v>1</v>
      </c>
      <c r="J4003">
        <f>IF(Table1[[#This Row],[Resolved]]="N",1,0)</f>
        <v>0</v>
      </c>
      <c r="K4003">
        <v>46</v>
      </c>
      <c r="L4003" s="2">
        <v>3.7037037037037038E-3</v>
      </c>
      <c r="M4003" s="6">
        <f>MINUTE(Table1[[#This Row],[AvgTalkDuration]])*60+SECOND(Table1[[#This Row],[AvgTalkDuration]])</f>
        <v>320</v>
      </c>
      <c r="N4003">
        <v>2</v>
      </c>
      <c r="O4003" t="str" cm="1">
        <f t="array" ref="O4003">_xlfn.SWITCH(N4003,1,"Very poor",2,"Poor",3,"Average",4,"Good",5,"Excellent")</f>
        <v>Poor</v>
      </c>
      <c r="P4003" t="str">
        <f>IF(Table1[[#This Row],[Satisfaction rating]]&gt;3,"Satisfied","Unsatisfied")</f>
        <v>Unsatisfied</v>
      </c>
    </row>
    <row r="4004" spans="1:16" x14ac:dyDescent="0.3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>
        <f t="shared" si="62"/>
        <v>1</v>
      </c>
      <c r="H4004" t="s">
        <v>14</v>
      </c>
      <c r="I4004">
        <f>IF(Table1[[#This Row],[Resolved]]="Y",1,0)</f>
        <v>1</v>
      </c>
      <c r="J4004">
        <f>IF(Table1[[#This Row],[Resolved]]="N",1,0)</f>
        <v>0</v>
      </c>
      <c r="K4004">
        <v>71</v>
      </c>
      <c r="L4004" s="2">
        <v>1.25E-3</v>
      </c>
      <c r="M4004" s="6">
        <f>MINUTE(Table1[[#This Row],[AvgTalkDuration]])*60+SECOND(Table1[[#This Row],[AvgTalkDuration]])</f>
        <v>108</v>
      </c>
      <c r="N4004">
        <v>1</v>
      </c>
      <c r="O4004" t="str" cm="1">
        <f t="array" ref="O4004">_xlfn.SWITCH(N4004,1,"Very poor",2,"Poor",3,"Average",4,"Good",5,"Excellent")</f>
        <v>Very poor</v>
      </c>
      <c r="P4004" t="str">
        <f>IF(Table1[[#This Row],[Satisfaction rating]]&gt;3,"Satisfied","Unsatisfied")</f>
        <v>Unsatisfied</v>
      </c>
    </row>
    <row r="4005" spans="1:16" x14ac:dyDescent="0.3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>
        <f t="shared" si="62"/>
        <v>1</v>
      </c>
      <c r="H4005" t="s">
        <v>14</v>
      </c>
      <c r="I4005">
        <f>IF(Table1[[#This Row],[Resolved]]="Y",1,0)</f>
        <v>1</v>
      </c>
      <c r="J4005">
        <f>IF(Table1[[#This Row],[Resolved]]="N",1,0)</f>
        <v>0</v>
      </c>
      <c r="K4005">
        <v>124</v>
      </c>
      <c r="L4005" s="2">
        <v>1.9907407407407408E-3</v>
      </c>
      <c r="M4005" s="6">
        <f>MINUTE(Table1[[#This Row],[AvgTalkDuration]])*60+SECOND(Table1[[#This Row],[AvgTalkDuration]])</f>
        <v>172</v>
      </c>
      <c r="N4005">
        <v>2</v>
      </c>
      <c r="O4005" t="str" cm="1">
        <f t="array" ref="O4005">_xlfn.SWITCH(N4005,1,"Very poor",2,"Poor",3,"Average",4,"Good",5,"Excellent")</f>
        <v>Poor</v>
      </c>
      <c r="P4005" t="str">
        <f>IF(Table1[[#This Row],[Satisfaction rating]]&gt;3,"Satisfied","Unsatisfied")</f>
        <v>Unsatisfied</v>
      </c>
    </row>
    <row r="4006" spans="1:16" x14ac:dyDescent="0.3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>
        <f t="shared" si="62"/>
        <v>1</v>
      </c>
      <c r="H4006" t="s">
        <v>14</v>
      </c>
      <c r="I4006">
        <f>IF(Table1[[#This Row],[Resolved]]="Y",1,0)</f>
        <v>1</v>
      </c>
      <c r="J4006">
        <f>IF(Table1[[#This Row],[Resolved]]="N",1,0)</f>
        <v>0</v>
      </c>
      <c r="K4006">
        <v>79</v>
      </c>
      <c r="L4006" s="2">
        <v>7.0601851851851847E-4</v>
      </c>
      <c r="M4006" s="6">
        <f>MINUTE(Table1[[#This Row],[AvgTalkDuration]])*60+SECOND(Table1[[#This Row],[AvgTalkDuration]])</f>
        <v>61</v>
      </c>
      <c r="N4006">
        <v>4</v>
      </c>
      <c r="O4006" t="str" cm="1">
        <f t="array" ref="O4006">_xlfn.SWITCH(N4006,1,"Very poor",2,"Poor",3,"Average",4,"Good",5,"Excellent")</f>
        <v>Good</v>
      </c>
      <c r="P4006" t="str">
        <f>IF(Table1[[#This Row],[Satisfaction rating]]&gt;3,"Satisfied","Unsatisfied")</f>
        <v>Satisfied</v>
      </c>
    </row>
    <row r="4007" spans="1:16" x14ac:dyDescent="0.3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>
        <f t="shared" si="62"/>
        <v>1</v>
      </c>
      <c r="H4007" t="s">
        <v>18</v>
      </c>
      <c r="I4007">
        <f>IF(Table1[[#This Row],[Resolved]]="Y",1,0)</f>
        <v>0</v>
      </c>
      <c r="J4007">
        <f>IF(Table1[[#This Row],[Resolved]]="N",1,0)</f>
        <v>1</v>
      </c>
      <c r="K4007">
        <v>111</v>
      </c>
      <c r="L4007" s="2">
        <v>1.7824074074074075E-3</v>
      </c>
      <c r="M4007" s="6">
        <f>MINUTE(Table1[[#This Row],[AvgTalkDuration]])*60+SECOND(Table1[[#This Row],[AvgTalkDuration]])</f>
        <v>154</v>
      </c>
      <c r="N4007">
        <v>5</v>
      </c>
      <c r="O4007" t="str" cm="1">
        <f t="array" ref="O4007">_xlfn.SWITCH(N4007,1,"Very poor",2,"Poor",3,"Average",4,"Good",5,"Excellent")</f>
        <v>Excellent</v>
      </c>
      <c r="P4007" t="str">
        <f>IF(Table1[[#This Row],[Satisfaction rating]]&gt;3,"Satisfied","Unsatisfied")</f>
        <v>Satisfied</v>
      </c>
    </row>
    <row r="4008" spans="1:16" x14ac:dyDescent="0.3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>
        <f t="shared" si="62"/>
        <v>1</v>
      </c>
      <c r="H4008" t="s">
        <v>14</v>
      </c>
      <c r="I4008">
        <f>IF(Table1[[#This Row],[Resolved]]="Y",1,0)</f>
        <v>1</v>
      </c>
      <c r="J4008">
        <f>IF(Table1[[#This Row],[Resolved]]="N",1,0)</f>
        <v>0</v>
      </c>
      <c r="K4008">
        <v>27</v>
      </c>
      <c r="L4008" s="2">
        <v>4.9768518518518521E-4</v>
      </c>
      <c r="M4008" s="6">
        <f>MINUTE(Table1[[#This Row],[AvgTalkDuration]])*60+SECOND(Table1[[#This Row],[AvgTalkDuration]])</f>
        <v>43</v>
      </c>
      <c r="N4008">
        <v>4</v>
      </c>
      <c r="O4008" t="str" cm="1">
        <f t="array" ref="O4008">_xlfn.SWITCH(N4008,1,"Very poor",2,"Poor",3,"Average",4,"Good",5,"Excellent")</f>
        <v>Good</v>
      </c>
      <c r="P4008" t="str">
        <f>IF(Table1[[#This Row],[Satisfaction rating]]&gt;3,"Satisfied","Unsatisfied")</f>
        <v>Satisfied</v>
      </c>
    </row>
    <row r="4009" spans="1:16" x14ac:dyDescent="0.3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>
        <f t="shared" si="62"/>
        <v>1</v>
      </c>
      <c r="H4009" t="s">
        <v>14</v>
      </c>
      <c r="I4009">
        <f>IF(Table1[[#This Row],[Resolved]]="Y",1,0)</f>
        <v>1</v>
      </c>
      <c r="J4009">
        <f>IF(Table1[[#This Row],[Resolved]]="N",1,0)</f>
        <v>0</v>
      </c>
      <c r="K4009">
        <v>69</v>
      </c>
      <c r="L4009" s="2">
        <v>2.5694444444444445E-3</v>
      </c>
      <c r="M4009" s="6">
        <f>MINUTE(Table1[[#This Row],[AvgTalkDuration]])*60+SECOND(Table1[[#This Row],[AvgTalkDuration]])</f>
        <v>222</v>
      </c>
      <c r="N4009">
        <v>4</v>
      </c>
      <c r="O4009" t="str" cm="1">
        <f t="array" ref="O4009">_xlfn.SWITCH(N4009,1,"Very poor",2,"Poor",3,"Average",4,"Good",5,"Excellent")</f>
        <v>Good</v>
      </c>
      <c r="P4009" t="str">
        <f>IF(Table1[[#This Row],[Satisfaction rating]]&gt;3,"Satisfied","Unsatisfied")</f>
        <v>Satisfied</v>
      </c>
    </row>
    <row r="4010" spans="1:16" x14ac:dyDescent="0.3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>
        <f t="shared" si="62"/>
        <v>1</v>
      </c>
      <c r="H4010" t="s">
        <v>14</v>
      </c>
      <c r="I4010">
        <f>IF(Table1[[#This Row],[Resolved]]="Y",1,0)</f>
        <v>1</v>
      </c>
      <c r="J4010">
        <f>IF(Table1[[#This Row],[Resolved]]="N",1,0)</f>
        <v>0</v>
      </c>
      <c r="K4010">
        <v>121</v>
      </c>
      <c r="L4010" s="2">
        <v>3.6574074074074074E-3</v>
      </c>
      <c r="M4010" s="6">
        <f>MINUTE(Table1[[#This Row],[AvgTalkDuration]])*60+SECOND(Table1[[#This Row],[AvgTalkDuration]])</f>
        <v>316</v>
      </c>
      <c r="N4010">
        <v>1</v>
      </c>
      <c r="O4010" t="str" cm="1">
        <f t="array" ref="O4010">_xlfn.SWITCH(N4010,1,"Very poor",2,"Poor",3,"Average",4,"Good",5,"Excellent")</f>
        <v>Very poor</v>
      </c>
      <c r="P4010" t="str">
        <f>IF(Table1[[#This Row],[Satisfaction rating]]&gt;3,"Satisfied","Unsatisfied")</f>
        <v>Unsatisfied</v>
      </c>
    </row>
    <row r="4011" spans="1:16" x14ac:dyDescent="0.3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>
        <f t="shared" si="62"/>
        <v>0</v>
      </c>
      <c r="H4011" t="s">
        <v>14</v>
      </c>
      <c r="I4011">
        <f>IF(Table1[[#This Row],[Resolved]]="Y",1,0)</f>
        <v>1</v>
      </c>
      <c r="J4011">
        <f>IF(Table1[[#This Row],[Resolved]]="N",1,0)</f>
        <v>0</v>
      </c>
      <c r="K4011">
        <v>16</v>
      </c>
      <c r="L4011" s="2">
        <v>4.340277777777778E-3</v>
      </c>
      <c r="M4011" s="6">
        <f>MINUTE(Table1[[#This Row],[AvgTalkDuration]])*60+SECOND(Table1[[#This Row],[AvgTalkDuration]])</f>
        <v>375</v>
      </c>
      <c r="N4011">
        <v>3</v>
      </c>
      <c r="O4011" t="str" cm="1">
        <f t="array" ref="O4011">_xlfn.SWITCH(N4011,1,"Very poor",2,"Poor",3,"Average",4,"Good",5,"Excellent")</f>
        <v>Average</v>
      </c>
      <c r="P4011" t="str">
        <f>IF(Table1[[#This Row],[Satisfaction rating]]&gt;3,"Satisfied","Unsatisfied")</f>
        <v>Unsatisfied</v>
      </c>
    </row>
    <row r="4012" spans="1:16" x14ac:dyDescent="0.3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>
        <f t="shared" si="62"/>
        <v>1</v>
      </c>
      <c r="H4012" t="s">
        <v>18</v>
      </c>
      <c r="I4012">
        <f>IF(Table1[[#This Row],[Resolved]]="Y",1,0)</f>
        <v>0</v>
      </c>
      <c r="J4012">
        <f>IF(Table1[[#This Row],[Resolved]]="N",1,0)</f>
        <v>1</v>
      </c>
      <c r="K4012"/>
      <c r="L4012" s="2"/>
      <c r="M4012" s="6">
        <f>MINUTE(Table1[[#This Row],[AvgTalkDuration]])*60+SECOND(Table1[[#This Row],[AvgTalkDuration]])</f>
        <v>0</v>
      </c>
      <c r="O4012" t="e" cm="1">
        <f t="array" ref="O4012">_xlfn.SWITCH(N4012,1,"Very poor",2,"Poor",3,"Average",4,"Good",5,"Excellent")</f>
        <v>#N/A</v>
      </c>
      <c r="P4012" t="str">
        <f>IF(Table1[[#This Row],[Satisfaction rating]]&gt;3,"Satisfied","Unsatisfied")</f>
        <v>Unsatisfied</v>
      </c>
    </row>
    <row r="4013" spans="1:16" x14ac:dyDescent="0.3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>
        <f t="shared" si="62"/>
        <v>1</v>
      </c>
      <c r="H4013" t="s">
        <v>18</v>
      </c>
      <c r="I4013">
        <f>IF(Table1[[#This Row],[Resolved]]="Y",1,0)</f>
        <v>0</v>
      </c>
      <c r="J4013">
        <f>IF(Table1[[#This Row],[Resolved]]="N",1,0)</f>
        <v>1</v>
      </c>
      <c r="K4013">
        <v>35</v>
      </c>
      <c r="L4013" s="2">
        <v>4.2592592592592595E-3</v>
      </c>
      <c r="M4013" s="6">
        <f>MINUTE(Table1[[#This Row],[AvgTalkDuration]])*60+SECOND(Table1[[#This Row],[AvgTalkDuration]])</f>
        <v>368</v>
      </c>
      <c r="N4013">
        <v>5</v>
      </c>
      <c r="O4013" t="str" cm="1">
        <f t="array" ref="O4013">_xlfn.SWITCH(N4013,1,"Very poor",2,"Poor",3,"Average",4,"Good",5,"Excellent")</f>
        <v>Excellent</v>
      </c>
      <c r="P4013" t="str">
        <f>IF(Table1[[#This Row],[Satisfaction rating]]&gt;3,"Satisfied","Unsatisfied")</f>
        <v>Satisfied</v>
      </c>
    </row>
    <row r="4014" spans="1:16" x14ac:dyDescent="0.3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>
        <f t="shared" si="62"/>
        <v>1</v>
      </c>
      <c r="H4014" t="s">
        <v>14</v>
      </c>
      <c r="I4014">
        <f>IF(Table1[[#This Row],[Resolved]]="Y",1,0)</f>
        <v>1</v>
      </c>
      <c r="J4014">
        <f>IF(Table1[[#This Row],[Resolved]]="N",1,0)</f>
        <v>0</v>
      </c>
      <c r="K4014">
        <v>85</v>
      </c>
      <c r="L4014" s="2">
        <v>2.5925925925925925E-3</v>
      </c>
      <c r="M4014" s="6">
        <f>MINUTE(Table1[[#This Row],[AvgTalkDuration]])*60+SECOND(Table1[[#This Row],[AvgTalkDuration]])</f>
        <v>224</v>
      </c>
      <c r="N4014">
        <v>3</v>
      </c>
      <c r="O4014" t="str" cm="1">
        <f t="array" ref="O4014">_xlfn.SWITCH(N4014,1,"Very poor",2,"Poor",3,"Average",4,"Good",5,"Excellent")</f>
        <v>Average</v>
      </c>
      <c r="P4014" t="str">
        <f>IF(Table1[[#This Row],[Satisfaction rating]]&gt;3,"Satisfied","Unsatisfied")</f>
        <v>Unsatisfied</v>
      </c>
    </row>
    <row r="4015" spans="1:16" x14ac:dyDescent="0.3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>
        <f t="shared" si="62"/>
        <v>1</v>
      </c>
      <c r="H4015" t="s">
        <v>14</v>
      </c>
      <c r="I4015">
        <f>IF(Table1[[#This Row],[Resolved]]="Y",1,0)</f>
        <v>1</v>
      </c>
      <c r="J4015">
        <f>IF(Table1[[#This Row],[Resolved]]="N",1,0)</f>
        <v>0</v>
      </c>
      <c r="K4015">
        <v>73</v>
      </c>
      <c r="L4015" s="2">
        <v>2.0486111111111113E-3</v>
      </c>
      <c r="M4015" s="6">
        <f>MINUTE(Table1[[#This Row],[AvgTalkDuration]])*60+SECOND(Table1[[#This Row],[AvgTalkDuration]])</f>
        <v>177</v>
      </c>
      <c r="N4015">
        <v>2</v>
      </c>
      <c r="O4015" t="str" cm="1">
        <f t="array" ref="O4015">_xlfn.SWITCH(N4015,1,"Very poor",2,"Poor",3,"Average",4,"Good",5,"Excellent")</f>
        <v>Poor</v>
      </c>
      <c r="P4015" t="str">
        <f>IF(Table1[[#This Row],[Satisfaction rating]]&gt;3,"Satisfied","Unsatisfied")</f>
        <v>Unsatisfied</v>
      </c>
    </row>
    <row r="4016" spans="1:16" x14ac:dyDescent="0.3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>
        <f t="shared" si="62"/>
        <v>1</v>
      </c>
      <c r="H4016" t="s">
        <v>14</v>
      </c>
      <c r="I4016">
        <f>IF(Table1[[#This Row],[Resolved]]="Y",1,0)</f>
        <v>1</v>
      </c>
      <c r="J4016">
        <f>IF(Table1[[#This Row],[Resolved]]="N",1,0)</f>
        <v>0</v>
      </c>
      <c r="K4016">
        <v>101</v>
      </c>
      <c r="L4016" s="2">
        <v>3.4375E-3</v>
      </c>
      <c r="M4016" s="6">
        <f>MINUTE(Table1[[#This Row],[AvgTalkDuration]])*60+SECOND(Table1[[#This Row],[AvgTalkDuration]])</f>
        <v>297</v>
      </c>
      <c r="N4016">
        <v>3</v>
      </c>
      <c r="O4016" t="str" cm="1">
        <f t="array" ref="O4016">_xlfn.SWITCH(N4016,1,"Very poor",2,"Poor",3,"Average",4,"Good",5,"Excellent")</f>
        <v>Average</v>
      </c>
      <c r="P4016" t="str">
        <f>IF(Table1[[#This Row],[Satisfaction rating]]&gt;3,"Satisfied","Unsatisfied")</f>
        <v>Unsatisfied</v>
      </c>
    </row>
    <row r="4017" spans="1:16" x14ac:dyDescent="0.3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>
        <f t="shared" si="62"/>
        <v>1</v>
      </c>
      <c r="H4017" t="s">
        <v>14</v>
      </c>
      <c r="I4017">
        <f>IF(Table1[[#This Row],[Resolved]]="Y",1,0)</f>
        <v>1</v>
      </c>
      <c r="J4017">
        <f>IF(Table1[[#This Row],[Resolved]]="N",1,0)</f>
        <v>0</v>
      </c>
      <c r="K4017">
        <v>89</v>
      </c>
      <c r="L4017" s="2">
        <v>3.1018518518518517E-3</v>
      </c>
      <c r="M4017" s="6">
        <f>MINUTE(Table1[[#This Row],[AvgTalkDuration]])*60+SECOND(Table1[[#This Row],[AvgTalkDuration]])</f>
        <v>268</v>
      </c>
      <c r="N4017">
        <v>2</v>
      </c>
      <c r="O4017" t="str" cm="1">
        <f t="array" ref="O4017">_xlfn.SWITCH(N4017,1,"Very poor",2,"Poor",3,"Average",4,"Good",5,"Excellent")</f>
        <v>Poor</v>
      </c>
      <c r="P4017" t="str">
        <f>IF(Table1[[#This Row],[Satisfaction rating]]&gt;3,"Satisfied","Unsatisfied")</f>
        <v>Unsatisfied</v>
      </c>
    </row>
    <row r="4018" spans="1:16" x14ac:dyDescent="0.3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>
        <f t="shared" si="62"/>
        <v>1</v>
      </c>
      <c r="H4018" t="s">
        <v>14</v>
      </c>
      <c r="I4018">
        <f>IF(Table1[[#This Row],[Resolved]]="Y",1,0)</f>
        <v>1</v>
      </c>
      <c r="J4018">
        <f>IF(Table1[[#This Row],[Resolved]]="N",1,0)</f>
        <v>0</v>
      </c>
      <c r="K4018">
        <v>70</v>
      </c>
      <c r="L4018" s="2">
        <v>3.4837962962962965E-3</v>
      </c>
      <c r="M4018" s="6">
        <f>MINUTE(Table1[[#This Row],[AvgTalkDuration]])*60+SECOND(Table1[[#This Row],[AvgTalkDuration]])</f>
        <v>301</v>
      </c>
      <c r="N4018">
        <v>5</v>
      </c>
      <c r="O4018" t="str" cm="1">
        <f t="array" ref="O4018">_xlfn.SWITCH(N4018,1,"Very poor",2,"Poor",3,"Average",4,"Good",5,"Excellent")</f>
        <v>Excellent</v>
      </c>
      <c r="P4018" t="str">
        <f>IF(Table1[[#This Row],[Satisfaction rating]]&gt;3,"Satisfied","Unsatisfied")</f>
        <v>Satisfied</v>
      </c>
    </row>
    <row r="4019" spans="1:16" x14ac:dyDescent="0.3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>
        <f t="shared" si="62"/>
        <v>0</v>
      </c>
      <c r="H4019" t="s">
        <v>14</v>
      </c>
      <c r="I4019">
        <f>IF(Table1[[#This Row],[Resolved]]="Y",1,0)</f>
        <v>1</v>
      </c>
      <c r="J4019">
        <f>IF(Table1[[#This Row],[Resolved]]="N",1,0)</f>
        <v>0</v>
      </c>
      <c r="K4019">
        <v>52</v>
      </c>
      <c r="L4019" s="2">
        <v>3.8425925925925928E-3</v>
      </c>
      <c r="M4019" s="6">
        <f>MINUTE(Table1[[#This Row],[AvgTalkDuration]])*60+SECOND(Table1[[#This Row],[AvgTalkDuration]])</f>
        <v>332</v>
      </c>
      <c r="N4019">
        <v>3</v>
      </c>
      <c r="O4019" t="str" cm="1">
        <f t="array" ref="O4019">_xlfn.SWITCH(N4019,1,"Very poor",2,"Poor",3,"Average",4,"Good",5,"Excellent")</f>
        <v>Average</v>
      </c>
      <c r="P4019" t="str">
        <f>IF(Table1[[#This Row],[Satisfaction rating]]&gt;3,"Satisfied","Unsatisfied")</f>
        <v>Unsatisfied</v>
      </c>
    </row>
    <row r="4020" spans="1:16" x14ac:dyDescent="0.3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>
        <f t="shared" si="62"/>
        <v>1</v>
      </c>
      <c r="H4020" t="s">
        <v>18</v>
      </c>
      <c r="I4020">
        <f>IF(Table1[[#This Row],[Resolved]]="Y",1,0)</f>
        <v>0</v>
      </c>
      <c r="J4020">
        <f>IF(Table1[[#This Row],[Resolved]]="N",1,0)</f>
        <v>1</v>
      </c>
      <c r="K4020"/>
      <c r="L4020" s="2"/>
      <c r="M4020" s="6">
        <f>MINUTE(Table1[[#This Row],[AvgTalkDuration]])*60+SECOND(Table1[[#This Row],[AvgTalkDuration]])</f>
        <v>0</v>
      </c>
      <c r="O4020" t="e" cm="1">
        <f t="array" ref="O4020">_xlfn.SWITCH(N4020,1,"Very poor",2,"Poor",3,"Average",4,"Good",5,"Excellent")</f>
        <v>#N/A</v>
      </c>
      <c r="P4020" t="str">
        <f>IF(Table1[[#This Row],[Satisfaction rating]]&gt;3,"Satisfied","Unsatisfied")</f>
        <v>Unsatisfied</v>
      </c>
    </row>
    <row r="4021" spans="1:16" x14ac:dyDescent="0.3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>
        <f t="shared" si="62"/>
        <v>0</v>
      </c>
      <c r="H4021" t="s">
        <v>14</v>
      </c>
      <c r="I4021">
        <f>IF(Table1[[#This Row],[Resolved]]="Y",1,0)</f>
        <v>1</v>
      </c>
      <c r="J4021">
        <f>IF(Table1[[#This Row],[Resolved]]="N",1,0)</f>
        <v>0</v>
      </c>
      <c r="K4021">
        <v>91</v>
      </c>
      <c r="L4021" s="2">
        <v>6.5972222222222224E-4</v>
      </c>
      <c r="M4021" s="6">
        <f>MINUTE(Table1[[#This Row],[AvgTalkDuration]])*60+SECOND(Table1[[#This Row],[AvgTalkDuration]])</f>
        <v>57</v>
      </c>
      <c r="N4021">
        <v>1</v>
      </c>
      <c r="O4021" t="str" cm="1">
        <f t="array" ref="O4021">_xlfn.SWITCH(N4021,1,"Very poor",2,"Poor",3,"Average",4,"Good",5,"Excellent")</f>
        <v>Very poor</v>
      </c>
      <c r="P4021" t="str">
        <f>IF(Table1[[#This Row],[Satisfaction rating]]&gt;3,"Satisfied","Unsatisfied")</f>
        <v>Unsatisfied</v>
      </c>
    </row>
    <row r="4022" spans="1:16" x14ac:dyDescent="0.3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>
        <f t="shared" si="62"/>
        <v>1</v>
      </c>
      <c r="H4022" t="s">
        <v>18</v>
      </c>
      <c r="I4022">
        <f>IF(Table1[[#This Row],[Resolved]]="Y",1,0)</f>
        <v>0</v>
      </c>
      <c r="J4022">
        <f>IF(Table1[[#This Row],[Resolved]]="N",1,0)</f>
        <v>1</v>
      </c>
      <c r="K4022"/>
      <c r="L4022" s="2"/>
      <c r="M4022" s="6">
        <f>MINUTE(Table1[[#This Row],[AvgTalkDuration]])*60+SECOND(Table1[[#This Row],[AvgTalkDuration]])</f>
        <v>0</v>
      </c>
      <c r="O4022" t="e" cm="1">
        <f t="array" ref="O4022">_xlfn.SWITCH(N4022,1,"Very poor",2,"Poor",3,"Average",4,"Good",5,"Excellent")</f>
        <v>#N/A</v>
      </c>
      <c r="P4022" t="str">
        <f>IF(Table1[[#This Row],[Satisfaction rating]]&gt;3,"Satisfied","Unsatisfied")</f>
        <v>Unsatisfied</v>
      </c>
    </row>
    <row r="4023" spans="1:16" x14ac:dyDescent="0.3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>
        <f t="shared" si="62"/>
        <v>1</v>
      </c>
      <c r="H4023" t="s">
        <v>14</v>
      </c>
      <c r="I4023">
        <f>IF(Table1[[#This Row],[Resolved]]="Y",1,0)</f>
        <v>1</v>
      </c>
      <c r="J4023">
        <f>IF(Table1[[#This Row],[Resolved]]="N",1,0)</f>
        <v>0</v>
      </c>
      <c r="K4023">
        <v>18</v>
      </c>
      <c r="L4023" s="2">
        <v>3.9814814814814817E-3</v>
      </c>
      <c r="M4023" s="6">
        <f>MINUTE(Table1[[#This Row],[AvgTalkDuration]])*60+SECOND(Table1[[#This Row],[AvgTalkDuration]])</f>
        <v>344</v>
      </c>
      <c r="N4023">
        <v>5</v>
      </c>
      <c r="O4023" t="str" cm="1">
        <f t="array" ref="O4023">_xlfn.SWITCH(N4023,1,"Very poor",2,"Poor",3,"Average",4,"Good",5,"Excellent")</f>
        <v>Excellent</v>
      </c>
      <c r="P4023" t="str">
        <f>IF(Table1[[#This Row],[Satisfaction rating]]&gt;3,"Satisfied","Unsatisfied")</f>
        <v>Satisfied</v>
      </c>
    </row>
    <row r="4024" spans="1:16" x14ac:dyDescent="0.3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>
        <f t="shared" si="62"/>
        <v>1</v>
      </c>
      <c r="H4024" t="s">
        <v>18</v>
      </c>
      <c r="I4024">
        <f>IF(Table1[[#This Row],[Resolved]]="Y",1,0)</f>
        <v>0</v>
      </c>
      <c r="J4024">
        <f>IF(Table1[[#This Row],[Resolved]]="N",1,0)</f>
        <v>1</v>
      </c>
      <c r="K4024">
        <v>32</v>
      </c>
      <c r="L4024" s="2">
        <v>3.1944444444444446E-3</v>
      </c>
      <c r="M4024" s="6">
        <f>MINUTE(Table1[[#This Row],[AvgTalkDuration]])*60+SECOND(Table1[[#This Row],[AvgTalkDuration]])</f>
        <v>276</v>
      </c>
      <c r="N4024">
        <v>1</v>
      </c>
      <c r="O4024" t="str" cm="1">
        <f t="array" ref="O4024">_xlfn.SWITCH(N4024,1,"Very poor",2,"Poor",3,"Average",4,"Good",5,"Excellent")</f>
        <v>Very poor</v>
      </c>
      <c r="P4024" t="str">
        <f>IF(Table1[[#This Row],[Satisfaction rating]]&gt;3,"Satisfied","Unsatisfied")</f>
        <v>Unsatisfied</v>
      </c>
    </row>
    <row r="4025" spans="1:16" x14ac:dyDescent="0.3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>
        <f t="shared" si="62"/>
        <v>1</v>
      </c>
      <c r="H4025" t="s">
        <v>14</v>
      </c>
      <c r="I4025">
        <f>IF(Table1[[#This Row],[Resolved]]="Y",1,0)</f>
        <v>1</v>
      </c>
      <c r="J4025">
        <f>IF(Table1[[#This Row],[Resolved]]="N",1,0)</f>
        <v>0</v>
      </c>
      <c r="K4025">
        <v>71</v>
      </c>
      <c r="L4025" s="2">
        <v>3.472222222222222E-3</v>
      </c>
      <c r="M4025" s="6">
        <f>MINUTE(Table1[[#This Row],[AvgTalkDuration]])*60+SECOND(Table1[[#This Row],[AvgTalkDuration]])</f>
        <v>300</v>
      </c>
      <c r="N4025">
        <v>3</v>
      </c>
      <c r="O4025" t="str" cm="1">
        <f t="array" ref="O4025">_xlfn.SWITCH(N4025,1,"Very poor",2,"Poor",3,"Average",4,"Good",5,"Excellent")</f>
        <v>Average</v>
      </c>
      <c r="P4025" t="str">
        <f>IF(Table1[[#This Row],[Satisfaction rating]]&gt;3,"Satisfied","Unsatisfied")</f>
        <v>Unsatisfied</v>
      </c>
    </row>
    <row r="4026" spans="1:16" x14ac:dyDescent="0.3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>
        <f t="shared" si="62"/>
        <v>1</v>
      </c>
      <c r="H4026" t="s">
        <v>14</v>
      </c>
      <c r="I4026">
        <f>IF(Table1[[#This Row],[Resolved]]="Y",1,0)</f>
        <v>1</v>
      </c>
      <c r="J4026">
        <f>IF(Table1[[#This Row],[Resolved]]="N",1,0)</f>
        <v>0</v>
      </c>
      <c r="K4026">
        <v>54</v>
      </c>
      <c r="L4026" s="2">
        <v>1.7939814814814815E-3</v>
      </c>
      <c r="M4026" s="6">
        <f>MINUTE(Table1[[#This Row],[AvgTalkDuration]])*60+SECOND(Table1[[#This Row],[AvgTalkDuration]])</f>
        <v>155</v>
      </c>
      <c r="N4026">
        <v>4</v>
      </c>
      <c r="O4026" t="str" cm="1">
        <f t="array" ref="O4026">_xlfn.SWITCH(N4026,1,"Very poor",2,"Poor",3,"Average",4,"Good",5,"Excellent")</f>
        <v>Good</v>
      </c>
      <c r="P4026" t="str">
        <f>IF(Table1[[#This Row],[Satisfaction rating]]&gt;3,"Satisfied","Unsatisfied")</f>
        <v>Satisfied</v>
      </c>
    </row>
    <row r="4027" spans="1:16" x14ac:dyDescent="0.3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>
        <f t="shared" si="62"/>
        <v>1</v>
      </c>
      <c r="H4027" t="s">
        <v>14</v>
      </c>
      <c r="I4027">
        <f>IF(Table1[[#This Row],[Resolved]]="Y",1,0)</f>
        <v>1</v>
      </c>
      <c r="J4027">
        <f>IF(Table1[[#This Row],[Resolved]]="N",1,0)</f>
        <v>0</v>
      </c>
      <c r="K4027">
        <v>121</v>
      </c>
      <c r="L4027" s="2">
        <v>3.0555555555555557E-3</v>
      </c>
      <c r="M4027" s="6">
        <f>MINUTE(Table1[[#This Row],[AvgTalkDuration]])*60+SECOND(Table1[[#This Row],[AvgTalkDuration]])</f>
        <v>264</v>
      </c>
      <c r="N4027">
        <v>4</v>
      </c>
      <c r="O4027" t="str" cm="1">
        <f t="array" ref="O4027">_xlfn.SWITCH(N4027,1,"Very poor",2,"Poor",3,"Average",4,"Good",5,"Excellent")</f>
        <v>Good</v>
      </c>
      <c r="P4027" t="str">
        <f>IF(Table1[[#This Row],[Satisfaction rating]]&gt;3,"Satisfied","Unsatisfied")</f>
        <v>Satisfied</v>
      </c>
    </row>
    <row r="4028" spans="1:16" x14ac:dyDescent="0.3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>
        <f t="shared" si="62"/>
        <v>1</v>
      </c>
      <c r="H4028" t="s">
        <v>14</v>
      </c>
      <c r="I4028">
        <f>IF(Table1[[#This Row],[Resolved]]="Y",1,0)</f>
        <v>1</v>
      </c>
      <c r="J4028">
        <f>IF(Table1[[#This Row],[Resolved]]="N",1,0)</f>
        <v>0</v>
      </c>
      <c r="K4028">
        <v>59</v>
      </c>
      <c r="L4028" s="2">
        <v>7.7546296296296293E-4</v>
      </c>
      <c r="M4028" s="6">
        <f>MINUTE(Table1[[#This Row],[AvgTalkDuration]])*60+SECOND(Table1[[#This Row],[AvgTalkDuration]])</f>
        <v>67</v>
      </c>
      <c r="N4028">
        <v>3</v>
      </c>
      <c r="O4028" t="str" cm="1">
        <f t="array" ref="O4028">_xlfn.SWITCH(N4028,1,"Very poor",2,"Poor",3,"Average",4,"Good",5,"Excellent")</f>
        <v>Average</v>
      </c>
      <c r="P4028" t="str">
        <f>IF(Table1[[#This Row],[Satisfaction rating]]&gt;3,"Satisfied","Unsatisfied")</f>
        <v>Unsatisfied</v>
      </c>
    </row>
    <row r="4029" spans="1:16" x14ac:dyDescent="0.3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>
        <f t="shared" si="62"/>
        <v>1</v>
      </c>
      <c r="H4029" t="s">
        <v>14</v>
      </c>
      <c r="I4029">
        <f>IF(Table1[[#This Row],[Resolved]]="Y",1,0)</f>
        <v>1</v>
      </c>
      <c r="J4029">
        <f>IF(Table1[[#This Row],[Resolved]]="N",1,0)</f>
        <v>0</v>
      </c>
      <c r="K4029">
        <v>59</v>
      </c>
      <c r="L4029" s="2">
        <v>7.291666666666667E-4</v>
      </c>
      <c r="M4029" s="6">
        <f>MINUTE(Table1[[#This Row],[AvgTalkDuration]])*60+SECOND(Table1[[#This Row],[AvgTalkDuration]])</f>
        <v>63</v>
      </c>
      <c r="N4029">
        <v>2</v>
      </c>
      <c r="O4029" t="str" cm="1">
        <f t="array" ref="O4029">_xlfn.SWITCH(N4029,1,"Very poor",2,"Poor",3,"Average",4,"Good",5,"Excellent")</f>
        <v>Poor</v>
      </c>
      <c r="P4029" t="str">
        <f>IF(Table1[[#This Row],[Satisfaction rating]]&gt;3,"Satisfied","Unsatisfied")</f>
        <v>Unsatisfied</v>
      </c>
    </row>
    <row r="4030" spans="1:16" x14ac:dyDescent="0.3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>
        <f t="shared" si="62"/>
        <v>1</v>
      </c>
      <c r="H4030" t="s">
        <v>14</v>
      </c>
      <c r="I4030">
        <f>IF(Table1[[#This Row],[Resolved]]="Y",1,0)</f>
        <v>1</v>
      </c>
      <c r="J4030">
        <f>IF(Table1[[#This Row],[Resolved]]="N",1,0)</f>
        <v>0</v>
      </c>
      <c r="K4030">
        <v>108</v>
      </c>
      <c r="L4030" s="2">
        <v>2.3148148148148147E-3</v>
      </c>
      <c r="M4030" s="6">
        <f>MINUTE(Table1[[#This Row],[AvgTalkDuration]])*60+SECOND(Table1[[#This Row],[AvgTalkDuration]])</f>
        <v>200</v>
      </c>
      <c r="N4030">
        <v>5</v>
      </c>
      <c r="O4030" t="str" cm="1">
        <f t="array" ref="O4030">_xlfn.SWITCH(N4030,1,"Very poor",2,"Poor",3,"Average",4,"Good",5,"Excellent")</f>
        <v>Excellent</v>
      </c>
      <c r="P4030" t="str">
        <f>IF(Table1[[#This Row],[Satisfaction rating]]&gt;3,"Satisfied","Unsatisfied")</f>
        <v>Satisfied</v>
      </c>
    </row>
    <row r="4031" spans="1:16" x14ac:dyDescent="0.3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>
        <f t="shared" si="62"/>
        <v>1</v>
      </c>
      <c r="H4031" t="s">
        <v>14</v>
      </c>
      <c r="I4031">
        <f>IF(Table1[[#This Row],[Resolved]]="Y",1,0)</f>
        <v>1</v>
      </c>
      <c r="J4031">
        <f>IF(Table1[[#This Row],[Resolved]]="N",1,0)</f>
        <v>0</v>
      </c>
      <c r="K4031">
        <v>35</v>
      </c>
      <c r="L4031" s="2">
        <v>1.5162037037037036E-3</v>
      </c>
      <c r="M4031" s="6">
        <f>MINUTE(Table1[[#This Row],[AvgTalkDuration]])*60+SECOND(Table1[[#This Row],[AvgTalkDuration]])</f>
        <v>131</v>
      </c>
      <c r="N4031">
        <v>4</v>
      </c>
      <c r="O4031" t="str" cm="1">
        <f t="array" ref="O4031">_xlfn.SWITCH(N4031,1,"Very poor",2,"Poor",3,"Average",4,"Good",5,"Excellent")</f>
        <v>Good</v>
      </c>
      <c r="P4031" t="str">
        <f>IF(Table1[[#This Row],[Satisfaction rating]]&gt;3,"Satisfied","Unsatisfied")</f>
        <v>Satisfied</v>
      </c>
    </row>
    <row r="4032" spans="1:16" x14ac:dyDescent="0.3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>
        <f t="shared" si="62"/>
        <v>1</v>
      </c>
      <c r="H4032" t="s">
        <v>14</v>
      </c>
      <c r="I4032">
        <f>IF(Table1[[#This Row],[Resolved]]="Y",1,0)</f>
        <v>1</v>
      </c>
      <c r="J4032">
        <f>IF(Table1[[#This Row],[Resolved]]="N",1,0)</f>
        <v>0</v>
      </c>
      <c r="K4032">
        <v>22</v>
      </c>
      <c r="L4032" s="2">
        <v>3.8310185185185183E-3</v>
      </c>
      <c r="M4032" s="6">
        <f>MINUTE(Table1[[#This Row],[AvgTalkDuration]])*60+SECOND(Table1[[#This Row],[AvgTalkDuration]])</f>
        <v>331</v>
      </c>
      <c r="N4032">
        <v>5</v>
      </c>
      <c r="O4032" t="str" cm="1">
        <f t="array" ref="O4032">_xlfn.SWITCH(N4032,1,"Very poor",2,"Poor",3,"Average",4,"Good",5,"Excellent")</f>
        <v>Excellent</v>
      </c>
      <c r="P4032" t="str">
        <f>IF(Table1[[#This Row],[Satisfaction rating]]&gt;3,"Satisfied","Unsatisfied")</f>
        <v>Satisfied</v>
      </c>
    </row>
    <row r="4033" spans="1:16" x14ac:dyDescent="0.3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>
        <f t="shared" si="62"/>
        <v>1</v>
      </c>
      <c r="H4033" t="s">
        <v>14</v>
      </c>
      <c r="I4033">
        <f>IF(Table1[[#This Row],[Resolved]]="Y",1,0)</f>
        <v>1</v>
      </c>
      <c r="J4033">
        <f>IF(Table1[[#This Row],[Resolved]]="N",1,0)</f>
        <v>0</v>
      </c>
      <c r="K4033">
        <v>37</v>
      </c>
      <c r="L4033" s="2">
        <v>3.1134259259259257E-3</v>
      </c>
      <c r="M4033" s="6">
        <f>MINUTE(Table1[[#This Row],[AvgTalkDuration]])*60+SECOND(Table1[[#This Row],[AvgTalkDuration]])</f>
        <v>269</v>
      </c>
      <c r="N4033">
        <v>5</v>
      </c>
      <c r="O4033" t="str" cm="1">
        <f t="array" ref="O4033">_xlfn.SWITCH(N4033,1,"Very poor",2,"Poor",3,"Average",4,"Good",5,"Excellent")</f>
        <v>Excellent</v>
      </c>
      <c r="P4033" t="str">
        <f>IF(Table1[[#This Row],[Satisfaction rating]]&gt;3,"Satisfied","Unsatisfied")</f>
        <v>Satisfied</v>
      </c>
    </row>
    <row r="4034" spans="1:16" x14ac:dyDescent="0.3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>
        <f t="shared" ref="G4034:G4097" si="63">IF(F4035="Y",1,0)</f>
        <v>0</v>
      </c>
      <c r="H4034" t="s">
        <v>14</v>
      </c>
      <c r="I4034">
        <f>IF(Table1[[#This Row],[Resolved]]="Y",1,0)</f>
        <v>1</v>
      </c>
      <c r="J4034">
        <f>IF(Table1[[#This Row],[Resolved]]="N",1,0)</f>
        <v>0</v>
      </c>
      <c r="K4034">
        <v>14</v>
      </c>
      <c r="L4034" s="2">
        <v>4.7685185185185183E-3</v>
      </c>
      <c r="M4034" s="6">
        <f>MINUTE(Table1[[#This Row],[AvgTalkDuration]])*60+SECOND(Table1[[#This Row],[AvgTalkDuration]])</f>
        <v>412</v>
      </c>
      <c r="N4034">
        <v>3</v>
      </c>
      <c r="O4034" t="str" cm="1">
        <f t="array" ref="O4034">_xlfn.SWITCH(N4034,1,"Very poor",2,"Poor",3,"Average",4,"Good",5,"Excellent")</f>
        <v>Average</v>
      </c>
      <c r="P4034" t="str">
        <f>IF(Table1[[#This Row],[Satisfaction rating]]&gt;3,"Satisfied","Unsatisfied")</f>
        <v>Unsatisfied</v>
      </c>
    </row>
    <row r="4035" spans="1:16" x14ac:dyDescent="0.3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>
        <f t="shared" si="63"/>
        <v>1</v>
      </c>
      <c r="H4035" t="s">
        <v>18</v>
      </c>
      <c r="I4035">
        <f>IF(Table1[[#This Row],[Resolved]]="Y",1,0)</f>
        <v>0</v>
      </c>
      <c r="J4035">
        <f>IF(Table1[[#This Row],[Resolved]]="N",1,0)</f>
        <v>1</v>
      </c>
      <c r="K4035"/>
      <c r="L4035" s="2"/>
      <c r="M4035" s="6">
        <f>MINUTE(Table1[[#This Row],[AvgTalkDuration]])*60+SECOND(Table1[[#This Row],[AvgTalkDuration]])</f>
        <v>0</v>
      </c>
      <c r="O4035" t="e" cm="1">
        <f t="array" ref="O4035">_xlfn.SWITCH(N4035,1,"Very poor",2,"Poor",3,"Average",4,"Good",5,"Excellent")</f>
        <v>#N/A</v>
      </c>
      <c r="P4035" t="str">
        <f>IF(Table1[[#This Row],[Satisfaction rating]]&gt;3,"Satisfied","Unsatisfied")</f>
        <v>Unsatisfied</v>
      </c>
    </row>
    <row r="4036" spans="1:16" x14ac:dyDescent="0.3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>
        <f t="shared" si="63"/>
        <v>0</v>
      </c>
      <c r="H4036" t="s">
        <v>14</v>
      </c>
      <c r="I4036">
        <f>IF(Table1[[#This Row],[Resolved]]="Y",1,0)</f>
        <v>1</v>
      </c>
      <c r="J4036">
        <f>IF(Table1[[#This Row],[Resolved]]="N",1,0)</f>
        <v>0</v>
      </c>
      <c r="K4036">
        <v>73</v>
      </c>
      <c r="L4036" s="2">
        <v>7.0601851851851847E-4</v>
      </c>
      <c r="M4036" s="6">
        <f>MINUTE(Table1[[#This Row],[AvgTalkDuration]])*60+SECOND(Table1[[#This Row],[AvgTalkDuration]])</f>
        <v>61</v>
      </c>
      <c r="N4036">
        <v>3</v>
      </c>
      <c r="O4036" t="str" cm="1">
        <f t="array" ref="O4036">_xlfn.SWITCH(N4036,1,"Very poor",2,"Poor",3,"Average",4,"Good",5,"Excellent")</f>
        <v>Average</v>
      </c>
      <c r="P4036" t="str">
        <f>IF(Table1[[#This Row],[Satisfaction rating]]&gt;3,"Satisfied","Unsatisfied")</f>
        <v>Unsatisfied</v>
      </c>
    </row>
    <row r="4037" spans="1:16" x14ac:dyDescent="0.3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>
        <f t="shared" si="63"/>
        <v>0</v>
      </c>
      <c r="H4037" t="s">
        <v>18</v>
      </c>
      <c r="I4037">
        <f>IF(Table1[[#This Row],[Resolved]]="Y",1,0)</f>
        <v>0</v>
      </c>
      <c r="J4037">
        <f>IF(Table1[[#This Row],[Resolved]]="N",1,0)</f>
        <v>1</v>
      </c>
      <c r="K4037"/>
      <c r="L4037" s="2"/>
      <c r="M4037" s="6">
        <f>MINUTE(Table1[[#This Row],[AvgTalkDuration]])*60+SECOND(Table1[[#This Row],[AvgTalkDuration]])</f>
        <v>0</v>
      </c>
      <c r="O4037" t="e" cm="1">
        <f t="array" ref="O4037">_xlfn.SWITCH(N4037,1,"Very poor",2,"Poor",3,"Average",4,"Good",5,"Excellent")</f>
        <v>#N/A</v>
      </c>
      <c r="P4037" t="str">
        <f>IF(Table1[[#This Row],[Satisfaction rating]]&gt;3,"Satisfied","Unsatisfied")</f>
        <v>Unsatisfied</v>
      </c>
    </row>
    <row r="4038" spans="1:16" x14ac:dyDescent="0.3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>
        <f t="shared" si="63"/>
        <v>1</v>
      </c>
      <c r="H4038" t="s">
        <v>18</v>
      </c>
      <c r="I4038">
        <f>IF(Table1[[#This Row],[Resolved]]="Y",1,0)</f>
        <v>0</v>
      </c>
      <c r="J4038">
        <f>IF(Table1[[#This Row],[Resolved]]="N",1,0)</f>
        <v>1</v>
      </c>
      <c r="K4038"/>
      <c r="L4038" s="2"/>
      <c r="M4038" s="6">
        <f>MINUTE(Table1[[#This Row],[AvgTalkDuration]])*60+SECOND(Table1[[#This Row],[AvgTalkDuration]])</f>
        <v>0</v>
      </c>
      <c r="O4038" t="e" cm="1">
        <f t="array" ref="O4038">_xlfn.SWITCH(N4038,1,"Very poor",2,"Poor",3,"Average",4,"Good",5,"Excellent")</f>
        <v>#N/A</v>
      </c>
      <c r="P4038" t="str">
        <f>IF(Table1[[#This Row],[Satisfaction rating]]&gt;3,"Satisfied","Unsatisfied")</f>
        <v>Unsatisfied</v>
      </c>
    </row>
    <row r="4039" spans="1:16" x14ac:dyDescent="0.3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>
        <f t="shared" si="63"/>
        <v>1</v>
      </c>
      <c r="H4039" t="s">
        <v>14</v>
      </c>
      <c r="I4039">
        <f>IF(Table1[[#This Row],[Resolved]]="Y",1,0)</f>
        <v>1</v>
      </c>
      <c r="J4039">
        <f>IF(Table1[[#This Row],[Resolved]]="N",1,0)</f>
        <v>0</v>
      </c>
      <c r="K4039">
        <v>63</v>
      </c>
      <c r="L4039" s="2">
        <v>2.0254629629629629E-3</v>
      </c>
      <c r="M4039" s="6">
        <f>MINUTE(Table1[[#This Row],[AvgTalkDuration]])*60+SECOND(Table1[[#This Row],[AvgTalkDuration]])</f>
        <v>175</v>
      </c>
      <c r="N4039">
        <v>1</v>
      </c>
      <c r="O4039" t="str" cm="1">
        <f t="array" ref="O4039">_xlfn.SWITCH(N4039,1,"Very poor",2,"Poor",3,"Average",4,"Good",5,"Excellent")</f>
        <v>Very poor</v>
      </c>
      <c r="P4039" t="str">
        <f>IF(Table1[[#This Row],[Satisfaction rating]]&gt;3,"Satisfied","Unsatisfied")</f>
        <v>Unsatisfied</v>
      </c>
    </row>
    <row r="4040" spans="1:16" x14ac:dyDescent="0.3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>
        <f t="shared" si="63"/>
        <v>1</v>
      </c>
      <c r="H4040" t="s">
        <v>14</v>
      </c>
      <c r="I4040">
        <f>IF(Table1[[#This Row],[Resolved]]="Y",1,0)</f>
        <v>1</v>
      </c>
      <c r="J4040">
        <f>IF(Table1[[#This Row],[Resolved]]="N",1,0)</f>
        <v>0</v>
      </c>
      <c r="K4040">
        <v>64</v>
      </c>
      <c r="L4040" s="2">
        <v>4.0509259259259257E-3</v>
      </c>
      <c r="M4040" s="6">
        <f>MINUTE(Table1[[#This Row],[AvgTalkDuration]])*60+SECOND(Table1[[#This Row],[AvgTalkDuration]])</f>
        <v>350</v>
      </c>
      <c r="N4040">
        <v>4</v>
      </c>
      <c r="O4040" t="str" cm="1">
        <f t="array" ref="O4040">_xlfn.SWITCH(N4040,1,"Very poor",2,"Poor",3,"Average",4,"Good",5,"Excellent")</f>
        <v>Good</v>
      </c>
      <c r="P4040" t="str">
        <f>IF(Table1[[#This Row],[Satisfaction rating]]&gt;3,"Satisfied","Unsatisfied")</f>
        <v>Satisfied</v>
      </c>
    </row>
    <row r="4041" spans="1:16" x14ac:dyDescent="0.3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>
        <f t="shared" si="63"/>
        <v>1</v>
      </c>
      <c r="H4041" t="s">
        <v>14</v>
      </c>
      <c r="I4041">
        <f>IF(Table1[[#This Row],[Resolved]]="Y",1,0)</f>
        <v>1</v>
      </c>
      <c r="J4041">
        <f>IF(Table1[[#This Row],[Resolved]]="N",1,0)</f>
        <v>0</v>
      </c>
      <c r="K4041">
        <v>17</v>
      </c>
      <c r="L4041" s="2">
        <v>3.9351851851851848E-3</v>
      </c>
      <c r="M4041" s="6">
        <f>MINUTE(Table1[[#This Row],[AvgTalkDuration]])*60+SECOND(Table1[[#This Row],[AvgTalkDuration]])</f>
        <v>340</v>
      </c>
      <c r="N4041">
        <v>3</v>
      </c>
      <c r="O4041" t="str" cm="1">
        <f t="array" ref="O4041">_xlfn.SWITCH(N4041,1,"Very poor",2,"Poor",3,"Average",4,"Good",5,"Excellent")</f>
        <v>Average</v>
      </c>
      <c r="P4041" t="str">
        <f>IF(Table1[[#This Row],[Satisfaction rating]]&gt;3,"Satisfied","Unsatisfied")</f>
        <v>Unsatisfied</v>
      </c>
    </row>
    <row r="4042" spans="1:16" x14ac:dyDescent="0.3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>
        <f t="shared" si="63"/>
        <v>1</v>
      </c>
      <c r="H4042" t="s">
        <v>14</v>
      </c>
      <c r="I4042">
        <f>IF(Table1[[#This Row],[Resolved]]="Y",1,0)</f>
        <v>1</v>
      </c>
      <c r="J4042">
        <f>IF(Table1[[#This Row],[Resolved]]="N",1,0)</f>
        <v>0</v>
      </c>
      <c r="K4042">
        <v>42</v>
      </c>
      <c r="L4042" s="2">
        <v>1.8402777777777777E-3</v>
      </c>
      <c r="M4042" s="6">
        <f>MINUTE(Table1[[#This Row],[AvgTalkDuration]])*60+SECOND(Table1[[#This Row],[AvgTalkDuration]])</f>
        <v>159</v>
      </c>
      <c r="N4042">
        <v>4</v>
      </c>
      <c r="O4042" t="str" cm="1">
        <f t="array" ref="O4042">_xlfn.SWITCH(N4042,1,"Very poor",2,"Poor",3,"Average",4,"Good",5,"Excellent")</f>
        <v>Good</v>
      </c>
      <c r="P4042" t="str">
        <f>IF(Table1[[#This Row],[Satisfaction rating]]&gt;3,"Satisfied","Unsatisfied")</f>
        <v>Satisfied</v>
      </c>
    </row>
    <row r="4043" spans="1:16" x14ac:dyDescent="0.3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>
        <f t="shared" si="63"/>
        <v>1</v>
      </c>
      <c r="H4043" t="s">
        <v>14</v>
      </c>
      <c r="I4043">
        <f>IF(Table1[[#This Row],[Resolved]]="Y",1,0)</f>
        <v>1</v>
      </c>
      <c r="J4043">
        <f>IF(Table1[[#This Row],[Resolved]]="N",1,0)</f>
        <v>0</v>
      </c>
      <c r="K4043">
        <v>121</v>
      </c>
      <c r="L4043" s="2">
        <v>2.8587962962962963E-3</v>
      </c>
      <c r="M4043" s="6">
        <f>MINUTE(Table1[[#This Row],[AvgTalkDuration]])*60+SECOND(Table1[[#This Row],[AvgTalkDuration]])</f>
        <v>247</v>
      </c>
      <c r="N4043">
        <v>1</v>
      </c>
      <c r="O4043" t="str" cm="1">
        <f t="array" ref="O4043">_xlfn.SWITCH(N4043,1,"Very poor",2,"Poor",3,"Average",4,"Good",5,"Excellent")</f>
        <v>Very poor</v>
      </c>
      <c r="P4043" t="str">
        <f>IF(Table1[[#This Row],[Satisfaction rating]]&gt;3,"Satisfied","Unsatisfied")</f>
        <v>Unsatisfied</v>
      </c>
    </row>
    <row r="4044" spans="1:16" x14ac:dyDescent="0.3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>
        <f t="shared" si="63"/>
        <v>1</v>
      </c>
      <c r="H4044" t="s">
        <v>14</v>
      </c>
      <c r="I4044">
        <f>IF(Table1[[#This Row],[Resolved]]="Y",1,0)</f>
        <v>1</v>
      </c>
      <c r="J4044">
        <f>IF(Table1[[#This Row],[Resolved]]="N",1,0)</f>
        <v>0</v>
      </c>
      <c r="K4044">
        <v>56</v>
      </c>
      <c r="L4044" s="2">
        <v>2.4189814814814816E-3</v>
      </c>
      <c r="M4044" s="6">
        <f>MINUTE(Table1[[#This Row],[AvgTalkDuration]])*60+SECOND(Table1[[#This Row],[AvgTalkDuration]])</f>
        <v>209</v>
      </c>
      <c r="N4044">
        <v>4</v>
      </c>
      <c r="O4044" t="str" cm="1">
        <f t="array" ref="O4044">_xlfn.SWITCH(N4044,1,"Very poor",2,"Poor",3,"Average",4,"Good",5,"Excellent")</f>
        <v>Good</v>
      </c>
      <c r="P4044" t="str">
        <f>IF(Table1[[#This Row],[Satisfaction rating]]&gt;3,"Satisfied","Unsatisfied")</f>
        <v>Satisfied</v>
      </c>
    </row>
    <row r="4045" spans="1:16" x14ac:dyDescent="0.3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>
        <f t="shared" si="63"/>
        <v>1</v>
      </c>
      <c r="H4045" t="s">
        <v>14</v>
      </c>
      <c r="I4045">
        <f>IF(Table1[[#This Row],[Resolved]]="Y",1,0)</f>
        <v>1</v>
      </c>
      <c r="J4045">
        <f>IF(Table1[[#This Row],[Resolved]]="N",1,0)</f>
        <v>0</v>
      </c>
      <c r="K4045">
        <v>123</v>
      </c>
      <c r="L4045" s="2">
        <v>3.6458333333333334E-3</v>
      </c>
      <c r="M4045" s="6">
        <f>MINUTE(Table1[[#This Row],[AvgTalkDuration]])*60+SECOND(Table1[[#This Row],[AvgTalkDuration]])</f>
        <v>315</v>
      </c>
      <c r="N4045">
        <v>4</v>
      </c>
      <c r="O4045" t="str" cm="1">
        <f t="array" ref="O4045">_xlfn.SWITCH(N4045,1,"Very poor",2,"Poor",3,"Average",4,"Good",5,"Excellent")</f>
        <v>Good</v>
      </c>
      <c r="P4045" t="str">
        <f>IF(Table1[[#This Row],[Satisfaction rating]]&gt;3,"Satisfied","Unsatisfied")</f>
        <v>Satisfied</v>
      </c>
    </row>
    <row r="4046" spans="1:16" x14ac:dyDescent="0.3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>
        <f t="shared" si="63"/>
        <v>1</v>
      </c>
      <c r="H4046" t="s">
        <v>14</v>
      </c>
      <c r="I4046">
        <f>IF(Table1[[#This Row],[Resolved]]="Y",1,0)</f>
        <v>1</v>
      </c>
      <c r="J4046">
        <f>IF(Table1[[#This Row],[Resolved]]="N",1,0)</f>
        <v>0</v>
      </c>
      <c r="K4046">
        <v>27</v>
      </c>
      <c r="L4046" s="2">
        <v>5.6712962962962967E-4</v>
      </c>
      <c r="M4046" s="6">
        <f>MINUTE(Table1[[#This Row],[AvgTalkDuration]])*60+SECOND(Table1[[#This Row],[AvgTalkDuration]])</f>
        <v>49</v>
      </c>
      <c r="N4046">
        <v>5</v>
      </c>
      <c r="O4046" t="str" cm="1">
        <f t="array" ref="O4046">_xlfn.SWITCH(N4046,1,"Very poor",2,"Poor",3,"Average",4,"Good",5,"Excellent")</f>
        <v>Excellent</v>
      </c>
      <c r="P4046" t="str">
        <f>IF(Table1[[#This Row],[Satisfaction rating]]&gt;3,"Satisfied","Unsatisfied")</f>
        <v>Satisfied</v>
      </c>
    </row>
    <row r="4047" spans="1:16" x14ac:dyDescent="0.3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>
        <f t="shared" si="63"/>
        <v>1</v>
      </c>
      <c r="H4047" t="s">
        <v>14</v>
      </c>
      <c r="I4047">
        <f>IF(Table1[[#This Row],[Resolved]]="Y",1,0)</f>
        <v>1</v>
      </c>
      <c r="J4047">
        <f>IF(Table1[[#This Row],[Resolved]]="N",1,0)</f>
        <v>0</v>
      </c>
      <c r="K4047">
        <v>46</v>
      </c>
      <c r="L4047" s="2">
        <v>2.650462962962963E-3</v>
      </c>
      <c r="M4047" s="6">
        <f>MINUTE(Table1[[#This Row],[AvgTalkDuration]])*60+SECOND(Table1[[#This Row],[AvgTalkDuration]])</f>
        <v>229</v>
      </c>
      <c r="N4047">
        <v>4</v>
      </c>
      <c r="O4047" t="str" cm="1">
        <f t="array" ref="O4047">_xlfn.SWITCH(N4047,1,"Very poor",2,"Poor",3,"Average",4,"Good",5,"Excellent")</f>
        <v>Good</v>
      </c>
      <c r="P4047" t="str">
        <f>IF(Table1[[#This Row],[Satisfaction rating]]&gt;3,"Satisfied","Unsatisfied")</f>
        <v>Satisfied</v>
      </c>
    </row>
    <row r="4048" spans="1:16" x14ac:dyDescent="0.3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>
        <f t="shared" si="63"/>
        <v>0</v>
      </c>
      <c r="H4048" t="s">
        <v>14</v>
      </c>
      <c r="I4048">
        <f>IF(Table1[[#This Row],[Resolved]]="Y",1,0)</f>
        <v>1</v>
      </c>
      <c r="J4048">
        <f>IF(Table1[[#This Row],[Resolved]]="N",1,0)</f>
        <v>0</v>
      </c>
      <c r="K4048">
        <v>117</v>
      </c>
      <c r="L4048" s="2">
        <v>1.4699074074074074E-3</v>
      </c>
      <c r="M4048" s="6">
        <f>MINUTE(Table1[[#This Row],[AvgTalkDuration]])*60+SECOND(Table1[[#This Row],[AvgTalkDuration]])</f>
        <v>127</v>
      </c>
      <c r="N4048">
        <v>2</v>
      </c>
      <c r="O4048" t="str" cm="1">
        <f t="array" ref="O4048">_xlfn.SWITCH(N4048,1,"Very poor",2,"Poor",3,"Average",4,"Good",5,"Excellent")</f>
        <v>Poor</v>
      </c>
      <c r="P4048" t="str">
        <f>IF(Table1[[#This Row],[Satisfaction rating]]&gt;3,"Satisfied","Unsatisfied")</f>
        <v>Unsatisfied</v>
      </c>
    </row>
    <row r="4049" spans="1:16" x14ac:dyDescent="0.3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>
        <f t="shared" si="63"/>
        <v>1</v>
      </c>
      <c r="H4049" t="s">
        <v>18</v>
      </c>
      <c r="I4049">
        <f>IF(Table1[[#This Row],[Resolved]]="Y",1,0)</f>
        <v>0</v>
      </c>
      <c r="J4049">
        <f>IF(Table1[[#This Row],[Resolved]]="N",1,0)</f>
        <v>1</v>
      </c>
      <c r="K4049"/>
      <c r="L4049" s="2"/>
      <c r="M4049" s="6">
        <f>MINUTE(Table1[[#This Row],[AvgTalkDuration]])*60+SECOND(Table1[[#This Row],[AvgTalkDuration]])</f>
        <v>0</v>
      </c>
      <c r="O4049" t="e" cm="1">
        <f t="array" ref="O4049">_xlfn.SWITCH(N4049,1,"Very poor",2,"Poor",3,"Average",4,"Good",5,"Excellent")</f>
        <v>#N/A</v>
      </c>
      <c r="P4049" t="str">
        <f>IF(Table1[[#This Row],[Satisfaction rating]]&gt;3,"Satisfied","Unsatisfied")</f>
        <v>Unsatisfied</v>
      </c>
    </row>
    <row r="4050" spans="1:16" x14ac:dyDescent="0.3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>
        <f t="shared" si="63"/>
        <v>1</v>
      </c>
      <c r="H4050" t="s">
        <v>14</v>
      </c>
      <c r="I4050">
        <f>IF(Table1[[#This Row],[Resolved]]="Y",1,0)</f>
        <v>1</v>
      </c>
      <c r="J4050">
        <f>IF(Table1[[#This Row],[Resolved]]="N",1,0)</f>
        <v>0</v>
      </c>
      <c r="K4050">
        <v>64</v>
      </c>
      <c r="L4050" s="2">
        <v>3.7152777777777778E-3</v>
      </c>
      <c r="M4050" s="6">
        <f>MINUTE(Table1[[#This Row],[AvgTalkDuration]])*60+SECOND(Table1[[#This Row],[AvgTalkDuration]])</f>
        <v>321</v>
      </c>
      <c r="N4050">
        <v>3</v>
      </c>
      <c r="O4050" t="str" cm="1">
        <f t="array" ref="O4050">_xlfn.SWITCH(N4050,1,"Very poor",2,"Poor",3,"Average",4,"Good",5,"Excellent")</f>
        <v>Average</v>
      </c>
      <c r="P4050" t="str">
        <f>IF(Table1[[#This Row],[Satisfaction rating]]&gt;3,"Satisfied","Unsatisfied")</f>
        <v>Unsatisfied</v>
      </c>
    </row>
    <row r="4051" spans="1:16" x14ac:dyDescent="0.3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>
        <f t="shared" si="63"/>
        <v>1</v>
      </c>
      <c r="H4051" t="s">
        <v>14</v>
      </c>
      <c r="I4051">
        <f>IF(Table1[[#This Row],[Resolved]]="Y",1,0)</f>
        <v>1</v>
      </c>
      <c r="J4051">
        <f>IF(Table1[[#This Row],[Resolved]]="N",1,0)</f>
        <v>0</v>
      </c>
      <c r="K4051">
        <v>20</v>
      </c>
      <c r="L4051" s="2">
        <v>1.9444444444444444E-3</v>
      </c>
      <c r="M4051" s="6">
        <f>MINUTE(Table1[[#This Row],[AvgTalkDuration]])*60+SECOND(Table1[[#This Row],[AvgTalkDuration]])</f>
        <v>168</v>
      </c>
      <c r="N4051">
        <v>4</v>
      </c>
      <c r="O4051" t="str" cm="1">
        <f t="array" ref="O4051">_xlfn.SWITCH(N4051,1,"Very poor",2,"Poor",3,"Average",4,"Good",5,"Excellent")</f>
        <v>Good</v>
      </c>
      <c r="P4051" t="str">
        <f>IF(Table1[[#This Row],[Satisfaction rating]]&gt;3,"Satisfied","Unsatisfied")</f>
        <v>Satisfied</v>
      </c>
    </row>
    <row r="4052" spans="1:16" x14ac:dyDescent="0.3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>
        <f t="shared" si="63"/>
        <v>0</v>
      </c>
      <c r="H4052" t="s">
        <v>14</v>
      </c>
      <c r="I4052">
        <f>IF(Table1[[#This Row],[Resolved]]="Y",1,0)</f>
        <v>1</v>
      </c>
      <c r="J4052">
        <f>IF(Table1[[#This Row],[Resolved]]="N",1,0)</f>
        <v>0</v>
      </c>
      <c r="K4052">
        <v>21</v>
      </c>
      <c r="L4052" s="2">
        <v>4.5601851851851853E-3</v>
      </c>
      <c r="M4052" s="6">
        <f>MINUTE(Table1[[#This Row],[AvgTalkDuration]])*60+SECOND(Table1[[#This Row],[AvgTalkDuration]])</f>
        <v>394</v>
      </c>
      <c r="N4052">
        <v>5</v>
      </c>
      <c r="O4052" t="str" cm="1">
        <f t="array" ref="O4052">_xlfn.SWITCH(N4052,1,"Very poor",2,"Poor",3,"Average",4,"Good",5,"Excellent")</f>
        <v>Excellent</v>
      </c>
      <c r="P4052" t="str">
        <f>IF(Table1[[#This Row],[Satisfaction rating]]&gt;3,"Satisfied","Unsatisfied")</f>
        <v>Satisfied</v>
      </c>
    </row>
    <row r="4053" spans="1:16" x14ac:dyDescent="0.3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>
        <f t="shared" si="63"/>
        <v>1</v>
      </c>
      <c r="H4053" t="s">
        <v>18</v>
      </c>
      <c r="I4053">
        <f>IF(Table1[[#This Row],[Resolved]]="Y",1,0)</f>
        <v>0</v>
      </c>
      <c r="J4053">
        <f>IF(Table1[[#This Row],[Resolved]]="N",1,0)</f>
        <v>1</v>
      </c>
      <c r="K4053"/>
      <c r="L4053" s="2"/>
      <c r="M4053" s="6">
        <f>MINUTE(Table1[[#This Row],[AvgTalkDuration]])*60+SECOND(Table1[[#This Row],[AvgTalkDuration]])</f>
        <v>0</v>
      </c>
      <c r="O4053" t="e" cm="1">
        <f t="array" ref="O4053">_xlfn.SWITCH(N4053,1,"Very poor",2,"Poor",3,"Average",4,"Good",5,"Excellent")</f>
        <v>#N/A</v>
      </c>
      <c r="P4053" t="str">
        <f>IF(Table1[[#This Row],[Satisfaction rating]]&gt;3,"Satisfied","Unsatisfied")</f>
        <v>Unsatisfied</v>
      </c>
    </row>
    <row r="4054" spans="1:16" x14ac:dyDescent="0.3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>
        <f t="shared" si="63"/>
        <v>1</v>
      </c>
      <c r="H4054" t="s">
        <v>18</v>
      </c>
      <c r="I4054">
        <f>IF(Table1[[#This Row],[Resolved]]="Y",1,0)</f>
        <v>0</v>
      </c>
      <c r="J4054">
        <f>IF(Table1[[#This Row],[Resolved]]="N",1,0)</f>
        <v>1</v>
      </c>
      <c r="K4054">
        <v>118</v>
      </c>
      <c r="L4054" s="2">
        <v>1.8171296296296297E-3</v>
      </c>
      <c r="M4054" s="6">
        <f>MINUTE(Table1[[#This Row],[AvgTalkDuration]])*60+SECOND(Table1[[#This Row],[AvgTalkDuration]])</f>
        <v>157</v>
      </c>
      <c r="N4054">
        <v>3</v>
      </c>
      <c r="O4054" t="str" cm="1">
        <f t="array" ref="O4054">_xlfn.SWITCH(N4054,1,"Very poor",2,"Poor",3,"Average",4,"Good",5,"Excellent")</f>
        <v>Average</v>
      </c>
      <c r="P4054" t="str">
        <f>IF(Table1[[#This Row],[Satisfaction rating]]&gt;3,"Satisfied","Unsatisfied")</f>
        <v>Unsatisfied</v>
      </c>
    </row>
    <row r="4055" spans="1:16" x14ac:dyDescent="0.3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>
        <f t="shared" si="63"/>
        <v>1</v>
      </c>
      <c r="H4055" t="s">
        <v>14</v>
      </c>
      <c r="I4055">
        <f>IF(Table1[[#This Row],[Resolved]]="Y",1,0)</f>
        <v>1</v>
      </c>
      <c r="J4055">
        <f>IF(Table1[[#This Row],[Resolved]]="N",1,0)</f>
        <v>0</v>
      </c>
      <c r="K4055">
        <v>105</v>
      </c>
      <c r="L4055" s="2">
        <v>3.7962962962962963E-3</v>
      </c>
      <c r="M4055" s="6">
        <f>MINUTE(Table1[[#This Row],[AvgTalkDuration]])*60+SECOND(Table1[[#This Row],[AvgTalkDuration]])</f>
        <v>328</v>
      </c>
      <c r="N4055">
        <v>2</v>
      </c>
      <c r="O4055" t="str" cm="1">
        <f t="array" ref="O4055">_xlfn.SWITCH(N4055,1,"Very poor",2,"Poor",3,"Average",4,"Good",5,"Excellent")</f>
        <v>Poor</v>
      </c>
      <c r="P4055" t="str">
        <f>IF(Table1[[#This Row],[Satisfaction rating]]&gt;3,"Satisfied","Unsatisfied")</f>
        <v>Unsatisfied</v>
      </c>
    </row>
    <row r="4056" spans="1:16" x14ac:dyDescent="0.3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>
        <f t="shared" si="63"/>
        <v>1</v>
      </c>
      <c r="H4056" t="s">
        <v>14</v>
      </c>
      <c r="I4056">
        <f>IF(Table1[[#This Row],[Resolved]]="Y",1,0)</f>
        <v>1</v>
      </c>
      <c r="J4056">
        <f>IF(Table1[[#This Row],[Resolved]]="N",1,0)</f>
        <v>0</v>
      </c>
      <c r="K4056">
        <v>117</v>
      </c>
      <c r="L4056" s="2">
        <v>5.3240740740740744E-4</v>
      </c>
      <c r="M4056" s="6">
        <f>MINUTE(Table1[[#This Row],[AvgTalkDuration]])*60+SECOND(Table1[[#This Row],[AvgTalkDuration]])</f>
        <v>46</v>
      </c>
      <c r="N4056">
        <v>4</v>
      </c>
      <c r="O4056" t="str" cm="1">
        <f t="array" ref="O4056">_xlfn.SWITCH(N4056,1,"Very poor",2,"Poor",3,"Average",4,"Good",5,"Excellent")</f>
        <v>Good</v>
      </c>
      <c r="P4056" t="str">
        <f>IF(Table1[[#This Row],[Satisfaction rating]]&gt;3,"Satisfied","Unsatisfied")</f>
        <v>Satisfied</v>
      </c>
    </row>
    <row r="4057" spans="1:16" x14ac:dyDescent="0.3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>
        <f t="shared" si="63"/>
        <v>1</v>
      </c>
      <c r="H4057" t="s">
        <v>18</v>
      </c>
      <c r="I4057">
        <f>IF(Table1[[#This Row],[Resolved]]="Y",1,0)</f>
        <v>0</v>
      </c>
      <c r="J4057">
        <f>IF(Table1[[#This Row],[Resolved]]="N",1,0)</f>
        <v>1</v>
      </c>
      <c r="K4057">
        <v>16</v>
      </c>
      <c r="L4057" s="2">
        <v>2.4652777777777776E-3</v>
      </c>
      <c r="M4057" s="6">
        <f>MINUTE(Table1[[#This Row],[AvgTalkDuration]])*60+SECOND(Table1[[#This Row],[AvgTalkDuration]])</f>
        <v>213</v>
      </c>
      <c r="N4057">
        <v>4</v>
      </c>
      <c r="O4057" t="str" cm="1">
        <f t="array" ref="O4057">_xlfn.SWITCH(N4057,1,"Very poor",2,"Poor",3,"Average",4,"Good",5,"Excellent")</f>
        <v>Good</v>
      </c>
      <c r="P4057" t="str">
        <f>IF(Table1[[#This Row],[Satisfaction rating]]&gt;3,"Satisfied","Unsatisfied")</f>
        <v>Satisfied</v>
      </c>
    </row>
    <row r="4058" spans="1:16" x14ac:dyDescent="0.3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>
        <f t="shared" si="63"/>
        <v>0</v>
      </c>
      <c r="H4058" t="s">
        <v>14</v>
      </c>
      <c r="I4058">
        <f>IF(Table1[[#This Row],[Resolved]]="Y",1,0)</f>
        <v>1</v>
      </c>
      <c r="J4058">
        <f>IF(Table1[[#This Row],[Resolved]]="N",1,0)</f>
        <v>0</v>
      </c>
      <c r="K4058">
        <v>110</v>
      </c>
      <c r="L4058" s="2">
        <v>1.4004629629629629E-3</v>
      </c>
      <c r="M4058" s="6">
        <f>MINUTE(Table1[[#This Row],[AvgTalkDuration]])*60+SECOND(Table1[[#This Row],[AvgTalkDuration]])</f>
        <v>121</v>
      </c>
      <c r="N4058">
        <v>5</v>
      </c>
      <c r="O4058" t="str" cm="1">
        <f t="array" ref="O4058">_xlfn.SWITCH(N4058,1,"Very poor",2,"Poor",3,"Average",4,"Good",5,"Excellent")</f>
        <v>Excellent</v>
      </c>
      <c r="P4058" t="str">
        <f>IF(Table1[[#This Row],[Satisfaction rating]]&gt;3,"Satisfied","Unsatisfied")</f>
        <v>Satisfied</v>
      </c>
    </row>
    <row r="4059" spans="1:16" x14ac:dyDescent="0.3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>
        <f t="shared" si="63"/>
        <v>1</v>
      </c>
      <c r="H4059" t="s">
        <v>18</v>
      </c>
      <c r="I4059">
        <f>IF(Table1[[#This Row],[Resolved]]="Y",1,0)</f>
        <v>0</v>
      </c>
      <c r="J4059">
        <f>IF(Table1[[#This Row],[Resolved]]="N",1,0)</f>
        <v>1</v>
      </c>
      <c r="K4059"/>
      <c r="L4059" s="2"/>
      <c r="M4059" s="6">
        <f>MINUTE(Table1[[#This Row],[AvgTalkDuration]])*60+SECOND(Table1[[#This Row],[AvgTalkDuration]])</f>
        <v>0</v>
      </c>
      <c r="O4059" t="e" cm="1">
        <f t="array" ref="O4059">_xlfn.SWITCH(N4059,1,"Very poor",2,"Poor",3,"Average",4,"Good",5,"Excellent")</f>
        <v>#N/A</v>
      </c>
      <c r="P4059" t="str">
        <f>IF(Table1[[#This Row],[Satisfaction rating]]&gt;3,"Satisfied","Unsatisfied")</f>
        <v>Unsatisfied</v>
      </c>
    </row>
    <row r="4060" spans="1:16" x14ac:dyDescent="0.3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>
        <f t="shared" si="63"/>
        <v>1</v>
      </c>
      <c r="H4060" t="s">
        <v>14</v>
      </c>
      <c r="I4060">
        <f>IF(Table1[[#This Row],[Resolved]]="Y",1,0)</f>
        <v>1</v>
      </c>
      <c r="J4060">
        <f>IF(Table1[[#This Row],[Resolved]]="N",1,0)</f>
        <v>0</v>
      </c>
      <c r="K4060">
        <v>57</v>
      </c>
      <c r="L4060" s="2">
        <v>1.4467592592592592E-3</v>
      </c>
      <c r="M4060" s="6">
        <f>MINUTE(Table1[[#This Row],[AvgTalkDuration]])*60+SECOND(Table1[[#This Row],[AvgTalkDuration]])</f>
        <v>125</v>
      </c>
      <c r="N4060">
        <v>5</v>
      </c>
      <c r="O4060" t="str" cm="1">
        <f t="array" ref="O4060">_xlfn.SWITCH(N4060,1,"Very poor",2,"Poor",3,"Average",4,"Good",5,"Excellent")</f>
        <v>Excellent</v>
      </c>
      <c r="P4060" t="str">
        <f>IF(Table1[[#This Row],[Satisfaction rating]]&gt;3,"Satisfied","Unsatisfied")</f>
        <v>Satisfied</v>
      </c>
    </row>
    <row r="4061" spans="1:16" x14ac:dyDescent="0.3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>
        <f t="shared" si="63"/>
        <v>1</v>
      </c>
      <c r="H4061" t="s">
        <v>14</v>
      </c>
      <c r="I4061">
        <f>IF(Table1[[#This Row],[Resolved]]="Y",1,0)</f>
        <v>1</v>
      </c>
      <c r="J4061">
        <f>IF(Table1[[#This Row],[Resolved]]="N",1,0)</f>
        <v>0</v>
      </c>
      <c r="K4061">
        <v>105</v>
      </c>
      <c r="L4061" s="2">
        <v>4.7453703703703703E-3</v>
      </c>
      <c r="M4061" s="6">
        <f>MINUTE(Table1[[#This Row],[AvgTalkDuration]])*60+SECOND(Table1[[#This Row],[AvgTalkDuration]])</f>
        <v>410</v>
      </c>
      <c r="N4061">
        <v>3</v>
      </c>
      <c r="O4061" t="str" cm="1">
        <f t="array" ref="O4061">_xlfn.SWITCH(N4061,1,"Very poor",2,"Poor",3,"Average",4,"Good",5,"Excellent")</f>
        <v>Average</v>
      </c>
      <c r="P4061" t="str">
        <f>IF(Table1[[#This Row],[Satisfaction rating]]&gt;3,"Satisfied","Unsatisfied")</f>
        <v>Unsatisfied</v>
      </c>
    </row>
    <row r="4062" spans="1:16" x14ac:dyDescent="0.3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>
        <f t="shared" si="63"/>
        <v>1</v>
      </c>
      <c r="H4062" t="s">
        <v>14</v>
      </c>
      <c r="I4062">
        <f>IF(Table1[[#This Row],[Resolved]]="Y",1,0)</f>
        <v>1</v>
      </c>
      <c r="J4062">
        <f>IF(Table1[[#This Row],[Resolved]]="N",1,0)</f>
        <v>0</v>
      </c>
      <c r="K4062">
        <v>95</v>
      </c>
      <c r="L4062" s="2">
        <v>4.3055555555555555E-3</v>
      </c>
      <c r="M4062" s="6">
        <f>MINUTE(Table1[[#This Row],[AvgTalkDuration]])*60+SECOND(Table1[[#This Row],[AvgTalkDuration]])</f>
        <v>372</v>
      </c>
      <c r="N4062">
        <v>5</v>
      </c>
      <c r="O4062" t="str" cm="1">
        <f t="array" ref="O4062">_xlfn.SWITCH(N4062,1,"Very poor",2,"Poor",3,"Average",4,"Good",5,"Excellent")</f>
        <v>Excellent</v>
      </c>
      <c r="P4062" t="str">
        <f>IF(Table1[[#This Row],[Satisfaction rating]]&gt;3,"Satisfied","Unsatisfied")</f>
        <v>Satisfied</v>
      </c>
    </row>
    <row r="4063" spans="1:16" x14ac:dyDescent="0.3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>
        <f t="shared" si="63"/>
        <v>1</v>
      </c>
      <c r="H4063" t="s">
        <v>14</v>
      </c>
      <c r="I4063">
        <f>IF(Table1[[#This Row],[Resolved]]="Y",1,0)</f>
        <v>1</v>
      </c>
      <c r="J4063">
        <f>IF(Table1[[#This Row],[Resolved]]="N",1,0)</f>
        <v>0</v>
      </c>
      <c r="K4063">
        <v>19</v>
      </c>
      <c r="L4063" s="2">
        <v>4.0162037037037041E-3</v>
      </c>
      <c r="M4063" s="6">
        <f>MINUTE(Table1[[#This Row],[AvgTalkDuration]])*60+SECOND(Table1[[#This Row],[AvgTalkDuration]])</f>
        <v>347</v>
      </c>
      <c r="N4063">
        <v>2</v>
      </c>
      <c r="O4063" t="str" cm="1">
        <f t="array" ref="O4063">_xlfn.SWITCH(N4063,1,"Very poor",2,"Poor",3,"Average",4,"Good",5,"Excellent")</f>
        <v>Poor</v>
      </c>
      <c r="P4063" t="str">
        <f>IF(Table1[[#This Row],[Satisfaction rating]]&gt;3,"Satisfied","Unsatisfied")</f>
        <v>Unsatisfied</v>
      </c>
    </row>
    <row r="4064" spans="1:16" x14ac:dyDescent="0.3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>
        <f t="shared" si="63"/>
        <v>1</v>
      </c>
      <c r="H4064" t="s">
        <v>14</v>
      </c>
      <c r="I4064">
        <f>IF(Table1[[#This Row],[Resolved]]="Y",1,0)</f>
        <v>1</v>
      </c>
      <c r="J4064">
        <f>IF(Table1[[#This Row],[Resolved]]="N",1,0)</f>
        <v>0</v>
      </c>
      <c r="K4064">
        <v>25</v>
      </c>
      <c r="L4064" s="2">
        <v>3.5879629629629629E-3</v>
      </c>
      <c r="M4064" s="6">
        <f>MINUTE(Table1[[#This Row],[AvgTalkDuration]])*60+SECOND(Table1[[#This Row],[AvgTalkDuration]])</f>
        <v>310</v>
      </c>
      <c r="N4064">
        <v>3</v>
      </c>
      <c r="O4064" t="str" cm="1">
        <f t="array" ref="O4064">_xlfn.SWITCH(N4064,1,"Very poor",2,"Poor",3,"Average",4,"Good",5,"Excellent")</f>
        <v>Average</v>
      </c>
      <c r="P4064" t="str">
        <f>IF(Table1[[#This Row],[Satisfaction rating]]&gt;3,"Satisfied","Unsatisfied")</f>
        <v>Unsatisfied</v>
      </c>
    </row>
    <row r="4065" spans="1:16" x14ac:dyDescent="0.3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>
        <f t="shared" si="63"/>
        <v>1</v>
      </c>
      <c r="H4065" t="s">
        <v>18</v>
      </c>
      <c r="I4065">
        <f>IF(Table1[[#This Row],[Resolved]]="Y",1,0)</f>
        <v>0</v>
      </c>
      <c r="J4065">
        <f>IF(Table1[[#This Row],[Resolved]]="N",1,0)</f>
        <v>1</v>
      </c>
      <c r="K4065">
        <v>65</v>
      </c>
      <c r="L4065" s="2">
        <v>1.4699074074074074E-3</v>
      </c>
      <c r="M4065" s="6">
        <f>MINUTE(Table1[[#This Row],[AvgTalkDuration]])*60+SECOND(Table1[[#This Row],[AvgTalkDuration]])</f>
        <v>127</v>
      </c>
      <c r="N4065">
        <v>2</v>
      </c>
      <c r="O4065" t="str" cm="1">
        <f t="array" ref="O4065">_xlfn.SWITCH(N4065,1,"Very poor",2,"Poor",3,"Average",4,"Good",5,"Excellent")</f>
        <v>Poor</v>
      </c>
      <c r="P4065" t="str">
        <f>IF(Table1[[#This Row],[Satisfaction rating]]&gt;3,"Satisfied","Unsatisfied")</f>
        <v>Unsatisfied</v>
      </c>
    </row>
    <row r="4066" spans="1:16" x14ac:dyDescent="0.3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>
        <f t="shared" si="63"/>
        <v>1</v>
      </c>
      <c r="H4066" t="s">
        <v>14</v>
      </c>
      <c r="I4066">
        <f>IF(Table1[[#This Row],[Resolved]]="Y",1,0)</f>
        <v>1</v>
      </c>
      <c r="J4066">
        <f>IF(Table1[[#This Row],[Resolved]]="N",1,0)</f>
        <v>0</v>
      </c>
      <c r="K4066">
        <v>27</v>
      </c>
      <c r="L4066" s="2">
        <v>1.9444444444444444E-3</v>
      </c>
      <c r="M4066" s="6">
        <f>MINUTE(Table1[[#This Row],[AvgTalkDuration]])*60+SECOND(Table1[[#This Row],[AvgTalkDuration]])</f>
        <v>168</v>
      </c>
      <c r="N4066">
        <v>1</v>
      </c>
      <c r="O4066" t="str" cm="1">
        <f t="array" ref="O4066">_xlfn.SWITCH(N4066,1,"Very poor",2,"Poor",3,"Average",4,"Good",5,"Excellent")</f>
        <v>Very poor</v>
      </c>
      <c r="P4066" t="str">
        <f>IF(Table1[[#This Row],[Satisfaction rating]]&gt;3,"Satisfied","Unsatisfied")</f>
        <v>Unsatisfied</v>
      </c>
    </row>
    <row r="4067" spans="1:16" x14ac:dyDescent="0.3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>
        <f t="shared" si="63"/>
        <v>1</v>
      </c>
      <c r="H4067" t="s">
        <v>14</v>
      </c>
      <c r="I4067">
        <f>IF(Table1[[#This Row],[Resolved]]="Y",1,0)</f>
        <v>1</v>
      </c>
      <c r="J4067">
        <f>IF(Table1[[#This Row],[Resolved]]="N",1,0)</f>
        <v>0</v>
      </c>
      <c r="K4067">
        <v>107</v>
      </c>
      <c r="L4067" s="2">
        <v>1.6550925925925926E-3</v>
      </c>
      <c r="M4067" s="6">
        <f>MINUTE(Table1[[#This Row],[AvgTalkDuration]])*60+SECOND(Table1[[#This Row],[AvgTalkDuration]])</f>
        <v>143</v>
      </c>
      <c r="N4067">
        <v>1</v>
      </c>
      <c r="O4067" t="str" cm="1">
        <f t="array" ref="O4067">_xlfn.SWITCH(N4067,1,"Very poor",2,"Poor",3,"Average",4,"Good",5,"Excellent")</f>
        <v>Very poor</v>
      </c>
      <c r="P4067" t="str">
        <f>IF(Table1[[#This Row],[Satisfaction rating]]&gt;3,"Satisfied","Unsatisfied")</f>
        <v>Unsatisfied</v>
      </c>
    </row>
    <row r="4068" spans="1:16" x14ac:dyDescent="0.3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>
        <f t="shared" si="63"/>
        <v>1</v>
      </c>
      <c r="H4068" t="s">
        <v>14</v>
      </c>
      <c r="I4068">
        <f>IF(Table1[[#This Row],[Resolved]]="Y",1,0)</f>
        <v>1</v>
      </c>
      <c r="J4068">
        <f>IF(Table1[[#This Row],[Resolved]]="N",1,0)</f>
        <v>0</v>
      </c>
      <c r="K4068">
        <v>90</v>
      </c>
      <c r="L4068" s="2">
        <v>2.5347222222222221E-3</v>
      </c>
      <c r="M4068" s="6">
        <f>MINUTE(Table1[[#This Row],[AvgTalkDuration]])*60+SECOND(Table1[[#This Row],[AvgTalkDuration]])</f>
        <v>219</v>
      </c>
      <c r="N4068">
        <v>3</v>
      </c>
      <c r="O4068" t="str" cm="1">
        <f t="array" ref="O4068">_xlfn.SWITCH(N4068,1,"Very poor",2,"Poor",3,"Average",4,"Good",5,"Excellent")</f>
        <v>Average</v>
      </c>
      <c r="P4068" t="str">
        <f>IF(Table1[[#This Row],[Satisfaction rating]]&gt;3,"Satisfied","Unsatisfied")</f>
        <v>Unsatisfied</v>
      </c>
    </row>
    <row r="4069" spans="1:16" x14ac:dyDescent="0.3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>
        <f t="shared" si="63"/>
        <v>1</v>
      </c>
      <c r="H4069" t="s">
        <v>14</v>
      </c>
      <c r="I4069">
        <f>IF(Table1[[#This Row],[Resolved]]="Y",1,0)</f>
        <v>1</v>
      </c>
      <c r="J4069">
        <f>IF(Table1[[#This Row],[Resolved]]="N",1,0)</f>
        <v>0</v>
      </c>
      <c r="K4069">
        <v>45</v>
      </c>
      <c r="L4069" s="2">
        <v>1.0532407407407407E-3</v>
      </c>
      <c r="M4069" s="6">
        <f>MINUTE(Table1[[#This Row],[AvgTalkDuration]])*60+SECOND(Table1[[#This Row],[AvgTalkDuration]])</f>
        <v>91</v>
      </c>
      <c r="N4069">
        <v>3</v>
      </c>
      <c r="O4069" t="str" cm="1">
        <f t="array" ref="O4069">_xlfn.SWITCH(N4069,1,"Very poor",2,"Poor",3,"Average",4,"Good",5,"Excellent")</f>
        <v>Average</v>
      </c>
      <c r="P4069" t="str">
        <f>IF(Table1[[#This Row],[Satisfaction rating]]&gt;3,"Satisfied","Unsatisfied")</f>
        <v>Unsatisfied</v>
      </c>
    </row>
    <row r="4070" spans="1:16" x14ac:dyDescent="0.3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>
        <f t="shared" si="63"/>
        <v>1</v>
      </c>
      <c r="H4070" t="s">
        <v>14</v>
      </c>
      <c r="I4070">
        <f>IF(Table1[[#This Row],[Resolved]]="Y",1,0)</f>
        <v>1</v>
      </c>
      <c r="J4070">
        <f>IF(Table1[[#This Row],[Resolved]]="N",1,0)</f>
        <v>0</v>
      </c>
      <c r="K4070">
        <v>39</v>
      </c>
      <c r="L4070" s="2">
        <v>3.9699074074074072E-3</v>
      </c>
      <c r="M4070" s="6">
        <f>MINUTE(Table1[[#This Row],[AvgTalkDuration]])*60+SECOND(Table1[[#This Row],[AvgTalkDuration]])</f>
        <v>343</v>
      </c>
      <c r="N4070">
        <v>4</v>
      </c>
      <c r="O4070" t="str" cm="1">
        <f t="array" ref="O4070">_xlfn.SWITCH(N4070,1,"Very poor",2,"Poor",3,"Average",4,"Good",5,"Excellent")</f>
        <v>Good</v>
      </c>
      <c r="P4070" t="str">
        <f>IF(Table1[[#This Row],[Satisfaction rating]]&gt;3,"Satisfied","Unsatisfied")</f>
        <v>Satisfied</v>
      </c>
    </row>
    <row r="4071" spans="1:16" x14ac:dyDescent="0.3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>
        <f t="shared" si="63"/>
        <v>1</v>
      </c>
      <c r="H4071" t="s">
        <v>14</v>
      </c>
      <c r="I4071">
        <f>IF(Table1[[#This Row],[Resolved]]="Y",1,0)</f>
        <v>1</v>
      </c>
      <c r="J4071">
        <f>IF(Table1[[#This Row],[Resolved]]="N",1,0)</f>
        <v>0</v>
      </c>
      <c r="K4071">
        <v>63</v>
      </c>
      <c r="L4071" s="2">
        <v>3.2754629629629631E-3</v>
      </c>
      <c r="M4071" s="6">
        <f>MINUTE(Table1[[#This Row],[AvgTalkDuration]])*60+SECOND(Table1[[#This Row],[AvgTalkDuration]])</f>
        <v>283</v>
      </c>
      <c r="N4071">
        <v>5</v>
      </c>
      <c r="O4071" t="str" cm="1">
        <f t="array" ref="O4071">_xlfn.SWITCH(N4071,1,"Very poor",2,"Poor",3,"Average",4,"Good",5,"Excellent")</f>
        <v>Excellent</v>
      </c>
      <c r="P4071" t="str">
        <f>IF(Table1[[#This Row],[Satisfaction rating]]&gt;3,"Satisfied","Unsatisfied")</f>
        <v>Satisfied</v>
      </c>
    </row>
    <row r="4072" spans="1:16" x14ac:dyDescent="0.3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>
        <f t="shared" si="63"/>
        <v>1</v>
      </c>
      <c r="H4072" t="s">
        <v>18</v>
      </c>
      <c r="I4072">
        <f>IF(Table1[[#This Row],[Resolved]]="Y",1,0)</f>
        <v>0</v>
      </c>
      <c r="J4072">
        <f>IF(Table1[[#This Row],[Resolved]]="N",1,0)</f>
        <v>1</v>
      </c>
      <c r="K4072">
        <v>95</v>
      </c>
      <c r="L4072" s="2">
        <v>4.3981481481481481E-4</v>
      </c>
      <c r="M4072" s="6">
        <f>MINUTE(Table1[[#This Row],[AvgTalkDuration]])*60+SECOND(Table1[[#This Row],[AvgTalkDuration]])</f>
        <v>38</v>
      </c>
      <c r="N4072">
        <v>1</v>
      </c>
      <c r="O4072" t="str" cm="1">
        <f t="array" ref="O4072">_xlfn.SWITCH(N4072,1,"Very poor",2,"Poor",3,"Average",4,"Good",5,"Excellent")</f>
        <v>Very poor</v>
      </c>
      <c r="P4072" t="str">
        <f>IF(Table1[[#This Row],[Satisfaction rating]]&gt;3,"Satisfied","Unsatisfied")</f>
        <v>Unsatisfied</v>
      </c>
    </row>
    <row r="4073" spans="1:16" x14ac:dyDescent="0.3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>
        <f t="shared" si="63"/>
        <v>0</v>
      </c>
      <c r="H4073" t="s">
        <v>14</v>
      </c>
      <c r="I4073">
        <f>IF(Table1[[#This Row],[Resolved]]="Y",1,0)</f>
        <v>1</v>
      </c>
      <c r="J4073">
        <f>IF(Table1[[#This Row],[Resolved]]="N",1,0)</f>
        <v>0</v>
      </c>
      <c r="K4073">
        <v>39</v>
      </c>
      <c r="L4073" s="2">
        <v>3.7499999999999999E-3</v>
      </c>
      <c r="M4073" s="6">
        <f>MINUTE(Table1[[#This Row],[AvgTalkDuration]])*60+SECOND(Table1[[#This Row],[AvgTalkDuration]])</f>
        <v>324</v>
      </c>
      <c r="N4073">
        <v>4</v>
      </c>
      <c r="O4073" t="str" cm="1">
        <f t="array" ref="O4073">_xlfn.SWITCH(N4073,1,"Very poor",2,"Poor",3,"Average",4,"Good",5,"Excellent")</f>
        <v>Good</v>
      </c>
      <c r="P4073" t="str">
        <f>IF(Table1[[#This Row],[Satisfaction rating]]&gt;3,"Satisfied","Unsatisfied")</f>
        <v>Satisfied</v>
      </c>
    </row>
    <row r="4074" spans="1:16" x14ac:dyDescent="0.3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>
        <f t="shared" si="63"/>
        <v>0</v>
      </c>
      <c r="H4074" t="s">
        <v>18</v>
      </c>
      <c r="I4074">
        <f>IF(Table1[[#This Row],[Resolved]]="Y",1,0)</f>
        <v>0</v>
      </c>
      <c r="J4074">
        <f>IF(Table1[[#This Row],[Resolved]]="N",1,0)</f>
        <v>1</v>
      </c>
      <c r="K4074"/>
      <c r="L4074" s="2"/>
      <c r="M4074" s="6">
        <f>MINUTE(Table1[[#This Row],[AvgTalkDuration]])*60+SECOND(Table1[[#This Row],[AvgTalkDuration]])</f>
        <v>0</v>
      </c>
      <c r="O4074" t="e" cm="1">
        <f t="array" ref="O4074">_xlfn.SWITCH(N4074,1,"Very poor",2,"Poor",3,"Average",4,"Good",5,"Excellent")</f>
        <v>#N/A</v>
      </c>
      <c r="P4074" t="str">
        <f>IF(Table1[[#This Row],[Satisfaction rating]]&gt;3,"Satisfied","Unsatisfied")</f>
        <v>Unsatisfied</v>
      </c>
    </row>
    <row r="4075" spans="1:16" x14ac:dyDescent="0.3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>
        <f t="shared" si="63"/>
        <v>1</v>
      </c>
      <c r="H4075" t="s">
        <v>18</v>
      </c>
      <c r="I4075">
        <f>IF(Table1[[#This Row],[Resolved]]="Y",1,0)</f>
        <v>0</v>
      </c>
      <c r="J4075">
        <f>IF(Table1[[#This Row],[Resolved]]="N",1,0)</f>
        <v>1</v>
      </c>
      <c r="K4075"/>
      <c r="L4075" s="2"/>
      <c r="M4075" s="6">
        <f>MINUTE(Table1[[#This Row],[AvgTalkDuration]])*60+SECOND(Table1[[#This Row],[AvgTalkDuration]])</f>
        <v>0</v>
      </c>
      <c r="O4075" t="e" cm="1">
        <f t="array" ref="O4075">_xlfn.SWITCH(N4075,1,"Very poor",2,"Poor",3,"Average",4,"Good",5,"Excellent")</f>
        <v>#N/A</v>
      </c>
      <c r="P4075" t="str">
        <f>IF(Table1[[#This Row],[Satisfaction rating]]&gt;3,"Satisfied","Unsatisfied")</f>
        <v>Unsatisfied</v>
      </c>
    </row>
    <row r="4076" spans="1:16" x14ac:dyDescent="0.3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>
        <f t="shared" si="63"/>
        <v>1</v>
      </c>
      <c r="H4076" t="s">
        <v>14</v>
      </c>
      <c r="I4076">
        <f>IF(Table1[[#This Row],[Resolved]]="Y",1,0)</f>
        <v>1</v>
      </c>
      <c r="J4076">
        <f>IF(Table1[[#This Row],[Resolved]]="N",1,0)</f>
        <v>0</v>
      </c>
      <c r="K4076">
        <v>125</v>
      </c>
      <c r="L4076" s="2">
        <v>6.9444444444444447E-4</v>
      </c>
      <c r="M4076" s="6">
        <f>MINUTE(Table1[[#This Row],[AvgTalkDuration]])*60+SECOND(Table1[[#This Row],[AvgTalkDuration]])</f>
        <v>60</v>
      </c>
      <c r="N4076">
        <v>3</v>
      </c>
      <c r="O4076" t="str" cm="1">
        <f t="array" ref="O4076">_xlfn.SWITCH(N4076,1,"Very poor",2,"Poor",3,"Average",4,"Good",5,"Excellent")</f>
        <v>Average</v>
      </c>
      <c r="P4076" t="str">
        <f>IF(Table1[[#This Row],[Satisfaction rating]]&gt;3,"Satisfied","Unsatisfied")</f>
        <v>Unsatisfied</v>
      </c>
    </row>
    <row r="4077" spans="1:16" x14ac:dyDescent="0.3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>
        <f t="shared" si="63"/>
        <v>1</v>
      </c>
      <c r="H4077" t="s">
        <v>14</v>
      </c>
      <c r="I4077">
        <f>IF(Table1[[#This Row],[Resolved]]="Y",1,0)</f>
        <v>1</v>
      </c>
      <c r="J4077">
        <f>IF(Table1[[#This Row],[Resolved]]="N",1,0)</f>
        <v>0</v>
      </c>
      <c r="K4077">
        <v>73</v>
      </c>
      <c r="L4077" s="2">
        <v>1.0416666666666667E-3</v>
      </c>
      <c r="M4077" s="6">
        <f>MINUTE(Table1[[#This Row],[AvgTalkDuration]])*60+SECOND(Table1[[#This Row],[AvgTalkDuration]])</f>
        <v>90</v>
      </c>
      <c r="N4077">
        <v>4</v>
      </c>
      <c r="O4077" t="str" cm="1">
        <f t="array" ref="O4077">_xlfn.SWITCH(N4077,1,"Very poor",2,"Poor",3,"Average",4,"Good",5,"Excellent")</f>
        <v>Good</v>
      </c>
      <c r="P4077" t="str">
        <f>IF(Table1[[#This Row],[Satisfaction rating]]&gt;3,"Satisfied","Unsatisfied")</f>
        <v>Satisfied</v>
      </c>
    </row>
    <row r="4078" spans="1:16" x14ac:dyDescent="0.3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>
        <f t="shared" si="63"/>
        <v>1</v>
      </c>
      <c r="H4078" t="s">
        <v>14</v>
      </c>
      <c r="I4078">
        <f>IF(Table1[[#This Row],[Resolved]]="Y",1,0)</f>
        <v>1</v>
      </c>
      <c r="J4078">
        <f>IF(Table1[[#This Row],[Resolved]]="N",1,0)</f>
        <v>0</v>
      </c>
      <c r="K4078">
        <v>116</v>
      </c>
      <c r="L4078" s="2">
        <v>6.4814814814814813E-4</v>
      </c>
      <c r="M4078" s="6">
        <f>MINUTE(Table1[[#This Row],[AvgTalkDuration]])*60+SECOND(Table1[[#This Row],[AvgTalkDuration]])</f>
        <v>56</v>
      </c>
      <c r="N4078">
        <v>4</v>
      </c>
      <c r="O4078" t="str" cm="1">
        <f t="array" ref="O4078">_xlfn.SWITCH(N4078,1,"Very poor",2,"Poor",3,"Average",4,"Good",5,"Excellent")</f>
        <v>Good</v>
      </c>
      <c r="P4078" t="str">
        <f>IF(Table1[[#This Row],[Satisfaction rating]]&gt;3,"Satisfied","Unsatisfied")</f>
        <v>Satisfied</v>
      </c>
    </row>
    <row r="4079" spans="1:16" x14ac:dyDescent="0.3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>
        <f t="shared" si="63"/>
        <v>0</v>
      </c>
      <c r="H4079" t="s">
        <v>14</v>
      </c>
      <c r="I4079">
        <f>IF(Table1[[#This Row],[Resolved]]="Y",1,0)</f>
        <v>1</v>
      </c>
      <c r="J4079">
        <f>IF(Table1[[#This Row],[Resolved]]="N",1,0)</f>
        <v>0</v>
      </c>
      <c r="K4079">
        <v>115</v>
      </c>
      <c r="L4079" s="2">
        <v>1.6319444444444445E-3</v>
      </c>
      <c r="M4079" s="6">
        <f>MINUTE(Table1[[#This Row],[AvgTalkDuration]])*60+SECOND(Table1[[#This Row],[AvgTalkDuration]])</f>
        <v>141</v>
      </c>
      <c r="N4079">
        <v>2</v>
      </c>
      <c r="O4079" t="str" cm="1">
        <f t="array" ref="O4079">_xlfn.SWITCH(N4079,1,"Very poor",2,"Poor",3,"Average",4,"Good",5,"Excellent")</f>
        <v>Poor</v>
      </c>
      <c r="P4079" t="str">
        <f>IF(Table1[[#This Row],[Satisfaction rating]]&gt;3,"Satisfied","Unsatisfied")</f>
        <v>Unsatisfied</v>
      </c>
    </row>
    <row r="4080" spans="1:16" x14ac:dyDescent="0.3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>
        <f t="shared" si="63"/>
        <v>1</v>
      </c>
      <c r="H4080" t="s">
        <v>18</v>
      </c>
      <c r="I4080">
        <f>IF(Table1[[#This Row],[Resolved]]="Y",1,0)</f>
        <v>0</v>
      </c>
      <c r="J4080">
        <f>IF(Table1[[#This Row],[Resolved]]="N",1,0)</f>
        <v>1</v>
      </c>
      <c r="K4080"/>
      <c r="L4080" s="2"/>
      <c r="M4080" s="6">
        <f>MINUTE(Table1[[#This Row],[AvgTalkDuration]])*60+SECOND(Table1[[#This Row],[AvgTalkDuration]])</f>
        <v>0</v>
      </c>
      <c r="O4080" t="e" cm="1">
        <f t="array" ref="O4080">_xlfn.SWITCH(N4080,1,"Very poor",2,"Poor",3,"Average",4,"Good",5,"Excellent")</f>
        <v>#N/A</v>
      </c>
      <c r="P4080" t="str">
        <f>IF(Table1[[#This Row],[Satisfaction rating]]&gt;3,"Satisfied","Unsatisfied")</f>
        <v>Unsatisfied</v>
      </c>
    </row>
    <row r="4081" spans="1:16" x14ac:dyDescent="0.3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>
        <f t="shared" si="63"/>
        <v>1</v>
      </c>
      <c r="H4081" t="s">
        <v>14</v>
      </c>
      <c r="I4081">
        <f>IF(Table1[[#This Row],[Resolved]]="Y",1,0)</f>
        <v>1</v>
      </c>
      <c r="J4081">
        <f>IF(Table1[[#This Row],[Resolved]]="N",1,0)</f>
        <v>0</v>
      </c>
      <c r="K4081">
        <v>56</v>
      </c>
      <c r="L4081" s="2">
        <v>4.2476851851851851E-3</v>
      </c>
      <c r="M4081" s="6">
        <f>MINUTE(Table1[[#This Row],[AvgTalkDuration]])*60+SECOND(Table1[[#This Row],[AvgTalkDuration]])</f>
        <v>367</v>
      </c>
      <c r="N4081">
        <v>2</v>
      </c>
      <c r="O4081" t="str" cm="1">
        <f t="array" ref="O4081">_xlfn.SWITCH(N4081,1,"Very poor",2,"Poor",3,"Average",4,"Good",5,"Excellent")</f>
        <v>Poor</v>
      </c>
      <c r="P4081" t="str">
        <f>IF(Table1[[#This Row],[Satisfaction rating]]&gt;3,"Satisfied","Unsatisfied")</f>
        <v>Unsatisfied</v>
      </c>
    </row>
    <row r="4082" spans="1:16" x14ac:dyDescent="0.3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>
        <f t="shared" si="63"/>
        <v>1</v>
      </c>
      <c r="H4082" t="s">
        <v>14</v>
      </c>
      <c r="I4082">
        <f>IF(Table1[[#This Row],[Resolved]]="Y",1,0)</f>
        <v>1</v>
      </c>
      <c r="J4082">
        <f>IF(Table1[[#This Row],[Resolved]]="N",1,0)</f>
        <v>0</v>
      </c>
      <c r="K4082">
        <v>123</v>
      </c>
      <c r="L4082" s="2">
        <v>1.8402777777777777E-3</v>
      </c>
      <c r="M4082" s="6">
        <f>MINUTE(Table1[[#This Row],[AvgTalkDuration]])*60+SECOND(Table1[[#This Row],[AvgTalkDuration]])</f>
        <v>159</v>
      </c>
      <c r="N4082">
        <v>2</v>
      </c>
      <c r="O4082" t="str" cm="1">
        <f t="array" ref="O4082">_xlfn.SWITCH(N4082,1,"Very poor",2,"Poor",3,"Average",4,"Good",5,"Excellent")</f>
        <v>Poor</v>
      </c>
      <c r="P4082" t="str">
        <f>IF(Table1[[#This Row],[Satisfaction rating]]&gt;3,"Satisfied","Unsatisfied")</f>
        <v>Unsatisfied</v>
      </c>
    </row>
    <row r="4083" spans="1:16" x14ac:dyDescent="0.3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>
        <f t="shared" si="63"/>
        <v>1</v>
      </c>
      <c r="H4083" t="s">
        <v>14</v>
      </c>
      <c r="I4083">
        <f>IF(Table1[[#This Row],[Resolved]]="Y",1,0)</f>
        <v>1</v>
      </c>
      <c r="J4083">
        <f>IF(Table1[[#This Row],[Resolved]]="N",1,0)</f>
        <v>0</v>
      </c>
      <c r="K4083">
        <v>36</v>
      </c>
      <c r="L4083" s="2">
        <v>5.7870370370370367E-4</v>
      </c>
      <c r="M4083" s="6">
        <f>MINUTE(Table1[[#This Row],[AvgTalkDuration]])*60+SECOND(Table1[[#This Row],[AvgTalkDuration]])</f>
        <v>50</v>
      </c>
      <c r="N4083">
        <v>1</v>
      </c>
      <c r="O4083" t="str" cm="1">
        <f t="array" ref="O4083">_xlfn.SWITCH(N4083,1,"Very poor",2,"Poor",3,"Average",4,"Good",5,"Excellent")</f>
        <v>Very poor</v>
      </c>
      <c r="P4083" t="str">
        <f>IF(Table1[[#This Row],[Satisfaction rating]]&gt;3,"Satisfied","Unsatisfied")</f>
        <v>Unsatisfied</v>
      </c>
    </row>
    <row r="4084" spans="1:16" x14ac:dyDescent="0.3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>
        <f t="shared" si="63"/>
        <v>1</v>
      </c>
      <c r="H4084" t="s">
        <v>14</v>
      </c>
      <c r="I4084">
        <f>IF(Table1[[#This Row],[Resolved]]="Y",1,0)</f>
        <v>1</v>
      </c>
      <c r="J4084">
        <f>IF(Table1[[#This Row],[Resolved]]="N",1,0)</f>
        <v>0</v>
      </c>
      <c r="K4084">
        <v>84</v>
      </c>
      <c r="L4084" s="2">
        <v>1.0763888888888889E-3</v>
      </c>
      <c r="M4084" s="6">
        <f>MINUTE(Table1[[#This Row],[AvgTalkDuration]])*60+SECOND(Table1[[#This Row],[AvgTalkDuration]])</f>
        <v>93</v>
      </c>
      <c r="N4084">
        <v>5</v>
      </c>
      <c r="O4084" t="str" cm="1">
        <f t="array" ref="O4084">_xlfn.SWITCH(N4084,1,"Very poor",2,"Poor",3,"Average",4,"Good",5,"Excellent")</f>
        <v>Excellent</v>
      </c>
      <c r="P4084" t="str">
        <f>IF(Table1[[#This Row],[Satisfaction rating]]&gt;3,"Satisfied","Unsatisfied")</f>
        <v>Satisfied</v>
      </c>
    </row>
    <row r="4085" spans="1:16" x14ac:dyDescent="0.3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>
        <f t="shared" si="63"/>
        <v>1</v>
      </c>
      <c r="H4085" t="s">
        <v>14</v>
      </c>
      <c r="I4085">
        <f>IF(Table1[[#This Row],[Resolved]]="Y",1,0)</f>
        <v>1</v>
      </c>
      <c r="J4085">
        <f>IF(Table1[[#This Row],[Resolved]]="N",1,0)</f>
        <v>0</v>
      </c>
      <c r="K4085">
        <v>74</v>
      </c>
      <c r="L4085" s="2">
        <v>2.0949074074074073E-3</v>
      </c>
      <c r="M4085" s="6">
        <f>MINUTE(Table1[[#This Row],[AvgTalkDuration]])*60+SECOND(Table1[[#This Row],[AvgTalkDuration]])</f>
        <v>181</v>
      </c>
      <c r="N4085">
        <v>3</v>
      </c>
      <c r="O4085" t="str" cm="1">
        <f t="array" ref="O4085">_xlfn.SWITCH(N4085,1,"Very poor",2,"Poor",3,"Average",4,"Good",5,"Excellent")</f>
        <v>Average</v>
      </c>
      <c r="P4085" t="str">
        <f>IF(Table1[[#This Row],[Satisfaction rating]]&gt;3,"Satisfied","Unsatisfied")</f>
        <v>Unsatisfied</v>
      </c>
    </row>
    <row r="4086" spans="1:16" x14ac:dyDescent="0.3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>
        <f t="shared" si="63"/>
        <v>0</v>
      </c>
      <c r="H4086" t="s">
        <v>14</v>
      </c>
      <c r="I4086">
        <f>IF(Table1[[#This Row],[Resolved]]="Y",1,0)</f>
        <v>1</v>
      </c>
      <c r="J4086">
        <f>IF(Table1[[#This Row],[Resolved]]="N",1,0)</f>
        <v>0</v>
      </c>
      <c r="K4086">
        <v>20</v>
      </c>
      <c r="L4086" s="2">
        <v>2.9629629629629628E-3</v>
      </c>
      <c r="M4086" s="6">
        <f>MINUTE(Table1[[#This Row],[AvgTalkDuration]])*60+SECOND(Table1[[#This Row],[AvgTalkDuration]])</f>
        <v>256</v>
      </c>
      <c r="N4086">
        <v>5</v>
      </c>
      <c r="O4086" t="str" cm="1">
        <f t="array" ref="O4086">_xlfn.SWITCH(N4086,1,"Very poor",2,"Poor",3,"Average",4,"Good",5,"Excellent")</f>
        <v>Excellent</v>
      </c>
      <c r="P4086" t="str">
        <f>IF(Table1[[#This Row],[Satisfaction rating]]&gt;3,"Satisfied","Unsatisfied")</f>
        <v>Satisfied</v>
      </c>
    </row>
    <row r="4087" spans="1:16" x14ac:dyDescent="0.3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>
        <f t="shared" si="63"/>
        <v>1</v>
      </c>
      <c r="H4087" t="s">
        <v>18</v>
      </c>
      <c r="I4087">
        <f>IF(Table1[[#This Row],[Resolved]]="Y",1,0)</f>
        <v>0</v>
      </c>
      <c r="J4087">
        <f>IF(Table1[[#This Row],[Resolved]]="N",1,0)</f>
        <v>1</v>
      </c>
      <c r="K4087"/>
      <c r="L4087" s="2"/>
      <c r="M4087" s="6">
        <f>MINUTE(Table1[[#This Row],[AvgTalkDuration]])*60+SECOND(Table1[[#This Row],[AvgTalkDuration]])</f>
        <v>0</v>
      </c>
      <c r="O4087" t="e" cm="1">
        <f t="array" ref="O4087">_xlfn.SWITCH(N4087,1,"Very poor",2,"Poor",3,"Average",4,"Good",5,"Excellent")</f>
        <v>#N/A</v>
      </c>
      <c r="P4087" t="str">
        <f>IF(Table1[[#This Row],[Satisfaction rating]]&gt;3,"Satisfied","Unsatisfied")</f>
        <v>Unsatisfied</v>
      </c>
    </row>
    <row r="4088" spans="1:16" x14ac:dyDescent="0.3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>
        <f t="shared" si="63"/>
        <v>1</v>
      </c>
      <c r="H4088" t="s">
        <v>14</v>
      </c>
      <c r="I4088">
        <f>IF(Table1[[#This Row],[Resolved]]="Y",1,0)</f>
        <v>1</v>
      </c>
      <c r="J4088">
        <f>IF(Table1[[#This Row],[Resolved]]="N",1,0)</f>
        <v>0</v>
      </c>
      <c r="K4088">
        <v>13</v>
      </c>
      <c r="L4088" s="2">
        <v>3.1597222222222222E-3</v>
      </c>
      <c r="M4088" s="6">
        <f>MINUTE(Table1[[#This Row],[AvgTalkDuration]])*60+SECOND(Table1[[#This Row],[AvgTalkDuration]])</f>
        <v>273</v>
      </c>
      <c r="N4088">
        <v>3</v>
      </c>
      <c r="O4088" t="str" cm="1">
        <f t="array" ref="O4088">_xlfn.SWITCH(N4088,1,"Very poor",2,"Poor",3,"Average",4,"Good",5,"Excellent")</f>
        <v>Average</v>
      </c>
      <c r="P4088" t="str">
        <f>IF(Table1[[#This Row],[Satisfaction rating]]&gt;3,"Satisfied","Unsatisfied")</f>
        <v>Unsatisfied</v>
      </c>
    </row>
    <row r="4089" spans="1:16" x14ac:dyDescent="0.3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>
        <f t="shared" si="63"/>
        <v>1</v>
      </c>
      <c r="H4089" t="s">
        <v>18</v>
      </c>
      <c r="I4089">
        <f>IF(Table1[[#This Row],[Resolved]]="Y",1,0)</f>
        <v>0</v>
      </c>
      <c r="J4089">
        <f>IF(Table1[[#This Row],[Resolved]]="N",1,0)</f>
        <v>1</v>
      </c>
      <c r="K4089">
        <v>28</v>
      </c>
      <c r="L4089" s="2">
        <v>6.8287037037037036E-4</v>
      </c>
      <c r="M4089" s="6">
        <f>MINUTE(Table1[[#This Row],[AvgTalkDuration]])*60+SECOND(Table1[[#This Row],[AvgTalkDuration]])</f>
        <v>59</v>
      </c>
      <c r="N4089">
        <v>3</v>
      </c>
      <c r="O4089" t="str" cm="1">
        <f t="array" ref="O4089">_xlfn.SWITCH(N4089,1,"Very poor",2,"Poor",3,"Average",4,"Good",5,"Excellent")</f>
        <v>Average</v>
      </c>
      <c r="P4089" t="str">
        <f>IF(Table1[[#This Row],[Satisfaction rating]]&gt;3,"Satisfied","Unsatisfied")</f>
        <v>Unsatisfied</v>
      </c>
    </row>
    <row r="4090" spans="1:16" x14ac:dyDescent="0.3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>
        <f t="shared" si="63"/>
        <v>1</v>
      </c>
      <c r="H4090" t="s">
        <v>14</v>
      </c>
      <c r="I4090">
        <f>IF(Table1[[#This Row],[Resolved]]="Y",1,0)</f>
        <v>1</v>
      </c>
      <c r="J4090">
        <f>IF(Table1[[#This Row],[Resolved]]="N",1,0)</f>
        <v>0</v>
      </c>
      <c r="K4090">
        <v>13</v>
      </c>
      <c r="L4090" s="2">
        <v>1.3310185185185185E-3</v>
      </c>
      <c r="M4090" s="6">
        <f>MINUTE(Table1[[#This Row],[AvgTalkDuration]])*60+SECOND(Table1[[#This Row],[AvgTalkDuration]])</f>
        <v>115</v>
      </c>
      <c r="N4090">
        <v>4</v>
      </c>
      <c r="O4090" t="str" cm="1">
        <f t="array" ref="O4090">_xlfn.SWITCH(N4090,1,"Very poor",2,"Poor",3,"Average",4,"Good",5,"Excellent")</f>
        <v>Good</v>
      </c>
      <c r="P4090" t="str">
        <f>IF(Table1[[#This Row],[Satisfaction rating]]&gt;3,"Satisfied","Unsatisfied")</f>
        <v>Satisfied</v>
      </c>
    </row>
    <row r="4091" spans="1:16" x14ac:dyDescent="0.3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>
        <f t="shared" si="63"/>
        <v>1</v>
      </c>
      <c r="H4091" t="s">
        <v>14</v>
      </c>
      <c r="I4091">
        <f>IF(Table1[[#This Row],[Resolved]]="Y",1,0)</f>
        <v>1</v>
      </c>
      <c r="J4091">
        <f>IF(Table1[[#This Row],[Resolved]]="N",1,0)</f>
        <v>0</v>
      </c>
      <c r="K4091">
        <v>100</v>
      </c>
      <c r="L4091" s="2">
        <v>8.4490740740740739E-4</v>
      </c>
      <c r="M4091" s="6">
        <f>MINUTE(Table1[[#This Row],[AvgTalkDuration]])*60+SECOND(Table1[[#This Row],[AvgTalkDuration]])</f>
        <v>73</v>
      </c>
      <c r="N4091">
        <v>3</v>
      </c>
      <c r="O4091" t="str" cm="1">
        <f t="array" ref="O4091">_xlfn.SWITCH(N4091,1,"Very poor",2,"Poor",3,"Average",4,"Good",5,"Excellent")</f>
        <v>Average</v>
      </c>
      <c r="P4091" t="str">
        <f>IF(Table1[[#This Row],[Satisfaction rating]]&gt;3,"Satisfied","Unsatisfied")</f>
        <v>Unsatisfied</v>
      </c>
    </row>
    <row r="4092" spans="1:16" x14ac:dyDescent="0.3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>
        <f t="shared" si="63"/>
        <v>0</v>
      </c>
      <c r="H4092" t="s">
        <v>14</v>
      </c>
      <c r="I4092">
        <f>IF(Table1[[#This Row],[Resolved]]="Y",1,0)</f>
        <v>1</v>
      </c>
      <c r="J4092">
        <f>IF(Table1[[#This Row],[Resolved]]="N",1,0)</f>
        <v>0</v>
      </c>
      <c r="K4092">
        <v>119</v>
      </c>
      <c r="L4092" s="2">
        <v>2.0254629629629629E-3</v>
      </c>
      <c r="M4092" s="6">
        <f>MINUTE(Table1[[#This Row],[AvgTalkDuration]])*60+SECOND(Table1[[#This Row],[AvgTalkDuration]])</f>
        <v>175</v>
      </c>
      <c r="N4092">
        <v>3</v>
      </c>
      <c r="O4092" t="str" cm="1">
        <f t="array" ref="O4092">_xlfn.SWITCH(N4092,1,"Very poor",2,"Poor",3,"Average",4,"Good",5,"Excellent")</f>
        <v>Average</v>
      </c>
      <c r="P4092" t="str">
        <f>IF(Table1[[#This Row],[Satisfaction rating]]&gt;3,"Satisfied","Unsatisfied")</f>
        <v>Unsatisfied</v>
      </c>
    </row>
    <row r="4093" spans="1:16" x14ac:dyDescent="0.3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>
        <f t="shared" si="63"/>
        <v>1</v>
      </c>
      <c r="H4093" t="s">
        <v>18</v>
      </c>
      <c r="I4093">
        <f>IF(Table1[[#This Row],[Resolved]]="Y",1,0)</f>
        <v>0</v>
      </c>
      <c r="J4093">
        <f>IF(Table1[[#This Row],[Resolved]]="N",1,0)</f>
        <v>1</v>
      </c>
      <c r="K4093"/>
      <c r="L4093" s="2"/>
      <c r="M4093" s="6">
        <f>MINUTE(Table1[[#This Row],[AvgTalkDuration]])*60+SECOND(Table1[[#This Row],[AvgTalkDuration]])</f>
        <v>0</v>
      </c>
      <c r="O4093" t="e" cm="1">
        <f t="array" ref="O4093">_xlfn.SWITCH(N4093,1,"Very poor",2,"Poor",3,"Average",4,"Good",5,"Excellent")</f>
        <v>#N/A</v>
      </c>
      <c r="P4093" t="str">
        <f>IF(Table1[[#This Row],[Satisfaction rating]]&gt;3,"Satisfied","Unsatisfied")</f>
        <v>Unsatisfied</v>
      </c>
    </row>
    <row r="4094" spans="1:16" x14ac:dyDescent="0.3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>
        <f t="shared" si="63"/>
        <v>0</v>
      </c>
      <c r="H4094" t="s">
        <v>14</v>
      </c>
      <c r="I4094">
        <f>IF(Table1[[#This Row],[Resolved]]="Y",1,0)</f>
        <v>1</v>
      </c>
      <c r="J4094">
        <f>IF(Table1[[#This Row],[Resolved]]="N",1,0)</f>
        <v>0</v>
      </c>
      <c r="K4094">
        <v>125</v>
      </c>
      <c r="L4094" s="2">
        <v>3.9699074074074072E-3</v>
      </c>
      <c r="M4094" s="6">
        <f>MINUTE(Table1[[#This Row],[AvgTalkDuration]])*60+SECOND(Table1[[#This Row],[AvgTalkDuration]])</f>
        <v>343</v>
      </c>
      <c r="N4094">
        <v>5</v>
      </c>
      <c r="O4094" t="str" cm="1">
        <f t="array" ref="O4094">_xlfn.SWITCH(N4094,1,"Very poor",2,"Poor",3,"Average",4,"Good",5,"Excellent")</f>
        <v>Excellent</v>
      </c>
      <c r="P4094" t="str">
        <f>IF(Table1[[#This Row],[Satisfaction rating]]&gt;3,"Satisfied","Unsatisfied")</f>
        <v>Satisfied</v>
      </c>
    </row>
    <row r="4095" spans="1:16" x14ac:dyDescent="0.3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>
        <f t="shared" si="63"/>
        <v>1</v>
      </c>
      <c r="H4095" t="s">
        <v>18</v>
      </c>
      <c r="I4095">
        <f>IF(Table1[[#This Row],[Resolved]]="Y",1,0)</f>
        <v>0</v>
      </c>
      <c r="J4095">
        <f>IF(Table1[[#This Row],[Resolved]]="N",1,0)</f>
        <v>1</v>
      </c>
      <c r="K4095"/>
      <c r="L4095" s="2"/>
      <c r="M4095" s="6">
        <f>MINUTE(Table1[[#This Row],[AvgTalkDuration]])*60+SECOND(Table1[[#This Row],[AvgTalkDuration]])</f>
        <v>0</v>
      </c>
      <c r="O4095" t="e" cm="1">
        <f t="array" ref="O4095">_xlfn.SWITCH(N4095,1,"Very poor",2,"Poor",3,"Average",4,"Good",5,"Excellent")</f>
        <v>#N/A</v>
      </c>
      <c r="P4095" t="str">
        <f>IF(Table1[[#This Row],[Satisfaction rating]]&gt;3,"Satisfied","Unsatisfied")</f>
        <v>Unsatisfied</v>
      </c>
    </row>
    <row r="4096" spans="1:16" x14ac:dyDescent="0.3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>
        <f t="shared" si="63"/>
        <v>1</v>
      </c>
      <c r="H4096" t="s">
        <v>18</v>
      </c>
      <c r="I4096">
        <f>IF(Table1[[#This Row],[Resolved]]="Y",1,0)</f>
        <v>0</v>
      </c>
      <c r="J4096">
        <f>IF(Table1[[#This Row],[Resolved]]="N",1,0)</f>
        <v>1</v>
      </c>
      <c r="K4096">
        <v>88</v>
      </c>
      <c r="L4096" s="2">
        <v>1.238425925925926E-3</v>
      </c>
      <c r="M4096" s="6">
        <f>MINUTE(Table1[[#This Row],[AvgTalkDuration]])*60+SECOND(Table1[[#This Row],[AvgTalkDuration]])</f>
        <v>107</v>
      </c>
      <c r="N4096">
        <v>4</v>
      </c>
      <c r="O4096" t="str" cm="1">
        <f t="array" ref="O4096">_xlfn.SWITCH(N4096,1,"Very poor",2,"Poor",3,"Average",4,"Good",5,"Excellent")</f>
        <v>Good</v>
      </c>
      <c r="P4096" t="str">
        <f>IF(Table1[[#This Row],[Satisfaction rating]]&gt;3,"Satisfied","Unsatisfied")</f>
        <v>Satisfied</v>
      </c>
    </row>
    <row r="4097" spans="1:16" x14ac:dyDescent="0.3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>
        <f t="shared" si="63"/>
        <v>1</v>
      </c>
      <c r="H4097" t="s">
        <v>14</v>
      </c>
      <c r="I4097">
        <f>IF(Table1[[#This Row],[Resolved]]="Y",1,0)</f>
        <v>1</v>
      </c>
      <c r="J4097">
        <f>IF(Table1[[#This Row],[Resolved]]="N",1,0)</f>
        <v>0</v>
      </c>
      <c r="K4097">
        <v>71</v>
      </c>
      <c r="L4097" s="2">
        <v>3.9351851851851852E-4</v>
      </c>
      <c r="M4097" s="6">
        <f>MINUTE(Table1[[#This Row],[AvgTalkDuration]])*60+SECOND(Table1[[#This Row],[AvgTalkDuration]])</f>
        <v>34</v>
      </c>
      <c r="N4097">
        <v>4</v>
      </c>
      <c r="O4097" t="str" cm="1">
        <f t="array" ref="O4097">_xlfn.SWITCH(N4097,1,"Very poor",2,"Poor",3,"Average",4,"Good",5,"Excellent")</f>
        <v>Good</v>
      </c>
      <c r="P4097" t="str">
        <f>IF(Table1[[#This Row],[Satisfaction rating]]&gt;3,"Satisfied","Unsatisfied")</f>
        <v>Satisfied</v>
      </c>
    </row>
    <row r="4098" spans="1:16" x14ac:dyDescent="0.3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>
        <f t="shared" ref="G4098:G4161" si="64">IF(F4099="Y",1,0)</f>
        <v>1</v>
      </c>
      <c r="H4098" t="s">
        <v>14</v>
      </c>
      <c r="I4098">
        <f>IF(Table1[[#This Row],[Resolved]]="Y",1,0)</f>
        <v>1</v>
      </c>
      <c r="J4098">
        <f>IF(Table1[[#This Row],[Resolved]]="N",1,0)</f>
        <v>0</v>
      </c>
      <c r="K4098">
        <v>99</v>
      </c>
      <c r="L4098" s="2">
        <v>3.9351851851851852E-4</v>
      </c>
      <c r="M4098" s="6">
        <f>MINUTE(Table1[[#This Row],[AvgTalkDuration]])*60+SECOND(Table1[[#This Row],[AvgTalkDuration]])</f>
        <v>34</v>
      </c>
      <c r="N4098">
        <v>4</v>
      </c>
      <c r="O4098" t="str" cm="1">
        <f t="array" ref="O4098">_xlfn.SWITCH(N4098,1,"Very poor",2,"Poor",3,"Average",4,"Good",5,"Excellent")</f>
        <v>Good</v>
      </c>
      <c r="P4098" t="str">
        <f>IF(Table1[[#This Row],[Satisfaction rating]]&gt;3,"Satisfied","Unsatisfied")</f>
        <v>Satisfied</v>
      </c>
    </row>
    <row r="4099" spans="1:16" x14ac:dyDescent="0.3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>
        <f t="shared" si="64"/>
        <v>1</v>
      </c>
      <c r="H4099" t="s">
        <v>14</v>
      </c>
      <c r="I4099">
        <f>IF(Table1[[#This Row],[Resolved]]="Y",1,0)</f>
        <v>1</v>
      </c>
      <c r="J4099">
        <f>IF(Table1[[#This Row],[Resolved]]="N",1,0)</f>
        <v>0</v>
      </c>
      <c r="K4099">
        <v>94</v>
      </c>
      <c r="L4099" s="2">
        <v>4.0740740740740737E-3</v>
      </c>
      <c r="M4099" s="6">
        <f>MINUTE(Table1[[#This Row],[AvgTalkDuration]])*60+SECOND(Table1[[#This Row],[AvgTalkDuration]])</f>
        <v>352</v>
      </c>
      <c r="N4099">
        <v>1</v>
      </c>
      <c r="O4099" t="str" cm="1">
        <f t="array" ref="O4099">_xlfn.SWITCH(N4099,1,"Very poor",2,"Poor",3,"Average",4,"Good",5,"Excellent")</f>
        <v>Very poor</v>
      </c>
      <c r="P4099" t="str">
        <f>IF(Table1[[#This Row],[Satisfaction rating]]&gt;3,"Satisfied","Unsatisfied")</f>
        <v>Unsatisfied</v>
      </c>
    </row>
    <row r="4100" spans="1:16" x14ac:dyDescent="0.3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>
        <f t="shared" si="64"/>
        <v>1</v>
      </c>
      <c r="H4100" t="s">
        <v>14</v>
      </c>
      <c r="I4100">
        <f>IF(Table1[[#This Row],[Resolved]]="Y",1,0)</f>
        <v>1</v>
      </c>
      <c r="J4100">
        <f>IF(Table1[[#This Row],[Resolved]]="N",1,0)</f>
        <v>0</v>
      </c>
      <c r="K4100">
        <v>115</v>
      </c>
      <c r="L4100" s="2">
        <v>3.6111111111111109E-3</v>
      </c>
      <c r="M4100" s="6">
        <f>MINUTE(Table1[[#This Row],[AvgTalkDuration]])*60+SECOND(Table1[[#This Row],[AvgTalkDuration]])</f>
        <v>312</v>
      </c>
      <c r="N4100">
        <v>1</v>
      </c>
      <c r="O4100" t="str" cm="1">
        <f t="array" ref="O4100">_xlfn.SWITCH(N4100,1,"Very poor",2,"Poor",3,"Average",4,"Good",5,"Excellent")</f>
        <v>Very poor</v>
      </c>
      <c r="P4100" t="str">
        <f>IF(Table1[[#This Row],[Satisfaction rating]]&gt;3,"Satisfied","Unsatisfied")</f>
        <v>Unsatisfied</v>
      </c>
    </row>
    <row r="4101" spans="1:16" x14ac:dyDescent="0.3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>
        <f t="shared" si="64"/>
        <v>1</v>
      </c>
      <c r="H4101" t="s">
        <v>14</v>
      </c>
      <c r="I4101">
        <f>IF(Table1[[#This Row],[Resolved]]="Y",1,0)</f>
        <v>1</v>
      </c>
      <c r="J4101">
        <f>IF(Table1[[#This Row],[Resolved]]="N",1,0)</f>
        <v>0</v>
      </c>
      <c r="K4101">
        <v>36</v>
      </c>
      <c r="L4101" s="2">
        <v>3.5995370370370369E-3</v>
      </c>
      <c r="M4101" s="6">
        <f>MINUTE(Table1[[#This Row],[AvgTalkDuration]])*60+SECOND(Table1[[#This Row],[AvgTalkDuration]])</f>
        <v>311</v>
      </c>
      <c r="N4101">
        <v>5</v>
      </c>
      <c r="O4101" t="str" cm="1">
        <f t="array" ref="O4101">_xlfn.SWITCH(N4101,1,"Very poor",2,"Poor",3,"Average",4,"Good",5,"Excellent")</f>
        <v>Excellent</v>
      </c>
      <c r="P4101" t="str">
        <f>IF(Table1[[#This Row],[Satisfaction rating]]&gt;3,"Satisfied","Unsatisfied")</f>
        <v>Satisfied</v>
      </c>
    </row>
    <row r="4102" spans="1:16" x14ac:dyDescent="0.3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>
        <f t="shared" si="64"/>
        <v>1</v>
      </c>
      <c r="H4102" t="s">
        <v>14</v>
      </c>
      <c r="I4102">
        <f>IF(Table1[[#This Row],[Resolved]]="Y",1,0)</f>
        <v>1</v>
      </c>
      <c r="J4102">
        <f>IF(Table1[[#This Row],[Resolved]]="N",1,0)</f>
        <v>0</v>
      </c>
      <c r="K4102">
        <v>72</v>
      </c>
      <c r="L4102" s="2">
        <v>2.685185185185185E-3</v>
      </c>
      <c r="M4102" s="6">
        <f>MINUTE(Table1[[#This Row],[AvgTalkDuration]])*60+SECOND(Table1[[#This Row],[AvgTalkDuration]])</f>
        <v>232</v>
      </c>
      <c r="N4102">
        <v>3</v>
      </c>
      <c r="O4102" t="str" cm="1">
        <f t="array" ref="O4102">_xlfn.SWITCH(N4102,1,"Very poor",2,"Poor",3,"Average",4,"Good",5,"Excellent")</f>
        <v>Average</v>
      </c>
      <c r="P4102" t="str">
        <f>IF(Table1[[#This Row],[Satisfaction rating]]&gt;3,"Satisfied","Unsatisfied")</f>
        <v>Unsatisfied</v>
      </c>
    </row>
    <row r="4103" spans="1:16" x14ac:dyDescent="0.3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>
        <f t="shared" si="64"/>
        <v>1</v>
      </c>
      <c r="H4103" t="s">
        <v>14</v>
      </c>
      <c r="I4103">
        <f>IF(Table1[[#This Row],[Resolved]]="Y",1,0)</f>
        <v>1</v>
      </c>
      <c r="J4103">
        <f>IF(Table1[[#This Row],[Resolved]]="N",1,0)</f>
        <v>0</v>
      </c>
      <c r="K4103">
        <v>51</v>
      </c>
      <c r="L4103" s="2">
        <v>7.291666666666667E-4</v>
      </c>
      <c r="M4103" s="6">
        <f>MINUTE(Table1[[#This Row],[AvgTalkDuration]])*60+SECOND(Table1[[#This Row],[AvgTalkDuration]])</f>
        <v>63</v>
      </c>
      <c r="N4103">
        <v>3</v>
      </c>
      <c r="O4103" t="str" cm="1">
        <f t="array" ref="O4103">_xlfn.SWITCH(N4103,1,"Very poor",2,"Poor",3,"Average",4,"Good",5,"Excellent")</f>
        <v>Average</v>
      </c>
      <c r="P4103" t="str">
        <f>IF(Table1[[#This Row],[Satisfaction rating]]&gt;3,"Satisfied","Unsatisfied")</f>
        <v>Unsatisfied</v>
      </c>
    </row>
    <row r="4104" spans="1:16" x14ac:dyDescent="0.3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>
        <f t="shared" si="64"/>
        <v>1</v>
      </c>
      <c r="H4104" t="s">
        <v>14</v>
      </c>
      <c r="I4104">
        <f>IF(Table1[[#This Row],[Resolved]]="Y",1,0)</f>
        <v>1</v>
      </c>
      <c r="J4104">
        <f>IF(Table1[[#This Row],[Resolved]]="N",1,0)</f>
        <v>0</v>
      </c>
      <c r="K4104">
        <v>11</v>
      </c>
      <c r="L4104" s="2">
        <v>3.1597222222222222E-3</v>
      </c>
      <c r="M4104" s="6">
        <f>MINUTE(Table1[[#This Row],[AvgTalkDuration]])*60+SECOND(Table1[[#This Row],[AvgTalkDuration]])</f>
        <v>273</v>
      </c>
      <c r="N4104">
        <v>2</v>
      </c>
      <c r="O4104" t="str" cm="1">
        <f t="array" ref="O4104">_xlfn.SWITCH(N4104,1,"Very poor",2,"Poor",3,"Average",4,"Good",5,"Excellent")</f>
        <v>Poor</v>
      </c>
      <c r="P4104" t="str">
        <f>IF(Table1[[#This Row],[Satisfaction rating]]&gt;3,"Satisfied","Unsatisfied")</f>
        <v>Unsatisfied</v>
      </c>
    </row>
    <row r="4105" spans="1:16" x14ac:dyDescent="0.3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>
        <f t="shared" si="64"/>
        <v>1</v>
      </c>
      <c r="H4105" t="s">
        <v>18</v>
      </c>
      <c r="I4105">
        <f>IF(Table1[[#This Row],[Resolved]]="Y",1,0)</f>
        <v>0</v>
      </c>
      <c r="J4105">
        <f>IF(Table1[[#This Row],[Resolved]]="N",1,0)</f>
        <v>1</v>
      </c>
      <c r="K4105">
        <v>101</v>
      </c>
      <c r="L4105" s="2">
        <v>4.0046296296296297E-3</v>
      </c>
      <c r="M4105" s="6">
        <f>MINUTE(Table1[[#This Row],[AvgTalkDuration]])*60+SECOND(Table1[[#This Row],[AvgTalkDuration]])</f>
        <v>346</v>
      </c>
      <c r="N4105">
        <v>5</v>
      </c>
      <c r="O4105" t="str" cm="1">
        <f t="array" ref="O4105">_xlfn.SWITCH(N4105,1,"Very poor",2,"Poor",3,"Average",4,"Good",5,"Excellent")</f>
        <v>Excellent</v>
      </c>
      <c r="P4105" t="str">
        <f>IF(Table1[[#This Row],[Satisfaction rating]]&gt;3,"Satisfied","Unsatisfied")</f>
        <v>Satisfied</v>
      </c>
    </row>
    <row r="4106" spans="1:16" x14ac:dyDescent="0.3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>
        <f t="shared" si="64"/>
        <v>1</v>
      </c>
      <c r="H4106" t="s">
        <v>14</v>
      </c>
      <c r="I4106">
        <f>IF(Table1[[#This Row],[Resolved]]="Y",1,0)</f>
        <v>1</v>
      </c>
      <c r="J4106">
        <f>IF(Table1[[#This Row],[Resolved]]="N",1,0)</f>
        <v>0</v>
      </c>
      <c r="K4106">
        <v>119</v>
      </c>
      <c r="L4106" s="2">
        <v>3.9004629629629628E-3</v>
      </c>
      <c r="M4106" s="6">
        <f>MINUTE(Table1[[#This Row],[AvgTalkDuration]])*60+SECOND(Table1[[#This Row],[AvgTalkDuration]])</f>
        <v>337</v>
      </c>
      <c r="N4106">
        <v>3</v>
      </c>
      <c r="O4106" t="str" cm="1">
        <f t="array" ref="O4106">_xlfn.SWITCH(N4106,1,"Very poor",2,"Poor",3,"Average",4,"Good",5,"Excellent")</f>
        <v>Average</v>
      </c>
      <c r="P4106" t="str">
        <f>IF(Table1[[#This Row],[Satisfaction rating]]&gt;3,"Satisfied","Unsatisfied")</f>
        <v>Unsatisfied</v>
      </c>
    </row>
    <row r="4107" spans="1:16" x14ac:dyDescent="0.3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>
        <f t="shared" si="64"/>
        <v>1</v>
      </c>
      <c r="H4107" t="s">
        <v>14</v>
      </c>
      <c r="I4107">
        <f>IF(Table1[[#This Row],[Resolved]]="Y",1,0)</f>
        <v>1</v>
      </c>
      <c r="J4107">
        <f>IF(Table1[[#This Row],[Resolved]]="N",1,0)</f>
        <v>0</v>
      </c>
      <c r="K4107">
        <v>64</v>
      </c>
      <c r="L4107" s="2">
        <v>1.8171296296296297E-3</v>
      </c>
      <c r="M4107" s="6">
        <f>MINUTE(Table1[[#This Row],[AvgTalkDuration]])*60+SECOND(Table1[[#This Row],[AvgTalkDuration]])</f>
        <v>157</v>
      </c>
      <c r="N4107">
        <v>3</v>
      </c>
      <c r="O4107" t="str" cm="1">
        <f t="array" ref="O4107">_xlfn.SWITCH(N4107,1,"Very poor",2,"Poor",3,"Average",4,"Good",5,"Excellent")</f>
        <v>Average</v>
      </c>
      <c r="P4107" t="str">
        <f>IF(Table1[[#This Row],[Satisfaction rating]]&gt;3,"Satisfied","Unsatisfied")</f>
        <v>Unsatisfied</v>
      </c>
    </row>
    <row r="4108" spans="1:16" x14ac:dyDescent="0.3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>
        <f t="shared" si="64"/>
        <v>1</v>
      </c>
      <c r="H4108" t="s">
        <v>14</v>
      </c>
      <c r="I4108">
        <f>IF(Table1[[#This Row],[Resolved]]="Y",1,0)</f>
        <v>1</v>
      </c>
      <c r="J4108">
        <f>IF(Table1[[#This Row],[Resolved]]="N",1,0)</f>
        <v>0</v>
      </c>
      <c r="K4108">
        <v>12</v>
      </c>
      <c r="L4108" s="2">
        <v>2.8935185185185184E-3</v>
      </c>
      <c r="M4108" s="6">
        <f>MINUTE(Table1[[#This Row],[AvgTalkDuration]])*60+SECOND(Table1[[#This Row],[AvgTalkDuration]])</f>
        <v>250</v>
      </c>
      <c r="N4108">
        <v>3</v>
      </c>
      <c r="O4108" t="str" cm="1">
        <f t="array" ref="O4108">_xlfn.SWITCH(N4108,1,"Very poor",2,"Poor",3,"Average",4,"Good",5,"Excellent")</f>
        <v>Average</v>
      </c>
      <c r="P4108" t="str">
        <f>IF(Table1[[#This Row],[Satisfaction rating]]&gt;3,"Satisfied","Unsatisfied")</f>
        <v>Unsatisfied</v>
      </c>
    </row>
    <row r="4109" spans="1:16" x14ac:dyDescent="0.3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>
        <f t="shared" si="64"/>
        <v>1</v>
      </c>
      <c r="H4109" t="s">
        <v>14</v>
      </c>
      <c r="I4109">
        <f>IF(Table1[[#This Row],[Resolved]]="Y",1,0)</f>
        <v>1</v>
      </c>
      <c r="J4109">
        <f>IF(Table1[[#This Row],[Resolved]]="N",1,0)</f>
        <v>0</v>
      </c>
      <c r="K4109">
        <v>118</v>
      </c>
      <c r="L4109" s="2">
        <v>3.5995370370370369E-3</v>
      </c>
      <c r="M4109" s="6">
        <f>MINUTE(Table1[[#This Row],[AvgTalkDuration]])*60+SECOND(Table1[[#This Row],[AvgTalkDuration]])</f>
        <v>311</v>
      </c>
      <c r="N4109">
        <v>3</v>
      </c>
      <c r="O4109" t="str" cm="1">
        <f t="array" ref="O4109">_xlfn.SWITCH(N4109,1,"Very poor",2,"Poor",3,"Average",4,"Good",5,"Excellent")</f>
        <v>Average</v>
      </c>
      <c r="P4109" t="str">
        <f>IF(Table1[[#This Row],[Satisfaction rating]]&gt;3,"Satisfied","Unsatisfied")</f>
        <v>Unsatisfied</v>
      </c>
    </row>
    <row r="4110" spans="1:16" x14ac:dyDescent="0.3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>
        <f t="shared" si="64"/>
        <v>1</v>
      </c>
      <c r="H4110" t="s">
        <v>14</v>
      </c>
      <c r="I4110">
        <f>IF(Table1[[#This Row],[Resolved]]="Y",1,0)</f>
        <v>1</v>
      </c>
      <c r="J4110">
        <f>IF(Table1[[#This Row],[Resolved]]="N",1,0)</f>
        <v>0</v>
      </c>
      <c r="K4110">
        <v>107</v>
      </c>
      <c r="L4110" s="2">
        <v>1.7476851851851852E-3</v>
      </c>
      <c r="M4110" s="6">
        <f>MINUTE(Table1[[#This Row],[AvgTalkDuration]])*60+SECOND(Table1[[#This Row],[AvgTalkDuration]])</f>
        <v>151</v>
      </c>
      <c r="N4110">
        <v>2</v>
      </c>
      <c r="O4110" t="str" cm="1">
        <f t="array" ref="O4110">_xlfn.SWITCH(N4110,1,"Very poor",2,"Poor",3,"Average",4,"Good",5,"Excellent")</f>
        <v>Poor</v>
      </c>
      <c r="P4110" t="str">
        <f>IF(Table1[[#This Row],[Satisfaction rating]]&gt;3,"Satisfied","Unsatisfied")</f>
        <v>Unsatisfied</v>
      </c>
    </row>
    <row r="4111" spans="1:16" x14ac:dyDescent="0.3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>
        <f t="shared" si="64"/>
        <v>1</v>
      </c>
      <c r="H4111" t="s">
        <v>14</v>
      </c>
      <c r="I4111">
        <f>IF(Table1[[#This Row],[Resolved]]="Y",1,0)</f>
        <v>1</v>
      </c>
      <c r="J4111">
        <f>IF(Table1[[#This Row],[Resolved]]="N",1,0)</f>
        <v>0</v>
      </c>
      <c r="K4111">
        <v>122</v>
      </c>
      <c r="L4111" s="2">
        <v>3.5069444444444445E-3</v>
      </c>
      <c r="M4111" s="6">
        <f>MINUTE(Table1[[#This Row],[AvgTalkDuration]])*60+SECOND(Table1[[#This Row],[AvgTalkDuration]])</f>
        <v>303</v>
      </c>
      <c r="N4111">
        <v>3</v>
      </c>
      <c r="O4111" t="str" cm="1">
        <f t="array" ref="O4111">_xlfn.SWITCH(N4111,1,"Very poor",2,"Poor",3,"Average",4,"Good",5,"Excellent")</f>
        <v>Average</v>
      </c>
      <c r="P4111" t="str">
        <f>IF(Table1[[#This Row],[Satisfaction rating]]&gt;3,"Satisfied","Unsatisfied")</f>
        <v>Unsatisfied</v>
      </c>
    </row>
    <row r="4112" spans="1:16" x14ac:dyDescent="0.3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>
        <f t="shared" si="64"/>
        <v>1</v>
      </c>
      <c r="H4112" t="s">
        <v>14</v>
      </c>
      <c r="I4112">
        <f>IF(Table1[[#This Row],[Resolved]]="Y",1,0)</f>
        <v>1</v>
      </c>
      <c r="J4112">
        <f>IF(Table1[[#This Row],[Resolved]]="N",1,0)</f>
        <v>0</v>
      </c>
      <c r="K4112">
        <v>41</v>
      </c>
      <c r="L4112" s="2">
        <v>2.5578703703703705E-3</v>
      </c>
      <c r="M4112" s="6">
        <f>MINUTE(Table1[[#This Row],[AvgTalkDuration]])*60+SECOND(Table1[[#This Row],[AvgTalkDuration]])</f>
        <v>221</v>
      </c>
      <c r="N4112">
        <v>4</v>
      </c>
      <c r="O4112" t="str" cm="1">
        <f t="array" ref="O4112">_xlfn.SWITCH(N4112,1,"Very poor",2,"Poor",3,"Average",4,"Good",5,"Excellent")</f>
        <v>Good</v>
      </c>
      <c r="P4112" t="str">
        <f>IF(Table1[[#This Row],[Satisfaction rating]]&gt;3,"Satisfied","Unsatisfied")</f>
        <v>Satisfied</v>
      </c>
    </row>
    <row r="4113" spans="1:16" x14ac:dyDescent="0.3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>
        <f t="shared" si="64"/>
        <v>0</v>
      </c>
      <c r="H4113" t="s">
        <v>14</v>
      </c>
      <c r="I4113">
        <f>IF(Table1[[#This Row],[Resolved]]="Y",1,0)</f>
        <v>1</v>
      </c>
      <c r="J4113">
        <f>IF(Table1[[#This Row],[Resolved]]="N",1,0)</f>
        <v>0</v>
      </c>
      <c r="K4113">
        <v>22</v>
      </c>
      <c r="L4113" s="2">
        <v>4.9768518518518521E-4</v>
      </c>
      <c r="M4113" s="6">
        <f>MINUTE(Table1[[#This Row],[AvgTalkDuration]])*60+SECOND(Table1[[#This Row],[AvgTalkDuration]])</f>
        <v>43</v>
      </c>
      <c r="N4113">
        <v>1</v>
      </c>
      <c r="O4113" t="str" cm="1">
        <f t="array" ref="O4113">_xlfn.SWITCH(N4113,1,"Very poor",2,"Poor",3,"Average",4,"Good",5,"Excellent")</f>
        <v>Very poor</v>
      </c>
      <c r="P4113" t="str">
        <f>IF(Table1[[#This Row],[Satisfaction rating]]&gt;3,"Satisfied","Unsatisfied")</f>
        <v>Unsatisfied</v>
      </c>
    </row>
    <row r="4114" spans="1:16" x14ac:dyDescent="0.3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>
        <f t="shared" si="64"/>
        <v>1</v>
      </c>
      <c r="H4114" t="s">
        <v>18</v>
      </c>
      <c r="I4114">
        <f>IF(Table1[[#This Row],[Resolved]]="Y",1,0)</f>
        <v>0</v>
      </c>
      <c r="J4114">
        <f>IF(Table1[[#This Row],[Resolved]]="N",1,0)</f>
        <v>1</v>
      </c>
      <c r="K4114"/>
      <c r="L4114" s="2"/>
      <c r="M4114" s="6">
        <f>MINUTE(Table1[[#This Row],[AvgTalkDuration]])*60+SECOND(Table1[[#This Row],[AvgTalkDuration]])</f>
        <v>0</v>
      </c>
      <c r="O4114" t="e" cm="1">
        <f t="array" ref="O4114">_xlfn.SWITCH(N4114,1,"Very poor",2,"Poor",3,"Average",4,"Good",5,"Excellent")</f>
        <v>#N/A</v>
      </c>
      <c r="P4114" t="str">
        <f>IF(Table1[[#This Row],[Satisfaction rating]]&gt;3,"Satisfied","Unsatisfied")</f>
        <v>Unsatisfied</v>
      </c>
    </row>
    <row r="4115" spans="1:16" x14ac:dyDescent="0.3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>
        <f t="shared" si="64"/>
        <v>1</v>
      </c>
      <c r="H4115" t="s">
        <v>14</v>
      </c>
      <c r="I4115">
        <f>IF(Table1[[#This Row],[Resolved]]="Y",1,0)</f>
        <v>1</v>
      </c>
      <c r="J4115">
        <f>IF(Table1[[#This Row],[Resolved]]="N",1,0)</f>
        <v>0</v>
      </c>
      <c r="K4115">
        <v>93</v>
      </c>
      <c r="L4115" s="2">
        <v>2.5347222222222221E-3</v>
      </c>
      <c r="M4115" s="6">
        <f>MINUTE(Table1[[#This Row],[AvgTalkDuration]])*60+SECOND(Table1[[#This Row],[AvgTalkDuration]])</f>
        <v>219</v>
      </c>
      <c r="N4115">
        <v>3</v>
      </c>
      <c r="O4115" t="str" cm="1">
        <f t="array" ref="O4115">_xlfn.SWITCH(N4115,1,"Very poor",2,"Poor",3,"Average",4,"Good",5,"Excellent")</f>
        <v>Average</v>
      </c>
      <c r="P4115" t="str">
        <f>IF(Table1[[#This Row],[Satisfaction rating]]&gt;3,"Satisfied","Unsatisfied")</f>
        <v>Unsatisfied</v>
      </c>
    </row>
    <row r="4116" spans="1:16" x14ac:dyDescent="0.3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>
        <f t="shared" si="64"/>
        <v>1</v>
      </c>
      <c r="H4116" t="s">
        <v>14</v>
      </c>
      <c r="I4116">
        <f>IF(Table1[[#This Row],[Resolved]]="Y",1,0)</f>
        <v>1</v>
      </c>
      <c r="J4116">
        <f>IF(Table1[[#This Row],[Resolved]]="N",1,0)</f>
        <v>0</v>
      </c>
      <c r="K4116">
        <v>20</v>
      </c>
      <c r="L4116" s="2">
        <v>3.0092592592592593E-3</v>
      </c>
      <c r="M4116" s="6">
        <f>MINUTE(Table1[[#This Row],[AvgTalkDuration]])*60+SECOND(Table1[[#This Row],[AvgTalkDuration]])</f>
        <v>260</v>
      </c>
      <c r="N4116">
        <v>5</v>
      </c>
      <c r="O4116" t="str" cm="1">
        <f t="array" ref="O4116">_xlfn.SWITCH(N4116,1,"Very poor",2,"Poor",3,"Average",4,"Good",5,"Excellent")</f>
        <v>Excellent</v>
      </c>
      <c r="P4116" t="str">
        <f>IF(Table1[[#This Row],[Satisfaction rating]]&gt;3,"Satisfied","Unsatisfied")</f>
        <v>Satisfied</v>
      </c>
    </row>
    <row r="4117" spans="1:16" x14ac:dyDescent="0.3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>
        <f t="shared" si="64"/>
        <v>1</v>
      </c>
      <c r="H4117" t="s">
        <v>14</v>
      </c>
      <c r="I4117">
        <f>IF(Table1[[#This Row],[Resolved]]="Y",1,0)</f>
        <v>1</v>
      </c>
      <c r="J4117">
        <f>IF(Table1[[#This Row],[Resolved]]="N",1,0)</f>
        <v>0</v>
      </c>
      <c r="K4117">
        <v>90</v>
      </c>
      <c r="L4117" s="2">
        <v>2.8356481481481483E-3</v>
      </c>
      <c r="M4117" s="6">
        <f>MINUTE(Table1[[#This Row],[AvgTalkDuration]])*60+SECOND(Table1[[#This Row],[AvgTalkDuration]])</f>
        <v>245</v>
      </c>
      <c r="N4117">
        <v>4</v>
      </c>
      <c r="O4117" t="str" cm="1">
        <f t="array" ref="O4117">_xlfn.SWITCH(N4117,1,"Very poor",2,"Poor",3,"Average",4,"Good",5,"Excellent")</f>
        <v>Good</v>
      </c>
      <c r="P4117" t="str">
        <f>IF(Table1[[#This Row],[Satisfaction rating]]&gt;3,"Satisfied","Unsatisfied")</f>
        <v>Satisfied</v>
      </c>
    </row>
    <row r="4118" spans="1:16" x14ac:dyDescent="0.3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>
        <f t="shared" si="64"/>
        <v>0</v>
      </c>
      <c r="H4118" t="s">
        <v>14</v>
      </c>
      <c r="I4118">
        <f>IF(Table1[[#This Row],[Resolved]]="Y",1,0)</f>
        <v>1</v>
      </c>
      <c r="J4118">
        <f>IF(Table1[[#This Row],[Resolved]]="N",1,0)</f>
        <v>0</v>
      </c>
      <c r="K4118">
        <v>107</v>
      </c>
      <c r="L4118" s="2">
        <v>4.5486111111111109E-3</v>
      </c>
      <c r="M4118" s="6">
        <f>MINUTE(Table1[[#This Row],[AvgTalkDuration]])*60+SECOND(Table1[[#This Row],[AvgTalkDuration]])</f>
        <v>393</v>
      </c>
      <c r="N4118">
        <v>3</v>
      </c>
      <c r="O4118" t="str" cm="1">
        <f t="array" ref="O4118">_xlfn.SWITCH(N4118,1,"Very poor",2,"Poor",3,"Average",4,"Good",5,"Excellent")</f>
        <v>Average</v>
      </c>
      <c r="P4118" t="str">
        <f>IF(Table1[[#This Row],[Satisfaction rating]]&gt;3,"Satisfied","Unsatisfied")</f>
        <v>Unsatisfied</v>
      </c>
    </row>
    <row r="4119" spans="1:16" x14ac:dyDescent="0.3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>
        <f t="shared" si="64"/>
        <v>1</v>
      </c>
      <c r="H4119" t="s">
        <v>18</v>
      </c>
      <c r="I4119">
        <f>IF(Table1[[#This Row],[Resolved]]="Y",1,0)</f>
        <v>0</v>
      </c>
      <c r="J4119">
        <f>IF(Table1[[#This Row],[Resolved]]="N",1,0)</f>
        <v>1</v>
      </c>
      <c r="K4119"/>
      <c r="L4119" s="2"/>
      <c r="M4119" s="6">
        <f>MINUTE(Table1[[#This Row],[AvgTalkDuration]])*60+SECOND(Table1[[#This Row],[AvgTalkDuration]])</f>
        <v>0</v>
      </c>
      <c r="O4119" t="e" cm="1">
        <f t="array" ref="O4119">_xlfn.SWITCH(N4119,1,"Very poor",2,"Poor",3,"Average",4,"Good",5,"Excellent")</f>
        <v>#N/A</v>
      </c>
      <c r="P4119" t="str">
        <f>IF(Table1[[#This Row],[Satisfaction rating]]&gt;3,"Satisfied","Unsatisfied")</f>
        <v>Unsatisfied</v>
      </c>
    </row>
    <row r="4120" spans="1:16" x14ac:dyDescent="0.3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>
        <f t="shared" si="64"/>
        <v>0</v>
      </c>
      <c r="H4120" t="s">
        <v>14</v>
      </c>
      <c r="I4120">
        <f>IF(Table1[[#This Row],[Resolved]]="Y",1,0)</f>
        <v>1</v>
      </c>
      <c r="J4120">
        <f>IF(Table1[[#This Row],[Resolved]]="N",1,0)</f>
        <v>0</v>
      </c>
      <c r="K4120">
        <v>38</v>
      </c>
      <c r="L4120" s="2">
        <v>3.9699074074074072E-3</v>
      </c>
      <c r="M4120" s="6">
        <f>MINUTE(Table1[[#This Row],[AvgTalkDuration]])*60+SECOND(Table1[[#This Row],[AvgTalkDuration]])</f>
        <v>343</v>
      </c>
      <c r="N4120">
        <v>3</v>
      </c>
      <c r="O4120" t="str" cm="1">
        <f t="array" ref="O4120">_xlfn.SWITCH(N4120,1,"Very poor",2,"Poor",3,"Average",4,"Good",5,"Excellent")</f>
        <v>Average</v>
      </c>
      <c r="P4120" t="str">
        <f>IF(Table1[[#This Row],[Satisfaction rating]]&gt;3,"Satisfied","Unsatisfied")</f>
        <v>Unsatisfied</v>
      </c>
    </row>
    <row r="4121" spans="1:16" x14ac:dyDescent="0.3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>
        <f t="shared" si="64"/>
        <v>1</v>
      </c>
      <c r="H4121" t="s">
        <v>18</v>
      </c>
      <c r="I4121">
        <f>IF(Table1[[#This Row],[Resolved]]="Y",1,0)</f>
        <v>0</v>
      </c>
      <c r="J4121">
        <f>IF(Table1[[#This Row],[Resolved]]="N",1,0)</f>
        <v>1</v>
      </c>
      <c r="K4121"/>
      <c r="L4121" s="2"/>
      <c r="M4121" s="6">
        <f>MINUTE(Table1[[#This Row],[AvgTalkDuration]])*60+SECOND(Table1[[#This Row],[AvgTalkDuration]])</f>
        <v>0</v>
      </c>
      <c r="O4121" t="e" cm="1">
        <f t="array" ref="O4121">_xlfn.SWITCH(N4121,1,"Very poor",2,"Poor",3,"Average",4,"Good",5,"Excellent")</f>
        <v>#N/A</v>
      </c>
      <c r="P4121" t="str">
        <f>IF(Table1[[#This Row],[Satisfaction rating]]&gt;3,"Satisfied","Unsatisfied")</f>
        <v>Unsatisfied</v>
      </c>
    </row>
    <row r="4122" spans="1:16" x14ac:dyDescent="0.3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>
        <f t="shared" si="64"/>
        <v>1</v>
      </c>
      <c r="H4122" t="s">
        <v>14</v>
      </c>
      <c r="I4122">
        <f>IF(Table1[[#This Row],[Resolved]]="Y",1,0)</f>
        <v>1</v>
      </c>
      <c r="J4122">
        <f>IF(Table1[[#This Row],[Resolved]]="N",1,0)</f>
        <v>0</v>
      </c>
      <c r="K4122">
        <v>50</v>
      </c>
      <c r="L4122" s="2">
        <v>1.3541666666666667E-3</v>
      </c>
      <c r="M4122" s="6">
        <f>MINUTE(Table1[[#This Row],[AvgTalkDuration]])*60+SECOND(Table1[[#This Row],[AvgTalkDuration]])</f>
        <v>117</v>
      </c>
      <c r="N4122">
        <v>4</v>
      </c>
      <c r="O4122" t="str" cm="1">
        <f t="array" ref="O4122">_xlfn.SWITCH(N4122,1,"Very poor",2,"Poor",3,"Average",4,"Good",5,"Excellent")</f>
        <v>Good</v>
      </c>
      <c r="P4122" t="str">
        <f>IF(Table1[[#This Row],[Satisfaction rating]]&gt;3,"Satisfied","Unsatisfied")</f>
        <v>Satisfied</v>
      </c>
    </row>
    <row r="4123" spans="1:16" x14ac:dyDescent="0.3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>
        <f t="shared" si="64"/>
        <v>1</v>
      </c>
      <c r="H4123" t="s">
        <v>14</v>
      </c>
      <c r="I4123">
        <f>IF(Table1[[#This Row],[Resolved]]="Y",1,0)</f>
        <v>1</v>
      </c>
      <c r="J4123">
        <f>IF(Table1[[#This Row],[Resolved]]="N",1,0)</f>
        <v>0</v>
      </c>
      <c r="K4123">
        <v>90</v>
      </c>
      <c r="L4123" s="2">
        <v>3.5416666666666665E-3</v>
      </c>
      <c r="M4123" s="6">
        <f>MINUTE(Table1[[#This Row],[AvgTalkDuration]])*60+SECOND(Table1[[#This Row],[AvgTalkDuration]])</f>
        <v>306</v>
      </c>
      <c r="N4123">
        <v>4</v>
      </c>
      <c r="O4123" t="str" cm="1">
        <f t="array" ref="O4123">_xlfn.SWITCH(N4123,1,"Very poor",2,"Poor",3,"Average",4,"Good",5,"Excellent")</f>
        <v>Good</v>
      </c>
      <c r="P4123" t="str">
        <f>IF(Table1[[#This Row],[Satisfaction rating]]&gt;3,"Satisfied","Unsatisfied")</f>
        <v>Satisfied</v>
      </c>
    </row>
    <row r="4124" spans="1:16" x14ac:dyDescent="0.3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>
        <f t="shared" si="64"/>
        <v>0</v>
      </c>
      <c r="H4124" t="s">
        <v>14</v>
      </c>
      <c r="I4124">
        <f>IF(Table1[[#This Row],[Resolved]]="Y",1,0)</f>
        <v>1</v>
      </c>
      <c r="J4124">
        <f>IF(Table1[[#This Row],[Resolved]]="N",1,0)</f>
        <v>0</v>
      </c>
      <c r="K4124">
        <v>22</v>
      </c>
      <c r="L4124" s="2">
        <v>3.0208333333333333E-3</v>
      </c>
      <c r="M4124" s="6">
        <f>MINUTE(Table1[[#This Row],[AvgTalkDuration]])*60+SECOND(Table1[[#This Row],[AvgTalkDuration]])</f>
        <v>261</v>
      </c>
      <c r="N4124">
        <v>4</v>
      </c>
      <c r="O4124" t="str" cm="1">
        <f t="array" ref="O4124">_xlfn.SWITCH(N4124,1,"Very poor",2,"Poor",3,"Average",4,"Good",5,"Excellent")</f>
        <v>Good</v>
      </c>
      <c r="P4124" t="str">
        <f>IF(Table1[[#This Row],[Satisfaction rating]]&gt;3,"Satisfied","Unsatisfied")</f>
        <v>Satisfied</v>
      </c>
    </row>
    <row r="4125" spans="1:16" x14ac:dyDescent="0.3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>
        <f t="shared" si="64"/>
        <v>1</v>
      </c>
      <c r="H4125" t="s">
        <v>18</v>
      </c>
      <c r="I4125">
        <f>IF(Table1[[#This Row],[Resolved]]="Y",1,0)</f>
        <v>0</v>
      </c>
      <c r="J4125">
        <f>IF(Table1[[#This Row],[Resolved]]="N",1,0)</f>
        <v>1</v>
      </c>
      <c r="K4125"/>
      <c r="L4125" s="2"/>
      <c r="M4125" s="6">
        <f>MINUTE(Table1[[#This Row],[AvgTalkDuration]])*60+SECOND(Table1[[#This Row],[AvgTalkDuration]])</f>
        <v>0</v>
      </c>
      <c r="O4125" t="e" cm="1">
        <f t="array" ref="O4125">_xlfn.SWITCH(N4125,1,"Very poor",2,"Poor",3,"Average",4,"Good",5,"Excellent")</f>
        <v>#N/A</v>
      </c>
      <c r="P4125" t="str">
        <f>IF(Table1[[#This Row],[Satisfaction rating]]&gt;3,"Satisfied","Unsatisfied")</f>
        <v>Unsatisfied</v>
      </c>
    </row>
    <row r="4126" spans="1:16" x14ac:dyDescent="0.3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>
        <f t="shared" si="64"/>
        <v>1</v>
      </c>
      <c r="H4126" t="s">
        <v>14</v>
      </c>
      <c r="I4126">
        <f>IF(Table1[[#This Row],[Resolved]]="Y",1,0)</f>
        <v>1</v>
      </c>
      <c r="J4126">
        <f>IF(Table1[[#This Row],[Resolved]]="N",1,0)</f>
        <v>0</v>
      </c>
      <c r="K4126">
        <v>67</v>
      </c>
      <c r="L4126" s="2">
        <v>3.5300925925925925E-3</v>
      </c>
      <c r="M4126" s="6">
        <f>MINUTE(Table1[[#This Row],[AvgTalkDuration]])*60+SECOND(Table1[[#This Row],[AvgTalkDuration]])</f>
        <v>305</v>
      </c>
      <c r="N4126">
        <v>4</v>
      </c>
      <c r="O4126" t="str" cm="1">
        <f t="array" ref="O4126">_xlfn.SWITCH(N4126,1,"Very poor",2,"Poor",3,"Average",4,"Good",5,"Excellent")</f>
        <v>Good</v>
      </c>
      <c r="P4126" t="str">
        <f>IF(Table1[[#This Row],[Satisfaction rating]]&gt;3,"Satisfied","Unsatisfied")</f>
        <v>Satisfied</v>
      </c>
    </row>
    <row r="4127" spans="1:16" x14ac:dyDescent="0.3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>
        <f t="shared" si="64"/>
        <v>1</v>
      </c>
      <c r="H4127" t="s">
        <v>14</v>
      </c>
      <c r="I4127">
        <f>IF(Table1[[#This Row],[Resolved]]="Y",1,0)</f>
        <v>1</v>
      </c>
      <c r="J4127">
        <f>IF(Table1[[#This Row],[Resolved]]="N",1,0)</f>
        <v>0</v>
      </c>
      <c r="K4127">
        <v>89</v>
      </c>
      <c r="L4127" s="2">
        <v>4.3981481481481484E-3</v>
      </c>
      <c r="M4127" s="6">
        <f>MINUTE(Table1[[#This Row],[AvgTalkDuration]])*60+SECOND(Table1[[#This Row],[AvgTalkDuration]])</f>
        <v>380</v>
      </c>
      <c r="N4127">
        <v>3</v>
      </c>
      <c r="O4127" t="str" cm="1">
        <f t="array" ref="O4127">_xlfn.SWITCH(N4127,1,"Very poor",2,"Poor",3,"Average",4,"Good",5,"Excellent")</f>
        <v>Average</v>
      </c>
      <c r="P4127" t="str">
        <f>IF(Table1[[#This Row],[Satisfaction rating]]&gt;3,"Satisfied","Unsatisfied")</f>
        <v>Unsatisfied</v>
      </c>
    </row>
    <row r="4128" spans="1:16" x14ac:dyDescent="0.3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>
        <f t="shared" si="64"/>
        <v>1</v>
      </c>
      <c r="H4128" t="s">
        <v>14</v>
      </c>
      <c r="I4128">
        <f>IF(Table1[[#This Row],[Resolved]]="Y",1,0)</f>
        <v>1</v>
      </c>
      <c r="J4128">
        <f>IF(Table1[[#This Row],[Resolved]]="N",1,0)</f>
        <v>0</v>
      </c>
      <c r="K4128">
        <v>21</v>
      </c>
      <c r="L4128" s="2">
        <v>4.0046296296296297E-3</v>
      </c>
      <c r="M4128" s="6">
        <f>MINUTE(Table1[[#This Row],[AvgTalkDuration]])*60+SECOND(Table1[[#This Row],[AvgTalkDuration]])</f>
        <v>346</v>
      </c>
      <c r="N4128">
        <v>3</v>
      </c>
      <c r="O4128" t="str" cm="1">
        <f t="array" ref="O4128">_xlfn.SWITCH(N4128,1,"Very poor",2,"Poor",3,"Average",4,"Good",5,"Excellent")</f>
        <v>Average</v>
      </c>
      <c r="P4128" t="str">
        <f>IF(Table1[[#This Row],[Satisfaction rating]]&gt;3,"Satisfied","Unsatisfied")</f>
        <v>Unsatisfied</v>
      </c>
    </row>
    <row r="4129" spans="1:16" x14ac:dyDescent="0.3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>
        <f t="shared" si="64"/>
        <v>1</v>
      </c>
      <c r="H4129" t="s">
        <v>14</v>
      </c>
      <c r="I4129">
        <f>IF(Table1[[#This Row],[Resolved]]="Y",1,0)</f>
        <v>1</v>
      </c>
      <c r="J4129">
        <f>IF(Table1[[#This Row],[Resolved]]="N",1,0)</f>
        <v>0</v>
      </c>
      <c r="K4129">
        <v>34</v>
      </c>
      <c r="L4129" s="2">
        <v>7.407407407407407E-4</v>
      </c>
      <c r="M4129" s="6">
        <f>MINUTE(Table1[[#This Row],[AvgTalkDuration]])*60+SECOND(Table1[[#This Row],[AvgTalkDuration]])</f>
        <v>64</v>
      </c>
      <c r="N4129">
        <v>4</v>
      </c>
      <c r="O4129" t="str" cm="1">
        <f t="array" ref="O4129">_xlfn.SWITCH(N4129,1,"Very poor",2,"Poor",3,"Average",4,"Good",5,"Excellent")</f>
        <v>Good</v>
      </c>
      <c r="P4129" t="str">
        <f>IF(Table1[[#This Row],[Satisfaction rating]]&gt;3,"Satisfied","Unsatisfied")</f>
        <v>Satisfied</v>
      </c>
    </row>
    <row r="4130" spans="1:16" x14ac:dyDescent="0.3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>
        <f t="shared" si="64"/>
        <v>1</v>
      </c>
      <c r="H4130" t="s">
        <v>14</v>
      </c>
      <c r="I4130">
        <f>IF(Table1[[#This Row],[Resolved]]="Y",1,0)</f>
        <v>1</v>
      </c>
      <c r="J4130">
        <f>IF(Table1[[#This Row],[Resolved]]="N",1,0)</f>
        <v>0</v>
      </c>
      <c r="K4130">
        <v>77</v>
      </c>
      <c r="L4130" s="2">
        <v>5.5555555555555556E-4</v>
      </c>
      <c r="M4130" s="6">
        <f>MINUTE(Table1[[#This Row],[AvgTalkDuration]])*60+SECOND(Table1[[#This Row],[AvgTalkDuration]])</f>
        <v>48</v>
      </c>
      <c r="N4130">
        <v>2</v>
      </c>
      <c r="O4130" t="str" cm="1">
        <f t="array" ref="O4130">_xlfn.SWITCH(N4130,1,"Very poor",2,"Poor",3,"Average",4,"Good",5,"Excellent")</f>
        <v>Poor</v>
      </c>
      <c r="P4130" t="str">
        <f>IF(Table1[[#This Row],[Satisfaction rating]]&gt;3,"Satisfied","Unsatisfied")</f>
        <v>Unsatisfied</v>
      </c>
    </row>
    <row r="4131" spans="1:16" x14ac:dyDescent="0.3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>
        <f t="shared" si="64"/>
        <v>1</v>
      </c>
      <c r="H4131" t="s">
        <v>14</v>
      </c>
      <c r="I4131">
        <f>IF(Table1[[#This Row],[Resolved]]="Y",1,0)</f>
        <v>1</v>
      </c>
      <c r="J4131">
        <f>IF(Table1[[#This Row],[Resolved]]="N",1,0)</f>
        <v>0</v>
      </c>
      <c r="K4131">
        <v>72</v>
      </c>
      <c r="L4131" s="2">
        <v>1.9097222222222222E-3</v>
      </c>
      <c r="M4131" s="6">
        <f>MINUTE(Table1[[#This Row],[AvgTalkDuration]])*60+SECOND(Table1[[#This Row],[AvgTalkDuration]])</f>
        <v>165</v>
      </c>
      <c r="N4131">
        <v>1</v>
      </c>
      <c r="O4131" t="str" cm="1">
        <f t="array" ref="O4131">_xlfn.SWITCH(N4131,1,"Very poor",2,"Poor",3,"Average",4,"Good",5,"Excellent")</f>
        <v>Very poor</v>
      </c>
      <c r="P4131" t="str">
        <f>IF(Table1[[#This Row],[Satisfaction rating]]&gt;3,"Satisfied","Unsatisfied")</f>
        <v>Unsatisfied</v>
      </c>
    </row>
    <row r="4132" spans="1:16" x14ac:dyDescent="0.3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>
        <f t="shared" si="64"/>
        <v>1</v>
      </c>
      <c r="H4132" t="s">
        <v>14</v>
      </c>
      <c r="I4132">
        <f>IF(Table1[[#This Row],[Resolved]]="Y",1,0)</f>
        <v>1</v>
      </c>
      <c r="J4132">
        <f>IF(Table1[[#This Row],[Resolved]]="N",1,0)</f>
        <v>0</v>
      </c>
      <c r="K4132">
        <v>83</v>
      </c>
      <c r="L4132" s="2">
        <v>1.4004629629629629E-3</v>
      </c>
      <c r="M4132" s="6">
        <f>MINUTE(Table1[[#This Row],[AvgTalkDuration]])*60+SECOND(Table1[[#This Row],[AvgTalkDuration]])</f>
        <v>121</v>
      </c>
      <c r="N4132">
        <v>3</v>
      </c>
      <c r="O4132" t="str" cm="1">
        <f t="array" ref="O4132">_xlfn.SWITCH(N4132,1,"Very poor",2,"Poor",3,"Average",4,"Good",5,"Excellent")</f>
        <v>Average</v>
      </c>
      <c r="P4132" t="str">
        <f>IF(Table1[[#This Row],[Satisfaction rating]]&gt;3,"Satisfied","Unsatisfied")</f>
        <v>Unsatisfied</v>
      </c>
    </row>
    <row r="4133" spans="1:16" x14ac:dyDescent="0.3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>
        <f t="shared" si="64"/>
        <v>1</v>
      </c>
      <c r="H4133" t="s">
        <v>14</v>
      </c>
      <c r="I4133">
        <f>IF(Table1[[#This Row],[Resolved]]="Y",1,0)</f>
        <v>1</v>
      </c>
      <c r="J4133">
        <f>IF(Table1[[#This Row],[Resolved]]="N",1,0)</f>
        <v>0</v>
      </c>
      <c r="K4133">
        <v>120</v>
      </c>
      <c r="L4133" s="2">
        <v>1.2268518518518518E-3</v>
      </c>
      <c r="M4133" s="6">
        <f>MINUTE(Table1[[#This Row],[AvgTalkDuration]])*60+SECOND(Table1[[#This Row],[AvgTalkDuration]])</f>
        <v>106</v>
      </c>
      <c r="N4133">
        <v>3</v>
      </c>
      <c r="O4133" t="str" cm="1">
        <f t="array" ref="O4133">_xlfn.SWITCH(N4133,1,"Very poor",2,"Poor",3,"Average",4,"Good",5,"Excellent")</f>
        <v>Average</v>
      </c>
      <c r="P4133" t="str">
        <f>IF(Table1[[#This Row],[Satisfaction rating]]&gt;3,"Satisfied","Unsatisfied")</f>
        <v>Unsatisfied</v>
      </c>
    </row>
    <row r="4134" spans="1:16" x14ac:dyDescent="0.3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>
        <f t="shared" si="64"/>
        <v>1</v>
      </c>
      <c r="H4134" t="s">
        <v>14</v>
      </c>
      <c r="I4134">
        <f>IF(Table1[[#This Row],[Resolved]]="Y",1,0)</f>
        <v>1</v>
      </c>
      <c r="J4134">
        <f>IF(Table1[[#This Row],[Resolved]]="N",1,0)</f>
        <v>0</v>
      </c>
      <c r="K4134">
        <v>82</v>
      </c>
      <c r="L4134" s="2">
        <v>2.9629629629629628E-3</v>
      </c>
      <c r="M4134" s="6">
        <f>MINUTE(Table1[[#This Row],[AvgTalkDuration]])*60+SECOND(Table1[[#This Row],[AvgTalkDuration]])</f>
        <v>256</v>
      </c>
      <c r="N4134">
        <v>5</v>
      </c>
      <c r="O4134" t="str" cm="1">
        <f t="array" ref="O4134">_xlfn.SWITCH(N4134,1,"Very poor",2,"Poor",3,"Average",4,"Good",5,"Excellent")</f>
        <v>Excellent</v>
      </c>
      <c r="P4134" t="str">
        <f>IF(Table1[[#This Row],[Satisfaction rating]]&gt;3,"Satisfied","Unsatisfied")</f>
        <v>Satisfied</v>
      </c>
    </row>
    <row r="4135" spans="1:16" x14ac:dyDescent="0.3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>
        <f t="shared" si="64"/>
        <v>1</v>
      </c>
      <c r="H4135" t="s">
        <v>14</v>
      </c>
      <c r="I4135">
        <f>IF(Table1[[#This Row],[Resolved]]="Y",1,0)</f>
        <v>1</v>
      </c>
      <c r="J4135">
        <f>IF(Table1[[#This Row],[Resolved]]="N",1,0)</f>
        <v>0</v>
      </c>
      <c r="K4135">
        <v>61</v>
      </c>
      <c r="L4135" s="2">
        <v>4.6180555555555558E-3</v>
      </c>
      <c r="M4135" s="6">
        <f>MINUTE(Table1[[#This Row],[AvgTalkDuration]])*60+SECOND(Table1[[#This Row],[AvgTalkDuration]])</f>
        <v>399</v>
      </c>
      <c r="N4135">
        <v>5</v>
      </c>
      <c r="O4135" t="str" cm="1">
        <f t="array" ref="O4135">_xlfn.SWITCH(N4135,1,"Very poor",2,"Poor",3,"Average",4,"Good",5,"Excellent")</f>
        <v>Excellent</v>
      </c>
      <c r="P4135" t="str">
        <f>IF(Table1[[#This Row],[Satisfaction rating]]&gt;3,"Satisfied","Unsatisfied")</f>
        <v>Satisfied</v>
      </c>
    </row>
    <row r="4136" spans="1:16" x14ac:dyDescent="0.3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>
        <f t="shared" si="64"/>
        <v>1</v>
      </c>
      <c r="H4136" t="s">
        <v>14</v>
      </c>
      <c r="I4136">
        <f>IF(Table1[[#This Row],[Resolved]]="Y",1,0)</f>
        <v>1</v>
      </c>
      <c r="J4136">
        <f>IF(Table1[[#This Row],[Resolved]]="N",1,0)</f>
        <v>0</v>
      </c>
      <c r="K4136">
        <v>69</v>
      </c>
      <c r="L4136" s="2">
        <v>1.8402777777777777E-3</v>
      </c>
      <c r="M4136" s="6">
        <f>MINUTE(Table1[[#This Row],[AvgTalkDuration]])*60+SECOND(Table1[[#This Row],[AvgTalkDuration]])</f>
        <v>159</v>
      </c>
      <c r="N4136">
        <v>2</v>
      </c>
      <c r="O4136" t="str" cm="1">
        <f t="array" ref="O4136">_xlfn.SWITCH(N4136,1,"Very poor",2,"Poor",3,"Average",4,"Good",5,"Excellent")</f>
        <v>Poor</v>
      </c>
      <c r="P4136" t="str">
        <f>IF(Table1[[#This Row],[Satisfaction rating]]&gt;3,"Satisfied","Unsatisfied")</f>
        <v>Unsatisfied</v>
      </c>
    </row>
    <row r="4137" spans="1:16" x14ac:dyDescent="0.3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>
        <f t="shared" si="64"/>
        <v>1</v>
      </c>
      <c r="H4137" t="s">
        <v>18</v>
      </c>
      <c r="I4137">
        <f>IF(Table1[[#This Row],[Resolved]]="Y",1,0)</f>
        <v>0</v>
      </c>
      <c r="J4137">
        <f>IF(Table1[[#This Row],[Resolved]]="N",1,0)</f>
        <v>1</v>
      </c>
      <c r="K4137">
        <v>19</v>
      </c>
      <c r="L4137" s="2">
        <v>2.9745370370370373E-3</v>
      </c>
      <c r="M4137" s="6">
        <f>MINUTE(Table1[[#This Row],[AvgTalkDuration]])*60+SECOND(Table1[[#This Row],[AvgTalkDuration]])</f>
        <v>257</v>
      </c>
      <c r="N4137">
        <v>4</v>
      </c>
      <c r="O4137" t="str" cm="1">
        <f t="array" ref="O4137">_xlfn.SWITCH(N4137,1,"Very poor",2,"Poor",3,"Average",4,"Good",5,"Excellent")</f>
        <v>Good</v>
      </c>
      <c r="P4137" t="str">
        <f>IF(Table1[[#This Row],[Satisfaction rating]]&gt;3,"Satisfied","Unsatisfied")</f>
        <v>Satisfied</v>
      </c>
    </row>
    <row r="4138" spans="1:16" x14ac:dyDescent="0.3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>
        <f t="shared" si="64"/>
        <v>0</v>
      </c>
      <c r="H4138" t="s">
        <v>14</v>
      </c>
      <c r="I4138">
        <f>IF(Table1[[#This Row],[Resolved]]="Y",1,0)</f>
        <v>1</v>
      </c>
      <c r="J4138">
        <f>IF(Table1[[#This Row],[Resolved]]="N",1,0)</f>
        <v>0</v>
      </c>
      <c r="K4138">
        <v>35</v>
      </c>
      <c r="L4138" s="2">
        <v>2.9513888888888888E-3</v>
      </c>
      <c r="M4138" s="6">
        <f>MINUTE(Table1[[#This Row],[AvgTalkDuration]])*60+SECOND(Table1[[#This Row],[AvgTalkDuration]])</f>
        <v>255</v>
      </c>
      <c r="N4138">
        <v>2</v>
      </c>
      <c r="O4138" t="str" cm="1">
        <f t="array" ref="O4138">_xlfn.SWITCH(N4138,1,"Very poor",2,"Poor",3,"Average",4,"Good",5,"Excellent")</f>
        <v>Poor</v>
      </c>
      <c r="P4138" t="str">
        <f>IF(Table1[[#This Row],[Satisfaction rating]]&gt;3,"Satisfied","Unsatisfied")</f>
        <v>Unsatisfied</v>
      </c>
    </row>
    <row r="4139" spans="1:16" x14ac:dyDescent="0.3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>
        <f t="shared" si="64"/>
        <v>1</v>
      </c>
      <c r="H4139" t="s">
        <v>18</v>
      </c>
      <c r="I4139">
        <f>IF(Table1[[#This Row],[Resolved]]="Y",1,0)</f>
        <v>0</v>
      </c>
      <c r="J4139">
        <f>IF(Table1[[#This Row],[Resolved]]="N",1,0)</f>
        <v>1</v>
      </c>
      <c r="K4139"/>
      <c r="L4139" s="2"/>
      <c r="M4139" s="6">
        <f>MINUTE(Table1[[#This Row],[AvgTalkDuration]])*60+SECOND(Table1[[#This Row],[AvgTalkDuration]])</f>
        <v>0</v>
      </c>
      <c r="O4139" t="e" cm="1">
        <f t="array" ref="O4139">_xlfn.SWITCH(N4139,1,"Very poor",2,"Poor",3,"Average",4,"Good",5,"Excellent")</f>
        <v>#N/A</v>
      </c>
      <c r="P4139" t="str">
        <f>IF(Table1[[#This Row],[Satisfaction rating]]&gt;3,"Satisfied","Unsatisfied")</f>
        <v>Unsatisfied</v>
      </c>
    </row>
    <row r="4140" spans="1:16" x14ac:dyDescent="0.3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>
        <f t="shared" si="64"/>
        <v>1</v>
      </c>
      <c r="H4140" t="s">
        <v>14</v>
      </c>
      <c r="I4140">
        <f>IF(Table1[[#This Row],[Resolved]]="Y",1,0)</f>
        <v>1</v>
      </c>
      <c r="J4140">
        <f>IF(Table1[[#This Row],[Resolved]]="N",1,0)</f>
        <v>0</v>
      </c>
      <c r="K4140">
        <v>11</v>
      </c>
      <c r="L4140" s="2">
        <v>4.4907407407407405E-3</v>
      </c>
      <c r="M4140" s="6">
        <f>MINUTE(Table1[[#This Row],[AvgTalkDuration]])*60+SECOND(Table1[[#This Row],[AvgTalkDuration]])</f>
        <v>388</v>
      </c>
      <c r="N4140">
        <v>3</v>
      </c>
      <c r="O4140" t="str" cm="1">
        <f t="array" ref="O4140">_xlfn.SWITCH(N4140,1,"Very poor",2,"Poor",3,"Average",4,"Good",5,"Excellent")</f>
        <v>Average</v>
      </c>
      <c r="P4140" t="str">
        <f>IF(Table1[[#This Row],[Satisfaction rating]]&gt;3,"Satisfied","Unsatisfied")</f>
        <v>Unsatisfied</v>
      </c>
    </row>
    <row r="4141" spans="1:16" x14ac:dyDescent="0.3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>
        <f t="shared" si="64"/>
        <v>1</v>
      </c>
      <c r="H4141" t="s">
        <v>14</v>
      </c>
      <c r="I4141">
        <f>IF(Table1[[#This Row],[Resolved]]="Y",1,0)</f>
        <v>1</v>
      </c>
      <c r="J4141">
        <f>IF(Table1[[#This Row],[Resolved]]="N",1,0)</f>
        <v>0</v>
      </c>
      <c r="K4141">
        <v>110</v>
      </c>
      <c r="L4141" s="2">
        <v>5.6712962962962967E-4</v>
      </c>
      <c r="M4141" s="6">
        <f>MINUTE(Table1[[#This Row],[AvgTalkDuration]])*60+SECOND(Table1[[#This Row],[AvgTalkDuration]])</f>
        <v>49</v>
      </c>
      <c r="N4141">
        <v>3</v>
      </c>
      <c r="O4141" t="str" cm="1">
        <f t="array" ref="O4141">_xlfn.SWITCH(N4141,1,"Very poor",2,"Poor",3,"Average",4,"Good",5,"Excellent")</f>
        <v>Average</v>
      </c>
      <c r="P4141" t="str">
        <f>IF(Table1[[#This Row],[Satisfaction rating]]&gt;3,"Satisfied","Unsatisfied")</f>
        <v>Unsatisfied</v>
      </c>
    </row>
    <row r="4142" spans="1:16" x14ac:dyDescent="0.3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>
        <f t="shared" si="64"/>
        <v>1</v>
      </c>
      <c r="H4142" t="s">
        <v>14</v>
      </c>
      <c r="I4142">
        <f>IF(Table1[[#This Row],[Resolved]]="Y",1,0)</f>
        <v>1</v>
      </c>
      <c r="J4142">
        <f>IF(Table1[[#This Row],[Resolved]]="N",1,0)</f>
        <v>0</v>
      </c>
      <c r="K4142">
        <v>119</v>
      </c>
      <c r="L4142" s="2">
        <v>1.5856481481481481E-3</v>
      </c>
      <c r="M4142" s="6">
        <f>MINUTE(Table1[[#This Row],[AvgTalkDuration]])*60+SECOND(Table1[[#This Row],[AvgTalkDuration]])</f>
        <v>137</v>
      </c>
      <c r="N4142">
        <v>1</v>
      </c>
      <c r="O4142" t="str" cm="1">
        <f t="array" ref="O4142">_xlfn.SWITCH(N4142,1,"Very poor",2,"Poor",3,"Average",4,"Good",5,"Excellent")</f>
        <v>Very poor</v>
      </c>
      <c r="P4142" t="str">
        <f>IF(Table1[[#This Row],[Satisfaction rating]]&gt;3,"Satisfied","Unsatisfied")</f>
        <v>Unsatisfied</v>
      </c>
    </row>
    <row r="4143" spans="1:16" x14ac:dyDescent="0.3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>
        <f t="shared" si="64"/>
        <v>1</v>
      </c>
      <c r="H4143" t="s">
        <v>14</v>
      </c>
      <c r="I4143">
        <f>IF(Table1[[#This Row],[Resolved]]="Y",1,0)</f>
        <v>1</v>
      </c>
      <c r="J4143">
        <f>IF(Table1[[#This Row],[Resolved]]="N",1,0)</f>
        <v>0</v>
      </c>
      <c r="K4143">
        <v>38</v>
      </c>
      <c r="L4143" s="2">
        <v>1.0069444444444444E-3</v>
      </c>
      <c r="M4143" s="6">
        <f>MINUTE(Table1[[#This Row],[AvgTalkDuration]])*60+SECOND(Table1[[#This Row],[AvgTalkDuration]])</f>
        <v>87</v>
      </c>
      <c r="N4143">
        <v>4</v>
      </c>
      <c r="O4143" t="str" cm="1">
        <f t="array" ref="O4143">_xlfn.SWITCH(N4143,1,"Very poor",2,"Poor",3,"Average",4,"Good",5,"Excellent")</f>
        <v>Good</v>
      </c>
      <c r="P4143" t="str">
        <f>IF(Table1[[#This Row],[Satisfaction rating]]&gt;3,"Satisfied","Unsatisfied")</f>
        <v>Satisfied</v>
      </c>
    </row>
    <row r="4144" spans="1:16" x14ac:dyDescent="0.3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>
        <f t="shared" si="64"/>
        <v>1</v>
      </c>
      <c r="H4144" t="s">
        <v>14</v>
      </c>
      <c r="I4144">
        <f>IF(Table1[[#This Row],[Resolved]]="Y",1,0)</f>
        <v>1</v>
      </c>
      <c r="J4144">
        <f>IF(Table1[[#This Row],[Resolved]]="N",1,0)</f>
        <v>0</v>
      </c>
      <c r="K4144">
        <v>40</v>
      </c>
      <c r="L4144" s="2">
        <v>3.5648148148148149E-3</v>
      </c>
      <c r="M4144" s="6">
        <f>MINUTE(Table1[[#This Row],[AvgTalkDuration]])*60+SECOND(Table1[[#This Row],[AvgTalkDuration]])</f>
        <v>308</v>
      </c>
      <c r="N4144">
        <v>4</v>
      </c>
      <c r="O4144" t="str" cm="1">
        <f t="array" ref="O4144">_xlfn.SWITCH(N4144,1,"Very poor",2,"Poor",3,"Average",4,"Good",5,"Excellent")</f>
        <v>Good</v>
      </c>
      <c r="P4144" t="str">
        <f>IF(Table1[[#This Row],[Satisfaction rating]]&gt;3,"Satisfied","Unsatisfied")</f>
        <v>Satisfied</v>
      </c>
    </row>
    <row r="4145" spans="1:16" x14ac:dyDescent="0.3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>
        <f t="shared" si="64"/>
        <v>0</v>
      </c>
      <c r="H4145" t="s">
        <v>14</v>
      </c>
      <c r="I4145">
        <f>IF(Table1[[#This Row],[Resolved]]="Y",1,0)</f>
        <v>1</v>
      </c>
      <c r="J4145">
        <f>IF(Table1[[#This Row],[Resolved]]="N",1,0)</f>
        <v>0</v>
      </c>
      <c r="K4145">
        <v>19</v>
      </c>
      <c r="L4145" s="2">
        <v>3.0787037037037037E-3</v>
      </c>
      <c r="M4145" s="6">
        <f>MINUTE(Table1[[#This Row],[AvgTalkDuration]])*60+SECOND(Table1[[#This Row],[AvgTalkDuration]])</f>
        <v>266</v>
      </c>
      <c r="N4145">
        <v>5</v>
      </c>
      <c r="O4145" t="str" cm="1">
        <f t="array" ref="O4145">_xlfn.SWITCH(N4145,1,"Very poor",2,"Poor",3,"Average",4,"Good",5,"Excellent")</f>
        <v>Excellent</v>
      </c>
      <c r="P4145" t="str">
        <f>IF(Table1[[#This Row],[Satisfaction rating]]&gt;3,"Satisfied","Unsatisfied")</f>
        <v>Satisfied</v>
      </c>
    </row>
    <row r="4146" spans="1:16" x14ac:dyDescent="0.3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>
        <f t="shared" si="64"/>
        <v>1</v>
      </c>
      <c r="H4146" t="s">
        <v>18</v>
      </c>
      <c r="I4146">
        <f>IF(Table1[[#This Row],[Resolved]]="Y",1,0)</f>
        <v>0</v>
      </c>
      <c r="J4146">
        <f>IF(Table1[[#This Row],[Resolved]]="N",1,0)</f>
        <v>1</v>
      </c>
      <c r="K4146"/>
      <c r="L4146" s="2"/>
      <c r="M4146" s="6">
        <f>MINUTE(Table1[[#This Row],[AvgTalkDuration]])*60+SECOND(Table1[[#This Row],[AvgTalkDuration]])</f>
        <v>0</v>
      </c>
      <c r="O4146" t="e" cm="1">
        <f t="array" ref="O4146">_xlfn.SWITCH(N4146,1,"Very poor",2,"Poor",3,"Average",4,"Good",5,"Excellent")</f>
        <v>#N/A</v>
      </c>
      <c r="P4146" t="str">
        <f>IF(Table1[[#This Row],[Satisfaction rating]]&gt;3,"Satisfied","Unsatisfied")</f>
        <v>Unsatisfied</v>
      </c>
    </row>
    <row r="4147" spans="1:16" x14ac:dyDescent="0.3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>
        <f t="shared" si="64"/>
        <v>1</v>
      </c>
      <c r="H4147" t="s">
        <v>14</v>
      </c>
      <c r="I4147">
        <f>IF(Table1[[#This Row],[Resolved]]="Y",1,0)</f>
        <v>1</v>
      </c>
      <c r="J4147">
        <f>IF(Table1[[#This Row],[Resolved]]="N",1,0)</f>
        <v>0</v>
      </c>
      <c r="K4147">
        <v>63</v>
      </c>
      <c r="L4147" s="2">
        <v>3.9930555555555552E-3</v>
      </c>
      <c r="M4147" s="6">
        <f>MINUTE(Table1[[#This Row],[AvgTalkDuration]])*60+SECOND(Table1[[#This Row],[AvgTalkDuration]])</f>
        <v>345</v>
      </c>
      <c r="N4147">
        <v>3</v>
      </c>
      <c r="O4147" t="str" cm="1">
        <f t="array" ref="O4147">_xlfn.SWITCH(N4147,1,"Very poor",2,"Poor",3,"Average",4,"Good",5,"Excellent")</f>
        <v>Average</v>
      </c>
      <c r="P4147" t="str">
        <f>IF(Table1[[#This Row],[Satisfaction rating]]&gt;3,"Satisfied","Unsatisfied")</f>
        <v>Unsatisfied</v>
      </c>
    </row>
    <row r="4148" spans="1:16" x14ac:dyDescent="0.3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>
        <f t="shared" si="64"/>
        <v>0</v>
      </c>
      <c r="H4148" t="s">
        <v>14</v>
      </c>
      <c r="I4148">
        <f>IF(Table1[[#This Row],[Resolved]]="Y",1,0)</f>
        <v>1</v>
      </c>
      <c r="J4148">
        <f>IF(Table1[[#This Row],[Resolved]]="N",1,0)</f>
        <v>0</v>
      </c>
      <c r="K4148">
        <v>33</v>
      </c>
      <c r="L4148" s="2">
        <v>2.1990740740740742E-3</v>
      </c>
      <c r="M4148" s="6">
        <f>MINUTE(Table1[[#This Row],[AvgTalkDuration]])*60+SECOND(Table1[[#This Row],[AvgTalkDuration]])</f>
        <v>190</v>
      </c>
      <c r="N4148">
        <v>5</v>
      </c>
      <c r="O4148" t="str" cm="1">
        <f t="array" ref="O4148">_xlfn.SWITCH(N4148,1,"Very poor",2,"Poor",3,"Average",4,"Good",5,"Excellent")</f>
        <v>Excellent</v>
      </c>
      <c r="P4148" t="str">
        <f>IF(Table1[[#This Row],[Satisfaction rating]]&gt;3,"Satisfied","Unsatisfied")</f>
        <v>Satisfied</v>
      </c>
    </row>
    <row r="4149" spans="1:16" x14ac:dyDescent="0.3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>
        <f t="shared" si="64"/>
        <v>1</v>
      </c>
      <c r="H4149" t="s">
        <v>18</v>
      </c>
      <c r="I4149">
        <f>IF(Table1[[#This Row],[Resolved]]="Y",1,0)</f>
        <v>0</v>
      </c>
      <c r="J4149">
        <f>IF(Table1[[#This Row],[Resolved]]="N",1,0)</f>
        <v>1</v>
      </c>
      <c r="K4149"/>
      <c r="L4149" s="2"/>
      <c r="M4149" s="6">
        <f>MINUTE(Table1[[#This Row],[AvgTalkDuration]])*60+SECOND(Table1[[#This Row],[AvgTalkDuration]])</f>
        <v>0</v>
      </c>
      <c r="O4149" t="e" cm="1">
        <f t="array" ref="O4149">_xlfn.SWITCH(N4149,1,"Very poor",2,"Poor",3,"Average",4,"Good",5,"Excellent")</f>
        <v>#N/A</v>
      </c>
      <c r="P4149" t="str">
        <f>IF(Table1[[#This Row],[Satisfaction rating]]&gt;3,"Satisfied","Unsatisfied")</f>
        <v>Unsatisfied</v>
      </c>
    </row>
    <row r="4150" spans="1:16" x14ac:dyDescent="0.3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>
        <f t="shared" si="64"/>
        <v>0</v>
      </c>
      <c r="H4150" t="s">
        <v>18</v>
      </c>
      <c r="I4150">
        <f>IF(Table1[[#This Row],[Resolved]]="Y",1,0)</f>
        <v>0</v>
      </c>
      <c r="J4150">
        <f>IF(Table1[[#This Row],[Resolved]]="N",1,0)</f>
        <v>1</v>
      </c>
      <c r="K4150">
        <v>26</v>
      </c>
      <c r="L4150" s="2">
        <v>3.5648148148148149E-3</v>
      </c>
      <c r="M4150" s="6">
        <f>MINUTE(Table1[[#This Row],[AvgTalkDuration]])*60+SECOND(Table1[[#This Row],[AvgTalkDuration]])</f>
        <v>308</v>
      </c>
      <c r="N4150">
        <v>5</v>
      </c>
      <c r="O4150" t="str" cm="1">
        <f t="array" ref="O4150">_xlfn.SWITCH(N4150,1,"Very poor",2,"Poor",3,"Average",4,"Good",5,"Excellent")</f>
        <v>Excellent</v>
      </c>
      <c r="P4150" t="str">
        <f>IF(Table1[[#This Row],[Satisfaction rating]]&gt;3,"Satisfied","Unsatisfied")</f>
        <v>Satisfied</v>
      </c>
    </row>
    <row r="4151" spans="1:16" x14ac:dyDescent="0.3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>
        <f t="shared" si="64"/>
        <v>0</v>
      </c>
      <c r="H4151" t="s">
        <v>18</v>
      </c>
      <c r="I4151">
        <f>IF(Table1[[#This Row],[Resolved]]="Y",1,0)</f>
        <v>0</v>
      </c>
      <c r="J4151">
        <f>IF(Table1[[#This Row],[Resolved]]="N",1,0)</f>
        <v>1</v>
      </c>
      <c r="K4151"/>
      <c r="L4151" s="2"/>
      <c r="M4151" s="6">
        <f>MINUTE(Table1[[#This Row],[AvgTalkDuration]])*60+SECOND(Table1[[#This Row],[AvgTalkDuration]])</f>
        <v>0</v>
      </c>
      <c r="O4151" t="e" cm="1">
        <f t="array" ref="O4151">_xlfn.SWITCH(N4151,1,"Very poor",2,"Poor",3,"Average",4,"Good",5,"Excellent")</f>
        <v>#N/A</v>
      </c>
      <c r="P4151" t="str">
        <f>IF(Table1[[#This Row],[Satisfaction rating]]&gt;3,"Satisfied","Unsatisfied")</f>
        <v>Unsatisfied</v>
      </c>
    </row>
    <row r="4152" spans="1:16" x14ac:dyDescent="0.3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>
        <f t="shared" si="64"/>
        <v>1</v>
      </c>
      <c r="H4152" t="s">
        <v>18</v>
      </c>
      <c r="I4152">
        <f>IF(Table1[[#This Row],[Resolved]]="Y",1,0)</f>
        <v>0</v>
      </c>
      <c r="J4152">
        <f>IF(Table1[[#This Row],[Resolved]]="N",1,0)</f>
        <v>1</v>
      </c>
      <c r="K4152"/>
      <c r="L4152" s="2"/>
      <c r="M4152" s="6">
        <f>MINUTE(Table1[[#This Row],[AvgTalkDuration]])*60+SECOND(Table1[[#This Row],[AvgTalkDuration]])</f>
        <v>0</v>
      </c>
      <c r="O4152" t="e" cm="1">
        <f t="array" ref="O4152">_xlfn.SWITCH(N4152,1,"Very poor",2,"Poor",3,"Average",4,"Good",5,"Excellent")</f>
        <v>#N/A</v>
      </c>
      <c r="P4152" t="str">
        <f>IF(Table1[[#This Row],[Satisfaction rating]]&gt;3,"Satisfied","Unsatisfied")</f>
        <v>Unsatisfied</v>
      </c>
    </row>
    <row r="4153" spans="1:16" x14ac:dyDescent="0.3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>
        <f t="shared" si="64"/>
        <v>1</v>
      </c>
      <c r="H4153" t="s">
        <v>14</v>
      </c>
      <c r="I4153">
        <f>IF(Table1[[#This Row],[Resolved]]="Y",1,0)</f>
        <v>1</v>
      </c>
      <c r="J4153">
        <f>IF(Table1[[#This Row],[Resolved]]="N",1,0)</f>
        <v>0</v>
      </c>
      <c r="K4153">
        <v>81</v>
      </c>
      <c r="L4153" s="2">
        <v>2.4421296296296296E-3</v>
      </c>
      <c r="M4153" s="6">
        <f>MINUTE(Table1[[#This Row],[AvgTalkDuration]])*60+SECOND(Table1[[#This Row],[AvgTalkDuration]])</f>
        <v>211</v>
      </c>
      <c r="N4153">
        <v>5</v>
      </c>
      <c r="O4153" t="str" cm="1">
        <f t="array" ref="O4153">_xlfn.SWITCH(N4153,1,"Very poor",2,"Poor",3,"Average",4,"Good",5,"Excellent")</f>
        <v>Excellent</v>
      </c>
      <c r="P4153" t="str">
        <f>IF(Table1[[#This Row],[Satisfaction rating]]&gt;3,"Satisfied","Unsatisfied")</f>
        <v>Satisfied</v>
      </c>
    </row>
    <row r="4154" spans="1:16" x14ac:dyDescent="0.3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>
        <f t="shared" si="64"/>
        <v>1</v>
      </c>
      <c r="H4154" t="s">
        <v>14</v>
      </c>
      <c r="I4154">
        <f>IF(Table1[[#This Row],[Resolved]]="Y",1,0)</f>
        <v>1</v>
      </c>
      <c r="J4154">
        <f>IF(Table1[[#This Row],[Resolved]]="N",1,0)</f>
        <v>0</v>
      </c>
      <c r="K4154">
        <v>65</v>
      </c>
      <c r="L4154" s="2">
        <v>4.4907407407407405E-3</v>
      </c>
      <c r="M4154" s="6">
        <f>MINUTE(Table1[[#This Row],[AvgTalkDuration]])*60+SECOND(Table1[[#This Row],[AvgTalkDuration]])</f>
        <v>388</v>
      </c>
      <c r="N4154">
        <v>3</v>
      </c>
      <c r="O4154" t="str" cm="1">
        <f t="array" ref="O4154">_xlfn.SWITCH(N4154,1,"Very poor",2,"Poor",3,"Average",4,"Good",5,"Excellent")</f>
        <v>Average</v>
      </c>
      <c r="P4154" t="str">
        <f>IF(Table1[[#This Row],[Satisfaction rating]]&gt;3,"Satisfied","Unsatisfied")</f>
        <v>Unsatisfied</v>
      </c>
    </row>
    <row r="4155" spans="1:16" x14ac:dyDescent="0.3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>
        <f t="shared" si="64"/>
        <v>1</v>
      </c>
      <c r="H4155" t="s">
        <v>14</v>
      </c>
      <c r="I4155">
        <f>IF(Table1[[#This Row],[Resolved]]="Y",1,0)</f>
        <v>1</v>
      </c>
      <c r="J4155">
        <f>IF(Table1[[#This Row],[Resolved]]="N",1,0)</f>
        <v>0</v>
      </c>
      <c r="K4155">
        <v>84</v>
      </c>
      <c r="L4155" s="2">
        <v>2.9398148148148148E-3</v>
      </c>
      <c r="M4155" s="6">
        <f>MINUTE(Table1[[#This Row],[AvgTalkDuration]])*60+SECOND(Table1[[#This Row],[AvgTalkDuration]])</f>
        <v>254</v>
      </c>
      <c r="N4155">
        <v>3</v>
      </c>
      <c r="O4155" t="str" cm="1">
        <f t="array" ref="O4155">_xlfn.SWITCH(N4155,1,"Very poor",2,"Poor",3,"Average",4,"Good",5,"Excellent")</f>
        <v>Average</v>
      </c>
      <c r="P4155" t="str">
        <f>IF(Table1[[#This Row],[Satisfaction rating]]&gt;3,"Satisfied","Unsatisfied")</f>
        <v>Unsatisfied</v>
      </c>
    </row>
    <row r="4156" spans="1:16" x14ac:dyDescent="0.3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>
        <f t="shared" si="64"/>
        <v>0</v>
      </c>
      <c r="H4156" t="s">
        <v>14</v>
      </c>
      <c r="I4156">
        <f>IF(Table1[[#This Row],[Resolved]]="Y",1,0)</f>
        <v>1</v>
      </c>
      <c r="J4156">
        <f>IF(Table1[[#This Row],[Resolved]]="N",1,0)</f>
        <v>0</v>
      </c>
      <c r="K4156">
        <v>42</v>
      </c>
      <c r="L4156" s="2">
        <v>3.3796296296296296E-3</v>
      </c>
      <c r="M4156" s="6">
        <f>MINUTE(Table1[[#This Row],[AvgTalkDuration]])*60+SECOND(Table1[[#This Row],[AvgTalkDuration]])</f>
        <v>292</v>
      </c>
      <c r="N4156">
        <v>1</v>
      </c>
      <c r="O4156" t="str" cm="1">
        <f t="array" ref="O4156">_xlfn.SWITCH(N4156,1,"Very poor",2,"Poor",3,"Average",4,"Good",5,"Excellent")</f>
        <v>Very poor</v>
      </c>
      <c r="P4156" t="str">
        <f>IF(Table1[[#This Row],[Satisfaction rating]]&gt;3,"Satisfied","Unsatisfied")</f>
        <v>Unsatisfied</v>
      </c>
    </row>
    <row r="4157" spans="1:16" x14ac:dyDescent="0.3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>
        <f t="shared" si="64"/>
        <v>0</v>
      </c>
      <c r="H4157" t="s">
        <v>18</v>
      </c>
      <c r="I4157">
        <f>IF(Table1[[#This Row],[Resolved]]="Y",1,0)</f>
        <v>0</v>
      </c>
      <c r="J4157">
        <f>IF(Table1[[#This Row],[Resolved]]="N",1,0)</f>
        <v>1</v>
      </c>
      <c r="K4157"/>
      <c r="L4157" s="2"/>
      <c r="M4157" s="6">
        <f>MINUTE(Table1[[#This Row],[AvgTalkDuration]])*60+SECOND(Table1[[#This Row],[AvgTalkDuration]])</f>
        <v>0</v>
      </c>
      <c r="O4157" t="e" cm="1">
        <f t="array" ref="O4157">_xlfn.SWITCH(N4157,1,"Very poor",2,"Poor",3,"Average",4,"Good",5,"Excellent")</f>
        <v>#N/A</v>
      </c>
      <c r="P4157" t="str">
        <f>IF(Table1[[#This Row],[Satisfaction rating]]&gt;3,"Satisfied","Unsatisfied")</f>
        <v>Unsatisfied</v>
      </c>
    </row>
    <row r="4158" spans="1:16" x14ac:dyDescent="0.3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>
        <f t="shared" si="64"/>
        <v>1</v>
      </c>
      <c r="H4158" t="s">
        <v>18</v>
      </c>
      <c r="I4158">
        <f>IF(Table1[[#This Row],[Resolved]]="Y",1,0)</f>
        <v>0</v>
      </c>
      <c r="J4158">
        <f>IF(Table1[[#This Row],[Resolved]]="N",1,0)</f>
        <v>1</v>
      </c>
      <c r="K4158"/>
      <c r="L4158" s="2"/>
      <c r="M4158" s="6">
        <f>MINUTE(Table1[[#This Row],[AvgTalkDuration]])*60+SECOND(Table1[[#This Row],[AvgTalkDuration]])</f>
        <v>0</v>
      </c>
      <c r="O4158" t="e" cm="1">
        <f t="array" ref="O4158">_xlfn.SWITCH(N4158,1,"Very poor",2,"Poor",3,"Average",4,"Good",5,"Excellent")</f>
        <v>#N/A</v>
      </c>
      <c r="P4158" t="str">
        <f>IF(Table1[[#This Row],[Satisfaction rating]]&gt;3,"Satisfied","Unsatisfied")</f>
        <v>Unsatisfied</v>
      </c>
    </row>
    <row r="4159" spans="1:16" x14ac:dyDescent="0.3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>
        <f t="shared" si="64"/>
        <v>1</v>
      </c>
      <c r="H4159" t="s">
        <v>14</v>
      </c>
      <c r="I4159">
        <f>IF(Table1[[#This Row],[Resolved]]="Y",1,0)</f>
        <v>1</v>
      </c>
      <c r="J4159">
        <f>IF(Table1[[#This Row],[Resolved]]="N",1,0)</f>
        <v>0</v>
      </c>
      <c r="K4159">
        <v>123</v>
      </c>
      <c r="L4159" s="2">
        <v>2.5231481481481481E-3</v>
      </c>
      <c r="M4159" s="6">
        <f>MINUTE(Table1[[#This Row],[AvgTalkDuration]])*60+SECOND(Table1[[#This Row],[AvgTalkDuration]])</f>
        <v>218</v>
      </c>
      <c r="N4159">
        <v>2</v>
      </c>
      <c r="O4159" t="str" cm="1">
        <f t="array" ref="O4159">_xlfn.SWITCH(N4159,1,"Very poor",2,"Poor",3,"Average",4,"Good",5,"Excellent")</f>
        <v>Poor</v>
      </c>
      <c r="P4159" t="str">
        <f>IF(Table1[[#This Row],[Satisfaction rating]]&gt;3,"Satisfied","Unsatisfied")</f>
        <v>Unsatisfied</v>
      </c>
    </row>
    <row r="4160" spans="1:16" x14ac:dyDescent="0.3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>
        <f t="shared" si="64"/>
        <v>1</v>
      </c>
      <c r="H4160" t="s">
        <v>14</v>
      </c>
      <c r="I4160">
        <f>IF(Table1[[#This Row],[Resolved]]="Y",1,0)</f>
        <v>1</v>
      </c>
      <c r="J4160">
        <f>IF(Table1[[#This Row],[Resolved]]="N",1,0)</f>
        <v>0</v>
      </c>
      <c r="K4160">
        <v>65</v>
      </c>
      <c r="L4160" s="2">
        <v>4.5949074074074078E-3</v>
      </c>
      <c r="M4160" s="6">
        <f>MINUTE(Table1[[#This Row],[AvgTalkDuration]])*60+SECOND(Table1[[#This Row],[AvgTalkDuration]])</f>
        <v>397</v>
      </c>
      <c r="N4160">
        <v>4</v>
      </c>
      <c r="O4160" t="str" cm="1">
        <f t="array" ref="O4160">_xlfn.SWITCH(N4160,1,"Very poor",2,"Poor",3,"Average",4,"Good",5,"Excellent")</f>
        <v>Good</v>
      </c>
      <c r="P4160" t="str">
        <f>IF(Table1[[#This Row],[Satisfaction rating]]&gt;3,"Satisfied","Unsatisfied")</f>
        <v>Satisfied</v>
      </c>
    </row>
    <row r="4161" spans="1:16" x14ac:dyDescent="0.3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>
        <f t="shared" si="64"/>
        <v>1</v>
      </c>
      <c r="H4161" t="s">
        <v>14</v>
      </c>
      <c r="I4161">
        <f>IF(Table1[[#This Row],[Resolved]]="Y",1,0)</f>
        <v>1</v>
      </c>
      <c r="J4161">
        <f>IF(Table1[[#This Row],[Resolved]]="N",1,0)</f>
        <v>0</v>
      </c>
      <c r="K4161">
        <v>33</v>
      </c>
      <c r="L4161" s="2">
        <v>3.9699074074074072E-3</v>
      </c>
      <c r="M4161" s="6">
        <f>MINUTE(Table1[[#This Row],[AvgTalkDuration]])*60+SECOND(Table1[[#This Row],[AvgTalkDuration]])</f>
        <v>343</v>
      </c>
      <c r="N4161">
        <v>5</v>
      </c>
      <c r="O4161" t="str" cm="1">
        <f t="array" ref="O4161">_xlfn.SWITCH(N4161,1,"Very poor",2,"Poor",3,"Average",4,"Good",5,"Excellent")</f>
        <v>Excellent</v>
      </c>
      <c r="P4161" t="str">
        <f>IF(Table1[[#This Row],[Satisfaction rating]]&gt;3,"Satisfied","Unsatisfied")</f>
        <v>Satisfied</v>
      </c>
    </row>
    <row r="4162" spans="1:16" x14ac:dyDescent="0.3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>
        <f t="shared" ref="G4162:G4225" si="65">IF(F4163="Y",1,0)</f>
        <v>1</v>
      </c>
      <c r="H4162" t="s">
        <v>14</v>
      </c>
      <c r="I4162">
        <f>IF(Table1[[#This Row],[Resolved]]="Y",1,0)</f>
        <v>1</v>
      </c>
      <c r="J4162">
        <f>IF(Table1[[#This Row],[Resolved]]="N",1,0)</f>
        <v>0</v>
      </c>
      <c r="K4162">
        <v>117</v>
      </c>
      <c r="L4162" s="2">
        <v>2.8240740740740739E-3</v>
      </c>
      <c r="M4162" s="6">
        <f>MINUTE(Table1[[#This Row],[AvgTalkDuration]])*60+SECOND(Table1[[#This Row],[AvgTalkDuration]])</f>
        <v>244</v>
      </c>
      <c r="N4162">
        <v>3</v>
      </c>
      <c r="O4162" t="str" cm="1">
        <f t="array" ref="O4162">_xlfn.SWITCH(N4162,1,"Very poor",2,"Poor",3,"Average",4,"Good",5,"Excellent")</f>
        <v>Average</v>
      </c>
      <c r="P4162" t="str">
        <f>IF(Table1[[#This Row],[Satisfaction rating]]&gt;3,"Satisfied","Unsatisfied")</f>
        <v>Unsatisfied</v>
      </c>
    </row>
    <row r="4163" spans="1:16" x14ac:dyDescent="0.3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>
        <f t="shared" si="65"/>
        <v>1</v>
      </c>
      <c r="H4163" t="s">
        <v>14</v>
      </c>
      <c r="I4163">
        <f>IF(Table1[[#This Row],[Resolved]]="Y",1,0)</f>
        <v>1</v>
      </c>
      <c r="J4163">
        <f>IF(Table1[[#This Row],[Resolved]]="N",1,0)</f>
        <v>0</v>
      </c>
      <c r="K4163">
        <v>122</v>
      </c>
      <c r="L4163" s="2">
        <v>1.1111111111111111E-3</v>
      </c>
      <c r="M4163" s="6">
        <f>MINUTE(Table1[[#This Row],[AvgTalkDuration]])*60+SECOND(Table1[[#This Row],[AvgTalkDuration]])</f>
        <v>96</v>
      </c>
      <c r="N4163">
        <v>3</v>
      </c>
      <c r="O4163" t="str" cm="1">
        <f t="array" ref="O4163">_xlfn.SWITCH(N4163,1,"Very poor",2,"Poor",3,"Average",4,"Good",5,"Excellent")</f>
        <v>Average</v>
      </c>
      <c r="P4163" t="str">
        <f>IF(Table1[[#This Row],[Satisfaction rating]]&gt;3,"Satisfied","Unsatisfied")</f>
        <v>Unsatisfied</v>
      </c>
    </row>
    <row r="4164" spans="1:16" x14ac:dyDescent="0.3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>
        <f t="shared" si="65"/>
        <v>1</v>
      </c>
      <c r="H4164" t="s">
        <v>14</v>
      </c>
      <c r="I4164">
        <f>IF(Table1[[#This Row],[Resolved]]="Y",1,0)</f>
        <v>1</v>
      </c>
      <c r="J4164">
        <f>IF(Table1[[#This Row],[Resolved]]="N",1,0)</f>
        <v>0</v>
      </c>
      <c r="K4164">
        <v>21</v>
      </c>
      <c r="L4164" s="2">
        <v>3.7615740740740739E-3</v>
      </c>
      <c r="M4164" s="6">
        <f>MINUTE(Table1[[#This Row],[AvgTalkDuration]])*60+SECOND(Table1[[#This Row],[AvgTalkDuration]])</f>
        <v>325</v>
      </c>
      <c r="N4164">
        <v>4</v>
      </c>
      <c r="O4164" t="str" cm="1">
        <f t="array" ref="O4164">_xlfn.SWITCH(N4164,1,"Very poor",2,"Poor",3,"Average",4,"Good",5,"Excellent")</f>
        <v>Good</v>
      </c>
      <c r="P4164" t="str">
        <f>IF(Table1[[#This Row],[Satisfaction rating]]&gt;3,"Satisfied","Unsatisfied")</f>
        <v>Satisfied</v>
      </c>
    </row>
    <row r="4165" spans="1:16" x14ac:dyDescent="0.3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>
        <f t="shared" si="65"/>
        <v>0</v>
      </c>
      <c r="H4165" t="s">
        <v>18</v>
      </c>
      <c r="I4165">
        <f>IF(Table1[[#This Row],[Resolved]]="Y",1,0)</f>
        <v>0</v>
      </c>
      <c r="J4165">
        <f>IF(Table1[[#This Row],[Resolved]]="N",1,0)</f>
        <v>1</v>
      </c>
      <c r="K4165">
        <v>48</v>
      </c>
      <c r="L4165" s="2">
        <v>2.9629629629629628E-3</v>
      </c>
      <c r="M4165" s="6">
        <f>MINUTE(Table1[[#This Row],[AvgTalkDuration]])*60+SECOND(Table1[[#This Row],[AvgTalkDuration]])</f>
        <v>256</v>
      </c>
      <c r="N4165">
        <v>4</v>
      </c>
      <c r="O4165" t="str" cm="1">
        <f t="array" ref="O4165">_xlfn.SWITCH(N4165,1,"Very poor",2,"Poor",3,"Average",4,"Good",5,"Excellent")</f>
        <v>Good</v>
      </c>
      <c r="P4165" t="str">
        <f>IF(Table1[[#This Row],[Satisfaction rating]]&gt;3,"Satisfied","Unsatisfied")</f>
        <v>Satisfied</v>
      </c>
    </row>
    <row r="4166" spans="1:16" x14ac:dyDescent="0.3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>
        <f t="shared" si="65"/>
        <v>1</v>
      </c>
      <c r="H4166" t="s">
        <v>18</v>
      </c>
      <c r="I4166">
        <f>IF(Table1[[#This Row],[Resolved]]="Y",1,0)</f>
        <v>0</v>
      </c>
      <c r="J4166">
        <f>IF(Table1[[#This Row],[Resolved]]="N",1,0)</f>
        <v>1</v>
      </c>
      <c r="K4166"/>
      <c r="L4166" s="2"/>
      <c r="M4166" s="6">
        <f>MINUTE(Table1[[#This Row],[AvgTalkDuration]])*60+SECOND(Table1[[#This Row],[AvgTalkDuration]])</f>
        <v>0</v>
      </c>
      <c r="O4166" t="e" cm="1">
        <f t="array" ref="O4166">_xlfn.SWITCH(N4166,1,"Very poor",2,"Poor",3,"Average",4,"Good",5,"Excellent")</f>
        <v>#N/A</v>
      </c>
      <c r="P4166" t="str">
        <f>IF(Table1[[#This Row],[Satisfaction rating]]&gt;3,"Satisfied","Unsatisfied")</f>
        <v>Unsatisfied</v>
      </c>
    </row>
    <row r="4167" spans="1:16" x14ac:dyDescent="0.3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>
        <f t="shared" si="65"/>
        <v>1</v>
      </c>
      <c r="H4167" t="s">
        <v>14</v>
      </c>
      <c r="I4167">
        <f>IF(Table1[[#This Row],[Resolved]]="Y",1,0)</f>
        <v>1</v>
      </c>
      <c r="J4167">
        <f>IF(Table1[[#This Row],[Resolved]]="N",1,0)</f>
        <v>0</v>
      </c>
      <c r="K4167">
        <v>98</v>
      </c>
      <c r="L4167" s="2">
        <v>2.0486111111111113E-3</v>
      </c>
      <c r="M4167" s="6">
        <f>MINUTE(Table1[[#This Row],[AvgTalkDuration]])*60+SECOND(Table1[[#This Row],[AvgTalkDuration]])</f>
        <v>177</v>
      </c>
      <c r="N4167">
        <v>1</v>
      </c>
      <c r="O4167" t="str" cm="1">
        <f t="array" ref="O4167">_xlfn.SWITCH(N4167,1,"Very poor",2,"Poor",3,"Average",4,"Good",5,"Excellent")</f>
        <v>Very poor</v>
      </c>
      <c r="P4167" t="str">
        <f>IF(Table1[[#This Row],[Satisfaction rating]]&gt;3,"Satisfied","Unsatisfied")</f>
        <v>Unsatisfied</v>
      </c>
    </row>
    <row r="4168" spans="1:16" x14ac:dyDescent="0.3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>
        <f t="shared" si="65"/>
        <v>1</v>
      </c>
      <c r="H4168" t="s">
        <v>14</v>
      </c>
      <c r="I4168">
        <f>IF(Table1[[#This Row],[Resolved]]="Y",1,0)</f>
        <v>1</v>
      </c>
      <c r="J4168">
        <f>IF(Table1[[#This Row],[Resolved]]="N",1,0)</f>
        <v>0</v>
      </c>
      <c r="K4168">
        <v>95</v>
      </c>
      <c r="L4168" s="2">
        <v>1.7476851851851852E-3</v>
      </c>
      <c r="M4168" s="6">
        <f>MINUTE(Table1[[#This Row],[AvgTalkDuration]])*60+SECOND(Table1[[#This Row],[AvgTalkDuration]])</f>
        <v>151</v>
      </c>
      <c r="N4168">
        <v>4</v>
      </c>
      <c r="O4168" t="str" cm="1">
        <f t="array" ref="O4168">_xlfn.SWITCH(N4168,1,"Very poor",2,"Poor",3,"Average",4,"Good",5,"Excellent")</f>
        <v>Good</v>
      </c>
      <c r="P4168" t="str">
        <f>IF(Table1[[#This Row],[Satisfaction rating]]&gt;3,"Satisfied","Unsatisfied")</f>
        <v>Satisfied</v>
      </c>
    </row>
    <row r="4169" spans="1:16" x14ac:dyDescent="0.3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>
        <f t="shared" si="65"/>
        <v>0</v>
      </c>
      <c r="H4169" t="s">
        <v>14</v>
      </c>
      <c r="I4169">
        <f>IF(Table1[[#This Row],[Resolved]]="Y",1,0)</f>
        <v>1</v>
      </c>
      <c r="J4169">
        <f>IF(Table1[[#This Row],[Resolved]]="N",1,0)</f>
        <v>0</v>
      </c>
      <c r="K4169">
        <v>28</v>
      </c>
      <c r="L4169" s="2">
        <v>4.7222222222222223E-3</v>
      </c>
      <c r="M4169" s="6">
        <f>MINUTE(Table1[[#This Row],[AvgTalkDuration]])*60+SECOND(Table1[[#This Row],[AvgTalkDuration]])</f>
        <v>408</v>
      </c>
      <c r="N4169">
        <v>3</v>
      </c>
      <c r="O4169" t="str" cm="1">
        <f t="array" ref="O4169">_xlfn.SWITCH(N4169,1,"Very poor",2,"Poor",3,"Average",4,"Good",5,"Excellent")</f>
        <v>Average</v>
      </c>
      <c r="P4169" t="str">
        <f>IF(Table1[[#This Row],[Satisfaction rating]]&gt;3,"Satisfied","Unsatisfied")</f>
        <v>Unsatisfied</v>
      </c>
    </row>
    <row r="4170" spans="1:16" x14ac:dyDescent="0.3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>
        <f t="shared" si="65"/>
        <v>0</v>
      </c>
      <c r="H4170" t="s">
        <v>18</v>
      </c>
      <c r="I4170">
        <f>IF(Table1[[#This Row],[Resolved]]="Y",1,0)</f>
        <v>0</v>
      </c>
      <c r="J4170">
        <f>IF(Table1[[#This Row],[Resolved]]="N",1,0)</f>
        <v>1</v>
      </c>
      <c r="K4170"/>
      <c r="L4170" s="2"/>
      <c r="M4170" s="6">
        <f>MINUTE(Table1[[#This Row],[AvgTalkDuration]])*60+SECOND(Table1[[#This Row],[AvgTalkDuration]])</f>
        <v>0</v>
      </c>
      <c r="O4170" t="e" cm="1">
        <f t="array" ref="O4170">_xlfn.SWITCH(N4170,1,"Very poor",2,"Poor",3,"Average",4,"Good",5,"Excellent")</f>
        <v>#N/A</v>
      </c>
      <c r="P4170" t="str">
        <f>IF(Table1[[#This Row],[Satisfaction rating]]&gt;3,"Satisfied","Unsatisfied")</f>
        <v>Unsatisfied</v>
      </c>
    </row>
    <row r="4171" spans="1:16" x14ac:dyDescent="0.3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>
        <f t="shared" si="65"/>
        <v>0</v>
      </c>
      <c r="H4171" t="s">
        <v>18</v>
      </c>
      <c r="I4171">
        <f>IF(Table1[[#This Row],[Resolved]]="Y",1,0)</f>
        <v>0</v>
      </c>
      <c r="J4171">
        <f>IF(Table1[[#This Row],[Resolved]]="N",1,0)</f>
        <v>1</v>
      </c>
      <c r="K4171"/>
      <c r="L4171" s="2"/>
      <c r="M4171" s="6">
        <f>MINUTE(Table1[[#This Row],[AvgTalkDuration]])*60+SECOND(Table1[[#This Row],[AvgTalkDuration]])</f>
        <v>0</v>
      </c>
      <c r="O4171" t="e" cm="1">
        <f t="array" ref="O4171">_xlfn.SWITCH(N4171,1,"Very poor",2,"Poor",3,"Average",4,"Good",5,"Excellent")</f>
        <v>#N/A</v>
      </c>
      <c r="P4171" t="str">
        <f>IF(Table1[[#This Row],[Satisfaction rating]]&gt;3,"Satisfied","Unsatisfied")</f>
        <v>Unsatisfied</v>
      </c>
    </row>
    <row r="4172" spans="1:16" x14ac:dyDescent="0.3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>
        <f t="shared" si="65"/>
        <v>1</v>
      </c>
      <c r="H4172" t="s">
        <v>18</v>
      </c>
      <c r="I4172">
        <f>IF(Table1[[#This Row],[Resolved]]="Y",1,0)</f>
        <v>0</v>
      </c>
      <c r="J4172">
        <f>IF(Table1[[#This Row],[Resolved]]="N",1,0)</f>
        <v>1</v>
      </c>
      <c r="K4172"/>
      <c r="L4172" s="2"/>
      <c r="M4172" s="6">
        <f>MINUTE(Table1[[#This Row],[AvgTalkDuration]])*60+SECOND(Table1[[#This Row],[AvgTalkDuration]])</f>
        <v>0</v>
      </c>
      <c r="O4172" t="e" cm="1">
        <f t="array" ref="O4172">_xlfn.SWITCH(N4172,1,"Very poor",2,"Poor",3,"Average",4,"Good",5,"Excellent")</f>
        <v>#N/A</v>
      </c>
      <c r="P4172" t="str">
        <f>IF(Table1[[#This Row],[Satisfaction rating]]&gt;3,"Satisfied","Unsatisfied")</f>
        <v>Unsatisfied</v>
      </c>
    </row>
    <row r="4173" spans="1:16" x14ac:dyDescent="0.3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>
        <f t="shared" si="65"/>
        <v>1</v>
      </c>
      <c r="H4173" t="s">
        <v>14</v>
      </c>
      <c r="I4173">
        <f>IF(Table1[[#This Row],[Resolved]]="Y",1,0)</f>
        <v>1</v>
      </c>
      <c r="J4173">
        <f>IF(Table1[[#This Row],[Resolved]]="N",1,0)</f>
        <v>0</v>
      </c>
      <c r="K4173">
        <v>40</v>
      </c>
      <c r="L4173" s="2">
        <v>3.3796296296296296E-3</v>
      </c>
      <c r="M4173" s="6">
        <f>MINUTE(Table1[[#This Row],[AvgTalkDuration]])*60+SECOND(Table1[[#This Row],[AvgTalkDuration]])</f>
        <v>292</v>
      </c>
      <c r="N4173">
        <v>3</v>
      </c>
      <c r="O4173" t="str" cm="1">
        <f t="array" ref="O4173">_xlfn.SWITCH(N4173,1,"Very poor",2,"Poor",3,"Average",4,"Good",5,"Excellent")</f>
        <v>Average</v>
      </c>
      <c r="P4173" t="str">
        <f>IF(Table1[[#This Row],[Satisfaction rating]]&gt;3,"Satisfied","Unsatisfied")</f>
        <v>Unsatisfied</v>
      </c>
    </row>
    <row r="4174" spans="1:16" x14ac:dyDescent="0.3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>
        <f t="shared" si="65"/>
        <v>1</v>
      </c>
      <c r="H4174" t="s">
        <v>14</v>
      </c>
      <c r="I4174">
        <f>IF(Table1[[#This Row],[Resolved]]="Y",1,0)</f>
        <v>1</v>
      </c>
      <c r="J4174">
        <f>IF(Table1[[#This Row],[Resolved]]="N",1,0)</f>
        <v>0</v>
      </c>
      <c r="K4174">
        <v>13</v>
      </c>
      <c r="L4174" s="2">
        <v>2.5810185185185185E-3</v>
      </c>
      <c r="M4174" s="6">
        <f>MINUTE(Table1[[#This Row],[AvgTalkDuration]])*60+SECOND(Table1[[#This Row],[AvgTalkDuration]])</f>
        <v>223</v>
      </c>
      <c r="N4174">
        <v>2</v>
      </c>
      <c r="O4174" t="str" cm="1">
        <f t="array" ref="O4174">_xlfn.SWITCH(N4174,1,"Very poor",2,"Poor",3,"Average",4,"Good",5,"Excellent")</f>
        <v>Poor</v>
      </c>
      <c r="P4174" t="str">
        <f>IF(Table1[[#This Row],[Satisfaction rating]]&gt;3,"Satisfied","Unsatisfied")</f>
        <v>Unsatisfied</v>
      </c>
    </row>
    <row r="4175" spans="1:16" x14ac:dyDescent="0.3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>
        <f t="shared" si="65"/>
        <v>1</v>
      </c>
      <c r="H4175" t="s">
        <v>14</v>
      </c>
      <c r="I4175">
        <f>IF(Table1[[#This Row],[Resolved]]="Y",1,0)</f>
        <v>1</v>
      </c>
      <c r="J4175">
        <f>IF(Table1[[#This Row],[Resolved]]="N",1,0)</f>
        <v>0</v>
      </c>
      <c r="K4175">
        <v>71</v>
      </c>
      <c r="L4175" s="2">
        <v>9.1435185185185185E-4</v>
      </c>
      <c r="M4175" s="6">
        <f>MINUTE(Table1[[#This Row],[AvgTalkDuration]])*60+SECOND(Table1[[#This Row],[AvgTalkDuration]])</f>
        <v>79</v>
      </c>
      <c r="N4175">
        <v>5</v>
      </c>
      <c r="O4175" t="str" cm="1">
        <f t="array" ref="O4175">_xlfn.SWITCH(N4175,1,"Very poor",2,"Poor",3,"Average",4,"Good",5,"Excellent")</f>
        <v>Excellent</v>
      </c>
      <c r="P4175" t="str">
        <f>IF(Table1[[#This Row],[Satisfaction rating]]&gt;3,"Satisfied","Unsatisfied")</f>
        <v>Satisfied</v>
      </c>
    </row>
    <row r="4176" spans="1:16" x14ac:dyDescent="0.3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>
        <f t="shared" si="65"/>
        <v>1</v>
      </c>
      <c r="H4176" t="s">
        <v>14</v>
      </c>
      <c r="I4176">
        <f>IF(Table1[[#This Row],[Resolved]]="Y",1,0)</f>
        <v>1</v>
      </c>
      <c r="J4176">
        <f>IF(Table1[[#This Row],[Resolved]]="N",1,0)</f>
        <v>0</v>
      </c>
      <c r="K4176">
        <v>106</v>
      </c>
      <c r="L4176" s="2">
        <v>5.3240740740740744E-4</v>
      </c>
      <c r="M4176" s="6">
        <f>MINUTE(Table1[[#This Row],[AvgTalkDuration]])*60+SECOND(Table1[[#This Row],[AvgTalkDuration]])</f>
        <v>46</v>
      </c>
      <c r="N4176">
        <v>4</v>
      </c>
      <c r="O4176" t="str" cm="1">
        <f t="array" ref="O4176">_xlfn.SWITCH(N4176,1,"Very poor",2,"Poor",3,"Average",4,"Good",5,"Excellent")</f>
        <v>Good</v>
      </c>
      <c r="P4176" t="str">
        <f>IF(Table1[[#This Row],[Satisfaction rating]]&gt;3,"Satisfied","Unsatisfied")</f>
        <v>Satisfied</v>
      </c>
    </row>
    <row r="4177" spans="1:16" x14ac:dyDescent="0.3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>
        <f t="shared" si="65"/>
        <v>1</v>
      </c>
      <c r="H4177" t="s">
        <v>18</v>
      </c>
      <c r="I4177">
        <f>IF(Table1[[#This Row],[Resolved]]="Y",1,0)</f>
        <v>0</v>
      </c>
      <c r="J4177">
        <f>IF(Table1[[#This Row],[Resolved]]="N",1,0)</f>
        <v>1</v>
      </c>
      <c r="K4177">
        <v>94</v>
      </c>
      <c r="L4177" s="2">
        <v>2.4421296296296296E-3</v>
      </c>
      <c r="M4177" s="6">
        <f>MINUTE(Table1[[#This Row],[AvgTalkDuration]])*60+SECOND(Table1[[#This Row],[AvgTalkDuration]])</f>
        <v>211</v>
      </c>
      <c r="N4177">
        <v>4</v>
      </c>
      <c r="O4177" t="str" cm="1">
        <f t="array" ref="O4177">_xlfn.SWITCH(N4177,1,"Very poor",2,"Poor",3,"Average",4,"Good",5,"Excellent")</f>
        <v>Good</v>
      </c>
      <c r="P4177" t="str">
        <f>IF(Table1[[#This Row],[Satisfaction rating]]&gt;3,"Satisfied","Unsatisfied")</f>
        <v>Satisfied</v>
      </c>
    </row>
    <row r="4178" spans="1:16" x14ac:dyDescent="0.3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>
        <f t="shared" si="65"/>
        <v>1</v>
      </c>
      <c r="H4178" t="s">
        <v>14</v>
      </c>
      <c r="I4178">
        <f>IF(Table1[[#This Row],[Resolved]]="Y",1,0)</f>
        <v>1</v>
      </c>
      <c r="J4178">
        <f>IF(Table1[[#This Row],[Resolved]]="N",1,0)</f>
        <v>0</v>
      </c>
      <c r="K4178">
        <v>74</v>
      </c>
      <c r="L4178" s="2">
        <v>2.7662037037037039E-3</v>
      </c>
      <c r="M4178" s="6">
        <f>MINUTE(Table1[[#This Row],[AvgTalkDuration]])*60+SECOND(Table1[[#This Row],[AvgTalkDuration]])</f>
        <v>239</v>
      </c>
      <c r="N4178">
        <v>5</v>
      </c>
      <c r="O4178" t="str" cm="1">
        <f t="array" ref="O4178">_xlfn.SWITCH(N4178,1,"Very poor",2,"Poor",3,"Average",4,"Good",5,"Excellent")</f>
        <v>Excellent</v>
      </c>
      <c r="P4178" t="str">
        <f>IF(Table1[[#This Row],[Satisfaction rating]]&gt;3,"Satisfied","Unsatisfied")</f>
        <v>Satisfied</v>
      </c>
    </row>
    <row r="4179" spans="1:16" x14ac:dyDescent="0.3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>
        <f t="shared" si="65"/>
        <v>1</v>
      </c>
      <c r="H4179" t="s">
        <v>14</v>
      </c>
      <c r="I4179">
        <f>IF(Table1[[#This Row],[Resolved]]="Y",1,0)</f>
        <v>1</v>
      </c>
      <c r="J4179">
        <f>IF(Table1[[#This Row],[Resolved]]="N",1,0)</f>
        <v>0</v>
      </c>
      <c r="K4179">
        <v>34</v>
      </c>
      <c r="L4179" s="2">
        <v>4.3981481481481481E-4</v>
      </c>
      <c r="M4179" s="6">
        <f>MINUTE(Table1[[#This Row],[AvgTalkDuration]])*60+SECOND(Table1[[#This Row],[AvgTalkDuration]])</f>
        <v>38</v>
      </c>
      <c r="N4179">
        <v>4</v>
      </c>
      <c r="O4179" t="str" cm="1">
        <f t="array" ref="O4179">_xlfn.SWITCH(N4179,1,"Very poor",2,"Poor",3,"Average",4,"Good",5,"Excellent")</f>
        <v>Good</v>
      </c>
      <c r="P4179" t="str">
        <f>IF(Table1[[#This Row],[Satisfaction rating]]&gt;3,"Satisfied","Unsatisfied")</f>
        <v>Satisfied</v>
      </c>
    </row>
    <row r="4180" spans="1:16" x14ac:dyDescent="0.3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>
        <f t="shared" si="65"/>
        <v>1</v>
      </c>
      <c r="H4180" t="s">
        <v>14</v>
      </c>
      <c r="I4180">
        <f>IF(Table1[[#This Row],[Resolved]]="Y",1,0)</f>
        <v>1</v>
      </c>
      <c r="J4180">
        <f>IF(Table1[[#This Row],[Resolved]]="N",1,0)</f>
        <v>0</v>
      </c>
      <c r="K4180">
        <v>38</v>
      </c>
      <c r="L4180" s="2">
        <v>1.4583333333333334E-3</v>
      </c>
      <c r="M4180" s="6">
        <f>MINUTE(Table1[[#This Row],[AvgTalkDuration]])*60+SECOND(Table1[[#This Row],[AvgTalkDuration]])</f>
        <v>126</v>
      </c>
      <c r="N4180">
        <v>2</v>
      </c>
      <c r="O4180" t="str" cm="1">
        <f t="array" ref="O4180">_xlfn.SWITCH(N4180,1,"Very poor",2,"Poor",3,"Average",4,"Good",5,"Excellent")</f>
        <v>Poor</v>
      </c>
      <c r="P4180" t="str">
        <f>IF(Table1[[#This Row],[Satisfaction rating]]&gt;3,"Satisfied","Unsatisfied")</f>
        <v>Unsatisfied</v>
      </c>
    </row>
    <row r="4181" spans="1:16" x14ac:dyDescent="0.3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>
        <f t="shared" si="65"/>
        <v>1</v>
      </c>
      <c r="H4181" t="s">
        <v>14</v>
      </c>
      <c r="I4181">
        <f>IF(Table1[[#This Row],[Resolved]]="Y",1,0)</f>
        <v>1</v>
      </c>
      <c r="J4181">
        <f>IF(Table1[[#This Row],[Resolved]]="N",1,0)</f>
        <v>0</v>
      </c>
      <c r="K4181">
        <v>31</v>
      </c>
      <c r="L4181" s="2">
        <v>2.0023148148148148E-3</v>
      </c>
      <c r="M4181" s="6">
        <f>MINUTE(Table1[[#This Row],[AvgTalkDuration]])*60+SECOND(Table1[[#This Row],[AvgTalkDuration]])</f>
        <v>173</v>
      </c>
      <c r="N4181">
        <v>4</v>
      </c>
      <c r="O4181" t="str" cm="1">
        <f t="array" ref="O4181">_xlfn.SWITCH(N4181,1,"Very poor",2,"Poor",3,"Average",4,"Good",5,"Excellent")</f>
        <v>Good</v>
      </c>
      <c r="P4181" t="str">
        <f>IF(Table1[[#This Row],[Satisfaction rating]]&gt;3,"Satisfied","Unsatisfied")</f>
        <v>Satisfied</v>
      </c>
    </row>
    <row r="4182" spans="1:16" x14ac:dyDescent="0.3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>
        <f t="shared" si="65"/>
        <v>1</v>
      </c>
      <c r="H4182" t="s">
        <v>14</v>
      </c>
      <c r="I4182">
        <f>IF(Table1[[#This Row],[Resolved]]="Y",1,0)</f>
        <v>1</v>
      </c>
      <c r="J4182">
        <f>IF(Table1[[#This Row],[Resolved]]="N",1,0)</f>
        <v>0</v>
      </c>
      <c r="K4182">
        <v>13</v>
      </c>
      <c r="L4182" s="2">
        <v>2.1412037037037038E-3</v>
      </c>
      <c r="M4182" s="6">
        <f>MINUTE(Table1[[#This Row],[AvgTalkDuration]])*60+SECOND(Table1[[#This Row],[AvgTalkDuration]])</f>
        <v>185</v>
      </c>
      <c r="N4182">
        <v>3</v>
      </c>
      <c r="O4182" t="str" cm="1">
        <f t="array" ref="O4182">_xlfn.SWITCH(N4182,1,"Very poor",2,"Poor",3,"Average",4,"Good",5,"Excellent")</f>
        <v>Average</v>
      </c>
      <c r="P4182" t="str">
        <f>IF(Table1[[#This Row],[Satisfaction rating]]&gt;3,"Satisfied","Unsatisfied")</f>
        <v>Unsatisfied</v>
      </c>
    </row>
    <row r="4183" spans="1:16" x14ac:dyDescent="0.3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>
        <f t="shared" si="65"/>
        <v>1</v>
      </c>
      <c r="H4183" t="s">
        <v>14</v>
      </c>
      <c r="I4183">
        <f>IF(Table1[[#This Row],[Resolved]]="Y",1,0)</f>
        <v>1</v>
      </c>
      <c r="J4183">
        <f>IF(Table1[[#This Row],[Resolved]]="N",1,0)</f>
        <v>0</v>
      </c>
      <c r="K4183">
        <v>79</v>
      </c>
      <c r="L4183" s="2">
        <v>1.25E-3</v>
      </c>
      <c r="M4183" s="6">
        <f>MINUTE(Table1[[#This Row],[AvgTalkDuration]])*60+SECOND(Table1[[#This Row],[AvgTalkDuration]])</f>
        <v>108</v>
      </c>
      <c r="N4183">
        <v>3</v>
      </c>
      <c r="O4183" t="str" cm="1">
        <f t="array" ref="O4183">_xlfn.SWITCH(N4183,1,"Very poor",2,"Poor",3,"Average",4,"Good",5,"Excellent")</f>
        <v>Average</v>
      </c>
      <c r="P4183" t="str">
        <f>IF(Table1[[#This Row],[Satisfaction rating]]&gt;3,"Satisfied","Unsatisfied")</f>
        <v>Unsatisfied</v>
      </c>
    </row>
    <row r="4184" spans="1:16" x14ac:dyDescent="0.3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>
        <f t="shared" si="65"/>
        <v>1</v>
      </c>
      <c r="H4184" t="s">
        <v>14</v>
      </c>
      <c r="I4184">
        <f>IF(Table1[[#This Row],[Resolved]]="Y",1,0)</f>
        <v>1</v>
      </c>
      <c r="J4184">
        <f>IF(Table1[[#This Row],[Resolved]]="N",1,0)</f>
        <v>0</v>
      </c>
      <c r="K4184">
        <v>49</v>
      </c>
      <c r="L4184" s="2">
        <v>3.472222222222222E-3</v>
      </c>
      <c r="M4184" s="6">
        <f>MINUTE(Table1[[#This Row],[AvgTalkDuration]])*60+SECOND(Table1[[#This Row],[AvgTalkDuration]])</f>
        <v>300</v>
      </c>
      <c r="N4184">
        <v>2</v>
      </c>
      <c r="O4184" t="str" cm="1">
        <f t="array" ref="O4184">_xlfn.SWITCH(N4184,1,"Very poor",2,"Poor",3,"Average",4,"Good",5,"Excellent")</f>
        <v>Poor</v>
      </c>
      <c r="P4184" t="str">
        <f>IF(Table1[[#This Row],[Satisfaction rating]]&gt;3,"Satisfied","Unsatisfied")</f>
        <v>Unsatisfied</v>
      </c>
    </row>
    <row r="4185" spans="1:16" x14ac:dyDescent="0.3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>
        <f t="shared" si="65"/>
        <v>1</v>
      </c>
      <c r="H4185" t="s">
        <v>14</v>
      </c>
      <c r="I4185">
        <f>IF(Table1[[#This Row],[Resolved]]="Y",1,0)</f>
        <v>1</v>
      </c>
      <c r="J4185">
        <f>IF(Table1[[#This Row],[Resolved]]="N",1,0)</f>
        <v>0</v>
      </c>
      <c r="K4185">
        <v>89</v>
      </c>
      <c r="L4185" s="2">
        <v>2.7662037037037039E-3</v>
      </c>
      <c r="M4185" s="6">
        <f>MINUTE(Table1[[#This Row],[AvgTalkDuration]])*60+SECOND(Table1[[#This Row],[AvgTalkDuration]])</f>
        <v>239</v>
      </c>
      <c r="N4185">
        <v>1</v>
      </c>
      <c r="O4185" t="str" cm="1">
        <f t="array" ref="O4185">_xlfn.SWITCH(N4185,1,"Very poor",2,"Poor",3,"Average",4,"Good",5,"Excellent")</f>
        <v>Very poor</v>
      </c>
      <c r="P4185" t="str">
        <f>IF(Table1[[#This Row],[Satisfaction rating]]&gt;3,"Satisfied","Unsatisfied")</f>
        <v>Unsatisfied</v>
      </c>
    </row>
    <row r="4186" spans="1:16" x14ac:dyDescent="0.3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>
        <f t="shared" si="65"/>
        <v>0</v>
      </c>
      <c r="H4186" t="s">
        <v>14</v>
      </c>
      <c r="I4186">
        <f>IF(Table1[[#This Row],[Resolved]]="Y",1,0)</f>
        <v>1</v>
      </c>
      <c r="J4186">
        <f>IF(Table1[[#This Row],[Resolved]]="N",1,0)</f>
        <v>0</v>
      </c>
      <c r="K4186">
        <v>37</v>
      </c>
      <c r="L4186" s="2">
        <v>3.4375E-3</v>
      </c>
      <c r="M4186" s="6">
        <f>MINUTE(Table1[[#This Row],[AvgTalkDuration]])*60+SECOND(Table1[[#This Row],[AvgTalkDuration]])</f>
        <v>297</v>
      </c>
      <c r="N4186">
        <v>5</v>
      </c>
      <c r="O4186" t="str" cm="1">
        <f t="array" ref="O4186">_xlfn.SWITCH(N4186,1,"Very poor",2,"Poor",3,"Average",4,"Good",5,"Excellent")</f>
        <v>Excellent</v>
      </c>
      <c r="P4186" t="str">
        <f>IF(Table1[[#This Row],[Satisfaction rating]]&gt;3,"Satisfied","Unsatisfied")</f>
        <v>Satisfied</v>
      </c>
    </row>
    <row r="4187" spans="1:16" x14ac:dyDescent="0.3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>
        <f t="shared" si="65"/>
        <v>0</v>
      </c>
      <c r="H4187" t="s">
        <v>18</v>
      </c>
      <c r="I4187">
        <f>IF(Table1[[#This Row],[Resolved]]="Y",1,0)</f>
        <v>0</v>
      </c>
      <c r="J4187">
        <f>IF(Table1[[#This Row],[Resolved]]="N",1,0)</f>
        <v>1</v>
      </c>
      <c r="K4187"/>
      <c r="L4187" s="2"/>
      <c r="M4187" s="6">
        <f>MINUTE(Table1[[#This Row],[AvgTalkDuration]])*60+SECOND(Table1[[#This Row],[AvgTalkDuration]])</f>
        <v>0</v>
      </c>
      <c r="O4187" t="e" cm="1">
        <f t="array" ref="O4187">_xlfn.SWITCH(N4187,1,"Very poor",2,"Poor",3,"Average",4,"Good",5,"Excellent")</f>
        <v>#N/A</v>
      </c>
      <c r="P4187" t="str">
        <f>IF(Table1[[#This Row],[Satisfaction rating]]&gt;3,"Satisfied","Unsatisfied")</f>
        <v>Unsatisfied</v>
      </c>
    </row>
    <row r="4188" spans="1:16" x14ac:dyDescent="0.3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>
        <f t="shared" si="65"/>
        <v>1</v>
      </c>
      <c r="H4188" t="s">
        <v>18</v>
      </c>
      <c r="I4188">
        <f>IF(Table1[[#This Row],[Resolved]]="Y",1,0)</f>
        <v>0</v>
      </c>
      <c r="J4188">
        <f>IF(Table1[[#This Row],[Resolved]]="N",1,0)</f>
        <v>1</v>
      </c>
      <c r="K4188"/>
      <c r="L4188" s="2"/>
      <c r="M4188" s="6">
        <f>MINUTE(Table1[[#This Row],[AvgTalkDuration]])*60+SECOND(Table1[[#This Row],[AvgTalkDuration]])</f>
        <v>0</v>
      </c>
      <c r="O4188" t="e" cm="1">
        <f t="array" ref="O4188">_xlfn.SWITCH(N4188,1,"Very poor",2,"Poor",3,"Average",4,"Good",5,"Excellent")</f>
        <v>#N/A</v>
      </c>
      <c r="P4188" t="str">
        <f>IF(Table1[[#This Row],[Satisfaction rating]]&gt;3,"Satisfied","Unsatisfied")</f>
        <v>Unsatisfied</v>
      </c>
    </row>
    <row r="4189" spans="1:16" x14ac:dyDescent="0.3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>
        <f t="shared" si="65"/>
        <v>1</v>
      </c>
      <c r="H4189" t="s">
        <v>14</v>
      </c>
      <c r="I4189">
        <f>IF(Table1[[#This Row],[Resolved]]="Y",1,0)</f>
        <v>1</v>
      </c>
      <c r="J4189">
        <f>IF(Table1[[#This Row],[Resolved]]="N",1,0)</f>
        <v>0</v>
      </c>
      <c r="K4189">
        <v>51</v>
      </c>
      <c r="L4189" s="2">
        <v>1.6435185185185185E-3</v>
      </c>
      <c r="M4189" s="6">
        <f>MINUTE(Table1[[#This Row],[AvgTalkDuration]])*60+SECOND(Table1[[#This Row],[AvgTalkDuration]])</f>
        <v>142</v>
      </c>
      <c r="N4189">
        <v>3</v>
      </c>
      <c r="O4189" t="str" cm="1">
        <f t="array" ref="O4189">_xlfn.SWITCH(N4189,1,"Very poor",2,"Poor",3,"Average",4,"Good",5,"Excellent")</f>
        <v>Average</v>
      </c>
      <c r="P4189" t="str">
        <f>IF(Table1[[#This Row],[Satisfaction rating]]&gt;3,"Satisfied","Unsatisfied")</f>
        <v>Unsatisfied</v>
      </c>
    </row>
    <row r="4190" spans="1:16" x14ac:dyDescent="0.3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>
        <f t="shared" si="65"/>
        <v>0</v>
      </c>
      <c r="H4190" t="s">
        <v>14</v>
      </c>
      <c r="I4190">
        <f>IF(Table1[[#This Row],[Resolved]]="Y",1,0)</f>
        <v>1</v>
      </c>
      <c r="J4190">
        <f>IF(Table1[[#This Row],[Resolved]]="N",1,0)</f>
        <v>0</v>
      </c>
      <c r="K4190">
        <v>49</v>
      </c>
      <c r="L4190" s="2">
        <v>1.5162037037037036E-3</v>
      </c>
      <c r="M4190" s="6">
        <f>MINUTE(Table1[[#This Row],[AvgTalkDuration]])*60+SECOND(Table1[[#This Row],[AvgTalkDuration]])</f>
        <v>131</v>
      </c>
      <c r="N4190">
        <v>1</v>
      </c>
      <c r="O4190" t="str" cm="1">
        <f t="array" ref="O4190">_xlfn.SWITCH(N4190,1,"Very poor",2,"Poor",3,"Average",4,"Good",5,"Excellent")</f>
        <v>Very poor</v>
      </c>
      <c r="P4190" t="str">
        <f>IF(Table1[[#This Row],[Satisfaction rating]]&gt;3,"Satisfied","Unsatisfied")</f>
        <v>Unsatisfied</v>
      </c>
    </row>
    <row r="4191" spans="1:16" x14ac:dyDescent="0.3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>
        <f t="shared" si="65"/>
        <v>1</v>
      </c>
      <c r="H4191" t="s">
        <v>18</v>
      </c>
      <c r="I4191">
        <f>IF(Table1[[#This Row],[Resolved]]="Y",1,0)</f>
        <v>0</v>
      </c>
      <c r="J4191">
        <f>IF(Table1[[#This Row],[Resolved]]="N",1,0)</f>
        <v>1</v>
      </c>
      <c r="K4191"/>
      <c r="L4191" s="2"/>
      <c r="M4191" s="6">
        <f>MINUTE(Table1[[#This Row],[AvgTalkDuration]])*60+SECOND(Table1[[#This Row],[AvgTalkDuration]])</f>
        <v>0</v>
      </c>
      <c r="O4191" t="e" cm="1">
        <f t="array" ref="O4191">_xlfn.SWITCH(N4191,1,"Very poor",2,"Poor",3,"Average",4,"Good",5,"Excellent")</f>
        <v>#N/A</v>
      </c>
      <c r="P4191" t="str">
        <f>IF(Table1[[#This Row],[Satisfaction rating]]&gt;3,"Satisfied","Unsatisfied")</f>
        <v>Unsatisfied</v>
      </c>
    </row>
    <row r="4192" spans="1:16" x14ac:dyDescent="0.3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>
        <f t="shared" si="65"/>
        <v>1</v>
      </c>
      <c r="H4192" t="s">
        <v>14</v>
      </c>
      <c r="I4192">
        <f>IF(Table1[[#This Row],[Resolved]]="Y",1,0)</f>
        <v>1</v>
      </c>
      <c r="J4192">
        <f>IF(Table1[[#This Row],[Resolved]]="N",1,0)</f>
        <v>0</v>
      </c>
      <c r="K4192">
        <v>14</v>
      </c>
      <c r="L4192" s="2">
        <v>3.9814814814814817E-3</v>
      </c>
      <c r="M4192" s="6">
        <f>MINUTE(Table1[[#This Row],[AvgTalkDuration]])*60+SECOND(Table1[[#This Row],[AvgTalkDuration]])</f>
        <v>344</v>
      </c>
      <c r="N4192">
        <v>4</v>
      </c>
      <c r="O4192" t="str" cm="1">
        <f t="array" ref="O4192">_xlfn.SWITCH(N4192,1,"Very poor",2,"Poor",3,"Average",4,"Good",5,"Excellent")</f>
        <v>Good</v>
      </c>
      <c r="P4192" t="str">
        <f>IF(Table1[[#This Row],[Satisfaction rating]]&gt;3,"Satisfied","Unsatisfied")</f>
        <v>Satisfied</v>
      </c>
    </row>
    <row r="4193" spans="1:16" x14ac:dyDescent="0.3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>
        <f t="shared" si="65"/>
        <v>0</v>
      </c>
      <c r="H4193" t="s">
        <v>14</v>
      </c>
      <c r="I4193">
        <f>IF(Table1[[#This Row],[Resolved]]="Y",1,0)</f>
        <v>1</v>
      </c>
      <c r="J4193">
        <f>IF(Table1[[#This Row],[Resolved]]="N",1,0)</f>
        <v>0</v>
      </c>
      <c r="K4193">
        <v>91</v>
      </c>
      <c r="L4193" s="2">
        <v>3.3217592592592591E-3</v>
      </c>
      <c r="M4193" s="6">
        <f>MINUTE(Table1[[#This Row],[AvgTalkDuration]])*60+SECOND(Table1[[#This Row],[AvgTalkDuration]])</f>
        <v>287</v>
      </c>
      <c r="N4193">
        <v>3</v>
      </c>
      <c r="O4193" t="str" cm="1">
        <f t="array" ref="O4193">_xlfn.SWITCH(N4193,1,"Very poor",2,"Poor",3,"Average",4,"Good",5,"Excellent")</f>
        <v>Average</v>
      </c>
      <c r="P4193" t="str">
        <f>IF(Table1[[#This Row],[Satisfaction rating]]&gt;3,"Satisfied","Unsatisfied")</f>
        <v>Unsatisfied</v>
      </c>
    </row>
    <row r="4194" spans="1:16" x14ac:dyDescent="0.3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>
        <f t="shared" si="65"/>
        <v>1</v>
      </c>
      <c r="H4194" t="s">
        <v>18</v>
      </c>
      <c r="I4194">
        <f>IF(Table1[[#This Row],[Resolved]]="Y",1,0)</f>
        <v>0</v>
      </c>
      <c r="J4194">
        <f>IF(Table1[[#This Row],[Resolved]]="N",1,0)</f>
        <v>1</v>
      </c>
      <c r="K4194"/>
      <c r="L4194" s="2"/>
      <c r="M4194" s="6">
        <f>MINUTE(Table1[[#This Row],[AvgTalkDuration]])*60+SECOND(Table1[[#This Row],[AvgTalkDuration]])</f>
        <v>0</v>
      </c>
      <c r="O4194" t="e" cm="1">
        <f t="array" ref="O4194">_xlfn.SWITCH(N4194,1,"Very poor",2,"Poor",3,"Average",4,"Good",5,"Excellent")</f>
        <v>#N/A</v>
      </c>
      <c r="P4194" t="str">
        <f>IF(Table1[[#This Row],[Satisfaction rating]]&gt;3,"Satisfied","Unsatisfied")</f>
        <v>Unsatisfied</v>
      </c>
    </row>
    <row r="4195" spans="1:16" x14ac:dyDescent="0.3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>
        <f t="shared" si="65"/>
        <v>1</v>
      </c>
      <c r="H4195" t="s">
        <v>14</v>
      </c>
      <c r="I4195">
        <f>IF(Table1[[#This Row],[Resolved]]="Y",1,0)</f>
        <v>1</v>
      </c>
      <c r="J4195">
        <f>IF(Table1[[#This Row],[Resolved]]="N",1,0)</f>
        <v>0</v>
      </c>
      <c r="K4195">
        <v>111</v>
      </c>
      <c r="L4195" s="2">
        <v>2.1759259259259258E-3</v>
      </c>
      <c r="M4195" s="6">
        <f>MINUTE(Table1[[#This Row],[AvgTalkDuration]])*60+SECOND(Table1[[#This Row],[AvgTalkDuration]])</f>
        <v>188</v>
      </c>
      <c r="N4195">
        <v>3</v>
      </c>
      <c r="O4195" t="str" cm="1">
        <f t="array" ref="O4195">_xlfn.SWITCH(N4195,1,"Very poor",2,"Poor",3,"Average",4,"Good",5,"Excellent")</f>
        <v>Average</v>
      </c>
      <c r="P4195" t="str">
        <f>IF(Table1[[#This Row],[Satisfaction rating]]&gt;3,"Satisfied","Unsatisfied")</f>
        <v>Unsatisfied</v>
      </c>
    </row>
    <row r="4196" spans="1:16" x14ac:dyDescent="0.3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>
        <f t="shared" si="65"/>
        <v>1</v>
      </c>
      <c r="H4196" t="s">
        <v>14</v>
      </c>
      <c r="I4196">
        <f>IF(Table1[[#This Row],[Resolved]]="Y",1,0)</f>
        <v>1</v>
      </c>
      <c r="J4196">
        <f>IF(Table1[[#This Row],[Resolved]]="N",1,0)</f>
        <v>0</v>
      </c>
      <c r="K4196">
        <v>80</v>
      </c>
      <c r="L4196" s="2">
        <v>3.3101851851851851E-3</v>
      </c>
      <c r="M4196" s="6">
        <f>MINUTE(Table1[[#This Row],[AvgTalkDuration]])*60+SECOND(Table1[[#This Row],[AvgTalkDuration]])</f>
        <v>286</v>
      </c>
      <c r="N4196">
        <v>5</v>
      </c>
      <c r="O4196" t="str" cm="1">
        <f t="array" ref="O4196">_xlfn.SWITCH(N4196,1,"Very poor",2,"Poor",3,"Average",4,"Good",5,"Excellent")</f>
        <v>Excellent</v>
      </c>
      <c r="P4196" t="str">
        <f>IF(Table1[[#This Row],[Satisfaction rating]]&gt;3,"Satisfied","Unsatisfied")</f>
        <v>Satisfied</v>
      </c>
    </row>
    <row r="4197" spans="1:16" x14ac:dyDescent="0.3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>
        <f t="shared" si="65"/>
        <v>1</v>
      </c>
      <c r="H4197" t="s">
        <v>14</v>
      </c>
      <c r="I4197">
        <f>IF(Table1[[#This Row],[Resolved]]="Y",1,0)</f>
        <v>1</v>
      </c>
      <c r="J4197">
        <f>IF(Table1[[#This Row],[Resolved]]="N",1,0)</f>
        <v>0</v>
      </c>
      <c r="K4197">
        <v>119</v>
      </c>
      <c r="L4197" s="2">
        <v>1.3194444444444445E-3</v>
      </c>
      <c r="M4197" s="6">
        <f>MINUTE(Table1[[#This Row],[AvgTalkDuration]])*60+SECOND(Table1[[#This Row],[AvgTalkDuration]])</f>
        <v>114</v>
      </c>
      <c r="N4197">
        <v>3</v>
      </c>
      <c r="O4197" t="str" cm="1">
        <f t="array" ref="O4197">_xlfn.SWITCH(N4197,1,"Very poor",2,"Poor",3,"Average",4,"Good",5,"Excellent")</f>
        <v>Average</v>
      </c>
      <c r="P4197" t="str">
        <f>IF(Table1[[#This Row],[Satisfaction rating]]&gt;3,"Satisfied","Unsatisfied")</f>
        <v>Unsatisfied</v>
      </c>
    </row>
    <row r="4198" spans="1:16" x14ac:dyDescent="0.3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>
        <f t="shared" si="65"/>
        <v>0</v>
      </c>
      <c r="H4198" t="s">
        <v>14</v>
      </c>
      <c r="I4198">
        <f>IF(Table1[[#This Row],[Resolved]]="Y",1,0)</f>
        <v>1</v>
      </c>
      <c r="J4198">
        <f>IF(Table1[[#This Row],[Resolved]]="N",1,0)</f>
        <v>0</v>
      </c>
      <c r="K4198">
        <v>68</v>
      </c>
      <c r="L4198" s="2">
        <v>2.2800925925925927E-3</v>
      </c>
      <c r="M4198" s="6">
        <f>MINUTE(Table1[[#This Row],[AvgTalkDuration]])*60+SECOND(Table1[[#This Row],[AvgTalkDuration]])</f>
        <v>197</v>
      </c>
      <c r="N4198">
        <v>3</v>
      </c>
      <c r="O4198" t="str" cm="1">
        <f t="array" ref="O4198">_xlfn.SWITCH(N4198,1,"Very poor",2,"Poor",3,"Average",4,"Good",5,"Excellent")</f>
        <v>Average</v>
      </c>
      <c r="P4198" t="str">
        <f>IF(Table1[[#This Row],[Satisfaction rating]]&gt;3,"Satisfied","Unsatisfied")</f>
        <v>Unsatisfied</v>
      </c>
    </row>
    <row r="4199" spans="1:16" x14ac:dyDescent="0.3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>
        <f t="shared" si="65"/>
        <v>1</v>
      </c>
      <c r="H4199" t="s">
        <v>18</v>
      </c>
      <c r="I4199">
        <f>IF(Table1[[#This Row],[Resolved]]="Y",1,0)</f>
        <v>0</v>
      </c>
      <c r="J4199">
        <f>IF(Table1[[#This Row],[Resolved]]="N",1,0)</f>
        <v>1</v>
      </c>
      <c r="K4199"/>
      <c r="L4199" s="2"/>
      <c r="M4199" s="6">
        <f>MINUTE(Table1[[#This Row],[AvgTalkDuration]])*60+SECOND(Table1[[#This Row],[AvgTalkDuration]])</f>
        <v>0</v>
      </c>
      <c r="O4199" t="e" cm="1">
        <f t="array" ref="O4199">_xlfn.SWITCH(N4199,1,"Very poor",2,"Poor",3,"Average",4,"Good",5,"Excellent")</f>
        <v>#N/A</v>
      </c>
      <c r="P4199" t="str">
        <f>IF(Table1[[#This Row],[Satisfaction rating]]&gt;3,"Satisfied","Unsatisfied")</f>
        <v>Unsatisfied</v>
      </c>
    </row>
    <row r="4200" spans="1:16" x14ac:dyDescent="0.3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>
        <f t="shared" si="65"/>
        <v>1</v>
      </c>
      <c r="H4200" t="s">
        <v>14</v>
      </c>
      <c r="I4200">
        <f>IF(Table1[[#This Row],[Resolved]]="Y",1,0)</f>
        <v>1</v>
      </c>
      <c r="J4200">
        <f>IF(Table1[[#This Row],[Resolved]]="N",1,0)</f>
        <v>0</v>
      </c>
      <c r="K4200">
        <v>109</v>
      </c>
      <c r="L4200" s="2">
        <v>1.6782407407407408E-3</v>
      </c>
      <c r="M4200" s="6">
        <f>MINUTE(Table1[[#This Row],[AvgTalkDuration]])*60+SECOND(Table1[[#This Row],[AvgTalkDuration]])</f>
        <v>145</v>
      </c>
      <c r="N4200">
        <v>3</v>
      </c>
      <c r="O4200" t="str" cm="1">
        <f t="array" ref="O4200">_xlfn.SWITCH(N4200,1,"Very poor",2,"Poor",3,"Average",4,"Good",5,"Excellent")</f>
        <v>Average</v>
      </c>
      <c r="P4200" t="str">
        <f>IF(Table1[[#This Row],[Satisfaction rating]]&gt;3,"Satisfied","Unsatisfied")</f>
        <v>Unsatisfied</v>
      </c>
    </row>
    <row r="4201" spans="1:16" x14ac:dyDescent="0.3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>
        <f t="shared" si="65"/>
        <v>1</v>
      </c>
      <c r="H4201" t="s">
        <v>14</v>
      </c>
      <c r="I4201">
        <f>IF(Table1[[#This Row],[Resolved]]="Y",1,0)</f>
        <v>1</v>
      </c>
      <c r="J4201">
        <f>IF(Table1[[#This Row],[Resolved]]="N",1,0)</f>
        <v>0</v>
      </c>
      <c r="K4201">
        <v>24</v>
      </c>
      <c r="L4201" s="2">
        <v>4.8148148148148152E-3</v>
      </c>
      <c r="M4201" s="6">
        <f>MINUTE(Table1[[#This Row],[AvgTalkDuration]])*60+SECOND(Table1[[#This Row],[AvgTalkDuration]])</f>
        <v>416</v>
      </c>
      <c r="N4201">
        <v>4</v>
      </c>
      <c r="O4201" t="str" cm="1">
        <f t="array" ref="O4201">_xlfn.SWITCH(N4201,1,"Very poor",2,"Poor",3,"Average",4,"Good",5,"Excellent")</f>
        <v>Good</v>
      </c>
      <c r="P4201" t="str">
        <f>IF(Table1[[#This Row],[Satisfaction rating]]&gt;3,"Satisfied","Unsatisfied")</f>
        <v>Satisfied</v>
      </c>
    </row>
    <row r="4202" spans="1:16" x14ac:dyDescent="0.3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>
        <f t="shared" si="65"/>
        <v>1</v>
      </c>
      <c r="H4202" t="s">
        <v>14</v>
      </c>
      <c r="I4202">
        <f>IF(Table1[[#This Row],[Resolved]]="Y",1,0)</f>
        <v>1</v>
      </c>
      <c r="J4202">
        <f>IF(Table1[[#This Row],[Resolved]]="N",1,0)</f>
        <v>0</v>
      </c>
      <c r="K4202">
        <v>55</v>
      </c>
      <c r="L4202" s="2">
        <v>1.6782407407407408E-3</v>
      </c>
      <c r="M4202" s="6">
        <f>MINUTE(Table1[[#This Row],[AvgTalkDuration]])*60+SECOND(Table1[[#This Row],[AvgTalkDuration]])</f>
        <v>145</v>
      </c>
      <c r="N4202">
        <v>5</v>
      </c>
      <c r="O4202" t="str" cm="1">
        <f t="array" ref="O4202">_xlfn.SWITCH(N4202,1,"Very poor",2,"Poor",3,"Average",4,"Good",5,"Excellent")</f>
        <v>Excellent</v>
      </c>
      <c r="P4202" t="str">
        <f>IF(Table1[[#This Row],[Satisfaction rating]]&gt;3,"Satisfied","Unsatisfied")</f>
        <v>Satisfied</v>
      </c>
    </row>
    <row r="4203" spans="1:16" x14ac:dyDescent="0.3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>
        <f t="shared" si="65"/>
        <v>1</v>
      </c>
      <c r="H4203" t="s">
        <v>14</v>
      </c>
      <c r="I4203">
        <f>IF(Table1[[#This Row],[Resolved]]="Y",1,0)</f>
        <v>1</v>
      </c>
      <c r="J4203">
        <f>IF(Table1[[#This Row],[Resolved]]="N",1,0)</f>
        <v>0</v>
      </c>
      <c r="K4203">
        <v>92</v>
      </c>
      <c r="L4203" s="2">
        <v>2.9398148148148148E-3</v>
      </c>
      <c r="M4203" s="6">
        <f>MINUTE(Table1[[#This Row],[AvgTalkDuration]])*60+SECOND(Table1[[#This Row],[AvgTalkDuration]])</f>
        <v>254</v>
      </c>
      <c r="N4203">
        <v>5</v>
      </c>
      <c r="O4203" t="str" cm="1">
        <f t="array" ref="O4203">_xlfn.SWITCH(N4203,1,"Very poor",2,"Poor",3,"Average",4,"Good",5,"Excellent")</f>
        <v>Excellent</v>
      </c>
      <c r="P4203" t="str">
        <f>IF(Table1[[#This Row],[Satisfaction rating]]&gt;3,"Satisfied","Unsatisfied")</f>
        <v>Satisfied</v>
      </c>
    </row>
    <row r="4204" spans="1:16" x14ac:dyDescent="0.3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>
        <f t="shared" si="65"/>
        <v>1</v>
      </c>
      <c r="H4204" t="s">
        <v>14</v>
      </c>
      <c r="I4204">
        <f>IF(Table1[[#This Row],[Resolved]]="Y",1,0)</f>
        <v>1</v>
      </c>
      <c r="J4204">
        <f>IF(Table1[[#This Row],[Resolved]]="N",1,0)</f>
        <v>0</v>
      </c>
      <c r="K4204">
        <v>106</v>
      </c>
      <c r="L4204" s="2">
        <v>2.3379629629629631E-3</v>
      </c>
      <c r="M4204" s="6">
        <f>MINUTE(Table1[[#This Row],[AvgTalkDuration]])*60+SECOND(Table1[[#This Row],[AvgTalkDuration]])</f>
        <v>202</v>
      </c>
      <c r="N4204">
        <v>3</v>
      </c>
      <c r="O4204" t="str" cm="1">
        <f t="array" ref="O4204">_xlfn.SWITCH(N4204,1,"Very poor",2,"Poor",3,"Average",4,"Good",5,"Excellent")</f>
        <v>Average</v>
      </c>
      <c r="P4204" t="str">
        <f>IF(Table1[[#This Row],[Satisfaction rating]]&gt;3,"Satisfied","Unsatisfied")</f>
        <v>Unsatisfied</v>
      </c>
    </row>
    <row r="4205" spans="1:16" x14ac:dyDescent="0.3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>
        <f t="shared" si="65"/>
        <v>1</v>
      </c>
      <c r="H4205" t="s">
        <v>14</v>
      </c>
      <c r="I4205">
        <f>IF(Table1[[#This Row],[Resolved]]="Y",1,0)</f>
        <v>1</v>
      </c>
      <c r="J4205">
        <f>IF(Table1[[#This Row],[Resolved]]="N",1,0)</f>
        <v>0</v>
      </c>
      <c r="K4205">
        <v>28</v>
      </c>
      <c r="L4205" s="2">
        <v>9.837962962962962E-4</v>
      </c>
      <c r="M4205" s="6">
        <f>MINUTE(Table1[[#This Row],[AvgTalkDuration]])*60+SECOND(Table1[[#This Row],[AvgTalkDuration]])</f>
        <v>85</v>
      </c>
      <c r="N4205">
        <v>3</v>
      </c>
      <c r="O4205" t="str" cm="1">
        <f t="array" ref="O4205">_xlfn.SWITCH(N4205,1,"Very poor",2,"Poor",3,"Average",4,"Good",5,"Excellent")</f>
        <v>Average</v>
      </c>
      <c r="P4205" t="str">
        <f>IF(Table1[[#This Row],[Satisfaction rating]]&gt;3,"Satisfied","Unsatisfied")</f>
        <v>Unsatisfied</v>
      </c>
    </row>
    <row r="4206" spans="1:16" x14ac:dyDescent="0.3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>
        <f t="shared" si="65"/>
        <v>1</v>
      </c>
      <c r="H4206" t="s">
        <v>14</v>
      </c>
      <c r="I4206">
        <f>IF(Table1[[#This Row],[Resolved]]="Y",1,0)</f>
        <v>1</v>
      </c>
      <c r="J4206">
        <f>IF(Table1[[#This Row],[Resolved]]="N",1,0)</f>
        <v>0</v>
      </c>
      <c r="K4206">
        <v>28</v>
      </c>
      <c r="L4206" s="2">
        <v>1.7592592592592592E-3</v>
      </c>
      <c r="M4206" s="6">
        <f>MINUTE(Table1[[#This Row],[AvgTalkDuration]])*60+SECOND(Table1[[#This Row],[AvgTalkDuration]])</f>
        <v>152</v>
      </c>
      <c r="N4206">
        <v>5</v>
      </c>
      <c r="O4206" t="str" cm="1">
        <f t="array" ref="O4206">_xlfn.SWITCH(N4206,1,"Very poor",2,"Poor",3,"Average",4,"Good",5,"Excellent")</f>
        <v>Excellent</v>
      </c>
      <c r="P4206" t="str">
        <f>IF(Table1[[#This Row],[Satisfaction rating]]&gt;3,"Satisfied","Unsatisfied")</f>
        <v>Satisfied</v>
      </c>
    </row>
    <row r="4207" spans="1:16" x14ac:dyDescent="0.3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>
        <f t="shared" si="65"/>
        <v>1</v>
      </c>
      <c r="H4207" t="s">
        <v>18</v>
      </c>
      <c r="I4207">
        <f>IF(Table1[[#This Row],[Resolved]]="Y",1,0)</f>
        <v>0</v>
      </c>
      <c r="J4207">
        <f>IF(Table1[[#This Row],[Resolved]]="N",1,0)</f>
        <v>1</v>
      </c>
      <c r="K4207">
        <v>40</v>
      </c>
      <c r="L4207" s="2">
        <v>4.1319444444444442E-3</v>
      </c>
      <c r="M4207" s="6">
        <f>MINUTE(Table1[[#This Row],[AvgTalkDuration]])*60+SECOND(Table1[[#This Row],[AvgTalkDuration]])</f>
        <v>357</v>
      </c>
      <c r="N4207">
        <v>2</v>
      </c>
      <c r="O4207" t="str" cm="1">
        <f t="array" ref="O4207">_xlfn.SWITCH(N4207,1,"Very poor",2,"Poor",3,"Average",4,"Good",5,"Excellent")</f>
        <v>Poor</v>
      </c>
      <c r="P4207" t="str">
        <f>IF(Table1[[#This Row],[Satisfaction rating]]&gt;3,"Satisfied","Unsatisfied")</f>
        <v>Unsatisfied</v>
      </c>
    </row>
    <row r="4208" spans="1:16" x14ac:dyDescent="0.3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>
        <f t="shared" si="65"/>
        <v>1</v>
      </c>
      <c r="H4208" t="s">
        <v>14</v>
      </c>
      <c r="I4208">
        <f>IF(Table1[[#This Row],[Resolved]]="Y",1,0)</f>
        <v>1</v>
      </c>
      <c r="J4208">
        <f>IF(Table1[[#This Row],[Resolved]]="N",1,0)</f>
        <v>0</v>
      </c>
      <c r="K4208">
        <v>12</v>
      </c>
      <c r="L4208" s="2">
        <v>4.6874999999999998E-3</v>
      </c>
      <c r="M4208" s="6">
        <f>MINUTE(Table1[[#This Row],[AvgTalkDuration]])*60+SECOND(Table1[[#This Row],[AvgTalkDuration]])</f>
        <v>405</v>
      </c>
      <c r="N4208">
        <v>5</v>
      </c>
      <c r="O4208" t="str" cm="1">
        <f t="array" ref="O4208">_xlfn.SWITCH(N4208,1,"Very poor",2,"Poor",3,"Average",4,"Good",5,"Excellent")</f>
        <v>Excellent</v>
      </c>
      <c r="P4208" t="str">
        <f>IF(Table1[[#This Row],[Satisfaction rating]]&gt;3,"Satisfied","Unsatisfied")</f>
        <v>Satisfied</v>
      </c>
    </row>
    <row r="4209" spans="1:16" x14ac:dyDescent="0.3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>
        <f t="shared" si="65"/>
        <v>1</v>
      </c>
      <c r="H4209" t="s">
        <v>14</v>
      </c>
      <c r="I4209">
        <f>IF(Table1[[#This Row],[Resolved]]="Y",1,0)</f>
        <v>1</v>
      </c>
      <c r="J4209">
        <f>IF(Table1[[#This Row],[Resolved]]="N",1,0)</f>
        <v>0</v>
      </c>
      <c r="K4209">
        <v>61</v>
      </c>
      <c r="L4209" s="2">
        <v>1.724537037037037E-3</v>
      </c>
      <c r="M4209" s="6">
        <f>MINUTE(Table1[[#This Row],[AvgTalkDuration]])*60+SECOND(Table1[[#This Row],[AvgTalkDuration]])</f>
        <v>149</v>
      </c>
      <c r="N4209">
        <v>5</v>
      </c>
      <c r="O4209" t="str" cm="1">
        <f t="array" ref="O4209">_xlfn.SWITCH(N4209,1,"Very poor",2,"Poor",3,"Average",4,"Good",5,"Excellent")</f>
        <v>Excellent</v>
      </c>
      <c r="P4209" t="str">
        <f>IF(Table1[[#This Row],[Satisfaction rating]]&gt;3,"Satisfied","Unsatisfied")</f>
        <v>Satisfied</v>
      </c>
    </row>
    <row r="4210" spans="1:16" x14ac:dyDescent="0.3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>
        <f t="shared" si="65"/>
        <v>0</v>
      </c>
      <c r="H4210" t="s">
        <v>14</v>
      </c>
      <c r="I4210">
        <f>IF(Table1[[#This Row],[Resolved]]="Y",1,0)</f>
        <v>1</v>
      </c>
      <c r="J4210">
        <f>IF(Table1[[#This Row],[Resolved]]="N",1,0)</f>
        <v>0</v>
      </c>
      <c r="K4210">
        <v>92</v>
      </c>
      <c r="L4210" s="2">
        <v>9.7222222222222219E-4</v>
      </c>
      <c r="M4210" s="6">
        <f>MINUTE(Table1[[#This Row],[AvgTalkDuration]])*60+SECOND(Table1[[#This Row],[AvgTalkDuration]])</f>
        <v>84</v>
      </c>
      <c r="N4210">
        <v>1</v>
      </c>
      <c r="O4210" t="str" cm="1">
        <f t="array" ref="O4210">_xlfn.SWITCH(N4210,1,"Very poor",2,"Poor",3,"Average",4,"Good",5,"Excellent")</f>
        <v>Very poor</v>
      </c>
      <c r="P4210" t="str">
        <f>IF(Table1[[#This Row],[Satisfaction rating]]&gt;3,"Satisfied","Unsatisfied")</f>
        <v>Unsatisfied</v>
      </c>
    </row>
    <row r="4211" spans="1:16" x14ac:dyDescent="0.3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>
        <f t="shared" si="65"/>
        <v>0</v>
      </c>
      <c r="H4211" t="s">
        <v>18</v>
      </c>
      <c r="I4211">
        <f>IF(Table1[[#This Row],[Resolved]]="Y",1,0)</f>
        <v>0</v>
      </c>
      <c r="J4211">
        <f>IF(Table1[[#This Row],[Resolved]]="N",1,0)</f>
        <v>1</v>
      </c>
      <c r="K4211"/>
      <c r="L4211" s="2"/>
      <c r="M4211" s="6">
        <f>MINUTE(Table1[[#This Row],[AvgTalkDuration]])*60+SECOND(Table1[[#This Row],[AvgTalkDuration]])</f>
        <v>0</v>
      </c>
      <c r="O4211" t="e" cm="1">
        <f t="array" ref="O4211">_xlfn.SWITCH(N4211,1,"Very poor",2,"Poor",3,"Average",4,"Good",5,"Excellent")</f>
        <v>#N/A</v>
      </c>
      <c r="P4211" t="str">
        <f>IF(Table1[[#This Row],[Satisfaction rating]]&gt;3,"Satisfied","Unsatisfied")</f>
        <v>Unsatisfied</v>
      </c>
    </row>
    <row r="4212" spans="1:16" x14ac:dyDescent="0.3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>
        <f t="shared" si="65"/>
        <v>1</v>
      </c>
      <c r="H4212" t="s">
        <v>18</v>
      </c>
      <c r="I4212">
        <f>IF(Table1[[#This Row],[Resolved]]="Y",1,0)</f>
        <v>0</v>
      </c>
      <c r="J4212">
        <f>IF(Table1[[#This Row],[Resolved]]="N",1,0)</f>
        <v>1</v>
      </c>
      <c r="K4212"/>
      <c r="L4212" s="2"/>
      <c r="M4212" s="6">
        <f>MINUTE(Table1[[#This Row],[AvgTalkDuration]])*60+SECOND(Table1[[#This Row],[AvgTalkDuration]])</f>
        <v>0</v>
      </c>
      <c r="O4212" t="e" cm="1">
        <f t="array" ref="O4212">_xlfn.SWITCH(N4212,1,"Very poor",2,"Poor",3,"Average",4,"Good",5,"Excellent")</f>
        <v>#N/A</v>
      </c>
      <c r="P4212" t="str">
        <f>IF(Table1[[#This Row],[Satisfaction rating]]&gt;3,"Satisfied","Unsatisfied")</f>
        <v>Unsatisfied</v>
      </c>
    </row>
    <row r="4213" spans="1:16" x14ac:dyDescent="0.3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>
        <f t="shared" si="65"/>
        <v>1</v>
      </c>
      <c r="H4213" t="s">
        <v>14</v>
      </c>
      <c r="I4213">
        <f>IF(Table1[[#This Row],[Resolved]]="Y",1,0)</f>
        <v>1</v>
      </c>
      <c r="J4213">
        <f>IF(Table1[[#This Row],[Resolved]]="N",1,0)</f>
        <v>0</v>
      </c>
      <c r="K4213">
        <v>43</v>
      </c>
      <c r="L4213" s="2">
        <v>4.1666666666666669E-4</v>
      </c>
      <c r="M4213" s="6">
        <f>MINUTE(Table1[[#This Row],[AvgTalkDuration]])*60+SECOND(Table1[[#This Row],[AvgTalkDuration]])</f>
        <v>36</v>
      </c>
      <c r="N4213">
        <v>3</v>
      </c>
      <c r="O4213" t="str" cm="1">
        <f t="array" ref="O4213">_xlfn.SWITCH(N4213,1,"Very poor",2,"Poor",3,"Average",4,"Good",5,"Excellent")</f>
        <v>Average</v>
      </c>
      <c r="P4213" t="str">
        <f>IF(Table1[[#This Row],[Satisfaction rating]]&gt;3,"Satisfied","Unsatisfied")</f>
        <v>Unsatisfied</v>
      </c>
    </row>
    <row r="4214" spans="1:16" x14ac:dyDescent="0.3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>
        <f t="shared" si="65"/>
        <v>1</v>
      </c>
      <c r="H4214" t="s">
        <v>14</v>
      </c>
      <c r="I4214">
        <f>IF(Table1[[#This Row],[Resolved]]="Y",1,0)</f>
        <v>1</v>
      </c>
      <c r="J4214">
        <f>IF(Table1[[#This Row],[Resolved]]="N",1,0)</f>
        <v>0</v>
      </c>
      <c r="K4214">
        <v>46</v>
      </c>
      <c r="L4214" s="2">
        <v>2.6967592592592594E-3</v>
      </c>
      <c r="M4214" s="6">
        <f>MINUTE(Table1[[#This Row],[AvgTalkDuration]])*60+SECOND(Table1[[#This Row],[AvgTalkDuration]])</f>
        <v>233</v>
      </c>
      <c r="N4214">
        <v>5</v>
      </c>
      <c r="O4214" t="str" cm="1">
        <f t="array" ref="O4214">_xlfn.SWITCH(N4214,1,"Very poor",2,"Poor",3,"Average",4,"Good",5,"Excellent")</f>
        <v>Excellent</v>
      </c>
      <c r="P4214" t="str">
        <f>IF(Table1[[#This Row],[Satisfaction rating]]&gt;3,"Satisfied","Unsatisfied")</f>
        <v>Satisfied</v>
      </c>
    </row>
    <row r="4215" spans="1:16" x14ac:dyDescent="0.3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>
        <f t="shared" si="65"/>
        <v>1</v>
      </c>
      <c r="H4215" t="s">
        <v>14</v>
      </c>
      <c r="I4215">
        <f>IF(Table1[[#This Row],[Resolved]]="Y",1,0)</f>
        <v>1</v>
      </c>
      <c r="J4215">
        <f>IF(Table1[[#This Row],[Resolved]]="N",1,0)</f>
        <v>0</v>
      </c>
      <c r="K4215">
        <v>51</v>
      </c>
      <c r="L4215" s="2">
        <v>4.1898148148148146E-3</v>
      </c>
      <c r="M4215" s="6">
        <f>MINUTE(Table1[[#This Row],[AvgTalkDuration]])*60+SECOND(Table1[[#This Row],[AvgTalkDuration]])</f>
        <v>362</v>
      </c>
      <c r="N4215">
        <v>4</v>
      </c>
      <c r="O4215" t="str" cm="1">
        <f t="array" ref="O4215">_xlfn.SWITCH(N4215,1,"Very poor",2,"Poor",3,"Average",4,"Good",5,"Excellent")</f>
        <v>Good</v>
      </c>
      <c r="P4215" t="str">
        <f>IF(Table1[[#This Row],[Satisfaction rating]]&gt;3,"Satisfied","Unsatisfied")</f>
        <v>Satisfied</v>
      </c>
    </row>
    <row r="4216" spans="1:16" x14ac:dyDescent="0.3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>
        <f t="shared" si="65"/>
        <v>1</v>
      </c>
      <c r="H4216" t="s">
        <v>14</v>
      </c>
      <c r="I4216">
        <f>IF(Table1[[#This Row],[Resolved]]="Y",1,0)</f>
        <v>1</v>
      </c>
      <c r="J4216">
        <f>IF(Table1[[#This Row],[Resolved]]="N",1,0)</f>
        <v>0</v>
      </c>
      <c r="K4216">
        <v>13</v>
      </c>
      <c r="L4216" s="2">
        <v>8.564814814814815E-4</v>
      </c>
      <c r="M4216" s="6">
        <f>MINUTE(Table1[[#This Row],[AvgTalkDuration]])*60+SECOND(Table1[[#This Row],[AvgTalkDuration]])</f>
        <v>74</v>
      </c>
      <c r="N4216">
        <v>3</v>
      </c>
      <c r="O4216" t="str" cm="1">
        <f t="array" ref="O4216">_xlfn.SWITCH(N4216,1,"Very poor",2,"Poor",3,"Average",4,"Good",5,"Excellent")</f>
        <v>Average</v>
      </c>
      <c r="P4216" t="str">
        <f>IF(Table1[[#This Row],[Satisfaction rating]]&gt;3,"Satisfied","Unsatisfied")</f>
        <v>Unsatisfied</v>
      </c>
    </row>
    <row r="4217" spans="1:16" x14ac:dyDescent="0.3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>
        <f t="shared" si="65"/>
        <v>1</v>
      </c>
      <c r="H4217" t="s">
        <v>18</v>
      </c>
      <c r="I4217">
        <f>IF(Table1[[#This Row],[Resolved]]="Y",1,0)</f>
        <v>0</v>
      </c>
      <c r="J4217">
        <f>IF(Table1[[#This Row],[Resolved]]="N",1,0)</f>
        <v>1</v>
      </c>
      <c r="K4217">
        <v>19</v>
      </c>
      <c r="L4217" s="2">
        <v>1.2037037037037038E-3</v>
      </c>
      <c r="M4217" s="6">
        <f>MINUTE(Table1[[#This Row],[AvgTalkDuration]])*60+SECOND(Table1[[#This Row],[AvgTalkDuration]])</f>
        <v>104</v>
      </c>
      <c r="N4217">
        <v>5</v>
      </c>
      <c r="O4217" t="str" cm="1">
        <f t="array" ref="O4217">_xlfn.SWITCH(N4217,1,"Very poor",2,"Poor",3,"Average",4,"Good",5,"Excellent")</f>
        <v>Excellent</v>
      </c>
      <c r="P4217" t="str">
        <f>IF(Table1[[#This Row],[Satisfaction rating]]&gt;3,"Satisfied","Unsatisfied")</f>
        <v>Satisfied</v>
      </c>
    </row>
    <row r="4218" spans="1:16" x14ac:dyDescent="0.3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>
        <f t="shared" si="65"/>
        <v>1</v>
      </c>
      <c r="H4218" t="s">
        <v>14</v>
      </c>
      <c r="I4218">
        <f>IF(Table1[[#This Row],[Resolved]]="Y",1,0)</f>
        <v>1</v>
      </c>
      <c r="J4218">
        <f>IF(Table1[[#This Row],[Resolved]]="N",1,0)</f>
        <v>0</v>
      </c>
      <c r="K4218">
        <v>30</v>
      </c>
      <c r="L4218" s="2">
        <v>2.4189814814814816E-3</v>
      </c>
      <c r="M4218" s="6">
        <f>MINUTE(Table1[[#This Row],[AvgTalkDuration]])*60+SECOND(Table1[[#This Row],[AvgTalkDuration]])</f>
        <v>209</v>
      </c>
      <c r="N4218">
        <v>3</v>
      </c>
      <c r="O4218" t="str" cm="1">
        <f t="array" ref="O4218">_xlfn.SWITCH(N4218,1,"Very poor",2,"Poor",3,"Average",4,"Good",5,"Excellent")</f>
        <v>Average</v>
      </c>
      <c r="P4218" t="str">
        <f>IF(Table1[[#This Row],[Satisfaction rating]]&gt;3,"Satisfied","Unsatisfied")</f>
        <v>Unsatisfied</v>
      </c>
    </row>
    <row r="4219" spans="1:16" x14ac:dyDescent="0.3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>
        <f t="shared" si="65"/>
        <v>1</v>
      </c>
      <c r="H4219" t="s">
        <v>14</v>
      </c>
      <c r="I4219">
        <f>IF(Table1[[#This Row],[Resolved]]="Y",1,0)</f>
        <v>1</v>
      </c>
      <c r="J4219">
        <f>IF(Table1[[#This Row],[Resolved]]="N",1,0)</f>
        <v>0</v>
      </c>
      <c r="K4219">
        <v>122</v>
      </c>
      <c r="L4219" s="2">
        <v>4.5601851851851853E-3</v>
      </c>
      <c r="M4219" s="6">
        <f>MINUTE(Table1[[#This Row],[AvgTalkDuration]])*60+SECOND(Table1[[#This Row],[AvgTalkDuration]])</f>
        <v>394</v>
      </c>
      <c r="N4219">
        <v>3</v>
      </c>
      <c r="O4219" t="str" cm="1">
        <f t="array" ref="O4219">_xlfn.SWITCH(N4219,1,"Very poor",2,"Poor",3,"Average",4,"Good",5,"Excellent")</f>
        <v>Average</v>
      </c>
      <c r="P4219" t="str">
        <f>IF(Table1[[#This Row],[Satisfaction rating]]&gt;3,"Satisfied","Unsatisfied")</f>
        <v>Unsatisfied</v>
      </c>
    </row>
    <row r="4220" spans="1:16" x14ac:dyDescent="0.3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>
        <f t="shared" si="65"/>
        <v>0</v>
      </c>
      <c r="H4220" t="s">
        <v>14</v>
      </c>
      <c r="I4220">
        <f>IF(Table1[[#This Row],[Resolved]]="Y",1,0)</f>
        <v>1</v>
      </c>
      <c r="J4220">
        <f>IF(Table1[[#This Row],[Resolved]]="N",1,0)</f>
        <v>0</v>
      </c>
      <c r="K4220">
        <v>83</v>
      </c>
      <c r="L4220" s="2">
        <v>2.5578703703703705E-3</v>
      </c>
      <c r="M4220" s="6">
        <f>MINUTE(Table1[[#This Row],[AvgTalkDuration]])*60+SECOND(Table1[[#This Row],[AvgTalkDuration]])</f>
        <v>221</v>
      </c>
      <c r="N4220">
        <v>2</v>
      </c>
      <c r="O4220" t="str" cm="1">
        <f t="array" ref="O4220">_xlfn.SWITCH(N4220,1,"Very poor",2,"Poor",3,"Average",4,"Good",5,"Excellent")</f>
        <v>Poor</v>
      </c>
      <c r="P4220" t="str">
        <f>IF(Table1[[#This Row],[Satisfaction rating]]&gt;3,"Satisfied","Unsatisfied")</f>
        <v>Unsatisfied</v>
      </c>
    </row>
    <row r="4221" spans="1:16" x14ac:dyDescent="0.3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>
        <f t="shared" si="65"/>
        <v>1</v>
      </c>
      <c r="H4221" t="s">
        <v>18</v>
      </c>
      <c r="I4221">
        <f>IF(Table1[[#This Row],[Resolved]]="Y",1,0)</f>
        <v>0</v>
      </c>
      <c r="J4221">
        <f>IF(Table1[[#This Row],[Resolved]]="N",1,0)</f>
        <v>1</v>
      </c>
      <c r="K4221"/>
      <c r="L4221" s="2"/>
      <c r="M4221" s="6">
        <f>MINUTE(Table1[[#This Row],[AvgTalkDuration]])*60+SECOND(Table1[[#This Row],[AvgTalkDuration]])</f>
        <v>0</v>
      </c>
      <c r="O4221" t="e" cm="1">
        <f t="array" ref="O4221">_xlfn.SWITCH(N4221,1,"Very poor",2,"Poor",3,"Average",4,"Good",5,"Excellent")</f>
        <v>#N/A</v>
      </c>
      <c r="P4221" t="str">
        <f>IF(Table1[[#This Row],[Satisfaction rating]]&gt;3,"Satisfied","Unsatisfied")</f>
        <v>Unsatisfied</v>
      </c>
    </row>
    <row r="4222" spans="1:16" x14ac:dyDescent="0.3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>
        <f t="shared" si="65"/>
        <v>1</v>
      </c>
      <c r="H4222" t="s">
        <v>14</v>
      </c>
      <c r="I4222">
        <f>IF(Table1[[#This Row],[Resolved]]="Y",1,0)</f>
        <v>1</v>
      </c>
      <c r="J4222">
        <f>IF(Table1[[#This Row],[Resolved]]="N",1,0)</f>
        <v>0</v>
      </c>
      <c r="K4222">
        <v>125</v>
      </c>
      <c r="L4222" s="2">
        <v>8.6805555555555551E-4</v>
      </c>
      <c r="M4222" s="6">
        <f>MINUTE(Table1[[#This Row],[AvgTalkDuration]])*60+SECOND(Table1[[#This Row],[AvgTalkDuration]])</f>
        <v>75</v>
      </c>
      <c r="N4222">
        <v>4</v>
      </c>
      <c r="O4222" t="str" cm="1">
        <f t="array" ref="O4222">_xlfn.SWITCH(N4222,1,"Very poor",2,"Poor",3,"Average",4,"Good",5,"Excellent")</f>
        <v>Good</v>
      </c>
      <c r="P4222" t="str">
        <f>IF(Table1[[#This Row],[Satisfaction rating]]&gt;3,"Satisfied","Unsatisfied")</f>
        <v>Satisfied</v>
      </c>
    </row>
    <row r="4223" spans="1:16" x14ac:dyDescent="0.3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>
        <f t="shared" si="65"/>
        <v>1</v>
      </c>
      <c r="H4223" t="s">
        <v>14</v>
      </c>
      <c r="I4223">
        <f>IF(Table1[[#This Row],[Resolved]]="Y",1,0)</f>
        <v>1</v>
      </c>
      <c r="J4223">
        <f>IF(Table1[[#This Row],[Resolved]]="N",1,0)</f>
        <v>0</v>
      </c>
      <c r="K4223">
        <v>80</v>
      </c>
      <c r="L4223" s="2">
        <v>7.9861111111111116E-4</v>
      </c>
      <c r="M4223" s="6">
        <f>MINUTE(Table1[[#This Row],[AvgTalkDuration]])*60+SECOND(Table1[[#This Row],[AvgTalkDuration]])</f>
        <v>69</v>
      </c>
      <c r="N4223">
        <v>2</v>
      </c>
      <c r="O4223" t="str" cm="1">
        <f t="array" ref="O4223">_xlfn.SWITCH(N4223,1,"Very poor",2,"Poor",3,"Average",4,"Good",5,"Excellent")</f>
        <v>Poor</v>
      </c>
      <c r="P4223" t="str">
        <f>IF(Table1[[#This Row],[Satisfaction rating]]&gt;3,"Satisfied","Unsatisfied")</f>
        <v>Unsatisfied</v>
      </c>
    </row>
    <row r="4224" spans="1:16" x14ac:dyDescent="0.3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>
        <f t="shared" si="65"/>
        <v>1</v>
      </c>
      <c r="H4224" t="s">
        <v>14</v>
      </c>
      <c r="I4224">
        <f>IF(Table1[[#This Row],[Resolved]]="Y",1,0)</f>
        <v>1</v>
      </c>
      <c r="J4224">
        <f>IF(Table1[[#This Row],[Resolved]]="N",1,0)</f>
        <v>0</v>
      </c>
      <c r="K4224">
        <v>112</v>
      </c>
      <c r="L4224" s="2">
        <v>4.0162037037037041E-3</v>
      </c>
      <c r="M4224" s="6">
        <f>MINUTE(Table1[[#This Row],[AvgTalkDuration]])*60+SECOND(Table1[[#This Row],[AvgTalkDuration]])</f>
        <v>347</v>
      </c>
      <c r="N4224">
        <v>2</v>
      </c>
      <c r="O4224" t="str" cm="1">
        <f t="array" ref="O4224">_xlfn.SWITCH(N4224,1,"Very poor",2,"Poor",3,"Average",4,"Good",5,"Excellent")</f>
        <v>Poor</v>
      </c>
      <c r="P4224" t="str">
        <f>IF(Table1[[#This Row],[Satisfaction rating]]&gt;3,"Satisfied","Unsatisfied")</f>
        <v>Unsatisfied</v>
      </c>
    </row>
    <row r="4225" spans="1:16" x14ac:dyDescent="0.3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>
        <f t="shared" si="65"/>
        <v>1</v>
      </c>
      <c r="H4225" t="s">
        <v>14</v>
      </c>
      <c r="I4225">
        <f>IF(Table1[[#This Row],[Resolved]]="Y",1,0)</f>
        <v>1</v>
      </c>
      <c r="J4225">
        <f>IF(Table1[[#This Row],[Resolved]]="N",1,0)</f>
        <v>0</v>
      </c>
      <c r="K4225">
        <v>113</v>
      </c>
      <c r="L4225" s="2">
        <v>2.3842592592592591E-3</v>
      </c>
      <c r="M4225" s="6">
        <f>MINUTE(Table1[[#This Row],[AvgTalkDuration]])*60+SECOND(Table1[[#This Row],[AvgTalkDuration]])</f>
        <v>206</v>
      </c>
      <c r="N4225">
        <v>5</v>
      </c>
      <c r="O4225" t="str" cm="1">
        <f t="array" ref="O4225">_xlfn.SWITCH(N4225,1,"Very poor",2,"Poor",3,"Average",4,"Good",5,"Excellent")</f>
        <v>Excellent</v>
      </c>
      <c r="P4225" t="str">
        <f>IF(Table1[[#This Row],[Satisfaction rating]]&gt;3,"Satisfied","Unsatisfied")</f>
        <v>Satisfied</v>
      </c>
    </row>
    <row r="4226" spans="1:16" x14ac:dyDescent="0.3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>
        <f t="shared" ref="G4226:G4289" si="66">IF(F4227="Y",1,0)</f>
        <v>1</v>
      </c>
      <c r="H4226" t="s">
        <v>14</v>
      </c>
      <c r="I4226">
        <f>IF(Table1[[#This Row],[Resolved]]="Y",1,0)</f>
        <v>1</v>
      </c>
      <c r="J4226">
        <f>IF(Table1[[#This Row],[Resolved]]="N",1,0)</f>
        <v>0</v>
      </c>
      <c r="K4226">
        <v>95</v>
      </c>
      <c r="L4226" s="2">
        <v>2.7777777777777779E-3</v>
      </c>
      <c r="M4226" s="6">
        <f>MINUTE(Table1[[#This Row],[AvgTalkDuration]])*60+SECOND(Table1[[#This Row],[AvgTalkDuration]])</f>
        <v>240</v>
      </c>
      <c r="N4226">
        <v>4</v>
      </c>
      <c r="O4226" t="str" cm="1">
        <f t="array" ref="O4226">_xlfn.SWITCH(N4226,1,"Very poor",2,"Poor",3,"Average",4,"Good",5,"Excellent")</f>
        <v>Good</v>
      </c>
      <c r="P4226" t="str">
        <f>IF(Table1[[#This Row],[Satisfaction rating]]&gt;3,"Satisfied","Unsatisfied")</f>
        <v>Satisfied</v>
      </c>
    </row>
    <row r="4227" spans="1:16" x14ac:dyDescent="0.3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>
        <f t="shared" si="66"/>
        <v>1</v>
      </c>
      <c r="H4227" t="s">
        <v>14</v>
      </c>
      <c r="I4227">
        <f>IF(Table1[[#This Row],[Resolved]]="Y",1,0)</f>
        <v>1</v>
      </c>
      <c r="J4227">
        <f>IF(Table1[[#This Row],[Resolved]]="N",1,0)</f>
        <v>0</v>
      </c>
      <c r="K4227">
        <v>40</v>
      </c>
      <c r="L4227" s="2">
        <v>2.2569444444444442E-3</v>
      </c>
      <c r="M4227" s="6">
        <f>MINUTE(Table1[[#This Row],[AvgTalkDuration]])*60+SECOND(Table1[[#This Row],[AvgTalkDuration]])</f>
        <v>195</v>
      </c>
      <c r="N4227">
        <v>3</v>
      </c>
      <c r="O4227" t="str" cm="1">
        <f t="array" ref="O4227">_xlfn.SWITCH(N4227,1,"Very poor",2,"Poor",3,"Average",4,"Good",5,"Excellent")</f>
        <v>Average</v>
      </c>
      <c r="P4227" t="str">
        <f>IF(Table1[[#This Row],[Satisfaction rating]]&gt;3,"Satisfied","Unsatisfied")</f>
        <v>Unsatisfied</v>
      </c>
    </row>
    <row r="4228" spans="1:16" x14ac:dyDescent="0.3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>
        <f t="shared" si="66"/>
        <v>1</v>
      </c>
      <c r="H4228" t="s">
        <v>14</v>
      </c>
      <c r="I4228">
        <f>IF(Table1[[#This Row],[Resolved]]="Y",1,0)</f>
        <v>1</v>
      </c>
      <c r="J4228">
        <f>IF(Table1[[#This Row],[Resolved]]="N",1,0)</f>
        <v>0</v>
      </c>
      <c r="K4228">
        <v>106</v>
      </c>
      <c r="L4228" s="2">
        <v>4.7685185185185183E-3</v>
      </c>
      <c r="M4228" s="6">
        <f>MINUTE(Table1[[#This Row],[AvgTalkDuration]])*60+SECOND(Table1[[#This Row],[AvgTalkDuration]])</f>
        <v>412</v>
      </c>
      <c r="N4228">
        <v>3</v>
      </c>
      <c r="O4228" t="str" cm="1">
        <f t="array" ref="O4228">_xlfn.SWITCH(N4228,1,"Very poor",2,"Poor",3,"Average",4,"Good",5,"Excellent")</f>
        <v>Average</v>
      </c>
      <c r="P4228" t="str">
        <f>IF(Table1[[#This Row],[Satisfaction rating]]&gt;3,"Satisfied","Unsatisfied")</f>
        <v>Unsatisfied</v>
      </c>
    </row>
    <row r="4229" spans="1:16" x14ac:dyDescent="0.3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>
        <f t="shared" si="66"/>
        <v>0</v>
      </c>
      <c r="H4229" t="s">
        <v>14</v>
      </c>
      <c r="I4229">
        <f>IF(Table1[[#This Row],[Resolved]]="Y",1,0)</f>
        <v>1</v>
      </c>
      <c r="J4229">
        <f>IF(Table1[[#This Row],[Resolved]]="N",1,0)</f>
        <v>0</v>
      </c>
      <c r="K4229">
        <v>38</v>
      </c>
      <c r="L4229" s="2">
        <v>2.4652777777777776E-3</v>
      </c>
      <c r="M4229" s="6">
        <f>MINUTE(Table1[[#This Row],[AvgTalkDuration]])*60+SECOND(Table1[[#This Row],[AvgTalkDuration]])</f>
        <v>213</v>
      </c>
      <c r="N4229">
        <v>3</v>
      </c>
      <c r="O4229" t="str" cm="1">
        <f t="array" ref="O4229">_xlfn.SWITCH(N4229,1,"Very poor",2,"Poor",3,"Average",4,"Good",5,"Excellent")</f>
        <v>Average</v>
      </c>
      <c r="P4229" t="str">
        <f>IF(Table1[[#This Row],[Satisfaction rating]]&gt;3,"Satisfied","Unsatisfied")</f>
        <v>Unsatisfied</v>
      </c>
    </row>
    <row r="4230" spans="1:16" x14ac:dyDescent="0.3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>
        <f t="shared" si="66"/>
        <v>1</v>
      </c>
      <c r="H4230" t="s">
        <v>18</v>
      </c>
      <c r="I4230">
        <f>IF(Table1[[#This Row],[Resolved]]="Y",1,0)</f>
        <v>0</v>
      </c>
      <c r="J4230">
        <f>IF(Table1[[#This Row],[Resolved]]="N",1,0)</f>
        <v>1</v>
      </c>
      <c r="K4230"/>
      <c r="L4230" s="2"/>
      <c r="M4230" s="6">
        <f>MINUTE(Table1[[#This Row],[AvgTalkDuration]])*60+SECOND(Table1[[#This Row],[AvgTalkDuration]])</f>
        <v>0</v>
      </c>
      <c r="O4230" t="e" cm="1">
        <f t="array" ref="O4230">_xlfn.SWITCH(N4230,1,"Very poor",2,"Poor",3,"Average",4,"Good",5,"Excellent")</f>
        <v>#N/A</v>
      </c>
      <c r="P4230" t="str">
        <f>IF(Table1[[#This Row],[Satisfaction rating]]&gt;3,"Satisfied","Unsatisfied")</f>
        <v>Unsatisfied</v>
      </c>
    </row>
    <row r="4231" spans="1:16" x14ac:dyDescent="0.3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>
        <f t="shared" si="66"/>
        <v>0</v>
      </c>
      <c r="H4231" t="s">
        <v>14</v>
      </c>
      <c r="I4231">
        <f>IF(Table1[[#This Row],[Resolved]]="Y",1,0)</f>
        <v>1</v>
      </c>
      <c r="J4231">
        <f>IF(Table1[[#This Row],[Resolved]]="N",1,0)</f>
        <v>0</v>
      </c>
      <c r="K4231">
        <v>61</v>
      </c>
      <c r="L4231" s="2">
        <v>2.7777777777777779E-3</v>
      </c>
      <c r="M4231" s="6">
        <f>MINUTE(Table1[[#This Row],[AvgTalkDuration]])*60+SECOND(Table1[[#This Row],[AvgTalkDuration]])</f>
        <v>240</v>
      </c>
      <c r="N4231">
        <v>3</v>
      </c>
      <c r="O4231" t="str" cm="1">
        <f t="array" ref="O4231">_xlfn.SWITCH(N4231,1,"Very poor",2,"Poor",3,"Average",4,"Good",5,"Excellent")</f>
        <v>Average</v>
      </c>
      <c r="P4231" t="str">
        <f>IF(Table1[[#This Row],[Satisfaction rating]]&gt;3,"Satisfied","Unsatisfied")</f>
        <v>Unsatisfied</v>
      </c>
    </row>
    <row r="4232" spans="1:16" x14ac:dyDescent="0.3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>
        <f t="shared" si="66"/>
        <v>0</v>
      </c>
      <c r="H4232" t="s">
        <v>18</v>
      </c>
      <c r="I4232">
        <f>IF(Table1[[#This Row],[Resolved]]="Y",1,0)</f>
        <v>0</v>
      </c>
      <c r="J4232">
        <f>IF(Table1[[#This Row],[Resolved]]="N",1,0)</f>
        <v>1</v>
      </c>
      <c r="K4232"/>
      <c r="L4232" s="2"/>
      <c r="M4232" s="6">
        <f>MINUTE(Table1[[#This Row],[AvgTalkDuration]])*60+SECOND(Table1[[#This Row],[AvgTalkDuration]])</f>
        <v>0</v>
      </c>
      <c r="O4232" t="e" cm="1">
        <f t="array" ref="O4232">_xlfn.SWITCH(N4232,1,"Very poor",2,"Poor",3,"Average",4,"Good",5,"Excellent")</f>
        <v>#N/A</v>
      </c>
      <c r="P4232" t="str">
        <f>IF(Table1[[#This Row],[Satisfaction rating]]&gt;3,"Satisfied","Unsatisfied")</f>
        <v>Unsatisfied</v>
      </c>
    </row>
    <row r="4233" spans="1:16" x14ac:dyDescent="0.3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>
        <f t="shared" si="66"/>
        <v>0</v>
      </c>
      <c r="H4233" t="s">
        <v>18</v>
      </c>
      <c r="I4233">
        <f>IF(Table1[[#This Row],[Resolved]]="Y",1,0)</f>
        <v>0</v>
      </c>
      <c r="J4233">
        <f>IF(Table1[[#This Row],[Resolved]]="N",1,0)</f>
        <v>1</v>
      </c>
      <c r="K4233"/>
      <c r="L4233" s="2"/>
      <c r="M4233" s="6">
        <f>MINUTE(Table1[[#This Row],[AvgTalkDuration]])*60+SECOND(Table1[[#This Row],[AvgTalkDuration]])</f>
        <v>0</v>
      </c>
      <c r="O4233" t="e" cm="1">
        <f t="array" ref="O4233">_xlfn.SWITCH(N4233,1,"Very poor",2,"Poor",3,"Average",4,"Good",5,"Excellent")</f>
        <v>#N/A</v>
      </c>
      <c r="P4233" t="str">
        <f>IF(Table1[[#This Row],[Satisfaction rating]]&gt;3,"Satisfied","Unsatisfied")</f>
        <v>Unsatisfied</v>
      </c>
    </row>
    <row r="4234" spans="1:16" x14ac:dyDescent="0.3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>
        <f t="shared" si="66"/>
        <v>1</v>
      </c>
      <c r="H4234" t="s">
        <v>18</v>
      </c>
      <c r="I4234">
        <f>IF(Table1[[#This Row],[Resolved]]="Y",1,0)</f>
        <v>0</v>
      </c>
      <c r="J4234">
        <f>IF(Table1[[#This Row],[Resolved]]="N",1,0)</f>
        <v>1</v>
      </c>
      <c r="K4234"/>
      <c r="L4234" s="2"/>
      <c r="M4234" s="6">
        <f>MINUTE(Table1[[#This Row],[AvgTalkDuration]])*60+SECOND(Table1[[#This Row],[AvgTalkDuration]])</f>
        <v>0</v>
      </c>
      <c r="O4234" t="e" cm="1">
        <f t="array" ref="O4234">_xlfn.SWITCH(N4234,1,"Very poor",2,"Poor",3,"Average",4,"Good",5,"Excellent")</f>
        <v>#N/A</v>
      </c>
      <c r="P4234" t="str">
        <f>IF(Table1[[#This Row],[Satisfaction rating]]&gt;3,"Satisfied","Unsatisfied")</f>
        <v>Unsatisfied</v>
      </c>
    </row>
    <row r="4235" spans="1:16" x14ac:dyDescent="0.3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>
        <f t="shared" si="66"/>
        <v>0</v>
      </c>
      <c r="H4235" t="s">
        <v>14</v>
      </c>
      <c r="I4235">
        <f>IF(Table1[[#This Row],[Resolved]]="Y",1,0)</f>
        <v>1</v>
      </c>
      <c r="J4235">
        <f>IF(Table1[[#This Row],[Resolved]]="N",1,0)</f>
        <v>0</v>
      </c>
      <c r="K4235">
        <v>70</v>
      </c>
      <c r="L4235" s="2">
        <v>2.9050925925925928E-3</v>
      </c>
      <c r="M4235" s="6">
        <f>MINUTE(Table1[[#This Row],[AvgTalkDuration]])*60+SECOND(Table1[[#This Row],[AvgTalkDuration]])</f>
        <v>251</v>
      </c>
      <c r="N4235">
        <v>1</v>
      </c>
      <c r="O4235" t="str" cm="1">
        <f t="array" ref="O4235">_xlfn.SWITCH(N4235,1,"Very poor",2,"Poor",3,"Average",4,"Good",5,"Excellent")</f>
        <v>Very poor</v>
      </c>
      <c r="P4235" t="str">
        <f>IF(Table1[[#This Row],[Satisfaction rating]]&gt;3,"Satisfied","Unsatisfied")</f>
        <v>Unsatisfied</v>
      </c>
    </row>
    <row r="4236" spans="1:16" x14ac:dyDescent="0.3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>
        <f t="shared" si="66"/>
        <v>0</v>
      </c>
      <c r="H4236" t="s">
        <v>18</v>
      </c>
      <c r="I4236">
        <f>IF(Table1[[#This Row],[Resolved]]="Y",1,0)</f>
        <v>0</v>
      </c>
      <c r="J4236">
        <f>IF(Table1[[#This Row],[Resolved]]="N",1,0)</f>
        <v>1</v>
      </c>
      <c r="K4236"/>
      <c r="L4236" s="2"/>
      <c r="M4236" s="6">
        <f>MINUTE(Table1[[#This Row],[AvgTalkDuration]])*60+SECOND(Table1[[#This Row],[AvgTalkDuration]])</f>
        <v>0</v>
      </c>
      <c r="O4236" t="e" cm="1">
        <f t="array" ref="O4236">_xlfn.SWITCH(N4236,1,"Very poor",2,"Poor",3,"Average",4,"Good",5,"Excellent")</f>
        <v>#N/A</v>
      </c>
      <c r="P4236" t="str">
        <f>IF(Table1[[#This Row],[Satisfaction rating]]&gt;3,"Satisfied","Unsatisfied")</f>
        <v>Unsatisfied</v>
      </c>
    </row>
    <row r="4237" spans="1:16" x14ac:dyDescent="0.3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>
        <f t="shared" si="66"/>
        <v>1</v>
      </c>
      <c r="H4237" t="s">
        <v>18</v>
      </c>
      <c r="I4237">
        <f>IF(Table1[[#This Row],[Resolved]]="Y",1,0)</f>
        <v>0</v>
      </c>
      <c r="J4237">
        <f>IF(Table1[[#This Row],[Resolved]]="N",1,0)</f>
        <v>1</v>
      </c>
      <c r="K4237"/>
      <c r="L4237" s="2"/>
      <c r="M4237" s="6">
        <f>MINUTE(Table1[[#This Row],[AvgTalkDuration]])*60+SECOND(Table1[[#This Row],[AvgTalkDuration]])</f>
        <v>0</v>
      </c>
      <c r="O4237" t="e" cm="1">
        <f t="array" ref="O4237">_xlfn.SWITCH(N4237,1,"Very poor",2,"Poor",3,"Average",4,"Good",5,"Excellent")</f>
        <v>#N/A</v>
      </c>
      <c r="P4237" t="str">
        <f>IF(Table1[[#This Row],[Satisfaction rating]]&gt;3,"Satisfied","Unsatisfied")</f>
        <v>Unsatisfied</v>
      </c>
    </row>
    <row r="4238" spans="1:16" x14ac:dyDescent="0.3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>
        <f t="shared" si="66"/>
        <v>1</v>
      </c>
      <c r="H4238" t="s">
        <v>14</v>
      </c>
      <c r="I4238">
        <f>IF(Table1[[#This Row],[Resolved]]="Y",1,0)</f>
        <v>1</v>
      </c>
      <c r="J4238">
        <f>IF(Table1[[#This Row],[Resolved]]="N",1,0)</f>
        <v>0</v>
      </c>
      <c r="K4238">
        <v>56</v>
      </c>
      <c r="L4238" s="2">
        <v>3.8888888888888888E-3</v>
      </c>
      <c r="M4238" s="6">
        <f>MINUTE(Table1[[#This Row],[AvgTalkDuration]])*60+SECOND(Table1[[#This Row],[AvgTalkDuration]])</f>
        <v>336</v>
      </c>
      <c r="N4238">
        <v>4</v>
      </c>
      <c r="O4238" t="str" cm="1">
        <f t="array" ref="O4238">_xlfn.SWITCH(N4238,1,"Very poor",2,"Poor",3,"Average",4,"Good",5,"Excellent")</f>
        <v>Good</v>
      </c>
      <c r="P4238" t="str">
        <f>IF(Table1[[#This Row],[Satisfaction rating]]&gt;3,"Satisfied","Unsatisfied")</f>
        <v>Satisfied</v>
      </c>
    </row>
    <row r="4239" spans="1:16" x14ac:dyDescent="0.3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>
        <f t="shared" si="66"/>
        <v>1</v>
      </c>
      <c r="H4239" t="s">
        <v>14</v>
      </c>
      <c r="I4239">
        <f>IF(Table1[[#This Row],[Resolved]]="Y",1,0)</f>
        <v>1</v>
      </c>
      <c r="J4239">
        <f>IF(Table1[[#This Row],[Resolved]]="N",1,0)</f>
        <v>0</v>
      </c>
      <c r="K4239">
        <v>26</v>
      </c>
      <c r="L4239" s="2">
        <v>4.2939814814814811E-3</v>
      </c>
      <c r="M4239" s="6">
        <f>MINUTE(Table1[[#This Row],[AvgTalkDuration]])*60+SECOND(Table1[[#This Row],[AvgTalkDuration]])</f>
        <v>371</v>
      </c>
      <c r="N4239">
        <v>4</v>
      </c>
      <c r="O4239" t="str" cm="1">
        <f t="array" ref="O4239">_xlfn.SWITCH(N4239,1,"Very poor",2,"Poor",3,"Average",4,"Good",5,"Excellent")</f>
        <v>Good</v>
      </c>
      <c r="P4239" t="str">
        <f>IF(Table1[[#This Row],[Satisfaction rating]]&gt;3,"Satisfied","Unsatisfied")</f>
        <v>Satisfied</v>
      </c>
    </row>
    <row r="4240" spans="1:16" x14ac:dyDescent="0.3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>
        <f t="shared" si="66"/>
        <v>1</v>
      </c>
      <c r="H4240" t="s">
        <v>14</v>
      </c>
      <c r="I4240">
        <f>IF(Table1[[#This Row],[Resolved]]="Y",1,0)</f>
        <v>1</v>
      </c>
      <c r="J4240">
        <f>IF(Table1[[#This Row],[Resolved]]="N",1,0)</f>
        <v>0</v>
      </c>
      <c r="K4240">
        <v>11</v>
      </c>
      <c r="L4240" s="2">
        <v>2.1527777777777778E-3</v>
      </c>
      <c r="M4240" s="6">
        <f>MINUTE(Table1[[#This Row],[AvgTalkDuration]])*60+SECOND(Table1[[#This Row],[AvgTalkDuration]])</f>
        <v>186</v>
      </c>
      <c r="N4240">
        <v>4</v>
      </c>
      <c r="O4240" t="str" cm="1">
        <f t="array" ref="O4240">_xlfn.SWITCH(N4240,1,"Very poor",2,"Poor",3,"Average",4,"Good",5,"Excellent")</f>
        <v>Good</v>
      </c>
      <c r="P4240" t="str">
        <f>IF(Table1[[#This Row],[Satisfaction rating]]&gt;3,"Satisfied","Unsatisfied")</f>
        <v>Satisfied</v>
      </c>
    </row>
    <row r="4241" spans="1:16" x14ac:dyDescent="0.3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>
        <f t="shared" si="66"/>
        <v>1</v>
      </c>
      <c r="H4241" t="s">
        <v>14</v>
      </c>
      <c r="I4241">
        <f>IF(Table1[[#This Row],[Resolved]]="Y",1,0)</f>
        <v>1</v>
      </c>
      <c r="J4241">
        <f>IF(Table1[[#This Row],[Resolved]]="N",1,0)</f>
        <v>0</v>
      </c>
      <c r="K4241">
        <v>22</v>
      </c>
      <c r="L4241" s="2">
        <v>4.5254629629629629E-3</v>
      </c>
      <c r="M4241" s="6">
        <f>MINUTE(Table1[[#This Row],[AvgTalkDuration]])*60+SECOND(Table1[[#This Row],[AvgTalkDuration]])</f>
        <v>391</v>
      </c>
      <c r="N4241">
        <v>1</v>
      </c>
      <c r="O4241" t="str" cm="1">
        <f t="array" ref="O4241">_xlfn.SWITCH(N4241,1,"Very poor",2,"Poor",3,"Average",4,"Good",5,"Excellent")</f>
        <v>Very poor</v>
      </c>
      <c r="P4241" t="str">
        <f>IF(Table1[[#This Row],[Satisfaction rating]]&gt;3,"Satisfied","Unsatisfied")</f>
        <v>Unsatisfied</v>
      </c>
    </row>
    <row r="4242" spans="1:16" x14ac:dyDescent="0.3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>
        <f t="shared" si="66"/>
        <v>1</v>
      </c>
      <c r="H4242" t="s">
        <v>14</v>
      </c>
      <c r="I4242">
        <f>IF(Table1[[#This Row],[Resolved]]="Y",1,0)</f>
        <v>1</v>
      </c>
      <c r="J4242">
        <f>IF(Table1[[#This Row],[Resolved]]="N",1,0)</f>
        <v>0</v>
      </c>
      <c r="K4242">
        <v>33</v>
      </c>
      <c r="L4242" s="2">
        <v>4.6296296296296294E-3</v>
      </c>
      <c r="M4242" s="6">
        <f>MINUTE(Table1[[#This Row],[AvgTalkDuration]])*60+SECOND(Table1[[#This Row],[AvgTalkDuration]])</f>
        <v>400</v>
      </c>
      <c r="N4242">
        <v>3</v>
      </c>
      <c r="O4242" t="str" cm="1">
        <f t="array" ref="O4242">_xlfn.SWITCH(N4242,1,"Very poor",2,"Poor",3,"Average",4,"Good",5,"Excellent")</f>
        <v>Average</v>
      </c>
      <c r="P4242" t="str">
        <f>IF(Table1[[#This Row],[Satisfaction rating]]&gt;3,"Satisfied","Unsatisfied")</f>
        <v>Unsatisfied</v>
      </c>
    </row>
    <row r="4243" spans="1:16" x14ac:dyDescent="0.3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>
        <f t="shared" si="66"/>
        <v>1</v>
      </c>
      <c r="H4243" t="s">
        <v>14</v>
      </c>
      <c r="I4243">
        <f>IF(Table1[[#This Row],[Resolved]]="Y",1,0)</f>
        <v>1</v>
      </c>
      <c r="J4243">
        <f>IF(Table1[[#This Row],[Resolved]]="N",1,0)</f>
        <v>0</v>
      </c>
      <c r="K4243">
        <v>58</v>
      </c>
      <c r="L4243" s="2">
        <v>7.6388888888888893E-4</v>
      </c>
      <c r="M4243" s="6">
        <f>MINUTE(Table1[[#This Row],[AvgTalkDuration]])*60+SECOND(Table1[[#This Row],[AvgTalkDuration]])</f>
        <v>66</v>
      </c>
      <c r="N4243">
        <v>4</v>
      </c>
      <c r="O4243" t="str" cm="1">
        <f t="array" ref="O4243">_xlfn.SWITCH(N4243,1,"Very poor",2,"Poor",3,"Average",4,"Good",5,"Excellent")</f>
        <v>Good</v>
      </c>
      <c r="P4243" t="str">
        <f>IF(Table1[[#This Row],[Satisfaction rating]]&gt;3,"Satisfied","Unsatisfied")</f>
        <v>Satisfied</v>
      </c>
    </row>
    <row r="4244" spans="1:16" x14ac:dyDescent="0.3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>
        <f t="shared" si="66"/>
        <v>1</v>
      </c>
      <c r="H4244" t="s">
        <v>14</v>
      </c>
      <c r="I4244">
        <f>IF(Table1[[#This Row],[Resolved]]="Y",1,0)</f>
        <v>1</v>
      </c>
      <c r="J4244">
        <f>IF(Table1[[#This Row],[Resolved]]="N",1,0)</f>
        <v>0</v>
      </c>
      <c r="K4244">
        <v>72</v>
      </c>
      <c r="L4244" s="2">
        <v>4.0162037037037041E-3</v>
      </c>
      <c r="M4244" s="6">
        <f>MINUTE(Table1[[#This Row],[AvgTalkDuration]])*60+SECOND(Table1[[#This Row],[AvgTalkDuration]])</f>
        <v>347</v>
      </c>
      <c r="N4244">
        <v>3</v>
      </c>
      <c r="O4244" t="str" cm="1">
        <f t="array" ref="O4244">_xlfn.SWITCH(N4244,1,"Very poor",2,"Poor",3,"Average",4,"Good",5,"Excellent")</f>
        <v>Average</v>
      </c>
      <c r="P4244" t="str">
        <f>IF(Table1[[#This Row],[Satisfaction rating]]&gt;3,"Satisfied","Unsatisfied")</f>
        <v>Unsatisfied</v>
      </c>
    </row>
    <row r="4245" spans="1:16" x14ac:dyDescent="0.3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>
        <f t="shared" si="66"/>
        <v>1</v>
      </c>
      <c r="H4245" t="s">
        <v>14</v>
      </c>
      <c r="I4245">
        <f>IF(Table1[[#This Row],[Resolved]]="Y",1,0)</f>
        <v>1</v>
      </c>
      <c r="J4245">
        <f>IF(Table1[[#This Row],[Resolved]]="N",1,0)</f>
        <v>0</v>
      </c>
      <c r="K4245">
        <v>63</v>
      </c>
      <c r="L4245" s="2">
        <v>3.7847222222222223E-3</v>
      </c>
      <c r="M4245" s="6">
        <f>MINUTE(Table1[[#This Row],[AvgTalkDuration]])*60+SECOND(Table1[[#This Row],[AvgTalkDuration]])</f>
        <v>327</v>
      </c>
      <c r="N4245">
        <v>5</v>
      </c>
      <c r="O4245" t="str" cm="1">
        <f t="array" ref="O4245">_xlfn.SWITCH(N4245,1,"Very poor",2,"Poor",3,"Average",4,"Good",5,"Excellent")</f>
        <v>Excellent</v>
      </c>
      <c r="P4245" t="str">
        <f>IF(Table1[[#This Row],[Satisfaction rating]]&gt;3,"Satisfied","Unsatisfied")</f>
        <v>Satisfied</v>
      </c>
    </row>
    <row r="4246" spans="1:16" x14ac:dyDescent="0.3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>
        <f t="shared" si="66"/>
        <v>0</v>
      </c>
      <c r="H4246" t="s">
        <v>14</v>
      </c>
      <c r="I4246">
        <f>IF(Table1[[#This Row],[Resolved]]="Y",1,0)</f>
        <v>1</v>
      </c>
      <c r="J4246">
        <f>IF(Table1[[#This Row],[Resolved]]="N",1,0)</f>
        <v>0</v>
      </c>
      <c r="K4246">
        <v>52</v>
      </c>
      <c r="L4246" s="2">
        <v>2.4537037037037036E-3</v>
      </c>
      <c r="M4246" s="6">
        <f>MINUTE(Table1[[#This Row],[AvgTalkDuration]])*60+SECOND(Table1[[#This Row],[AvgTalkDuration]])</f>
        <v>212</v>
      </c>
      <c r="N4246">
        <v>4</v>
      </c>
      <c r="O4246" t="str" cm="1">
        <f t="array" ref="O4246">_xlfn.SWITCH(N4246,1,"Very poor",2,"Poor",3,"Average",4,"Good",5,"Excellent")</f>
        <v>Good</v>
      </c>
      <c r="P4246" t="str">
        <f>IF(Table1[[#This Row],[Satisfaction rating]]&gt;3,"Satisfied","Unsatisfied")</f>
        <v>Satisfied</v>
      </c>
    </row>
    <row r="4247" spans="1:16" x14ac:dyDescent="0.3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>
        <f t="shared" si="66"/>
        <v>1</v>
      </c>
      <c r="H4247" t="s">
        <v>18</v>
      </c>
      <c r="I4247">
        <f>IF(Table1[[#This Row],[Resolved]]="Y",1,0)</f>
        <v>0</v>
      </c>
      <c r="J4247">
        <f>IF(Table1[[#This Row],[Resolved]]="N",1,0)</f>
        <v>1</v>
      </c>
      <c r="K4247"/>
      <c r="L4247" s="2"/>
      <c r="M4247" s="6">
        <f>MINUTE(Table1[[#This Row],[AvgTalkDuration]])*60+SECOND(Table1[[#This Row],[AvgTalkDuration]])</f>
        <v>0</v>
      </c>
      <c r="O4247" t="e" cm="1">
        <f t="array" ref="O4247">_xlfn.SWITCH(N4247,1,"Very poor",2,"Poor",3,"Average",4,"Good",5,"Excellent")</f>
        <v>#N/A</v>
      </c>
      <c r="P4247" t="str">
        <f>IF(Table1[[#This Row],[Satisfaction rating]]&gt;3,"Satisfied","Unsatisfied")</f>
        <v>Unsatisfied</v>
      </c>
    </row>
    <row r="4248" spans="1:16" x14ac:dyDescent="0.3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>
        <f t="shared" si="66"/>
        <v>1</v>
      </c>
      <c r="H4248" t="s">
        <v>14</v>
      </c>
      <c r="I4248">
        <f>IF(Table1[[#This Row],[Resolved]]="Y",1,0)</f>
        <v>1</v>
      </c>
      <c r="J4248">
        <f>IF(Table1[[#This Row],[Resolved]]="N",1,0)</f>
        <v>0</v>
      </c>
      <c r="K4248">
        <v>106</v>
      </c>
      <c r="L4248" s="2">
        <v>3.8310185185185183E-3</v>
      </c>
      <c r="M4248" s="6">
        <f>MINUTE(Table1[[#This Row],[AvgTalkDuration]])*60+SECOND(Table1[[#This Row],[AvgTalkDuration]])</f>
        <v>331</v>
      </c>
      <c r="N4248">
        <v>5</v>
      </c>
      <c r="O4248" t="str" cm="1">
        <f t="array" ref="O4248">_xlfn.SWITCH(N4248,1,"Very poor",2,"Poor",3,"Average",4,"Good",5,"Excellent")</f>
        <v>Excellent</v>
      </c>
      <c r="P4248" t="str">
        <f>IF(Table1[[#This Row],[Satisfaction rating]]&gt;3,"Satisfied","Unsatisfied")</f>
        <v>Satisfied</v>
      </c>
    </row>
    <row r="4249" spans="1:16" x14ac:dyDescent="0.3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>
        <f t="shared" si="66"/>
        <v>1</v>
      </c>
      <c r="H4249" t="s">
        <v>14</v>
      </c>
      <c r="I4249">
        <f>IF(Table1[[#This Row],[Resolved]]="Y",1,0)</f>
        <v>1</v>
      </c>
      <c r="J4249">
        <f>IF(Table1[[#This Row],[Resolved]]="N",1,0)</f>
        <v>0</v>
      </c>
      <c r="K4249">
        <v>26</v>
      </c>
      <c r="L4249" s="2">
        <v>4.5601851851851853E-3</v>
      </c>
      <c r="M4249" s="6">
        <f>MINUTE(Table1[[#This Row],[AvgTalkDuration]])*60+SECOND(Table1[[#This Row],[AvgTalkDuration]])</f>
        <v>394</v>
      </c>
      <c r="N4249">
        <v>3</v>
      </c>
      <c r="O4249" t="str" cm="1">
        <f t="array" ref="O4249">_xlfn.SWITCH(N4249,1,"Very poor",2,"Poor",3,"Average",4,"Good",5,"Excellent")</f>
        <v>Average</v>
      </c>
      <c r="P4249" t="str">
        <f>IF(Table1[[#This Row],[Satisfaction rating]]&gt;3,"Satisfied","Unsatisfied")</f>
        <v>Unsatisfied</v>
      </c>
    </row>
    <row r="4250" spans="1:16" x14ac:dyDescent="0.3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>
        <f t="shared" si="66"/>
        <v>1</v>
      </c>
      <c r="H4250" t="s">
        <v>14</v>
      </c>
      <c r="I4250">
        <f>IF(Table1[[#This Row],[Resolved]]="Y",1,0)</f>
        <v>1</v>
      </c>
      <c r="J4250">
        <f>IF(Table1[[#This Row],[Resolved]]="N",1,0)</f>
        <v>0</v>
      </c>
      <c r="K4250">
        <v>76</v>
      </c>
      <c r="L4250" s="2">
        <v>2.4189814814814816E-3</v>
      </c>
      <c r="M4250" s="6">
        <f>MINUTE(Table1[[#This Row],[AvgTalkDuration]])*60+SECOND(Table1[[#This Row],[AvgTalkDuration]])</f>
        <v>209</v>
      </c>
      <c r="N4250">
        <v>5</v>
      </c>
      <c r="O4250" t="str" cm="1">
        <f t="array" ref="O4250">_xlfn.SWITCH(N4250,1,"Very poor",2,"Poor",3,"Average",4,"Good",5,"Excellent")</f>
        <v>Excellent</v>
      </c>
      <c r="P4250" t="str">
        <f>IF(Table1[[#This Row],[Satisfaction rating]]&gt;3,"Satisfied","Unsatisfied")</f>
        <v>Satisfied</v>
      </c>
    </row>
    <row r="4251" spans="1:16" x14ac:dyDescent="0.3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>
        <f t="shared" si="66"/>
        <v>0</v>
      </c>
      <c r="H4251" t="s">
        <v>14</v>
      </c>
      <c r="I4251">
        <f>IF(Table1[[#This Row],[Resolved]]="Y",1,0)</f>
        <v>1</v>
      </c>
      <c r="J4251">
        <f>IF(Table1[[#This Row],[Resolved]]="N",1,0)</f>
        <v>0</v>
      </c>
      <c r="K4251">
        <v>45</v>
      </c>
      <c r="L4251" s="2">
        <v>4.5023148148148149E-3</v>
      </c>
      <c r="M4251" s="6">
        <f>MINUTE(Table1[[#This Row],[AvgTalkDuration]])*60+SECOND(Table1[[#This Row],[AvgTalkDuration]])</f>
        <v>389</v>
      </c>
      <c r="N4251">
        <v>5</v>
      </c>
      <c r="O4251" t="str" cm="1">
        <f t="array" ref="O4251">_xlfn.SWITCH(N4251,1,"Very poor",2,"Poor",3,"Average",4,"Good",5,"Excellent")</f>
        <v>Excellent</v>
      </c>
      <c r="P4251" t="str">
        <f>IF(Table1[[#This Row],[Satisfaction rating]]&gt;3,"Satisfied","Unsatisfied")</f>
        <v>Satisfied</v>
      </c>
    </row>
    <row r="4252" spans="1:16" x14ac:dyDescent="0.3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>
        <f t="shared" si="66"/>
        <v>1</v>
      </c>
      <c r="H4252" t="s">
        <v>18</v>
      </c>
      <c r="I4252">
        <f>IF(Table1[[#This Row],[Resolved]]="Y",1,0)</f>
        <v>0</v>
      </c>
      <c r="J4252">
        <f>IF(Table1[[#This Row],[Resolved]]="N",1,0)</f>
        <v>1</v>
      </c>
      <c r="K4252"/>
      <c r="L4252" s="2"/>
      <c r="M4252" s="6">
        <f>MINUTE(Table1[[#This Row],[AvgTalkDuration]])*60+SECOND(Table1[[#This Row],[AvgTalkDuration]])</f>
        <v>0</v>
      </c>
      <c r="O4252" t="e" cm="1">
        <f t="array" ref="O4252">_xlfn.SWITCH(N4252,1,"Very poor",2,"Poor",3,"Average",4,"Good",5,"Excellent")</f>
        <v>#N/A</v>
      </c>
      <c r="P4252" t="str">
        <f>IF(Table1[[#This Row],[Satisfaction rating]]&gt;3,"Satisfied","Unsatisfied")</f>
        <v>Unsatisfied</v>
      </c>
    </row>
    <row r="4253" spans="1:16" x14ac:dyDescent="0.3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>
        <f t="shared" si="66"/>
        <v>0</v>
      </c>
      <c r="H4253" t="s">
        <v>14</v>
      </c>
      <c r="I4253">
        <f>IF(Table1[[#This Row],[Resolved]]="Y",1,0)</f>
        <v>1</v>
      </c>
      <c r="J4253">
        <f>IF(Table1[[#This Row],[Resolved]]="N",1,0)</f>
        <v>0</v>
      </c>
      <c r="K4253">
        <v>61</v>
      </c>
      <c r="L4253" s="2">
        <v>1.0416666666666667E-3</v>
      </c>
      <c r="M4253" s="6">
        <f>MINUTE(Table1[[#This Row],[AvgTalkDuration]])*60+SECOND(Table1[[#This Row],[AvgTalkDuration]])</f>
        <v>90</v>
      </c>
      <c r="N4253">
        <v>3</v>
      </c>
      <c r="O4253" t="str" cm="1">
        <f t="array" ref="O4253">_xlfn.SWITCH(N4253,1,"Very poor",2,"Poor",3,"Average",4,"Good",5,"Excellent")</f>
        <v>Average</v>
      </c>
      <c r="P4253" t="str">
        <f>IF(Table1[[#This Row],[Satisfaction rating]]&gt;3,"Satisfied","Unsatisfied")</f>
        <v>Unsatisfied</v>
      </c>
    </row>
    <row r="4254" spans="1:16" x14ac:dyDescent="0.3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>
        <f t="shared" si="66"/>
        <v>1</v>
      </c>
      <c r="H4254" t="s">
        <v>18</v>
      </c>
      <c r="I4254">
        <f>IF(Table1[[#This Row],[Resolved]]="Y",1,0)</f>
        <v>0</v>
      </c>
      <c r="J4254">
        <f>IF(Table1[[#This Row],[Resolved]]="N",1,0)</f>
        <v>1</v>
      </c>
      <c r="K4254"/>
      <c r="L4254" s="2"/>
      <c r="M4254" s="6">
        <f>MINUTE(Table1[[#This Row],[AvgTalkDuration]])*60+SECOND(Table1[[#This Row],[AvgTalkDuration]])</f>
        <v>0</v>
      </c>
      <c r="O4254" t="e" cm="1">
        <f t="array" ref="O4254">_xlfn.SWITCH(N4254,1,"Very poor",2,"Poor",3,"Average",4,"Good",5,"Excellent")</f>
        <v>#N/A</v>
      </c>
      <c r="P4254" t="str">
        <f>IF(Table1[[#This Row],[Satisfaction rating]]&gt;3,"Satisfied","Unsatisfied")</f>
        <v>Unsatisfied</v>
      </c>
    </row>
    <row r="4255" spans="1:16" x14ac:dyDescent="0.3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>
        <f t="shared" si="66"/>
        <v>1</v>
      </c>
      <c r="H4255" t="s">
        <v>18</v>
      </c>
      <c r="I4255">
        <f>IF(Table1[[#This Row],[Resolved]]="Y",1,0)</f>
        <v>0</v>
      </c>
      <c r="J4255">
        <f>IF(Table1[[#This Row],[Resolved]]="N",1,0)</f>
        <v>1</v>
      </c>
      <c r="K4255">
        <v>38</v>
      </c>
      <c r="L4255" s="2">
        <v>3.414351851851852E-3</v>
      </c>
      <c r="M4255" s="6">
        <f>MINUTE(Table1[[#This Row],[AvgTalkDuration]])*60+SECOND(Table1[[#This Row],[AvgTalkDuration]])</f>
        <v>295</v>
      </c>
      <c r="N4255">
        <v>2</v>
      </c>
      <c r="O4255" t="str" cm="1">
        <f t="array" ref="O4255">_xlfn.SWITCH(N4255,1,"Very poor",2,"Poor",3,"Average",4,"Good",5,"Excellent")</f>
        <v>Poor</v>
      </c>
      <c r="P4255" t="str">
        <f>IF(Table1[[#This Row],[Satisfaction rating]]&gt;3,"Satisfied","Unsatisfied")</f>
        <v>Unsatisfied</v>
      </c>
    </row>
    <row r="4256" spans="1:16" x14ac:dyDescent="0.3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>
        <f t="shared" si="66"/>
        <v>1</v>
      </c>
      <c r="H4256" t="s">
        <v>14</v>
      </c>
      <c r="I4256">
        <f>IF(Table1[[#This Row],[Resolved]]="Y",1,0)</f>
        <v>1</v>
      </c>
      <c r="J4256">
        <f>IF(Table1[[#This Row],[Resolved]]="N",1,0)</f>
        <v>0</v>
      </c>
      <c r="K4256">
        <v>19</v>
      </c>
      <c r="L4256" s="2">
        <v>1.5393518518518519E-3</v>
      </c>
      <c r="M4256" s="6">
        <f>MINUTE(Table1[[#This Row],[AvgTalkDuration]])*60+SECOND(Table1[[#This Row],[AvgTalkDuration]])</f>
        <v>133</v>
      </c>
      <c r="N4256">
        <v>4</v>
      </c>
      <c r="O4256" t="str" cm="1">
        <f t="array" ref="O4256">_xlfn.SWITCH(N4256,1,"Very poor",2,"Poor",3,"Average",4,"Good",5,"Excellent")</f>
        <v>Good</v>
      </c>
      <c r="P4256" t="str">
        <f>IF(Table1[[#This Row],[Satisfaction rating]]&gt;3,"Satisfied","Unsatisfied")</f>
        <v>Satisfied</v>
      </c>
    </row>
    <row r="4257" spans="1:16" x14ac:dyDescent="0.3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>
        <f t="shared" si="66"/>
        <v>1</v>
      </c>
      <c r="H4257" t="s">
        <v>14</v>
      </c>
      <c r="I4257">
        <f>IF(Table1[[#This Row],[Resolved]]="Y",1,0)</f>
        <v>1</v>
      </c>
      <c r="J4257">
        <f>IF(Table1[[#This Row],[Resolved]]="N",1,0)</f>
        <v>0</v>
      </c>
      <c r="K4257">
        <v>15</v>
      </c>
      <c r="L4257" s="2">
        <v>2.1180555555555558E-3</v>
      </c>
      <c r="M4257" s="6">
        <f>MINUTE(Table1[[#This Row],[AvgTalkDuration]])*60+SECOND(Table1[[#This Row],[AvgTalkDuration]])</f>
        <v>183</v>
      </c>
      <c r="N4257">
        <v>4</v>
      </c>
      <c r="O4257" t="str" cm="1">
        <f t="array" ref="O4257">_xlfn.SWITCH(N4257,1,"Very poor",2,"Poor",3,"Average",4,"Good",5,"Excellent")</f>
        <v>Good</v>
      </c>
      <c r="P4257" t="str">
        <f>IF(Table1[[#This Row],[Satisfaction rating]]&gt;3,"Satisfied","Unsatisfied")</f>
        <v>Satisfied</v>
      </c>
    </row>
    <row r="4258" spans="1:16" x14ac:dyDescent="0.3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>
        <f t="shared" si="66"/>
        <v>1</v>
      </c>
      <c r="H4258" t="s">
        <v>14</v>
      </c>
      <c r="I4258">
        <f>IF(Table1[[#This Row],[Resolved]]="Y",1,0)</f>
        <v>1</v>
      </c>
      <c r="J4258">
        <f>IF(Table1[[#This Row],[Resolved]]="N",1,0)</f>
        <v>0</v>
      </c>
      <c r="K4258">
        <v>90</v>
      </c>
      <c r="L4258" s="2">
        <v>3.414351851851852E-3</v>
      </c>
      <c r="M4258" s="6">
        <f>MINUTE(Table1[[#This Row],[AvgTalkDuration]])*60+SECOND(Table1[[#This Row],[AvgTalkDuration]])</f>
        <v>295</v>
      </c>
      <c r="N4258">
        <v>3</v>
      </c>
      <c r="O4258" t="str" cm="1">
        <f t="array" ref="O4258">_xlfn.SWITCH(N4258,1,"Very poor",2,"Poor",3,"Average",4,"Good",5,"Excellent")</f>
        <v>Average</v>
      </c>
      <c r="P4258" t="str">
        <f>IF(Table1[[#This Row],[Satisfaction rating]]&gt;3,"Satisfied","Unsatisfied")</f>
        <v>Unsatisfied</v>
      </c>
    </row>
    <row r="4259" spans="1:16" x14ac:dyDescent="0.3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>
        <f t="shared" si="66"/>
        <v>1</v>
      </c>
      <c r="H4259" t="s">
        <v>14</v>
      </c>
      <c r="I4259">
        <f>IF(Table1[[#This Row],[Resolved]]="Y",1,0)</f>
        <v>1</v>
      </c>
      <c r="J4259">
        <f>IF(Table1[[#This Row],[Resolved]]="N",1,0)</f>
        <v>0</v>
      </c>
      <c r="K4259">
        <v>99</v>
      </c>
      <c r="L4259" s="2">
        <v>7.407407407407407E-4</v>
      </c>
      <c r="M4259" s="6">
        <f>MINUTE(Table1[[#This Row],[AvgTalkDuration]])*60+SECOND(Table1[[#This Row],[AvgTalkDuration]])</f>
        <v>64</v>
      </c>
      <c r="N4259">
        <v>3</v>
      </c>
      <c r="O4259" t="str" cm="1">
        <f t="array" ref="O4259">_xlfn.SWITCH(N4259,1,"Very poor",2,"Poor",3,"Average",4,"Good",5,"Excellent")</f>
        <v>Average</v>
      </c>
      <c r="P4259" t="str">
        <f>IF(Table1[[#This Row],[Satisfaction rating]]&gt;3,"Satisfied","Unsatisfied")</f>
        <v>Unsatisfied</v>
      </c>
    </row>
    <row r="4260" spans="1:16" x14ac:dyDescent="0.3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>
        <f t="shared" si="66"/>
        <v>1</v>
      </c>
      <c r="H4260" t="s">
        <v>14</v>
      </c>
      <c r="I4260">
        <f>IF(Table1[[#This Row],[Resolved]]="Y",1,0)</f>
        <v>1</v>
      </c>
      <c r="J4260">
        <f>IF(Table1[[#This Row],[Resolved]]="N",1,0)</f>
        <v>0</v>
      </c>
      <c r="K4260">
        <v>18</v>
      </c>
      <c r="L4260" s="2">
        <v>1.3425925925925925E-3</v>
      </c>
      <c r="M4260" s="6">
        <f>MINUTE(Table1[[#This Row],[AvgTalkDuration]])*60+SECOND(Table1[[#This Row],[AvgTalkDuration]])</f>
        <v>116</v>
      </c>
      <c r="N4260">
        <v>5</v>
      </c>
      <c r="O4260" t="str" cm="1">
        <f t="array" ref="O4260">_xlfn.SWITCH(N4260,1,"Very poor",2,"Poor",3,"Average",4,"Good",5,"Excellent")</f>
        <v>Excellent</v>
      </c>
      <c r="P4260" t="str">
        <f>IF(Table1[[#This Row],[Satisfaction rating]]&gt;3,"Satisfied","Unsatisfied")</f>
        <v>Satisfied</v>
      </c>
    </row>
    <row r="4261" spans="1:16" x14ac:dyDescent="0.3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>
        <f t="shared" si="66"/>
        <v>1</v>
      </c>
      <c r="H4261" t="s">
        <v>14</v>
      </c>
      <c r="I4261">
        <f>IF(Table1[[#This Row],[Resolved]]="Y",1,0)</f>
        <v>1</v>
      </c>
      <c r="J4261">
        <f>IF(Table1[[#This Row],[Resolved]]="N",1,0)</f>
        <v>0</v>
      </c>
      <c r="K4261">
        <v>65</v>
      </c>
      <c r="L4261" s="2">
        <v>1.7939814814814815E-3</v>
      </c>
      <c r="M4261" s="6">
        <f>MINUTE(Table1[[#This Row],[AvgTalkDuration]])*60+SECOND(Table1[[#This Row],[AvgTalkDuration]])</f>
        <v>155</v>
      </c>
      <c r="N4261">
        <v>4</v>
      </c>
      <c r="O4261" t="str" cm="1">
        <f t="array" ref="O4261">_xlfn.SWITCH(N4261,1,"Very poor",2,"Poor",3,"Average",4,"Good",5,"Excellent")</f>
        <v>Good</v>
      </c>
      <c r="P4261" t="str">
        <f>IF(Table1[[#This Row],[Satisfaction rating]]&gt;3,"Satisfied","Unsatisfied")</f>
        <v>Satisfied</v>
      </c>
    </row>
    <row r="4262" spans="1:16" x14ac:dyDescent="0.3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>
        <f t="shared" si="66"/>
        <v>1</v>
      </c>
      <c r="H4262" t="s">
        <v>14</v>
      </c>
      <c r="I4262">
        <f>IF(Table1[[#This Row],[Resolved]]="Y",1,0)</f>
        <v>1</v>
      </c>
      <c r="J4262">
        <f>IF(Table1[[#This Row],[Resolved]]="N",1,0)</f>
        <v>0</v>
      </c>
      <c r="K4262">
        <v>91</v>
      </c>
      <c r="L4262" s="2">
        <v>3.9004629629629628E-3</v>
      </c>
      <c r="M4262" s="6">
        <f>MINUTE(Table1[[#This Row],[AvgTalkDuration]])*60+SECOND(Table1[[#This Row],[AvgTalkDuration]])</f>
        <v>337</v>
      </c>
      <c r="N4262">
        <v>4</v>
      </c>
      <c r="O4262" t="str" cm="1">
        <f t="array" ref="O4262">_xlfn.SWITCH(N4262,1,"Very poor",2,"Poor",3,"Average",4,"Good",5,"Excellent")</f>
        <v>Good</v>
      </c>
      <c r="P4262" t="str">
        <f>IF(Table1[[#This Row],[Satisfaction rating]]&gt;3,"Satisfied","Unsatisfied")</f>
        <v>Satisfied</v>
      </c>
    </row>
    <row r="4263" spans="1:16" x14ac:dyDescent="0.3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>
        <f t="shared" si="66"/>
        <v>1</v>
      </c>
      <c r="H4263" t="s">
        <v>14</v>
      </c>
      <c r="I4263">
        <f>IF(Table1[[#This Row],[Resolved]]="Y",1,0)</f>
        <v>1</v>
      </c>
      <c r="J4263">
        <f>IF(Table1[[#This Row],[Resolved]]="N",1,0)</f>
        <v>0</v>
      </c>
      <c r="K4263">
        <v>95</v>
      </c>
      <c r="L4263" s="2">
        <v>1.4351851851851852E-3</v>
      </c>
      <c r="M4263" s="6">
        <f>MINUTE(Table1[[#This Row],[AvgTalkDuration]])*60+SECOND(Table1[[#This Row],[AvgTalkDuration]])</f>
        <v>124</v>
      </c>
      <c r="N4263">
        <v>4</v>
      </c>
      <c r="O4263" t="str" cm="1">
        <f t="array" ref="O4263">_xlfn.SWITCH(N4263,1,"Very poor",2,"Poor",3,"Average",4,"Good",5,"Excellent")</f>
        <v>Good</v>
      </c>
      <c r="P4263" t="str">
        <f>IF(Table1[[#This Row],[Satisfaction rating]]&gt;3,"Satisfied","Unsatisfied")</f>
        <v>Satisfied</v>
      </c>
    </row>
    <row r="4264" spans="1:16" x14ac:dyDescent="0.3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>
        <f t="shared" si="66"/>
        <v>1</v>
      </c>
      <c r="H4264" t="s">
        <v>14</v>
      </c>
      <c r="I4264">
        <f>IF(Table1[[#This Row],[Resolved]]="Y",1,0)</f>
        <v>1</v>
      </c>
      <c r="J4264">
        <f>IF(Table1[[#This Row],[Resolved]]="N",1,0)</f>
        <v>0</v>
      </c>
      <c r="K4264">
        <v>87</v>
      </c>
      <c r="L4264" s="2">
        <v>3.2870370370370371E-3</v>
      </c>
      <c r="M4264" s="6">
        <f>MINUTE(Table1[[#This Row],[AvgTalkDuration]])*60+SECOND(Table1[[#This Row],[AvgTalkDuration]])</f>
        <v>284</v>
      </c>
      <c r="N4264">
        <v>4</v>
      </c>
      <c r="O4264" t="str" cm="1">
        <f t="array" ref="O4264">_xlfn.SWITCH(N4264,1,"Very poor",2,"Poor",3,"Average",4,"Good",5,"Excellent")</f>
        <v>Good</v>
      </c>
      <c r="P4264" t="str">
        <f>IF(Table1[[#This Row],[Satisfaction rating]]&gt;3,"Satisfied","Unsatisfied")</f>
        <v>Satisfied</v>
      </c>
    </row>
    <row r="4265" spans="1:16" x14ac:dyDescent="0.3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>
        <f t="shared" si="66"/>
        <v>1</v>
      </c>
      <c r="H4265" t="s">
        <v>14</v>
      </c>
      <c r="I4265">
        <f>IF(Table1[[#This Row],[Resolved]]="Y",1,0)</f>
        <v>1</v>
      </c>
      <c r="J4265">
        <f>IF(Table1[[#This Row],[Resolved]]="N",1,0)</f>
        <v>0</v>
      </c>
      <c r="K4265">
        <v>71</v>
      </c>
      <c r="L4265" s="2">
        <v>4.178240740740741E-3</v>
      </c>
      <c r="M4265" s="6">
        <f>MINUTE(Table1[[#This Row],[AvgTalkDuration]])*60+SECOND(Table1[[#This Row],[AvgTalkDuration]])</f>
        <v>361</v>
      </c>
      <c r="N4265">
        <v>3</v>
      </c>
      <c r="O4265" t="str" cm="1">
        <f t="array" ref="O4265">_xlfn.SWITCH(N4265,1,"Very poor",2,"Poor",3,"Average",4,"Good",5,"Excellent")</f>
        <v>Average</v>
      </c>
      <c r="P4265" t="str">
        <f>IF(Table1[[#This Row],[Satisfaction rating]]&gt;3,"Satisfied","Unsatisfied")</f>
        <v>Unsatisfied</v>
      </c>
    </row>
    <row r="4266" spans="1:16" x14ac:dyDescent="0.3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>
        <f t="shared" si="66"/>
        <v>1</v>
      </c>
      <c r="H4266" t="s">
        <v>14</v>
      </c>
      <c r="I4266">
        <f>IF(Table1[[#This Row],[Resolved]]="Y",1,0)</f>
        <v>1</v>
      </c>
      <c r="J4266">
        <f>IF(Table1[[#This Row],[Resolved]]="N",1,0)</f>
        <v>0</v>
      </c>
      <c r="K4266">
        <v>74</v>
      </c>
      <c r="L4266" s="2">
        <v>2.1296296296296298E-3</v>
      </c>
      <c r="M4266" s="6">
        <f>MINUTE(Table1[[#This Row],[AvgTalkDuration]])*60+SECOND(Table1[[#This Row],[AvgTalkDuration]])</f>
        <v>184</v>
      </c>
      <c r="N4266">
        <v>5</v>
      </c>
      <c r="O4266" t="str" cm="1">
        <f t="array" ref="O4266">_xlfn.SWITCH(N4266,1,"Very poor",2,"Poor",3,"Average",4,"Good",5,"Excellent")</f>
        <v>Excellent</v>
      </c>
      <c r="P4266" t="str">
        <f>IF(Table1[[#This Row],[Satisfaction rating]]&gt;3,"Satisfied","Unsatisfied")</f>
        <v>Satisfied</v>
      </c>
    </row>
    <row r="4267" spans="1:16" x14ac:dyDescent="0.3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>
        <f t="shared" si="66"/>
        <v>1</v>
      </c>
      <c r="H4267" t="s">
        <v>14</v>
      </c>
      <c r="I4267">
        <f>IF(Table1[[#This Row],[Resolved]]="Y",1,0)</f>
        <v>1</v>
      </c>
      <c r="J4267">
        <f>IF(Table1[[#This Row],[Resolved]]="N",1,0)</f>
        <v>0</v>
      </c>
      <c r="K4267">
        <v>28</v>
      </c>
      <c r="L4267" s="2">
        <v>3.5300925925925925E-3</v>
      </c>
      <c r="M4267" s="6">
        <f>MINUTE(Table1[[#This Row],[AvgTalkDuration]])*60+SECOND(Table1[[#This Row],[AvgTalkDuration]])</f>
        <v>305</v>
      </c>
      <c r="N4267">
        <v>4</v>
      </c>
      <c r="O4267" t="str" cm="1">
        <f t="array" ref="O4267">_xlfn.SWITCH(N4267,1,"Very poor",2,"Poor",3,"Average",4,"Good",5,"Excellent")</f>
        <v>Good</v>
      </c>
      <c r="P4267" t="str">
        <f>IF(Table1[[#This Row],[Satisfaction rating]]&gt;3,"Satisfied","Unsatisfied")</f>
        <v>Satisfied</v>
      </c>
    </row>
    <row r="4268" spans="1:16" x14ac:dyDescent="0.3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>
        <f t="shared" si="66"/>
        <v>0</v>
      </c>
      <c r="H4268" t="s">
        <v>14</v>
      </c>
      <c r="I4268">
        <f>IF(Table1[[#This Row],[Resolved]]="Y",1,0)</f>
        <v>1</v>
      </c>
      <c r="J4268">
        <f>IF(Table1[[#This Row],[Resolved]]="N",1,0)</f>
        <v>0</v>
      </c>
      <c r="K4268">
        <v>101</v>
      </c>
      <c r="L4268" s="2">
        <v>2.0023148148148148E-3</v>
      </c>
      <c r="M4268" s="6">
        <f>MINUTE(Table1[[#This Row],[AvgTalkDuration]])*60+SECOND(Table1[[#This Row],[AvgTalkDuration]])</f>
        <v>173</v>
      </c>
      <c r="N4268">
        <v>3</v>
      </c>
      <c r="O4268" t="str" cm="1">
        <f t="array" ref="O4268">_xlfn.SWITCH(N4268,1,"Very poor",2,"Poor",3,"Average",4,"Good",5,"Excellent")</f>
        <v>Average</v>
      </c>
      <c r="P4268" t="str">
        <f>IF(Table1[[#This Row],[Satisfaction rating]]&gt;3,"Satisfied","Unsatisfied")</f>
        <v>Unsatisfied</v>
      </c>
    </row>
    <row r="4269" spans="1:16" x14ac:dyDescent="0.3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>
        <f t="shared" si="66"/>
        <v>1</v>
      </c>
      <c r="H4269" t="s">
        <v>18</v>
      </c>
      <c r="I4269">
        <f>IF(Table1[[#This Row],[Resolved]]="Y",1,0)</f>
        <v>0</v>
      </c>
      <c r="J4269">
        <f>IF(Table1[[#This Row],[Resolved]]="N",1,0)</f>
        <v>1</v>
      </c>
      <c r="K4269"/>
      <c r="L4269" s="2"/>
      <c r="M4269" s="6">
        <f>MINUTE(Table1[[#This Row],[AvgTalkDuration]])*60+SECOND(Table1[[#This Row],[AvgTalkDuration]])</f>
        <v>0</v>
      </c>
      <c r="O4269" t="e" cm="1">
        <f t="array" ref="O4269">_xlfn.SWITCH(N4269,1,"Very poor",2,"Poor",3,"Average",4,"Good",5,"Excellent")</f>
        <v>#N/A</v>
      </c>
      <c r="P4269" t="str">
        <f>IF(Table1[[#This Row],[Satisfaction rating]]&gt;3,"Satisfied","Unsatisfied")</f>
        <v>Unsatisfied</v>
      </c>
    </row>
    <row r="4270" spans="1:16" x14ac:dyDescent="0.3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>
        <f t="shared" si="66"/>
        <v>1</v>
      </c>
      <c r="H4270" t="s">
        <v>14</v>
      </c>
      <c r="I4270">
        <f>IF(Table1[[#This Row],[Resolved]]="Y",1,0)</f>
        <v>1</v>
      </c>
      <c r="J4270">
        <f>IF(Table1[[#This Row],[Resolved]]="N",1,0)</f>
        <v>0</v>
      </c>
      <c r="K4270">
        <v>90</v>
      </c>
      <c r="L4270" s="2">
        <v>3.3333333333333335E-3</v>
      </c>
      <c r="M4270" s="6">
        <f>MINUTE(Table1[[#This Row],[AvgTalkDuration]])*60+SECOND(Table1[[#This Row],[AvgTalkDuration]])</f>
        <v>288</v>
      </c>
      <c r="N4270">
        <v>3</v>
      </c>
      <c r="O4270" t="str" cm="1">
        <f t="array" ref="O4270">_xlfn.SWITCH(N4270,1,"Very poor",2,"Poor",3,"Average",4,"Good",5,"Excellent")</f>
        <v>Average</v>
      </c>
      <c r="P4270" t="str">
        <f>IF(Table1[[#This Row],[Satisfaction rating]]&gt;3,"Satisfied","Unsatisfied")</f>
        <v>Unsatisfied</v>
      </c>
    </row>
    <row r="4271" spans="1:16" x14ac:dyDescent="0.3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>
        <f t="shared" si="66"/>
        <v>0</v>
      </c>
      <c r="H4271" t="s">
        <v>14</v>
      </c>
      <c r="I4271">
        <f>IF(Table1[[#This Row],[Resolved]]="Y",1,0)</f>
        <v>1</v>
      </c>
      <c r="J4271">
        <f>IF(Table1[[#This Row],[Resolved]]="N",1,0)</f>
        <v>0</v>
      </c>
      <c r="K4271">
        <v>76</v>
      </c>
      <c r="L4271" s="2">
        <v>3.425925925925926E-3</v>
      </c>
      <c r="M4271" s="6">
        <f>MINUTE(Table1[[#This Row],[AvgTalkDuration]])*60+SECOND(Table1[[#This Row],[AvgTalkDuration]])</f>
        <v>296</v>
      </c>
      <c r="N4271">
        <v>5</v>
      </c>
      <c r="O4271" t="str" cm="1">
        <f t="array" ref="O4271">_xlfn.SWITCH(N4271,1,"Very poor",2,"Poor",3,"Average",4,"Good",5,"Excellent")</f>
        <v>Excellent</v>
      </c>
      <c r="P4271" t="str">
        <f>IF(Table1[[#This Row],[Satisfaction rating]]&gt;3,"Satisfied","Unsatisfied")</f>
        <v>Satisfied</v>
      </c>
    </row>
    <row r="4272" spans="1:16" x14ac:dyDescent="0.3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>
        <f t="shared" si="66"/>
        <v>1</v>
      </c>
      <c r="H4272" t="s">
        <v>18</v>
      </c>
      <c r="I4272">
        <f>IF(Table1[[#This Row],[Resolved]]="Y",1,0)</f>
        <v>0</v>
      </c>
      <c r="J4272">
        <f>IF(Table1[[#This Row],[Resolved]]="N",1,0)</f>
        <v>1</v>
      </c>
      <c r="K4272"/>
      <c r="L4272" s="2"/>
      <c r="M4272" s="6">
        <f>MINUTE(Table1[[#This Row],[AvgTalkDuration]])*60+SECOND(Table1[[#This Row],[AvgTalkDuration]])</f>
        <v>0</v>
      </c>
      <c r="O4272" t="e" cm="1">
        <f t="array" ref="O4272">_xlfn.SWITCH(N4272,1,"Very poor",2,"Poor",3,"Average",4,"Good",5,"Excellent")</f>
        <v>#N/A</v>
      </c>
      <c r="P4272" t="str">
        <f>IF(Table1[[#This Row],[Satisfaction rating]]&gt;3,"Satisfied","Unsatisfied")</f>
        <v>Unsatisfied</v>
      </c>
    </row>
    <row r="4273" spans="1:16" x14ac:dyDescent="0.3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>
        <f t="shared" si="66"/>
        <v>1</v>
      </c>
      <c r="H4273" t="s">
        <v>18</v>
      </c>
      <c r="I4273">
        <f>IF(Table1[[#This Row],[Resolved]]="Y",1,0)</f>
        <v>0</v>
      </c>
      <c r="J4273">
        <f>IF(Table1[[#This Row],[Resolved]]="N",1,0)</f>
        <v>1</v>
      </c>
      <c r="K4273">
        <v>20</v>
      </c>
      <c r="L4273" s="2">
        <v>9.1435185185185185E-4</v>
      </c>
      <c r="M4273" s="6">
        <f>MINUTE(Table1[[#This Row],[AvgTalkDuration]])*60+SECOND(Table1[[#This Row],[AvgTalkDuration]])</f>
        <v>79</v>
      </c>
      <c r="N4273">
        <v>5</v>
      </c>
      <c r="O4273" t="str" cm="1">
        <f t="array" ref="O4273">_xlfn.SWITCH(N4273,1,"Very poor",2,"Poor",3,"Average",4,"Good",5,"Excellent")</f>
        <v>Excellent</v>
      </c>
      <c r="P4273" t="str">
        <f>IF(Table1[[#This Row],[Satisfaction rating]]&gt;3,"Satisfied","Unsatisfied")</f>
        <v>Satisfied</v>
      </c>
    </row>
    <row r="4274" spans="1:16" x14ac:dyDescent="0.3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>
        <f t="shared" si="66"/>
        <v>1</v>
      </c>
      <c r="H4274" t="s">
        <v>18</v>
      </c>
      <c r="I4274">
        <f>IF(Table1[[#This Row],[Resolved]]="Y",1,0)</f>
        <v>0</v>
      </c>
      <c r="J4274">
        <f>IF(Table1[[#This Row],[Resolved]]="N",1,0)</f>
        <v>1</v>
      </c>
      <c r="K4274">
        <v>26</v>
      </c>
      <c r="L4274" s="2">
        <v>4.386574074074074E-3</v>
      </c>
      <c r="M4274" s="6">
        <f>MINUTE(Table1[[#This Row],[AvgTalkDuration]])*60+SECOND(Table1[[#This Row],[AvgTalkDuration]])</f>
        <v>379</v>
      </c>
      <c r="N4274">
        <v>3</v>
      </c>
      <c r="O4274" t="str" cm="1">
        <f t="array" ref="O4274">_xlfn.SWITCH(N4274,1,"Very poor",2,"Poor",3,"Average",4,"Good",5,"Excellent")</f>
        <v>Average</v>
      </c>
      <c r="P4274" t="str">
        <f>IF(Table1[[#This Row],[Satisfaction rating]]&gt;3,"Satisfied","Unsatisfied")</f>
        <v>Unsatisfied</v>
      </c>
    </row>
    <row r="4275" spans="1:16" x14ac:dyDescent="0.3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>
        <f t="shared" si="66"/>
        <v>1</v>
      </c>
      <c r="H4275" t="s">
        <v>14</v>
      </c>
      <c r="I4275">
        <f>IF(Table1[[#This Row],[Resolved]]="Y",1,0)</f>
        <v>1</v>
      </c>
      <c r="J4275">
        <f>IF(Table1[[#This Row],[Resolved]]="N",1,0)</f>
        <v>0</v>
      </c>
      <c r="K4275">
        <v>53</v>
      </c>
      <c r="L4275" s="2">
        <v>8.3333333333333339E-4</v>
      </c>
      <c r="M4275" s="6">
        <f>MINUTE(Table1[[#This Row],[AvgTalkDuration]])*60+SECOND(Table1[[#This Row],[AvgTalkDuration]])</f>
        <v>72</v>
      </c>
      <c r="N4275">
        <v>3</v>
      </c>
      <c r="O4275" t="str" cm="1">
        <f t="array" ref="O4275">_xlfn.SWITCH(N4275,1,"Very poor",2,"Poor",3,"Average",4,"Good",5,"Excellent")</f>
        <v>Average</v>
      </c>
      <c r="P4275" t="str">
        <f>IF(Table1[[#This Row],[Satisfaction rating]]&gt;3,"Satisfied","Unsatisfied")</f>
        <v>Unsatisfied</v>
      </c>
    </row>
    <row r="4276" spans="1:16" x14ac:dyDescent="0.3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>
        <f t="shared" si="66"/>
        <v>1</v>
      </c>
      <c r="H4276" t="s">
        <v>14</v>
      </c>
      <c r="I4276">
        <f>IF(Table1[[#This Row],[Resolved]]="Y",1,0)</f>
        <v>1</v>
      </c>
      <c r="J4276">
        <f>IF(Table1[[#This Row],[Resolved]]="N",1,0)</f>
        <v>0</v>
      </c>
      <c r="K4276">
        <v>26</v>
      </c>
      <c r="L4276" s="2">
        <v>2.0486111111111113E-3</v>
      </c>
      <c r="M4276" s="6">
        <f>MINUTE(Table1[[#This Row],[AvgTalkDuration]])*60+SECOND(Table1[[#This Row],[AvgTalkDuration]])</f>
        <v>177</v>
      </c>
      <c r="N4276">
        <v>4</v>
      </c>
      <c r="O4276" t="str" cm="1">
        <f t="array" ref="O4276">_xlfn.SWITCH(N4276,1,"Very poor",2,"Poor",3,"Average",4,"Good",5,"Excellent")</f>
        <v>Good</v>
      </c>
      <c r="P4276" t="str">
        <f>IF(Table1[[#This Row],[Satisfaction rating]]&gt;3,"Satisfied","Unsatisfied")</f>
        <v>Satisfied</v>
      </c>
    </row>
    <row r="4277" spans="1:16" x14ac:dyDescent="0.3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>
        <f t="shared" si="66"/>
        <v>1</v>
      </c>
      <c r="H4277" t="s">
        <v>14</v>
      </c>
      <c r="I4277">
        <f>IF(Table1[[#This Row],[Resolved]]="Y",1,0)</f>
        <v>1</v>
      </c>
      <c r="J4277">
        <f>IF(Table1[[#This Row],[Resolved]]="N",1,0)</f>
        <v>0</v>
      </c>
      <c r="K4277">
        <v>66</v>
      </c>
      <c r="L4277" s="2">
        <v>2.5694444444444445E-3</v>
      </c>
      <c r="M4277" s="6">
        <f>MINUTE(Table1[[#This Row],[AvgTalkDuration]])*60+SECOND(Table1[[#This Row],[AvgTalkDuration]])</f>
        <v>222</v>
      </c>
      <c r="N4277">
        <v>3</v>
      </c>
      <c r="O4277" t="str" cm="1">
        <f t="array" ref="O4277">_xlfn.SWITCH(N4277,1,"Very poor",2,"Poor",3,"Average",4,"Good",5,"Excellent")</f>
        <v>Average</v>
      </c>
      <c r="P4277" t="str">
        <f>IF(Table1[[#This Row],[Satisfaction rating]]&gt;3,"Satisfied","Unsatisfied")</f>
        <v>Unsatisfied</v>
      </c>
    </row>
    <row r="4278" spans="1:16" x14ac:dyDescent="0.3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>
        <f t="shared" si="66"/>
        <v>1</v>
      </c>
      <c r="H4278" t="s">
        <v>18</v>
      </c>
      <c r="I4278">
        <f>IF(Table1[[#This Row],[Resolved]]="Y",1,0)</f>
        <v>0</v>
      </c>
      <c r="J4278">
        <f>IF(Table1[[#This Row],[Resolved]]="N",1,0)</f>
        <v>1</v>
      </c>
      <c r="K4278">
        <v>105</v>
      </c>
      <c r="L4278" s="2">
        <v>3.8425925925925928E-3</v>
      </c>
      <c r="M4278" s="6">
        <f>MINUTE(Table1[[#This Row],[AvgTalkDuration]])*60+SECOND(Table1[[#This Row],[AvgTalkDuration]])</f>
        <v>332</v>
      </c>
      <c r="N4278">
        <v>4</v>
      </c>
      <c r="O4278" t="str" cm="1">
        <f t="array" ref="O4278">_xlfn.SWITCH(N4278,1,"Very poor",2,"Poor",3,"Average",4,"Good",5,"Excellent")</f>
        <v>Good</v>
      </c>
      <c r="P4278" t="str">
        <f>IF(Table1[[#This Row],[Satisfaction rating]]&gt;3,"Satisfied","Unsatisfied")</f>
        <v>Satisfied</v>
      </c>
    </row>
    <row r="4279" spans="1:16" x14ac:dyDescent="0.3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>
        <f t="shared" si="66"/>
        <v>1</v>
      </c>
      <c r="H4279" t="s">
        <v>14</v>
      </c>
      <c r="I4279">
        <f>IF(Table1[[#This Row],[Resolved]]="Y",1,0)</f>
        <v>1</v>
      </c>
      <c r="J4279">
        <f>IF(Table1[[#This Row],[Resolved]]="N",1,0)</f>
        <v>0</v>
      </c>
      <c r="K4279">
        <v>111</v>
      </c>
      <c r="L4279" s="2">
        <v>8.4490740740740739E-4</v>
      </c>
      <c r="M4279" s="6">
        <f>MINUTE(Table1[[#This Row],[AvgTalkDuration]])*60+SECOND(Table1[[#This Row],[AvgTalkDuration]])</f>
        <v>73</v>
      </c>
      <c r="N4279">
        <v>3</v>
      </c>
      <c r="O4279" t="str" cm="1">
        <f t="array" ref="O4279">_xlfn.SWITCH(N4279,1,"Very poor",2,"Poor",3,"Average",4,"Good",5,"Excellent")</f>
        <v>Average</v>
      </c>
      <c r="P4279" t="str">
        <f>IF(Table1[[#This Row],[Satisfaction rating]]&gt;3,"Satisfied","Unsatisfied")</f>
        <v>Unsatisfied</v>
      </c>
    </row>
    <row r="4280" spans="1:16" x14ac:dyDescent="0.3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>
        <f t="shared" si="66"/>
        <v>0</v>
      </c>
      <c r="H4280" t="s">
        <v>14</v>
      </c>
      <c r="I4280">
        <f>IF(Table1[[#This Row],[Resolved]]="Y",1,0)</f>
        <v>1</v>
      </c>
      <c r="J4280">
        <f>IF(Table1[[#This Row],[Resolved]]="N",1,0)</f>
        <v>0</v>
      </c>
      <c r="K4280">
        <v>26</v>
      </c>
      <c r="L4280" s="2">
        <v>4.5138888888888885E-3</v>
      </c>
      <c r="M4280" s="6">
        <f>MINUTE(Table1[[#This Row],[AvgTalkDuration]])*60+SECOND(Table1[[#This Row],[AvgTalkDuration]])</f>
        <v>390</v>
      </c>
      <c r="N4280">
        <v>1</v>
      </c>
      <c r="O4280" t="str" cm="1">
        <f t="array" ref="O4280">_xlfn.SWITCH(N4280,1,"Very poor",2,"Poor",3,"Average",4,"Good",5,"Excellent")</f>
        <v>Very poor</v>
      </c>
      <c r="P4280" t="str">
        <f>IF(Table1[[#This Row],[Satisfaction rating]]&gt;3,"Satisfied","Unsatisfied")</f>
        <v>Unsatisfied</v>
      </c>
    </row>
    <row r="4281" spans="1:16" x14ac:dyDescent="0.3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>
        <f t="shared" si="66"/>
        <v>1</v>
      </c>
      <c r="H4281" t="s">
        <v>18</v>
      </c>
      <c r="I4281">
        <f>IF(Table1[[#This Row],[Resolved]]="Y",1,0)</f>
        <v>0</v>
      </c>
      <c r="J4281">
        <f>IF(Table1[[#This Row],[Resolved]]="N",1,0)</f>
        <v>1</v>
      </c>
      <c r="K4281"/>
      <c r="L4281" s="2"/>
      <c r="M4281" s="6">
        <f>MINUTE(Table1[[#This Row],[AvgTalkDuration]])*60+SECOND(Table1[[#This Row],[AvgTalkDuration]])</f>
        <v>0</v>
      </c>
      <c r="O4281" t="e" cm="1">
        <f t="array" ref="O4281">_xlfn.SWITCH(N4281,1,"Very poor",2,"Poor",3,"Average",4,"Good",5,"Excellent")</f>
        <v>#N/A</v>
      </c>
      <c r="P4281" t="str">
        <f>IF(Table1[[#This Row],[Satisfaction rating]]&gt;3,"Satisfied","Unsatisfied")</f>
        <v>Unsatisfied</v>
      </c>
    </row>
    <row r="4282" spans="1:16" x14ac:dyDescent="0.3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>
        <f t="shared" si="66"/>
        <v>1</v>
      </c>
      <c r="H4282" t="s">
        <v>18</v>
      </c>
      <c r="I4282">
        <f>IF(Table1[[#This Row],[Resolved]]="Y",1,0)</f>
        <v>0</v>
      </c>
      <c r="J4282">
        <f>IF(Table1[[#This Row],[Resolved]]="N",1,0)</f>
        <v>1</v>
      </c>
      <c r="K4282">
        <v>50</v>
      </c>
      <c r="L4282" s="2">
        <v>1.9907407407407408E-3</v>
      </c>
      <c r="M4282" s="6">
        <f>MINUTE(Table1[[#This Row],[AvgTalkDuration]])*60+SECOND(Table1[[#This Row],[AvgTalkDuration]])</f>
        <v>172</v>
      </c>
      <c r="N4282">
        <v>4</v>
      </c>
      <c r="O4282" t="str" cm="1">
        <f t="array" ref="O4282">_xlfn.SWITCH(N4282,1,"Very poor",2,"Poor",3,"Average",4,"Good",5,"Excellent")</f>
        <v>Good</v>
      </c>
      <c r="P4282" t="str">
        <f>IF(Table1[[#This Row],[Satisfaction rating]]&gt;3,"Satisfied","Unsatisfied")</f>
        <v>Satisfied</v>
      </c>
    </row>
    <row r="4283" spans="1:16" x14ac:dyDescent="0.3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>
        <f t="shared" si="66"/>
        <v>1</v>
      </c>
      <c r="H4283" t="s">
        <v>14</v>
      </c>
      <c r="I4283">
        <f>IF(Table1[[#This Row],[Resolved]]="Y",1,0)</f>
        <v>1</v>
      </c>
      <c r="J4283">
        <f>IF(Table1[[#This Row],[Resolved]]="N",1,0)</f>
        <v>0</v>
      </c>
      <c r="K4283">
        <v>57</v>
      </c>
      <c r="L4283" s="2">
        <v>4.2361111111111115E-3</v>
      </c>
      <c r="M4283" s="6">
        <f>MINUTE(Table1[[#This Row],[AvgTalkDuration]])*60+SECOND(Table1[[#This Row],[AvgTalkDuration]])</f>
        <v>366</v>
      </c>
      <c r="N4283">
        <v>5</v>
      </c>
      <c r="O4283" t="str" cm="1">
        <f t="array" ref="O4283">_xlfn.SWITCH(N4283,1,"Very poor",2,"Poor",3,"Average",4,"Good",5,"Excellent")</f>
        <v>Excellent</v>
      </c>
      <c r="P4283" t="str">
        <f>IF(Table1[[#This Row],[Satisfaction rating]]&gt;3,"Satisfied","Unsatisfied")</f>
        <v>Satisfied</v>
      </c>
    </row>
    <row r="4284" spans="1:16" x14ac:dyDescent="0.3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>
        <f t="shared" si="66"/>
        <v>1</v>
      </c>
      <c r="H4284" t="s">
        <v>14</v>
      </c>
      <c r="I4284">
        <f>IF(Table1[[#This Row],[Resolved]]="Y",1,0)</f>
        <v>1</v>
      </c>
      <c r="J4284">
        <f>IF(Table1[[#This Row],[Resolved]]="N",1,0)</f>
        <v>0</v>
      </c>
      <c r="K4284">
        <v>26</v>
      </c>
      <c r="L4284" s="2">
        <v>9.1435185185185185E-4</v>
      </c>
      <c r="M4284" s="6">
        <f>MINUTE(Table1[[#This Row],[AvgTalkDuration]])*60+SECOND(Table1[[#This Row],[AvgTalkDuration]])</f>
        <v>79</v>
      </c>
      <c r="N4284">
        <v>5</v>
      </c>
      <c r="O4284" t="str" cm="1">
        <f t="array" ref="O4284">_xlfn.SWITCH(N4284,1,"Very poor",2,"Poor",3,"Average",4,"Good",5,"Excellent")</f>
        <v>Excellent</v>
      </c>
      <c r="P4284" t="str">
        <f>IF(Table1[[#This Row],[Satisfaction rating]]&gt;3,"Satisfied","Unsatisfied")</f>
        <v>Satisfied</v>
      </c>
    </row>
    <row r="4285" spans="1:16" x14ac:dyDescent="0.3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>
        <f t="shared" si="66"/>
        <v>1</v>
      </c>
      <c r="H4285" t="s">
        <v>14</v>
      </c>
      <c r="I4285">
        <f>IF(Table1[[#This Row],[Resolved]]="Y",1,0)</f>
        <v>1</v>
      </c>
      <c r="J4285">
        <f>IF(Table1[[#This Row],[Resolved]]="N",1,0)</f>
        <v>0</v>
      </c>
      <c r="K4285">
        <v>104</v>
      </c>
      <c r="L4285" s="2">
        <v>4.8379629629629632E-3</v>
      </c>
      <c r="M4285" s="6">
        <f>MINUTE(Table1[[#This Row],[AvgTalkDuration]])*60+SECOND(Table1[[#This Row],[AvgTalkDuration]])</f>
        <v>418</v>
      </c>
      <c r="N4285">
        <v>1</v>
      </c>
      <c r="O4285" t="str" cm="1">
        <f t="array" ref="O4285">_xlfn.SWITCH(N4285,1,"Very poor",2,"Poor",3,"Average",4,"Good",5,"Excellent")</f>
        <v>Very poor</v>
      </c>
      <c r="P4285" t="str">
        <f>IF(Table1[[#This Row],[Satisfaction rating]]&gt;3,"Satisfied","Unsatisfied")</f>
        <v>Unsatisfied</v>
      </c>
    </row>
    <row r="4286" spans="1:16" x14ac:dyDescent="0.3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>
        <f t="shared" si="66"/>
        <v>1</v>
      </c>
      <c r="H4286" t="s">
        <v>14</v>
      </c>
      <c r="I4286">
        <f>IF(Table1[[#This Row],[Resolved]]="Y",1,0)</f>
        <v>1</v>
      </c>
      <c r="J4286">
        <f>IF(Table1[[#This Row],[Resolved]]="N",1,0)</f>
        <v>0</v>
      </c>
      <c r="K4286">
        <v>93</v>
      </c>
      <c r="L4286" s="2">
        <v>3.7152777777777778E-3</v>
      </c>
      <c r="M4286" s="6">
        <f>MINUTE(Table1[[#This Row],[AvgTalkDuration]])*60+SECOND(Table1[[#This Row],[AvgTalkDuration]])</f>
        <v>321</v>
      </c>
      <c r="N4286">
        <v>1</v>
      </c>
      <c r="O4286" t="str" cm="1">
        <f t="array" ref="O4286">_xlfn.SWITCH(N4286,1,"Very poor",2,"Poor",3,"Average",4,"Good",5,"Excellent")</f>
        <v>Very poor</v>
      </c>
      <c r="P4286" t="str">
        <f>IF(Table1[[#This Row],[Satisfaction rating]]&gt;3,"Satisfied","Unsatisfied")</f>
        <v>Unsatisfied</v>
      </c>
    </row>
    <row r="4287" spans="1:16" x14ac:dyDescent="0.3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>
        <f t="shared" si="66"/>
        <v>1</v>
      </c>
      <c r="H4287" t="s">
        <v>14</v>
      </c>
      <c r="I4287">
        <f>IF(Table1[[#This Row],[Resolved]]="Y",1,0)</f>
        <v>1</v>
      </c>
      <c r="J4287">
        <f>IF(Table1[[#This Row],[Resolved]]="N",1,0)</f>
        <v>0</v>
      </c>
      <c r="K4287">
        <v>108</v>
      </c>
      <c r="L4287" s="2">
        <v>1.4467592592592592E-3</v>
      </c>
      <c r="M4287" s="6">
        <f>MINUTE(Table1[[#This Row],[AvgTalkDuration]])*60+SECOND(Table1[[#This Row],[AvgTalkDuration]])</f>
        <v>125</v>
      </c>
      <c r="N4287">
        <v>3</v>
      </c>
      <c r="O4287" t="str" cm="1">
        <f t="array" ref="O4287">_xlfn.SWITCH(N4287,1,"Very poor",2,"Poor",3,"Average",4,"Good",5,"Excellent")</f>
        <v>Average</v>
      </c>
      <c r="P4287" t="str">
        <f>IF(Table1[[#This Row],[Satisfaction rating]]&gt;3,"Satisfied","Unsatisfied")</f>
        <v>Unsatisfied</v>
      </c>
    </row>
    <row r="4288" spans="1:16" x14ac:dyDescent="0.3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>
        <f t="shared" si="66"/>
        <v>0</v>
      </c>
      <c r="H4288" t="s">
        <v>14</v>
      </c>
      <c r="I4288">
        <f>IF(Table1[[#This Row],[Resolved]]="Y",1,0)</f>
        <v>1</v>
      </c>
      <c r="J4288">
        <f>IF(Table1[[#This Row],[Resolved]]="N",1,0)</f>
        <v>0</v>
      </c>
      <c r="K4288">
        <v>42</v>
      </c>
      <c r="L4288" s="2">
        <v>1.6435185185185185E-3</v>
      </c>
      <c r="M4288" s="6">
        <f>MINUTE(Table1[[#This Row],[AvgTalkDuration]])*60+SECOND(Table1[[#This Row],[AvgTalkDuration]])</f>
        <v>142</v>
      </c>
      <c r="N4288">
        <v>5</v>
      </c>
      <c r="O4288" t="str" cm="1">
        <f t="array" ref="O4288">_xlfn.SWITCH(N4288,1,"Very poor",2,"Poor",3,"Average",4,"Good",5,"Excellent")</f>
        <v>Excellent</v>
      </c>
      <c r="P4288" t="str">
        <f>IF(Table1[[#This Row],[Satisfaction rating]]&gt;3,"Satisfied","Unsatisfied")</f>
        <v>Satisfied</v>
      </c>
    </row>
    <row r="4289" spans="1:16" x14ac:dyDescent="0.3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>
        <f t="shared" si="66"/>
        <v>1</v>
      </c>
      <c r="H4289" t="s">
        <v>18</v>
      </c>
      <c r="I4289">
        <f>IF(Table1[[#This Row],[Resolved]]="Y",1,0)</f>
        <v>0</v>
      </c>
      <c r="J4289">
        <f>IF(Table1[[#This Row],[Resolved]]="N",1,0)</f>
        <v>1</v>
      </c>
      <c r="K4289"/>
      <c r="L4289" s="2"/>
      <c r="M4289" s="6">
        <f>MINUTE(Table1[[#This Row],[AvgTalkDuration]])*60+SECOND(Table1[[#This Row],[AvgTalkDuration]])</f>
        <v>0</v>
      </c>
      <c r="O4289" t="e" cm="1">
        <f t="array" ref="O4289">_xlfn.SWITCH(N4289,1,"Very poor",2,"Poor",3,"Average",4,"Good",5,"Excellent")</f>
        <v>#N/A</v>
      </c>
      <c r="P4289" t="str">
        <f>IF(Table1[[#This Row],[Satisfaction rating]]&gt;3,"Satisfied","Unsatisfied")</f>
        <v>Unsatisfied</v>
      </c>
    </row>
    <row r="4290" spans="1:16" x14ac:dyDescent="0.3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>
        <f t="shared" ref="G4290:G4353" si="67">IF(F4291="Y",1,0)</f>
        <v>1</v>
      </c>
      <c r="H4290" t="s">
        <v>14</v>
      </c>
      <c r="I4290">
        <f>IF(Table1[[#This Row],[Resolved]]="Y",1,0)</f>
        <v>1</v>
      </c>
      <c r="J4290">
        <f>IF(Table1[[#This Row],[Resolved]]="N",1,0)</f>
        <v>0</v>
      </c>
      <c r="K4290">
        <v>94</v>
      </c>
      <c r="L4290" s="2">
        <v>3.6689814814814814E-3</v>
      </c>
      <c r="M4290" s="6">
        <f>MINUTE(Table1[[#This Row],[AvgTalkDuration]])*60+SECOND(Table1[[#This Row],[AvgTalkDuration]])</f>
        <v>317</v>
      </c>
      <c r="N4290">
        <v>5</v>
      </c>
      <c r="O4290" t="str" cm="1">
        <f t="array" ref="O4290">_xlfn.SWITCH(N4290,1,"Very poor",2,"Poor",3,"Average",4,"Good",5,"Excellent")</f>
        <v>Excellent</v>
      </c>
      <c r="P4290" t="str">
        <f>IF(Table1[[#This Row],[Satisfaction rating]]&gt;3,"Satisfied","Unsatisfied")</f>
        <v>Satisfied</v>
      </c>
    </row>
    <row r="4291" spans="1:16" x14ac:dyDescent="0.3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>
        <f t="shared" si="67"/>
        <v>1</v>
      </c>
      <c r="H4291" t="s">
        <v>14</v>
      </c>
      <c r="I4291">
        <f>IF(Table1[[#This Row],[Resolved]]="Y",1,0)</f>
        <v>1</v>
      </c>
      <c r="J4291">
        <f>IF(Table1[[#This Row],[Resolved]]="N",1,0)</f>
        <v>0</v>
      </c>
      <c r="K4291">
        <v>74</v>
      </c>
      <c r="L4291" s="2">
        <v>2.1412037037037038E-3</v>
      </c>
      <c r="M4291" s="6">
        <f>MINUTE(Table1[[#This Row],[AvgTalkDuration]])*60+SECOND(Table1[[#This Row],[AvgTalkDuration]])</f>
        <v>185</v>
      </c>
      <c r="N4291">
        <v>3</v>
      </c>
      <c r="O4291" t="str" cm="1">
        <f t="array" ref="O4291">_xlfn.SWITCH(N4291,1,"Very poor",2,"Poor",3,"Average",4,"Good",5,"Excellent")</f>
        <v>Average</v>
      </c>
      <c r="P4291" t="str">
        <f>IF(Table1[[#This Row],[Satisfaction rating]]&gt;3,"Satisfied","Unsatisfied")</f>
        <v>Unsatisfied</v>
      </c>
    </row>
    <row r="4292" spans="1:16" x14ac:dyDescent="0.3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>
        <f t="shared" si="67"/>
        <v>0</v>
      </c>
      <c r="H4292" t="s">
        <v>14</v>
      </c>
      <c r="I4292">
        <f>IF(Table1[[#This Row],[Resolved]]="Y",1,0)</f>
        <v>1</v>
      </c>
      <c r="J4292">
        <f>IF(Table1[[#This Row],[Resolved]]="N",1,0)</f>
        <v>0</v>
      </c>
      <c r="K4292">
        <v>117</v>
      </c>
      <c r="L4292" s="2">
        <v>1.6319444444444445E-3</v>
      </c>
      <c r="M4292" s="6">
        <f>MINUTE(Table1[[#This Row],[AvgTalkDuration]])*60+SECOND(Table1[[#This Row],[AvgTalkDuration]])</f>
        <v>141</v>
      </c>
      <c r="N4292">
        <v>5</v>
      </c>
      <c r="O4292" t="str" cm="1">
        <f t="array" ref="O4292">_xlfn.SWITCH(N4292,1,"Very poor",2,"Poor",3,"Average",4,"Good",5,"Excellent")</f>
        <v>Excellent</v>
      </c>
      <c r="P4292" t="str">
        <f>IF(Table1[[#This Row],[Satisfaction rating]]&gt;3,"Satisfied","Unsatisfied")</f>
        <v>Satisfied</v>
      </c>
    </row>
    <row r="4293" spans="1:16" x14ac:dyDescent="0.3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>
        <f t="shared" si="67"/>
        <v>1</v>
      </c>
      <c r="H4293" t="s">
        <v>18</v>
      </c>
      <c r="I4293">
        <f>IF(Table1[[#This Row],[Resolved]]="Y",1,0)</f>
        <v>0</v>
      </c>
      <c r="J4293">
        <f>IF(Table1[[#This Row],[Resolved]]="N",1,0)</f>
        <v>1</v>
      </c>
      <c r="K4293"/>
      <c r="L4293" s="2"/>
      <c r="M4293" s="6">
        <f>MINUTE(Table1[[#This Row],[AvgTalkDuration]])*60+SECOND(Table1[[#This Row],[AvgTalkDuration]])</f>
        <v>0</v>
      </c>
      <c r="O4293" t="e" cm="1">
        <f t="array" ref="O4293">_xlfn.SWITCH(N4293,1,"Very poor",2,"Poor",3,"Average",4,"Good",5,"Excellent")</f>
        <v>#N/A</v>
      </c>
      <c r="P4293" t="str">
        <f>IF(Table1[[#This Row],[Satisfaction rating]]&gt;3,"Satisfied","Unsatisfied")</f>
        <v>Unsatisfied</v>
      </c>
    </row>
    <row r="4294" spans="1:16" x14ac:dyDescent="0.3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>
        <f t="shared" si="67"/>
        <v>1</v>
      </c>
      <c r="H4294" t="s">
        <v>14</v>
      </c>
      <c r="I4294">
        <f>IF(Table1[[#This Row],[Resolved]]="Y",1,0)</f>
        <v>1</v>
      </c>
      <c r="J4294">
        <f>IF(Table1[[#This Row],[Resolved]]="N",1,0)</f>
        <v>0</v>
      </c>
      <c r="K4294">
        <v>49</v>
      </c>
      <c r="L4294" s="2">
        <v>6.2500000000000001E-4</v>
      </c>
      <c r="M4294" s="6">
        <f>MINUTE(Table1[[#This Row],[AvgTalkDuration]])*60+SECOND(Table1[[#This Row],[AvgTalkDuration]])</f>
        <v>54</v>
      </c>
      <c r="N4294">
        <v>1</v>
      </c>
      <c r="O4294" t="str" cm="1">
        <f t="array" ref="O4294">_xlfn.SWITCH(N4294,1,"Very poor",2,"Poor",3,"Average",4,"Good",5,"Excellent")</f>
        <v>Very poor</v>
      </c>
      <c r="P4294" t="str">
        <f>IF(Table1[[#This Row],[Satisfaction rating]]&gt;3,"Satisfied","Unsatisfied")</f>
        <v>Unsatisfied</v>
      </c>
    </row>
    <row r="4295" spans="1:16" x14ac:dyDescent="0.3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>
        <f t="shared" si="67"/>
        <v>0</v>
      </c>
      <c r="H4295" t="s">
        <v>14</v>
      </c>
      <c r="I4295">
        <f>IF(Table1[[#This Row],[Resolved]]="Y",1,0)</f>
        <v>1</v>
      </c>
      <c r="J4295">
        <f>IF(Table1[[#This Row],[Resolved]]="N",1,0)</f>
        <v>0</v>
      </c>
      <c r="K4295">
        <v>23</v>
      </c>
      <c r="L4295" s="2">
        <v>3.2407407407407406E-3</v>
      </c>
      <c r="M4295" s="6">
        <f>MINUTE(Table1[[#This Row],[AvgTalkDuration]])*60+SECOND(Table1[[#This Row],[AvgTalkDuration]])</f>
        <v>280</v>
      </c>
      <c r="N4295">
        <v>3</v>
      </c>
      <c r="O4295" t="str" cm="1">
        <f t="array" ref="O4295">_xlfn.SWITCH(N4295,1,"Very poor",2,"Poor",3,"Average",4,"Good",5,"Excellent")</f>
        <v>Average</v>
      </c>
      <c r="P4295" t="str">
        <f>IF(Table1[[#This Row],[Satisfaction rating]]&gt;3,"Satisfied","Unsatisfied")</f>
        <v>Unsatisfied</v>
      </c>
    </row>
    <row r="4296" spans="1:16" x14ac:dyDescent="0.3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>
        <f t="shared" si="67"/>
        <v>1</v>
      </c>
      <c r="H4296" t="s">
        <v>18</v>
      </c>
      <c r="I4296">
        <f>IF(Table1[[#This Row],[Resolved]]="Y",1,0)</f>
        <v>0</v>
      </c>
      <c r="J4296">
        <f>IF(Table1[[#This Row],[Resolved]]="N",1,0)</f>
        <v>1</v>
      </c>
      <c r="K4296"/>
      <c r="L4296" s="2"/>
      <c r="M4296" s="6">
        <f>MINUTE(Table1[[#This Row],[AvgTalkDuration]])*60+SECOND(Table1[[#This Row],[AvgTalkDuration]])</f>
        <v>0</v>
      </c>
      <c r="O4296" t="e" cm="1">
        <f t="array" ref="O4296">_xlfn.SWITCH(N4296,1,"Very poor",2,"Poor",3,"Average",4,"Good",5,"Excellent")</f>
        <v>#N/A</v>
      </c>
      <c r="P4296" t="str">
        <f>IF(Table1[[#This Row],[Satisfaction rating]]&gt;3,"Satisfied","Unsatisfied")</f>
        <v>Unsatisfied</v>
      </c>
    </row>
    <row r="4297" spans="1:16" x14ac:dyDescent="0.3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>
        <f t="shared" si="67"/>
        <v>1</v>
      </c>
      <c r="H4297" t="s">
        <v>14</v>
      </c>
      <c r="I4297">
        <f>IF(Table1[[#This Row],[Resolved]]="Y",1,0)</f>
        <v>1</v>
      </c>
      <c r="J4297">
        <f>IF(Table1[[#This Row],[Resolved]]="N",1,0)</f>
        <v>0</v>
      </c>
      <c r="K4297">
        <v>84</v>
      </c>
      <c r="L4297" s="2">
        <v>1.5740740740740741E-3</v>
      </c>
      <c r="M4297" s="6">
        <f>MINUTE(Table1[[#This Row],[AvgTalkDuration]])*60+SECOND(Table1[[#This Row],[AvgTalkDuration]])</f>
        <v>136</v>
      </c>
      <c r="N4297">
        <v>5</v>
      </c>
      <c r="O4297" t="str" cm="1">
        <f t="array" ref="O4297">_xlfn.SWITCH(N4297,1,"Very poor",2,"Poor",3,"Average",4,"Good",5,"Excellent")</f>
        <v>Excellent</v>
      </c>
      <c r="P4297" t="str">
        <f>IF(Table1[[#This Row],[Satisfaction rating]]&gt;3,"Satisfied","Unsatisfied")</f>
        <v>Satisfied</v>
      </c>
    </row>
    <row r="4298" spans="1:16" x14ac:dyDescent="0.3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>
        <f t="shared" si="67"/>
        <v>1</v>
      </c>
      <c r="H4298" t="s">
        <v>14</v>
      </c>
      <c r="I4298">
        <f>IF(Table1[[#This Row],[Resolved]]="Y",1,0)</f>
        <v>1</v>
      </c>
      <c r="J4298">
        <f>IF(Table1[[#This Row],[Resolved]]="N",1,0)</f>
        <v>0</v>
      </c>
      <c r="K4298">
        <v>69</v>
      </c>
      <c r="L4298" s="2">
        <v>9.1435185185185185E-4</v>
      </c>
      <c r="M4298" s="6">
        <f>MINUTE(Table1[[#This Row],[AvgTalkDuration]])*60+SECOND(Table1[[#This Row],[AvgTalkDuration]])</f>
        <v>79</v>
      </c>
      <c r="N4298">
        <v>1</v>
      </c>
      <c r="O4298" t="str" cm="1">
        <f t="array" ref="O4298">_xlfn.SWITCH(N4298,1,"Very poor",2,"Poor",3,"Average",4,"Good",5,"Excellent")</f>
        <v>Very poor</v>
      </c>
      <c r="P4298" t="str">
        <f>IF(Table1[[#This Row],[Satisfaction rating]]&gt;3,"Satisfied","Unsatisfied")</f>
        <v>Unsatisfied</v>
      </c>
    </row>
    <row r="4299" spans="1:16" x14ac:dyDescent="0.3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>
        <f t="shared" si="67"/>
        <v>0</v>
      </c>
      <c r="H4299" t="s">
        <v>14</v>
      </c>
      <c r="I4299">
        <f>IF(Table1[[#This Row],[Resolved]]="Y",1,0)</f>
        <v>1</v>
      </c>
      <c r="J4299">
        <f>IF(Table1[[#This Row],[Resolved]]="N",1,0)</f>
        <v>0</v>
      </c>
      <c r="K4299">
        <v>25</v>
      </c>
      <c r="L4299" s="2">
        <v>3.2870370370370371E-3</v>
      </c>
      <c r="M4299" s="6">
        <f>MINUTE(Table1[[#This Row],[AvgTalkDuration]])*60+SECOND(Table1[[#This Row],[AvgTalkDuration]])</f>
        <v>284</v>
      </c>
      <c r="N4299">
        <v>3</v>
      </c>
      <c r="O4299" t="str" cm="1">
        <f t="array" ref="O4299">_xlfn.SWITCH(N4299,1,"Very poor",2,"Poor",3,"Average",4,"Good",5,"Excellent")</f>
        <v>Average</v>
      </c>
      <c r="P4299" t="str">
        <f>IF(Table1[[#This Row],[Satisfaction rating]]&gt;3,"Satisfied","Unsatisfied")</f>
        <v>Unsatisfied</v>
      </c>
    </row>
    <row r="4300" spans="1:16" x14ac:dyDescent="0.3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>
        <f t="shared" si="67"/>
        <v>0</v>
      </c>
      <c r="H4300" t="s">
        <v>18</v>
      </c>
      <c r="I4300">
        <f>IF(Table1[[#This Row],[Resolved]]="Y",1,0)</f>
        <v>0</v>
      </c>
      <c r="J4300">
        <f>IF(Table1[[#This Row],[Resolved]]="N",1,0)</f>
        <v>1</v>
      </c>
      <c r="K4300"/>
      <c r="L4300" s="2"/>
      <c r="M4300" s="6">
        <f>MINUTE(Table1[[#This Row],[AvgTalkDuration]])*60+SECOND(Table1[[#This Row],[AvgTalkDuration]])</f>
        <v>0</v>
      </c>
      <c r="O4300" t="e" cm="1">
        <f t="array" ref="O4300">_xlfn.SWITCH(N4300,1,"Very poor",2,"Poor",3,"Average",4,"Good",5,"Excellent")</f>
        <v>#N/A</v>
      </c>
      <c r="P4300" t="str">
        <f>IF(Table1[[#This Row],[Satisfaction rating]]&gt;3,"Satisfied","Unsatisfied")</f>
        <v>Unsatisfied</v>
      </c>
    </row>
    <row r="4301" spans="1:16" x14ac:dyDescent="0.3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>
        <f t="shared" si="67"/>
        <v>1</v>
      </c>
      <c r="H4301" t="s">
        <v>18</v>
      </c>
      <c r="I4301">
        <f>IF(Table1[[#This Row],[Resolved]]="Y",1,0)</f>
        <v>0</v>
      </c>
      <c r="J4301">
        <f>IF(Table1[[#This Row],[Resolved]]="N",1,0)</f>
        <v>1</v>
      </c>
      <c r="K4301"/>
      <c r="L4301" s="2"/>
      <c r="M4301" s="6">
        <f>MINUTE(Table1[[#This Row],[AvgTalkDuration]])*60+SECOND(Table1[[#This Row],[AvgTalkDuration]])</f>
        <v>0</v>
      </c>
      <c r="O4301" t="e" cm="1">
        <f t="array" ref="O4301">_xlfn.SWITCH(N4301,1,"Very poor",2,"Poor",3,"Average",4,"Good",5,"Excellent")</f>
        <v>#N/A</v>
      </c>
      <c r="P4301" t="str">
        <f>IF(Table1[[#This Row],[Satisfaction rating]]&gt;3,"Satisfied","Unsatisfied")</f>
        <v>Unsatisfied</v>
      </c>
    </row>
    <row r="4302" spans="1:16" x14ac:dyDescent="0.3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>
        <f t="shared" si="67"/>
        <v>1</v>
      </c>
      <c r="H4302" t="s">
        <v>14</v>
      </c>
      <c r="I4302">
        <f>IF(Table1[[#This Row],[Resolved]]="Y",1,0)</f>
        <v>1</v>
      </c>
      <c r="J4302">
        <f>IF(Table1[[#This Row],[Resolved]]="N",1,0)</f>
        <v>0</v>
      </c>
      <c r="K4302">
        <v>34</v>
      </c>
      <c r="L4302" s="2">
        <v>3.1597222222222222E-3</v>
      </c>
      <c r="M4302" s="6">
        <f>MINUTE(Table1[[#This Row],[AvgTalkDuration]])*60+SECOND(Table1[[#This Row],[AvgTalkDuration]])</f>
        <v>273</v>
      </c>
      <c r="N4302">
        <v>4</v>
      </c>
      <c r="O4302" t="str" cm="1">
        <f t="array" ref="O4302">_xlfn.SWITCH(N4302,1,"Very poor",2,"Poor",3,"Average",4,"Good",5,"Excellent")</f>
        <v>Good</v>
      </c>
      <c r="P4302" t="str">
        <f>IF(Table1[[#This Row],[Satisfaction rating]]&gt;3,"Satisfied","Unsatisfied")</f>
        <v>Satisfied</v>
      </c>
    </row>
    <row r="4303" spans="1:16" x14ac:dyDescent="0.3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>
        <f t="shared" si="67"/>
        <v>0</v>
      </c>
      <c r="H4303" t="s">
        <v>18</v>
      </c>
      <c r="I4303">
        <f>IF(Table1[[#This Row],[Resolved]]="Y",1,0)</f>
        <v>0</v>
      </c>
      <c r="J4303">
        <f>IF(Table1[[#This Row],[Resolved]]="N",1,0)</f>
        <v>1</v>
      </c>
      <c r="K4303">
        <v>45</v>
      </c>
      <c r="L4303" s="2">
        <v>2.6041666666666665E-3</v>
      </c>
      <c r="M4303" s="6">
        <f>MINUTE(Table1[[#This Row],[AvgTalkDuration]])*60+SECOND(Table1[[#This Row],[AvgTalkDuration]])</f>
        <v>225</v>
      </c>
      <c r="N4303">
        <v>1</v>
      </c>
      <c r="O4303" t="str" cm="1">
        <f t="array" ref="O4303">_xlfn.SWITCH(N4303,1,"Very poor",2,"Poor",3,"Average",4,"Good",5,"Excellent")</f>
        <v>Very poor</v>
      </c>
      <c r="P4303" t="str">
        <f>IF(Table1[[#This Row],[Satisfaction rating]]&gt;3,"Satisfied","Unsatisfied")</f>
        <v>Unsatisfied</v>
      </c>
    </row>
    <row r="4304" spans="1:16" x14ac:dyDescent="0.3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>
        <f t="shared" si="67"/>
        <v>1</v>
      </c>
      <c r="H4304" t="s">
        <v>18</v>
      </c>
      <c r="I4304">
        <f>IF(Table1[[#This Row],[Resolved]]="Y",1,0)</f>
        <v>0</v>
      </c>
      <c r="J4304">
        <f>IF(Table1[[#This Row],[Resolved]]="N",1,0)</f>
        <v>1</v>
      </c>
      <c r="K4304"/>
      <c r="L4304" s="2"/>
      <c r="M4304" s="6">
        <f>MINUTE(Table1[[#This Row],[AvgTalkDuration]])*60+SECOND(Table1[[#This Row],[AvgTalkDuration]])</f>
        <v>0</v>
      </c>
      <c r="O4304" t="e" cm="1">
        <f t="array" ref="O4304">_xlfn.SWITCH(N4304,1,"Very poor",2,"Poor",3,"Average",4,"Good",5,"Excellent")</f>
        <v>#N/A</v>
      </c>
      <c r="P4304" t="str">
        <f>IF(Table1[[#This Row],[Satisfaction rating]]&gt;3,"Satisfied","Unsatisfied")</f>
        <v>Unsatisfied</v>
      </c>
    </row>
    <row r="4305" spans="1:16" x14ac:dyDescent="0.3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>
        <f t="shared" si="67"/>
        <v>1</v>
      </c>
      <c r="H4305" t="s">
        <v>14</v>
      </c>
      <c r="I4305">
        <f>IF(Table1[[#This Row],[Resolved]]="Y",1,0)</f>
        <v>1</v>
      </c>
      <c r="J4305">
        <f>IF(Table1[[#This Row],[Resolved]]="N",1,0)</f>
        <v>0</v>
      </c>
      <c r="K4305">
        <v>29</v>
      </c>
      <c r="L4305" s="2">
        <v>1.2731481481481483E-3</v>
      </c>
      <c r="M4305" s="6">
        <f>MINUTE(Table1[[#This Row],[AvgTalkDuration]])*60+SECOND(Table1[[#This Row],[AvgTalkDuration]])</f>
        <v>110</v>
      </c>
      <c r="N4305">
        <v>5</v>
      </c>
      <c r="O4305" t="str" cm="1">
        <f t="array" ref="O4305">_xlfn.SWITCH(N4305,1,"Very poor",2,"Poor",3,"Average",4,"Good",5,"Excellent")</f>
        <v>Excellent</v>
      </c>
      <c r="P4305" t="str">
        <f>IF(Table1[[#This Row],[Satisfaction rating]]&gt;3,"Satisfied","Unsatisfied")</f>
        <v>Satisfied</v>
      </c>
    </row>
    <row r="4306" spans="1:16" x14ac:dyDescent="0.3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>
        <f t="shared" si="67"/>
        <v>1</v>
      </c>
      <c r="H4306" t="s">
        <v>14</v>
      </c>
      <c r="I4306">
        <f>IF(Table1[[#This Row],[Resolved]]="Y",1,0)</f>
        <v>1</v>
      </c>
      <c r="J4306">
        <f>IF(Table1[[#This Row],[Resolved]]="N",1,0)</f>
        <v>0</v>
      </c>
      <c r="K4306">
        <v>26</v>
      </c>
      <c r="L4306" s="2">
        <v>2.2569444444444442E-3</v>
      </c>
      <c r="M4306" s="6">
        <f>MINUTE(Table1[[#This Row],[AvgTalkDuration]])*60+SECOND(Table1[[#This Row],[AvgTalkDuration]])</f>
        <v>195</v>
      </c>
      <c r="N4306">
        <v>4</v>
      </c>
      <c r="O4306" t="str" cm="1">
        <f t="array" ref="O4306">_xlfn.SWITCH(N4306,1,"Very poor",2,"Poor",3,"Average",4,"Good",5,"Excellent")</f>
        <v>Good</v>
      </c>
      <c r="P4306" t="str">
        <f>IF(Table1[[#This Row],[Satisfaction rating]]&gt;3,"Satisfied","Unsatisfied")</f>
        <v>Satisfied</v>
      </c>
    </row>
    <row r="4307" spans="1:16" x14ac:dyDescent="0.3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>
        <f t="shared" si="67"/>
        <v>1</v>
      </c>
      <c r="H4307" t="s">
        <v>14</v>
      </c>
      <c r="I4307">
        <f>IF(Table1[[#This Row],[Resolved]]="Y",1,0)</f>
        <v>1</v>
      </c>
      <c r="J4307">
        <f>IF(Table1[[#This Row],[Resolved]]="N",1,0)</f>
        <v>0</v>
      </c>
      <c r="K4307">
        <v>115</v>
      </c>
      <c r="L4307" s="2">
        <v>3.1018518518518517E-3</v>
      </c>
      <c r="M4307" s="6">
        <f>MINUTE(Table1[[#This Row],[AvgTalkDuration]])*60+SECOND(Table1[[#This Row],[AvgTalkDuration]])</f>
        <v>268</v>
      </c>
      <c r="N4307">
        <v>4</v>
      </c>
      <c r="O4307" t="str" cm="1">
        <f t="array" ref="O4307">_xlfn.SWITCH(N4307,1,"Very poor",2,"Poor",3,"Average",4,"Good",5,"Excellent")</f>
        <v>Good</v>
      </c>
      <c r="P4307" t="str">
        <f>IF(Table1[[#This Row],[Satisfaction rating]]&gt;3,"Satisfied","Unsatisfied")</f>
        <v>Satisfied</v>
      </c>
    </row>
    <row r="4308" spans="1:16" x14ac:dyDescent="0.3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>
        <f t="shared" si="67"/>
        <v>1</v>
      </c>
      <c r="H4308" t="s">
        <v>14</v>
      </c>
      <c r="I4308">
        <f>IF(Table1[[#This Row],[Resolved]]="Y",1,0)</f>
        <v>1</v>
      </c>
      <c r="J4308">
        <f>IF(Table1[[#This Row],[Resolved]]="N",1,0)</f>
        <v>0</v>
      </c>
      <c r="K4308">
        <v>78</v>
      </c>
      <c r="L4308" s="2">
        <v>2.8703703703703703E-3</v>
      </c>
      <c r="M4308" s="6">
        <f>MINUTE(Table1[[#This Row],[AvgTalkDuration]])*60+SECOND(Table1[[#This Row],[AvgTalkDuration]])</f>
        <v>248</v>
      </c>
      <c r="N4308">
        <v>3</v>
      </c>
      <c r="O4308" t="str" cm="1">
        <f t="array" ref="O4308">_xlfn.SWITCH(N4308,1,"Very poor",2,"Poor",3,"Average",4,"Good",5,"Excellent")</f>
        <v>Average</v>
      </c>
      <c r="P4308" t="str">
        <f>IF(Table1[[#This Row],[Satisfaction rating]]&gt;3,"Satisfied","Unsatisfied")</f>
        <v>Unsatisfied</v>
      </c>
    </row>
    <row r="4309" spans="1:16" x14ac:dyDescent="0.3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>
        <f t="shared" si="67"/>
        <v>1</v>
      </c>
      <c r="H4309" t="s">
        <v>18</v>
      </c>
      <c r="I4309">
        <f>IF(Table1[[#This Row],[Resolved]]="Y",1,0)</f>
        <v>0</v>
      </c>
      <c r="J4309">
        <f>IF(Table1[[#This Row],[Resolved]]="N",1,0)</f>
        <v>1</v>
      </c>
      <c r="K4309">
        <v>41</v>
      </c>
      <c r="L4309" s="2">
        <v>2.9050925925925928E-3</v>
      </c>
      <c r="M4309" s="6">
        <f>MINUTE(Table1[[#This Row],[AvgTalkDuration]])*60+SECOND(Table1[[#This Row],[AvgTalkDuration]])</f>
        <v>251</v>
      </c>
      <c r="N4309">
        <v>3</v>
      </c>
      <c r="O4309" t="str" cm="1">
        <f t="array" ref="O4309">_xlfn.SWITCH(N4309,1,"Very poor",2,"Poor",3,"Average",4,"Good",5,"Excellent")</f>
        <v>Average</v>
      </c>
      <c r="P4309" t="str">
        <f>IF(Table1[[#This Row],[Satisfaction rating]]&gt;3,"Satisfied","Unsatisfied")</f>
        <v>Unsatisfied</v>
      </c>
    </row>
    <row r="4310" spans="1:16" x14ac:dyDescent="0.3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>
        <f t="shared" si="67"/>
        <v>0</v>
      </c>
      <c r="H4310" t="s">
        <v>14</v>
      </c>
      <c r="I4310">
        <f>IF(Table1[[#This Row],[Resolved]]="Y",1,0)</f>
        <v>1</v>
      </c>
      <c r="J4310">
        <f>IF(Table1[[#This Row],[Resolved]]="N",1,0)</f>
        <v>0</v>
      </c>
      <c r="K4310">
        <v>21</v>
      </c>
      <c r="L4310" s="2">
        <v>1.6898148148148148E-3</v>
      </c>
      <c r="M4310" s="6">
        <f>MINUTE(Table1[[#This Row],[AvgTalkDuration]])*60+SECOND(Table1[[#This Row],[AvgTalkDuration]])</f>
        <v>146</v>
      </c>
      <c r="N4310">
        <v>5</v>
      </c>
      <c r="O4310" t="str" cm="1">
        <f t="array" ref="O4310">_xlfn.SWITCH(N4310,1,"Very poor",2,"Poor",3,"Average",4,"Good",5,"Excellent")</f>
        <v>Excellent</v>
      </c>
      <c r="P4310" t="str">
        <f>IF(Table1[[#This Row],[Satisfaction rating]]&gt;3,"Satisfied","Unsatisfied")</f>
        <v>Satisfied</v>
      </c>
    </row>
    <row r="4311" spans="1:16" x14ac:dyDescent="0.3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>
        <f t="shared" si="67"/>
        <v>1</v>
      </c>
      <c r="H4311" t="s">
        <v>18</v>
      </c>
      <c r="I4311">
        <f>IF(Table1[[#This Row],[Resolved]]="Y",1,0)</f>
        <v>0</v>
      </c>
      <c r="J4311">
        <f>IF(Table1[[#This Row],[Resolved]]="N",1,0)</f>
        <v>1</v>
      </c>
      <c r="K4311"/>
      <c r="L4311" s="2"/>
      <c r="M4311" s="6">
        <f>MINUTE(Table1[[#This Row],[AvgTalkDuration]])*60+SECOND(Table1[[#This Row],[AvgTalkDuration]])</f>
        <v>0</v>
      </c>
      <c r="O4311" t="e" cm="1">
        <f t="array" ref="O4311">_xlfn.SWITCH(N4311,1,"Very poor",2,"Poor",3,"Average",4,"Good",5,"Excellent")</f>
        <v>#N/A</v>
      </c>
      <c r="P4311" t="str">
        <f>IF(Table1[[#This Row],[Satisfaction rating]]&gt;3,"Satisfied","Unsatisfied")</f>
        <v>Unsatisfied</v>
      </c>
    </row>
    <row r="4312" spans="1:16" x14ac:dyDescent="0.3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>
        <f t="shared" si="67"/>
        <v>1</v>
      </c>
      <c r="H4312" t="s">
        <v>14</v>
      </c>
      <c r="I4312">
        <f>IF(Table1[[#This Row],[Resolved]]="Y",1,0)</f>
        <v>1</v>
      </c>
      <c r="J4312">
        <f>IF(Table1[[#This Row],[Resolved]]="N",1,0)</f>
        <v>0</v>
      </c>
      <c r="K4312">
        <v>47</v>
      </c>
      <c r="L4312" s="2">
        <v>3.1250000000000002E-3</v>
      </c>
      <c r="M4312" s="6">
        <f>MINUTE(Table1[[#This Row],[AvgTalkDuration]])*60+SECOND(Table1[[#This Row],[AvgTalkDuration]])</f>
        <v>270</v>
      </c>
      <c r="N4312">
        <v>5</v>
      </c>
      <c r="O4312" t="str" cm="1">
        <f t="array" ref="O4312">_xlfn.SWITCH(N4312,1,"Very poor",2,"Poor",3,"Average",4,"Good",5,"Excellent")</f>
        <v>Excellent</v>
      </c>
      <c r="P4312" t="str">
        <f>IF(Table1[[#This Row],[Satisfaction rating]]&gt;3,"Satisfied","Unsatisfied")</f>
        <v>Satisfied</v>
      </c>
    </row>
    <row r="4313" spans="1:16" x14ac:dyDescent="0.3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>
        <f t="shared" si="67"/>
        <v>0</v>
      </c>
      <c r="H4313" t="s">
        <v>18</v>
      </c>
      <c r="I4313">
        <f>IF(Table1[[#This Row],[Resolved]]="Y",1,0)</f>
        <v>0</v>
      </c>
      <c r="J4313">
        <f>IF(Table1[[#This Row],[Resolved]]="N",1,0)</f>
        <v>1</v>
      </c>
      <c r="K4313">
        <v>98</v>
      </c>
      <c r="L4313" s="2">
        <v>4.1550925925925922E-3</v>
      </c>
      <c r="M4313" s="6">
        <f>MINUTE(Table1[[#This Row],[AvgTalkDuration]])*60+SECOND(Table1[[#This Row],[AvgTalkDuration]])</f>
        <v>359</v>
      </c>
      <c r="N4313">
        <v>2</v>
      </c>
      <c r="O4313" t="str" cm="1">
        <f t="array" ref="O4313">_xlfn.SWITCH(N4313,1,"Very poor",2,"Poor",3,"Average",4,"Good",5,"Excellent")</f>
        <v>Poor</v>
      </c>
      <c r="P4313" t="str">
        <f>IF(Table1[[#This Row],[Satisfaction rating]]&gt;3,"Satisfied","Unsatisfied")</f>
        <v>Unsatisfied</v>
      </c>
    </row>
    <row r="4314" spans="1:16" x14ac:dyDescent="0.3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>
        <f t="shared" si="67"/>
        <v>1</v>
      </c>
      <c r="H4314" t="s">
        <v>18</v>
      </c>
      <c r="I4314">
        <f>IF(Table1[[#This Row],[Resolved]]="Y",1,0)</f>
        <v>0</v>
      </c>
      <c r="J4314">
        <f>IF(Table1[[#This Row],[Resolved]]="N",1,0)</f>
        <v>1</v>
      </c>
      <c r="K4314"/>
      <c r="L4314" s="2"/>
      <c r="M4314" s="6">
        <f>MINUTE(Table1[[#This Row],[AvgTalkDuration]])*60+SECOND(Table1[[#This Row],[AvgTalkDuration]])</f>
        <v>0</v>
      </c>
      <c r="O4314" t="e" cm="1">
        <f t="array" ref="O4314">_xlfn.SWITCH(N4314,1,"Very poor",2,"Poor",3,"Average",4,"Good",5,"Excellent")</f>
        <v>#N/A</v>
      </c>
      <c r="P4314" t="str">
        <f>IF(Table1[[#This Row],[Satisfaction rating]]&gt;3,"Satisfied","Unsatisfied")</f>
        <v>Unsatisfied</v>
      </c>
    </row>
    <row r="4315" spans="1:16" x14ac:dyDescent="0.3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>
        <f t="shared" si="67"/>
        <v>1</v>
      </c>
      <c r="H4315" t="s">
        <v>14</v>
      </c>
      <c r="I4315">
        <f>IF(Table1[[#This Row],[Resolved]]="Y",1,0)</f>
        <v>1</v>
      </c>
      <c r="J4315">
        <f>IF(Table1[[#This Row],[Resolved]]="N",1,0)</f>
        <v>0</v>
      </c>
      <c r="K4315">
        <v>51</v>
      </c>
      <c r="L4315" s="2">
        <v>3.1712962962962962E-3</v>
      </c>
      <c r="M4315" s="6">
        <f>MINUTE(Table1[[#This Row],[AvgTalkDuration]])*60+SECOND(Table1[[#This Row],[AvgTalkDuration]])</f>
        <v>274</v>
      </c>
      <c r="N4315">
        <v>4</v>
      </c>
      <c r="O4315" t="str" cm="1">
        <f t="array" ref="O4315">_xlfn.SWITCH(N4315,1,"Very poor",2,"Poor",3,"Average",4,"Good",5,"Excellent")</f>
        <v>Good</v>
      </c>
      <c r="P4315" t="str">
        <f>IF(Table1[[#This Row],[Satisfaction rating]]&gt;3,"Satisfied","Unsatisfied")</f>
        <v>Satisfied</v>
      </c>
    </row>
    <row r="4316" spans="1:16" x14ac:dyDescent="0.3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>
        <f t="shared" si="67"/>
        <v>1</v>
      </c>
      <c r="H4316" t="s">
        <v>14</v>
      </c>
      <c r="I4316">
        <f>IF(Table1[[#This Row],[Resolved]]="Y",1,0)</f>
        <v>1</v>
      </c>
      <c r="J4316">
        <f>IF(Table1[[#This Row],[Resolved]]="N",1,0)</f>
        <v>0</v>
      </c>
      <c r="K4316">
        <v>70</v>
      </c>
      <c r="L4316" s="2">
        <v>3.8773148148148148E-3</v>
      </c>
      <c r="M4316" s="6">
        <f>MINUTE(Table1[[#This Row],[AvgTalkDuration]])*60+SECOND(Table1[[#This Row],[AvgTalkDuration]])</f>
        <v>335</v>
      </c>
      <c r="N4316">
        <v>4</v>
      </c>
      <c r="O4316" t="str" cm="1">
        <f t="array" ref="O4316">_xlfn.SWITCH(N4316,1,"Very poor",2,"Poor",3,"Average",4,"Good",5,"Excellent")</f>
        <v>Good</v>
      </c>
      <c r="P4316" t="str">
        <f>IF(Table1[[#This Row],[Satisfaction rating]]&gt;3,"Satisfied","Unsatisfied")</f>
        <v>Satisfied</v>
      </c>
    </row>
    <row r="4317" spans="1:16" x14ac:dyDescent="0.3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>
        <f t="shared" si="67"/>
        <v>0</v>
      </c>
      <c r="H4317" t="s">
        <v>14</v>
      </c>
      <c r="I4317">
        <f>IF(Table1[[#This Row],[Resolved]]="Y",1,0)</f>
        <v>1</v>
      </c>
      <c r="J4317">
        <f>IF(Table1[[#This Row],[Resolved]]="N",1,0)</f>
        <v>0</v>
      </c>
      <c r="K4317">
        <v>58</v>
      </c>
      <c r="L4317" s="2">
        <v>4.3981481481481484E-3</v>
      </c>
      <c r="M4317" s="6">
        <f>MINUTE(Table1[[#This Row],[AvgTalkDuration]])*60+SECOND(Table1[[#This Row],[AvgTalkDuration]])</f>
        <v>380</v>
      </c>
      <c r="N4317">
        <v>2</v>
      </c>
      <c r="O4317" t="str" cm="1">
        <f t="array" ref="O4317">_xlfn.SWITCH(N4317,1,"Very poor",2,"Poor",3,"Average",4,"Good",5,"Excellent")</f>
        <v>Poor</v>
      </c>
      <c r="P4317" t="str">
        <f>IF(Table1[[#This Row],[Satisfaction rating]]&gt;3,"Satisfied","Unsatisfied")</f>
        <v>Unsatisfied</v>
      </c>
    </row>
    <row r="4318" spans="1:16" x14ac:dyDescent="0.3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>
        <f t="shared" si="67"/>
        <v>0</v>
      </c>
      <c r="H4318" t="s">
        <v>18</v>
      </c>
      <c r="I4318">
        <f>IF(Table1[[#This Row],[Resolved]]="Y",1,0)</f>
        <v>0</v>
      </c>
      <c r="J4318">
        <f>IF(Table1[[#This Row],[Resolved]]="N",1,0)</f>
        <v>1</v>
      </c>
      <c r="K4318"/>
      <c r="L4318" s="2"/>
      <c r="M4318" s="6">
        <f>MINUTE(Table1[[#This Row],[AvgTalkDuration]])*60+SECOND(Table1[[#This Row],[AvgTalkDuration]])</f>
        <v>0</v>
      </c>
      <c r="O4318" t="e" cm="1">
        <f t="array" ref="O4318">_xlfn.SWITCH(N4318,1,"Very poor",2,"Poor",3,"Average",4,"Good",5,"Excellent")</f>
        <v>#N/A</v>
      </c>
      <c r="P4318" t="str">
        <f>IF(Table1[[#This Row],[Satisfaction rating]]&gt;3,"Satisfied","Unsatisfied")</f>
        <v>Unsatisfied</v>
      </c>
    </row>
    <row r="4319" spans="1:16" x14ac:dyDescent="0.3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>
        <f t="shared" si="67"/>
        <v>1</v>
      </c>
      <c r="H4319" t="s">
        <v>18</v>
      </c>
      <c r="I4319">
        <f>IF(Table1[[#This Row],[Resolved]]="Y",1,0)</f>
        <v>0</v>
      </c>
      <c r="J4319">
        <f>IF(Table1[[#This Row],[Resolved]]="N",1,0)</f>
        <v>1</v>
      </c>
      <c r="K4319"/>
      <c r="L4319" s="2"/>
      <c r="M4319" s="6">
        <f>MINUTE(Table1[[#This Row],[AvgTalkDuration]])*60+SECOND(Table1[[#This Row],[AvgTalkDuration]])</f>
        <v>0</v>
      </c>
      <c r="O4319" t="e" cm="1">
        <f t="array" ref="O4319">_xlfn.SWITCH(N4319,1,"Very poor",2,"Poor",3,"Average",4,"Good",5,"Excellent")</f>
        <v>#N/A</v>
      </c>
      <c r="P4319" t="str">
        <f>IF(Table1[[#This Row],[Satisfaction rating]]&gt;3,"Satisfied","Unsatisfied")</f>
        <v>Unsatisfied</v>
      </c>
    </row>
    <row r="4320" spans="1:16" x14ac:dyDescent="0.3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>
        <f t="shared" si="67"/>
        <v>1</v>
      </c>
      <c r="H4320" t="s">
        <v>14</v>
      </c>
      <c r="I4320">
        <f>IF(Table1[[#This Row],[Resolved]]="Y",1,0)</f>
        <v>1</v>
      </c>
      <c r="J4320">
        <f>IF(Table1[[#This Row],[Resolved]]="N",1,0)</f>
        <v>0</v>
      </c>
      <c r="K4320">
        <v>39</v>
      </c>
      <c r="L4320" s="2">
        <v>2.7083333333333334E-3</v>
      </c>
      <c r="M4320" s="6">
        <f>MINUTE(Table1[[#This Row],[AvgTalkDuration]])*60+SECOND(Table1[[#This Row],[AvgTalkDuration]])</f>
        <v>234</v>
      </c>
      <c r="N4320">
        <v>5</v>
      </c>
      <c r="O4320" t="str" cm="1">
        <f t="array" ref="O4320">_xlfn.SWITCH(N4320,1,"Very poor",2,"Poor",3,"Average",4,"Good",5,"Excellent")</f>
        <v>Excellent</v>
      </c>
      <c r="P4320" t="str">
        <f>IF(Table1[[#This Row],[Satisfaction rating]]&gt;3,"Satisfied","Unsatisfied")</f>
        <v>Satisfied</v>
      </c>
    </row>
    <row r="4321" spans="1:16" x14ac:dyDescent="0.3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>
        <f t="shared" si="67"/>
        <v>1</v>
      </c>
      <c r="H4321" t="s">
        <v>14</v>
      </c>
      <c r="I4321">
        <f>IF(Table1[[#This Row],[Resolved]]="Y",1,0)</f>
        <v>1</v>
      </c>
      <c r="J4321">
        <f>IF(Table1[[#This Row],[Resolved]]="N",1,0)</f>
        <v>0</v>
      </c>
      <c r="K4321">
        <v>55</v>
      </c>
      <c r="L4321" s="2">
        <v>2.3726851851851851E-3</v>
      </c>
      <c r="M4321" s="6">
        <f>MINUTE(Table1[[#This Row],[AvgTalkDuration]])*60+SECOND(Table1[[#This Row],[AvgTalkDuration]])</f>
        <v>205</v>
      </c>
      <c r="N4321">
        <v>1</v>
      </c>
      <c r="O4321" t="str" cm="1">
        <f t="array" ref="O4321">_xlfn.SWITCH(N4321,1,"Very poor",2,"Poor",3,"Average",4,"Good",5,"Excellent")</f>
        <v>Very poor</v>
      </c>
      <c r="P4321" t="str">
        <f>IF(Table1[[#This Row],[Satisfaction rating]]&gt;3,"Satisfied","Unsatisfied")</f>
        <v>Unsatisfied</v>
      </c>
    </row>
    <row r="4322" spans="1:16" x14ac:dyDescent="0.3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>
        <f t="shared" si="67"/>
        <v>1</v>
      </c>
      <c r="H4322" t="s">
        <v>14</v>
      </c>
      <c r="I4322">
        <f>IF(Table1[[#This Row],[Resolved]]="Y",1,0)</f>
        <v>1</v>
      </c>
      <c r="J4322">
        <f>IF(Table1[[#This Row],[Resolved]]="N",1,0)</f>
        <v>0</v>
      </c>
      <c r="K4322">
        <v>80</v>
      </c>
      <c r="L4322" s="2">
        <v>2.1412037037037038E-3</v>
      </c>
      <c r="M4322" s="6">
        <f>MINUTE(Table1[[#This Row],[AvgTalkDuration]])*60+SECOND(Table1[[#This Row],[AvgTalkDuration]])</f>
        <v>185</v>
      </c>
      <c r="N4322">
        <v>3</v>
      </c>
      <c r="O4322" t="str" cm="1">
        <f t="array" ref="O4322">_xlfn.SWITCH(N4322,1,"Very poor",2,"Poor",3,"Average",4,"Good",5,"Excellent")</f>
        <v>Average</v>
      </c>
      <c r="P4322" t="str">
        <f>IF(Table1[[#This Row],[Satisfaction rating]]&gt;3,"Satisfied","Unsatisfied")</f>
        <v>Unsatisfied</v>
      </c>
    </row>
    <row r="4323" spans="1:16" x14ac:dyDescent="0.3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>
        <f t="shared" si="67"/>
        <v>1</v>
      </c>
      <c r="H4323" t="s">
        <v>14</v>
      </c>
      <c r="I4323">
        <f>IF(Table1[[#This Row],[Resolved]]="Y",1,0)</f>
        <v>1</v>
      </c>
      <c r="J4323">
        <f>IF(Table1[[#This Row],[Resolved]]="N",1,0)</f>
        <v>0</v>
      </c>
      <c r="K4323">
        <v>68</v>
      </c>
      <c r="L4323" s="2">
        <v>2.4189814814814816E-3</v>
      </c>
      <c r="M4323" s="6">
        <f>MINUTE(Table1[[#This Row],[AvgTalkDuration]])*60+SECOND(Table1[[#This Row],[AvgTalkDuration]])</f>
        <v>209</v>
      </c>
      <c r="N4323">
        <v>4</v>
      </c>
      <c r="O4323" t="str" cm="1">
        <f t="array" ref="O4323">_xlfn.SWITCH(N4323,1,"Very poor",2,"Poor",3,"Average",4,"Good",5,"Excellent")</f>
        <v>Good</v>
      </c>
      <c r="P4323" t="str">
        <f>IF(Table1[[#This Row],[Satisfaction rating]]&gt;3,"Satisfied","Unsatisfied")</f>
        <v>Satisfied</v>
      </c>
    </row>
    <row r="4324" spans="1:16" x14ac:dyDescent="0.3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>
        <f t="shared" si="67"/>
        <v>1</v>
      </c>
      <c r="H4324" t="s">
        <v>14</v>
      </c>
      <c r="I4324">
        <f>IF(Table1[[#This Row],[Resolved]]="Y",1,0)</f>
        <v>1</v>
      </c>
      <c r="J4324">
        <f>IF(Table1[[#This Row],[Resolved]]="N",1,0)</f>
        <v>0</v>
      </c>
      <c r="K4324">
        <v>96</v>
      </c>
      <c r="L4324" s="2">
        <v>1.5509259259259259E-3</v>
      </c>
      <c r="M4324" s="6">
        <f>MINUTE(Table1[[#This Row],[AvgTalkDuration]])*60+SECOND(Table1[[#This Row],[AvgTalkDuration]])</f>
        <v>134</v>
      </c>
      <c r="N4324">
        <v>3</v>
      </c>
      <c r="O4324" t="str" cm="1">
        <f t="array" ref="O4324">_xlfn.SWITCH(N4324,1,"Very poor",2,"Poor",3,"Average",4,"Good",5,"Excellent")</f>
        <v>Average</v>
      </c>
      <c r="P4324" t="str">
        <f>IF(Table1[[#This Row],[Satisfaction rating]]&gt;3,"Satisfied","Unsatisfied")</f>
        <v>Unsatisfied</v>
      </c>
    </row>
    <row r="4325" spans="1:16" x14ac:dyDescent="0.3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>
        <f t="shared" si="67"/>
        <v>0</v>
      </c>
      <c r="H4325" t="s">
        <v>14</v>
      </c>
      <c r="I4325">
        <f>IF(Table1[[#This Row],[Resolved]]="Y",1,0)</f>
        <v>1</v>
      </c>
      <c r="J4325">
        <f>IF(Table1[[#This Row],[Resolved]]="N",1,0)</f>
        <v>0</v>
      </c>
      <c r="K4325">
        <v>32</v>
      </c>
      <c r="L4325" s="2">
        <v>2.638888888888889E-3</v>
      </c>
      <c r="M4325" s="6">
        <f>MINUTE(Table1[[#This Row],[AvgTalkDuration]])*60+SECOND(Table1[[#This Row],[AvgTalkDuration]])</f>
        <v>228</v>
      </c>
      <c r="N4325">
        <v>3</v>
      </c>
      <c r="O4325" t="str" cm="1">
        <f t="array" ref="O4325">_xlfn.SWITCH(N4325,1,"Very poor",2,"Poor",3,"Average",4,"Good",5,"Excellent")</f>
        <v>Average</v>
      </c>
      <c r="P4325" t="str">
        <f>IF(Table1[[#This Row],[Satisfaction rating]]&gt;3,"Satisfied","Unsatisfied")</f>
        <v>Unsatisfied</v>
      </c>
    </row>
    <row r="4326" spans="1:16" x14ac:dyDescent="0.3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>
        <f t="shared" si="67"/>
        <v>1</v>
      </c>
      <c r="H4326" t="s">
        <v>18</v>
      </c>
      <c r="I4326">
        <f>IF(Table1[[#This Row],[Resolved]]="Y",1,0)</f>
        <v>0</v>
      </c>
      <c r="J4326">
        <f>IF(Table1[[#This Row],[Resolved]]="N",1,0)</f>
        <v>1</v>
      </c>
      <c r="K4326"/>
      <c r="L4326" s="2"/>
      <c r="M4326" s="6">
        <f>MINUTE(Table1[[#This Row],[AvgTalkDuration]])*60+SECOND(Table1[[#This Row],[AvgTalkDuration]])</f>
        <v>0</v>
      </c>
      <c r="O4326" t="e" cm="1">
        <f t="array" ref="O4326">_xlfn.SWITCH(N4326,1,"Very poor",2,"Poor",3,"Average",4,"Good",5,"Excellent")</f>
        <v>#N/A</v>
      </c>
      <c r="P4326" t="str">
        <f>IF(Table1[[#This Row],[Satisfaction rating]]&gt;3,"Satisfied","Unsatisfied")</f>
        <v>Unsatisfied</v>
      </c>
    </row>
    <row r="4327" spans="1:16" x14ac:dyDescent="0.3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>
        <f t="shared" si="67"/>
        <v>1</v>
      </c>
      <c r="H4327" t="s">
        <v>14</v>
      </c>
      <c r="I4327">
        <f>IF(Table1[[#This Row],[Resolved]]="Y",1,0)</f>
        <v>1</v>
      </c>
      <c r="J4327">
        <f>IF(Table1[[#This Row],[Resolved]]="N",1,0)</f>
        <v>0</v>
      </c>
      <c r="K4327">
        <v>90</v>
      </c>
      <c r="L4327" s="2">
        <v>1.3078703703703703E-3</v>
      </c>
      <c r="M4327" s="6">
        <f>MINUTE(Table1[[#This Row],[AvgTalkDuration]])*60+SECOND(Table1[[#This Row],[AvgTalkDuration]])</f>
        <v>113</v>
      </c>
      <c r="N4327">
        <v>3</v>
      </c>
      <c r="O4327" t="str" cm="1">
        <f t="array" ref="O4327">_xlfn.SWITCH(N4327,1,"Very poor",2,"Poor",3,"Average",4,"Good",5,"Excellent")</f>
        <v>Average</v>
      </c>
      <c r="P4327" t="str">
        <f>IF(Table1[[#This Row],[Satisfaction rating]]&gt;3,"Satisfied","Unsatisfied")</f>
        <v>Unsatisfied</v>
      </c>
    </row>
    <row r="4328" spans="1:16" x14ac:dyDescent="0.3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>
        <f t="shared" si="67"/>
        <v>1</v>
      </c>
      <c r="H4328" t="s">
        <v>14</v>
      </c>
      <c r="I4328">
        <f>IF(Table1[[#This Row],[Resolved]]="Y",1,0)</f>
        <v>1</v>
      </c>
      <c r="J4328">
        <f>IF(Table1[[#This Row],[Resolved]]="N",1,0)</f>
        <v>0</v>
      </c>
      <c r="K4328">
        <v>108</v>
      </c>
      <c r="L4328" s="2">
        <v>2.2569444444444442E-3</v>
      </c>
      <c r="M4328" s="6">
        <f>MINUTE(Table1[[#This Row],[AvgTalkDuration]])*60+SECOND(Table1[[#This Row],[AvgTalkDuration]])</f>
        <v>195</v>
      </c>
      <c r="N4328">
        <v>4</v>
      </c>
      <c r="O4328" t="str" cm="1">
        <f t="array" ref="O4328">_xlfn.SWITCH(N4328,1,"Very poor",2,"Poor",3,"Average",4,"Good",5,"Excellent")</f>
        <v>Good</v>
      </c>
      <c r="P4328" t="str">
        <f>IF(Table1[[#This Row],[Satisfaction rating]]&gt;3,"Satisfied","Unsatisfied")</f>
        <v>Satisfied</v>
      </c>
    </row>
    <row r="4329" spans="1:16" x14ac:dyDescent="0.3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>
        <f t="shared" si="67"/>
        <v>1</v>
      </c>
      <c r="H4329" t="s">
        <v>18</v>
      </c>
      <c r="I4329">
        <f>IF(Table1[[#This Row],[Resolved]]="Y",1,0)</f>
        <v>0</v>
      </c>
      <c r="J4329">
        <f>IF(Table1[[#This Row],[Resolved]]="N",1,0)</f>
        <v>1</v>
      </c>
      <c r="K4329">
        <v>120</v>
      </c>
      <c r="L4329" s="2">
        <v>3.8657407407407408E-3</v>
      </c>
      <c r="M4329" s="6">
        <f>MINUTE(Table1[[#This Row],[AvgTalkDuration]])*60+SECOND(Table1[[#This Row],[AvgTalkDuration]])</f>
        <v>334</v>
      </c>
      <c r="N4329">
        <v>4</v>
      </c>
      <c r="O4329" t="str" cm="1">
        <f t="array" ref="O4329">_xlfn.SWITCH(N4329,1,"Very poor",2,"Poor",3,"Average",4,"Good",5,"Excellent")</f>
        <v>Good</v>
      </c>
      <c r="P4329" t="str">
        <f>IF(Table1[[#This Row],[Satisfaction rating]]&gt;3,"Satisfied","Unsatisfied")</f>
        <v>Satisfied</v>
      </c>
    </row>
    <row r="4330" spans="1:16" x14ac:dyDescent="0.3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>
        <f t="shared" si="67"/>
        <v>0</v>
      </c>
      <c r="H4330" t="s">
        <v>14</v>
      </c>
      <c r="I4330">
        <f>IF(Table1[[#This Row],[Resolved]]="Y",1,0)</f>
        <v>1</v>
      </c>
      <c r="J4330">
        <f>IF(Table1[[#This Row],[Resolved]]="N",1,0)</f>
        <v>0</v>
      </c>
      <c r="K4330">
        <v>21</v>
      </c>
      <c r="L4330" s="2">
        <v>3.2291666666666666E-3</v>
      </c>
      <c r="M4330" s="6">
        <f>MINUTE(Table1[[#This Row],[AvgTalkDuration]])*60+SECOND(Table1[[#This Row],[AvgTalkDuration]])</f>
        <v>279</v>
      </c>
      <c r="N4330">
        <v>5</v>
      </c>
      <c r="O4330" t="str" cm="1">
        <f t="array" ref="O4330">_xlfn.SWITCH(N4330,1,"Very poor",2,"Poor",3,"Average",4,"Good",5,"Excellent")</f>
        <v>Excellent</v>
      </c>
      <c r="P4330" t="str">
        <f>IF(Table1[[#This Row],[Satisfaction rating]]&gt;3,"Satisfied","Unsatisfied")</f>
        <v>Satisfied</v>
      </c>
    </row>
    <row r="4331" spans="1:16" x14ac:dyDescent="0.3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>
        <f t="shared" si="67"/>
        <v>1</v>
      </c>
      <c r="H4331" t="s">
        <v>18</v>
      </c>
      <c r="I4331">
        <f>IF(Table1[[#This Row],[Resolved]]="Y",1,0)</f>
        <v>0</v>
      </c>
      <c r="J4331">
        <f>IF(Table1[[#This Row],[Resolved]]="N",1,0)</f>
        <v>1</v>
      </c>
      <c r="K4331"/>
      <c r="L4331" s="2"/>
      <c r="M4331" s="6">
        <f>MINUTE(Table1[[#This Row],[AvgTalkDuration]])*60+SECOND(Table1[[#This Row],[AvgTalkDuration]])</f>
        <v>0</v>
      </c>
      <c r="O4331" t="e" cm="1">
        <f t="array" ref="O4331">_xlfn.SWITCH(N4331,1,"Very poor",2,"Poor",3,"Average",4,"Good",5,"Excellent")</f>
        <v>#N/A</v>
      </c>
      <c r="P4331" t="str">
        <f>IF(Table1[[#This Row],[Satisfaction rating]]&gt;3,"Satisfied","Unsatisfied")</f>
        <v>Unsatisfied</v>
      </c>
    </row>
    <row r="4332" spans="1:16" x14ac:dyDescent="0.3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>
        <f t="shared" si="67"/>
        <v>1</v>
      </c>
      <c r="H4332" t="s">
        <v>18</v>
      </c>
      <c r="I4332">
        <f>IF(Table1[[#This Row],[Resolved]]="Y",1,0)</f>
        <v>0</v>
      </c>
      <c r="J4332">
        <f>IF(Table1[[#This Row],[Resolved]]="N",1,0)</f>
        <v>1</v>
      </c>
      <c r="K4332">
        <v>59</v>
      </c>
      <c r="L4332" s="2">
        <v>1.9328703703703704E-3</v>
      </c>
      <c r="M4332" s="6">
        <f>MINUTE(Table1[[#This Row],[AvgTalkDuration]])*60+SECOND(Table1[[#This Row],[AvgTalkDuration]])</f>
        <v>167</v>
      </c>
      <c r="N4332">
        <v>4</v>
      </c>
      <c r="O4332" t="str" cm="1">
        <f t="array" ref="O4332">_xlfn.SWITCH(N4332,1,"Very poor",2,"Poor",3,"Average",4,"Good",5,"Excellent")</f>
        <v>Good</v>
      </c>
      <c r="P4332" t="str">
        <f>IF(Table1[[#This Row],[Satisfaction rating]]&gt;3,"Satisfied","Unsatisfied")</f>
        <v>Satisfied</v>
      </c>
    </row>
    <row r="4333" spans="1:16" x14ac:dyDescent="0.3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>
        <f t="shared" si="67"/>
        <v>0</v>
      </c>
      <c r="H4333" t="s">
        <v>14</v>
      </c>
      <c r="I4333">
        <f>IF(Table1[[#This Row],[Resolved]]="Y",1,0)</f>
        <v>1</v>
      </c>
      <c r="J4333">
        <f>IF(Table1[[#This Row],[Resolved]]="N",1,0)</f>
        <v>0</v>
      </c>
      <c r="K4333">
        <v>14</v>
      </c>
      <c r="L4333" s="2">
        <v>3.7268518518518519E-3</v>
      </c>
      <c r="M4333" s="6">
        <f>MINUTE(Table1[[#This Row],[AvgTalkDuration]])*60+SECOND(Table1[[#This Row],[AvgTalkDuration]])</f>
        <v>322</v>
      </c>
      <c r="N4333">
        <v>3</v>
      </c>
      <c r="O4333" t="str" cm="1">
        <f t="array" ref="O4333">_xlfn.SWITCH(N4333,1,"Very poor",2,"Poor",3,"Average",4,"Good",5,"Excellent")</f>
        <v>Average</v>
      </c>
      <c r="P4333" t="str">
        <f>IF(Table1[[#This Row],[Satisfaction rating]]&gt;3,"Satisfied","Unsatisfied")</f>
        <v>Unsatisfied</v>
      </c>
    </row>
    <row r="4334" spans="1:16" x14ac:dyDescent="0.3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>
        <f t="shared" si="67"/>
        <v>1</v>
      </c>
      <c r="H4334" t="s">
        <v>18</v>
      </c>
      <c r="I4334">
        <f>IF(Table1[[#This Row],[Resolved]]="Y",1,0)</f>
        <v>0</v>
      </c>
      <c r="J4334">
        <f>IF(Table1[[#This Row],[Resolved]]="N",1,0)</f>
        <v>1</v>
      </c>
      <c r="K4334"/>
      <c r="L4334" s="2"/>
      <c r="M4334" s="6">
        <f>MINUTE(Table1[[#This Row],[AvgTalkDuration]])*60+SECOND(Table1[[#This Row],[AvgTalkDuration]])</f>
        <v>0</v>
      </c>
      <c r="O4334" t="e" cm="1">
        <f t="array" ref="O4334">_xlfn.SWITCH(N4334,1,"Very poor",2,"Poor",3,"Average",4,"Good",5,"Excellent")</f>
        <v>#N/A</v>
      </c>
      <c r="P4334" t="str">
        <f>IF(Table1[[#This Row],[Satisfaction rating]]&gt;3,"Satisfied","Unsatisfied")</f>
        <v>Unsatisfied</v>
      </c>
    </row>
    <row r="4335" spans="1:16" x14ac:dyDescent="0.3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>
        <f t="shared" si="67"/>
        <v>1</v>
      </c>
      <c r="H4335" t="s">
        <v>14</v>
      </c>
      <c r="I4335">
        <f>IF(Table1[[#This Row],[Resolved]]="Y",1,0)</f>
        <v>1</v>
      </c>
      <c r="J4335">
        <f>IF(Table1[[#This Row],[Resolved]]="N",1,0)</f>
        <v>0</v>
      </c>
      <c r="K4335">
        <v>57</v>
      </c>
      <c r="L4335" s="2">
        <v>5.0925925925925921E-4</v>
      </c>
      <c r="M4335" s="6">
        <f>MINUTE(Table1[[#This Row],[AvgTalkDuration]])*60+SECOND(Table1[[#This Row],[AvgTalkDuration]])</f>
        <v>44</v>
      </c>
      <c r="N4335">
        <v>3</v>
      </c>
      <c r="O4335" t="str" cm="1">
        <f t="array" ref="O4335">_xlfn.SWITCH(N4335,1,"Very poor",2,"Poor",3,"Average",4,"Good",5,"Excellent")</f>
        <v>Average</v>
      </c>
      <c r="P4335" t="str">
        <f>IF(Table1[[#This Row],[Satisfaction rating]]&gt;3,"Satisfied","Unsatisfied")</f>
        <v>Unsatisfied</v>
      </c>
    </row>
    <row r="4336" spans="1:16" x14ac:dyDescent="0.3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>
        <f t="shared" si="67"/>
        <v>1</v>
      </c>
      <c r="H4336" t="s">
        <v>14</v>
      </c>
      <c r="I4336">
        <f>IF(Table1[[#This Row],[Resolved]]="Y",1,0)</f>
        <v>1</v>
      </c>
      <c r="J4336">
        <f>IF(Table1[[#This Row],[Resolved]]="N",1,0)</f>
        <v>0</v>
      </c>
      <c r="K4336">
        <v>123</v>
      </c>
      <c r="L4336" s="2">
        <v>2.8240740740740739E-3</v>
      </c>
      <c r="M4336" s="6">
        <f>MINUTE(Table1[[#This Row],[AvgTalkDuration]])*60+SECOND(Table1[[#This Row],[AvgTalkDuration]])</f>
        <v>244</v>
      </c>
      <c r="N4336">
        <v>3</v>
      </c>
      <c r="O4336" t="str" cm="1">
        <f t="array" ref="O4336">_xlfn.SWITCH(N4336,1,"Very poor",2,"Poor",3,"Average",4,"Good",5,"Excellent")</f>
        <v>Average</v>
      </c>
      <c r="P4336" t="str">
        <f>IF(Table1[[#This Row],[Satisfaction rating]]&gt;3,"Satisfied","Unsatisfied")</f>
        <v>Unsatisfied</v>
      </c>
    </row>
    <row r="4337" spans="1:16" x14ac:dyDescent="0.3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>
        <f t="shared" si="67"/>
        <v>1</v>
      </c>
      <c r="H4337" t="s">
        <v>14</v>
      </c>
      <c r="I4337">
        <f>IF(Table1[[#This Row],[Resolved]]="Y",1,0)</f>
        <v>1</v>
      </c>
      <c r="J4337">
        <f>IF(Table1[[#This Row],[Resolved]]="N",1,0)</f>
        <v>0</v>
      </c>
      <c r="K4337">
        <v>71</v>
      </c>
      <c r="L4337" s="2">
        <v>3.9467592592592592E-3</v>
      </c>
      <c r="M4337" s="6">
        <f>MINUTE(Table1[[#This Row],[AvgTalkDuration]])*60+SECOND(Table1[[#This Row],[AvgTalkDuration]])</f>
        <v>341</v>
      </c>
      <c r="N4337">
        <v>3</v>
      </c>
      <c r="O4337" t="str" cm="1">
        <f t="array" ref="O4337">_xlfn.SWITCH(N4337,1,"Very poor",2,"Poor",3,"Average",4,"Good",5,"Excellent")</f>
        <v>Average</v>
      </c>
      <c r="P4337" t="str">
        <f>IF(Table1[[#This Row],[Satisfaction rating]]&gt;3,"Satisfied","Unsatisfied")</f>
        <v>Unsatisfied</v>
      </c>
    </row>
    <row r="4338" spans="1:16" x14ac:dyDescent="0.3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>
        <f t="shared" si="67"/>
        <v>1</v>
      </c>
      <c r="H4338" t="s">
        <v>18</v>
      </c>
      <c r="I4338">
        <f>IF(Table1[[#This Row],[Resolved]]="Y",1,0)</f>
        <v>0</v>
      </c>
      <c r="J4338">
        <f>IF(Table1[[#This Row],[Resolved]]="N",1,0)</f>
        <v>1</v>
      </c>
      <c r="K4338">
        <v>71</v>
      </c>
      <c r="L4338" s="2">
        <v>2.9629629629629628E-3</v>
      </c>
      <c r="M4338" s="6">
        <f>MINUTE(Table1[[#This Row],[AvgTalkDuration]])*60+SECOND(Table1[[#This Row],[AvgTalkDuration]])</f>
        <v>256</v>
      </c>
      <c r="N4338">
        <v>3</v>
      </c>
      <c r="O4338" t="str" cm="1">
        <f t="array" ref="O4338">_xlfn.SWITCH(N4338,1,"Very poor",2,"Poor",3,"Average",4,"Good",5,"Excellent")</f>
        <v>Average</v>
      </c>
      <c r="P4338" t="str">
        <f>IF(Table1[[#This Row],[Satisfaction rating]]&gt;3,"Satisfied","Unsatisfied")</f>
        <v>Unsatisfied</v>
      </c>
    </row>
    <row r="4339" spans="1:16" x14ac:dyDescent="0.3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>
        <f t="shared" si="67"/>
        <v>0</v>
      </c>
      <c r="H4339" t="s">
        <v>14</v>
      </c>
      <c r="I4339">
        <f>IF(Table1[[#This Row],[Resolved]]="Y",1,0)</f>
        <v>1</v>
      </c>
      <c r="J4339">
        <f>IF(Table1[[#This Row],[Resolved]]="N",1,0)</f>
        <v>0</v>
      </c>
      <c r="K4339">
        <v>41</v>
      </c>
      <c r="L4339" s="2">
        <v>4.4212962962962964E-3</v>
      </c>
      <c r="M4339" s="6">
        <f>MINUTE(Table1[[#This Row],[AvgTalkDuration]])*60+SECOND(Table1[[#This Row],[AvgTalkDuration]])</f>
        <v>382</v>
      </c>
      <c r="N4339">
        <v>3</v>
      </c>
      <c r="O4339" t="str" cm="1">
        <f t="array" ref="O4339">_xlfn.SWITCH(N4339,1,"Very poor",2,"Poor",3,"Average",4,"Good",5,"Excellent")</f>
        <v>Average</v>
      </c>
      <c r="P4339" t="str">
        <f>IF(Table1[[#This Row],[Satisfaction rating]]&gt;3,"Satisfied","Unsatisfied")</f>
        <v>Unsatisfied</v>
      </c>
    </row>
    <row r="4340" spans="1:16" x14ac:dyDescent="0.3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>
        <f t="shared" si="67"/>
        <v>1</v>
      </c>
      <c r="H4340" t="s">
        <v>18</v>
      </c>
      <c r="I4340">
        <f>IF(Table1[[#This Row],[Resolved]]="Y",1,0)</f>
        <v>0</v>
      </c>
      <c r="J4340">
        <f>IF(Table1[[#This Row],[Resolved]]="N",1,0)</f>
        <v>1</v>
      </c>
      <c r="K4340"/>
      <c r="L4340" s="2"/>
      <c r="M4340" s="6">
        <f>MINUTE(Table1[[#This Row],[AvgTalkDuration]])*60+SECOND(Table1[[#This Row],[AvgTalkDuration]])</f>
        <v>0</v>
      </c>
      <c r="O4340" t="e" cm="1">
        <f t="array" ref="O4340">_xlfn.SWITCH(N4340,1,"Very poor",2,"Poor",3,"Average",4,"Good",5,"Excellent")</f>
        <v>#N/A</v>
      </c>
      <c r="P4340" t="str">
        <f>IF(Table1[[#This Row],[Satisfaction rating]]&gt;3,"Satisfied","Unsatisfied")</f>
        <v>Unsatisfied</v>
      </c>
    </row>
    <row r="4341" spans="1:16" x14ac:dyDescent="0.3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>
        <f t="shared" si="67"/>
        <v>0</v>
      </c>
      <c r="H4341" t="s">
        <v>14</v>
      </c>
      <c r="I4341">
        <f>IF(Table1[[#This Row],[Resolved]]="Y",1,0)</f>
        <v>1</v>
      </c>
      <c r="J4341">
        <f>IF(Table1[[#This Row],[Resolved]]="N",1,0)</f>
        <v>0</v>
      </c>
      <c r="K4341">
        <v>80</v>
      </c>
      <c r="L4341" s="2">
        <v>3.9699074074074072E-3</v>
      </c>
      <c r="M4341" s="6">
        <f>MINUTE(Table1[[#This Row],[AvgTalkDuration]])*60+SECOND(Table1[[#This Row],[AvgTalkDuration]])</f>
        <v>343</v>
      </c>
      <c r="N4341">
        <v>4</v>
      </c>
      <c r="O4341" t="str" cm="1">
        <f t="array" ref="O4341">_xlfn.SWITCH(N4341,1,"Very poor",2,"Poor",3,"Average",4,"Good",5,"Excellent")</f>
        <v>Good</v>
      </c>
      <c r="P4341" t="str">
        <f>IF(Table1[[#This Row],[Satisfaction rating]]&gt;3,"Satisfied","Unsatisfied")</f>
        <v>Satisfied</v>
      </c>
    </row>
    <row r="4342" spans="1:16" x14ac:dyDescent="0.3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>
        <f t="shared" si="67"/>
        <v>1</v>
      </c>
      <c r="H4342" t="s">
        <v>18</v>
      </c>
      <c r="I4342">
        <f>IF(Table1[[#This Row],[Resolved]]="Y",1,0)</f>
        <v>0</v>
      </c>
      <c r="J4342">
        <f>IF(Table1[[#This Row],[Resolved]]="N",1,0)</f>
        <v>1</v>
      </c>
      <c r="K4342"/>
      <c r="L4342" s="2"/>
      <c r="M4342" s="6">
        <f>MINUTE(Table1[[#This Row],[AvgTalkDuration]])*60+SECOND(Table1[[#This Row],[AvgTalkDuration]])</f>
        <v>0</v>
      </c>
      <c r="O4342" t="e" cm="1">
        <f t="array" ref="O4342">_xlfn.SWITCH(N4342,1,"Very poor",2,"Poor",3,"Average",4,"Good",5,"Excellent")</f>
        <v>#N/A</v>
      </c>
      <c r="P4342" t="str">
        <f>IF(Table1[[#This Row],[Satisfaction rating]]&gt;3,"Satisfied","Unsatisfied")</f>
        <v>Unsatisfied</v>
      </c>
    </row>
    <row r="4343" spans="1:16" x14ac:dyDescent="0.3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>
        <f t="shared" si="67"/>
        <v>1</v>
      </c>
      <c r="H4343" t="s">
        <v>14</v>
      </c>
      <c r="I4343">
        <f>IF(Table1[[#This Row],[Resolved]]="Y",1,0)</f>
        <v>1</v>
      </c>
      <c r="J4343">
        <f>IF(Table1[[#This Row],[Resolved]]="N",1,0)</f>
        <v>0</v>
      </c>
      <c r="K4343">
        <v>57</v>
      </c>
      <c r="L4343" s="2">
        <v>8.3333333333333339E-4</v>
      </c>
      <c r="M4343" s="6">
        <f>MINUTE(Table1[[#This Row],[AvgTalkDuration]])*60+SECOND(Table1[[#This Row],[AvgTalkDuration]])</f>
        <v>72</v>
      </c>
      <c r="N4343">
        <v>2</v>
      </c>
      <c r="O4343" t="str" cm="1">
        <f t="array" ref="O4343">_xlfn.SWITCH(N4343,1,"Very poor",2,"Poor",3,"Average",4,"Good",5,"Excellent")</f>
        <v>Poor</v>
      </c>
      <c r="P4343" t="str">
        <f>IF(Table1[[#This Row],[Satisfaction rating]]&gt;3,"Satisfied","Unsatisfied")</f>
        <v>Unsatisfied</v>
      </c>
    </row>
    <row r="4344" spans="1:16" x14ac:dyDescent="0.3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>
        <f t="shared" si="67"/>
        <v>1</v>
      </c>
      <c r="H4344" t="s">
        <v>14</v>
      </c>
      <c r="I4344">
        <f>IF(Table1[[#This Row],[Resolved]]="Y",1,0)</f>
        <v>1</v>
      </c>
      <c r="J4344">
        <f>IF(Table1[[#This Row],[Resolved]]="N",1,0)</f>
        <v>0</v>
      </c>
      <c r="K4344">
        <v>17</v>
      </c>
      <c r="L4344" s="2">
        <v>1.8402777777777777E-3</v>
      </c>
      <c r="M4344" s="6">
        <f>MINUTE(Table1[[#This Row],[AvgTalkDuration]])*60+SECOND(Table1[[#This Row],[AvgTalkDuration]])</f>
        <v>159</v>
      </c>
      <c r="N4344">
        <v>3</v>
      </c>
      <c r="O4344" t="str" cm="1">
        <f t="array" ref="O4344">_xlfn.SWITCH(N4344,1,"Very poor",2,"Poor",3,"Average",4,"Good",5,"Excellent")</f>
        <v>Average</v>
      </c>
      <c r="P4344" t="str">
        <f>IF(Table1[[#This Row],[Satisfaction rating]]&gt;3,"Satisfied","Unsatisfied")</f>
        <v>Unsatisfied</v>
      </c>
    </row>
    <row r="4345" spans="1:16" x14ac:dyDescent="0.3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>
        <f t="shared" si="67"/>
        <v>1</v>
      </c>
      <c r="H4345" t="s">
        <v>14</v>
      </c>
      <c r="I4345">
        <f>IF(Table1[[#This Row],[Resolved]]="Y",1,0)</f>
        <v>1</v>
      </c>
      <c r="J4345">
        <f>IF(Table1[[#This Row],[Resolved]]="N",1,0)</f>
        <v>0</v>
      </c>
      <c r="K4345">
        <v>93</v>
      </c>
      <c r="L4345" s="2">
        <v>3.3217592592592591E-3</v>
      </c>
      <c r="M4345" s="6">
        <f>MINUTE(Table1[[#This Row],[AvgTalkDuration]])*60+SECOND(Table1[[#This Row],[AvgTalkDuration]])</f>
        <v>287</v>
      </c>
      <c r="N4345">
        <v>5</v>
      </c>
      <c r="O4345" t="str" cm="1">
        <f t="array" ref="O4345">_xlfn.SWITCH(N4345,1,"Very poor",2,"Poor",3,"Average",4,"Good",5,"Excellent")</f>
        <v>Excellent</v>
      </c>
      <c r="P4345" t="str">
        <f>IF(Table1[[#This Row],[Satisfaction rating]]&gt;3,"Satisfied","Unsatisfied")</f>
        <v>Satisfied</v>
      </c>
    </row>
    <row r="4346" spans="1:16" x14ac:dyDescent="0.3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>
        <f t="shared" si="67"/>
        <v>1</v>
      </c>
      <c r="H4346" t="s">
        <v>14</v>
      </c>
      <c r="I4346">
        <f>IF(Table1[[#This Row],[Resolved]]="Y",1,0)</f>
        <v>1</v>
      </c>
      <c r="J4346">
        <f>IF(Table1[[#This Row],[Resolved]]="N",1,0)</f>
        <v>0</v>
      </c>
      <c r="K4346">
        <v>13</v>
      </c>
      <c r="L4346" s="2">
        <v>4.9768518518518521E-4</v>
      </c>
      <c r="M4346" s="6">
        <f>MINUTE(Table1[[#This Row],[AvgTalkDuration]])*60+SECOND(Table1[[#This Row],[AvgTalkDuration]])</f>
        <v>43</v>
      </c>
      <c r="N4346">
        <v>3</v>
      </c>
      <c r="O4346" t="str" cm="1">
        <f t="array" ref="O4346">_xlfn.SWITCH(N4346,1,"Very poor",2,"Poor",3,"Average",4,"Good",5,"Excellent")</f>
        <v>Average</v>
      </c>
      <c r="P4346" t="str">
        <f>IF(Table1[[#This Row],[Satisfaction rating]]&gt;3,"Satisfied","Unsatisfied")</f>
        <v>Unsatisfied</v>
      </c>
    </row>
    <row r="4347" spans="1:16" x14ac:dyDescent="0.3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>
        <f t="shared" si="67"/>
        <v>1</v>
      </c>
      <c r="H4347" t="s">
        <v>14</v>
      </c>
      <c r="I4347">
        <f>IF(Table1[[#This Row],[Resolved]]="Y",1,0)</f>
        <v>1</v>
      </c>
      <c r="J4347">
        <f>IF(Table1[[#This Row],[Resolved]]="N",1,0)</f>
        <v>0</v>
      </c>
      <c r="K4347">
        <v>64</v>
      </c>
      <c r="L4347" s="2">
        <v>1.1805555555555556E-3</v>
      </c>
      <c r="M4347" s="6">
        <f>MINUTE(Table1[[#This Row],[AvgTalkDuration]])*60+SECOND(Table1[[#This Row],[AvgTalkDuration]])</f>
        <v>102</v>
      </c>
      <c r="N4347">
        <v>4</v>
      </c>
      <c r="O4347" t="str" cm="1">
        <f t="array" ref="O4347">_xlfn.SWITCH(N4347,1,"Very poor",2,"Poor",3,"Average",4,"Good",5,"Excellent")</f>
        <v>Good</v>
      </c>
      <c r="P4347" t="str">
        <f>IF(Table1[[#This Row],[Satisfaction rating]]&gt;3,"Satisfied","Unsatisfied")</f>
        <v>Satisfied</v>
      </c>
    </row>
    <row r="4348" spans="1:16" x14ac:dyDescent="0.3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>
        <f t="shared" si="67"/>
        <v>1</v>
      </c>
      <c r="H4348" t="s">
        <v>14</v>
      </c>
      <c r="I4348">
        <f>IF(Table1[[#This Row],[Resolved]]="Y",1,0)</f>
        <v>1</v>
      </c>
      <c r="J4348">
        <f>IF(Table1[[#This Row],[Resolved]]="N",1,0)</f>
        <v>0</v>
      </c>
      <c r="K4348">
        <v>98</v>
      </c>
      <c r="L4348" s="2">
        <v>1.2731481481481483E-3</v>
      </c>
      <c r="M4348" s="6">
        <f>MINUTE(Table1[[#This Row],[AvgTalkDuration]])*60+SECOND(Table1[[#This Row],[AvgTalkDuration]])</f>
        <v>110</v>
      </c>
      <c r="N4348">
        <v>5</v>
      </c>
      <c r="O4348" t="str" cm="1">
        <f t="array" ref="O4348">_xlfn.SWITCH(N4348,1,"Very poor",2,"Poor",3,"Average",4,"Good",5,"Excellent")</f>
        <v>Excellent</v>
      </c>
      <c r="P4348" t="str">
        <f>IF(Table1[[#This Row],[Satisfaction rating]]&gt;3,"Satisfied","Unsatisfied")</f>
        <v>Satisfied</v>
      </c>
    </row>
    <row r="4349" spans="1:16" x14ac:dyDescent="0.3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>
        <f t="shared" si="67"/>
        <v>1</v>
      </c>
      <c r="H4349" t="s">
        <v>18</v>
      </c>
      <c r="I4349">
        <f>IF(Table1[[#This Row],[Resolved]]="Y",1,0)</f>
        <v>0</v>
      </c>
      <c r="J4349">
        <f>IF(Table1[[#This Row],[Resolved]]="N",1,0)</f>
        <v>1</v>
      </c>
      <c r="K4349">
        <v>83</v>
      </c>
      <c r="L4349" s="2">
        <v>1.712962962962963E-3</v>
      </c>
      <c r="M4349" s="6">
        <f>MINUTE(Table1[[#This Row],[AvgTalkDuration]])*60+SECOND(Table1[[#This Row],[AvgTalkDuration]])</f>
        <v>148</v>
      </c>
      <c r="N4349">
        <v>2</v>
      </c>
      <c r="O4349" t="str" cm="1">
        <f t="array" ref="O4349">_xlfn.SWITCH(N4349,1,"Very poor",2,"Poor",3,"Average",4,"Good",5,"Excellent")</f>
        <v>Poor</v>
      </c>
      <c r="P4349" t="str">
        <f>IF(Table1[[#This Row],[Satisfaction rating]]&gt;3,"Satisfied","Unsatisfied")</f>
        <v>Unsatisfied</v>
      </c>
    </row>
    <row r="4350" spans="1:16" x14ac:dyDescent="0.3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>
        <f t="shared" si="67"/>
        <v>1</v>
      </c>
      <c r="H4350" t="s">
        <v>18</v>
      </c>
      <c r="I4350">
        <f>IF(Table1[[#This Row],[Resolved]]="Y",1,0)</f>
        <v>0</v>
      </c>
      <c r="J4350">
        <f>IF(Table1[[#This Row],[Resolved]]="N",1,0)</f>
        <v>1</v>
      </c>
      <c r="K4350">
        <v>116</v>
      </c>
      <c r="L4350" s="2">
        <v>4.3750000000000004E-3</v>
      </c>
      <c r="M4350" s="6">
        <f>MINUTE(Table1[[#This Row],[AvgTalkDuration]])*60+SECOND(Table1[[#This Row],[AvgTalkDuration]])</f>
        <v>378</v>
      </c>
      <c r="N4350">
        <v>5</v>
      </c>
      <c r="O4350" t="str" cm="1">
        <f t="array" ref="O4350">_xlfn.SWITCH(N4350,1,"Very poor",2,"Poor",3,"Average",4,"Good",5,"Excellent")</f>
        <v>Excellent</v>
      </c>
      <c r="P4350" t="str">
        <f>IF(Table1[[#This Row],[Satisfaction rating]]&gt;3,"Satisfied","Unsatisfied")</f>
        <v>Satisfied</v>
      </c>
    </row>
    <row r="4351" spans="1:16" x14ac:dyDescent="0.3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>
        <f t="shared" si="67"/>
        <v>1</v>
      </c>
      <c r="H4351" t="s">
        <v>14</v>
      </c>
      <c r="I4351">
        <f>IF(Table1[[#This Row],[Resolved]]="Y",1,0)</f>
        <v>1</v>
      </c>
      <c r="J4351">
        <f>IF(Table1[[#This Row],[Resolved]]="N",1,0)</f>
        <v>0</v>
      </c>
      <c r="K4351">
        <v>104</v>
      </c>
      <c r="L4351" s="2">
        <v>5.3240740740740744E-4</v>
      </c>
      <c r="M4351" s="6">
        <f>MINUTE(Table1[[#This Row],[AvgTalkDuration]])*60+SECOND(Table1[[#This Row],[AvgTalkDuration]])</f>
        <v>46</v>
      </c>
      <c r="N4351">
        <v>2</v>
      </c>
      <c r="O4351" t="str" cm="1">
        <f t="array" ref="O4351">_xlfn.SWITCH(N4351,1,"Very poor",2,"Poor",3,"Average",4,"Good",5,"Excellent")</f>
        <v>Poor</v>
      </c>
      <c r="P4351" t="str">
        <f>IF(Table1[[#This Row],[Satisfaction rating]]&gt;3,"Satisfied","Unsatisfied")</f>
        <v>Unsatisfied</v>
      </c>
    </row>
    <row r="4352" spans="1:16" x14ac:dyDescent="0.3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>
        <f t="shared" si="67"/>
        <v>1</v>
      </c>
      <c r="H4352" t="s">
        <v>14</v>
      </c>
      <c r="I4352">
        <f>IF(Table1[[#This Row],[Resolved]]="Y",1,0)</f>
        <v>1</v>
      </c>
      <c r="J4352">
        <f>IF(Table1[[#This Row],[Resolved]]="N",1,0)</f>
        <v>0</v>
      </c>
      <c r="K4352">
        <v>83</v>
      </c>
      <c r="L4352" s="2">
        <v>3.8657407407407408E-3</v>
      </c>
      <c r="M4352" s="6">
        <f>MINUTE(Table1[[#This Row],[AvgTalkDuration]])*60+SECOND(Table1[[#This Row],[AvgTalkDuration]])</f>
        <v>334</v>
      </c>
      <c r="N4352">
        <v>5</v>
      </c>
      <c r="O4352" t="str" cm="1">
        <f t="array" ref="O4352">_xlfn.SWITCH(N4352,1,"Very poor",2,"Poor",3,"Average",4,"Good",5,"Excellent")</f>
        <v>Excellent</v>
      </c>
      <c r="P4352" t="str">
        <f>IF(Table1[[#This Row],[Satisfaction rating]]&gt;3,"Satisfied","Unsatisfied")</f>
        <v>Satisfied</v>
      </c>
    </row>
    <row r="4353" spans="1:16" x14ac:dyDescent="0.3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>
        <f t="shared" si="67"/>
        <v>1</v>
      </c>
      <c r="H4353" t="s">
        <v>14</v>
      </c>
      <c r="I4353">
        <f>IF(Table1[[#This Row],[Resolved]]="Y",1,0)</f>
        <v>1</v>
      </c>
      <c r="J4353">
        <f>IF(Table1[[#This Row],[Resolved]]="N",1,0)</f>
        <v>0</v>
      </c>
      <c r="K4353">
        <v>26</v>
      </c>
      <c r="L4353" s="2">
        <v>4.7222222222222223E-3</v>
      </c>
      <c r="M4353" s="6">
        <f>MINUTE(Table1[[#This Row],[AvgTalkDuration]])*60+SECOND(Table1[[#This Row],[AvgTalkDuration]])</f>
        <v>408</v>
      </c>
      <c r="N4353">
        <v>4</v>
      </c>
      <c r="O4353" t="str" cm="1">
        <f t="array" ref="O4353">_xlfn.SWITCH(N4353,1,"Very poor",2,"Poor",3,"Average",4,"Good",5,"Excellent")</f>
        <v>Good</v>
      </c>
      <c r="P4353" t="str">
        <f>IF(Table1[[#This Row],[Satisfaction rating]]&gt;3,"Satisfied","Unsatisfied")</f>
        <v>Satisfied</v>
      </c>
    </row>
    <row r="4354" spans="1:16" x14ac:dyDescent="0.3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>
        <f t="shared" ref="G4354:G4417" si="68">IF(F4355="Y",1,0)</f>
        <v>0</v>
      </c>
      <c r="H4354" t="s">
        <v>14</v>
      </c>
      <c r="I4354">
        <f>IF(Table1[[#This Row],[Resolved]]="Y",1,0)</f>
        <v>1</v>
      </c>
      <c r="J4354">
        <f>IF(Table1[[#This Row],[Resolved]]="N",1,0)</f>
        <v>0</v>
      </c>
      <c r="K4354">
        <v>47</v>
      </c>
      <c r="L4354" s="2">
        <v>4.1666666666666669E-4</v>
      </c>
      <c r="M4354" s="6">
        <f>MINUTE(Table1[[#This Row],[AvgTalkDuration]])*60+SECOND(Table1[[#This Row],[AvgTalkDuration]])</f>
        <v>36</v>
      </c>
      <c r="N4354">
        <v>2</v>
      </c>
      <c r="O4354" t="str" cm="1">
        <f t="array" ref="O4354">_xlfn.SWITCH(N4354,1,"Very poor",2,"Poor",3,"Average",4,"Good",5,"Excellent")</f>
        <v>Poor</v>
      </c>
      <c r="P4354" t="str">
        <f>IF(Table1[[#This Row],[Satisfaction rating]]&gt;3,"Satisfied","Unsatisfied")</f>
        <v>Unsatisfied</v>
      </c>
    </row>
    <row r="4355" spans="1:16" x14ac:dyDescent="0.3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>
        <f t="shared" si="68"/>
        <v>0</v>
      </c>
      <c r="H4355" t="s">
        <v>18</v>
      </c>
      <c r="I4355">
        <f>IF(Table1[[#This Row],[Resolved]]="Y",1,0)</f>
        <v>0</v>
      </c>
      <c r="J4355">
        <f>IF(Table1[[#This Row],[Resolved]]="N",1,0)</f>
        <v>1</v>
      </c>
      <c r="K4355"/>
      <c r="L4355" s="2"/>
      <c r="M4355" s="6">
        <f>MINUTE(Table1[[#This Row],[AvgTalkDuration]])*60+SECOND(Table1[[#This Row],[AvgTalkDuration]])</f>
        <v>0</v>
      </c>
      <c r="O4355" t="e" cm="1">
        <f t="array" ref="O4355">_xlfn.SWITCH(N4355,1,"Very poor",2,"Poor",3,"Average",4,"Good",5,"Excellent")</f>
        <v>#N/A</v>
      </c>
      <c r="P4355" t="str">
        <f>IF(Table1[[#This Row],[Satisfaction rating]]&gt;3,"Satisfied","Unsatisfied")</f>
        <v>Unsatisfied</v>
      </c>
    </row>
    <row r="4356" spans="1:16" x14ac:dyDescent="0.3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>
        <f t="shared" si="68"/>
        <v>1</v>
      </c>
      <c r="H4356" t="s">
        <v>18</v>
      </c>
      <c r="I4356">
        <f>IF(Table1[[#This Row],[Resolved]]="Y",1,0)</f>
        <v>0</v>
      </c>
      <c r="J4356">
        <f>IF(Table1[[#This Row],[Resolved]]="N",1,0)</f>
        <v>1</v>
      </c>
      <c r="K4356"/>
      <c r="L4356" s="2"/>
      <c r="M4356" s="6">
        <f>MINUTE(Table1[[#This Row],[AvgTalkDuration]])*60+SECOND(Table1[[#This Row],[AvgTalkDuration]])</f>
        <v>0</v>
      </c>
      <c r="O4356" t="e" cm="1">
        <f t="array" ref="O4356">_xlfn.SWITCH(N4356,1,"Very poor",2,"Poor",3,"Average",4,"Good",5,"Excellent")</f>
        <v>#N/A</v>
      </c>
      <c r="P4356" t="str">
        <f>IF(Table1[[#This Row],[Satisfaction rating]]&gt;3,"Satisfied","Unsatisfied")</f>
        <v>Unsatisfied</v>
      </c>
    </row>
    <row r="4357" spans="1:16" x14ac:dyDescent="0.3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>
        <f t="shared" si="68"/>
        <v>1</v>
      </c>
      <c r="H4357" t="s">
        <v>18</v>
      </c>
      <c r="I4357">
        <f>IF(Table1[[#This Row],[Resolved]]="Y",1,0)</f>
        <v>0</v>
      </c>
      <c r="J4357">
        <f>IF(Table1[[#This Row],[Resolved]]="N",1,0)</f>
        <v>1</v>
      </c>
      <c r="K4357">
        <v>34</v>
      </c>
      <c r="L4357" s="2">
        <v>2.1643518518518518E-3</v>
      </c>
      <c r="M4357" s="6">
        <f>MINUTE(Table1[[#This Row],[AvgTalkDuration]])*60+SECOND(Table1[[#This Row],[AvgTalkDuration]])</f>
        <v>187</v>
      </c>
      <c r="N4357">
        <v>4</v>
      </c>
      <c r="O4357" t="str" cm="1">
        <f t="array" ref="O4357">_xlfn.SWITCH(N4357,1,"Very poor",2,"Poor",3,"Average",4,"Good",5,"Excellent")</f>
        <v>Good</v>
      </c>
      <c r="P4357" t="str">
        <f>IF(Table1[[#This Row],[Satisfaction rating]]&gt;3,"Satisfied","Unsatisfied")</f>
        <v>Satisfied</v>
      </c>
    </row>
    <row r="4358" spans="1:16" x14ac:dyDescent="0.3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>
        <f t="shared" si="68"/>
        <v>1</v>
      </c>
      <c r="H4358" t="s">
        <v>14</v>
      </c>
      <c r="I4358">
        <f>IF(Table1[[#This Row],[Resolved]]="Y",1,0)</f>
        <v>1</v>
      </c>
      <c r="J4358">
        <f>IF(Table1[[#This Row],[Resolved]]="N",1,0)</f>
        <v>0</v>
      </c>
      <c r="K4358">
        <v>65</v>
      </c>
      <c r="L4358" s="2">
        <v>2.5694444444444445E-3</v>
      </c>
      <c r="M4358" s="6">
        <f>MINUTE(Table1[[#This Row],[AvgTalkDuration]])*60+SECOND(Table1[[#This Row],[AvgTalkDuration]])</f>
        <v>222</v>
      </c>
      <c r="N4358">
        <v>5</v>
      </c>
      <c r="O4358" t="str" cm="1">
        <f t="array" ref="O4358">_xlfn.SWITCH(N4358,1,"Very poor",2,"Poor",3,"Average",4,"Good",5,"Excellent")</f>
        <v>Excellent</v>
      </c>
      <c r="P4358" t="str">
        <f>IF(Table1[[#This Row],[Satisfaction rating]]&gt;3,"Satisfied","Unsatisfied")</f>
        <v>Satisfied</v>
      </c>
    </row>
    <row r="4359" spans="1:16" x14ac:dyDescent="0.3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>
        <f t="shared" si="68"/>
        <v>1</v>
      </c>
      <c r="H4359" t="s">
        <v>14</v>
      </c>
      <c r="I4359">
        <f>IF(Table1[[#This Row],[Resolved]]="Y",1,0)</f>
        <v>1</v>
      </c>
      <c r="J4359">
        <f>IF(Table1[[#This Row],[Resolved]]="N",1,0)</f>
        <v>0</v>
      </c>
      <c r="K4359">
        <v>54</v>
      </c>
      <c r="L4359" s="2">
        <v>4.386574074074074E-3</v>
      </c>
      <c r="M4359" s="6">
        <f>MINUTE(Table1[[#This Row],[AvgTalkDuration]])*60+SECOND(Table1[[#This Row],[AvgTalkDuration]])</f>
        <v>379</v>
      </c>
      <c r="N4359">
        <v>3</v>
      </c>
      <c r="O4359" t="str" cm="1">
        <f t="array" ref="O4359">_xlfn.SWITCH(N4359,1,"Very poor",2,"Poor",3,"Average",4,"Good",5,"Excellent")</f>
        <v>Average</v>
      </c>
      <c r="P4359" t="str">
        <f>IF(Table1[[#This Row],[Satisfaction rating]]&gt;3,"Satisfied","Unsatisfied")</f>
        <v>Unsatisfied</v>
      </c>
    </row>
    <row r="4360" spans="1:16" x14ac:dyDescent="0.3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>
        <f t="shared" si="68"/>
        <v>1</v>
      </c>
      <c r="H4360" t="s">
        <v>14</v>
      </c>
      <c r="I4360">
        <f>IF(Table1[[#This Row],[Resolved]]="Y",1,0)</f>
        <v>1</v>
      </c>
      <c r="J4360">
        <f>IF(Table1[[#This Row],[Resolved]]="N",1,0)</f>
        <v>0</v>
      </c>
      <c r="K4360">
        <v>108</v>
      </c>
      <c r="L4360" s="2">
        <v>3.6458333333333334E-3</v>
      </c>
      <c r="M4360" s="6">
        <f>MINUTE(Table1[[#This Row],[AvgTalkDuration]])*60+SECOND(Table1[[#This Row],[AvgTalkDuration]])</f>
        <v>315</v>
      </c>
      <c r="N4360">
        <v>4</v>
      </c>
      <c r="O4360" t="str" cm="1">
        <f t="array" ref="O4360">_xlfn.SWITCH(N4360,1,"Very poor",2,"Poor",3,"Average",4,"Good",5,"Excellent")</f>
        <v>Good</v>
      </c>
      <c r="P4360" t="str">
        <f>IF(Table1[[#This Row],[Satisfaction rating]]&gt;3,"Satisfied","Unsatisfied")</f>
        <v>Satisfied</v>
      </c>
    </row>
    <row r="4361" spans="1:16" x14ac:dyDescent="0.3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>
        <f t="shared" si="68"/>
        <v>1</v>
      </c>
      <c r="H4361" t="s">
        <v>14</v>
      </c>
      <c r="I4361">
        <f>IF(Table1[[#This Row],[Resolved]]="Y",1,0)</f>
        <v>1</v>
      </c>
      <c r="J4361">
        <f>IF(Table1[[#This Row],[Resolved]]="N",1,0)</f>
        <v>0</v>
      </c>
      <c r="K4361">
        <v>114</v>
      </c>
      <c r="L4361" s="2">
        <v>3.2638888888888891E-3</v>
      </c>
      <c r="M4361" s="6">
        <f>MINUTE(Table1[[#This Row],[AvgTalkDuration]])*60+SECOND(Table1[[#This Row],[AvgTalkDuration]])</f>
        <v>282</v>
      </c>
      <c r="N4361">
        <v>4</v>
      </c>
      <c r="O4361" t="str" cm="1">
        <f t="array" ref="O4361">_xlfn.SWITCH(N4361,1,"Very poor",2,"Poor",3,"Average",4,"Good",5,"Excellent")</f>
        <v>Good</v>
      </c>
      <c r="P4361" t="str">
        <f>IF(Table1[[#This Row],[Satisfaction rating]]&gt;3,"Satisfied","Unsatisfied")</f>
        <v>Satisfied</v>
      </c>
    </row>
    <row r="4362" spans="1:16" x14ac:dyDescent="0.3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>
        <f t="shared" si="68"/>
        <v>1</v>
      </c>
      <c r="H4362" t="s">
        <v>14</v>
      </c>
      <c r="I4362">
        <f>IF(Table1[[#This Row],[Resolved]]="Y",1,0)</f>
        <v>1</v>
      </c>
      <c r="J4362">
        <f>IF(Table1[[#This Row],[Resolved]]="N",1,0)</f>
        <v>0</v>
      </c>
      <c r="K4362">
        <v>109</v>
      </c>
      <c r="L4362" s="2">
        <v>2.0717592592592593E-3</v>
      </c>
      <c r="M4362" s="6">
        <f>MINUTE(Table1[[#This Row],[AvgTalkDuration]])*60+SECOND(Table1[[#This Row],[AvgTalkDuration]])</f>
        <v>179</v>
      </c>
      <c r="N4362">
        <v>3</v>
      </c>
      <c r="O4362" t="str" cm="1">
        <f t="array" ref="O4362">_xlfn.SWITCH(N4362,1,"Very poor",2,"Poor",3,"Average",4,"Good",5,"Excellent")</f>
        <v>Average</v>
      </c>
      <c r="P4362" t="str">
        <f>IF(Table1[[#This Row],[Satisfaction rating]]&gt;3,"Satisfied","Unsatisfied")</f>
        <v>Unsatisfied</v>
      </c>
    </row>
    <row r="4363" spans="1:16" x14ac:dyDescent="0.3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>
        <f t="shared" si="68"/>
        <v>1</v>
      </c>
      <c r="H4363" t="s">
        <v>14</v>
      </c>
      <c r="I4363">
        <f>IF(Table1[[#This Row],[Resolved]]="Y",1,0)</f>
        <v>1</v>
      </c>
      <c r="J4363">
        <f>IF(Table1[[#This Row],[Resolved]]="N",1,0)</f>
        <v>0</v>
      </c>
      <c r="K4363">
        <v>115</v>
      </c>
      <c r="L4363" s="2">
        <v>2.488425925925926E-3</v>
      </c>
      <c r="M4363" s="6">
        <f>MINUTE(Table1[[#This Row],[AvgTalkDuration]])*60+SECOND(Table1[[#This Row],[AvgTalkDuration]])</f>
        <v>215</v>
      </c>
      <c r="N4363">
        <v>3</v>
      </c>
      <c r="O4363" t="str" cm="1">
        <f t="array" ref="O4363">_xlfn.SWITCH(N4363,1,"Very poor",2,"Poor",3,"Average",4,"Good",5,"Excellent")</f>
        <v>Average</v>
      </c>
      <c r="P4363" t="str">
        <f>IF(Table1[[#This Row],[Satisfaction rating]]&gt;3,"Satisfied","Unsatisfied")</f>
        <v>Unsatisfied</v>
      </c>
    </row>
    <row r="4364" spans="1:16" x14ac:dyDescent="0.3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>
        <f t="shared" si="68"/>
        <v>1</v>
      </c>
      <c r="H4364" t="s">
        <v>14</v>
      </c>
      <c r="I4364">
        <f>IF(Table1[[#This Row],[Resolved]]="Y",1,0)</f>
        <v>1</v>
      </c>
      <c r="J4364">
        <f>IF(Table1[[#This Row],[Resolved]]="N",1,0)</f>
        <v>0</v>
      </c>
      <c r="K4364">
        <v>125</v>
      </c>
      <c r="L4364" s="2">
        <v>2.8587962962962963E-3</v>
      </c>
      <c r="M4364" s="6">
        <f>MINUTE(Table1[[#This Row],[AvgTalkDuration]])*60+SECOND(Table1[[#This Row],[AvgTalkDuration]])</f>
        <v>247</v>
      </c>
      <c r="N4364">
        <v>3</v>
      </c>
      <c r="O4364" t="str" cm="1">
        <f t="array" ref="O4364">_xlfn.SWITCH(N4364,1,"Very poor",2,"Poor",3,"Average",4,"Good",5,"Excellent")</f>
        <v>Average</v>
      </c>
      <c r="P4364" t="str">
        <f>IF(Table1[[#This Row],[Satisfaction rating]]&gt;3,"Satisfied","Unsatisfied")</f>
        <v>Unsatisfied</v>
      </c>
    </row>
    <row r="4365" spans="1:16" x14ac:dyDescent="0.3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>
        <f t="shared" si="68"/>
        <v>1</v>
      </c>
      <c r="H4365" t="s">
        <v>14</v>
      </c>
      <c r="I4365">
        <f>IF(Table1[[#This Row],[Resolved]]="Y",1,0)</f>
        <v>1</v>
      </c>
      <c r="J4365">
        <f>IF(Table1[[#This Row],[Resolved]]="N",1,0)</f>
        <v>0</v>
      </c>
      <c r="K4365">
        <v>116</v>
      </c>
      <c r="L4365" s="2">
        <v>2.3032407407407407E-3</v>
      </c>
      <c r="M4365" s="6">
        <f>MINUTE(Table1[[#This Row],[AvgTalkDuration]])*60+SECOND(Table1[[#This Row],[AvgTalkDuration]])</f>
        <v>199</v>
      </c>
      <c r="N4365">
        <v>4</v>
      </c>
      <c r="O4365" t="str" cm="1">
        <f t="array" ref="O4365">_xlfn.SWITCH(N4365,1,"Very poor",2,"Poor",3,"Average",4,"Good",5,"Excellent")</f>
        <v>Good</v>
      </c>
      <c r="P4365" t="str">
        <f>IF(Table1[[#This Row],[Satisfaction rating]]&gt;3,"Satisfied","Unsatisfied")</f>
        <v>Satisfied</v>
      </c>
    </row>
    <row r="4366" spans="1:16" x14ac:dyDescent="0.3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>
        <f t="shared" si="68"/>
        <v>1</v>
      </c>
      <c r="H4366" t="s">
        <v>14</v>
      </c>
      <c r="I4366">
        <f>IF(Table1[[#This Row],[Resolved]]="Y",1,0)</f>
        <v>1</v>
      </c>
      <c r="J4366">
        <f>IF(Table1[[#This Row],[Resolved]]="N",1,0)</f>
        <v>0</v>
      </c>
      <c r="K4366">
        <v>12</v>
      </c>
      <c r="L4366" s="2">
        <v>1.9791666666666668E-3</v>
      </c>
      <c r="M4366" s="6">
        <f>MINUTE(Table1[[#This Row],[AvgTalkDuration]])*60+SECOND(Table1[[#This Row],[AvgTalkDuration]])</f>
        <v>171</v>
      </c>
      <c r="N4366">
        <v>3</v>
      </c>
      <c r="O4366" t="str" cm="1">
        <f t="array" ref="O4366">_xlfn.SWITCH(N4366,1,"Very poor",2,"Poor",3,"Average",4,"Good",5,"Excellent")</f>
        <v>Average</v>
      </c>
      <c r="P4366" t="str">
        <f>IF(Table1[[#This Row],[Satisfaction rating]]&gt;3,"Satisfied","Unsatisfied")</f>
        <v>Unsatisfied</v>
      </c>
    </row>
    <row r="4367" spans="1:16" x14ac:dyDescent="0.3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>
        <f t="shared" si="68"/>
        <v>1</v>
      </c>
      <c r="H4367" t="s">
        <v>14</v>
      </c>
      <c r="I4367">
        <f>IF(Table1[[#This Row],[Resolved]]="Y",1,0)</f>
        <v>1</v>
      </c>
      <c r="J4367">
        <f>IF(Table1[[#This Row],[Resolved]]="N",1,0)</f>
        <v>0</v>
      </c>
      <c r="K4367">
        <v>96</v>
      </c>
      <c r="L4367" s="2">
        <v>1.5509259259259259E-3</v>
      </c>
      <c r="M4367" s="6">
        <f>MINUTE(Table1[[#This Row],[AvgTalkDuration]])*60+SECOND(Table1[[#This Row],[AvgTalkDuration]])</f>
        <v>134</v>
      </c>
      <c r="N4367">
        <v>5</v>
      </c>
      <c r="O4367" t="str" cm="1">
        <f t="array" ref="O4367">_xlfn.SWITCH(N4367,1,"Very poor",2,"Poor",3,"Average",4,"Good",5,"Excellent")</f>
        <v>Excellent</v>
      </c>
      <c r="P4367" t="str">
        <f>IF(Table1[[#This Row],[Satisfaction rating]]&gt;3,"Satisfied","Unsatisfied")</f>
        <v>Satisfied</v>
      </c>
    </row>
    <row r="4368" spans="1:16" x14ac:dyDescent="0.3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>
        <f t="shared" si="68"/>
        <v>0</v>
      </c>
      <c r="H4368" t="s">
        <v>14</v>
      </c>
      <c r="I4368">
        <f>IF(Table1[[#This Row],[Resolved]]="Y",1,0)</f>
        <v>1</v>
      </c>
      <c r="J4368">
        <f>IF(Table1[[#This Row],[Resolved]]="N",1,0)</f>
        <v>0</v>
      </c>
      <c r="K4368">
        <v>13</v>
      </c>
      <c r="L4368" s="2">
        <v>3.6689814814814814E-3</v>
      </c>
      <c r="M4368" s="6">
        <f>MINUTE(Table1[[#This Row],[AvgTalkDuration]])*60+SECOND(Table1[[#This Row],[AvgTalkDuration]])</f>
        <v>317</v>
      </c>
      <c r="N4368">
        <v>5</v>
      </c>
      <c r="O4368" t="str" cm="1">
        <f t="array" ref="O4368">_xlfn.SWITCH(N4368,1,"Very poor",2,"Poor",3,"Average",4,"Good",5,"Excellent")</f>
        <v>Excellent</v>
      </c>
      <c r="P4368" t="str">
        <f>IF(Table1[[#This Row],[Satisfaction rating]]&gt;3,"Satisfied","Unsatisfied")</f>
        <v>Satisfied</v>
      </c>
    </row>
    <row r="4369" spans="1:16" x14ac:dyDescent="0.3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>
        <f t="shared" si="68"/>
        <v>1</v>
      </c>
      <c r="H4369" t="s">
        <v>18</v>
      </c>
      <c r="I4369">
        <f>IF(Table1[[#This Row],[Resolved]]="Y",1,0)</f>
        <v>0</v>
      </c>
      <c r="J4369">
        <f>IF(Table1[[#This Row],[Resolved]]="N",1,0)</f>
        <v>1</v>
      </c>
      <c r="K4369"/>
      <c r="L4369" s="2"/>
      <c r="M4369" s="6">
        <f>MINUTE(Table1[[#This Row],[AvgTalkDuration]])*60+SECOND(Table1[[#This Row],[AvgTalkDuration]])</f>
        <v>0</v>
      </c>
      <c r="O4369" t="e" cm="1">
        <f t="array" ref="O4369">_xlfn.SWITCH(N4369,1,"Very poor",2,"Poor",3,"Average",4,"Good",5,"Excellent")</f>
        <v>#N/A</v>
      </c>
      <c r="P4369" t="str">
        <f>IF(Table1[[#This Row],[Satisfaction rating]]&gt;3,"Satisfied","Unsatisfied")</f>
        <v>Unsatisfied</v>
      </c>
    </row>
    <row r="4370" spans="1:16" x14ac:dyDescent="0.3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>
        <f t="shared" si="68"/>
        <v>0</v>
      </c>
      <c r="H4370" t="s">
        <v>14</v>
      </c>
      <c r="I4370">
        <f>IF(Table1[[#This Row],[Resolved]]="Y",1,0)</f>
        <v>1</v>
      </c>
      <c r="J4370">
        <f>IF(Table1[[#This Row],[Resolved]]="N",1,0)</f>
        <v>0</v>
      </c>
      <c r="K4370">
        <v>96</v>
      </c>
      <c r="L4370" s="2">
        <v>4.4212962962962964E-3</v>
      </c>
      <c r="M4370" s="6">
        <f>MINUTE(Table1[[#This Row],[AvgTalkDuration]])*60+SECOND(Table1[[#This Row],[AvgTalkDuration]])</f>
        <v>382</v>
      </c>
      <c r="N4370">
        <v>3</v>
      </c>
      <c r="O4370" t="str" cm="1">
        <f t="array" ref="O4370">_xlfn.SWITCH(N4370,1,"Very poor",2,"Poor",3,"Average",4,"Good",5,"Excellent")</f>
        <v>Average</v>
      </c>
      <c r="P4370" t="str">
        <f>IF(Table1[[#This Row],[Satisfaction rating]]&gt;3,"Satisfied","Unsatisfied")</f>
        <v>Unsatisfied</v>
      </c>
    </row>
    <row r="4371" spans="1:16" x14ac:dyDescent="0.3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>
        <f t="shared" si="68"/>
        <v>1</v>
      </c>
      <c r="H4371" t="s">
        <v>18</v>
      </c>
      <c r="I4371">
        <f>IF(Table1[[#This Row],[Resolved]]="Y",1,0)</f>
        <v>0</v>
      </c>
      <c r="J4371">
        <f>IF(Table1[[#This Row],[Resolved]]="N",1,0)</f>
        <v>1</v>
      </c>
      <c r="K4371"/>
      <c r="L4371" s="2"/>
      <c r="M4371" s="6">
        <f>MINUTE(Table1[[#This Row],[AvgTalkDuration]])*60+SECOND(Table1[[#This Row],[AvgTalkDuration]])</f>
        <v>0</v>
      </c>
      <c r="O4371" t="e" cm="1">
        <f t="array" ref="O4371">_xlfn.SWITCH(N4371,1,"Very poor",2,"Poor",3,"Average",4,"Good",5,"Excellent")</f>
        <v>#N/A</v>
      </c>
      <c r="P4371" t="str">
        <f>IF(Table1[[#This Row],[Satisfaction rating]]&gt;3,"Satisfied","Unsatisfied")</f>
        <v>Unsatisfied</v>
      </c>
    </row>
    <row r="4372" spans="1:16" x14ac:dyDescent="0.3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>
        <f t="shared" si="68"/>
        <v>1</v>
      </c>
      <c r="H4372" t="s">
        <v>14</v>
      </c>
      <c r="I4372">
        <f>IF(Table1[[#This Row],[Resolved]]="Y",1,0)</f>
        <v>1</v>
      </c>
      <c r="J4372">
        <f>IF(Table1[[#This Row],[Resolved]]="N",1,0)</f>
        <v>0</v>
      </c>
      <c r="K4372">
        <v>37</v>
      </c>
      <c r="L4372" s="2">
        <v>4.1087962962962962E-3</v>
      </c>
      <c r="M4372" s="6">
        <f>MINUTE(Table1[[#This Row],[AvgTalkDuration]])*60+SECOND(Table1[[#This Row],[AvgTalkDuration]])</f>
        <v>355</v>
      </c>
      <c r="N4372">
        <v>3</v>
      </c>
      <c r="O4372" t="str" cm="1">
        <f t="array" ref="O4372">_xlfn.SWITCH(N4372,1,"Very poor",2,"Poor",3,"Average",4,"Good",5,"Excellent")</f>
        <v>Average</v>
      </c>
      <c r="P4372" t="str">
        <f>IF(Table1[[#This Row],[Satisfaction rating]]&gt;3,"Satisfied","Unsatisfied")</f>
        <v>Unsatisfied</v>
      </c>
    </row>
    <row r="4373" spans="1:16" x14ac:dyDescent="0.3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>
        <f t="shared" si="68"/>
        <v>1</v>
      </c>
      <c r="H4373" t="s">
        <v>14</v>
      </c>
      <c r="I4373">
        <f>IF(Table1[[#This Row],[Resolved]]="Y",1,0)</f>
        <v>1</v>
      </c>
      <c r="J4373">
        <f>IF(Table1[[#This Row],[Resolved]]="N",1,0)</f>
        <v>0</v>
      </c>
      <c r="K4373">
        <v>45</v>
      </c>
      <c r="L4373" s="2">
        <v>4.340277777777778E-3</v>
      </c>
      <c r="M4373" s="6">
        <f>MINUTE(Table1[[#This Row],[AvgTalkDuration]])*60+SECOND(Table1[[#This Row],[AvgTalkDuration]])</f>
        <v>375</v>
      </c>
      <c r="N4373">
        <v>4</v>
      </c>
      <c r="O4373" t="str" cm="1">
        <f t="array" ref="O4373">_xlfn.SWITCH(N4373,1,"Very poor",2,"Poor",3,"Average",4,"Good",5,"Excellent")</f>
        <v>Good</v>
      </c>
      <c r="P4373" t="str">
        <f>IF(Table1[[#This Row],[Satisfaction rating]]&gt;3,"Satisfied","Unsatisfied")</f>
        <v>Satisfied</v>
      </c>
    </row>
    <row r="4374" spans="1:16" x14ac:dyDescent="0.3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>
        <f t="shared" si="68"/>
        <v>0</v>
      </c>
      <c r="H4374" t="s">
        <v>14</v>
      </c>
      <c r="I4374">
        <f>IF(Table1[[#This Row],[Resolved]]="Y",1,0)</f>
        <v>1</v>
      </c>
      <c r="J4374">
        <f>IF(Table1[[#This Row],[Resolved]]="N",1,0)</f>
        <v>0</v>
      </c>
      <c r="K4374">
        <v>44</v>
      </c>
      <c r="L4374" s="2">
        <v>1.8981481481481482E-3</v>
      </c>
      <c r="M4374" s="6">
        <f>MINUTE(Table1[[#This Row],[AvgTalkDuration]])*60+SECOND(Table1[[#This Row],[AvgTalkDuration]])</f>
        <v>164</v>
      </c>
      <c r="N4374">
        <v>5</v>
      </c>
      <c r="O4374" t="str" cm="1">
        <f t="array" ref="O4374">_xlfn.SWITCH(N4374,1,"Very poor",2,"Poor",3,"Average",4,"Good",5,"Excellent")</f>
        <v>Excellent</v>
      </c>
      <c r="P4374" t="str">
        <f>IF(Table1[[#This Row],[Satisfaction rating]]&gt;3,"Satisfied","Unsatisfied")</f>
        <v>Satisfied</v>
      </c>
    </row>
    <row r="4375" spans="1:16" x14ac:dyDescent="0.3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>
        <f t="shared" si="68"/>
        <v>1</v>
      </c>
      <c r="H4375" t="s">
        <v>18</v>
      </c>
      <c r="I4375">
        <f>IF(Table1[[#This Row],[Resolved]]="Y",1,0)</f>
        <v>0</v>
      </c>
      <c r="J4375">
        <f>IF(Table1[[#This Row],[Resolved]]="N",1,0)</f>
        <v>1</v>
      </c>
      <c r="K4375"/>
      <c r="L4375" s="2"/>
      <c r="M4375" s="6">
        <f>MINUTE(Table1[[#This Row],[AvgTalkDuration]])*60+SECOND(Table1[[#This Row],[AvgTalkDuration]])</f>
        <v>0</v>
      </c>
      <c r="O4375" t="e" cm="1">
        <f t="array" ref="O4375">_xlfn.SWITCH(N4375,1,"Very poor",2,"Poor",3,"Average",4,"Good",5,"Excellent")</f>
        <v>#N/A</v>
      </c>
      <c r="P4375" t="str">
        <f>IF(Table1[[#This Row],[Satisfaction rating]]&gt;3,"Satisfied","Unsatisfied")</f>
        <v>Unsatisfied</v>
      </c>
    </row>
    <row r="4376" spans="1:16" x14ac:dyDescent="0.3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>
        <f t="shared" si="68"/>
        <v>1</v>
      </c>
      <c r="H4376" t="s">
        <v>14</v>
      </c>
      <c r="I4376">
        <f>IF(Table1[[#This Row],[Resolved]]="Y",1,0)</f>
        <v>1</v>
      </c>
      <c r="J4376">
        <f>IF(Table1[[#This Row],[Resolved]]="N",1,0)</f>
        <v>0</v>
      </c>
      <c r="K4376">
        <v>65</v>
      </c>
      <c r="L4376" s="2">
        <v>2.3032407407407407E-3</v>
      </c>
      <c r="M4376" s="6">
        <f>MINUTE(Table1[[#This Row],[AvgTalkDuration]])*60+SECOND(Table1[[#This Row],[AvgTalkDuration]])</f>
        <v>199</v>
      </c>
      <c r="N4376">
        <v>3</v>
      </c>
      <c r="O4376" t="str" cm="1">
        <f t="array" ref="O4376">_xlfn.SWITCH(N4376,1,"Very poor",2,"Poor",3,"Average",4,"Good",5,"Excellent")</f>
        <v>Average</v>
      </c>
      <c r="P4376" t="str">
        <f>IF(Table1[[#This Row],[Satisfaction rating]]&gt;3,"Satisfied","Unsatisfied")</f>
        <v>Unsatisfied</v>
      </c>
    </row>
    <row r="4377" spans="1:16" x14ac:dyDescent="0.3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>
        <f t="shared" si="68"/>
        <v>1</v>
      </c>
      <c r="H4377" t="s">
        <v>14</v>
      </c>
      <c r="I4377">
        <f>IF(Table1[[#This Row],[Resolved]]="Y",1,0)</f>
        <v>1</v>
      </c>
      <c r="J4377">
        <f>IF(Table1[[#This Row],[Resolved]]="N",1,0)</f>
        <v>0</v>
      </c>
      <c r="K4377">
        <v>48</v>
      </c>
      <c r="L4377" s="2">
        <v>1.4699074074074074E-3</v>
      </c>
      <c r="M4377" s="6">
        <f>MINUTE(Table1[[#This Row],[AvgTalkDuration]])*60+SECOND(Table1[[#This Row],[AvgTalkDuration]])</f>
        <v>127</v>
      </c>
      <c r="N4377">
        <v>4</v>
      </c>
      <c r="O4377" t="str" cm="1">
        <f t="array" ref="O4377">_xlfn.SWITCH(N4377,1,"Very poor",2,"Poor",3,"Average",4,"Good",5,"Excellent")</f>
        <v>Good</v>
      </c>
      <c r="P4377" t="str">
        <f>IF(Table1[[#This Row],[Satisfaction rating]]&gt;3,"Satisfied","Unsatisfied")</f>
        <v>Satisfied</v>
      </c>
    </row>
    <row r="4378" spans="1:16" x14ac:dyDescent="0.3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>
        <f t="shared" si="68"/>
        <v>1</v>
      </c>
      <c r="H4378" t="s">
        <v>14</v>
      </c>
      <c r="I4378">
        <f>IF(Table1[[#This Row],[Resolved]]="Y",1,0)</f>
        <v>1</v>
      </c>
      <c r="J4378">
        <f>IF(Table1[[#This Row],[Resolved]]="N",1,0)</f>
        <v>0</v>
      </c>
      <c r="K4378">
        <v>119</v>
      </c>
      <c r="L4378" s="2">
        <v>1.7824074074074075E-3</v>
      </c>
      <c r="M4378" s="6">
        <f>MINUTE(Table1[[#This Row],[AvgTalkDuration]])*60+SECOND(Table1[[#This Row],[AvgTalkDuration]])</f>
        <v>154</v>
      </c>
      <c r="N4378">
        <v>1</v>
      </c>
      <c r="O4378" t="str" cm="1">
        <f t="array" ref="O4378">_xlfn.SWITCH(N4378,1,"Very poor",2,"Poor",3,"Average",4,"Good",5,"Excellent")</f>
        <v>Very poor</v>
      </c>
      <c r="P4378" t="str">
        <f>IF(Table1[[#This Row],[Satisfaction rating]]&gt;3,"Satisfied","Unsatisfied")</f>
        <v>Unsatisfied</v>
      </c>
    </row>
    <row r="4379" spans="1:16" x14ac:dyDescent="0.3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>
        <f t="shared" si="68"/>
        <v>1</v>
      </c>
      <c r="H4379" t="s">
        <v>18</v>
      </c>
      <c r="I4379">
        <f>IF(Table1[[#This Row],[Resolved]]="Y",1,0)</f>
        <v>0</v>
      </c>
      <c r="J4379">
        <f>IF(Table1[[#This Row],[Resolved]]="N",1,0)</f>
        <v>1</v>
      </c>
      <c r="K4379">
        <v>102</v>
      </c>
      <c r="L4379" s="2">
        <v>3.6574074074074074E-3</v>
      </c>
      <c r="M4379" s="6">
        <f>MINUTE(Table1[[#This Row],[AvgTalkDuration]])*60+SECOND(Table1[[#This Row],[AvgTalkDuration]])</f>
        <v>316</v>
      </c>
      <c r="N4379">
        <v>3</v>
      </c>
      <c r="O4379" t="str" cm="1">
        <f t="array" ref="O4379">_xlfn.SWITCH(N4379,1,"Very poor",2,"Poor",3,"Average",4,"Good",5,"Excellent")</f>
        <v>Average</v>
      </c>
      <c r="P4379" t="str">
        <f>IF(Table1[[#This Row],[Satisfaction rating]]&gt;3,"Satisfied","Unsatisfied")</f>
        <v>Unsatisfied</v>
      </c>
    </row>
    <row r="4380" spans="1:16" x14ac:dyDescent="0.3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>
        <f t="shared" si="68"/>
        <v>1</v>
      </c>
      <c r="H4380" t="s">
        <v>14</v>
      </c>
      <c r="I4380">
        <f>IF(Table1[[#This Row],[Resolved]]="Y",1,0)</f>
        <v>1</v>
      </c>
      <c r="J4380">
        <f>IF(Table1[[#This Row],[Resolved]]="N",1,0)</f>
        <v>0</v>
      </c>
      <c r="K4380">
        <v>30</v>
      </c>
      <c r="L4380" s="2">
        <v>3.5879629629629629E-3</v>
      </c>
      <c r="M4380" s="6">
        <f>MINUTE(Table1[[#This Row],[AvgTalkDuration]])*60+SECOND(Table1[[#This Row],[AvgTalkDuration]])</f>
        <v>310</v>
      </c>
      <c r="N4380">
        <v>5</v>
      </c>
      <c r="O4380" t="str" cm="1">
        <f t="array" ref="O4380">_xlfn.SWITCH(N4380,1,"Very poor",2,"Poor",3,"Average",4,"Good",5,"Excellent")</f>
        <v>Excellent</v>
      </c>
      <c r="P4380" t="str">
        <f>IF(Table1[[#This Row],[Satisfaction rating]]&gt;3,"Satisfied","Unsatisfied")</f>
        <v>Satisfied</v>
      </c>
    </row>
    <row r="4381" spans="1:16" x14ac:dyDescent="0.3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>
        <f t="shared" si="68"/>
        <v>0</v>
      </c>
      <c r="H4381" t="s">
        <v>14</v>
      </c>
      <c r="I4381">
        <f>IF(Table1[[#This Row],[Resolved]]="Y",1,0)</f>
        <v>1</v>
      </c>
      <c r="J4381">
        <f>IF(Table1[[#This Row],[Resolved]]="N",1,0)</f>
        <v>0</v>
      </c>
      <c r="K4381">
        <v>51</v>
      </c>
      <c r="L4381" s="2">
        <v>3.6921296296296298E-3</v>
      </c>
      <c r="M4381" s="6">
        <f>MINUTE(Table1[[#This Row],[AvgTalkDuration]])*60+SECOND(Table1[[#This Row],[AvgTalkDuration]])</f>
        <v>319</v>
      </c>
      <c r="N4381">
        <v>1</v>
      </c>
      <c r="O4381" t="str" cm="1">
        <f t="array" ref="O4381">_xlfn.SWITCH(N4381,1,"Very poor",2,"Poor",3,"Average",4,"Good",5,"Excellent")</f>
        <v>Very poor</v>
      </c>
      <c r="P4381" t="str">
        <f>IF(Table1[[#This Row],[Satisfaction rating]]&gt;3,"Satisfied","Unsatisfied")</f>
        <v>Unsatisfied</v>
      </c>
    </row>
    <row r="4382" spans="1:16" x14ac:dyDescent="0.3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>
        <f t="shared" si="68"/>
        <v>1</v>
      </c>
      <c r="H4382" t="s">
        <v>18</v>
      </c>
      <c r="I4382">
        <f>IF(Table1[[#This Row],[Resolved]]="Y",1,0)</f>
        <v>0</v>
      </c>
      <c r="J4382">
        <f>IF(Table1[[#This Row],[Resolved]]="N",1,0)</f>
        <v>1</v>
      </c>
      <c r="K4382"/>
      <c r="L4382" s="2"/>
      <c r="M4382" s="6">
        <f>MINUTE(Table1[[#This Row],[AvgTalkDuration]])*60+SECOND(Table1[[#This Row],[AvgTalkDuration]])</f>
        <v>0</v>
      </c>
      <c r="O4382" t="e" cm="1">
        <f t="array" ref="O4382">_xlfn.SWITCH(N4382,1,"Very poor",2,"Poor",3,"Average",4,"Good",5,"Excellent")</f>
        <v>#N/A</v>
      </c>
      <c r="P4382" t="str">
        <f>IF(Table1[[#This Row],[Satisfaction rating]]&gt;3,"Satisfied","Unsatisfied")</f>
        <v>Unsatisfied</v>
      </c>
    </row>
    <row r="4383" spans="1:16" x14ac:dyDescent="0.3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>
        <f t="shared" si="68"/>
        <v>1</v>
      </c>
      <c r="H4383" t="s">
        <v>14</v>
      </c>
      <c r="I4383">
        <f>IF(Table1[[#This Row],[Resolved]]="Y",1,0)</f>
        <v>1</v>
      </c>
      <c r="J4383">
        <f>IF(Table1[[#This Row],[Resolved]]="N",1,0)</f>
        <v>0</v>
      </c>
      <c r="K4383">
        <v>39</v>
      </c>
      <c r="L4383" s="2">
        <v>3.5879629629629629E-3</v>
      </c>
      <c r="M4383" s="6">
        <f>MINUTE(Table1[[#This Row],[AvgTalkDuration]])*60+SECOND(Table1[[#This Row],[AvgTalkDuration]])</f>
        <v>310</v>
      </c>
      <c r="N4383">
        <v>5</v>
      </c>
      <c r="O4383" t="str" cm="1">
        <f t="array" ref="O4383">_xlfn.SWITCH(N4383,1,"Very poor",2,"Poor",3,"Average",4,"Good",5,"Excellent")</f>
        <v>Excellent</v>
      </c>
      <c r="P4383" t="str">
        <f>IF(Table1[[#This Row],[Satisfaction rating]]&gt;3,"Satisfied","Unsatisfied")</f>
        <v>Satisfied</v>
      </c>
    </row>
    <row r="4384" spans="1:16" x14ac:dyDescent="0.3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>
        <f t="shared" si="68"/>
        <v>1</v>
      </c>
      <c r="H4384" t="s">
        <v>14</v>
      </c>
      <c r="I4384">
        <f>IF(Table1[[#This Row],[Resolved]]="Y",1,0)</f>
        <v>1</v>
      </c>
      <c r="J4384">
        <f>IF(Table1[[#This Row],[Resolved]]="N",1,0)</f>
        <v>0</v>
      </c>
      <c r="K4384">
        <v>102</v>
      </c>
      <c r="L4384" s="2">
        <v>3.7847222222222223E-3</v>
      </c>
      <c r="M4384" s="6">
        <f>MINUTE(Table1[[#This Row],[AvgTalkDuration]])*60+SECOND(Table1[[#This Row],[AvgTalkDuration]])</f>
        <v>327</v>
      </c>
      <c r="N4384">
        <v>2</v>
      </c>
      <c r="O4384" t="str" cm="1">
        <f t="array" ref="O4384">_xlfn.SWITCH(N4384,1,"Very poor",2,"Poor",3,"Average",4,"Good",5,"Excellent")</f>
        <v>Poor</v>
      </c>
      <c r="P4384" t="str">
        <f>IF(Table1[[#This Row],[Satisfaction rating]]&gt;3,"Satisfied","Unsatisfied")</f>
        <v>Unsatisfied</v>
      </c>
    </row>
    <row r="4385" spans="1:16" x14ac:dyDescent="0.3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>
        <f t="shared" si="68"/>
        <v>0</v>
      </c>
      <c r="H4385" t="s">
        <v>14</v>
      </c>
      <c r="I4385">
        <f>IF(Table1[[#This Row],[Resolved]]="Y",1,0)</f>
        <v>1</v>
      </c>
      <c r="J4385">
        <f>IF(Table1[[#This Row],[Resolved]]="N",1,0)</f>
        <v>0</v>
      </c>
      <c r="K4385">
        <v>112</v>
      </c>
      <c r="L4385" s="2">
        <v>4.6296296296296298E-4</v>
      </c>
      <c r="M4385" s="6">
        <f>MINUTE(Table1[[#This Row],[AvgTalkDuration]])*60+SECOND(Table1[[#This Row],[AvgTalkDuration]])</f>
        <v>40</v>
      </c>
      <c r="N4385">
        <v>3</v>
      </c>
      <c r="O4385" t="str" cm="1">
        <f t="array" ref="O4385">_xlfn.SWITCH(N4385,1,"Very poor",2,"Poor",3,"Average",4,"Good",5,"Excellent")</f>
        <v>Average</v>
      </c>
      <c r="P4385" t="str">
        <f>IF(Table1[[#This Row],[Satisfaction rating]]&gt;3,"Satisfied","Unsatisfied")</f>
        <v>Unsatisfied</v>
      </c>
    </row>
    <row r="4386" spans="1:16" x14ac:dyDescent="0.3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>
        <f t="shared" si="68"/>
        <v>1</v>
      </c>
      <c r="H4386" t="s">
        <v>18</v>
      </c>
      <c r="I4386">
        <f>IF(Table1[[#This Row],[Resolved]]="Y",1,0)</f>
        <v>0</v>
      </c>
      <c r="J4386">
        <f>IF(Table1[[#This Row],[Resolved]]="N",1,0)</f>
        <v>1</v>
      </c>
      <c r="K4386"/>
      <c r="L4386" s="2"/>
      <c r="M4386" s="6">
        <f>MINUTE(Table1[[#This Row],[AvgTalkDuration]])*60+SECOND(Table1[[#This Row],[AvgTalkDuration]])</f>
        <v>0</v>
      </c>
      <c r="O4386" t="e" cm="1">
        <f t="array" ref="O4386">_xlfn.SWITCH(N4386,1,"Very poor",2,"Poor",3,"Average",4,"Good",5,"Excellent")</f>
        <v>#N/A</v>
      </c>
      <c r="P4386" t="str">
        <f>IF(Table1[[#This Row],[Satisfaction rating]]&gt;3,"Satisfied","Unsatisfied")</f>
        <v>Unsatisfied</v>
      </c>
    </row>
    <row r="4387" spans="1:16" x14ac:dyDescent="0.3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>
        <f t="shared" si="68"/>
        <v>1</v>
      </c>
      <c r="H4387" t="s">
        <v>14</v>
      </c>
      <c r="I4387">
        <f>IF(Table1[[#This Row],[Resolved]]="Y",1,0)</f>
        <v>1</v>
      </c>
      <c r="J4387">
        <f>IF(Table1[[#This Row],[Resolved]]="N",1,0)</f>
        <v>0</v>
      </c>
      <c r="K4387">
        <v>42</v>
      </c>
      <c r="L4387" s="2">
        <v>3.1944444444444446E-3</v>
      </c>
      <c r="M4387" s="6">
        <f>MINUTE(Table1[[#This Row],[AvgTalkDuration]])*60+SECOND(Table1[[#This Row],[AvgTalkDuration]])</f>
        <v>276</v>
      </c>
      <c r="N4387">
        <v>5</v>
      </c>
      <c r="O4387" t="str" cm="1">
        <f t="array" ref="O4387">_xlfn.SWITCH(N4387,1,"Very poor",2,"Poor",3,"Average",4,"Good",5,"Excellent")</f>
        <v>Excellent</v>
      </c>
      <c r="P4387" t="str">
        <f>IF(Table1[[#This Row],[Satisfaction rating]]&gt;3,"Satisfied","Unsatisfied")</f>
        <v>Satisfied</v>
      </c>
    </row>
    <row r="4388" spans="1:16" x14ac:dyDescent="0.3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>
        <f t="shared" si="68"/>
        <v>0</v>
      </c>
      <c r="H4388" t="s">
        <v>14</v>
      </c>
      <c r="I4388">
        <f>IF(Table1[[#This Row],[Resolved]]="Y",1,0)</f>
        <v>1</v>
      </c>
      <c r="J4388">
        <f>IF(Table1[[#This Row],[Resolved]]="N",1,0)</f>
        <v>0</v>
      </c>
      <c r="K4388">
        <v>87</v>
      </c>
      <c r="L4388" s="2">
        <v>1.0185185185185184E-3</v>
      </c>
      <c r="M4388" s="6">
        <f>MINUTE(Table1[[#This Row],[AvgTalkDuration]])*60+SECOND(Table1[[#This Row],[AvgTalkDuration]])</f>
        <v>88</v>
      </c>
      <c r="N4388">
        <v>3</v>
      </c>
      <c r="O4388" t="str" cm="1">
        <f t="array" ref="O4388">_xlfn.SWITCH(N4388,1,"Very poor",2,"Poor",3,"Average",4,"Good",5,"Excellent")</f>
        <v>Average</v>
      </c>
      <c r="P4388" t="str">
        <f>IF(Table1[[#This Row],[Satisfaction rating]]&gt;3,"Satisfied","Unsatisfied")</f>
        <v>Unsatisfied</v>
      </c>
    </row>
    <row r="4389" spans="1:16" x14ac:dyDescent="0.3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>
        <f t="shared" si="68"/>
        <v>1</v>
      </c>
      <c r="H4389" t="s">
        <v>18</v>
      </c>
      <c r="I4389">
        <f>IF(Table1[[#This Row],[Resolved]]="Y",1,0)</f>
        <v>0</v>
      </c>
      <c r="J4389">
        <f>IF(Table1[[#This Row],[Resolved]]="N",1,0)</f>
        <v>1</v>
      </c>
      <c r="K4389"/>
      <c r="L4389" s="2"/>
      <c r="M4389" s="6">
        <f>MINUTE(Table1[[#This Row],[AvgTalkDuration]])*60+SECOND(Table1[[#This Row],[AvgTalkDuration]])</f>
        <v>0</v>
      </c>
      <c r="O4389" t="e" cm="1">
        <f t="array" ref="O4389">_xlfn.SWITCH(N4389,1,"Very poor",2,"Poor",3,"Average",4,"Good",5,"Excellent")</f>
        <v>#N/A</v>
      </c>
      <c r="P4389" t="str">
        <f>IF(Table1[[#This Row],[Satisfaction rating]]&gt;3,"Satisfied","Unsatisfied")</f>
        <v>Unsatisfied</v>
      </c>
    </row>
    <row r="4390" spans="1:16" x14ac:dyDescent="0.3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>
        <f t="shared" si="68"/>
        <v>0</v>
      </c>
      <c r="H4390" t="s">
        <v>14</v>
      </c>
      <c r="I4390">
        <f>IF(Table1[[#This Row],[Resolved]]="Y",1,0)</f>
        <v>1</v>
      </c>
      <c r="J4390">
        <f>IF(Table1[[#This Row],[Resolved]]="N",1,0)</f>
        <v>0</v>
      </c>
      <c r="K4390">
        <v>123</v>
      </c>
      <c r="L4390" s="2">
        <v>1.7592592592592592E-3</v>
      </c>
      <c r="M4390" s="6">
        <f>MINUTE(Table1[[#This Row],[AvgTalkDuration]])*60+SECOND(Table1[[#This Row],[AvgTalkDuration]])</f>
        <v>152</v>
      </c>
      <c r="N4390">
        <v>3</v>
      </c>
      <c r="O4390" t="str" cm="1">
        <f t="array" ref="O4390">_xlfn.SWITCH(N4390,1,"Very poor",2,"Poor",3,"Average",4,"Good",5,"Excellent")</f>
        <v>Average</v>
      </c>
      <c r="P4390" t="str">
        <f>IF(Table1[[#This Row],[Satisfaction rating]]&gt;3,"Satisfied","Unsatisfied")</f>
        <v>Unsatisfied</v>
      </c>
    </row>
    <row r="4391" spans="1:16" x14ac:dyDescent="0.3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>
        <f t="shared" si="68"/>
        <v>1</v>
      </c>
      <c r="H4391" t="s">
        <v>18</v>
      </c>
      <c r="I4391">
        <f>IF(Table1[[#This Row],[Resolved]]="Y",1,0)</f>
        <v>0</v>
      </c>
      <c r="J4391">
        <f>IF(Table1[[#This Row],[Resolved]]="N",1,0)</f>
        <v>1</v>
      </c>
      <c r="K4391"/>
      <c r="L4391" s="2"/>
      <c r="M4391" s="6">
        <f>MINUTE(Table1[[#This Row],[AvgTalkDuration]])*60+SECOND(Table1[[#This Row],[AvgTalkDuration]])</f>
        <v>0</v>
      </c>
      <c r="O4391" t="e" cm="1">
        <f t="array" ref="O4391">_xlfn.SWITCH(N4391,1,"Very poor",2,"Poor",3,"Average",4,"Good",5,"Excellent")</f>
        <v>#N/A</v>
      </c>
      <c r="P4391" t="str">
        <f>IF(Table1[[#This Row],[Satisfaction rating]]&gt;3,"Satisfied","Unsatisfied")</f>
        <v>Unsatisfied</v>
      </c>
    </row>
    <row r="4392" spans="1:16" x14ac:dyDescent="0.3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>
        <f t="shared" si="68"/>
        <v>1</v>
      </c>
      <c r="H4392" t="s">
        <v>14</v>
      </c>
      <c r="I4392">
        <f>IF(Table1[[#This Row],[Resolved]]="Y",1,0)</f>
        <v>1</v>
      </c>
      <c r="J4392">
        <f>IF(Table1[[#This Row],[Resolved]]="N",1,0)</f>
        <v>0</v>
      </c>
      <c r="K4392">
        <v>98</v>
      </c>
      <c r="L4392" s="2">
        <v>9.9537037037037042E-4</v>
      </c>
      <c r="M4392" s="6">
        <f>MINUTE(Table1[[#This Row],[AvgTalkDuration]])*60+SECOND(Table1[[#This Row],[AvgTalkDuration]])</f>
        <v>86</v>
      </c>
      <c r="N4392">
        <v>3</v>
      </c>
      <c r="O4392" t="str" cm="1">
        <f t="array" ref="O4392">_xlfn.SWITCH(N4392,1,"Very poor",2,"Poor",3,"Average",4,"Good",5,"Excellent")</f>
        <v>Average</v>
      </c>
      <c r="P4392" t="str">
        <f>IF(Table1[[#This Row],[Satisfaction rating]]&gt;3,"Satisfied","Unsatisfied")</f>
        <v>Unsatisfied</v>
      </c>
    </row>
    <row r="4393" spans="1:16" x14ac:dyDescent="0.3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>
        <f t="shared" si="68"/>
        <v>1</v>
      </c>
      <c r="H4393" t="s">
        <v>14</v>
      </c>
      <c r="I4393">
        <f>IF(Table1[[#This Row],[Resolved]]="Y",1,0)</f>
        <v>1</v>
      </c>
      <c r="J4393">
        <f>IF(Table1[[#This Row],[Resolved]]="N",1,0)</f>
        <v>0</v>
      </c>
      <c r="K4393">
        <v>45</v>
      </c>
      <c r="L4393" s="2">
        <v>4.5138888888888892E-4</v>
      </c>
      <c r="M4393" s="6">
        <f>MINUTE(Table1[[#This Row],[AvgTalkDuration]])*60+SECOND(Table1[[#This Row],[AvgTalkDuration]])</f>
        <v>39</v>
      </c>
      <c r="N4393">
        <v>4</v>
      </c>
      <c r="O4393" t="str" cm="1">
        <f t="array" ref="O4393">_xlfn.SWITCH(N4393,1,"Very poor",2,"Poor",3,"Average",4,"Good",5,"Excellent")</f>
        <v>Good</v>
      </c>
      <c r="P4393" t="str">
        <f>IF(Table1[[#This Row],[Satisfaction rating]]&gt;3,"Satisfied","Unsatisfied")</f>
        <v>Satisfied</v>
      </c>
    </row>
    <row r="4394" spans="1:16" x14ac:dyDescent="0.3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>
        <f t="shared" si="68"/>
        <v>1</v>
      </c>
      <c r="H4394" t="s">
        <v>14</v>
      </c>
      <c r="I4394">
        <f>IF(Table1[[#This Row],[Resolved]]="Y",1,0)</f>
        <v>1</v>
      </c>
      <c r="J4394">
        <f>IF(Table1[[#This Row],[Resolved]]="N",1,0)</f>
        <v>0</v>
      </c>
      <c r="K4394">
        <v>50</v>
      </c>
      <c r="L4394" s="2">
        <v>1.5509259259259259E-3</v>
      </c>
      <c r="M4394" s="6">
        <f>MINUTE(Table1[[#This Row],[AvgTalkDuration]])*60+SECOND(Table1[[#This Row],[AvgTalkDuration]])</f>
        <v>134</v>
      </c>
      <c r="N4394">
        <v>3</v>
      </c>
      <c r="O4394" t="str" cm="1">
        <f t="array" ref="O4394">_xlfn.SWITCH(N4394,1,"Very poor",2,"Poor",3,"Average",4,"Good",5,"Excellent")</f>
        <v>Average</v>
      </c>
      <c r="P4394" t="str">
        <f>IF(Table1[[#This Row],[Satisfaction rating]]&gt;3,"Satisfied","Unsatisfied")</f>
        <v>Unsatisfied</v>
      </c>
    </row>
    <row r="4395" spans="1:16" x14ac:dyDescent="0.3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>
        <f t="shared" si="68"/>
        <v>1</v>
      </c>
      <c r="H4395" t="s">
        <v>14</v>
      </c>
      <c r="I4395">
        <f>IF(Table1[[#This Row],[Resolved]]="Y",1,0)</f>
        <v>1</v>
      </c>
      <c r="J4395">
        <f>IF(Table1[[#This Row],[Resolved]]="N",1,0)</f>
        <v>0</v>
      </c>
      <c r="K4395">
        <v>102</v>
      </c>
      <c r="L4395" s="2">
        <v>3.1250000000000002E-3</v>
      </c>
      <c r="M4395" s="6">
        <f>MINUTE(Table1[[#This Row],[AvgTalkDuration]])*60+SECOND(Table1[[#This Row],[AvgTalkDuration]])</f>
        <v>270</v>
      </c>
      <c r="N4395">
        <v>4</v>
      </c>
      <c r="O4395" t="str" cm="1">
        <f t="array" ref="O4395">_xlfn.SWITCH(N4395,1,"Very poor",2,"Poor",3,"Average",4,"Good",5,"Excellent")</f>
        <v>Good</v>
      </c>
      <c r="P4395" t="str">
        <f>IF(Table1[[#This Row],[Satisfaction rating]]&gt;3,"Satisfied","Unsatisfied")</f>
        <v>Satisfied</v>
      </c>
    </row>
    <row r="4396" spans="1:16" x14ac:dyDescent="0.3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>
        <f t="shared" si="68"/>
        <v>1</v>
      </c>
      <c r="H4396" t="s">
        <v>14</v>
      </c>
      <c r="I4396">
        <f>IF(Table1[[#This Row],[Resolved]]="Y",1,0)</f>
        <v>1</v>
      </c>
      <c r="J4396">
        <f>IF(Table1[[#This Row],[Resolved]]="N",1,0)</f>
        <v>0</v>
      </c>
      <c r="K4396">
        <v>93</v>
      </c>
      <c r="L4396" s="2">
        <v>1.5277777777777779E-3</v>
      </c>
      <c r="M4396" s="6">
        <f>MINUTE(Table1[[#This Row],[AvgTalkDuration]])*60+SECOND(Table1[[#This Row],[AvgTalkDuration]])</f>
        <v>132</v>
      </c>
      <c r="N4396">
        <v>1</v>
      </c>
      <c r="O4396" t="str" cm="1">
        <f t="array" ref="O4396">_xlfn.SWITCH(N4396,1,"Very poor",2,"Poor",3,"Average",4,"Good",5,"Excellent")</f>
        <v>Very poor</v>
      </c>
      <c r="P4396" t="str">
        <f>IF(Table1[[#This Row],[Satisfaction rating]]&gt;3,"Satisfied","Unsatisfied")</f>
        <v>Unsatisfied</v>
      </c>
    </row>
    <row r="4397" spans="1:16" x14ac:dyDescent="0.3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>
        <f t="shared" si="68"/>
        <v>0</v>
      </c>
      <c r="H4397" t="s">
        <v>14</v>
      </c>
      <c r="I4397">
        <f>IF(Table1[[#This Row],[Resolved]]="Y",1,0)</f>
        <v>1</v>
      </c>
      <c r="J4397">
        <f>IF(Table1[[#This Row],[Resolved]]="N",1,0)</f>
        <v>0</v>
      </c>
      <c r="K4397">
        <v>28</v>
      </c>
      <c r="L4397" s="2">
        <v>3.7847222222222223E-3</v>
      </c>
      <c r="M4397" s="6">
        <f>MINUTE(Table1[[#This Row],[AvgTalkDuration]])*60+SECOND(Table1[[#This Row],[AvgTalkDuration]])</f>
        <v>327</v>
      </c>
      <c r="N4397">
        <v>3</v>
      </c>
      <c r="O4397" t="str" cm="1">
        <f t="array" ref="O4397">_xlfn.SWITCH(N4397,1,"Very poor",2,"Poor",3,"Average",4,"Good",5,"Excellent")</f>
        <v>Average</v>
      </c>
      <c r="P4397" t="str">
        <f>IF(Table1[[#This Row],[Satisfaction rating]]&gt;3,"Satisfied","Unsatisfied")</f>
        <v>Unsatisfied</v>
      </c>
    </row>
    <row r="4398" spans="1:16" x14ac:dyDescent="0.3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>
        <f t="shared" si="68"/>
        <v>0</v>
      </c>
      <c r="H4398" t="s">
        <v>18</v>
      </c>
      <c r="I4398">
        <f>IF(Table1[[#This Row],[Resolved]]="Y",1,0)</f>
        <v>0</v>
      </c>
      <c r="J4398">
        <f>IF(Table1[[#This Row],[Resolved]]="N",1,0)</f>
        <v>1</v>
      </c>
      <c r="K4398"/>
      <c r="L4398" s="2"/>
      <c r="M4398" s="6">
        <f>MINUTE(Table1[[#This Row],[AvgTalkDuration]])*60+SECOND(Table1[[#This Row],[AvgTalkDuration]])</f>
        <v>0</v>
      </c>
      <c r="O4398" t="e" cm="1">
        <f t="array" ref="O4398">_xlfn.SWITCH(N4398,1,"Very poor",2,"Poor",3,"Average",4,"Good",5,"Excellent")</f>
        <v>#N/A</v>
      </c>
      <c r="P4398" t="str">
        <f>IF(Table1[[#This Row],[Satisfaction rating]]&gt;3,"Satisfied","Unsatisfied")</f>
        <v>Unsatisfied</v>
      </c>
    </row>
    <row r="4399" spans="1:16" x14ac:dyDescent="0.3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>
        <f t="shared" si="68"/>
        <v>1</v>
      </c>
      <c r="H4399" t="s">
        <v>18</v>
      </c>
      <c r="I4399">
        <f>IF(Table1[[#This Row],[Resolved]]="Y",1,0)</f>
        <v>0</v>
      </c>
      <c r="J4399">
        <f>IF(Table1[[#This Row],[Resolved]]="N",1,0)</f>
        <v>1</v>
      </c>
      <c r="K4399"/>
      <c r="L4399" s="2"/>
      <c r="M4399" s="6">
        <f>MINUTE(Table1[[#This Row],[AvgTalkDuration]])*60+SECOND(Table1[[#This Row],[AvgTalkDuration]])</f>
        <v>0</v>
      </c>
      <c r="O4399" t="e" cm="1">
        <f t="array" ref="O4399">_xlfn.SWITCH(N4399,1,"Very poor",2,"Poor",3,"Average",4,"Good",5,"Excellent")</f>
        <v>#N/A</v>
      </c>
      <c r="P4399" t="str">
        <f>IF(Table1[[#This Row],[Satisfaction rating]]&gt;3,"Satisfied","Unsatisfied")</f>
        <v>Unsatisfied</v>
      </c>
    </row>
    <row r="4400" spans="1:16" x14ac:dyDescent="0.3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>
        <f t="shared" si="68"/>
        <v>1</v>
      </c>
      <c r="H4400" t="s">
        <v>18</v>
      </c>
      <c r="I4400">
        <f>IF(Table1[[#This Row],[Resolved]]="Y",1,0)</f>
        <v>0</v>
      </c>
      <c r="J4400">
        <f>IF(Table1[[#This Row],[Resolved]]="N",1,0)</f>
        <v>1</v>
      </c>
      <c r="K4400">
        <v>123</v>
      </c>
      <c r="L4400" s="2">
        <v>5.3240740740740744E-4</v>
      </c>
      <c r="M4400" s="6">
        <f>MINUTE(Table1[[#This Row],[AvgTalkDuration]])*60+SECOND(Table1[[#This Row],[AvgTalkDuration]])</f>
        <v>46</v>
      </c>
      <c r="N4400">
        <v>4</v>
      </c>
      <c r="O4400" t="str" cm="1">
        <f t="array" ref="O4400">_xlfn.SWITCH(N4400,1,"Very poor",2,"Poor",3,"Average",4,"Good",5,"Excellent")</f>
        <v>Good</v>
      </c>
      <c r="P4400" t="str">
        <f>IF(Table1[[#This Row],[Satisfaction rating]]&gt;3,"Satisfied","Unsatisfied")</f>
        <v>Satisfied</v>
      </c>
    </row>
    <row r="4401" spans="1:16" x14ac:dyDescent="0.3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>
        <f t="shared" si="68"/>
        <v>1</v>
      </c>
      <c r="H4401" t="s">
        <v>14</v>
      </c>
      <c r="I4401">
        <f>IF(Table1[[#This Row],[Resolved]]="Y",1,0)</f>
        <v>1</v>
      </c>
      <c r="J4401">
        <f>IF(Table1[[#This Row],[Resolved]]="N",1,0)</f>
        <v>0</v>
      </c>
      <c r="K4401">
        <v>112</v>
      </c>
      <c r="L4401" s="2">
        <v>2.8819444444444444E-3</v>
      </c>
      <c r="M4401" s="6">
        <f>MINUTE(Table1[[#This Row],[AvgTalkDuration]])*60+SECOND(Table1[[#This Row],[AvgTalkDuration]])</f>
        <v>249</v>
      </c>
      <c r="N4401">
        <v>4</v>
      </c>
      <c r="O4401" t="str" cm="1">
        <f t="array" ref="O4401">_xlfn.SWITCH(N4401,1,"Very poor",2,"Poor",3,"Average",4,"Good",5,"Excellent")</f>
        <v>Good</v>
      </c>
      <c r="P4401" t="str">
        <f>IF(Table1[[#This Row],[Satisfaction rating]]&gt;3,"Satisfied","Unsatisfied")</f>
        <v>Satisfied</v>
      </c>
    </row>
    <row r="4402" spans="1:16" x14ac:dyDescent="0.3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>
        <f t="shared" si="68"/>
        <v>1</v>
      </c>
      <c r="H4402" t="s">
        <v>14</v>
      </c>
      <c r="I4402">
        <f>IF(Table1[[#This Row],[Resolved]]="Y",1,0)</f>
        <v>1</v>
      </c>
      <c r="J4402">
        <f>IF(Table1[[#This Row],[Resolved]]="N",1,0)</f>
        <v>0</v>
      </c>
      <c r="K4402">
        <v>12</v>
      </c>
      <c r="L4402" s="2">
        <v>8.7962962962962962E-4</v>
      </c>
      <c r="M4402" s="6">
        <f>MINUTE(Table1[[#This Row],[AvgTalkDuration]])*60+SECOND(Table1[[#This Row],[AvgTalkDuration]])</f>
        <v>76</v>
      </c>
      <c r="N4402">
        <v>3</v>
      </c>
      <c r="O4402" t="str" cm="1">
        <f t="array" ref="O4402">_xlfn.SWITCH(N4402,1,"Very poor",2,"Poor",3,"Average",4,"Good",5,"Excellent")</f>
        <v>Average</v>
      </c>
      <c r="P4402" t="str">
        <f>IF(Table1[[#This Row],[Satisfaction rating]]&gt;3,"Satisfied","Unsatisfied")</f>
        <v>Unsatisfied</v>
      </c>
    </row>
    <row r="4403" spans="1:16" x14ac:dyDescent="0.3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>
        <f t="shared" si="68"/>
        <v>1</v>
      </c>
      <c r="H4403" t="s">
        <v>14</v>
      </c>
      <c r="I4403">
        <f>IF(Table1[[#This Row],[Resolved]]="Y",1,0)</f>
        <v>1</v>
      </c>
      <c r="J4403">
        <f>IF(Table1[[#This Row],[Resolved]]="N",1,0)</f>
        <v>0</v>
      </c>
      <c r="K4403">
        <v>107</v>
      </c>
      <c r="L4403" s="2">
        <v>4.178240740740741E-3</v>
      </c>
      <c r="M4403" s="6">
        <f>MINUTE(Table1[[#This Row],[AvgTalkDuration]])*60+SECOND(Table1[[#This Row],[AvgTalkDuration]])</f>
        <v>361</v>
      </c>
      <c r="N4403">
        <v>4</v>
      </c>
      <c r="O4403" t="str" cm="1">
        <f t="array" ref="O4403">_xlfn.SWITCH(N4403,1,"Very poor",2,"Poor",3,"Average",4,"Good",5,"Excellent")</f>
        <v>Good</v>
      </c>
      <c r="P4403" t="str">
        <f>IF(Table1[[#This Row],[Satisfaction rating]]&gt;3,"Satisfied","Unsatisfied")</f>
        <v>Satisfied</v>
      </c>
    </row>
    <row r="4404" spans="1:16" x14ac:dyDescent="0.3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>
        <f t="shared" si="68"/>
        <v>0</v>
      </c>
      <c r="H4404" t="s">
        <v>14</v>
      </c>
      <c r="I4404">
        <f>IF(Table1[[#This Row],[Resolved]]="Y",1,0)</f>
        <v>1</v>
      </c>
      <c r="J4404">
        <f>IF(Table1[[#This Row],[Resolved]]="N",1,0)</f>
        <v>0</v>
      </c>
      <c r="K4404">
        <v>97</v>
      </c>
      <c r="L4404" s="2">
        <v>2.5231481481481481E-3</v>
      </c>
      <c r="M4404" s="6">
        <f>MINUTE(Table1[[#This Row],[AvgTalkDuration]])*60+SECOND(Table1[[#This Row],[AvgTalkDuration]])</f>
        <v>218</v>
      </c>
      <c r="N4404">
        <v>2</v>
      </c>
      <c r="O4404" t="str" cm="1">
        <f t="array" ref="O4404">_xlfn.SWITCH(N4404,1,"Very poor",2,"Poor",3,"Average",4,"Good",5,"Excellent")</f>
        <v>Poor</v>
      </c>
      <c r="P4404" t="str">
        <f>IF(Table1[[#This Row],[Satisfaction rating]]&gt;3,"Satisfied","Unsatisfied")</f>
        <v>Unsatisfied</v>
      </c>
    </row>
    <row r="4405" spans="1:16" x14ac:dyDescent="0.3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>
        <f t="shared" si="68"/>
        <v>0</v>
      </c>
      <c r="H4405" t="s">
        <v>18</v>
      </c>
      <c r="I4405">
        <f>IF(Table1[[#This Row],[Resolved]]="Y",1,0)</f>
        <v>0</v>
      </c>
      <c r="J4405">
        <f>IF(Table1[[#This Row],[Resolved]]="N",1,0)</f>
        <v>1</v>
      </c>
      <c r="K4405"/>
      <c r="L4405" s="2"/>
      <c r="M4405" s="6">
        <f>MINUTE(Table1[[#This Row],[AvgTalkDuration]])*60+SECOND(Table1[[#This Row],[AvgTalkDuration]])</f>
        <v>0</v>
      </c>
      <c r="O4405" t="e" cm="1">
        <f t="array" ref="O4405">_xlfn.SWITCH(N4405,1,"Very poor",2,"Poor",3,"Average",4,"Good",5,"Excellent")</f>
        <v>#N/A</v>
      </c>
      <c r="P4405" t="str">
        <f>IF(Table1[[#This Row],[Satisfaction rating]]&gt;3,"Satisfied","Unsatisfied")</f>
        <v>Unsatisfied</v>
      </c>
    </row>
    <row r="4406" spans="1:16" x14ac:dyDescent="0.3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>
        <f t="shared" si="68"/>
        <v>1</v>
      </c>
      <c r="H4406" t="s">
        <v>18</v>
      </c>
      <c r="I4406">
        <f>IF(Table1[[#This Row],[Resolved]]="Y",1,0)</f>
        <v>0</v>
      </c>
      <c r="J4406">
        <f>IF(Table1[[#This Row],[Resolved]]="N",1,0)</f>
        <v>1</v>
      </c>
      <c r="K4406"/>
      <c r="L4406" s="2"/>
      <c r="M4406" s="6">
        <f>MINUTE(Table1[[#This Row],[AvgTalkDuration]])*60+SECOND(Table1[[#This Row],[AvgTalkDuration]])</f>
        <v>0</v>
      </c>
      <c r="O4406" t="e" cm="1">
        <f t="array" ref="O4406">_xlfn.SWITCH(N4406,1,"Very poor",2,"Poor",3,"Average",4,"Good",5,"Excellent")</f>
        <v>#N/A</v>
      </c>
      <c r="P4406" t="str">
        <f>IF(Table1[[#This Row],[Satisfaction rating]]&gt;3,"Satisfied","Unsatisfied")</f>
        <v>Unsatisfied</v>
      </c>
    </row>
    <row r="4407" spans="1:16" x14ac:dyDescent="0.3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>
        <f t="shared" si="68"/>
        <v>1</v>
      </c>
      <c r="H4407" t="s">
        <v>14</v>
      </c>
      <c r="I4407">
        <f>IF(Table1[[#This Row],[Resolved]]="Y",1,0)</f>
        <v>1</v>
      </c>
      <c r="J4407">
        <f>IF(Table1[[#This Row],[Resolved]]="N",1,0)</f>
        <v>0</v>
      </c>
      <c r="K4407">
        <v>98</v>
      </c>
      <c r="L4407" s="2">
        <v>4.7106481481481478E-3</v>
      </c>
      <c r="M4407" s="6">
        <f>MINUTE(Table1[[#This Row],[AvgTalkDuration]])*60+SECOND(Table1[[#This Row],[AvgTalkDuration]])</f>
        <v>407</v>
      </c>
      <c r="N4407">
        <v>4</v>
      </c>
      <c r="O4407" t="str" cm="1">
        <f t="array" ref="O4407">_xlfn.SWITCH(N4407,1,"Very poor",2,"Poor",3,"Average",4,"Good",5,"Excellent")</f>
        <v>Good</v>
      </c>
      <c r="P4407" t="str">
        <f>IF(Table1[[#This Row],[Satisfaction rating]]&gt;3,"Satisfied","Unsatisfied")</f>
        <v>Satisfied</v>
      </c>
    </row>
    <row r="4408" spans="1:16" x14ac:dyDescent="0.3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>
        <f t="shared" si="68"/>
        <v>0</v>
      </c>
      <c r="H4408" t="s">
        <v>14</v>
      </c>
      <c r="I4408">
        <f>IF(Table1[[#This Row],[Resolved]]="Y",1,0)</f>
        <v>1</v>
      </c>
      <c r="J4408">
        <f>IF(Table1[[#This Row],[Resolved]]="N",1,0)</f>
        <v>0</v>
      </c>
      <c r="K4408">
        <v>96</v>
      </c>
      <c r="L4408" s="2">
        <v>4.0393518518518521E-3</v>
      </c>
      <c r="M4408" s="6">
        <f>MINUTE(Table1[[#This Row],[AvgTalkDuration]])*60+SECOND(Table1[[#This Row],[AvgTalkDuration]])</f>
        <v>349</v>
      </c>
      <c r="N4408">
        <v>2</v>
      </c>
      <c r="O4408" t="str" cm="1">
        <f t="array" ref="O4408">_xlfn.SWITCH(N4408,1,"Very poor",2,"Poor",3,"Average",4,"Good",5,"Excellent")</f>
        <v>Poor</v>
      </c>
      <c r="P4408" t="str">
        <f>IF(Table1[[#This Row],[Satisfaction rating]]&gt;3,"Satisfied","Unsatisfied")</f>
        <v>Unsatisfied</v>
      </c>
    </row>
    <row r="4409" spans="1:16" x14ac:dyDescent="0.3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>
        <f t="shared" si="68"/>
        <v>1</v>
      </c>
      <c r="H4409" t="s">
        <v>18</v>
      </c>
      <c r="I4409">
        <f>IF(Table1[[#This Row],[Resolved]]="Y",1,0)</f>
        <v>0</v>
      </c>
      <c r="J4409">
        <f>IF(Table1[[#This Row],[Resolved]]="N",1,0)</f>
        <v>1</v>
      </c>
      <c r="K4409"/>
      <c r="L4409" s="2"/>
      <c r="M4409" s="6">
        <f>MINUTE(Table1[[#This Row],[AvgTalkDuration]])*60+SECOND(Table1[[#This Row],[AvgTalkDuration]])</f>
        <v>0</v>
      </c>
      <c r="O4409" t="e" cm="1">
        <f t="array" ref="O4409">_xlfn.SWITCH(N4409,1,"Very poor",2,"Poor",3,"Average",4,"Good",5,"Excellent")</f>
        <v>#N/A</v>
      </c>
      <c r="P4409" t="str">
        <f>IF(Table1[[#This Row],[Satisfaction rating]]&gt;3,"Satisfied","Unsatisfied")</f>
        <v>Unsatisfied</v>
      </c>
    </row>
    <row r="4410" spans="1:16" x14ac:dyDescent="0.3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>
        <f t="shared" si="68"/>
        <v>1</v>
      </c>
      <c r="H4410" t="s">
        <v>14</v>
      </c>
      <c r="I4410">
        <f>IF(Table1[[#This Row],[Resolved]]="Y",1,0)</f>
        <v>1</v>
      </c>
      <c r="J4410">
        <f>IF(Table1[[#This Row],[Resolved]]="N",1,0)</f>
        <v>0</v>
      </c>
      <c r="K4410">
        <v>60</v>
      </c>
      <c r="L4410" s="2">
        <v>8.9120370370370373E-4</v>
      </c>
      <c r="M4410" s="6">
        <f>MINUTE(Table1[[#This Row],[AvgTalkDuration]])*60+SECOND(Table1[[#This Row],[AvgTalkDuration]])</f>
        <v>77</v>
      </c>
      <c r="N4410">
        <v>1</v>
      </c>
      <c r="O4410" t="str" cm="1">
        <f t="array" ref="O4410">_xlfn.SWITCH(N4410,1,"Very poor",2,"Poor",3,"Average",4,"Good",5,"Excellent")</f>
        <v>Very poor</v>
      </c>
      <c r="P4410" t="str">
        <f>IF(Table1[[#This Row],[Satisfaction rating]]&gt;3,"Satisfied","Unsatisfied")</f>
        <v>Unsatisfied</v>
      </c>
    </row>
    <row r="4411" spans="1:16" x14ac:dyDescent="0.3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>
        <f t="shared" si="68"/>
        <v>1</v>
      </c>
      <c r="H4411" t="s">
        <v>14</v>
      </c>
      <c r="I4411">
        <f>IF(Table1[[#This Row],[Resolved]]="Y",1,0)</f>
        <v>1</v>
      </c>
      <c r="J4411">
        <f>IF(Table1[[#This Row],[Resolved]]="N",1,0)</f>
        <v>0</v>
      </c>
      <c r="K4411">
        <v>115</v>
      </c>
      <c r="L4411" s="2">
        <v>3.425925925925926E-3</v>
      </c>
      <c r="M4411" s="6">
        <f>MINUTE(Table1[[#This Row],[AvgTalkDuration]])*60+SECOND(Table1[[#This Row],[AvgTalkDuration]])</f>
        <v>296</v>
      </c>
      <c r="N4411">
        <v>3</v>
      </c>
      <c r="O4411" t="str" cm="1">
        <f t="array" ref="O4411">_xlfn.SWITCH(N4411,1,"Very poor",2,"Poor",3,"Average",4,"Good",5,"Excellent")</f>
        <v>Average</v>
      </c>
      <c r="P4411" t="str">
        <f>IF(Table1[[#This Row],[Satisfaction rating]]&gt;3,"Satisfied","Unsatisfied")</f>
        <v>Unsatisfied</v>
      </c>
    </row>
    <row r="4412" spans="1:16" x14ac:dyDescent="0.3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>
        <f t="shared" si="68"/>
        <v>1</v>
      </c>
      <c r="H4412" t="s">
        <v>14</v>
      </c>
      <c r="I4412">
        <f>IF(Table1[[#This Row],[Resolved]]="Y",1,0)</f>
        <v>1</v>
      </c>
      <c r="J4412">
        <f>IF(Table1[[#This Row],[Resolved]]="N",1,0)</f>
        <v>0</v>
      </c>
      <c r="K4412">
        <v>86</v>
      </c>
      <c r="L4412" s="2">
        <v>1.5856481481481481E-3</v>
      </c>
      <c r="M4412" s="6">
        <f>MINUTE(Table1[[#This Row],[AvgTalkDuration]])*60+SECOND(Table1[[#This Row],[AvgTalkDuration]])</f>
        <v>137</v>
      </c>
      <c r="N4412">
        <v>4</v>
      </c>
      <c r="O4412" t="str" cm="1">
        <f t="array" ref="O4412">_xlfn.SWITCH(N4412,1,"Very poor",2,"Poor",3,"Average",4,"Good",5,"Excellent")</f>
        <v>Good</v>
      </c>
      <c r="P4412" t="str">
        <f>IF(Table1[[#This Row],[Satisfaction rating]]&gt;3,"Satisfied","Unsatisfied")</f>
        <v>Satisfied</v>
      </c>
    </row>
    <row r="4413" spans="1:16" x14ac:dyDescent="0.3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>
        <f t="shared" si="68"/>
        <v>1</v>
      </c>
      <c r="H4413" t="s">
        <v>14</v>
      </c>
      <c r="I4413">
        <f>IF(Table1[[#This Row],[Resolved]]="Y",1,0)</f>
        <v>1</v>
      </c>
      <c r="J4413">
        <f>IF(Table1[[#This Row],[Resolved]]="N",1,0)</f>
        <v>0</v>
      </c>
      <c r="K4413">
        <v>99</v>
      </c>
      <c r="L4413" s="2">
        <v>1.5046296296296296E-3</v>
      </c>
      <c r="M4413" s="6">
        <f>MINUTE(Table1[[#This Row],[AvgTalkDuration]])*60+SECOND(Table1[[#This Row],[AvgTalkDuration]])</f>
        <v>130</v>
      </c>
      <c r="N4413">
        <v>2</v>
      </c>
      <c r="O4413" t="str" cm="1">
        <f t="array" ref="O4413">_xlfn.SWITCH(N4413,1,"Very poor",2,"Poor",3,"Average",4,"Good",5,"Excellent")</f>
        <v>Poor</v>
      </c>
      <c r="P4413" t="str">
        <f>IF(Table1[[#This Row],[Satisfaction rating]]&gt;3,"Satisfied","Unsatisfied")</f>
        <v>Unsatisfied</v>
      </c>
    </row>
    <row r="4414" spans="1:16" x14ac:dyDescent="0.3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>
        <f t="shared" si="68"/>
        <v>1</v>
      </c>
      <c r="H4414" t="s">
        <v>18</v>
      </c>
      <c r="I4414">
        <f>IF(Table1[[#This Row],[Resolved]]="Y",1,0)</f>
        <v>0</v>
      </c>
      <c r="J4414">
        <f>IF(Table1[[#This Row],[Resolved]]="N",1,0)</f>
        <v>1</v>
      </c>
      <c r="K4414">
        <v>55</v>
      </c>
      <c r="L4414" s="2">
        <v>2.4421296296296296E-3</v>
      </c>
      <c r="M4414" s="6">
        <f>MINUTE(Table1[[#This Row],[AvgTalkDuration]])*60+SECOND(Table1[[#This Row],[AvgTalkDuration]])</f>
        <v>211</v>
      </c>
      <c r="N4414">
        <v>4</v>
      </c>
      <c r="O4414" t="str" cm="1">
        <f t="array" ref="O4414">_xlfn.SWITCH(N4414,1,"Very poor",2,"Poor",3,"Average",4,"Good",5,"Excellent")</f>
        <v>Good</v>
      </c>
      <c r="P4414" t="str">
        <f>IF(Table1[[#This Row],[Satisfaction rating]]&gt;3,"Satisfied","Unsatisfied")</f>
        <v>Satisfied</v>
      </c>
    </row>
    <row r="4415" spans="1:16" x14ac:dyDescent="0.3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>
        <f t="shared" si="68"/>
        <v>1</v>
      </c>
      <c r="H4415" t="s">
        <v>18</v>
      </c>
      <c r="I4415">
        <f>IF(Table1[[#This Row],[Resolved]]="Y",1,0)</f>
        <v>0</v>
      </c>
      <c r="J4415">
        <f>IF(Table1[[#This Row],[Resolved]]="N",1,0)</f>
        <v>1</v>
      </c>
      <c r="K4415">
        <v>100</v>
      </c>
      <c r="L4415" s="2">
        <v>1.0648148148148149E-3</v>
      </c>
      <c r="M4415" s="6">
        <f>MINUTE(Table1[[#This Row],[AvgTalkDuration]])*60+SECOND(Table1[[#This Row],[AvgTalkDuration]])</f>
        <v>92</v>
      </c>
      <c r="N4415">
        <v>2</v>
      </c>
      <c r="O4415" t="str" cm="1">
        <f t="array" ref="O4415">_xlfn.SWITCH(N4415,1,"Very poor",2,"Poor",3,"Average",4,"Good",5,"Excellent")</f>
        <v>Poor</v>
      </c>
      <c r="P4415" t="str">
        <f>IF(Table1[[#This Row],[Satisfaction rating]]&gt;3,"Satisfied","Unsatisfied")</f>
        <v>Unsatisfied</v>
      </c>
    </row>
    <row r="4416" spans="1:16" x14ac:dyDescent="0.3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>
        <f t="shared" si="68"/>
        <v>1</v>
      </c>
      <c r="H4416" t="s">
        <v>14</v>
      </c>
      <c r="I4416">
        <f>IF(Table1[[#This Row],[Resolved]]="Y",1,0)</f>
        <v>1</v>
      </c>
      <c r="J4416">
        <f>IF(Table1[[#This Row],[Resolved]]="N",1,0)</f>
        <v>0</v>
      </c>
      <c r="K4416">
        <v>101</v>
      </c>
      <c r="L4416" s="2">
        <v>9.7222222222222219E-4</v>
      </c>
      <c r="M4416" s="6">
        <f>MINUTE(Table1[[#This Row],[AvgTalkDuration]])*60+SECOND(Table1[[#This Row],[AvgTalkDuration]])</f>
        <v>84</v>
      </c>
      <c r="N4416">
        <v>4</v>
      </c>
      <c r="O4416" t="str" cm="1">
        <f t="array" ref="O4416">_xlfn.SWITCH(N4416,1,"Very poor",2,"Poor",3,"Average",4,"Good",5,"Excellent")</f>
        <v>Good</v>
      </c>
      <c r="P4416" t="str">
        <f>IF(Table1[[#This Row],[Satisfaction rating]]&gt;3,"Satisfied","Unsatisfied")</f>
        <v>Satisfied</v>
      </c>
    </row>
    <row r="4417" spans="1:16" x14ac:dyDescent="0.3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>
        <f t="shared" si="68"/>
        <v>0</v>
      </c>
      <c r="H4417" t="s">
        <v>14</v>
      </c>
      <c r="I4417">
        <f>IF(Table1[[#This Row],[Resolved]]="Y",1,0)</f>
        <v>1</v>
      </c>
      <c r="J4417">
        <f>IF(Table1[[#This Row],[Resolved]]="N",1,0)</f>
        <v>0</v>
      </c>
      <c r="K4417">
        <v>105</v>
      </c>
      <c r="L4417" s="2">
        <v>4.386574074074074E-3</v>
      </c>
      <c r="M4417" s="6">
        <f>MINUTE(Table1[[#This Row],[AvgTalkDuration]])*60+SECOND(Table1[[#This Row],[AvgTalkDuration]])</f>
        <v>379</v>
      </c>
      <c r="N4417">
        <v>5</v>
      </c>
      <c r="O4417" t="str" cm="1">
        <f t="array" ref="O4417">_xlfn.SWITCH(N4417,1,"Very poor",2,"Poor",3,"Average",4,"Good",5,"Excellent")</f>
        <v>Excellent</v>
      </c>
      <c r="P4417" t="str">
        <f>IF(Table1[[#This Row],[Satisfaction rating]]&gt;3,"Satisfied","Unsatisfied")</f>
        <v>Satisfied</v>
      </c>
    </row>
    <row r="4418" spans="1:16" x14ac:dyDescent="0.3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>
        <f t="shared" ref="G4418:G4481" si="69">IF(F4419="Y",1,0)</f>
        <v>1</v>
      </c>
      <c r="H4418" t="s">
        <v>18</v>
      </c>
      <c r="I4418">
        <f>IF(Table1[[#This Row],[Resolved]]="Y",1,0)</f>
        <v>0</v>
      </c>
      <c r="J4418">
        <f>IF(Table1[[#This Row],[Resolved]]="N",1,0)</f>
        <v>1</v>
      </c>
      <c r="K4418"/>
      <c r="L4418" s="2"/>
      <c r="M4418" s="6">
        <f>MINUTE(Table1[[#This Row],[AvgTalkDuration]])*60+SECOND(Table1[[#This Row],[AvgTalkDuration]])</f>
        <v>0</v>
      </c>
      <c r="O4418" t="e" cm="1">
        <f t="array" ref="O4418">_xlfn.SWITCH(N4418,1,"Very poor",2,"Poor",3,"Average",4,"Good",5,"Excellent")</f>
        <v>#N/A</v>
      </c>
      <c r="P4418" t="str">
        <f>IF(Table1[[#This Row],[Satisfaction rating]]&gt;3,"Satisfied","Unsatisfied")</f>
        <v>Unsatisfied</v>
      </c>
    </row>
    <row r="4419" spans="1:16" x14ac:dyDescent="0.3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>
        <f t="shared" si="69"/>
        <v>1</v>
      </c>
      <c r="H4419" t="s">
        <v>14</v>
      </c>
      <c r="I4419">
        <f>IF(Table1[[#This Row],[Resolved]]="Y",1,0)</f>
        <v>1</v>
      </c>
      <c r="J4419">
        <f>IF(Table1[[#This Row],[Resolved]]="N",1,0)</f>
        <v>0</v>
      </c>
      <c r="K4419">
        <v>47</v>
      </c>
      <c r="L4419" s="2">
        <v>4.7916666666666663E-3</v>
      </c>
      <c r="M4419" s="6">
        <f>MINUTE(Table1[[#This Row],[AvgTalkDuration]])*60+SECOND(Table1[[#This Row],[AvgTalkDuration]])</f>
        <v>414</v>
      </c>
      <c r="N4419">
        <v>4</v>
      </c>
      <c r="O4419" t="str" cm="1">
        <f t="array" ref="O4419">_xlfn.SWITCH(N4419,1,"Very poor",2,"Poor",3,"Average",4,"Good",5,"Excellent")</f>
        <v>Good</v>
      </c>
      <c r="P4419" t="str">
        <f>IF(Table1[[#This Row],[Satisfaction rating]]&gt;3,"Satisfied","Unsatisfied")</f>
        <v>Satisfied</v>
      </c>
    </row>
    <row r="4420" spans="1:16" x14ac:dyDescent="0.3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>
        <f t="shared" si="69"/>
        <v>1</v>
      </c>
      <c r="H4420" t="s">
        <v>14</v>
      </c>
      <c r="I4420">
        <f>IF(Table1[[#This Row],[Resolved]]="Y",1,0)</f>
        <v>1</v>
      </c>
      <c r="J4420">
        <f>IF(Table1[[#This Row],[Resolved]]="N",1,0)</f>
        <v>0</v>
      </c>
      <c r="K4420">
        <v>123</v>
      </c>
      <c r="L4420" s="2">
        <v>1.8518518518518519E-3</v>
      </c>
      <c r="M4420" s="6">
        <f>MINUTE(Table1[[#This Row],[AvgTalkDuration]])*60+SECOND(Table1[[#This Row],[AvgTalkDuration]])</f>
        <v>160</v>
      </c>
      <c r="N4420">
        <v>3</v>
      </c>
      <c r="O4420" t="str" cm="1">
        <f t="array" ref="O4420">_xlfn.SWITCH(N4420,1,"Very poor",2,"Poor",3,"Average",4,"Good",5,"Excellent")</f>
        <v>Average</v>
      </c>
      <c r="P4420" t="str">
        <f>IF(Table1[[#This Row],[Satisfaction rating]]&gt;3,"Satisfied","Unsatisfied")</f>
        <v>Unsatisfied</v>
      </c>
    </row>
    <row r="4421" spans="1:16" x14ac:dyDescent="0.3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>
        <f t="shared" si="69"/>
        <v>0</v>
      </c>
      <c r="H4421" t="s">
        <v>18</v>
      </c>
      <c r="I4421">
        <f>IF(Table1[[#This Row],[Resolved]]="Y",1,0)</f>
        <v>0</v>
      </c>
      <c r="J4421">
        <f>IF(Table1[[#This Row],[Resolved]]="N",1,0)</f>
        <v>1</v>
      </c>
      <c r="K4421">
        <v>108</v>
      </c>
      <c r="L4421" s="2">
        <v>3.2291666666666666E-3</v>
      </c>
      <c r="M4421" s="6">
        <f>MINUTE(Table1[[#This Row],[AvgTalkDuration]])*60+SECOND(Table1[[#This Row],[AvgTalkDuration]])</f>
        <v>279</v>
      </c>
      <c r="N4421">
        <v>3</v>
      </c>
      <c r="O4421" t="str" cm="1">
        <f t="array" ref="O4421">_xlfn.SWITCH(N4421,1,"Very poor",2,"Poor",3,"Average",4,"Good",5,"Excellent")</f>
        <v>Average</v>
      </c>
      <c r="P4421" t="str">
        <f>IF(Table1[[#This Row],[Satisfaction rating]]&gt;3,"Satisfied","Unsatisfied")</f>
        <v>Unsatisfied</v>
      </c>
    </row>
    <row r="4422" spans="1:16" x14ac:dyDescent="0.3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>
        <f t="shared" si="69"/>
        <v>1</v>
      </c>
      <c r="H4422" t="s">
        <v>18</v>
      </c>
      <c r="I4422">
        <f>IF(Table1[[#This Row],[Resolved]]="Y",1,0)</f>
        <v>0</v>
      </c>
      <c r="J4422">
        <f>IF(Table1[[#This Row],[Resolved]]="N",1,0)</f>
        <v>1</v>
      </c>
      <c r="K4422"/>
      <c r="L4422" s="2"/>
      <c r="M4422" s="6">
        <f>MINUTE(Table1[[#This Row],[AvgTalkDuration]])*60+SECOND(Table1[[#This Row],[AvgTalkDuration]])</f>
        <v>0</v>
      </c>
      <c r="O4422" t="e" cm="1">
        <f t="array" ref="O4422">_xlfn.SWITCH(N4422,1,"Very poor",2,"Poor",3,"Average",4,"Good",5,"Excellent")</f>
        <v>#N/A</v>
      </c>
      <c r="P4422" t="str">
        <f>IF(Table1[[#This Row],[Satisfaction rating]]&gt;3,"Satisfied","Unsatisfied")</f>
        <v>Unsatisfied</v>
      </c>
    </row>
    <row r="4423" spans="1:16" x14ac:dyDescent="0.3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>
        <f t="shared" si="69"/>
        <v>1</v>
      </c>
      <c r="H4423" t="s">
        <v>14</v>
      </c>
      <c r="I4423">
        <f>IF(Table1[[#This Row],[Resolved]]="Y",1,0)</f>
        <v>1</v>
      </c>
      <c r="J4423">
        <f>IF(Table1[[#This Row],[Resolved]]="N",1,0)</f>
        <v>0</v>
      </c>
      <c r="K4423">
        <v>35</v>
      </c>
      <c r="L4423" s="2">
        <v>7.7546296296296293E-4</v>
      </c>
      <c r="M4423" s="6">
        <f>MINUTE(Table1[[#This Row],[AvgTalkDuration]])*60+SECOND(Table1[[#This Row],[AvgTalkDuration]])</f>
        <v>67</v>
      </c>
      <c r="N4423">
        <v>5</v>
      </c>
      <c r="O4423" t="str" cm="1">
        <f t="array" ref="O4423">_xlfn.SWITCH(N4423,1,"Very poor",2,"Poor",3,"Average",4,"Good",5,"Excellent")</f>
        <v>Excellent</v>
      </c>
      <c r="P4423" t="str">
        <f>IF(Table1[[#This Row],[Satisfaction rating]]&gt;3,"Satisfied","Unsatisfied")</f>
        <v>Satisfied</v>
      </c>
    </row>
    <row r="4424" spans="1:16" x14ac:dyDescent="0.3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>
        <f t="shared" si="69"/>
        <v>1</v>
      </c>
      <c r="H4424" t="s">
        <v>14</v>
      </c>
      <c r="I4424">
        <f>IF(Table1[[#This Row],[Resolved]]="Y",1,0)</f>
        <v>1</v>
      </c>
      <c r="J4424">
        <f>IF(Table1[[#This Row],[Resolved]]="N",1,0)</f>
        <v>0</v>
      </c>
      <c r="K4424">
        <v>80</v>
      </c>
      <c r="L4424" s="2">
        <v>2.1643518518518518E-3</v>
      </c>
      <c r="M4424" s="6">
        <f>MINUTE(Table1[[#This Row],[AvgTalkDuration]])*60+SECOND(Table1[[#This Row],[AvgTalkDuration]])</f>
        <v>187</v>
      </c>
      <c r="N4424">
        <v>5</v>
      </c>
      <c r="O4424" t="str" cm="1">
        <f t="array" ref="O4424">_xlfn.SWITCH(N4424,1,"Very poor",2,"Poor",3,"Average",4,"Good",5,"Excellent")</f>
        <v>Excellent</v>
      </c>
      <c r="P4424" t="str">
        <f>IF(Table1[[#This Row],[Satisfaction rating]]&gt;3,"Satisfied","Unsatisfied")</f>
        <v>Satisfied</v>
      </c>
    </row>
    <row r="4425" spans="1:16" x14ac:dyDescent="0.3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>
        <f t="shared" si="69"/>
        <v>1</v>
      </c>
      <c r="H4425" t="s">
        <v>14</v>
      </c>
      <c r="I4425">
        <f>IF(Table1[[#This Row],[Resolved]]="Y",1,0)</f>
        <v>1</v>
      </c>
      <c r="J4425">
        <f>IF(Table1[[#This Row],[Resolved]]="N",1,0)</f>
        <v>0</v>
      </c>
      <c r="K4425">
        <v>16</v>
      </c>
      <c r="L4425" s="2">
        <v>2.0254629629629629E-3</v>
      </c>
      <c r="M4425" s="6">
        <f>MINUTE(Table1[[#This Row],[AvgTalkDuration]])*60+SECOND(Table1[[#This Row],[AvgTalkDuration]])</f>
        <v>175</v>
      </c>
      <c r="N4425">
        <v>5</v>
      </c>
      <c r="O4425" t="str" cm="1">
        <f t="array" ref="O4425">_xlfn.SWITCH(N4425,1,"Very poor",2,"Poor",3,"Average",4,"Good",5,"Excellent")</f>
        <v>Excellent</v>
      </c>
      <c r="P4425" t="str">
        <f>IF(Table1[[#This Row],[Satisfaction rating]]&gt;3,"Satisfied","Unsatisfied")</f>
        <v>Satisfied</v>
      </c>
    </row>
    <row r="4426" spans="1:16" x14ac:dyDescent="0.3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>
        <f t="shared" si="69"/>
        <v>0</v>
      </c>
      <c r="H4426" t="s">
        <v>14</v>
      </c>
      <c r="I4426">
        <f>IF(Table1[[#This Row],[Resolved]]="Y",1,0)</f>
        <v>1</v>
      </c>
      <c r="J4426">
        <f>IF(Table1[[#This Row],[Resolved]]="N",1,0)</f>
        <v>0</v>
      </c>
      <c r="K4426">
        <v>102</v>
      </c>
      <c r="L4426" s="2">
        <v>4.340277777777778E-3</v>
      </c>
      <c r="M4426" s="6">
        <f>MINUTE(Table1[[#This Row],[AvgTalkDuration]])*60+SECOND(Table1[[#This Row],[AvgTalkDuration]])</f>
        <v>375</v>
      </c>
      <c r="N4426">
        <v>3</v>
      </c>
      <c r="O4426" t="str" cm="1">
        <f t="array" ref="O4426">_xlfn.SWITCH(N4426,1,"Very poor",2,"Poor",3,"Average",4,"Good",5,"Excellent")</f>
        <v>Average</v>
      </c>
      <c r="P4426" t="str">
        <f>IF(Table1[[#This Row],[Satisfaction rating]]&gt;3,"Satisfied","Unsatisfied")</f>
        <v>Unsatisfied</v>
      </c>
    </row>
    <row r="4427" spans="1:16" x14ac:dyDescent="0.3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>
        <f t="shared" si="69"/>
        <v>1</v>
      </c>
      <c r="H4427" t="s">
        <v>18</v>
      </c>
      <c r="I4427">
        <f>IF(Table1[[#This Row],[Resolved]]="Y",1,0)</f>
        <v>0</v>
      </c>
      <c r="J4427">
        <f>IF(Table1[[#This Row],[Resolved]]="N",1,0)</f>
        <v>1</v>
      </c>
      <c r="K4427"/>
      <c r="L4427" s="2"/>
      <c r="M4427" s="6">
        <f>MINUTE(Table1[[#This Row],[AvgTalkDuration]])*60+SECOND(Table1[[#This Row],[AvgTalkDuration]])</f>
        <v>0</v>
      </c>
      <c r="O4427" t="e" cm="1">
        <f t="array" ref="O4427">_xlfn.SWITCH(N4427,1,"Very poor",2,"Poor",3,"Average",4,"Good",5,"Excellent")</f>
        <v>#N/A</v>
      </c>
      <c r="P4427" t="str">
        <f>IF(Table1[[#This Row],[Satisfaction rating]]&gt;3,"Satisfied","Unsatisfied")</f>
        <v>Unsatisfied</v>
      </c>
    </row>
    <row r="4428" spans="1:16" x14ac:dyDescent="0.3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>
        <f t="shared" si="69"/>
        <v>1</v>
      </c>
      <c r="H4428" t="s">
        <v>14</v>
      </c>
      <c r="I4428">
        <f>IF(Table1[[#This Row],[Resolved]]="Y",1,0)</f>
        <v>1</v>
      </c>
      <c r="J4428">
        <f>IF(Table1[[#This Row],[Resolved]]="N",1,0)</f>
        <v>0</v>
      </c>
      <c r="K4428">
        <v>111</v>
      </c>
      <c r="L4428" s="2">
        <v>4.3518518518518515E-3</v>
      </c>
      <c r="M4428" s="6">
        <f>MINUTE(Table1[[#This Row],[AvgTalkDuration]])*60+SECOND(Table1[[#This Row],[AvgTalkDuration]])</f>
        <v>376</v>
      </c>
      <c r="N4428">
        <v>3</v>
      </c>
      <c r="O4428" t="str" cm="1">
        <f t="array" ref="O4428">_xlfn.SWITCH(N4428,1,"Very poor",2,"Poor",3,"Average",4,"Good",5,"Excellent")</f>
        <v>Average</v>
      </c>
      <c r="P4428" t="str">
        <f>IF(Table1[[#This Row],[Satisfaction rating]]&gt;3,"Satisfied","Unsatisfied")</f>
        <v>Unsatisfied</v>
      </c>
    </row>
    <row r="4429" spans="1:16" x14ac:dyDescent="0.3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>
        <f t="shared" si="69"/>
        <v>0</v>
      </c>
      <c r="H4429" t="s">
        <v>14</v>
      </c>
      <c r="I4429">
        <f>IF(Table1[[#This Row],[Resolved]]="Y",1,0)</f>
        <v>1</v>
      </c>
      <c r="J4429">
        <f>IF(Table1[[#This Row],[Resolved]]="N",1,0)</f>
        <v>0</v>
      </c>
      <c r="K4429">
        <v>81</v>
      </c>
      <c r="L4429" s="2">
        <v>3.2986111111111111E-3</v>
      </c>
      <c r="M4429" s="6">
        <f>MINUTE(Table1[[#This Row],[AvgTalkDuration]])*60+SECOND(Table1[[#This Row],[AvgTalkDuration]])</f>
        <v>285</v>
      </c>
      <c r="N4429">
        <v>4</v>
      </c>
      <c r="O4429" t="str" cm="1">
        <f t="array" ref="O4429">_xlfn.SWITCH(N4429,1,"Very poor",2,"Poor",3,"Average",4,"Good",5,"Excellent")</f>
        <v>Good</v>
      </c>
      <c r="P4429" t="str">
        <f>IF(Table1[[#This Row],[Satisfaction rating]]&gt;3,"Satisfied","Unsatisfied")</f>
        <v>Satisfied</v>
      </c>
    </row>
    <row r="4430" spans="1:16" x14ac:dyDescent="0.3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>
        <f t="shared" si="69"/>
        <v>1</v>
      </c>
      <c r="H4430" t="s">
        <v>18</v>
      </c>
      <c r="I4430">
        <f>IF(Table1[[#This Row],[Resolved]]="Y",1,0)</f>
        <v>0</v>
      </c>
      <c r="J4430">
        <f>IF(Table1[[#This Row],[Resolved]]="N",1,0)</f>
        <v>1</v>
      </c>
      <c r="K4430"/>
      <c r="L4430" s="2"/>
      <c r="M4430" s="6">
        <f>MINUTE(Table1[[#This Row],[AvgTalkDuration]])*60+SECOND(Table1[[#This Row],[AvgTalkDuration]])</f>
        <v>0</v>
      </c>
      <c r="O4430" t="e" cm="1">
        <f t="array" ref="O4430">_xlfn.SWITCH(N4430,1,"Very poor",2,"Poor",3,"Average",4,"Good",5,"Excellent")</f>
        <v>#N/A</v>
      </c>
      <c r="P4430" t="str">
        <f>IF(Table1[[#This Row],[Satisfaction rating]]&gt;3,"Satisfied","Unsatisfied")</f>
        <v>Unsatisfied</v>
      </c>
    </row>
    <row r="4431" spans="1:16" x14ac:dyDescent="0.3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>
        <f t="shared" si="69"/>
        <v>0</v>
      </c>
      <c r="H4431" t="s">
        <v>14</v>
      </c>
      <c r="I4431">
        <f>IF(Table1[[#This Row],[Resolved]]="Y",1,0)</f>
        <v>1</v>
      </c>
      <c r="J4431">
        <f>IF(Table1[[#This Row],[Resolved]]="N",1,0)</f>
        <v>0</v>
      </c>
      <c r="K4431">
        <v>32</v>
      </c>
      <c r="L4431" s="2">
        <v>4.1666666666666669E-4</v>
      </c>
      <c r="M4431" s="6">
        <f>MINUTE(Table1[[#This Row],[AvgTalkDuration]])*60+SECOND(Table1[[#This Row],[AvgTalkDuration]])</f>
        <v>36</v>
      </c>
      <c r="N4431">
        <v>5</v>
      </c>
      <c r="O4431" t="str" cm="1">
        <f t="array" ref="O4431">_xlfn.SWITCH(N4431,1,"Very poor",2,"Poor",3,"Average",4,"Good",5,"Excellent")</f>
        <v>Excellent</v>
      </c>
      <c r="P4431" t="str">
        <f>IF(Table1[[#This Row],[Satisfaction rating]]&gt;3,"Satisfied","Unsatisfied")</f>
        <v>Satisfied</v>
      </c>
    </row>
    <row r="4432" spans="1:16" x14ac:dyDescent="0.3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>
        <f t="shared" si="69"/>
        <v>1</v>
      </c>
      <c r="H4432" t="s">
        <v>18</v>
      </c>
      <c r="I4432">
        <f>IF(Table1[[#This Row],[Resolved]]="Y",1,0)</f>
        <v>0</v>
      </c>
      <c r="J4432">
        <f>IF(Table1[[#This Row],[Resolved]]="N",1,0)</f>
        <v>1</v>
      </c>
      <c r="K4432"/>
      <c r="L4432" s="2"/>
      <c r="M4432" s="6">
        <f>MINUTE(Table1[[#This Row],[AvgTalkDuration]])*60+SECOND(Table1[[#This Row],[AvgTalkDuration]])</f>
        <v>0</v>
      </c>
      <c r="O4432" t="e" cm="1">
        <f t="array" ref="O4432">_xlfn.SWITCH(N4432,1,"Very poor",2,"Poor",3,"Average",4,"Good",5,"Excellent")</f>
        <v>#N/A</v>
      </c>
      <c r="P4432" t="str">
        <f>IF(Table1[[#This Row],[Satisfaction rating]]&gt;3,"Satisfied","Unsatisfied")</f>
        <v>Unsatisfied</v>
      </c>
    </row>
    <row r="4433" spans="1:16" x14ac:dyDescent="0.3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>
        <f t="shared" si="69"/>
        <v>1</v>
      </c>
      <c r="H4433" t="s">
        <v>14</v>
      </c>
      <c r="I4433">
        <f>IF(Table1[[#This Row],[Resolved]]="Y",1,0)</f>
        <v>1</v>
      </c>
      <c r="J4433">
        <f>IF(Table1[[#This Row],[Resolved]]="N",1,0)</f>
        <v>0</v>
      </c>
      <c r="K4433">
        <v>52</v>
      </c>
      <c r="L4433" s="2">
        <v>2.2453703703703702E-3</v>
      </c>
      <c r="M4433" s="6">
        <f>MINUTE(Table1[[#This Row],[AvgTalkDuration]])*60+SECOND(Table1[[#This Row],[AvgTalkDuration]])</f>
        <v>194</v>
      </c>
      <c r="N4433">
        <v>3</v>
      </c>
      <c r="O4433" t="str" cm="1">
        <f t="array" ref="O4433">_xlfn.SWITCH(N4433,1,"Very poor",2,"Poor",3,"Average",4,"Good",5,"Excellent")</f>
        <v>Average</v>
      </c>
      <c r="P4433" t="str">
        <f>IF(Table1[[#This Row],[Satisfaction rating]]&gt;3,"Satisfied","Unsatisfied")</f>
        <v>Unsatisfied</v>
      </c>
    </row>
    <row r="4434" spans="1:16" x14ac:dyDescent="0.3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>
        <f t="shared" si="69"/>
        <v>1</v>
      </c>
      <c r="H4434" t="s">
        <v>14</v>
      </c>
      <c r="I4434">
        <f>IF(Table1[[#This Row],[Resolved]]="Y",1,0)</f>
        <v>1</v>
      </c>
      <c r="J4434">
        <f>IF(Table1[[#This Row],[Resolved]]="N",1,0)</f>
        <v>0</v>
      </c>
      <c r="K4434">
        <v>112</v>
      </c>
      <c r="L4434" s="2">
        <v>2.2106481481481482E-3</v>
      </c>
      <c r="M4434" s="6">
        <f>MINUTE(Table1[[#This Row],[AvgTalkDuration]])*60+SECOND(Table1[[#This Row],[AvgTalkDuration]])</f>
        <v>191</v>
      </c>
      <c r="N4434">
        <v>5</v>
      </c>
      <c r="O4434" t="str" cm="1">
        <f t="array" ref="O4434">_xlfn.SWITCH(N4434,1,"Very poor",2,"Poor",3,"Average",4,"Good",5,"Excellent")</f>
        <v>Excellent</v>
      </c>
      <c r="P4434" t="str">
        <f>IF(Table1[[#This Row],[Satisfaction rating]]&gt;3,"Satisfied","Unsatisfied")</f>
        <v>Satisfied</v>
      </c>
    </row>
    <row r="4435" spans="1:16" x14ac:dyDescent="0.3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>
        <f t="shared" si="69"/>
        <v>1</v>
      </c>
      <c r="H4435" t="s">
        <v>14</v>
      </c>
      <c r="I4435">
        <f>IF(Table1[[#This Row],[Resolved]]="Y",1,0)</f>
        <v>1</v>
      </c>
      <c r="J4435">
        <f>IF(Table1[[#This Row],[Resolved]]="N",1,0)</f>
        <v>0</v>
      </c>
      <c r="K4435">
        <v>30</v>
      </c>
      <c r="L4435" s="2">
        <v>4.340277777777778E-3</v>
      </c>
      <c r="M4435" s="6">
        <f>MINUTE(Table1[[#This Row],[AvgTalkDuration]])*60+SECOND(Table1[[#This Row],[AvgTalkDuration]])</f>
        <v>375</v>
      </c>
      <c r="N4435">
        <v>3</v>
      </c>
      <c r="O4435" t="str" cm="1">
        <f t="array" ref="O4435">_xlfn.SWITCH(N4435,1,"Very poor",2,"Poor",3,"Average",4,"Good",5,"Excellent")</f>
        <v>Average</v>
      </c>
      <c r="P4435" t="str">
        <f>IF(Table1[[#This Row],[Satisfaction rating]]&gt;3,"Satisfied","Unsatisfied")</f>
        <v>Unsatisfied</v>
      </c>
    </row>
    <row r="4436" spans="1:16" x14ac:dyDescent="0.3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>
        <f t="shared" si="69"/>
        <v>1</v>
      </c>
      <c r="H4436" t="s">
        <v>14</v>
      </c>
      <c r="I4436">
        <f>IF(Table1[[#This Row],[Resolved]]="Y",1,0)</f>
        <v>1</v>
      </c>
      <c r="J4436">
        <f>IF(Table1[[#This Row],[Resolved]]="N",1,0)</f>
        <v>0</v>
      </c>
      <c r="K4436">
        <v>91</v>
      </c>
      <c r="L4436" s="2">
        <v>1.3773148148148147E-3</v>
      </c>
      <c r="M4436" s="6">
        <f>MINUTE(Table1[[#This Row],[AvgTalkDuration]])*60+SECOND(Table1[[#This Row],[AvgTalkDuration]])</f>
        <v>119</v>
      </c>
      <c r="N4436">
        <v>1</v>
      </c>
      <c r="O4436" t="str" cm="1">
        <f t="array" ref="O4436">_xlfn.SWITCH(N4436,1,"Very poor",2,"Poor",3,"Average",4,"Good",5,"Excellent")</f>
        <v>Very poor</v>
      </c>
      <c r="P4436" t="str">
        <f>IF(Table1[[#This Row],[Satisfaction rating]]&gt;3,"Satisfied","Unsatisfied")</f>
        <v>Unsatisfied</v>
      </c>
    </row>
    <row r="4437" spans="1:16" x14ac:dyDescent="0.3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>
        <f t="shared" si="69"/>
        <v>0</v>
      </c>
      <c r="H4437" t="s">
        <v>14</v>
      </c>
      <c r="I4437">
        <f>IF(Table1[[#This Row],[Resolved]]="Y",1,0)</f>
        <v>1</v>
      </c>
      <c r="J4437">
        <f>IF(Table1[[#This Row],[Resolved]]="N",1,0)</f>
        <v>0</v>
      </c>
      <c r="K4437">
        <v>53</v>
      </c>
      <c r="L4437" s="2">
        <v>3.6458333333333334E-3</v>
      </c>
      <c r="M4437" s="6">
        <f>MINUTE(Table1[[#This Row],[AvgTalkDuration]])*60+SECOND(Table1[[#This Row],[AvgTalkDuration]])</f>
        <v>315</v>
      </c>
      <c r="N4437">
        <v>3</v>
      </c>
      <c r="O4437" t="str" cm="1">
        <f t="array" ref="O4437">_xlfn.SWITCH(N4437,1,"Very poor",2,"Poor",3,"Average",4,"Good",5,"Excellent")</f>
        <v>Average</v>
      </c>
      <c r="P4437" t="str">
        <f>IF(Table1[[#This Row],[Satisfaction rating]]&gt;3,"Satisfied","Unsatisfied")</f>
        <v>Unsatisfied</v>
      </c>
    </row>
    <row r="4438" spans="1:16" x14ac:dyDescent="0.3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>
        <f t="shared" si="69"/>
        <v>0</v>
      </c>
      <c r="H4438" t="s">
        <v>18</v>
      </c>
      <c r="I4438">
        <f>IF(Table1[[#This Row],[Resolved]]="Y",1,0)</f>
        <v>0</v>
      </c>
      <c r="J4438">
        <f>IF(Table1[[#This Row],[Resolved]]="N",1,0)</f>
        <v>1</v>
      </c>
      <c r="K4438"/>
      <c r="L4438" s="2"/>
      <c r="M4438" s="6">
        <f>MINUTE(Table1[[#This Row],[AvgTalkDuration]])*60+SECOND(Table1[[#This Row],[AvgTalkDuration]])</f>
        <v>0</v>
      </c>
      <c r="O4438" t="e" cm="1">
        <f t="array" ref="O4438">_xlfn.SWITCH(N4438,1,"Very poor",2,"Poor",3,"Average",4,"Good",5,"Excellent")</f>
        <v>#N/A</v>
      </c>
      <c r="P4438" t="str">
        <f>IF(Table1[[#This Row],[Satisfaction rating]]&gt;3,"Satisfied","Unsatisfied")</f>
        <v>Unsatisfied</v>
      </c>
    </row>
    <row r="4439" spans="1:16" x14ac:dyDescent="0.3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>
        <f t="shared" si="69"/>
        <v>1</v>
      </c>
      <c r="H4439" t="s">
        <v>18</v>
      </c>
      <c r="I4439">
        <f>IF(Table1[[#This Row],[Resolved]]="Y",1,0)</f>
        <v>0</v>
      </c>
      <c r="J4439">
        <f>IF(Table1[[#This Row],[Resolved]]="N",1,0)</f>
        <v>1</v>
      </c>
      <c r="K4439"/>
      <c r="L4439" s="2"/>
      <c r="M4439" s="6">
        <f>MINUTE(Table1[[#This Row],[AvgTalkDuration]])*60+SECOND(Table1[[#This Row],[AvgTalkDuration]])</f>
        <v>0</v>
      </c>
      <c r="O4439" t="e" cm="1">
        <f t="array" ref="O4439">_xlfn.SWITCH(N4439,1,"Very poor",2,"Poor",3,"Average",4,"Good",5,"Excellent")</f>
        <v>#N/A</v>
      </c>
      <c r="P4439" t="str">
        <f>IF(Table1[[#This Row],[Satisfaction rating]]&gt;3,"Satisfied","Unsatisfied")</f>
        <v>Unsatisfied</v>
      </c>
    </row>
    <row r="4440" spans="1:16" x14ac:dyDescent="0.3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>
        <f t="shared" si="69"/>
        <v>1</v>
      </c>
      <c r="H4440" t="s">
        <v>14</v>
      </c>
      <c r="I4440">
        <f>IF(Table1[[#This Row],[Resolved]]="Y",1,0)</f>
        <v>1</v>
      </c>
      <c r="J4440">
        <f>IF(Table1[[#This Row],[Resolved]]="N",1,0)</f>
        <v>0</v>
      </c>
      <c r="K4440">
        <v>40</v>
      </c>
      <c r="L4440" s="2">
        <v>3.4953703703703705E-3</v>
      </c>
      <c r="M4440" s="6">
        <f>MINUTE(Table1[[#This Row],[AvgTalkDuration]])*60+SECOND(Table1[[#This Row],[AvgTalkDuration]])</f>
        <v>302</v>
      </c>
      <c r="N4440">
        <v>3</v>
      </c>
      <c r="O4440" t="str" cm="1">
        <f t="array" ref="O4440">_xlfn.SWITCH(N4440,1,"Very poor",2,"Poor",3,"Average",4,"Good",5,"Excellent")</f>
        <v>Average</v>
      </c>
      <c r="P4440" t="str">
        <f>IF(Table1[[#This Row],[Satisfaction rating]]&gt;3,"Satisfied","Unsatisfied")</f>
        <v>Unsatisfied</v>
      </c>
    </row>
    <row r="4441" spans="1:16" x14ac:dyDescent="0.3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>
        <f t="shared" si="69"/>
        <v>0</v>
      </c>
      <c r="H4441" t="s">
        <v>14</v>
      </c>
      <c r="I4441">
        <f>IF(Table1[[#This Row],[Resolved]]="Y",1,0)</f>
        <v>1</v>
      </c>
      <c r="J4441">
        <f>IF(Table1[[#This Row],[Resolved]]="N",1,0)</f>
        <v>0</v>
      </c>
      <c r="K4441">
        <v>45</v>
      </c>
      <c r="L4441" s="2">
        <v>4.0046296296296297E-3</v>
      </c>
      <c r="M4441" s="6">
        <f>MINUTE(Table1[[#This Row],[AvgTalkDuration]])*60+SECOND(Table1[[#This Row],[AvgTalkDuration]])</f>
        <v>346</v>
      </c>
      <c r="N4441">
        <v>5</v>
      </c>
      <c r="O4441" t="str" cm="1">
        <f t="array" ref="O4441">_xlfn.SWITCH(N4441,1,"Very poor",2,"Poor",3,"Average",4,"Good",5,"Excellent")</f>
        <v>Excellent</v>
      </c>
      <c r="P4441" t="str">
        <f>IF(Table1[[#This Row],[Satisfaction rating]]&gt;3,"Satisfied","Unsatisfied")</f>
        <v>Satisfied</v>
      </c>
    </row>
    <row r="4442" spans="1:16" x14ac:dyDescent="0.3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>
        <f t="shared" si="69"/>
        <v>1</v>
      </c>
      <c r="H4442" t="s">
        <v>18</v>
      </c>
      <c r="I4442">
        <f>IF(Table1[[#This Row],[Resolved]]="Y",1,0)</f>
        <v>0</v>
      </c>
      <c r="J4442">
        <f>IF(Table1[[#This Row],[Resolved]]="N",1,0)</f>
        <v>1</v>
      </c>
      <c r="K4442"/>
      <c r="L4442" s="2"/>
      <c r="M4442" s="6">
        <f>MINUTE(Table1[[#This Row],[AvgTalkDuration]])*60+SECOND(Table1[[#This Row],[AvgTalkDuration]])</f>
        <v>0</v>
      </c>
      <c r="O4442" t="e" cm="1">
        <f t="array" ref="O4442">_xlfn.SWITCH(N4442,1,"Very poor",2,"Poor",3,"Average",4,"Good",5,"Excellent")</f>
        <v>#N/A</v>
      </c>
      <c r="P4442" t="str">
        <f>IF(Table1[[#This Row],[Satisfaction rating]]&gt;3,"Satisfied","Unsatisfied")</f>
        <v>Unsatisfied</v>
      </c>
    </row>
    <row r="4443" spans="1:16" x14ac:dyDescent="0.3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>
        <f t="shared" si="69"/>
        <v>1</v>
      </c>
      <c r="H4443" t="s">
        <v>14</v>
      </c>
      <c r="I4443">
        <f>IF(Table1[[#This Row],[Resolved]]="Y",1,0)</f>
        <v>1</v>
      </c>
      <c r="J4443">
        <f>IF(Table1[[#This Row],[Resolved]]="N",1,0)</f>
        <v>0</v>
      </c>
      <c r="K4443">
        <v>89</v>
      </c>
      <c r="L4443" s="2">
        <v>2.5115740740740741E-3</v>
      </c>
      <c r="M4443" s="6">
        <f>MINUTE(Table1[[#This Row],[AvgTalkDuration]])*60+SECOND(Table1[[#This Row],[AvgTalkDuration]])</f>
        <v>217</v>
      </c>
      <c r="N4443">
        <v>2</v>
      </c>
      <c r="O4443" t="str" cm="1">
        <f t="array" ref="O4443">_xlfn.SWITCH(N4443,1,"Very poor",2,"Poor",3,"Average",4,"Good",5,"Excellent")</f>
        <v>Poor</v>
      </c>
      <c r="P4443" t="str">
        <f>IF(Table1[[#This Row],[Satisfaction rating]]&gt;3,"Satisfied","Unsatisfied")</f>
        <v>Unsatisfied</v>
      </c>
    </row>
    <row r="4444" spans="1:16" x14ac:dyDescent="0.3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>
        <f t="shared" si="69"/>
        <v>1</v>
      </c>
      <c r="H4444" t="s">
        <v>14</v>
      </c>
      <c r="I4444">
        <f>IF(Table1[[#This Row],[Resolved]]="Y",1,0)</f>
        <v>1</v>
      </c>
      <c r="J4444">
        <f>IF(Table1[[#This Row],[Resolved]]="N",1,0)</f>
        <v>0</v>
      </c>
      <c r="K4444">
        <v>24</v>
      </c>
      <c r="L4444" s="2">
        <v>1.2731481481481483E-3</v>
      </c>
      <c r="M4444" s="6">
        <f>MINUTE(Table1[[#This Row],[AvgTalkDuration]])*60+SECOND(Table1[[#This Row],[AvgTalkDuration]])</f>
        <v>110</v>
      </c>
      <c r="N4444">
        <v>5</v>
      </c>
      <c r="O4444" t="str" cm="1">
        <f t="array" ref="O4444">_xlfn.SWITCH(N4444,1,"Very poor",2,"Poor",3,"Average",4,"Good",5,"Excellent")</f>
        <v>Excellent</v>
      </c>
      <c r="P4444" t="str">
        <f>IF(Table1[[#This Row],[Satisfaction rating]]&gt;3,"Satisfied","Unsatisfied")</f>
        <v>Satisfied</v>
      </c>
    </row>
    <row r="4445" spans="1:16" x14ac:dyDescent="0.3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>
        <f t="shared" si="69"/>
        <v>1</v>
      </c>
      <c r="H4445" t="s">
        <v>14</v>
      </c>
      <c r="I4445">
        <f>IF(Table1[[#This Row],[Resolved]]="Y",1,0)</f>
        <v>1</v>
      </c>
      <c r="J4445">
        <f>IF(Table1[[#This Row],[Resolved]]="N",1,0)</f>
        <v>0</v>
      </c>
      <c r="K4445">
        <v>76</v>
      </c>
      <c r="L4445" s="2">
        <v>3.5185185185185185E-3</v>
      </c>
      <c r="M4445" s="6">
        <f>MINUTE(Table1[[#This Row],[AvgTalkDuration]])*60+SECOND(Table1[[#This Row],[AvgTalkDuration]])</f>
        <v>304</v>
      </c>
      <c r="N4445">
        <v>3</v>
      </c>
      <c r="O4445" t="str" cm="1">
        <f t="array" ref="O4445">_xlfn.SWITCH(N4445,1,"Very poor",2,"Poor",3,"Average",4,"Good",5,"Excellent")</f>
        <v>Average</v>
      </c>
      <c r="P4445" t="str">
        <f>IF(Table1[[#This Row],[Satisfaction rating]]&gt;3,"Satisfied","Unsatisfied")</f>
        <v>Unsatisfied</v>
      </c>
    </row>
    <row r="4446" spans="1:16" x14ac:dyDescent="0.3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>
        <f t="shared" si="69"/>
        <v>1</v>
      </c>
      <c r="H4446" t="s">
        <v>14</v>
      </c>
      <c r="I4446">
        <f>IF(Table1[[#This Row],[Resolved]]="Y",1,0)</f>
        <v>1</v>
      </c>
      <c r="J4446">
        <f>IF(Table1[[#This Row],[Resolved]]="N",1,0)</f>
        <v>0</v>
      </c>
      <c r="K4446">
        <v>27</v>
      </c>
      <c r="L4446" s="2">
        <v>2.9745370370370373E-3</v>
      </c>
      <c r="M4446" s="6">
        <f>MINUTE(Table1[[#This Row],[AvgTalkDuration]])*60+SECOND(Table1[[#This Row],[AvgTalkDuration]])</f>
        <v>257</v>
      </c>
      <c r="N4446">
        <v>2</v>
      </c>
      <c r="O4446" t="str" cm="1">
        <f t="array" ref="O4446">_xlfn.SWITCH(N4446,1,"Very poor",2,"Poor",3,"Average",4,"Good",5,"Excellent")</f>
        <v>Poor</v>
      </c>
      <c r="P4446" t="str">
        <f>IF(Table1[[#This Row],[Satisfaction rating]]&gt;3,"Satisfied","Unsatisfied")</f>
        <v>Unsatisfied</v>
      </c>
    </row>
    <row r="4447" spans="1:16" x14ac:dyDescent="0.3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>
        <f t="shared" si="69"/>
        <v>1</v>
      </c>
      <c r="H4447" t="s">
        <v>18</v>
      </c>
      <c r="I4447">
        <f>IF(Table1[[#This Row],[Resolved]]="Y",1,0)</f>
        <v>0</v>
      </c>
      <c r="J4447">
        <f>IF(Table1[[#This Row],[Resolved]]="N",1,0)</f>
        <v>1</v>
      </c>
      <c r="K4447">
        <v>27</v>
      </c>
      <c r="L4447" s="2">
        <v>1.7476851851851852E-3</v>
      </c>
      <c r="M4447" s="6">
        <f>MINUTE(Table1[[#This Row],[AvgTalkDuration]])*60+SECOND(Table1[[#This Row],[AvgTalkDuration]])</f>
        <v>151</v>
      </c>
      <c r="N4447">
        <v>4</v>
      </c>
      <c r="O4447" t="str" cm="1">
        <f t="array" ref="O4447">_xlfn.SWITCH(N4447,1,"Very poor",2,"Poor",3,"Average",4,"Good",5,"Excellent")</f>
        <v>Good</v>
      </c>
      <c r="P4447" t="str">
        <f>IF(Table1[[#This Row],[Satisfaction rating]]&gt;3,"Satisfied","Unsatisfied")</f>
        <v>Satisfied</v>
      </c>
    </row>
    <row r="4448" spans="1:16" x14ac:dyDescent="0.3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>
        <f t="shared" si="69"/>
        <v>1</v>
      </c>
      <c r="H4448" t="s">
        <v>14</v>
      </c>
      <c r="I4448">
        <f>IF(Table1[[#This Row],[Resolved]]="Y",1,0)</f>
        <v>1</v>
      </c>
      <c r="J4448">
        <f>IF(Table1[[#This Row],[Resolved]]="N",1,0)</f>
        <v>0</v>
      </c>
      <c r="K4448">
        <v>104</v>
      </c>
      <c r="L4448" s="2">
        <v>3.8425925925925928E-3</v>
      </c>
      <c r="M4448" s="6">
        <f>MINUTE(Table1[[#This Row],[AvgTalkDuration]])*60+SECOND(Table1[[#This Row],[AvgTalkDuration]])</f>
        <v>332</v>
      </c>
      <c r="N4448">
        <v>2</v>
      </c>
      <c r="O4448" t="str" cm="1">
        <f t="array" ref="O4448">_xlfn.SWITCH(N4448,1,"Very poor",2,"Poor",3,"Average",4,"Good",5,"Excellent")</f>
        <v>Poor</v>
      </c>
      <c r="P4448" t="str">
        <f>IF(Table1[[#This Row],[Satisfaction rating]]&gt;3,"Satisfied","Unsatisfied")</f>
        <v>Unsatisfied</v>
      </c>
    </row>
    <row r="4449" spans="1:16" x14ac:dyDescent="0.3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>
        <f t="shared" si="69"/>
        <v>1</v>
      </c>
      <c r="H4449" t="s">
        <v>14</v>
      </c>
      <c r="I4449">
        <f>IF(Table1[[#This Row],[Resolved]]="Y",1,0)</f>
        <v>1</v>
      </c>
      <c r="J4449">
        <f>IF(Table1[[#This Row],[Resolved]]="N",1,0)</f>
        <v>0</v>
      </c>
      <c r="K4449">
        <v>110</v>
      </c>
      <c r="L4449" s="2">
        <v>2.4189814814814816E-3</v>
      </c>
      <c r="M4449" s="6">
        <f>MINUTE(Table1[[#This Row],[AvgTalkDuration]])*60+SECOND(Table1[[#This Row],[AvgTalkDuration]])</f>
        <v>209</v>
      </c>
      <c r="N4449">
        <v>1</v>
      </c>
      <c r="O4449" t="str" cm="1">
        <f t="array" ref="O4449">_xlfn.SWITCH(N4449,1,"Very poor",2,"Poor",3,"Average",4,"Good",5,"Excellent")</f>
        <v>Very poor</v>
      </c>
      <c r="P4449" t="str">
        <f>IF(Table1[[#This Row],[Satisfaction rating]]&gt;3,"Satisfied","Unsatisfied")</f>
        <v>Unsatisfied</v>
      </c>
    </row>
    <row r="4450" spans="1:16" x14ac:dyDescent="0.3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>
        <f t="shared" si="69"/>
        <v>1</v>
      </c>
      <c r="H4450" t="s">
        <v>14</v>
      </c>
      <c r="I4450">
        <f>IF(Table1[[#This Row],[Resolved]]="Y",1,0)</f>
        <v>1</v>
      </c>
      <c r="J4450">
        <f>IF(Table1[[#This Row],[Resolved]]="N",1,0)</f>
        <v>0</v>
      </c>
      <c r="K4450">
        <v>51</v>
      </c>
      <c r="L4450" s="2">
        <v>3.5995370370370369E-3</v>
      </c>
      <c r="M4450" s="6">
        <f>MINUTE(Table1[[#This Row],[AvgTalkDuration]])*60+SECOND(Table1[[#This Row],[AvgTalkDuration]])</f>
        <v>311</v>
      </c>
      <c r="N4450">
        <v>4</v>
      </c>
      <c r="O4450" t="str" cm="1">
        <f t="array" ref="O4450">_xlfn.SWITCH(N4450,1,"Very poor",2,"Poor",3,"Average",4,"Good",5,"Excellent")</f>
        <v>Good</v>
      </c>
      <c r="P4450" t="str">
        <f>IF(Table1[[#This Row],[Satisfaction rating]]&gt;3,"Satisfied","Unsatisfied")</f>
        <v>Satisfied</v>
      </c>
    </row>
    <row r="4451" spans="1:16" x14ac:dyDescent="0.3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>
        <f t="shared" si="69"/>
        <v>1</v>
      </c>
      <c r="H4451" t="s">
        <v>14</v>
      </c>
      <c r="I4451">
        <f>IF(Table1[[#This Row],[Resolved]]="Y",1,0)</f>
        <v>1</v>
      </c>
      <c r="J4451">
        <f>IF(Table1[[#This Row],[Resolved]]="N",1,0)</f>
        <v>0</v>
      </c>
      <c r="K4451">
        <v>65</v>
      </c>
      <c r="L4451" s="2">
        <v>4.0393518518518521E-3</v>
      </c>
      <c r="M4451" s="6">
        <f>MINUTE(Table1[[#This Row],[AvgTalkDuration]])*60+SECOND(Table1[[#This Row],[AvgTalkDuration]])</f>
        <v>349</v>
      </c>
      <c r="N4451">
        <v>2</v>
      </c>
      <c r="O4451" t="str" cm="1">
        <f t="array" ref="O4451">_xlfn.SWITCH(N4451,1,"Very poor",2,"Poor",3,"Average",4,"Good",5,"Excellent")</f>
        <v>Poor</v>
      </c>
      <c r="P4451" t="str">
        <f>IF(Table1[[#This Row],[Satisfaction rating]]&gt;3,"Satisfied","Unsatisfied")</f>
        <v>Unsatisfied</v>
      </c>
    </row>
    <row r="4452" spans="1:16" x14ac:dyDescent="0.3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>
        <f t="shared" si="69"/>
        <v>1</v>
      </c>
      <c r="H4452" t="s">
        <v>14</v>
      </c>
      <c r="I4452">
        <f>IF(Table1[[#This Row],[Resolved]]="Y",1,0)</f>
        <v>1</v>
      </c>
      <c r="J4452">
        <f>IF(Table1[[#This Row],[Resolved]]="N",1,0)</f>
        <v>0</v>
      </c>
      <c r="K4452">
        <v>21</v>
      </c>
      <c r="L4452" s="2">
        <v>2.2222222222222222E-3</v>
      </c>
      <c r="M4452" s="6">
        <f>MINUTE(Table1[[#This Row],[AvgTalkDuration]])*60+SECOND(Table1[[#This Row],[AvgTalkDuration]])</f>
        <v>192</v>
      </c>
      <c r="N4452">
        <v>4</v>
      </c>
      <c r="O4452" t="str" cm="1">
        <f t="array" ref="O4452">_xlfn.SWITCH(N4452,1,"Very poor",2,"Poor",3,"Average",4,"Good",5,"Excellent")</f>
        <v>Good</v>
      </c>
      <c r="P4452" t="str">
        <f>IF(Table1[[#This Row],[Satisfaction rating]]&gt;3,"Satisfied","Unsatisfied")</f>
        <v>Satisfied</v>
      </c>
    </row>
    <row r="4453" spans="1:16" x14ac:dyDescent="0.3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>
        <f t="shared" si="69"/>
        <v>0</v>
      </c>
      <c r="H4453" t="s">
        <v>14</v>
      </c>
      <c r="I4453">
        <f>IF(Table1[[#This Row],[Resolved]]="Y",1,0)</f>
        <v>1</v>
      </c>
      <c r="J4453">
        <f>IF(Table1[[#This Row],[Resolved]]="N",1,0)</f>
        <v>0</v>
      </c>
      <c r="K4453">
        <v>29</v>
      </c>
      <c r="L4453" s="2">
        <v>8.4490740740740739E-4</v>
      </c>
      <c r="M4453" s="6">
        <f>MINUTE(Table1[[#This Row],[AvgTalkDuration]])*60+SECOND(Table1[[#This Row],[AvgTalkDuration]])</f>
        <v>73</v>
      </c>
      <c r="N4453">
        <v>3</v>
      </c>
      <c r="O4453" t="str" cm="1">
        <f t="array" ref="O4453">_xlfn.SWITCH(N4453,1,"Very poor",2,"Poor",3,"Average",4,"Good",5,"Excellent")</f>
        <v>Average</v>
      </c>
      <c r="P4453" t="str">
        <f>IF(Table1[[#This Row],[Satisfaction rating]]&gt;3,"Satisfied","Unsatisfied")</f>
        <v>Unsatisfied</v>
      </c>
    </row>
    <row r="4454" spans="1:16" x14ac:dyDescent="0.3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>
        <f t="shared" si="69"/>
        <v>0</v>
      </c>
      <c r="H4454" t="s">
        <v>18</v>
      </c>
      <c r="I4454">
        <f>IF(Table1[[#This Row],[Resolved]]="Y",1,0)</f>
        <v>0</v>
      </c>
      <c r="J4454">
        <f>IF(Table1[[#This Row],[Resolved]]="N",1,0)</f>
        <v>1</v>
      </c>
      <c r="K4454"/>
      <c r="L4454" s="2"/>
      <c r="M4454" s="6">
        <f>MINUTE(Table1[[#This Row],[AvgTalkDuration]])*60+SECOND(Table1[[#This Row],[AvgTalkDuration]])</f>
        <v>0</v>
      </c>
      <c r="O4454" t="e" cm="1">
        <f t="array" ref="O4454">_xlfn.SWITCH(N4454,1,"Very poor",2,"Poor",3,"Average",4,"Good",5,"Excellent")</f>
        <v>#N/A</v>
      </c>
      <c r="P4454" t="str">
        <f>IF(Table1[[#This Row],[Satisfaction rating]]&gt;3,"Satisfied","Unsatisfied")</f>
        <v>Unsatisfied</v>
      </c>
    </row>
    <row r="4455" spans="1:16" x14ac:dyDescent="0.3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>
        <f t="shared" si="69"/>
        <v>1</v>
      </c>
      <c r="H4455" t="s">
        <v>18</v>
      </c>
      <c r="I4455">
        <f>IF(Table1[[#This Row],[Resolved]]="Y",1,0)</f>
        <v>0</v>
      </c>
      <c r="J4455">
        <f>IF(Table1[[#This Row],[Resolved]]="N",1,0)</f>
        <v>1</v>
      </c>
      <c r="K4455"/>
      <c r="L4455" s="2"/>
      <c r="M4455" s="6">
        <f>MINUTE(Table1[[#This Row],[AvgTalkDuration]])*60+SECOND(Table1[[#This Row],[AvgTalkDuration]])</f>
        <v>0</v>
      </c>
      <c r="O4455" t="e" cm="1">
        <f t="array" ref="O4455">_xlfn.SWITCH(N4455,1,"Very poor",2,"Poor",3,"Average",4,"Good",5,"Excellent")</f>
        <v>#N/A</v>
      </c>
      <c r="P4455" t="str">
        <f>IF(Table1[[#This Row],[Satisfaction rating]]&gt;3,"Satisfied","Unsatisfied")</f>
        <v>Unsatisfied</v>
      </c>
    </row>
    <row r="4456" spans="1:16" x14ac:dyDescent="0.3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>
        <f t="shared" si="69"/>
        <v>1</v>
      </c>
      <c r="H4456" t="s">
        <v>14</v>
      </c>
      <c r="I4456">
        <f>IF(Table1[[#This Row],[Resolved]]="Y",1,0)</f>
        <v>1</v>
      </c>
      <c r="J4456">
        <f>IF(Table1[[#This Row],[Resolved]]="N",1,0)</f>
        <v>0</v>
      </c>
      <c r="K4456">
        <v>124</v>
      </c>
      <c r="L4456" s="2">
        <v>2.1180555555555558E-3</v>
      </c>
      <c r="M4456" s="6">
        <f>MINUTE(Table1[[#This Row],[AvgTalkDuration]])*60+SECOND(Table1[[#This Row],[AvgTalkDuration]])</f>
        <v>183</v>
      </c>
      <c r="N4456">
        <v>4</v>
      </c>
      <c r="O4456" t="str" cm="1">
        <f t="array" ref="O4456">_xlfn.SWITCH(N4456,1,"Very poor",2,"Poor",3,"Average",4,"Good",5,"Excellent")</f>
        <v>Good</v>
      </c>
      <c r="P4456" t="str">
        <f>IF(Table1[[#This Row],[Satisfaction rating]]&gt;3,"Satisfied","Unsatisfied")</f>
        <v>Satisfied</v>
      </c>
    </row>
    <row r="4457" spans="1:16" x14ac:dyDescent="0.3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>
        <f t="shared" si="69"/>
        <v>1</v>
      </c>
      <c r="H4457" t="s">
        <v>14</v>
      </c>
      <c r="I4457">
        <f>IF(Table1[[#This Row],[Resolved]]="Y",1,0)</f>
        <v>1</v>
      </c>
      <c r="J4457">
        <f>IF(Table1[[#This Row],[Resolved]]="N",1,0)</f>
        <v>0</v>
      </c>
      <c r="K4457">
        <v>21</v>
      </c>
      <c r="L4457" s="2">
        <v>3.0555555555555557E-3</v>
      </c>
      <c r="M4457" s="6">
        <f>MINUTE(Table1[[#This Row],[AvgTalkDuration]])*60+SECOND(Table1[[#This Row],[AvgTalkDuration]])</f>
        <v>264</v>
      </c>
      <c r="N4457">
        <v>1</v>
      </c>
      <c r="O4457" t="str" cm="1">
        <f t="array" ref="O4457">_xlfn.SWITCH(N4457,1,"Very poor",2,"Poor",3,"Average",4,"Good",5,"Excellent")</f>
        <v>Very poor</v>
      </c>
      <c r="P4457" t="str">
        <f>IF(Table1[[#This Row],[Satisfaction rating]]&gt;3,"Satisfied","Unsatisfied")</f>
        <v>Unsatisfied</v>
      </c>
    </row>
    <row r="4458" spans="1:16" x14ac:dyDescent="0.3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>
        <f t="shared" si="69"/>
        <v>0</v>
      </c>
      <c r="H4458" t="s">
        <v>14</v>
      </c>
      <c r="I4458">
        <f>IF(Table1[[#This Row],[Resolved]]="Y",1,0)</f>
        <v>1</v>
      </c>
      <c r="J4458">
        <f>IF(Table1[[#This Row],[Resolved]]="N",1,0)</f>
        <v>0</v>
      </c>
      <c r="K4458">
        <v>121</v>
      </c>
      <c r="L4458" s="2">
        <v>1.5972222222222223E-3</v>
      </c>
      <c r="M4458" s="6">
        <f>MINUTE(Table1[[#This Row],[AvgTalkDuration]])*60+SECOND(Table1[[#This Row],[AvgTalkDuration]])</f>
        <v>138</v>
      </c>
      <c r="N4458">
        <v>3</v>
      </c>
      <c r="O4458" t="str" cm="1">
        <f t="array" ref="O4458">_xlfn.SWITCH(N4458,1,"Very poor",2,"Poor",3,"Average",4,"Good",5,"Excellent")</f>
        <v>Average</v>
      </c>
      <c r="P4458" t="str">
        <f>IF(Table1[[#This Row],[Satisfaction rating]]&gt;3,"Satisfied","Unsatisfied")</f>
        <v>Unsatisfied</v>
      </c>
    </row>
    <row r="4459" spans="1:16" x14ac:dyDescent="0.3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>
        <f t="shared" si="69"/>
        <v>1</v>
      </c>
      <c r="H4459" t="s">
        <v>18</v>
      </c>
      <c r="I4459">
        <f>IF(Table1[[#This Row],[Resolved]]="Y",1,0)</f>
        <v>0</v>
      </c>
      <c r="J4459">
        <f>IF(Table1[[#This Row],[Resolved]]="N",1,0)</f>
        <v>1</v>
      </c>
      <c r="K4459"/>
      <c r="L4459" s="2"/>
      <c r="M4459" s="6">
        <f>MINUTE(Table1[[#This Row],[AvgTalkDuration]])*60+SECOND(Table1[[#This Row],[AvgTalkDuration]])</f>
        <v>0</v>
      </c>
      <c r="O4459" t="e" cm="1">
        <f t="array" ref="O4459">_xlfn.SWITCH(N4459,1,"Very poor",2,"Poor",3,"Average",4,"Good",5,"Excellent")</f>
        <v>#N/A</v>
      </c>
      <c r="P4459" t="str">
        <f>IF(Table1[[#This Row],[Satisfaction rating]]&gt;3,"Satisfied","Unsatisfied")</f>
        <v>Unsatisfied</v>
      </c>
    </row>
    <row r="4460" spans="1:16" x14ac:dyDescent="0.3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>
        <f t="shared" si="69"/>
        <v>1</v>
      </c>
      <c r="H4460" t="s">
        <v>14</v>
      </c>
      <c r="I4460">
        <f>IF(Table1[[#This Row],[Resolved]]="Y",1,0)</f>
        <v>1</v>
      </c>
      <c r="J4460">
        <f>IF(Table1[[#This Row],[Resolved]]="N",1,0)</f>
        <v>0</v>
      </c>
      <c r="K4460">
        <v>56</v>
      </c>
      <c r="L4460" s="2">
        <v>1.9328703703703704E-3</v>
      </c>
      <c r="M4460" s="6">
        <f>MINUTE(Table1[[#This Row],[AvgTalkDuration]])*60+SECOND(Table1[[#This Row],[AvgTalkDuration]])</f>
        <v>167</v>
      </c>
      <c r="N4460">
        <v>2</v>
      </c>
      <c r="O4460" t="str" cm="1">
        <f t="array" ref="O4460">_xlfn.SWITCH(N4460,1,"Very poor",2,"Poor",3,"Average",4,"Good",5,"Excellent")</f>
        <v>Poor</v>
      </c>
      <c r="P4460" t="str">
        <f>IF(Table1[[#This Row],[Satisfaction rating]]&gt;3,"Satisfied","Unsatisfied")</f>
        <v>Unsatisfied</v>
      </c>
    </row>
    <row r="4461" spans="1:16" x14ac:dyDescent="0.3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>
        <f t="shared" si="69"/>
        <v>1</v>
      </c>
      <c r="H4461" t="s">
        <v>14</v>
      </c>
      <c r="I4461">
        <f>IF(Table1[[#This Row],[Resolved]]="Y",1,0)</f>
        <v>1</v>
      </c>
      <c r="J4461">
        <f>IF(Table1[[#This Row],[Resolved]]="N",1,0)</f>
        <v>0</v>
      </c>
      <c r="K4461">
        <v>10</v>
      </c>
      <c r="L4461" s="2">
        <v>4.31712962962963E-3</v>
      </c>
      <c r="M4461" s="6">
        <f>MINUTE(Table1[[#This Row],[AvgTalkDuration]])*60+SECOND(Table1[[#This Row],[AvgTalkDuration]])</f>
        <v>373</v>
      </c>
      <c r="N4461">
        <v>3</v>
      </c>
      <c r="O4461" t="str" cm="1">
        <f t="array" ref="O4461">_xlfn.SWITCH(N4461,1,"Very poor",2,"Poor",3,"Average",4,"Good",5,"Excellent")</f>
        <v>Average</v>
      </c>
      <c r="P4461" t="str">
        <f>IF(Table1[[#This Row],[Satisfaction rating]]&gt;3,"Satisfied","Unsatisfied")</f>
        <v>Unsatisfied</v>
      </c>
    </row>
    <row r="4462" spans="1:16" x14ac:dyDescent="0.3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>
        <f t="shared" si="69"/>
        <v>0</v>
      </c>
      <c r="H4462" t="s">
        <v>14</v>
      </c>
      <c r="I4462">
        <f>IF(Table1[[#This Row],[Resolved]]="Y",1,0)</f>
        <v>1</v>
      </c>
      <c r="J4462">
        <f>IF(Table1[[#This Row],[Resolved]]="N",1,0)</f>
        <v>0</v>
      </c>
      <c r="K4462">
        <v>56</v>
      </c>
      <c r="L4462" s="2">
        <v>1.9907407407407408E-3</v>
      </c>
      <c r="M4462" s="6">
        <f>MINUTE(Table1[[#This Row],[AvgTalkDuration]])*60+SECOND(Table1[[#This Row],[AvgTalkDuration]])</f>
        <v>172</v>
      </c>
      <c r="N4462">
        <v>4</v>
      </c>
      <c r="O4462" t="str" cm="1">
        <f t="array" ref="O4462">_xlfn.SWITCH(N4462,1,"Very poor",2,"Poor",3,"Average",4,"Good",5,"Excellent")</f>
        <v>Good</v>
      </c>
      <c r="P4462" t="str">
        <f>IF(Table1[[#This Row],[Satisfaction rating]]&gt;3,"Satisfied","Unsatisfied")</f>
        <v>Satisfied</v>
      </c>
    </row>
    <row r="4463" spans="1:16" x14ac:dyDescent="0.3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>
        <f t="shared" si="69"/>
        <v>1</v>
      </c>
      <c r="H4463" t="s">
        <v>18</v>
      </c>
      <c r="I4463">
        <f>IF(Table1[[#This Row],[Resolved]]="Y",1,0)</f>
        <v>0</v>
      </c>
      <c r="J4463">
        <f>IF(Table1[[#This Row],[Resolved]]="N",1,0)</f>
        <v>1</v>
      </c>
      <c r="K4463"/>
      <c r="L4463" s="2"/>
      <c r="M4463" s="6">
        <f>MINUTE(Table1[[#This Row],[AvgTalkDuration]])*60+SECOND(Table1[[#This Row],[AvgTalkDuration]])</f>
        <v>0</v>
      </c>
      <c r="O4463" t="e" cm="1">
        <f t="array" ref="O4463">_xlfn.SWITCH(N4463,1,"Very poor",2,"Poor",3,"Average",4,"Good",5,"Excellent")</f>
        <v>#N/A</v>
      </c>
      <c r="P4463" t="str">
        <f>IF(Table1[[#This Row],[Satisfaction rating]]&gt;3,"Satisfied","Unsatisfied")</f>
        <v>Unsatisfied</v>
      </c>
    </row>
    <row r="4464" spans="1:16" x14ac:dyDescent="0.3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>
        <f t="shared" si="69"/>
        <v>1</v>
      </c>
      <c r="H4464" t="s">
        <v>14</v>
      </c>
      <c r="I4464">
        <f>IF(Table1[[#This Row],[Resolved]]="Y",1,0)</f>
        <v>1</v>
      </c>
      <c r="J4464">
        <f>IF(Table1[[#This Row],[Resolved]]="N",1,0)</f>
        <v>0</v>
      </c>
      <c r="K4464">
        <v>17</v>
      </c>
      <c r="L4464" s="2">
        <v>3.5879629629629629E-4</v>
      </c>
      <c r="M4464" s="6">
        <f>MINUTE(Table1[[#This Row],[AvgTalkDuration]])*60+SECOND(Table1[[#This Row],[AvgTalkDuration]])</f>
        <v>31</v>
      </c>
      <c r="N4464">
        <v>3</v>
      </c>
      <c r="O4464" t="str" cm="1">
        <f t="array" ref="O4464">_xlfn.SWITCH(N4464,1,"Very poor",2,"Poor",3,"Average",4,"Good",5,"Excellent")</f>
        <v>Average</v>
      </c>
      <c r="P4464" t="str">
        <f>IF(Table1[[#This Row],[Satisfaction rating]]&gt;3,"Satisfied","Unsatisfied")</f>
        <v>Unsatisfied</v>
      </c>
    </row>
    <row r="4465" spans="1:16" x14ac:dyDescent="0.3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>
        <f t="shared" si="69"/>
        <v>1</v>
      </c>
      <c r="H4465" t="s">
        <v>14</v>
      </c>
      <c r="I4465">
        <f>IF(Table1[[#This Row],[Resolved]]="Y",1,0)</f>
        <v>1</v>
      </c>
      <c r="J4465">
        <f>IF(Table1[[#This Row],[Resolved]]="N",1,0)</f>
        <v>0</v>
      </c>
      <c r="K4465">
        <v>37</v>
      </c>
      <c r="L4465" s="2">
        <v>5.7870370370370367E-4</v>
      </c>
      <c r="M4465" s="6">
        <f>MINUTE(Table1[[#This Row],[AvgTalkDuration]])*60+SECOND(Table1[[#This Row],[AvgTalkDuration]])</f>
        <v>50</v>
      </c>
      <c r="N4465">
        <v>5</v>
      </c>
      <c r="O4465" t="str" cm="1">
        <f t="array" ref="O4465">_xlfn.SWITCH(N4465,1,"Very poor",2,"Poor",3,"Average",4,"Good",5,"Excellent")</f>
        <v>Excellent</v>
      </c>
      <c r="P4465" t="str">
        <f>IF(Table1[[#This Row],[Satisfaction rating]]&gt;3,"Satisfied","Unsatisfied")</f>
        <v>Satisfied</v>
      </c>
    </row>
    <row r="4466" spans="1:16" x14ac:dyDescent="0.3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>
        <f t="shared" si="69"/>
        <v>1</v>
      </c>
      <c r="H4466" t="s">
        <v>14</v>
      </c>
      <c r="I4466">
        <f>IF(Table1[[#This Row],[Resolved]]="Y",1,0)</f>
        <v>1</v>
      </c>
      <c r="J4466">
        <f>IF(Table1[[#This Row],[Resolved]]="N",1,0)</f>
        <v>0</v>
      </c>
      <c r="K4466">
        <v>108</v>
      </c>
      <c r="L4466" s="2">
        <v>7.6388888888888893E-4</v>
      </c>
      <c r="M4466" s="6">
        <f>MINUTE(Table1[[#This Row],[AvgTalkDuration]])*60+SECOND(Table1[[#This Row],[AvgTalkDuration]])</f>
        <v>66</v>
      </c>
      <c r="N4466">
        <v>5</v>
      </c>
      <c r="O4466" t="str" cm="1">
        <f t="array" ref="O4466">_xlfn.SWITCH(N4466,1,"Very poor",2,"Poor",3,"Average",4,"Good",5,"Excellent")</f>
        <v>Excellent</v>
      </c>
      <c r="P4466" t="str">
        <f>IF(Table1[[#This Row],[Satisfaction rating]]&gt;3,"Satisfied","Unsatisfied")</f>
        <v>Satisfied</v>
      </c>
    </row>
    <row r="4467" spans="1:16" x14ac:dyDescent="0.3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>
        <f t="shared" si="69"/>
        <v>0</v>
      </c>
      <c r="H4467" t="s">
        <v>14</v>
      </c>
      <c r="I4467">
        <f>IF(Table1[[#This Row],[Resolved]]="Y",1,0)</f>
        <v>1</v>
      </c>
      <c r="J4467">
        <f>IF(Table1[[#This Row],[Resolved]]="N",1,0)</f>
        <v>0</v>
      </c>
      <c r="K4467">
        <v>18</v>
      </c>
      <c r="L4467" s="2">
        <v>3.9699074074074072E-3</v>
      </c>
      <c r="M4467" s="6">
        <f>MINUTE(Table1[[#This Row],[AvgTalkDuration]])*60+SECOND(Table1[[#This Row],[AvgTalkDuration]])</f>
        <v>343</v>
      </c>
      <c r="N4467">
        <v>5</v>
      </c>
      <c r="O4467" t="str" cm="1">
        <f t="array" ref="O4467">_xlfn.SWITCH(N4467,1,"Very poor",2,"Poor",3,"Average",4,"Good",5,"Excellent")</f>
        <v>Excellent</v>
      </c>
      <c r="P4467" t="str">
        <f>IF(Table1[[#This Row],[Satisfaction rating]]&gt;3,"Satisfied","Unsatisfied")</f>
        <v>Satisfied</v>
      </c>
    </row>
    <row r="4468" spans="1:16" x14ac:dyDescent="0.3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>
        <f t="shared" si="69"/>
        <v>1</v>
      </c>
      <c r="H4468" t="s">
        <v>18</v>
      </c>
      <c r="I4468">
        <f>IF(Table1[[#This Row],[Resolved]]="Y",1,0)</f>
        <v>0</v>
      </c>
      <c r="J4468">
        <f>IF(Table1[[#This Row],[Resolved]]="N",1,0)</f>
        <v>1</v>
      </c>
      <c r="K4468"/>
      <c r="L4468" s="2"/>
      <c r="M4468" s="6">
        <f>MINUTE(Table1[[#This Row],[AvgTalkDuration]])*60+SECOND(Table1[[#This Row],[AvgTalkDuration]])</f>
        <v>0</v>
      </c>
      <c r="O4468" t="e" cm="1">
        <f t="array" ref="O4468">_xlfn.SWITCH(N4468,1,"Very poor",2,"Poor",3,"Average",4,"Good",5,"Excellent")</f>
        <v>#N/A</v>
      </c>
      <c r="P4468" t="str">
        <f>IF(Table1[[#This Row],[Satisfaction rating]]&gt;3,"Satisfied","Unsatisfied")</f>
        <v>Unsatisfied</v>
      </c>
    </row>
    <row r="4469" spans="1:16" x14ac:dyDescent="0.3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>
        <f t="shared" si="69"/>
        <v>1</v>
      </c>
      <c r="H4469" t="s">
        <v>14</v>
      </c>
      <c r="I4469">
        <f>IF(Table1[[#This Row],[Resolved]]="Y",1,0)</f>
        <v>1</v>
      </c>
      <c r="J4469">
        <f>IF(Table1[[#This Row],[Resolved]]="N",1,0)</f>
        <v>0</v>
      </c>
      <c r="K4469">
        <v>77</v>
      </c>
      <c r="L4469" s="2">
        <v>3.2754629629629631E-3</v>
      </c>
      <c r="M4469" s="6">
        <f>MINUTE(Table1[[#This Row],[AvgTalkDuration]])*60+SECOND(Table1[[#This Row],[AvgTalkDuration]])</f>
        <v>283</v>
      </c>
      <c r="N4469">
        <v>4</v>
      </c>
      <c r="O4469" t="str" cm="1">
        <f t="array" ref="O4469">_xlfn.SWITCH(N4469,1,"Very poor",2,"Poor",3,"Average",4,"Good",5,"Excellent")</f>
        <v>Good</v>
      </c>
      <c r="P4469" t="str">
        <f>IF(Table1[[#This Row],[Satisfaction rating]]&gt;3,"Satisfied","Unsatisfied")</f>
        <v>Satisfied</v>
      </c>
    </row>
    <row r="4470" spans="1:16" x14ac:dyDescent="0.3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>
        <f t="shared" si="69"/>
        <v>1</v>
      </c>
      <c r="H4470" t="s">
        <v>14</v>
      </c>
      <c r="I4470">
        <f>IF(Table1[[#This Row],[Resolved]]="Y",1,0)</f>
        <v>1</v>
      </c>
      <c r="J4470">
        <f>IF(Table1[[#This Row],[Resolved]]="N",1,0)</f>
        <v>0</v>
      </c>
      <c r="K4470">
        <v>34</v>
      </c>
      <c r="L4470" s="2">
        <v>3.1365740740740742E-3</v>
      </c>
      <c r="M4470" s="6">
        <f>MINUTE(Table1[[#This Row],[AvgTalkDuration]])*60+SECOND(Table1[[#This Row],[AvgTalkDuration]])</f>
        <v>271</v>
      </c>
      <c r="N4470">
        <v>1</v>
      </c>
      <c r="O4470" t="str" cm="1">
        <f t="array" ref="O4470">_xlfn.SWITCH(N4470,1,"Very poor",2,"Poor",3,"Average",4,"Good",5,"Excellent")</f>
        <v>Very poor</v>
      </c>
      <c r="P4470" t="str">
        <f>IF(Table1[[#This Row],[Satisfaction rating]]&gt;3,"Satisfied","Unsatisfied")</f>
        <v>Unsatisfied</v>
      </c>
    </row>
    <row r="4471" spans="1:16" x14ac:dyDescent="0.3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>
        <f t="shared" si="69"/>
        <v>0</v>
      </c>
      <c r="H4471" t="s">
        <v>14</v>
      </c>
      <c r="I4471">
        <f>IF(Table1[[#This Row],[Resolved]]="Y",1,0)</f>
        <v>1</v>
      </c>
      <c r="J4471">
        <f>IF(Table1[[#This Row],[Resolved]]="N",1,0)</f>
        <v>0</v>
      </c>
      <c r="K4471">
        <v>73</v>
      </c>
      <c r="L4471" s="2">
        <v>1.1805555555555556E-3</v>
      </c>
      <c r="M4471" s="6">
        <f>MINUTE(Table1[[#This Row],[AvgTalkDuration]])*60+SECOND(Table1[[#This Row],[AvgTalkDuration]])</f>
        <v>102</v>
      </c>
      <c r="N4471">
        <v>3</v>
      </c>
      <c r="O4471" t="str" cm="1">
        <f t="array" ref="O4471">_xlfn.SWITCH(N4471,1,"Very poor",2,"Poor",3,"Average",4,"Good",5,"Excellent")</f>
        <v>Average</v>
      </c>
      <c r="P4471" t="str">
        <f>IF(Table1[[#This Row],[Satisfaction rating]]&gt;3,"Satisfied","Unsatisfied")</f>
        <v>Unsatisfied</v>
      </c>
    </row>
    <row r="4472" spans="1:16" x14ac:dyDescent="0.3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>
        <f t="shared" si="69"/>
        <v>1</v>
      </c>
      <c r="H4472" t="s">
        <v>18</v>
      </c>
      <c r="I4472">
        <f>IF(Table1[[#This Row],[Resolved]]="Y",1,0)</f>
        <v>0</v>
      </c>
      <c r="J4472">
        <f>IF(Table1[[#This Row],[Resolved]]="N",1,0)</f>
        <v>1</v>
      </c>
      <c r="K4472"/>
      <c r="L4472" s="2"/>
      <c r="M4472" s="6">
        <f>MINUTE(Table1[[#This Row],[AvgTalkDuration]])*60+SECOND(Table1[[#This Row],[AvgTalkDuration]])</f>
        <v>0</v>
      </c>
      <c r="O4472" t="e" cm="1">
        <f t="array" ref="O4472">_xlfn.SWITCH(N4472,1,"Very poor",2,"Poor",3,"Average",4,"Good",5,"Excellent")</f>
        <v>#N/A</v>
      </c>
      <c r="P4472" t="str">
        <f>IF(Table1[[#This Row],[Satisfaction rating]]&gt;3,"Satisfied","Unsatisfied")</f>
        <v>Unsatisfied</v>
      </c>
    </row>
    <row r="4473" spans="1:16" x14ac:dyDescent="0.3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>
        <f t="shared" si="69"/>
        <v>1</v>
      </c>
      <c r="H4473" t="s">
        <v>14</v>
      </c>
      <c r="I4473">
        <f>IF(Table1[[#This Row],[Resolved]]="Y",1,0)</f>
        <v>1</v>
      </c>
      <c r="J4473">
        <f>IF(Table1[[#This Row],[Resolved]]="N",1,0)</f>
        <v>0</v>
      </c>
      <c r="K4473">
        <v>120</v>
      </c>
      <c r="L4473" s="2">
        <v>1.8749999999999999E-3</v>
      </c>
      <c r="M4473" s="6">
        <f>MINUTE(Table1[[#This Row],[AvgTalkDuration]])*60+SECOND(Table1[[#This Row],[AvgTalkDuration]])</f>
        <v>162</v>
      </c>
      <c r="N4473">
        <v>3</v>
      </c>
      <c r="O4473" t="str" cm="1">
        <f t="array" ref="O4473">_xlfn.SWITCH(N4473,1,"Very poor",2,"Poor",3,"Average",4,"Good",5,"Excellent")</f>
        <v>Average</v>
      </c>
      <c r="P4473" t="str">
        <f>IF(Table1[[#This Row],[Satisfaction rating]]&gt;3,"Satisfied","Unsatisfied")</f>
        <v>Unsatisfied</v>
      </c>
    </row>
    <row r="4474" spans="1:16" x14ac:dyDescent="0.3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>
        <f t="shared" si="69"/>
        <v>1</v>
      </c>
      <c r="H4474" t="s">
        <v>14</v>
      </c>
      <c r="I4474">
        <f>IF(Table1[[#This Row],[Resolved]]="Y",1,0)</f>
        <v>1</v>
      </c>
      <c r="J4474">
        <f>IF(Table1[[#This Row],[Resolved]]="N",1,0)</f>
        <v>0</v>
      </c>
      <c r="K4474">
        <v>100</v>
      </c>
      <c r="L4474" s="2">
        <v>3.6689814814814814E-3</v>
      </c>
      <c r="M4474" s="6">
        <f>MINUTE(Table1[[#This Row],[AvgTalkDuration]])*60+SECOND(Table1[[#This Row],[AvgTalkDuration]])</f>
        <v>317</v>
      </c>
      <c r="N4474">
        <v>1</v>
      </c>
      <c r="O4474" t="str" cm="1">
        <f t="array" ref="O4474">_xlfn.SWITCH(N4474,1,"Very poor",2,"Poor",3,"Average",4,"Good",5,"Excellent")</f>
        <v>Very poor</v>
      </c>
      <c r="P4474" t="str">
        <f>IF(Table1[[#This Row],[Satisfaction rating]]&gt;3,"Satisfied","Unsatisfied")</f>
        <v>Unsatisfied</v>
      </c>
    </row>
    <row r="4475" spans="1:16" x14ac:dyDescent="0.3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>
        <f t="shared" si="69"/>
        <v>1</v>
      </c>
      <c r="H4475" t="s">
        <v>14</v>
      </c>
      <c r="I4475">
        <f>IF(Table1[[#This Row],[Resolved]]="Y",1,0)</f>
        <v>1</v>
      </c>
      <c r="J4475">
        <f>IF(Table1[[#This Row],[Resolved]]="N",1,0)</f>
        <v>0</v>
      </c>
      <c r="K4475">
        <v>93</v>
      </c>
      <c r="L4475" s="2">
        <v>4.3750000000000004E-3</v>
      </c>
      <c r="M4475" s="6">
        <f>MINUTE(Table1[[#This Row],[AvgTalkDuration]])*60+SECOND(Table1[[#This Row],[AvgTalkDuration]])</f>
        <v>378</v>
      </c>
      <c r="N4475">
        <v>4</v>
      </c>
      <c r="O4475" t="str" cm="1">
        <f t="array" ref="O4475">_xlfn.SWITCH(N4475,1,"Very poor",2,"Poor",3,"Average",4,"Good",5,"Excellent")</f>
        <v>Good</v>
      </c>
      <c r="P4475" t="str">
        <f>IF(Table1[[#This Row],[Satisfaction rating]]&gt;3,"Satisfied","Unsatisfied")</f>
        <v>Satisfied</v>
      </c>
    </row>
    <row r="4476" spans="1:16" x14ac:dyDescent="0.3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>
        <f t="shared" si="69"/>
        <v>1</v>
      </c>
      <c r="H4476" t="s">
        <v>18</v>
      </c>
      <c r="I4476">
        <f>IF(Table1[[#This Row],[Resolved]]="Y",1,0)</f>
        <v>0</v>
      </c>
      <c r="J4476">
        <f>IF(Table1[[#This Row],[Resolved]]="N",1,0)</f>
        <v>1</v>
      </c>
      <c r="K4476">
        <v>17</v>
      </c>
      <c r="L4476" s="2">
        <v>5.6712962962962967E-4</v>
      </c>
      <c r="M4476" s="6">
        <f>MINUTE(Table1[[#This Row],[AvgTalkDuration]])*60+SECOND(Table1[[#This Row],[AvgTalkDuration]])</f>
        <v>49</v>
      </c>
      <c r="N4476">
        <v>4</v>
      </c>
      <c r="O4476" t="str" cm="1">
        <f t="array" ref="O4476">_xlfn.SWITCH(N4476,1,"Very poor",2,"Poor",3,"Average",4,"Good",5,"Excellent")</f>
        <v>Good</v>
      </c>
      <c r="P4476" t="str">
        <f>IF(Table1[[#This Row],[Satisfaction rating]]&gt;3,"Satisfied","Unsatisfied")</f>
        <v>Satisfied</v>
      </c>
    </row>
    <row r="4477" spans="1:16" x14ac:dyDescent="0.3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>
        <f t="shared" si="69"/>
        <v>1</v>
      </c>
      <c r="H4477" t="s">
        <v>14</v>
      </c>
      <c r="I4477">
        <f>IF(Table1[[#This Row],[Resolved]]="Y",1,0)</f>
        <v>1</v>
      </c>
      <c r="J4477">
        <f>IF(Table1[[#This Row],[Resolved]]="N",1,0)</f>
        <v>0</v>
      </c>
      <c r="K4477">
        <v>17</v>
      </c>
      <c r="L4477" s="2">
        <v>3.5763888888888889E-3</v>
      </c>
      <c r="M4477" s="6">
        <f>MINUTE(Table1[[#This Row],[AvgTalkDuration]])*60+SECOND(Table1[[#This Row],[AvgTalkDuration]])</f>
        <v>309</v>
      </c>
      <c r="N4477">
        <v>2</v>
      </c>
      <c r="O4477" t="str" cm="1">
        <f t="array" ref="O4477">_xlfn.SWITCH(N4477,1,"Very poor",2,"Poor",3,"Average",4,"Good",5,"Excellent")</f>
        <v>Poor</v>
      </c>
      <c r="P4477" t="str">
        <f>IF(Table1[[#This Row],[Satisfaction rating]]&gt;3,"Satisfied","Unsatisfied")</f>
        <v>Unsatisfied</v>
      </c>
    </row>
    <row r="4478" spans="1:16" x14ac:dyDescent="0.3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>
        <f t="shared" si="69"/>
        <v>0</v>
      </c>
      <c r="H4478" t="s">
        <v>14</v>
      </c>
      <c r="I4478">
        <f>IF(Table1[[#This Row],[Resolved]]="Y",1,0)</f>
        <v>1</v>
      </c>
      <c r="J4478">
        <f>IF(Table1[[#This Row],[Resolved]]="N",1,0)</f>
        <v>0</v>
      </c>
      <c r="K4478">
        <v>56</v>
      </c>
      <c r="L4478" s="2">
        <v>3.0671296296296297E-3</v>
      </c>
      <c r="M4478" s="6">
        <f>MINUTE(Table1[[#This Row],[AvgTalkDuration]])*60+SECOND(Table1[[#This Row],[AvgTalkDuration]])</f>
        <v>265</v>
      </c>
      <c r="N4478">
        <v>2</v>
      </c>
      <c r="O4478" t="str" cm="1">
        <f t="array" ref="O4478">_xlfn.SWITCH(N4478,1,"Very poor",2,"Poor",3,"Average",4,"Good",5,"Excellent")</f>
        <v>Poor</v>
      </c>
      <c r="P4478" t="str">
        <f>IF(Table1[[#This Row],[Satisfaction rating]]&gt;3,"Satisfied","Unsatisfied")</f>
        <v>Unsatisfied</v>
      </c>
    </row>
    <row r="4479" spans="1:16" x14ac:dyDescent="0.3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>
        <f t="shared" si="69"/>
        <v>1</v>
      </c>
      <c r="H4479" t="s">
        <v>18</v>
      </c>
      <c r="I4479">
        <f>IF(Table1[[#This Row],[Resolved]]="Y",1,0)</f>
        <v>0</v>
      </c>
      <c r="J4479">
        <f>IF(Table1[[#This Row],[Resolved]]="N",1,0)</f>
        <v>1</v>
      </c>
      <c r="K4479"/>
      <c r="L4479" s="2"/>
      <c r="M4479" s="6">
        <f>MINUTE(Table1[[#This Row],[AvgTalkDuration]])*60+SECOND(Table1[[#This Row],[AvgTalkDuration]])</f>
        <v>0</v>
      </c>
      <c r="O4479" t="e" cm="1">
        <f t="array" ref="O4479">_xlfn.SWITCH(N4479,1,"Very poor",2,"Poor",3,"Average",4,"Good",5,"Excellent")</f>
        <v>#N/A</v>
      </c>
      <c r="P4479" t="str">
        <f>IF(Table1[[#This Row],[Satisfaction rating]]&gt;3,"Satisfied","Unsatisfied")</f>
        <v>Unsatisfied</v>
      </c>
    </row>
    <row r="4480" spans="1:16" x14ac:dyDescent="0.3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>
        <f t="shared" si="69"/>
        <v>1</v>
      </c>
      <c r="H4480" t="s">
        <v>14</v>
      </c>
      <c r="I4480">
        <f>IF(Table1[[#This Row],[Resolved]]="Y",1,0)</f>
        <v>1</v>
      </c>
      <c r="J4480">
        <f>IF(Table1[[#This Row],[Resolved]]="N",1,0)</f>
        <v>0</v>
      </c>
      <c r="K4480">
        <v>97</v>
      </c>
      <c r="L4480" s="2">
        <v>1.8402777777777777E-3</v>
      </c>
      <c r="M4480" s="6">
        <f>MINUTE(Table1[[#This Row],[AvgTalkDuration]])*60+SECOND(Table1[[#This Row],[AvgTalkDuration]])</f>
        <v>159</v>
      </c>
      <c r="N4480">
        <v>2</v>
      </c>
      <c r="O4480" t="str" cm="1">
        <f t="array" ref="O4480">_xlfn.SWITCH(N4480,1,"Very poor",2,"Poor",3,"Average",4,"Good",5,"Excellent")</f>
        <v>Poor</v>
      </c>
      <c r="P4480" t="str">
        <f>IF(Table1[[#This Row],[Satisfaction rating]]&gt;3,"Satisfied","Unsatisfied")</f>
        <v>Unsatisfied</v>
      </c>
    </row>
    <row r="4481" spans="1:16" x14ac:dyDescent="0.3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>
        <f t="shared" si="69"/>
        <v>1</v>
      </c>
      <c r="H4481" t="s">
        <v>14</v>
      </c>
      <c r="I4481">
        <f>IF(Table1[[#This Row],[Resolved]]="Y",1,0)</f>
        <v>1</v>
      </c>
      <c r="J4481">
        <f>IF(Table1[[#This Row],[Resolved]]="N",1,0)</f>
        <v>0</v>
      </c>
      <c r="K4481">
        <v>25</v>
      </c>
      <c r="L4481" s="2">
        <v>4.3981481481481484E-3</v>
      </c>
      <c r="M4481" s="6">
        <f>MINUTE(Table1[[#This Row],[AvgTalkDuration]])*60+SECOND(Table1[[#This Row],[AvgTalkDuration]])</f>
        <v>380</v>
      </c>
      <c r="N4481">
        <v>4</v>
      </c>
      <c r="O4481" t="str" cm="1">
        <f t="array" ref="O4481">_xlfn.SWITCH(N4481,1,"Very poor",2,"Poor",3,"Average",4,"Good",5,"Excellent")</f>
        <v>Good</v>
      </c>
      <c r="P4481" t="str">
        <f>IF(Table1[[#This Row],[Satisfaction rating]]&gt;3,"Satisfied","Unsatisfied")</f>
        <v>Satisfied</v>
      </c>
    </row>
    <row r="4482" spans="1:16" x14ac:dyDescent="0.3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>
        <f t="shared" ref="G4482:G4545" si="70">IF(F4483="Y",1,0)</f>
        <v>1</v>
      </c>
      <c r="H4482" t="s">
        <v>14</v>
      </c>
      <c r="I4482">
        <f>IF(Table1[[#This Row],[Resolved]]="Y",1,0)</f>
        <v>1</v>
      </c>
      <c r="J4482">
        <f>IF(Table1[[#This Row],[Resolved]]="N",1,0)</f>
        <v>0</v>
      </c>
      <c r="K4482">
        <v>47</v>
      </c>
      <c r="L4482" s="2">
        <v>1.9675925925925924E-3</v>
      </c>
      <c r="M4482" s="6">
        <f>MINUTE(Table1[[#This Row],[AvgTalkDuration]])*60+SECOND(Table1[[#This Row],[AvgTalkDuration]])</f>
        <v>170</v>
      </c>
      <c r="N4482">
        <v>4</v>
      </c>
      <c r="O4482" t="str" cm="1">
        <f t="array" ref="O4482">_xlfn.SWITCH(N4482,1,"Very poor",2,"Poor",3,"Average",4,"Good",5,"Excellent")</f>
        <v>Good</v>
      </c>
      <c r="P4482" t="str">
        <f>IF(Table1[[#This Row],[Satisfaction rating]]&gt;3,"Satisfied","Unsatisfied")</f>
        <v>Satisfied</v>
      </c>
    </row>
    <row r="4483" spans="1:16" x14ac:dyDescent="0.3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>
        <f t="shared" si="70"/>
        <v>1</v>
      </c>
      <c r="H4483" t="s">
        <v>14</v>
      </c>
      <c r="I4483">
        <f>IF(Table1[[#This Row],[Resolved]]="Y",1,0)</f>
        <v>1</v>
      </c>
      <c r="J4483">
        <f>IF(Table1[[#This Row],[Resolved]]="N",1,0)</f>
        <v>0</v>
      </c>
      <c r="K4483">
        <v>70</v>
      </c>
      <c r="L4483" s="2">
        <v>1.3310185185185185E-3</v>
      </c>
      <c r="M4483" s="6">
        <f>MINUTE(Table1[[#This Row],[AvgTalkDuration]])*60+SECOND(Table1[[#This Row],[AvgTalkDuration]])</f>
        <v>115</v>
      </c>
      <c r="N4483">
        <v>3</v>
      </c>
      <c r="O4483" t="str" cm="1">
        <f t="array" ref="O4483">_xlfn.SWITCH(N4483,1,"Very poor",2,"Poor",3,"Average",4,"Good",5,"Excellent")</f>
        <v>Average</v>
      </c>
      <c r="P4483" t="str">
        <f>IF(Table1[[#This Row],[Satisfaction rating]]&gt;3,"Satisfied","Unsatisfied")</f>
        <v>Unsatisfied</v>
      </c>
    </row>
    <row r="4484" spans="1:16" x14ac:dyDescent="0.3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>
        <f t="shared" si="70"/>
        <v>1</v>
      </c>
      <c r="H4484" t="s">
        <v>14</v>
      </c>
      <c r="I4484">
        <f>IF(Table1[[#This Row],[Resolved]]="Y",1,0)</f>
        <v>1</v>
      </c>
      <c r="J4484">
        <f>IF(Table1[[#This Row],[Resolved]]="N",1,0)</f>
        <v>0</v>
      </c>
      <c r="K4484">
        <v>86</v>
      </c>
      <c r="L4484" s="2">
        <v>2.1643518518518518E-3</v>
      </c>
      <c r="M4484" s="6">
        <f>MINUTE(Table1[[#This Row],[AvgTalkDuration]])*60+SECOND(Table1[[#This Row],[AvgTalkDuration]])</f>
        <v>187</v>
      </c>
      <c r="N4484">
        <v>3</v>
      </c>
      <c r="O4484" t="str" cm="1">
        <f t="array" ref="O4484">_xlfn.SWITCH(N4484,1,"Very poor",2,"Poor",3,"Average",4,"Good",5,"Excellent")</f>
        <v>Average</v>
      </c>
      <c r="P4484" t="str">
        <f>IF(Table1[[#This Row],[Satisfaction rating]]&gt;3,"Satisfied","Unsatisfied")</f>
        <v>Unsatisfied</v>
      </c>
    </row>
    <row r="4485" spans="1:16" x14ac:dyDescent="0.3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>
        <f t="shared" si="70"/>
        <v>1</v>
      </c>
      <c r="H4485" t="s">
        <v>14</v>
      </c>
      <c r="I4485">
        <f>IF(Table1[[#This Row],[Resolved]]="Y",1,0)</f>
        <v>1</v>
      </c>
      <c r="J4485">
        <f>IF(Table1[[#This Row],[Resolved]]="N",1,0)</f>
        <v>0</v>
      </c>
      <c r="K4485">
        <v>92</v>
      </c>
      <c r="L4485" s="2">
        <v>2.8819444444444444E-3</v>
      </c>
      <c r="M4485" s="6">
        <f>MINUTE(Table1[[#This Row],[AvgTalkDuration]])*60+SECOND(Table1[[#This Row],[AvgTalkDuration]])</f>
        <v>249</v>
      </c>
      <c r="N4485">
        <v>5</v>
      </c>
      <c r="O4485" t="str" cm="1">
        <f t="array" ref="O4485">_xlfn.SWITCH(N4485,1,"Very poor",2,"Poor",3,"Average",4,"Good",5,"Excellent")</f>
        <v>Excellent</v>
      </c>
      <c r="P4485" t="str">
        <f>IF(Table1[[#This Row],[Satisfaction rating]]&gt;3,"Satisfied","Unsatisfied")</f>
        <v>Satisfied</v>
      </c>
    </row>
    <row r="4486" spans="1:16" x14ac:dyDescent="0.3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>
        <f t="shared" si="70"/>
        <v>1</v>
      </c>
      <c r="H4486" t="s">
        <v>14</v>
      </c>
      <c r="I4486">
        <f>IF(Table1[[#This Row],[Resolved]]="Y",1,0)</f>
        <v>1</v>
      </c>
      <c r="J4486">
        <f>IF(Table1[[#This Row],[Resolved]]="N",1,0)</f>
        <v>0</v>
      </c>
      <c r="K4486">
        <v>122</v>
      </c>
      <c r="L4486" s="2">
        <v>1.0185185185185184E-3</v>
      </c>
      <c r="M4486" s="6">
        <f>MINUTE(Table1[[#This Row],[AvgTalkDuration]])*60+SECOND(Table1[[#This Row],[AvgTalkDuration]])</f>
        <v>88</v>
      </c>
      <c r="N4486">
        <v>3</v>
      </c>
      <c r="O4486" t="str" cm="1">
        <f t="array" ref="O4486">_xlfn.SWITCH(N4486,1,"Very poor",2,"Poor",3,"Average",4,"Good",5,"Excellent")</f>
        <v>Average</v>
      </c>
      <c r="P4486" t="str">
        <f>IF(Table1[[#This Row],[Satisfaction rating]]&gt;3,"Satisfied","Unsatisfied")</f>
        <v>Unsatisfied</v>
      </c>
    </row>
    <row r="4487" spans="1:16" x14ac:dyDescent="0.3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>
        <f t="shared" si="70"/>
        <v>1</v>
      </c>
      <c r="H4487" t="s">
        <v>14</v>
      </c>
      <c r="I4487">
        <f>IF(Table1[[#This Row],[Resolved]]="Y",1,0)</f>
        <v>1</v>
      </c>
      <c r="J4487">
        <f>IF(Table1[[#This Row],[Resolved]]="N",1,0)</f>
        <v>0</v>
      </c>
      <c r="K4487">
        <v>11</v>
      </c>
      <c r="L4487" s="2">
        <v>4.7222222222222223E-3</v>
      </c>
      <c r="M4487" s="6">
        <f>MINUTE(Table1[[#This Row],[AvgTalkDuration]])*60+SECOND(Table1[[#This Row],[AvgTalkDuration]])</f>
        <v>408</v>
      </c>
      <c r="N4487">
        <v>3</v>
      </c>
      <c r="O4487" t="str" cm="1">
        <f t="array" ref="O4487">_xlfn.SWITCH(N4487,1,"Very poor",2,"Poor",3,"Average",4,"Good",5,"Excellent")</f>
        <v>Average</v>
      </c>
      <c r="P4487" t="str">
        <f>IF(Table1[[#This Row],[Satisfaction rating]]&gt;3,"Satisfied","Unsatisfied")</f>
        <v>Unsatisfied</v>
      </c>
    </row>
    <row r="4488" spans="1:16" x14ac:dyDescent="0.3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>
        <f t="shared" si="70"/>
        <v>0</v>
      </c>
      <c r="H4488" t="s">
        <v>14</v>
      </c>
      <c r="I4488">
        <f>IF(Table1[[#This Row],[Resolved]]="Y",1,0)</f>
        <v>1</v>
      </c>
      <c r="J4488">
        <f>IF(Table1[[#This Row],[Resolved]]="N",1,0)</f>
        <v>0</v>
      </c>
      <c r="K4488">
        <v>27</v>
      </c>
      <c r="L4488" s="2">
        <v>4.2592592592592595E-3</v>
      </c>
      <c r="M4488" s="6">
        <f>MINUTE(Table1[[#This Row],[AvgTalkDuration]])*60+SECOND(Table1[[#This Row],[AvgTalkDuration]])</f>
        <v>368</v>
      </c>
      <c r="N4488">
        <v>3</v>
      </c>
      <c r="O4488" t="str" cm="1">
        <f t="array" ref="O4488">_xlfn.SWITCH(N4488,1,"Very poor",2,"Poor",3,"Average",4,"Good",5,"Excellent")</f>
        <v>Average</v>
      </c>
      <c r="P4488" t="str">
        <f>IF(Table1[[#This Row],[Satisfaction rating]]&gt;3,"Satisfied","Unsatisfied")</f>
        <v>Unsatisfied</v>
      </c>
    </row>
    <row r="4489" spans="1:16" x14ac:dyDescent="0.3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>
        <f t="shared" si="70"/>
        <v>1</v>
      </c>
      <c r="H4489" t="s">
        <v>18</v>
      </c>
      <c r="I4489">
        <f>IF(Table1[[#This Row],[Resolved]]="Y",1,0)</f>
        <v>0</v>
      </c>
      <c r="J4489">
        <f>IF(Table1[[#This Row],[Resolved]]="N",1,0)</f>
        <v>1</v>
      </c>
      <c r="K4489"/>
      <c r="L4489" s="2"/>
      <c r="M4489" s="6">
        <f>MINUTE(Table1[[#This Row],[AvgTalkDuration]])*60+SECOND(Table1[[#This Row],[AvgTalkDuration]])</f>
        <v>0</v>
      </c>
      <c r="O4489" t="e" cm="1">
        <f t="array" ref="O4489">_xlfn.SWITCH(N4489,1,"Very poor",2,"Poor",3,"Average",4,"Good",5,"Excellent")</f>
        <v>#N/A</v>
      </c>
      <c r="P4489" t="str">
        <f>IF(Table1[[#This Row],[Satisfaction rating]]&gt;3,"Satisfied","Unsatisfied")</f>
        <v>Unsatisfied</v>
      </c>
    </row>
    <row r="4490" spans="1:16" x14ac:dyDescent="0.3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>
        <f t="shared" si="70"/>
        <v>1</v>
      </c>
      <c r="H4490" t="s">
        <v>14</v>
      </c>
      <c r="I4490">
        <f>IF(Table1[[#This Row],[Resolved]]="Y",1,0)</f>
        <v>1</v>
      </c>
      <c r="J4490">
        <f>IF(Table1[[#This Row],[Resolved]]="N",1,0)</f>
        <v>0</v>
      </c>
      <c r="K4490">
        <v>17</v>
      </c>
      <c r="L4490" s="2">
        <v>1.3657407407407407E-3</v>
      </c>
      <c r="M4490" s="6">
        <f>MINUTE(Table1[[#This Row],[AvgTalkDuration]])*60+SECOND(Table1[[#This Row],[AvgTalkDuration]])</f>
        <v>118</v>
      </c>
      <c r="N4490">
        <v>4</v>
      </c>
      <c r="O4490" t="str" cm="1">
        <f t="array" ref="O4490">_xlfn.SWITCH(N4490,1,"Very poor",2,"Poor",3,"Average",4,"Good",5,"Excellent")</f>
        <v>Good</v>
      </c>
      <c r="P4490" t="str">
        <f>IF(Table1[[#This Row],[Satisfaction rating]]&gt;3,"Satisfied","Unsatisfied")</f>
        <v>Satisfied</v>
      </c>
    </row>
    <row r="4491" spans="1:16" x14ac:dyDescent="0.3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>
        <f t="shared" si="70"/>
        <v>0</v>
      </c>
      <c r="H4491" t="s">
        <v>14</v>
      </c>
      <c r="I4491">
        <f>IF(Table1[[#This Row],[Resolved]]="Y",1,0)</f>
        <v>1</v>
      </c>
      <c r="J4491">
        <f>IF(Table1[[#This Row],[Resolved]]="N",1,0)</f>
        <v>0</v>
      </c>
      <c r="K4491">
        <v>113</v>
      </c>
      <c r="L4491" s="2">
        <v>2.2453703703703702E-3</v>
      </c>
      <c r="M4491" s="6">
        <f>MINUTE(Table1[[#This Row],[AvgTalkDuration]])*60+SECOND(Table1[[#This Row],[AvgTalkDuration]])</f>
        <v>194</v>
      </c>
      <c r="N4491">
        <v>3</v>
      </c>
      <c r="O4491" t="str" cm="1">
        <f t="array" ref="O4491">_xlfn.SWITCH(N4491,1,"Very poor",2,"Poor",3,"Average",4,"Good",5,"Excellent")</f>
        <v>Average</v>
      </c>
      <c r="P4491" t="str">
        <f>IF(Table1[[#This Row],[Satisfaction rating]]&gt;3,"Satisfied","Unsatisfied")</f>
        <v>Unsatisfied</v>
      </c>
    </row>
    <row r="4492" spans="1:16" x14ac:dyDescent="0.3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>
        <f t="shared" si="70"/>
        <v>1</v>
      </c>
      <c r="H4492" t="s">
        <v>18</v>
      </c>
      <c r="I4492">
        <f>IF(Table1[[#This Row],[Resolved]]="Y",1,0)</f>
        <v>0</v>
      </c>
      <c r="J4492">
        <f>IF(Table1[[#This Row],[Resolved]]="N",1,0)</f>
        <v>1</v>
      </c>
      <c r="K4492"/>
      <c r="L4492" s="2"/>
      <c r="M4492" s="6">
        <f>MINUTE(Table1[[#This Row],[AvgTalkDuration]])*60+SECOND(Table1[[#This Row],[AvgTalkDuration]])</f>
        <v>0</v>
      </c>
      <c r="O4492" t="e" cm="1">
        <f t="array" ref="O4492">_xlfn.SWITCH(N4492,1,"Very poor",2,"Poor",3,"Average",4,"Good",5,"Excellent")</f>
        <v>#N/A</v>
      </c>
      <c r="P4492" t="str">
        <f>IF(Table1[[#This Row],[Satisfaction rating]]&gt;3,"Satisfied","Unsatisfied")</f>
        <v>Unsatisfied</v>
      </c>
    </row>
    <row r="4493" spans="1:16" x14ac:dyDescent="0.3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>
        <f t="shared" si="70"/>
        <v>1</v>
      </c>
      <c r="H4493" t="s">
        <v>14</v>
      </c>
      <c r="I4493">
        <f>IF(Table1[[#This Row],[Resolved]]="Y",1,0)</f>
        <v>1</v>
      </c>
      <c r="J4493">
        <f>IF(Table1[[#This Row],[Resolved]]="N",1,0)</f>
        <v>0</v>
      </c>
      <c r="K4493">
        <v>101</v>
      </c>
      <c r="L4493" s="2">
        <v>2.3379629629629631E-3</v>
      </c>
      <c r="M4493" s="6">
        <f>MINUTE(Table1[[#This Row],[AvgTalkDuration]])*60+SECOND(Table1[[#This Row],[AvgTalkDuration]])</f>
        <v>202</v>
      </c>
      <c r="N4493">
        <v>3</v>
      </c>
      <c r="O4493" t="str" cm="1">
        <f t="array" ref="O4493">_xlfn.SWITCH(N4493,1,"Very poor",2,"Poor",3,"Average",4,"Good",5,"Excellent")</f>
        <v>Average</v>
      </c>
      <c r="P4493" t="str">
        <f>IF(Table1[[#This Row],[Satisfaction rating]]&gt;3,"Satisfied","Unsatisfied")</f>
        <v>Unsatisfied</v>
      </c>
    </row>
    <row r="4494" spans="1:16" x14ac:dyDescent="0.3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>
        <f t="shared" si="70"/>
        <v>1</v>
      </c>
      <c r="H4494" t="s">
        <v>14</v>
      </c>
      <c r="I4494">
        <f>IF(Table1[[#This Row],[Resolved]]="Y",1,0)</f>
        <v>1</v>
      </c>
      <c r="J4494">
        <f>IF(Table1[[#This Row],[Resolved]]="N",1,0)</f>
        <v>0</v>
      </c>
      <c r="K4494">
        <v>69</v>
      </c>
      <c r="L4494" s="2">
        <v>1.7824074074074075E-3</v>
      </c>
      <c r="M4494" s="6">
        <f>MINUTE(Table1[[#This Row],[AvgTalkDuration]])*60+SECOND(Table1[[#This Row],[AvgTalkDuration]])</f>
        <v>154</v>
      </c>
      <c r="N4494">
        <v>1</v>
      </c>
      <c r="O4494" t="str" cm="1">
        <f t="array" ref="O4494">_xlfn.SWITCH(N4494,1,"Very poor",2,"Poor",3,"Average",4,"Good",5,"Excellent")</f>
        <v>Very poor</v>
      </c>
      <c r="P4494" t="str">
        <f>IF(Table1[[#This Row],[Satisfaction rating]]&gt;3,"Satisfied","Unsatisfied")</f>
        <v>Unsatisfied</v>
      </c>
    </row>
    <row r="4495" spans="1:16" x14ac:dyDescent="0.3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>
        <f t="shared" si="70"/>
        <v>1</v>
      </c>
      <c r="H4495" t="s">
        <v>14</v>
      </c>
      <c r="I4495">
        <f>IF(Table1[[#This Row],[Resolved]]="Y",1,0)</f>
        <v>1</v>
      </c>
      <c r="J4495">
        <f>IF(Table1[[#This Row],[Resolved]]="N",1,0)</f>
        <v>0</v>
      </c>
      <c r="K4495">
        <v>24</v>
      </c>
      <c r="L4495" s="2">
        <v>2.7430555555555554E-3</v>
      </c>
      <c r="M4495" s="6">
        <f>MINUTE(Table1[[#This Row],[AvgTalkDuration]])*60+SECOND(Table1[[#This Row],[AvgTalkDuration]])</f>
        <v>237</v>
      </c>
      <c r="N4495">
        <v>3</v>
      </c>
      <c r="O4495" t="str" cm="1">
        <f t="array" ref="O4495">_xlfn.SWITCH(N4495,1,"Very poor",2,"Poor",3,"Average",4,"Good",5,"Excellent")</f>
        <v>Average</v>
      </c>
      <c r="P4495" t="str">
        <f>IF(Table1[[#This Row],[Satisfaction rating]]&gt;3,"Satisfied","Unsatisfied")</f>
        <v>Unsatisfied</v>
      </c>
    </row>
    <row r="4496" spans="1:16" x14ac:dyDescent="0.3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>
        <f t="shared" si="70"/>
        <v>0</v>
      </c>
      <c r="H4496" t="s">
        <v>14</v>
      </c>
      <c r="I4496">
        <f>IF(Table1[[#This Row],[Resolved]]="Y",1,0)</f>
        <v>1</v>
      </c>
      <c r="J4496">
        <f>IF(Table1[[#This Row],[Resolved]]="N",1,0)</f>
        <v>0</v>
      </c>
      <c r="K4496">
        <v>84</v>
      </c>
      <c r="L4496" s="2">
        <v>1.3888888888888889E-3</v>
      </c>
      <c r="M4496" s="6">
        <f>MINUTE(Table1[[#This Row],[AvgTalkDuration]])*60+SECOND(Table1[[#This Row],[AvgTalkDuration]])</f>
        <v>120</v>
      </c>
      <c r="N4496">
        <v>4</v>
      </c>
      <c r="O4496" t="str" cm="1">
        <f t="array" ref="O4496">_xlfn.SWITCH(N4496,1,"Very poor",2,"Poor",3,"Average",4,"Good",5,"Excellent")</f>
        <v>Good</v>
      </c>
      <c r="P4496" t="str">
        <f>IF(Table1[[#This Row],[Satisfaction rating]]&gt;3,"Satisfied","Unsatisfied")</f>
        <v>Satisfied</v>
      </c>
    </row>
    <row r="4497" spans="1:16" x14ac:dyDescent="0.3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>
        <f t="shared" si="70"/>
        <v>0</v>
      </c>
      <c r="H4497" t="s">
        <v>18</v>
      </c>
      <c r="I4497">
        <f>IF(Table1[[#This Row],[Resolved]]="Y",1,0)</f>
        <v>0</v>
      </c>
      <c r="J4497">
        <f>IF(Table1[[#This Row],[Resolved]]="N",1,0)</f>
        <v>1</v>
      </c>
      <c r="K4497"/>
      <c r="L4497" s="2"/>
      <c r="M4497" s="6">
        <f>MINUTE(Table1[[#This Row],[AvgTalkDuration]])*60+SECOND(Table1[[#This Row],[AvgTalkDuration]])</f>
        <v>0</v>
      </c>
      <c r="O4497" t="e" cm="1">
        <f t="array" ref="O4497">_xlfn.SWITCH(N4497,1,"Very poor",2,"Poor",3,"Average",4,"Good",5,"Excellent")</f>
        <v>#N/A</v>
      </c>
      <c r="P4497" t="str">
        <f>IF(Table1[[#This Row],[Satisfaction rating]]&gt;3,"Satisfied","Unsatisfied")</f>
        <v>Unsatisfied</v>
      </c>
    </row>
    <row r="4498" spans="1:16" x14ac:dyDescent="0.3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>
        <f t="shared" si="70"/>
        <v>0</v>
      </c>
      <c r="H4498" t="s">
        <v>18</v>
      </c>
      <c r="I4498">
        <f>IF(Table1[[#This Row],[Resolved]]="Y",1,0)</f>
        <v>0</v>
      </c>
      <c r="J4498">
        <f>IF(Table1[[#This Row],[Resolved]]="N",1,0)</f>
        <v>1</v>
      </c>
      <c r="K4498"/>
      <c r="L4498" s="2"/>
      <c r="M4498" s="6">
        <f>MINUTE(Table1[[#This Row],[AvgTalkDuration]])*60+SECOND(Table1[[#This Row],[AvgTalkDuration]])</f>
        <v>0</v>
      </c>
      <c r="O4498" t="e" cm="1">
        <f t="array" ref="O4498">_xlfn.SWITCH(N4498,1,"Very poor",2,"Poor",3,"Average",4,"Good",5,"Excellent")</f>
        <v>#N/A</v>
      </c>
      <c r="P4498" t="str">
        <f>IF(Table1[[#This Row],[Satisfaction rating]]&gt;3,"Satisfied","Unsatisfied")</f>
        <v>Unsatisfied</v>
      </c>
    </row>
    <row r="4499" spans="1:16" x14ac:dyDescent="0.3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>
        <f t="shared" si="70"/>
        <v>1</v>
      </c>
      <c r="H4499" t="s">
        <v>18</v>
      </c>
      <c r="I4499">
        <f>IF(Table1[[#This Row],[Resolved]]="Y",1,0)</f>
        <v>0</v>
      </c>
      <c r="J4499">
        <f>IF(Table1[[#This Row],[Resolved]]="N",1,0)</f>
        <v>1</v>
      </c>
      <c r="K4499"/>
      <c r="L4499" s="2"/>
      <c r="M4499" s="6">
        <f>MINUTE(Table1[[#This Row],[AvgTalkDuration]])*60+SECOND(Table1[[#This Row],[AvgTalkDuration]])</f>
        <v>0</v>
      </c>
      <c r="O4499" t="e" cm="1">
        <f t="array" ref="O4499">_xlfn.SWITCH(N4499,1,"Very poor",2,"Poor",3,"Average",4,"Good",5,"Excellent")</f>
        <v>#N/A</v>
      </c>
      <c r="P4499" t="str">
        <f>IF(Table1[[#This Row],[Satisfaction rating]]&gt;3,"Satisfied","Unsatisfied")</f>
        <v>Unsatisfied</v>
      </c>
    </row>
    <row r="4500" spans="1:16" x14ac:dyDescent="0.3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>
        <f t="shared" si="70"/>
        <v>0</v>
      </c>
      <c r="H4500" t="s">
        <v>14</v>
      </c>
      <c r="I4500">
        <f>IF(Table1[[#This Row],[Resolved]]="Y",1,0)</f>
        <v>1</v>
      </c>
      <c r="J4500">
        <f>IF(Table1[[#This Row],[Resolved]]="N",1,0)</f>
        <v>0</v>
      </c>
      <c r="K4500">
        <v>92</v>
      </c>
      <c r="L4500" s="2">
        <v>2.8935185185185184E-3</v>
      </c>
      <c r="M4500" s="6">
        <f>MINUTE(Table1[[#This Row],[AvgTalkDuration]])*60+SECOND(Table1[[#This Row],[AvgTalkDuration]])</f>
        <v>250</v>
      </c>
      <c r="N4500">
        <v>3</v>
      </c>
      <c r="O4500" t="str" cm="1">
        <f t="array" ref="O4500">_xlfn.SWITCH(N4500,1,"Very poor",2,"Poor",3,"Average",4,"Good",5,"Excellent")</f>
        <v>Average</v>
      </c>
      <c r="P4500" t="str">
        <f>IF(Table1[[#This Row],[Satisfaction rating]]&gt;3,"Satisfied","Unsatisfied")</f>
        <v>Unsatisfied</v>
      </c>
    </row>
    <row r="4501" spans="1:16" x14ac:dyDescent="0.3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>
        <f t="shared" si="70"/>
        <v>0</v>
      </c>
      <c r="H4501" t="s">
        <v>18</v>
      </c>
      <c r="I4501">
        <f>IF(Table1[[#This Row],[Resolved]]="Y",1,0)</f>
        <v>0</v>
      </c>
      <c r="J4501">
        <f>IF(Table1[[#This Row],[Resolved]]="N",1,0)</f>
        <v>1</v>
      </c>
      <c r="K4501"/>
      <c r="L4501" s="2"/>
      <c r="M4501" s="6">
        <f>MINUTE(Table1[[#This Row],[AvgTalkDuration]])*60+SECOND(Table1[[#This Row],[AvgTalkDuration]])</f>
        <v>0</v>
      </c>
      <c r="O4501" t="e" cm="1">
        <f t="array" ref="O4501">_xlfn.SWITCH(N4501,1,"Very poor",2,"Poor",3,"Average",4,"Good",5,"Excellent")</f>
        <v>#N/A</v>
      </c>
      <c r="P4501" t="str">
        <f>IF(Table1[[#This Row],[Satisfaction rating]]&gt;3,"Satisfied","Unsatisfied")</f>
        <v>Unsatisfied</v>
      </c>
    </row>
    <row r="4502" spans="1:16" x14ac:dyDescent="0.3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>
        <f t="shared" si="70"/>
        <v>1</v>
      </c>
      <c r="H4502" t="s">
        <v>18</v>
      </c>
      <c r="I4502">
        <f>IF(Table1[[#This Row],[Resolved]]="Y",1,0)</f>
        <v>0</v>
      </c>
      <c r="J4502">
        <f>IF(Table1[[#This Row],[Resolved]]="N",1,0)</f>
        <v>1</v>
      </c>
      <c r="K4502"/>
      <c r="L4502" s="2"/>
      <c r="M4502" s="6">
        <f>MINUTE(Table1[[#This Row],[AvgTalkDuration]])*60+SECOND(Table1[[#This Row],[AvgTalkDuration]])</f>
        <v>0</v>
      </c>
      <c r="O4502" t="e" cm="1">
        <f t="array" ref="O4502">_xlfn.SWITCH(N4502,1,"Very poor",2,"Poor",3,"Average",4,"Good",5,"Excellent")</f>
        <v>#N/A</v>
      </c>
      <c r="P4502" t="str">
        <f>IF(Table1[[#This Row],[Satisfaction rating]]&gt;3,"Satisfied","Unsatisfied")</f>
        <v>Unsatisfied</v>
      </c>
    </row>
    <row r="4503" spans="1:16" x14ac:dyDescent="0.3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>
        <f t="shared" si="70"/>
        <v>1</v>
      </c>
      <c r="H4503" t="s">
        <v>14</v>
      </c>
      <c r="I4503">
        <f>IF(Table1[[#This Row],[Resolved]]="Y",1,0)</f>
        <v>1</v>
      </c>
      <c r="J4503">
        <f>IF(Table1[[#This Row],[Resolved]]="N",1,0)</f>
        <v>0</v>
      </c>
      <c r="K4503">
        <v>114</v>
      </c>
      <c r="L4503" s="2">
        <v>2.7199074074074074E-3</v>
      </c>
      <c r="M4503" s="6">
        <f>MINUTE(Table1[[#This Row],[AvgTalkDuration]])*60+SECOND(Table1[[#This Row],[AvgTalkDuration]])</f>
        <v>235</v>
      </c>
      <c r="N4503">
        <v>2</v>
      </c>
      <c r="O4503" t="str" cm="1">
        <f t="array" ref="O4503">_xlfn.SWITCH(N4503,1,"Very poor",2,"Poor",3,"Average",4,"Good",5,"Excellent")</f>
        <v>Poor</v>
      </c>
      <c r="P4503" t="str">
        <f>IF(Table1[[#This Row],[Satisfaction rating]]&gt;3,"Satisfied","Unsatisfied")</f>
        <v>Unsatisfied</v>
      </c>
    </row>
    <row r="4504" spans="1:16" x14ac:dyDescent="0.3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>
        <f t="shared" si="70"/>
        <v>1</v>
      </c>
      <c r="H4504" t="s">
        <v>14</v>
      </c>
      <c r="I4504">
        <f>IF(Table1[[#This Row],[Resolved]]="Y",1,0)</f>
        <v>1</v>
      </c>
      <c r="J4504">
        <f>IF(Table1[[#This Row],[Resolved]]="N",1,0)</f>
        <v>0</v>
      </c>
      <c r="K4504">
        <v>109</v>
      </c>
      <c r="L4504" s="2">
        <v>3.2291666666666666E-3</v>
      </c>
      <c r="M4504" s="6">
        <f>MINUTE(Table1[[#This Row],[AvgTalkDuration]])*60+SECOND(Table1[[#This Row],[AvgTalkDuration]])</f>
        <v>279</v>
      </c>
      <c r="N4504">
        <v>3</v>
      </c>
      <c r="O4504" t="str" cm="1">
        <f t="array" ref="O4504">_xlfn.SWITCH(N4504,1,"Very poor",2,"Poor",3,"Average",4,"Good",5,"Excellent")</f>
        <v>Average</v>
      </c>
      <c r="P4504" t="str">
        <f>IF(Table1[[#This Row],[Satisfaction rating]]&gt;3,"Satisfied","Unsatisfied")</f>
        <v>Unsatisfied</v>
      </c>
    </row>
    <row r="4505" spans="1:16" x14ac:dyDescent="0.3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>
        <f t="shared" si="70"/>
        <v>1</v>
      </c>
      <c r="H4505" t="s">
        <v>14</v>
      </c>
      <c r="I4505">
        <f>IF(Table1[[#This Row],[Resolved]]="Y",1,0)</f>
        <v>1</v>
      </c>
      <c r="J4505">
        <f>IF(Table1[[#This Row],[Resolved]]="N",1,0)</f>
        <v>0</v>
      </c>
      <c r="K4505">
        <v>89</v>
      </c>
      <c r="L4505" s="2">
        <v>1.7476851851851852E-3</v>
      </c>
      <c r="M4505" s="6">
        <f>MINUTE(Table1[[#This Row],[AvgTalkDuration]])*60+SECOND(Table1[[#This Row],[AvgTalkDuration]])</f>
        <v>151</v>
      </c>
      <c r="N4505">
        <v>3</v>
      </c>
      <c r="O4505" t="str" cm="1">
        <f t="array" ref="O4505">_xlfn.SWITCH(N4505,1,"Very poor",2,"Poor",3,"Average",4,"Good",5,"Excellent")</f>
        <v>Average</v>
      </c>
      <c r="P4505" t="str">
        <f>IF(Table1[[#This Row],[Satisfaction rating]]&gt;3,"Satisfied","Unsatisfied")</f>
        <v>Unsatisfied</v>
      </c>
    </row>
    <row r="4506" spans="1:16" x14ac:dyDescent="0.3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>
        <f t="shared" si="70"/>
        <v>1</v>
      </c>
      <c r="H4506" t="s">
        <v>14</v>
      </c>
      <c r="I4506">
        <f>IF(Table1[[#This Row],[Resolved]]="Y",1,0)</f>
        <v>1</v>
      </c>
      <c r="J4506">
        <f>IF(Table1[[#This Row],[Resolved]]="N",1,0)</f>
        <v>0</v>
      </c>
      <c r="K4506">
        <v>124</v>
      </c>
      <c r="L4506" s="2">
        <v>2.5231481481481481E-3</v>
      </c>
      <c r="M4506" s="6">
        <f>MINUTE(Table1[[#This Row],[AvgTalkDuration]])*60+SECOND(Table1[[#This Row],[AvgTalkDuration]])</f>
        <v>218</v>
      </c>
      <c r="N4506">
        <v>3</v>
      </c>
      <c r="O4506" t="str" cm="1">
        <f t="array" ref="O4506">_xlfn.SWITCH(N4506,1,"Very poor",2,"Poor",3,"Average",4,"Good",5,"Excellent")</f>
        <v>Average</v>
      </c>
      <c r="P4506" t="str">
        <f>IF(Table1[[#This Row],[Satisfaction rating]]&gt;3,"Satisfied","Unsatisfied")</f>
        <v>Unsatisfied</v>
      </c>
    </row>
    <row r="4507" spans="1:16" x14ac:dyDescent="0.3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>
        <f t="shared" si="70"/>
        <v>1</v>
      </c>
      <c r="H4507" t="s">
        <v>14</v>
      </c>
      <c r="I4507">
        <f>IF(Table1[[#This Row],[Resolved]]="Y",1,0)</f>
        <v>1</v>
      </c>
      <c r="J4507">
        <f>IF(Table1[[#This Row],[Resolved]]="N",1,0)</f>
        <v>0</v>
      </c>
      <c r="K4507">
        <v>43</v>
      </c>
      <c r="L4507" s="2">
        <v>7.7546296296296293E-4</v>
      </c>
      <c r="M4507" s="6">
        <f>MINUTE(Table1[[#This Row],[AvgTalkDuration]])*60+SECOND(Table1[[#This Row],[AvgTalkDuration]])</f>
        <v>67</v>
      </c>
      <c r="N4507">
        <v>5</v>
      </c>
      <c r="O4507" t="str" cm="1">
        <f t="array" ref="O4507">_xlfn.SWITCH(N4507,1,"Very poor",2,"Poor",3,"Average",4,"Good",5,"Excellent")</f>
        <v>Excellent</v>
      </c>
      <c r="P4507" t="str">
        <f>IF(Table1[[#This Row],[Satisfaction rating]]&gt;3,"Satisfied","Unsatisfied")</f>
        <v>Satisfied</v>
      </c>
    </row>
    <row r="4508" spans="1:16" x14ac:dyDescent="0.3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>
        <f t="shared" si="70"/>
        <v>1</v>
      </c>
      <c r="H4508" t="s">
        <v>14</v>
      </c>
      <c r="I4508">
        <f>IF(Table1[[#This Row],[Resolved]]="Y",1,0)</f>
        <v>1</v>
      </c>
      <c r="J4508">
        <f>IF(Table1[[#This Row],[Resolved]]="N",1,0)</f>
        <v>0</v>
      </c>
      <c r="K4508">
        <v>110</v>
      </c>
      <c r="L4508" s="2">
        <v>3.7037037037037038E-3</v>
      </c>
      <c r="M4508" s="6">
        <f>MINUTE(Table1[[#This Row],[AvgTalkDuration]])*60+SECOND(Table1[[#This Row],[AvgTalkDuration]])</f>
        <v>320</v>
      </c>
      <c r="N4508">
        <v>5</v>
      </c>
      <c r="O4508" t="str" cm="1">
        <f t="array" ref="O4508">_xlfn.SWITCH(N4508,1,"Very poor",2,"Poor",3,"Average",4,"Good",5,"Excellent")</f>
        <v>Excellent</v>
      </c>
      <c r="P4508" t="str">
        <f>IF(Table1[[#This Row],[Satisfaction rating]]&gt;3,"Satisfied","Unsatisfied")</f>
        <v>Satisfied</v>
      </c>
    </row>
    <row r="4509" spans="1:16" x14ac:dyDescent="0.3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>
        <f t="shared" si="70"/>
        <v>0</v>
      </c>
      <c r="H4509" t="s">
        <v>14</v>
      </c>
      <c r="I4509">
        <f>IF(Table1[[#This Row],[Resolved]]="Y",1,0)</f>
        <v>1</v>
      </c>
      <c r="J4509">
        <f>IF(Table1[[#This Row],[Resolved]]="N",1,0)</f>
        <v>0</v>
      </c>
      <c r="K4509">
        <v>31</v>
      </c>
      <c r="L4509" s="2">
        <v>2.3032407407407407E-3</v>
      </c>
      <c r="M4509" s="6">
        <f>MINUTE(Table1[[#This Row],[AvgTalkDuration]])*60+SECOND(Table1[[#This Row],[AvgTalkDuration]])</f>
        <v>199</v>
      </c>
      <c r="N4509">
        <v>4</v>
      </c>
      <c r="O4509" t="str" cm="1">
        <f t="array" ref="O4509">_xlfn.SWITCH(N4509,1,"Very poor",2,"Poor",3,"Average",4,"Good",5,"Excellent")</f>
        <v>Good</v>
      </c>
      <c r="P4509" t="str">
        <f>IF(Table1[[#This Row],[Satisfaction rating]]&gt;3,"Satisfied","Unsatisfied")</f>
        <v>Satisfied</v>
      </c>
    </row>
    <row r="4510" spans="1:16" x14ac:dyDescent="0.3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>
        <f t="shared" si="70"/>
        <v>0</v>
      </c>
      <c r="H4510" t="s">
        <v>18</v>
      </c>
      <c r="I4510">
        <f>IF(Table1[[#This Row],[Resolved]]="Y",1,0)</f>
        <v>0</v>
      </c>
      <c r="J4510">
        <f>IF(Table1[[#This Row],[Resolved]]="N",1,0)</f>
        <v>1</v>
      </c>
      <c r="K4510"/>
      <c r="L4510" s="2"/>
      <c r="M4510" s="6">
        <f>MINUTE(Table1[[#This Row],[AvgTalkDuration]])*60+SECOND(Table1[[#This Row],[AvgTalkDuration]])</f>
        <v>0</v>
      </c>
      <c r="O4510" t="e" cm="1">
        <f t="array" ref="O4510">_xlfn.SWITCH(N4510,1,"Very poor",2,"Poor",3,"Average",4,"Good",5,"Excellent")</f>
        <v>#N/A</v>
      </c>
      <c r="P4510" t="str">
        <f>IF(Table1[[#This Row],[Satisfaction rating]]&gt;3,"Satisfied","Unsatisfied")</f>
        <v>Unsatisfied</v>
      </c>
    </row>
    <row r="4511" spans="1:16" x14ac:dyDescent="0.3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>
        <f t="shared" si="70"/>
        <v>1</v>
      </c>
      <c r="H4511" t="s">
        <v>18</v>
      </c>
      <c r="I4511">
        <f>IF(Table1[[#This Row],[Resolved]]="Y",1,0)</f>
        <v>0</v>
      </c>
      <c r="J4511">
        <f>IF(Table1[[#This Row],[Resolved]]="N",1,0)</f>
        <v>1</v>
      </c>
      <c r="K4511"/>
      <c r="L4511" s="2"/>
      <c r="M4511" s="6">
        <f>MINUTE(Table1[[#This Row],[AvgTalkDuration]])*60+SECOND(Table1[[#This Row],[AvgTalkDuration]])</f>
        <v>0</v>
      </c>
      <c r="O4511" t="e" cm="1">
        <f t="array" ref="O4511">_xlfn.SWITCH(N4511,1,"Very poor",2,"Poor",3,"Average",4,"Good",5,"Excellent")</f>
        <v>#N/A</v>
      </c>
      <c r="P4511" t="str">
        <f>IF(Table1[[#This Row],[Satisfaction rating]]&gt;3,"Satisfied","Unsatisfied")</f>
        <v>Unsatisfied</v>
      </c>
    </row>
    <row r="4512" spans="1:16" x14ac:dyDescent="0.3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>
        <f t="shared" si="70"/>
        <v>1</v>
      </c>
      <c r="H4512" t="s">
        <v>14</v>
      </c>
      <c r="I4512">
        <f>IF(Table1[[#This Row],[Resolved]]="Y",1,0)</f>
        <v>1</v>
      </c>
      <c r="J4512">
        <f>IF(Table1[[#This Row],[Resolved]]="N",1,0)</f>
        <v>0</v>
      </c>
      <c r="K4512">
        <v>17</v>
      </c>
      <c r="L4512" s="2">
        <v>3.3333333333333335E-3</v>
      </c>
      <c r="M4512" s="6">
        <f>MINUTE(Table1[[#This Row],[AvgTalkDuration]])*60+SECOND(Table1[[#This Row],[AvgTalkDuration]])</f>
        <v>288</v>
      </c>
      <c r="N4512">
        <v>3</v>
      </c>
      <c r="O4512" t="str" cm="1">
        <f t="array" ref="O4512">_xlfn.SWITCH(N4512,1,"Very poor",2,"Poor",3,"Average",4,"Good",5,"Excellent")</f>
        <v>Average</v>
      </c>
      <c r="P4512" t="str">
        <f>IF(Table1[[#This Row],[Satisfaction rating]]&gt;3,"Satisfied","Unsatisfied")</f>
        <v>Unsatisfied</v>
      </c>
    </row>
    <row r="4513" spans="1:16" x14ac:dyDescent="0.3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>
        <f t="shared" si="70"/>
        <v>1</v>
      </c>
      <c r="H4513" t="s">
        <v>14</v>
      </c>
      <c r="I4513">
        <f>IF(Table1[[#This Row],[Resolved]]="Y",1,0)</f>
        <v>1</v>
      </c>
      <c r="J4513">
        <f>IF(Table1[[#This Row],[Resolved]]="N",1,0)</f>
        <v>0</v>
      </c>
      <c r="K4513">
        <v>111</v>
      </c>
      <c r="L4513" s="2">
        <v>3.7615740740740739E-3</v>
      </c>
      <c r="M4513" s="6">
        <f>MINUTE(Table1[[#This Row],[AvgTalkDuration]])*60+SECOND(Table1[[#This Row],[AvgTalkDuration]])</f>
        <v>325</v>
      </c>
      <c r="N4513">
        <v>3</v>
      </c>
      <c r="O4513" t="str" cm="1">
        <f t="array" ref="O4513">_xlfn.SWITCH(N4513,1,"Very poor",2,"Poor",3,"Average",4,"Good",5,"Excellent")</f>
        <v>Average</v>
      </c>
      <c r="P4513" t="str">
        <f>IF(Table1[[#This Row],[Satisfaction rating]]&gt;3,"Satisfied","Unsatisfied")</f>
        <v>Unsatisfied</v>
      </c>
    </row>
    <row r="4514" spans="1:16" x14ac:dyDescent="0.3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>
        <f t="shared" si="70"/>
        <v>1</v>
      </c>
      <c r="H4514" t="s">
        <v>14</v>
      </c>
      <c r="I4514">
        <f>IF(Table1[[#This Row],[Resolved]]="Y",1,0)</f>
        <v>1</v>
      </c>
      <c r="J4514">
        <f>IF(Table1[[#This Row],[Resolved]]="N",1,0)</f>
        <v>0</v>
      </c>
      <c r="K4514">
        <v>10</v>
      </c>
      <c r="L4514" s="2">
        <v>2.3263888888888887E-3</v>
      </c>
      <c r="M4514" s="6">
        <f>MINUTE(Table1[[#This Row],[AvgTalkDuration]])*60+SECOND(Table1[[#This Row],[AvgTalkDuration]])</f>
        <v>201</v>
      </c>
      <c r="N4514">
        <v>2</v>
      </c>
      <c r="O4514" t="str" cm="1">
        <f t="array" ref="O4514">_xlfn.SWITCH(N4514,1,"Very poor",2,"Poor",3,"Average",4,"Good",5,"Excellent")</f>
        <v>Poor</v>
      </c>
      <c r="P4514" t="str">
        <f>IF(Table1[[#This Row],[Satisfaction rating]]&gt;3,"Satisfied","Unsatisfied")</f>
        <v>Unsatisfied</v>
      </c>
    </row>
    <row r="4515" spans="1:16" x14ac:dyDescent="0.3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>
        <f t="shared" si="70"/>
        <v>1</v>
      </c>
      <c r="H4515" t="s">
        <v>14</v>
      </c>
      <c r="I4515">
        <f>IF(Table1[[#This Row],[Resolved]]="Y",1,0)</f>
        <v>1</v>
      </c>
      <c r="J4515">
        <f>IF(Table1[[#This Row],[Resolved]]="N",1,0)</f>
        <v>0</v>
      </c>
      <c r="K4515">
        <v>121</v>
      </c>
      <c r="L4515" s="2">
        <v>1.0300925925925926E-3</v>
      </c>
      <c r="M4515" s="6">
        <f>MINUTE(Table1[[#This Row],[AvgTalkDuration]])*60+SECOND(Table1[[#This Row],[AvgTalkDuration]])</f>
        <v>89</v>
      </c>
      <c r="N4515">
        <v>1</v>
      </c>
      <c r="O4515" t="str" cm="1">
        <f t="array" ref="O4515">_xlfn.SWITCH(N4515,1,"Very poor",2,"Poor",3,"Average",4,"Good",5,"Excellent")</f>
        <v>Very poor</v>
      </c>
      <c r="P4515" t="str">
        <f>IF(Table1[[#This Row],[Satisfaction rating]]&gt;3,"Satisfied","Unsatisfied")</f>
        <v>Unsatisfied</v>
      </c>
    </row>
    <row r="4516" spans="1:16" x14ac:dyDescent="0.3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>
        <f t="shared" si="70"/>
        <v>1</v>
      </c>
      <c r="H4516" t="s">
        <v>14</v>
      </c>
      <c r="I4516">
        <f>IF(Table1[[#This Row],[Resolved]]="Y",1,0)</f>
        <v>1</v>
      </c>
      <c r="J4516">
        <f>IF(Table1[[#This Row],[Resolved]]="N",1,0)</f>
        <v>0</v>
      </c>
      <c r="K4516">
        <v>114</v>
      </c>
      <c r="L4516" s="2">
        <v>1.3657407407407407E-3</v>
      </c>
      <c r="M4516" s="6">
        <f>MINUTE(Table1[[#This Row],[AvgTalkDuration]])*60+SECOND(Table1[[#This Row],[AvgTalkDuration]])</f>
        <v>118</v>
      </c>
      <c r="N4516">
        <v>4</v>
      </c>
      <c r="O4516" t="str" cm="1">
        <f t="array" ref="O4516">_xlfn.SWITCH(N4516,1,"Very poor",2,"Poor",3,"Average",4,"Good",5,"Excellent")</f>
        <v>Good</v>
      </c>
      <c r="P4516" t="str">
        <f>IF(Table1[[#This Row],[Satisfaction rating]]&gt;3,"Satisfied","Unsatisfied")</f>
        <v>Satisfied</v>
      </c>
    </row>
    <row r="4517" spans="1:16" x14ac:dyDescent="0.3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>
        <f t="shared" si="70"/>
        <v>1</v>
      </c>
      <c r="H4517" t="s">
        <v>14</v>
      </c>
      <c r="I4517">
        <f>IF(Table1[[#This Row],[Resolved]]="Y",1,0)</f>
        <v>1</v>
      </c>
      <c r="J4517">
        <f>IF(Table1[[#This Row],[Resolved]]="N",1,0)</f>
        <v>0</v>
      </c>
      <c r="K4517">
        <v>49</v>
      </c>
      <c r="L4517" s="2">
        <v>3.7037037037037041E-4</v>
      </c>
      <c r="M4517" s="6">
        <f>MINUTE(Table1[[#This Row],[AvgTalkDuration]])*60+SECOND(Table1[[#This Row],[AvgTalkDuration]])</f>
        <v>32</v>
      </c>
      <c r="N4517">
        <v>4</v>
      </c>
      <c r="O4517" t="str" cm="1">
        <f t="array" ref="O4517">_xlfn.SWITCH(N4517,1,"Very poor",2,"Poor",3,"Average",4,"Good",5,"Excellent")</f>
        <v>Good</v>
      </c>
      <c r="P4517" t="str">
        <f>IF(Table1[[#This Row],[Satisfaction rating]]&gt;3,"Satisfied","Unsatisfied")</f>
        <v>Satisfied</v>
      </c>
    </row>
    <row r="4518" spans="1:16" x14ac:dyDescent="0.3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>
        <f t="shared" si="70"/>
        <v>1</v>
      </c>
      <c r="H4518" t="s">
        <v>14</v>
      </c>
      <c r="I4518">
        <f>IF(Table1[[#This Row],[Resolved]]="Y",1,0)</f>
        <v>1</v>
      </c>
      <c r="J4518">
        <f>IF(Table1[[#This Row],[Resolved]]="N",1,0)</f>
        <v>0</v>
      </c>
      <c r="K4518">
        <v>114</v>
      </c>
      <c r="L4518" s="2">
        <v>2.3726851851851851E-3</v>
      </c>
      <c r="M4518" s="6">
        <f>MINUTE(Table1[[#This Row],[AvgTalkDuration]])*60+SECOND(Table1[[#This Row],[AvgTalkDuration]])</f>
        <v>205</v>
      </c>
      <c r="N4518">
        <v>1</v>
      </c>
      <c r="O4518" t="str" cm="1">
        <f t="array" ref="O4518">_xlfn.SWITCH(N4518,1,"Very poor",2,"Poor",3,"Average",4,"Good",5,"Excellent")</f>
        <v>Very poor</v>
      </c>
      <c r="P4518" t="str">
        <f>IF(Table1[[#This Row],[Satisfaction rating]]&gt;3,"Satisfied","Unsatisfied")</f>
        <v>Unsatisfied</v>
      </c>
    </row>
    <row r="4519" spans="1:16" x14ac:dyDescent="0.3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>
        <f t="shared" si="70"/>
        <v>1</v>
      </c>
      <c r="H4519" t="s">
        <v>14</v>
      </c>
      <c r="I4519">
        <f>IF(Table1[[#This Row],[Resolved]]="Y",1,0)</f>
        <v>1</v>
      </c>
      <c r="J4519">
        <f>IF(Table1[[#This Row],[Resolved]]="N",1,0)</f>
        <v>0</v>
      </c>
      <c r="K4519">
        <v>75</v>
      </c>
      <c r="L4519" s="2">
        <v>1.8749999999999999E-3</v>
      </c>
      <c r="M4519" s="6">
        <f>MINUTE(Table1[[#This Row],[AvgTalkDuration]])*60+SECOND(Table1[[#This Row],[AvgTalkDuration]])</f>
        <v>162</v>
      </c>
      <c r="N4519">
        <v>3</v>
      </c>
      <c r="O4519" t="str" cm="1">
        <f t="array" ref="O4519">_xlfn.SWITCH(N4519,1,"Very poor",2,"Poor",3,"Average",4,"Good",5,"Excellent")</f>
        <v>Average</v>
      </c>
      <c r="P4519" t="str">
        <f>IF(Table1[[#This Row],[Satisfaction rating]]&gt;3,"Satisfied","Unsatisfied")</f>
        <v>Unsatisfied</v>
      </c>
    </row>
    <row r="4520" spans="1:16" x14ac:dyDescent="0.3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>
        <f t="shared" si="70"/>
        <v>1</v>
      </c>
      <c r="H4520" t="s">
        <v>18</v>
      </c>
      <c r="I4520">
        <f>IF(Table1[[#This Row],[Resolved]]="Y",1,0)</f>
        <v>0</v>
      </c>
      <c r="J4520">
        <f>IF(Table1[[#This Row],[Resolved]]="N",1,0)</f>
        <v>1</v>
      </c>
      <c r="K4520">
        <v>42</v>
      </c>
      <c r="L4520" s="2">
        <v>2.3726851851851851E-3</v>
      </c>
      <c r="M4520" s="6">
        <f>MINUTE(Table1[[#This Row],[AvgTalkDuration]])*60+SECOND(Table1[[#This Row],[AvgTalkDuration]])</f>
        <v>205</v>
      </c>
      <c r="N4520">
        <v>5</v>
      </c>
      <c r="O4520" t="str" cm="1">
        <f t="array" ref="O4520">_xlfn.SWITCH(N4520,1,"Very poor",2,"Poor",3,"Average",4,"Good",5,"Excellent")</f>
        <v>Excellent</v>
      </c>
      <c r="P4520" t="str">
        <f>IF(Table1[[#This Row],[Satisfaction rating]]&gt;3,"Satisfied","Unsatisfied")</f>
        <v>Satisfied</v>
      </c>
    </row>
    <row r="4521" spans="1:16" x14ac:dyDescent="0.3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>
        <f t="shared" si="70"/>
        <v>1</v>
      </c>
      <c r="H4521" t="s">
        <v>14</v>
      </c>
      <c r="I4521">
        <f>IF(Table1[[#This Row],[Resolved]]="Y",1,0)</f>
        <v>1</v>
      </c>
      <c r="J4521">
        <f>IF(Table1[[#This Row],[Resolved]]="N",1,0)</f>
        <v>0</v>
      </c>
      <c r="K4521">
        <v>95</v>
      </c>
      <c r="L4521" s="2">
        <v>3.4375E-3</v>
      </c>
      <c r="M4521" s="6">
        <f>MINUTE(Table1[[#This Row],[AvgTalkDuration]])*60+SECOND(Table1[[#This Row],[AvgTalkDuration]])</f>
        <v>297</v>
      </c>
      <c r="N4521">
        <v>3</v>
      </c>
      <c r="O4521" t="str" cm="1">
        <f t="array" ref="O4521">_xlfn.SWITCH(N4521,1,"Very poor",2,"Poor",3,"Average",4,"Good",5,"Excellent")</f>
        <v>Average</v>
      </c>
      <c r="P4521" t="str">
        <f>IF(Table1[[#This Row],[Satisfaction rating]]&gt;3,"Satisfied","Unsatisfied")</f>
        <v>Unsatisfied</v>
      </c>
    </row>
    <row r="4522" spans="1:16" x14ac:dyDescent="0.3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>
        <f t="shared" si="70"/>
        <v>1</v>
      </c>
      <c r="H4522" t="s">
        <v>14</v>
      </c>
      <c r="I4522">
        <f>IF(Table1[[#This Row],[Resolved]]="Y",1,0)</f>
        <v>1</v>
      </c>
      <c r="J4522">
        <f>IF(Table1[[#This Row],[Resolved]]="N",1,0)</f>
        <v>0</v>
      </c>
      <c r="K4522">
        <v>88</v>
      </c>
      <c r="L4522" s="2">
        <v>4.4560185185185189E-3</v>
      </c>
      <c r="M4522" s="6">
        <f>MINUTE(Table1[[#This Row],[AvgTalkDuration]])*60+SECOND(Table1[[#This Row],[AvgTalkDuration]])</f>
        <v>385</v>
      </c>
      <c r="N4522">
        <v>3</v>
      </c>
      <c r="O4522" t="str" cm="1">
        <f t="array" ref="O4522">_xlfn.SWITCH(N4522,1,"Very poor",2,"Poor",3,"Average",4,"Good",5,"Excellent")</f>
        <v>Average</v>
      </c>
      <c r="P4522" t="str">
        <f>IF(Table1[[#This Row],[Satisfaction rating]]&gt;3,"Satisfied","Unsatisfied")</f>
        <v>Unsatisfied</v>
      </c>
    </row>
    <row r="4523" spans="1:16" x14ac:dyDescent="0.3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>
        <f t="shared" si="70"/>
        <v>1</v>
      </c>
      <c r="H4523" t="s">
        <v>14</v>
      </c>
      <c r="I4523">
        <f>IF(Table1[[#This Row],[Resolved]]="Y",1,0)</f>
        <v>1</v>
      </c>
      <c r="J4523">
        <f>IF(Table1[[#This Row],[Resolved]]="N",1,0)</f>
        <v>0</v>
      </c>
      <c r="K4523">
        <v>51</v>
      </c>
      <c r="L4523" s="2">
        <v>1.9444444444444444E-3</v>
      </c>
      <c r="M4523" s="6">
        <f>MINUTE(Table1[[#This Row],[AvgTalkDuration]])*60+SECOND(Table1[[#This Row],[AvgTalkDuration]])</f>
        <v>168</v>
      </c>
      <c r="N4523">
        <v>3</v>
      </c>
      <c r="O4523" t="str" cm="1">
        <f t="array" ref="O4523">_xlfn.SWITCH(N4523,1,"Very poor",2,"Poor",3,"Average",4,"Good",5,"Excellent")</f>
        <v>Average</v>
      </c>
      <c r="P4523" t="str">
        <f>IF(Table1[[#This Row],[Satisfaction rating]]&gt;3,"Satisfied","Unsatisfied")</f>
        <v>Unsatisfied</v>
      </c>
    </row>
    <row r="4524" spans="1:16" x14ac:dyDescent="0.3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>
        <f t="shared" si="70"/>
        <v>1</v>
      </c>
      <c r="H4524" t="s">
        <v>14</v>
      </c>
      <c r="I4524">
        <f>IF(Table1[[#This Row],[Resolved]]="Y",1,0)</f>
        <v>1</v>
      </c>
      <c r="J4524">
        <f>IF(Table1[[#This Row],[Resolved]]="N",1,0)</f>
        <v>0</v>
      </c>
      <c r="K4524">
        <v>28</v>
      </c>
      <c r="L4524" s="2">
        <v>5.6712962962962967E-4</v>
      </c>
      <c r="M4524" s="6">
        <f>MINUTE(Table1[[#This Row],[AvgTalkDuration]])*60+SECOND(Table1[[#This Row],[AvgTalkDuration]])</f>
        <v>49</v>
      </c>
      <c r="N4524">
        <v>1</v>
      </c>
      <c r="O4524" t="str" cm="1">
        <f t="array" ref="O4524">_xlfn.SWITCH(N4524,1,"Very poor",2,"Poor",3,"Average",4,"Good",5,"Excellent")</f>
        <v>Very poor</v>
      </c>
      <c r="P4524" t="str">
        <f>IF(Table1[[#This Row],[Satisfaction rating]]&gt;3,"Satisfied","Unsatisfied")</f>
        <v>Unsatisfied</v>
      </c>
    </row>
    <row r="4525" spans="1:16" x14ac:dyDescent="0.3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>
        <f t="shared" si="70"/>
        <v>1</v>
      </c>
      <c r="H4525" t="s">
        <v>18</v>
      </c>
      <c r="I4525">
        <f>IF(Table1[[#This Row],[Resolved]]="Y",1,0)</f>
        <v>0</v>
      </c>
      <c r="J4525">
        <f>IF(Table1[[#This Row],[Resolved]]="N",1,0)</f>
        <v>1</v>
      </c>
      <c r="K4525">
        <v>86</v>
      </c>
      <c r="L4525" s="2">
        <v>4.3287037037037035E-3</v>
      </c>
      <c r="M4525" s="6">
        <f>MINUTE(Table1[[#This Row],[AvgTalkDuration]])*60+SECOND(Table1[[#This Row],[AvgTalkDuration]])</f>
        <v>374</v>
      </c>
      <c r="N4525">
        <v>4</v>
      </c>
      <c r="O4525" t="str" cm="1">
        <f t="array" ref="O4525">_xlfn.SWITCH(N4525,1,"Very poor",2,"Poor",3,"Average",4,"Good",5,"Excellent")</f>
        <v>Good</v>
      </c>
      <c r="P4525" t="str">
        <f>IF(Table1[[#This Row],[Satisfaction rating]]&gt;3,"Satisfied","Unsatisfied")</f>
        <v>Satisfied</v>
      </c>
    </row>
    <row r="4526" spans="1:16" x14ac:dyDescent="0.3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>
        <f t="shared" si="70"/>
        <v>1</v>
      </c>
      <c r="H4526" t="s">
        <v>18</v>
      </c>
      <c r="I4526">
        <f>IF(Table1[[#This Row],[Resolved]]="Y",1,0)</f>
        <v>0</v>
      </c>
      <c r="J4526">
        <f>IF(Table1[[#This Row],[Resolved]]="N",1,0)</f>
        <v>1</v>
      </c>
      <c r="K4526">
        <v>60</v>
      </c>
      <c r="L4526" s="2">
        <v>2.2916666666666667E-3</v>
      </c>
      <c r="M4526" s="6">
        <f>MINUTE(Table1[[#This Row],[AvgTalkDuration]])*60+SECOND(Table1[[#This Row],[AvgTalkDuration]])</f>
        <v>198</v>
      </c>
      <c r="N4526">
        <v>4</v>
      </c>
      <c r="O4526" t="str" cm="1">
        <f t="array" ref="O4526">_xlfn.SWITCH(N4526,1,"Very poor",2,"Poor",3,"Average",4,"Good",5,"Excellent")</f>
        <v>Good</v>
      </c>
      <c r="P4526" t="str">
        <f>IF(Table1[[#This Row],[Satisfaction rating]]&gt;3,"Satisfied","Unsatisfied")</f>
        <v>Satisfied</v>
      </c>
    </row>
    <row r="4527" spans="1:16" x14ac:dyDescent="0.3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>
        <f t="shared" si="70"/>
        <v>1</v>
      </c>
      <c r="H4527" t="s">
        <v>14</v>
      </c>
      <c r="I4527">
        <f>IF(Table1[[#This Row],[Resolved]]="Y",1,0)</f>
        <v>1</v>
      </c>
      <c r="J4527">
        <f>IF(Table1[[#This Row],[Resolved]]="N",1,0)</f>
        <v>0</v>
      </c>
      <c r="K4527">
        <v>60</v>
      </c>
      <c r="L4527" s="2">
        <v>3.3217592592592591E-3</v>
      </c>
      <c r="M4527" s="6">
        <f>MINUTE(Table1[[#This Row],[AvgTalkDuration]])*60+SECOND(Table1[[#This Row],[AvgTalkDuration]])</f>
        <v>287</v>
      </c>
      <c r="N4527">
        <v>2</v>
      </c>
      <c r="O4527" t="str" cm="1">
        <f t="array" ref="O4527">_xlfn.SWITCH(N4527,1,"Very poor",2,"Poor",3,"Average",4,"Good",5,"Excellent")</f>
        <v>Poor</v>
      </c>
      <c r="P4527" t="str">
        <f>IF(Table1[[#This Row],[Satisfaction rating]]&gt;3,"Satisfied","Unsatisfied")</f>
        <v>Unsatisfied</v>
      </c>
    </row>
    <row r="4528" spans="1:16" x14ac:dyDescent="0.3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>
        <f t="shared" si="70"/>
        <v>1</v>
      </c>
      <c r="H4528" t="s">
        <v>14</v>
      </c>
      <c r="I4528">
        <f>IF(Table1[[#This Row],[Resolved]]="Y",1,0)</f>
        <v>1</v>
      </c>
      <c r="J4528">
        <f>IF(Table1[[#This Row],[Resolved]]="N",1,0)</f>
        <v>0</v>
      </c>
      <c r="K4528">
        <v>63</v>
      </c>
      <c r="L4528" s="2">
        <v>1.2847222222222223E-3</v>
      </c>
      <c r="M4528" s="6">
        <f>MINUTE(Table1[[#This Row],[AvgTalkDuration]])*60+SECOND(Table1[[#This Row],[AvgTalkDuration]])</f>
        <v>111</v>
      </c>
      <c r="N4528">
        <v>4</v>
      </c>
      <c r="O4528" t="str" cm="1">
        <f t="array" ref="O4528">_xlfn.SWITCH(N4528,1,"Very poor",2,"Poor",3,"Average",4,"Good",5,"Excellent")</f>
        <v>Good</v>
      </c>
      <c r="P4528" t="str">
        <f>IF(Table1[[#This Row],[Satisfaction rating]]&gt;3,"Satisfied","Unsatisfied")</f>
        <v>Satisfied</v>
      </c>
    </row>
    <row r="4529" spans="1:16" x14ac:dyDescent="0.3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>
        <f t="shared" si="70"/>
        <v>0</v>
      </c>
      <c r="H4529" t="s">
        <v>14</v>
      </c>
      <c r="I4529">
        <f>IF(Table1[[#This Row],[Resolved]]="Y",1,0)</f>
        <v>1</v>
      </c>
      <c r="J4529">
        <f>IF(Table1[[#This Row],[Resolved]]="N",1,0)</f>
        <v>0</v>
      </c>
      <c r="K4529">
        <v>23</v>
      </c>
      <c r="L4529" s="2">
        <v>4.409722222222222E-3</v>
      </c>
      <c r="M4529" s="6">
        <f>MINUTE(Table1[[#This Row],[AvgTalkDuration]])*60+SECOND(Table1[[#This Row],[AvgTalkDuration]])</f>
        <v>381</v>
      </c>
      <c r="N4529">
        <v>4</v>
      </c>
      <c r="O4529" t="str" cm="1">
        <f t="array" ref="O4529">_xlfn.SWITCH(N4529,1,"Very poor",2,"Poor",3,"Average",4,"Good",5,"Excellent")</f>
        <v>Good</v>
      </c>
      <c r="P4529" t="str">
        <f>IF(Table1[[#This Row],[Satisfaction rating]]&gt;3,"Satisfied","Unsatisfied")</f>
        <v>Satisfied</v>
      </c>
    </row>
    <row r="4530" spans="1:16" x14ac:dyDescent="0.3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>
        <f t="shared" si="70"/>
        <v>1</v>
      </c>
      <c r="H4530" t="s">
        <v>18</v>
      </c>
      <c r="I4530">
        <f>IF(Table1[[#This Row],[Resolved]]="Y",1,0)</f>
        <v>0</v>
      </c>
      <c r="J4530">
        <f>IF(Table1[[#This Row],[Resolved]]="N",1,0)</f>
        <v>1</v>
      </c>
      <c r="K4530"/>
      <c r="L4530" s="2"/>
      <c r="M4530" s="6">
        <f>MINUTE(Table1[[#This Row],[AvgTalkDuration]])*60+SECOND(Table1[[#This Row],[AvgTalkDuration]])</f>
        <v>0</v>
      </c>
      <c r="O4530" t="e" cm="1">
        <f t="array" ref="O4530">_xlfn.SWITCH(N4530,1,"Very poor",2,"Poor",3,"Average",4,"Good",5,"Excellent")</f>
        <v>#N/A</v>
      </c>
      <c r="P4530" t="str">
        <f>IF(Table1[[#This Row],[Satisfaction rating]]&gt;3,"Satisfied","Unsatisfied")</f>
        <v>Unsatisfied</v>
      </c>
    </row>
    <row r="4531" spans="1:16" x14ac:dyDescent="0.3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>
        <f t="shared" si="70"/>
        <v>1</v>
      </c>
      <c r="H4531" t="s">
        <v>14</v>
      </c>
      <c r="I4531">
        <f>IF(Table1[[#This Row],[Resolved]]="Y",1,0)</f>
        <v>1</v>
      </c>
      <c r="J4531">
        <f>IF(Table1[[#This Row],[Resolved]]="N",1,0)</f>
        <v>0</v>
      </c>
      <c r="K4531">
        <v>100</v>
      </c>
      <c r="L4531" s="2">
        <v>1.25E-3</v>
      </c>
      <c r="M4531" s="6">
        <f>MINUTE(Table1[[#This Row],[AvgTalkDuration]])*60+SECOND(Table1[[#This Row],[AvgTalkDuration]])</f>
        <v>108</v>
      </c>
      <c r="N4531">
        <v>4</v>
      </c>
      <c r="O4531" t="str" cm="1">
        <f t="array" ref="O4531">_xlfn.SWITCH(N4531,1,"Very poor",2,"Poor",3,"Average",4,"Good",5,"Excellent")</f>
        <v>Good</v>
      </c>
      <c r="P4531" t="str">
        <f>IF(Table1[[#This Row],[Satisfaction rating]]&gt;3,"Satisfied","Unsatisfied")</f>
        <v>Satisfied</v>
      </c>
    </row>
    <row r="4532" spans="1:16" x14ac:dyDescent="0.3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>
        <f t="shared" si="70"/>
        <v>1</v>
      </c>
      <c r="H4532" t="s">
        <v>14</v>
      </c>
      <c r="I4532">
        <f>IF(Table1[[#This Row],[Resolved]]="Y",1,0)</f>
        <v>1</v>
      </c>
      <c r="J4532">
        <f>IF(Table1[[#This Row],[Resolved]]="N",1,0)</f>
        <v>0</v>
      </c>
      <c r="K4532">
        <v>105</v>
      </c>
      <c r="L4532" s="2">
        <v>3.7037037037037041E-4</v>
      </c>
      <c r="M4532" s="6">
        <f>MINUTE(Table1[[#This Row],[AvgTalkDuration]])*60+SECOND(Table1[[#This Row],[AvgTalkDuration]])</f>
        <v>32</v>
      </c>
      <c r="N4532">
        <v>4</v>
      </c>
      <c r="O4532" t="str" cm="1">
        <f t="array" ref="O4532">_xlfn.SWITCH(N4532,1,"Very poor",2,"Poor",3,"Average",4,"Good",5,"Excellent")</f>
        <v>Good</v>
      </c>
      <c r="P4532" t="str">
        <f>IF(Table1[[#This Row],[Satisfaction rating]]&gt;3,"Satisfied","Unsatisfied")</f>
        <v>Satisfied</v>
      </c>
    </row>
    <row r="4533" spans="1:16" x14ac:dyDescent="0.3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>
        <f t="shared" si="70"/>
        <v>0</v>
      </c>
      <c r="H4533" t="s">
        <v>14</v>
      </c>
      <c r="I4533">
        <f>IF(Table1[[#This Row],[Resolved]]="Y",1,0)</f>
        <v>1</v>
      </c>
      <c r="J4533">
        <f>IF(Table1[[#This Row],[Resolved]]="N",1,0)</f>
        <v>0</v>
      </c>
      <c r="K4533">
        <v>29</v>
      </c>
      <c r="L4533" s="2">
        <v>1.5162037037037036E-3</v>
      </c>
      <c r="M4533" s="6">
        <f>MINUTE(Table1[[#This Row],[AvgTalkDuration]])*60+SECOND(Table1[[#This Row],[AvgTalkDuration]])</f>
        <v>131</v>
      </c>
      <c r="N4533">
        <v>4</v>
      </c>
      <c r="O4533" t="str" cm="1">
        <f t="array" ref="O4533">_xlfn.SWITCH(N4533,1,"Very poor",2,"Poor",3,"Average",4,"Good",5,"Excellent")</f>
        <v>Good</v>
      </c>
      <c r="P4533" t="str">
        <f>IF(Table1[[#This Row],[Satisfaction rating]]&gt;3,"Satisfied","Unsatisfied")</f>
        <v>Satisfied</v>
      </c>
    </row>
    <row r="4534" spans="1:16" x14ac:dyDescent="0.3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>
        <f t="shared" si="70"/>
        <v>1</v>
      </c>
      <c r="H4534" t="s">
        <v>18</v>
      </c>
      <c r="I4534">
        <f>IF(Table1[[#This Row],[Resolved]]="Y",1,0)</f>
        <v>0</v>
      </c>
      <c r="J4534">
        <f>IF(Table1[[#This Row],[Resolved]]="N",1,0)</f>
        <v>1</v>
      </c>
      <c r="K4534"/>
      <c r="L4534" s="2"/>
      <c r="M4534" s="6">
        <f>MINUTE(Table1[[#This Row],[AvgTalkDuration]])*60+SECOND(Table1[[#This Row],[AvgTalkDuration]])</f>
        <v>0</v>
      </c>
      <c r="O4534" t="e" cm="1">
        <f t="array" ref="O4534">_xlfn.SWITCH(N4534,1,"Very poor",2,"Poor",3,"Average",4,"Good",5,"Excellent")</f>
        <v>#N/A</v>
      </c>
      <c r="P4534" t="str">
        <f>IF(Table1[[#This Row],[Satisfaction rating]]&gt;3,"Satisfied","Unsatisfied")</f>
        <v>Unsatisfied</v>
      </c>
    </row>
    <row r="4535" spans="1:16" x14ac:dyDescent="0.3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>
        <f t="shared" si="70"/>
        <v>1</v>
      </c>
      <c r="H4535" t="s">
        <v>18</v>
      </c>
      <c r="I4535">
        <f>IF(Table1[[#This Row],[Resolved]]="Y",1,0)</f>
        <v>0</v>
      </c>
      <c r="J4535">
        <f>IF(Table1[[#This Row],[Resolved]]="N",1,0)</f>
        <v>1</v>
      </c>
      <c r="K4535">
        <v>98</v>
      </c>
      <c r="L4535" s="2">
        <v>2.8819444444444444E-3</v>
      </c>
      <c r="M4535" s="6">
        <f>MINUTE(Table1[[#This Row],[AvgTalkDuration]])*60+SECOND(Table1[[#This Row],[AvgTalkDuration]])</f>
        <v>249</v>
      </c>
      <c r="N4535">
        <v>2</v>
      </c>
      <c r="O4535" t="str" cm="1">
        <f t="array" ref="O4535">_xlfn.SWITCH(N4535,1,"Very poor",2,"Poor",3,"Average",4,"Good",5,"Excellent")</f>
        <v>Poor</v>
      </c>
      <c r="P4535" t="str">
        <f>IF(Table1[[#This Row],[Satisfaction rating]]&gt;3,"Satisfied","Unsatisfied")</f>
        <v>Unsatisfied</v>
      </c>
    </row>
    <row r="4536" spans="1:16" x14ac:dyDescent="0.3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>
        <f t="shared" si="70"/>
        <v>0</v>
      </c>
      <c r="H4536" t="s">
        <v>14</v>
      </c>
      <c r="I4536">
        <f>IF(Table1[[#This Row],[Resolved]]="Y",1,0)</f>
        <v>1</v>
      </c>
      <c r="J4536">
        <f>IF(Table1[[#This Row],[Resolved]]="N",1,0)</f>
        <v>0</v>
      </c>
      <c r="K4536">
        <v>108</v>
      </c>
      <c r="L4536" s="2">
        <v>3.7962962962962963E-3</v>
      </c>
      <c r="M4536" s="6">
        <f>MINUTE(Table1[[#This Row],[AvgTalkDuration]])*60+SECOND(Table1[[#This Row],[AvgTalkDuration]])</f>
        <v>328</v>
      </c>
      <c r="N4536">
        <v>4</v>
      </c>
      <c r="O4536" t="str" cm="1">
        <f t="array" ref="O4536">_xlfn.SWITCH(N4536,1,"Very poor",2,"Poor",3,"Average",4,"Good",5,"Excellent")</f>
        <v>Good</v>
      </c>
      <c r="P4536" t="str">
        <f>IF(Table1[[#This Row],[Satisfaction rating]]&gt;3,"Satisfied","Unsatisfied")</f>
        <v>Satisfied</v>
      </c>
    </row>
    <row r="4537" spans="1:16" x14ac:dyDescent="0.3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>
        <f t="shared" si="70"/>
        <v>1</v>
      </c>
      <c r="H4537" t="s">
        <v>18</v>
      </c>
      <c r="I4537">
        <f>IF(Table1[[#This Row],[Resolved]]="Y",1,0)</f>
        <v>0</v>
      </c>
      <c r="J4537">
        <f>IF(Table1[[#This Row],[Resolved]]="N",1,0)</f>
        <v>1</v>
      </c>
      <c r="K4537"/>
      <c r="L4537" s="2"/>
      <c r="M4537" s="6">
        <f>MINUTE(Table1[[#This Row],[AvgTalkDuration]])*60+SECOND(Table1[[#This Row],[AvgTalkDuration]])</f>
        <v>0</v>
      </c>
      <c r="O4537" t="e" cm="1">
        <f t="array" ref="O4537">_xlfn.SWITCH(N4537,1,"Very poor",2,"Poor",3,"Average",4,"Good",5,"Excellent")</f>
        <v>#N/A</v>
      </c>
      <c r="P4537" t="str">
        <f>IF(Table1[[#This Row],[Satisfaction rating]]&gt;3,"Satisfied","Unsatisfied")</f>
        <v>Unsatisfied</v>
      </c>
    </row>
    <row r="4538" spans="1:16" x14ac:dyDescent="0.3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>
        <f t="shared" si="70"/>
        <v>1</v>
      </c>
      <c r="H4538" t="s">
        <v>14</v>
      </c>
      <c r="I4538">
        <f>IF(Table1[[#This Row],[Resolved]]="Y",1,0)</f>
        <v>1</v>
      </c>
      <c r="J4538">
        <f>IF(Table1[[#This Row],[Resolved]]="N",1,0)</f>
        <v>0</v>
      </c>
      <c r="K4538">
        <v>116</v>
      </c>
      <c r="L4538" s="2">
        <v>4.5486111111111109E-3</v>
      </c>
      <c r="M4538" s="6">
        <f>MINUTE(Table1[[#This Row],[AvgTalkDuration]])*60+SECOND(Table1[[#This Row],[AvgTalkDuration]])</f>
        <v>393</v>
      </c>
      <c r="N4538">
        <v>5</v>
      </c>
      <c r="O4538" t="str" cm="1">
        <f t="array" ref="O4538">_xlfn.SWITCH(N4538,1,"Very poor",2,"Poor",3,"Average",4,"Good",5,"Excellent")</f>
        <v>Excellent</v>
      </c>
      <c r="P4538" t="str">
        <f>IF(Table1[[#This Row],[Satisfaction rating]]&gt;3,"Satisfied","Unsatisfied")</f>
        <v>Satisfied</v>
      </c>
    </row>
    <row r="4539" spans="1:16" x14ac:dyDescent="0.3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>
        <f t="shared" si="70"/>
        <v>0</v>
      </c>
      <c r="H4539" t="s">
        <v>14</v>
      </c>
      <c r="I4539">
        <f>IF(Table1[[#This Row],[Resolved]]="Y",1,0)</f>
        <v>1</v>
      </c>
      <c r="J4539">
        <f>IF(Table1[[#This Row],[Resolved]]="N",1,0)</f>
        <v>0</v>
      </c>
      <c r="K4539">
        <v>78</v>
      </c>
      <c r="L4539" s="2">
        <v>3.8194444444444443E-3</v>
      </c>
      <c r="M4539" s="6">
        <f>MINUTE(Table1[[#This Row],[AvgTalkDuration]])*60+SECOND(Table1[[#This Row],[AvgTalkDuration]])</f>
        <v>330</v>
      </c>
      <c r="N4539">
        <v>4</v>
      </c>
      <c r="O4539" t="str" cm="1">
        <f t="array" ref="O4539">_xlfn.SWITCH(N4539,1,"Very poor",2,"Poor",3,"Average",4,"Good",5,"Excellent")</f>
        <v>Good</v>
      </c>
      <c r="P4539" t="str">
        <f>IF(Table1[[#This Row],[Satisfaction rating]]&gt;3,"Satisfied","Unsatisfied")</f>
        <v>Satisfied</v>
      </c>
    </row>
    <row r="4540" spans="1:16" x14ac:dyDescent="0.3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>
        <f t="shared" si="70"/>
        <v>1</v>
      </c>
      <c r="H4540" t="s">
        <v>18</v>
      </c>
      <c r="I4540">
        <f>IF(Table1[[#This Row],[Resolved]]="Y",1,0)</f>
        <v>0</v>
      </c>
      <c r="J4540">
        <f>IF(Table1[[#This Row],[Resolved]]="N",1,0)</f>
        <v>1</v>
      </c>
      <c r="K4540"/>
      <c r="L4540" s="2"/>
      <c r="M4540" s="6">
        <f>MINUTE(Table1[[#This Row],[AvgTalkDuration]])*60+SECOND(Table1[[#This Row],[AvgTalkDuration]])</f>
        <v>0</v>
      </c>
      <c r="O4540" t="e" cm="1">
        <f t="array" ref="O4540">_xlfn.SWITCH(N4540,1,"Very poor",2,"Poor",3,"Average",4,"Good",5,"Excellent")</f>
        <v>#N/A</v>
      </c>
      <c r="P4540" t="str">
        <f>IF(Table1[[#This Row],[Satisfaction rating]]&gt;3,"Satisfied","Unsatisfied")</f>
        <v>Unsatisfied</v>
      </c>
    </row>
    <row r="4541" spans="1:16" x14ac:dyDescent="0.3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>
        <f t="shared" si="70"/>
        <v>1</v>
      </c>
      <c r="H4541" t="s">
        <v>14</v>
      </c>
      <c r="I4541">
        <f>IF(Table1[[#This Row],[Resolved]]="Y",1,0)</f>
        <v>1</v>
      </c>
      <c r="J4541">
        <f>IF(Table1[[#This Row],[Resolved]]="N",1,0)</f>
        <v>0</v>
      </c>
      <c r="K4541">
        <v>81</v>
      </c>
      <c r="L4541" s="2">
        <v>2.673611111111111E-3</v>
      </c>
      <c r="M4541" s="6">
        <f>MINUTE(Table1[[#This Row],[AvgTalkDuration]])*60+SECOND(Table1[[#This Row],[AvgTalkDuration]])</f>
        <v>231</v>
      </c>
      <c r="N4541">
        <v>3</v>
      </c>
      <c r="O4541" t="str" cm="1">
        <f t="array" ref="O4541">_xlfn.SWITCH(N4541,1,"Very poor",2,"Poor",3,"Average",4,"Good",5,"Excellent")</f>
        <v>Average</v>
      </c>
      <c r="P4541" t="str">
        <f>IF(Table1[[#This Row],[Satisfaction rating]]&gt;3,"Satisfied","Unsatisfied")</f>
        <v>Unsatisfied</v>
      </c>
    </row>
    <row r="4542" spans="1:16" x14ac:dyDescent="0.3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>
        <f t="shared" si="70"/>
        <v>1</v>
      </c>
      <c r="H4542" t="s">
        <v>14</v>
      </c>
      <c r="I4542">
        <f>IF(Table1[[#This Row],[Resolved]]="Y",1,0)</f>
        <v>1</v>
      </c>
      <c r="J4542">
        <f>IF(Table1[[#This Row],[Resolved]]="N",1,0)</f>
        <v>0</v>
      </c>
      <c r="K4542">
        <v>84</v>
      </c>
      <c r="L4542" s="2">
        <v>6.134259259259259E-4</v>
      </c>
      <c r="M4542" s="6">
        <f>MINUTE(Table1[[#This Row],[AvgTalkDuration]])*60+SECOND(Table1[[#This Row],[AvgTalkDuration]])</f>
        <v>53</v>
      </c>
      <c r="N4542">
        <v>2</v>
      </c>
      <c r="O4542" t="str" cm="1">
        <f t="array" ref="O4542">_xlfn.SWITCH(N4542,1,"Very poor",2,"Poor",3,"Average",4,"Good",5,"Excellent")</f>
        <v>Poor</v>
      </c>
      <c r="P4542" t="str">
        <f>IF(Table1[[#This Row],[Satisfaction rating]]&gt;3,"Satisfied","Unsatisfied")</f>
        <v>Unsatisfied</v>
      </c>
    </row>
    <row r="4543" spans="1:16" x14ac:dyDescent="0.3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>
        <f t="shared" si="70"/>
        <v>1</v>
      </c>
      <c r="H4543" t="s">
        <v>14</v>
      </c>
      <c r="I4543">
        <f>IF(Table1[[#This Row],[Resolved]]="Y",1,0)</f>
        <v>1</v>
      </c>
      <c r="J4543">
        <f>IF(Table1[[#This Row],[Resolved]]="N",1,0)</f>
        <v>0</v>
      </c>
      <c r="K4543">
        <v>24</v>
      </c>
      <c r="L4543" s="2">
        <v>3.8657407407407408E-3</v>
      </c>
      <c r="M4543" s="6">
        <f>MINUTE(Table1[[#This Row],[AvgTalkDuration]])*60+SECOND(Table1[[#This Row],[AvgTalkDuration]])</f>
        <v>334</v>
      </c>
      <c r="N4543">
        <v>4</v>
      </c>
      <c r="O4543" t="str" cm="1">
        <f t="array" ref="O4543">_xlfn.SWITCH(N4543,1,"Very poor",2,"Poor",3,"Average",4,"Good",5,"Excellent")</f>
        <v>Good</v>
      </c>
      <c r="P4543" t="str">
        <f>IF(Table1[[#This Row],[Satisfaction rating]]&gt;3,"Satisfied","Unsatisfied")</f>
        <v>Satisfied</v>
      </c>
    </row>
    <row r="4544" spans="1:16" x14ac:dyDescent="0.3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>
        <f t="shared" si="70"/>
        <v>0</v>
      </c>
      <c r="H4544" t="s">
        <v>14</v>
      </c>
      <c r="I4544">
        <f>IF(Table1[[#This Row],[Resolved]]="Y",1,0)</f>
        <v>1</v>
      </c>
      <c r="J4544">
        <f>IF(Table1[[#This Row],[Resolved]]="N",1,0)</f>
        <v>0</v>
      </c>
      <c r="K4544">
        <v>114</v>
      </c>
      <c r="L4544" s="2">
        <v>3.9699074074074072E-3</v>
      </c>
      <c r="M4544" s="6">
        <f>MINUTE(Table1[[#This Row],[AvgTalkDuration]])*60+SECOND(Table1[[#This Row],[AvgTalkDuration]])</f>
        <v>343</v>
      </c>
      <c r="N4544">
        <v>3</v>
      </c>
      <c r="O4544" t="str" cm="1">
        <f t="array" ref="O4544">_xlfn.SWITCH(N4544,1,"Very poor",2,"Poor",3,"Average",4,"Good",5,"Excellent")</f>
        <v>Average</v>
      </c>
      <c r="P4544" t="str">
        <f>IF(Table1[[#This Row],[Satisfaction rating]]&gt;3,"Satisfied","Unsatisfied")</f>
        <v>Unsatisfied</v>
      </c>
    </row>
    <row r="4545" spans="1:16" x14ac:dyDescent="0.3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>
        <f t="shared" si="70"/>
        <v>1</v>
      </c>
      <c r="H4545" t="s">
        <v>18</v>
      </c>
      <c r="I4545">
        <f>IF(Table1[[#This Row],[Resolved]]="Y",1,0)</f>
        <v>0</v>
      </c>
      <c r="J4545">
        <f>IF(Table1[[#This Row],[Resolved]]="N",1,0)</f>
        <v>1</v>
      </c>
      <c r="K4545"/>
      <c r="L4545" s="2"/>
      <c r="M4545" s="6">
        <f>MINUTE(Table1[[#This Row],[AvgTalkDuration]])*60+SECOND(Table1[[#This Row],[AvgTalkDuration]])</f>
        <v>0</v>
      </c>
      <c r="O4545" t="e" cm="1">
        <f t="array" ref="O4545">_xlfn.SWITCH(N4545,1,"Very poor",2,"Poor",3,"Average",4,"Good",5,"Excellent")</f>
        <v>#N/A</v>
      </c>
      <c r="P4545" t="str">
        <f>IF(Table1[[#This Row],[Satisfaction rating]]&gt;3,"Satisfied","Unsatisfied")</f>
        <v>Unsatisfied</v>
      </c>
    </row>
    <row r="4546" spans="1:16" x14ac:dyDescent="0.3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>
        <f t="shared" ref="G4546:G4609" si="71">IF(F4547="Y",1,0)</f>
        <v>1</v>
      </c>
      <c r="H4546" t="s">
        <v>18</v>
      </c>
      <c r="I4546">
        <f>IF(Table1[[#This Row],[Resolved]]="Y",1,0)</f>
        <v>0</v>
      </c>
      <c r="J4546">
        <f>IF(Table1[[#This Row],[Resolved]]="N",1,0)</f>
        <v>1</v>
      </c>
      <c r="K4546">
        <v>32</v>
      </c>
      <c r="L4546" s="2">
        <v>2.2106481481481482E-3</v>
      </c>
      <c r="M4546" s="6">
        <f>MINUTE(Table1[[#This Row],[AvgTalkDuration]])*60+SECOND(Table1[[#This Row],[AvgTalkDuration]])</f>
        <v>191</v>
      </c>
      <c r="N4546">
        <v>5</v>
      </c>
      <c r="O4546" t="str" cm="1">
        <f t="array" ref="O4546">_xlfn.SWITCH(N4546,1,"Very poor",2,"Poor",3,"Average",4,"Good",5,"Excellent")</f>
        <v>Excellent</v>
      </c>
      <c r="P4546" t="str">
        <f>IF(Table1[[#This Row],[Satisfaction rating]]&gt;3,"Satisfied","Unsatisfied")</f>
        <v>Satisfied</v>
      </c>
    </row>
    <row r="4547" spans="1:16" x14ac:dyDescent="0.3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>
        <f t="shared" si="71"/>
        <v>1</v>
      </c>
      <c r="H4547" t="s">
        <v>14</v>
      </c>
      <c r="I4547">
        <f>IF(Table1[[#This Row],[Resolved]]="Y",1,0)</f>
        <v>1</v>
      </c>
      <c r="J4547">
        <f>IF(Table1[[#This Row],[Resolved]]="N",1,0)</f>
        <v>0</v>
      </c>
      <c r="K4547">
        <v>16</v>
      </c>
      <c r="L4547" s="2">
        <v>2.1990740740740742E-3</v>
      </c>
      <c r="M4547" s="6">
        <f>MINUTE(Table1[[#This Row],[AvgTalkDuration]])*60+SECOND(Table1[[#This Row],[AvgTalkDuration]])</f>
        <v>190</v>
      </c>
      <c r="N4547">
        <v>4</v>
      </c>
      <c r="O4547" t="str" cm="1">
        <f t="array" ref="O4547">_xlfn.SWITCH(N4547,1,"Very poor",2,"Poor",3,"Average",4,"Good",5,"Excellent")</f>
        <v>Good</v>
      </c>
      <c r="P4547" t="str">
        <f>IF(Table1[[#This Row],[Satisfaction rating]]&gt;3,"Satisfied","Unsatisfied")</f>
        <v>Satisfied</v>
      </c>
    </row>
    <row r="4548" spans="1:16" x14ac:dyDescent="0.3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>
        <f t="shared" si="71"/>
        <v>1</v>
      </c>
      <c r="H4548" t="s">
        <v>18</v>
      </c>
      <c r="I4548">
        <f>IF(Table1[[#This Row],[Resolved]]="Y",1,0)</f>
        <v>0</v>
      </c>
      <c r="J4548">
        <f>IF(Table1[[#This Row],[Resolved]]="N",1,0)</f>
        <v>1</v>
      </c>
      <c r="K4548">
        <v>104</v>
      </c>
      <c r="L4548" s="2">
        <v>3.2870370370370371E-3</v>
      </c>
      <c r="M4548" s="6">
        <f>MINUTE(Table1[[#This Row],[AvgTalkDuration]])*60+SECOND(Table1[[#This Row],[AvgTalkDuration]])</f>
        <v>284</v>
      </c>
      <c r="N4548">
        <v>5</v>
      </c>
      <c r="O4548" t="str" cm="1">
        <f t="array" ref="O4548">_xlfn.SWITCH(N4548,1,"Very poor",2,"Poor",3,"Average",4,"Good",5,"Excellent")</f>
        <v>Excellent</v>
      </c>
      <c r="P4548" t="str">
        <f>IF(Table1[[#This Row],[Satisfaction rating]]&gt;3,"Satisfied","Unsatisfied")</f>
        <v>Satisfied</v>
      </c>
    </row>
    <row r="4549" spans="1:16" x14ac:dyDescent="0.3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>
        <f t="shared" si="71"/>
        <v>1</v>
      </c>
      <c r="H4549" t="s">
        <v>14</v>
      </c>
      <c r="I4549">
        <f>IF(Table1[[#This Row],[Resolved]]="Y",1,0)</f>
        <v>1</v>
      </c>
      <c r="J4549">
        <f>IF(Table1[[#This Row],[Resolved]]="N",1,0)</f>
        <v>0</v>
      </c>
      <c r="K4549">
        <v>40</v>
      </c>
      <c r="L4549" s="2">
        <v>6.134259259259259E-4</v>
      </c>
      <c r="M4549" s="6">
        <f>MINUTE(Table1[[#This Row],[AvgTalkDuration]])*60+SECOND(Table1[[#This Row],[AvgTalkDuration]])</f>
        <v>53</v>
      </c>
      <c r="N4549">
        <v>3</v>
      </c>
      <c r="O4549" t="str" cm="1">
        <f t="array" ref="O4549">_xlfn.SWITCH(N4549,1,"Very poor",2,"Poor",3,"Average",4,"Good",5,"Excellent")</f>
        <v>Average</v>
      </c>
      <c r="P4549" t="str">
        <f>IF(Table1[[#This Row],[Satisfaction rating]]&gt;3,"Satisfied","Unsatisfied")</f>
        <v>Unsatisfied</v>
      </c>
    </row>
    <row r="4550" spans="1:16" x14ac:dyDescent="0.3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>
        <f t="shared" si="71"/>
        <v>1</v>
      </c>
      <c r="H4550" t="s">
        <v>14</v>
      </c>
      <c r="I4550">
        <f>IF(Table1[[#This Row],[Resolved]]="Y",1,0)</f>
        <v>1</v>
      </c>
      <c r="J4550">
        <f>IF(Table1[[#This Row],[Resolved]]="N",1,0)</f>
        <v>0</v>
      </c>
      <c r="K4550">
        <v>80</v>
      </c>
      <c r="L4550" s="2">
        <v>1.9328703703703704E-3</v>
      </c>
      <c r="M4550" s="6">
        <f>MINUTE(Table1[[#This Row],[AvgTalkDuration]])*60+SECOND(Table1[[#This Row],[AvgTalkDuration]])</f>
        <v>167</v>
      </c>
      <c r="N4550">
        <v>4</v>
      </c>
      <c r="O4550" t="str" cm="1">
        <f t="array" ref="O4550">_xlfn.SWITCH(N4550,1,"Very poor",2,"Poor",3,"Average",4,"Good",5,"Excellent")</f>
        <v>Good</v>
      </c>
      <c r="P4550" t="str">
        <f>IF(Table1[[#This Row],[Satisfaction rating]]&gt;3,"Satisfied","Unsatisfied")</f>
        <v>Satisfied</v>
      </c>
    </row>
    <row r="4551" spans="1:16" x14ac:dyDescent="0.3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>
        <f t="shared" si="71"/>
        <v>1</v>
      </c>
      <c r="H4551" t="s">
        <v>14</v>
      </c>
      <c r="I4551">
        <f>IF(Table1[[#This Row],[Resolved]]="Y",1,0)</f>
        <v>1</v>
      </c>
      <c r="J4551">
        <f>IF(Table1[[#This Row],[Resolved]]="N",1,0)</f>
        <v>0</v>
      </c>
      <c r="K4551">
        <v>88</v>
      </c>
      <c r="L4551" s="2">
        <v>3.5879629629629629E-3</v>
      </c>
      <c r="M4551" s="6">
        <f>MINUTE(Table1[[#This Row],[AvgTalkDuration]])*60+SECOND(Table1[[#This Row],[AvgTalkDuration]])</f>
        <v>310</v>
      </c>
      <c r="N4551">
        <v>4</v>
      </c>
      <c r="O4551" t="str" cm="1">
        <f t="array" ref="O4551">_xlfn.SWITCH(N4551,1,"Very poor",2,"Poor",3,"Average",4,"Good",5,"Excellent")</f>
        <v>Good</v>
      </c>
      <c r="P4551" t="str">
        <f>IF(Table1[[#This Row],[Satisfaction rating]]&gt;3,"Satisfied","Unsatisfied")</f>
        <v>Satisfied</v>
      </c>
    </row>
    <row r="4552" spans="1:16" x14ac:dyDescent="0.3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>
        <f t="shared" si="71"/>
        <v>1</v>
      </c>
      <c r="H4552" t="s">
        <v>14</v>
      </c>
      <c r="I4552">
        <f>IF(Table1[[#This Row],[Resolved]]="Y",1,0)</f>
        <v>1</v>
      </c>
      <c r="J4552">
        <f>IF(Table1[[#This Row],[Resolved]]="N",1,0)</f>
        <v>0</v>
      </c>
      <c r="K4552">
        <v>86</v>
      </c>
      <c r="L4552" s="2">
        <v>2.5347222222222221E-3</v>
      </c>
      <c r="M4552" s="6">
        <f>MINUTE(Table1[[#This Row],[AvgTalkDuration]])*60+SECOND(Table1[[#This Row],[AvgTalkDuration]])</f>
        <v>219</v>
      </c>
      <c r="N4552">
        <v>3</v>
      </c>
      <c r="O4552" t="str" cm="1">
        <f t="array" ref="O4552">_xlfn.SWITCH(N4552,1,"Very poor",2,"Poor",3,"Average",4,"Good",5,"Excellent")</f>
        <v>Average</v>
      </c>
      <c r="P4552" t="str">
        <f>IF(Table1[[#This Row],[Satisfaction rating]]&gt;3,"Satisfied","Unsatisfied")</f>
        <v>Unsatisfied</v>
      </c>
    </row>
    <row r="4553" spans="1:16" x14ac:dyDescent="0.3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>
        <f t="shared" si="71"/>
        <v>1</v>
      </c>
      <c r="H4553" t="s">
        <v>14</v>
      </c>
      <c r="I4553">
        <f>IF(Table1[[#This Row],[Resolved]]="Y",1,0)</f>
        <v>1</v>
      </c>
      <c r="J4553">
        <f>IF(Table1[[#This Row],[Resolved]]="N",1,0)</f>
        <v>0</v>
      </c>
      <c r="K4553">
        <v>57</v>
      </c>
      <c r="L4553" s="2">
        <v>4.6064814814814814E-3</v>
      </c>
      <c r="M4553" s="6">
        <f>MINUTE(Table1[[#This Row],[AvgTalkDuration]])*60+SECOND(Table1[[#This Row],[AvgTalkDuration]])</f>
        <v>398</v>
      </c>
      <c r="N4553">
        <v>4</v>
      </c>
      <c r="O4553" t="str" cm="1">
        <f t="array" ref="O4553">_xlfn.SWITCH(N4553,1,"Very poor",2,"Poor",3,"Average",4,"Good",5,"Excellent")</f>
        <v>Good</v>
      </c>
      <c r="P4553" t="str">
        <f>IF(Table1[[#This Row],[Satisfaction rating]]&gt;3,"Satisfied","Unsatisfied")</f>
        <v>Satisfied</v>
      </c>
    </row>
    <row r="4554" spans="1:16" x14ac:dyDescent="0.3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>
        <f t="shared" si="71"/>
        <v>1</v>
      </c>
      <c r="H4554" t="s">
        <v>14</v>
      </c>
      <c r="I4554">
        <f>IF(Table1[[#This Row],[Resolved]]="Y",1,0)</f>
        <v>1</v>
      </c>
      <c r="J4554">
        <f>IF(Table1[[#This Row],[Resolved]]="N",1,0)</f>
        <v>0</v>
      </c>
      <c r="K4554">
        <v>96</v>
      </c>
      <c r="L4554" s="2">
        <v>4.2824074074074075E-3</v>
      </c>
      <c r="M4554" s="6">
        <f>MINUTE(Table1[[#This Row],[AvgTalkDuration]])*60+SECOND(Table1[[#This Row],[AvgTalkDuration]])</f>
        <v>370</v>
      </c>
      <c r="N4554">
        <v>5</v>
      </c>
      <c r="O4554" t="str" cm="1">
        <f t="array" ref="O4554">_xlfn.SWITCH(N4554,1,"Very poor",2,"Poor",3,"Average",4,"Good",5,"Excellent")</f>
        <v>Excellent</v>
      </c>
      <c r="P4554" t="str">
        <f>IF(Table1[[#This Row],[Satisfaction rating]]&gt;3,"Satisfied","Unsatisfied")</f>
        <v>Satisfied</v>
      </c>
    </row>
    <row r="4555" spans="1:16" x14ac:dyDescent="0.3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>
        <f t="shared" si="71"/>
        <v>1</v>
      </c>
      <c r="H4555" t="s">
        <v>14</v>
      </c>
      <c r="I4555">
        <f>IF(Table1[[#This Row],[Resolved]]="Y",1,0)</f>
        <v>1</v>
      </c>
      <c r="J4555">
        <f>IF(Table1[[#This Row],[Resolved]]="N",1,0)</f>
        <v>0</v>
      </c>
      <c r="K4555">
        <v>72</v>
      </c>
      <c r="L4555" s="2">
        <v>3.0092592592592593E-3</v>
      </c>
      <c r="M4555" s="6">
        <f>MINUTE(Table1[[#This Row],[AvgTalkDuration]])*60+SECOND(Table1[[#This Row],[AvgTalkDuration]])</f>
        <v>260</v>
      </c>
      <c r="N4555">
        <v>2</v>
      </c>
      <c r="O4555" t="str" cm="1">
        <f t="array" ref="O4555">_xlfn.SWITCH(N4555,1,"Very poor",2,"Poor",3,"Average",4,"Good",5,"Excellent")</f>
        <v>Poor</v>
      </c>
      <c r="P4555" t="str">
        <f>IF(Table1[[#This Row],[Satisfaction rating]]&gt;3,"Satisfied","Unsatisfied")</f>
        <v>Unsatisfied</v>
      </c>
    </row>
    <row r="4556" spans="1:16" x14ac:dyDescent="0.3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>
        <f t="shared" si="71"/>
        <v>0</v>
      </c>
      <c r="H4556" t="s">
        <v>14</v>
      </c>
      <c r="I4556">
        <f>IF(Table1[[#This Row],[Resolved]]="Y",1,0)</f>
        <v>1</v>
      </c>
      <c r="J4556">
        <f>IF(Table1[[#This Row],[Resolved]]="N",1,0)</f>
        <v>0</v>
      </c>
      <c r="K4556">
        <v>37</v>
      </c>
      <c r="L4556" s="2">
        <v>8.7962962962962962E-4</v>
      </c>
      <c r="M4556" s="6">
        <f>MINUTE(Table1[[#This Row],[AvgTalkDuration]])*60+SECOND(Table1[[#This Row],[AvgTalkDuration]])</f>
        <v>76</v>
      </c>
      <c r="N4556">
        <v>5</v>
      </c>
      <c r="O4556" t="str" cm="1">
        <f t="array" ref="O4556">_xlfn.SWITCH(N4556,1,"Very poor",2,"Poor",3,"Average",4,"Good",5,"Excellent")</f>
        <v>Excellent</v>
      </c>
      <c r="P4556" t="str">
        <f>IF(Table1[[#This Row],[Satisfaction rating]]&gt;3,"Satisfied","Unsatisfied")</f>
        <v>Satisfied</v>
      </c>
    </row>
    <row r="4557" spans="1:16" x14ac:dyDescent="0.3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>
        <f t="shared" si="71"/>
        <v>1</v>
      </c>
      <c r="H4557" t="s">
        <v>18</v>
      </c>
      <c r="I4557">
        <f>IF(Table1[[#This Row],[Resolved]]="Y",1,0)</f>
        <v>0</v>
      </c>
      <c r="J4557">
        <f>IF(Table1[[#This Row],[Resolved]]="N",1,0)</f>
        <v>1</v>
      </c>
      <c r="K4557"/>
      <c r="L4557" s="2"/>
      <c r="M4557" s="6">
        <f>MINUTE(Table1[[#This Row],[AvgTalkDuration]])*60+SECOND(Table1[[#This Row],[AvgTalkDuration]])</f>
        <v>0</v>
      </c>
      <c r="O4557" t="e" cm="1">
        <f t="array" ref="O4557">_xlfn.SWITCH(N4557,1,"Very poor",2,"Poor",3,"Average",4,"Good",5,"Excellent")</f>
        <v>#N/A</v>
      </c>
      <c r="P4557" t="str">
        <f>IF(Table1[[#This Row],[Satisfaction rating]]&gt;3,"Satisfied","Unsatisfied")</f>
        <v>Unsatisfied</v>
      </c>
    </row>
    <row r="4558" spans="1:16" x14ac:dyDescent="0.3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>
        <f t="shared" si="71"/>
        <v>1</v>
      </c>
      <c r="H4558" t="s">
        <v>14</v>
      </c>
      <c r="I4558">
        <f>IF(Table1[[#This Row],[Resolved]]="Y",1,0)</f>
        <v>1</v>
      </c>
      <c r="J4558">
        <f>IF(Table1[[#This Row],[Resolved]]="N",1,0)</f>
        <v>0</v>
      </c>
      <c r="K4558">
        <v>37</v>
      </c>
      <c r="L4558" s="2">
        <v>3.7037037037037041E-4</v>
      </c>
      <c r="M4558" s="6">
        <f>MINUTE(Table1[[#This Row],[AvgTalkDuration]])*60+SECOND(Table1[[#This Row],[AvgTalkDuration]])</f>
        <v>32</v>
      </c>
      <c r="N4558">
        <v>1</v>
      </c>
      <c r="O4558" t="str" cm="1">
        <f t="array" ref="O4558">_xlfn.SWITCH(N4558,1,"Very poor",2,"Poor",3,"Average",4,"Good",5,"Excellent")</f>
        <v>Very poor</v>
      </c>
      <c r="P4558" t="str">
        <f>IF(Table1[[#This Row],[Satisfaction rating]]&gt;3,"Satisfied","Unsatisfied")</f>
        <v>Unsatisfied</v>
      </c>
    </row>
    <row r="4559" spans="1:16" x14ac:dyDescent="0.3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>
        <f t="shared" si="71"/>
        <v>0</v>
      </c>
      <c r="H4559" t="s">
        <v>14</v>
      </c>
      <c r="I4559">
        <f>IF(Table1[[#This Row],[Resolved]]="Y",1,0)</f>
        <v>1</v>
      </c>
      <c r="J4559">
        <f>IF(Table1[[#This Row],[Resolved]]="N",1,0)</f>
        <v>0</v>
      </c>
      <c r="K4559">
        <v>10</v>
      </c>
      <c r="L4559" s="2">
        <v>1.261574074074074E-3</v>
      </c>
      <c r="M4559" s="6">
        <f>MINUTE(Table1[[#This Row],[AvgTalkDuration]])*60+SECOND(Table1[[#This Row],[AvgTalkDuration]])</f>
        <v>109</v>
      </c>
      <c r="N4559">
        <v>5</v>
      </c>
      <c r="O4559" t="str" cm="1">
        <f t="array" ref="O4559">_xlfn.SWITCH(N4559,1,"Very poor",2,"Poor",3,"Average",4,"Good",5,"Excellent")</f>
        <v>Excellent</v>
      </c>
      <c r="P4559" t="str">
        <f>IF(Table1[[#This Row],[Satisfaction rating]]&gt;3,"Satisfied","Unsatisfied")</f>
        <v>Satisfied</v>
      </c>
    </row>
    <row r="4560" spans="1:16" x14ac:dyDescent="0.3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>
        <f t="shared" si="71"/>
        <v>1</v>
      </c>
      <c r="H4560" t="s">
        <v>18</v>
      </c>
      <c r="I4560">
        <f>IF(Table1[[#This Row],[Resolved]]="Y",1,0)</f>
        <v>0</v>
      </c>
      <c r="J4560">
        <f>IF(Table1[[#This Row],[Resolved]]="N",1,0)</f>
        <v>1</v>
      </c>
      <c r="K4560"/>
      <c r="L4560" s="2"/>
      <c r="M4560" s="6">
        <f>MINUTE(Table1[[#This Row],[AvgTalkDuration]])*60+SECOND(Table1[[#This Row],[AvgTalkDuration]])</f>
        <v>0</v>
      </c>
      <c r="O4560" t="e" cm="1">
        <f t="array" ref="O4560">_xlfn.SWITCH(N4560,1,"Very poor",2,"Poor",3,"Average",4,"Good",5,"Excellent")</f>
        <v>#N/A</v>
      </c>
      <c r="P4560" t="str">
        <f>IF(Table1[[#This Row],[Satisfaction rating]]&gt;3,"Satisfied","Unsatisfied")</f>
        <v>Unsatisfied</v>
      </c>
    </row>
    <row r="4561" spans="1:16" x14ac:dyDescent="0.3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>
        <f t="shared" si="71"/>
        <v>1</v>
      </c>
      <c r="H4561" t="s">
        <v>14</v>
      </c>
      <c r="I4561">
        <f>IF(Table1[[#This Row],[Resolved]]="Y",1,0)</f>
        <v>1</v>
      </c>
      <c r="J4561">
        <f>IF(Table1[[#This Row],[Resolved]]="N",1,0)</f>
        <v>0</v>
      </c>
      <c r="K4561">
        <v>120</v>
      </c>
      <c r="L4561" s="2">
        <v>1.4236111111111112E-3</v>
      </c>
      <c r="M4561" s="6">
        <f>MINUTE(Table1[[#This Row],[AvgTalkDuration]])*60+SECOND(Table1[[#This Row],[AvgTalkDuration]])</f>
        <v>123</v>
      </c>
      <c r="N4561">
        <v>3</v>
      </c>
      <c r="O4561" t="str" cm="1">
        <f t="array" ref="O4561">_xlfn.SWITCH(N4561,1,"Very poor",2,"Poor",3,"Average",4,"Good",5,"Excellent")</f>
        <v>Average</v>
      </c>
      <c r="P4561" t="str">
        <f>IF(Table1[[#This Row],[Satisfaction rating]]&gt;3,"Satisfied","Unsatisfied")</f>
        <v>Unsatisfied</v>
      </c>
    </row>
    <row r="4562" spans="1:16" x14ac:dyDescent="0.3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>
        <f t="shared" si="71"/>
        <v>1</v>
      </c>
      <c r="H4562" t="s">
        <v>14</v>
      </c>
      <c r="I4562">
        <f>IF(Table1[[#This Row],[Resolved]]="Y",1,0)</f>
        <v>1</v>
      </c>
      <c r="J4562">
        <f>IF(Table1[[#This Row],[Resolved]]="N",1,0)</f>
        <v>0</v>
      </c>
      <c r="K4562">
        <v>95</v>
      </c>
      <c r="L4562" s="2">
        <v>2.8240740740740739E-3</v>
      </c>
      <c r="M4562" s="6">
        <f>MINUTE(Table1[[#This Row],[AvgTalkDuration]])*60+SECOND(Table1[[#This Row],[AvgTalkDuration]])</f>
        <v>244</v>
      </c>
      <c r="N4562">
        <v>4</v>
      </c>
      <c r="O4562" t="str" cm="1">
        <f t="array" ref="O4562">_xlfn.SWITCH(N4562,1,"Very poor",2,"Poor",3,"Average",4,"Good",5,"Excellent")</f>
        <v>Good</v>
      </c>
      <c r="P4562" t="str">
        <f>IF(Table1[[#This Row],[Satisfaction rating]]&gt;3,"Satisfied","Unsatisfied")</f>
        <v>Satisfied</v>
      </c>
    </row>
    <row r="4563" spans="1:16" x14ac:dyDescent="0.3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>
        <f t="shared" si="71"/>
        <v>0</v>
      </c>
      <c r="H4563" t="s">
        <v>14</v>
      </c>
      <c r="I4563">
        <f>IF(Table1[[#This Row],[Resolved]]="Y",1,0)</f>
        <v>1</v>
      </c>
      <c r="J4563">
        <f>IF(Table1[[#This Row],[Resolved]]="N",1,0)</f>
        <v>0</v>
      </c>
      <c r="K4563">
        <v>74</v>
      </c>
      <c r="L4563" s="2">
        <v>4.1087962962962962E-3</v>
      </c>
      <c r="M4563" s="6">
        <f>MINUTE(Table1[[#This Row],[AvgTalkDuration]])*60+SECOND(Table1[[#This Row],[AvgTalkDuration]])</f>
        <v>355</v>
      </c>
      <c r="N4563">
        <v>3</v>
      </c>
      <c r="O4563" t="str" cm="1">
        <f t="array" ref="O4563">_xlfn.SWITCH(N4563,1,"Very poor",2,"Poor",3,"Average",4,"Good",5,"Excellent")</f>
        <v>Average</v>
      </c>
      <c r="P4563" t="str">
        <f>IF(Table1[[#This Row],[Satisfaction rating]]&gt;3,"Satisfied","Unsatisfied")</f>
        <v>Unsatisfied</v>
      </c>
    </row>
    <row r="4564" spans="1:16" x14ac:dyDescent="0.3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>
        <f t="shared" si="71"/>
        <v>0</v>
      </c>
      <c r="H4564" t="s">
        <v>18</v>
      </c>
      <c r="I4564">
        <f>IF(Table1[[#This Row],[Resolved]]="Y",1,0)</f>
        <v>0</v>
      </c>
      <c r="J4564">
        <f>IF(Table1[[#This Row],[Resolved]]="N",1,0)</f>
        <v>1</v>
      </c>
      <c r="K4564"/>
      <c r="L4564" s="2"/>
      <c r="M4564" s="6">
        <f>MINUTE(Table1[[#This Row],[AvgTalkDuration]])*60+SECOND(Table1[[#This Row],[AvgTalkDuration]])</f>
        <v>0</v>
      </c>
      <c r="O4564" t="e" cm="1">
        <f t="array" ref="O4564">_xlfn.SWITCH(N4564,1,"Very poor",2,"Poor",3,"Average",4,"Good",5,"Excellent")</f>
        <v>#N/A</v>
      </c>
      <c r="P4564" t="str">
        <f>IF(Table1[[#This Row],[Satisfaction rating]]&gt;3,"Satisfied","Unsatisfied")</f>
        <v>Unsatisfied</v>
      </c>
    </row>
    <row r="4565" spans="1:16" x14ac:dyDescent="0.3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>
        <f t="shared" si="71"/>
        <v>1</v>
      </c>
      <c r="H4565" t="s">
        <v>18</v>
      </c>
      <c r="I4565">
        <f>IF(Table1[[#This Row],[Resolved]]="Y",1,0)</f>
        <v>0</v>
      </c>
      <c r="J4565">
        <f>IF(Table1[[#This Row],[Resolved]]="N",1,0)</f>
        <v>1</v>
      </c>
      <c r="K4565"/>
      <c r="L4565" s="2"/>
      <c r="M4565" s="6">
        <f>MINUTE(Table1[[#This Row],[AvgTalkDuration]])*60+SECOND(Table1[[#This Row],[AvgTalkDuration]])</f>
        <v>0</v>
      </c>
      <c r="O4565" t="e" cm="1">
        <f t="array" ref="O4565">_xlfn.SWITCH(N4565,1,"Very poor",2,"Poor",3,"Average",4,"Good",5,"Excellent")</f>
        <v>#N/A</v>
      </c>
      <c r="P4565" t="str">
        <f>IF(Table1[[#This Row],[Satisfaction rating]]&gt;3,"Satisfied","Unsatisfied")</f>
        <v>Unsatisfied</v>
      </c>
    </row>
    <row r="4566" spans="1:16" x14ac:dyDescent="0.3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>
        <f t="shared" si="71"/>
        <v>1</v>
      </c>
      <c r="H4566" t="s">
        <v>14</v>
      </c>
      <c r="I4566">
        <f>IF(Table1[[#This Row],[Resolved]]="Y",1,0)</f>
        <v>1</v>
      </c>
      <c r="J4566">
        <f>IF(Table1[[#This Row],[Resolved]]="N",1,0)</f>
        <v>0</v>
      </c>
      <c r="K4566">
        <v>77</v>
      </c>
      <c r="L4566" s="2">
        <v>9.2592592592592596E-4</v>
      </c>
      <c r="M4566" s="6">
        <f>MINUTE(Table1[[#This Row],[AvgTalkDuration]])*60+SECOND(Table1[[#This Row],[AvgTalkDuration]])</f>
        <v>80</v>
      </c>
      <c r="N4566">
        <v>3</v>
      </c>
      <c r="O4566" t="str" cm="1">
        <f t="array" ref="O4566">_xlfn.SWITCH(N4566,1,"Very poor",2,"Poor",3,"Average",4,"Good",5,"Excellent")</f>
        <v>Average</v>
      </c>
      <c r="P4566" t="str">
        <f>IF(Table1[[#This Row],[Satisfaction rating]]&gt;3,"Satisfied","Unsatisfied")</f>
        <v>Unsatisfied</v>
      </c>
    </row>
    <row r="4567" spans="1:16" x14ac:dyDescent="0.3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>
        <f t="shared" si="71"/>
        <v>1</v>
      </c>
      <c r="H4567" t="s">
        <v>14</v>
      </c>
      <c r="I4567">
        <f>IF(Table1[[#This Row],[Resolved]]="Y",1,0)</f>
        <v>1</v>
      </c>
      <c r="J4567">
        <f>IF(Table1[[#This Row],[Resolved]]="N",1,0)</f>
        <v>0</v>
      </c>
      <c r="K4567">
        <v>50</v>
      </c>
      <c r="L4567" s="2">
        <v>2.4421296296296296E-3</v>
      </c>
      <c r="M4567" s="6">
        <f>MINUTE(Table1[[#This Row],[AvgTalkDuration]])*60+SECOND(Table1[[#This Row],[AvgTalkDuration]])</f>
        <v>211</v>
      </c>
      <c r="N4567">
        <v>4</v>
      </c>
      <c r="O4567" t="str" cm="1">
        <f t="array" ref="O4567">_xlfn.SWITCH(N4567,1,"Very poor",2,"Poor",3,"Average",4,"Good",5,"Excellent")</f>
        <v>Good</v>
      </c>
      <c r="P4567" t="str">
        <f>IF(Table1[[#This Row],[Satisfaction rating]]&gt;3,"Satisfied","Unsatisfied")</f>
        <v>Satisfied</v>
      </c>
    </row>
    <row r="4568" spans="1:16" x14ac:dyDescent="0.3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>
        <f t="shared" si="71"/>
        <v>1</v>
      </c>
      <c r="H4568" t="s">
        <v>14</v>
      </c>
      <c r="I4568">
        <f>IF(Table1[[#This Row],[Resolved]]="Y",1,0)</f>
        <v>1</v>
      </c>
      <c r="J4568">
        <f>IF(Table1[[#This Row],[Resolved]]="N",1,0)</f>
        <v>0</v>
      </c>
      <c r="K4568">
        <v>94</v>
      </c>
      <c r="L4568" s="2">
        <v>3.3796296296296296E-3</v>
      </c>
      <c r="M4568" s="6">
        <f>MINUTE(Table1[[#This Row],[AvgTalkDuration]])*60+SECOND(Table1[[#This Row],[AvgTalkDuration]])</f>
        <v>292</v>
      </c>
      <c r="N4568">
        <v>3</v>
      </c>
      <c r="O4568" t="str" cm="1">
        <f t="array" ref="O4568">_xlfn.SWITCH(N4568,1,"Very poor",2,"Poor",3,"Average",4,"Good",5,"Excellent")</f>
        <v>Average</v>
      </c>
      <c r="P4568" t="str">
        <f>IF(Table1[[#This Row],[Satisfaction rating]]&gt;3,"Satisfied","Unsatisfied")</f>
        <v>Unsatisfied</v>
      </c>
    </row>
    <row r="4569" spans="1:16" x14ac:dyDescent="0.3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>
        <f t="shared" si="71"/>
        <v>1</v>
      </c>
      <c r="H4569" t="s">
        <v>14</v>
      </c>
      <c r="I4569">
        <f>IF(Table1[[#This Row],[Resolved]]="Y",1,0)</f>
        <v>1</v>
      </c>
      <c r="J4569">
        <f>IF(Table1[[#This Row],[Resolved]]="N",1,0)</f>
        <v>0</v>
      </c>
      <c r="K4569">
        <v>109</v>
      </c>
      <c r="L4569" s="2">
        <v>2.1875000000000002E-3</v>
      </c>
      <c r="M4569" s="6">
        <f>MINUTE(Table1[[#This Row],[AvgTalkDuration]])*60+SECOND(Table1[[#This Row],[AvgTalkDuration]])</f>
        <v>189</v>
      </c>
      <c r="N4569">
        <v>2</v>
      </c>
      <c r="O4569" t="str" cm="1">
        <f t="array" ref="O4569">_xlfn.SWITCH(N4569,1,"Very poor",2,"Poor",3,"Average",4,"Good",5,"Excellent")</f>
        <v>Poor</v>
      </c>
      <c r="P4569" t="str">
        <f>IF(Table1[[#This Row],[Satisfaction rating]]&gt;3,"Satisfied","Unsatisfied")</f>
        <v>Unsatisfied</v>
      </c>
    </row>
    <row r="4570" spans="1:16" x14ac:dyDescent="0.3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>
        <f t="shared" si="71"/>
        <v>1</v>
      </c>
      <c r="H4570" t="s">
        <v>14</v>
      </c>
      <c r="I4570">
        <f>IF(Table1[[#This Row],[Resolved]]="Y",1,0)</f>
        <v>1</v>
      </c>
      <c r="J4570">
        <f>IF(Table1[[#This Row],[Resolved]]="N",1,0)</f>
        <v>0</v>
      </c>
      <c r="K4570">
        <v>30</v>
      </c>
      <c r="L4570" s="2">
        <v>1.6087962962962963E-3</v>
      </c>
      <c r="M4570" s="6">
        <f>MINUTE(Table1[[#This Row],[AvgTalkDuration]])*60+SECOND(Table1[[#This Row],[AvgTalkDuration]])</f>
        <v>139</v>
      </c>
      <c r="N4570">
        <v>1</v>
      </c>
      <c r="O4570" t="str" cm="1">
        <f t="array" ref="O4570">_xlfn.SWITCH(N4570,1,"Very poor",2,"Poor",3,"Average",4,"Good",5,"Excellent")</f>
        <v>Very poor</v>
      </c>
      <c r="P4570" t="str">
        <f>IF(Table1[[#This Row],[Satisfaction rating]]&gt;3,"Satisfied","Unsatisfied")</f>
        <v>Unsatisfied</v>
      </c>
    </row>
    <row r="4571" spans="1:16" x14ac:dyDescent="0.3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>
        <f t="shared" si="71"/>
        <v>0</v>
      </c>
      <c r="H4571" t="s">
        <v>14</v>
      </c>
      <c r="I4571">
        <f>IF(Table1[[#This Row],[Resolved]]="Y",1,0)</f>
        <v>1</v>
      </c>
      <c r="J4571">
        <f>IF(Table1[[#This Row],[Resolved]]="N",1,0)</f>
        <v>0</v>
      </c>
      <c r="K4571">
        <v>124</v>
      </c>
      <c r="L4571" s="2">
        <v>3.7847222222222223E-3</v>
      </c>
      <c r="M4571" s="6">
        <f>MINUTE(Table1[[#This Row],[AvgTalkDuration]])*60+SECOND(Table1[[#This Row],[AvgTalkDuration]])</f>
        <v>327</v>
      </c>
      <c r="N4571">
        <v>4</v>
      </c>
      <c r="O4571" t="str" cm="1">
        <f t="array" ref="O4571">_xlfn.SWITCH(N4571,1,"Very poor",2,"Poor",3,"Average",4,"Good",5,"Excellent")</f>
        <v>Good</v>
      </c>
      <c r="P4571" t="str">
        <f>IF(Table1[[#This Row],[Satisfaction rating]]&gt;3,"Satisfied","Unsatisfied")</f>
        <v>Satisfied</v>
      </c>
    </row>
    <row r="4572" spans="1:16" x14ac:dyDescent="0.3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>
        <f t="shared" si="71"/>
        <v>0</v>
      </c>
      <c r="H4572" t="s">
        <v>18</v>
      </c>
      <c r="I4572">
        <f>IF(Table1[[#This Row],[Resolved]]="Y",1,0)</f>
        <v>0</v>
      </c>
      <c r="J4572">
        <f>IF(Table1[[#This Row],[Resolved]]="N",1,0)</f>
        <v>1</v>
      </c>
      <c r="K4572"/>
      <c r="L4572" s="2"/>
      <c r="M4572" s="6">
        <f>MINUTE(Table1[[#This Row],[AvgTalkDuration]])*60+SECOND(Table1[[#This Row],[AvgTalkDuration]])</f>
        <v>0</v>
      </c>
      <c r="O4572" t="e" cm="1">
        <f t="array" ref="O4572">_xlfn.SWITCH(N4572,1,"Very poor",2,"Poor",3,"Average",4,"Good",5,"Excellent")</f>
        <v>#N/A</v>
      </c>
      <c r="P4572" t="str">
        <f>IF(Table1[[#This Row],[Satisfaction rating]]&gt;3,"Satisfied","Unsatisfied")</f>
        <v>Unsatisfied</v>
      </c>
    </row>
    <row r="4573" spans="1:16" x14ac:dyDescent="0.3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>
        <f t="shared" si="71"/>
        <v>1</v>
      </c>
      <c r="H4573" t="s">
        <v>18</v>
      </c>
      <c r="I4573">
        <f>IF(Table1[[#This Row],[Resolved]]="Y",1,0)</f>
        <v>0</v>
      </c>
      <c r="J4573">
        <f>IF(Table1[[#This Row],[Resolved]]="N",1,0)</f>
        <v>1</v>
      </c>
      <c r="K4573"/>
      <c r="L4573" s="2"/>
      <c r="M4573" s="6">
        <f>MINUTE(Table1[[#This Row],[AvgTalkDuration]])*60+SECOND(Table1[[#This Row],[AvgTalkDuration]])</f>
        <v>0</v>
      </c>
      <c r="O4573" t="e" cm="1">
        <f t="array" ref="O4573">_xlfn.SWITCH(N4573,1,"Very poor",2,"Poor",3,"Average",4,"Good",5,"Excellent")</f>
        <v>#N/A</v>
      </c>
      <c r="P4573" t="str">
        <f>IF(Table1[[#This Row],[Satisfaction rating]]&gt;3,"Satisfied","Unsatisfied")</f>
        <v>Unsatisfied</v>
      </c>
    </row>
    <row r="4574" spans="1:16" x14ac:dyDescent="0.3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>
        <f t="shared" si="71"/>
        <v>1</v>
      </c>
      <c r="H4574" t="s">
        <v>14</v>
      </c>
      <c r="I4574">
        <f>IF(Table1[[#This Row],[Resolved]]="Y",1,0)</f>
        <v>1</v>
      </c>
      <c r="J4574">
        <f>IF(Table1[[#This Row],[Resolved]]="N",1,0)</f>
        <v>0</v>
      </c>
      <c r="K4574">
        <v>114</v>
      </c>
      <c r="L4574" s="2">
        <v>2.8703703703703703E-3</v>
      </c>
      <c r="M4574" s="6">
        <f>MINUTE(Table1[[#This Row],[AvgTalkDuration]])*60+SECOND(Table1[[#This Row],[AvgTalkDuration]])</f>
        <v>248</v>
      </c>
      <c r="N4574">
        <v>3</v>
      </c>
      <c r="O4574" t="str" cm="1">
        <f t="array" ref="O4574">_xlfn.SWITCH(N4574,1,"Very poor",2,"Poor",3,"Average",4,"Good",5,"Excellent")</f>
        <v>Average</v>
      </c>
      <c r="P4574" t="str">
        <f>IF(Table1[[#This Row],[Satisfaction rating]]&gt;3,"Satisfied","Unsatisfied")</f>
        <v>Unsatisfied</v>
      </c>
    </row>
    <row r="4575" spans="1:16" x14ac:dyDescent="0.3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>
        <f t="shared" si="71"/>
        <v>1</v>
      </c>
      <c r="H4575" t="s">
        <v>14</v>
      </c>
      <c r="I4575">
        <f>IF(Table1[[#This Row],[Resolved]]="Y",1,0)</f>
        <v>1</v>
      </c>
      <c r="J4575">
        <f>IF(Table1[[#This Row],[Resolved]]="N",1,0)</f>
        <v>0</v>
      </c>
      <c r="K4575">
        <v>32</v>
      </c>
      <c r="L4575" s="2">
        <v>3.472222222222222E-3</v>
      </c>
      <c r="M4575" s="6">
        <f>MINUTE(Table1[[#This Row],[AvgTalkDuration]])*60+SECOND(Table1[[#This Row],[AvgTalkDuration]])</f>
        <v>300</v>
      </c>
      <c r="N4575">
        <v>4</v>
      </c>
      <c r="O4575" t="str" cm="1">
        <f t="array" ref="O4575">_xlfn.SWITCH(N4575,1,"Very poor",2,"Poor",3,"Average",4,"Good",5,"Excellent")</f>
        <v>Good</v>
      </c>
      <c r="P4575" t="str">
        <f>IF(Table1[[#This Row],[Satisfaction rating]]&gt;3,"Satisfied","Unsatisfied")</f>
        <v>Satisfied</v>
      </c>
    </row>
    <row r="4576" spans="1:16" x14ac:dyDescent="0.3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>
        <f t="shared" si="71"/>
        <v>1</v>
      </c>
      <c r="H4576" t="s">
        <v>14</v>
      </c>
      <c r="I4576">
        <f>IF(Table1[[#This Row],[Resolved]]="Y",1,0)</f>
        <v>1</v>
      </c>
      <c r="J4576">
        <f>IF(Table1[[#This Row],[Resolved]]="N",1,0)</f>
        <v>0</v>
      </c>
      <c r="K4576">
        <v>75</v>
      </c>
      <c r="L4576" s="2">
        <v>1.2152777777777778E-3</v>
      </c>
      <c r="M4576" s="6">
        <f>MINUTE(Table1[[#This Row],[AvgTalkDuration]])*60+SECOND(Table1[[#This Row],[AvgTalkDuration]])</f>
        <v>105</v>
      </c>
      <c r="N4576">
        <v>4</v>
      </c>
      <c r="O4576" t="str" cm="1">
        <f t="array" ref="O4576">_xlfn.SWITCH(N4576,1,"Very poor",2,"Poor",3,"Average",4,"Good",5,"Excellent")</f>
        <v>Good</v>
      </c>
      <c r="P4576" t="str">
        <f>IF(Table1[[#This Row],[Satisfaction rating]]&gt;3,"Satisfied","Unsatisfied")</f>
        <v>Satisfied</v>
      </c>
    </row>
    <row r="4577" spans="1:16" x14ac:dyDescent="0.3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>
        <f t="shared" si="71"/>
        <v>1</v>
      </c>
      <c r="H4577" t="s">
        <v>18</v>
      </c>
      <c r="I4577">
        <f>IF(Table1[[#This Row],[Resolved]]="Y",1,0)</f>
        <v>0</v>
      </c>
      <c r="J4577">
        <f>IF(Table1[[#This Row],[Resolved]]="N",1,0)</f>
        <v>1</v>
      </c>
      <c r="K4577">
        <v>109</v>
      </c>
      <c r="L4577" s="2">
        <v>4.2361111111111115E-3</v>
      </c>
      <c r="M4577" s="6">
        <f>MINUTE(Table1[[#This Row],[AvgTalkDuration]])*60+SECOND(Table1[[#This Row],[AvgTalkDuration]])</f>
        <v>366</v>
      </c>
      <c r="N4577">
        <v>2</v>
      </c>
      <c r="O4577" t="str" cm="1">
        <f t="array" ref="O4577">_xlfn.SWITCH(N4577,1,"Very poor",2,"Poor",3,"Average",4,"Good",5,"Excellent")</f>
        <v>Poor</v>
      </c>
      <c r="P4577" t="str">
        <f>IF(Table1[[#This Row],[Satisfaction rating]]&gt;3,"Satisfied","Unsatisfied")</f>
        <v>Unsatisfied</v>
      </c>
    </row>
    <row r="4578" spans="1:16" x14ac:dyDescent="0.3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>
        <f t="shared" si="71"/>
        <v>1</v>
      </c>
      <c r="H4578" t="s">
        <v>14</v>
      </c>
      <c r="I4578">
        <f>IF(Table1[[#This Row],[Resolved]]="Y",1,0)</f>
        <v>1</v>
      </c>
      <c r="J4578">
        <f>IF(Table1[[#This Row],[Resolved]]="N",1,0)</f>
        <v>0</v>
      </c>
      <c r="K4578">
        <v>116</v>
      </c>
      <c r="L4578" s="2">
        <v>1.8749999999999999E-3</v>
      </c>
      <c r="M4578" s="6">
        <f>MINUTE(Table1[[#This Row],[AvgTalkDuration]])*60+SECOND(Table1[[#This Row],[AvgTalkDuration]])</f>
        <v>162</v>
      </c>
      <c r="N4578">
        <v>3</v>
      </c>
      <c r="O4578" t="str" cm="1">
        <f t="array" ref="O4578">_xlfn.SWITCH(N4578,1,"Very poor",2,"Poor",3,"Average",4,"Good",5,"Excellent")</f>
        <v>Average</v>
      </c>
      <c r="P4578" t="str">
        <f>IF(Table1[[#This Row],[Satisfaction rating]]&gt;3,"Satisfied","Unsatisfied")</f>
        <v>Unsatisfied</v>
      </c>
    </row>
    <row r="4579" spans="1:16" x14ac:dyDescent="0.3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>
        <f t="shared" si="71"/>
        <v>1</v>
      </c>
      <c r="H4579" t="s">
        <v>14</v>
      </c>
      <c r="I4579">
        <f>IF(Table1[[#This Row],[Resolved]]="Y",1,0)</f>
        <v>1</v>
      </c>
      <c r="J4579">
        <f>IF(Table1[[#This Row],[Resolved]]="N",1,0)</f>
        <v>0</v>
      </c>
      <c r="K4579">
        <v>26</v>
      </c>
      <c r="L4579" s="2">
        <v>1.7476851851851852E-3</v>
      </c>
      <c r="M4579" s="6">
        <f>MINUTE(Table1[[#This Row],[AvgTalkDuration]])*60+SECOND(Table1[[#This Row],[AvgTalkDuration]])</f>
        <v>151</v>
      </c>
      <c r="N4579">
        <v>3</v>
      </c>
      <c r="O4579" t="str" cm="1">
        <f t="array" ref="O4579">_xlfn.SWITCH(N4579,1,"Very poor",2,"Poor",3,"Average",4,"Good",5,"Excellent")</f>
        <v>Average</v>
      </c>
      <c r="P4579" t="str">
        <f>IF(Table1[[#This Row],[Satisfaction rating]]&gt;3,"Satisfied","Unsatisfied")</f>
        <v>Unsatisfied</v>
      </c>
    </row>
    <row r="4580" spans="1:16" x14ac:dyDescent="0.3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>
        <f t="shared" si="71"/>
        <v>1</v>
      </c>
      <c r="H4580" t="s">
        <v>14</v>
      </c>
      <c r="I4580">
        <f>IF(Table1[[#This Row],[Resolved]]="Y",1,0)</f>
        <v>1</v>
      </c>
      <c r="J4580">
        <f>IF(Table1[[#This Row],[Resolved]]="N",1,0)</f>
        <v>0</v>
      </c>
      <c r="K4580">
        <v>67</v>
      </c>
      <c r="L4580" s="2">
        <v>4.2013888888888891E-3</v>
      </c>
      <c r="M4580" s="6">
        <f>MINUTE(Table1[[#This Row],[AvgTalkDuration]])*60+SECOND(Table1[[#This Row],[AvgTalkDuration]])</f>
        <v>363</v>
      </c>
      <c r="N4580">
        <v>4</v>
      </c>
      <c r="O4580" t="str" cm="1">
        <f t="array" ref="O4580">_xlfn.SWITCH(N4580,1,"Very poor",2,"Poor",3,"Average",4,"Good",5,"Excellent")</f>
        <v>Good</v>
      </c>
      <c r="P4580" t="str">
        <f>IF(Table1[[#This Row],[Satisfaction rating]]&gt;3,"Satisfied","Unsatisfied")</f>
        <v>Satisfied</v>
      </c>
    </row>
    <row r="4581" spans="1:16" x14ac:dyDescent="0.3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>
        <f t="shared" si="71"/>
        <v>1</v>
      </c>
      <c r="H4581" t="s">
        <v>18</v>
      </c>
      <c r="I4581">
        <f>IF(Table1[[#This Row],[Resolved]]="Y",1,0)</f>
        <v>0</v>
      </c>
      <c r="J4581">
        <f>IF(Table1[[#This Row],[Resolved]]="N",1,0)</f>
        <v>1</v>
      </c>
      <c r="K4581">
        <v>58</v>
      </c>
      <c r="L4581" s="2">
        <v>2.5115740740740741E-3</v>
      </c>
      <c r="M4581" s="6">
        <f>MINUTE(Table1[[#This Row],[AvgTalkDuration]])*60+SECOND(Table1[[#This Row],[AvgTalkDuration]])</f>
        <v>217</v>
      </c>
      <c r="N4581">
        <v>4</v>
      </c>
      <c r="O4581" t="str" cm="1">
        <f t="array" ref="O4581">_xlfn.SWITCH(N4581,1,"Very poor",2,"Poor",3,"Average",4,"Good",5,"Excellent")</f>
        <v>Good</v>
      </c>
      <c r="P4581" t="str">
        <f>IF(Table1[[#This Row],[Satisfaction rating]]&gt;3,"Satisfied","Unsatisfied")</f>
        <v>Satisfied</v>
      </c>
    </row>
    <row r="4582" spans="1:16" x14ac:dyDescent="0.3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>
        <f t="shared" si="71"/>
        <v>1</v>
      </c>
      <c r="H4582" t="s">
        <v>14</v>
      </c>
      <c r="I4582">
        <f>IF(Table1[[#This Row],[Resolved]]="Y",1,0)</f>
        <v>1</v>
      </c>
      <c r="J4582">
        <f>IF(Table1[[#This Row],[Resolved]]="N",1,0)</f>
        <v>0</v>
      </c>
      <c r="K4582">
        <v>20</v>
      </c>
      <c r="L4582" s="2">
        <v>4.5717592592592589E-3</v>
      </c>
      <c r="M4582" s="6">
        <f>MINUTE(Table1[[#This Row],[AvgTalkDuration]])*60+SECOND(Table1[[#This Row],[AvgTalkDuration]])</f>
        <v>395</v>
      </c>
      <c r="N4582">
        <v>2</v>
      </c>
      <c r="O4582" t="str" cm="1">
        <f t="array" ref="O4582">_xlfn.SWITCH(N4582,1,"Very poor",2,"Poor",3,"Average",4,"Good",5,"Excellent")</f>
        <v>Poor</v>
      </c>
      <c r="P4582" t="str">
        <f>IF(Table1[[#This Row],[Satisfaction rating]]&gt;3,"Satisfied","Unsatisfied")</f>
        <v>Unsatisfied</v>
      </c>
    </row>
    <row r="4583" spans="1:16" x14ac:dyDescent="0.3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>
        <f t="shared" si="71"/>
        <v>1</v>
      </c>
      <c r="H4583" t="s">
        <v>14</v>
      </c>
      <c r="I4583">
        <f>IF(Table1[[#This Row],[Resolved]]="Y",1,0)</f>
        <v>1</v>
      </c>
      <c r="J4583">
        <f>IF(Table1[[#This Row],[Resolved]]="N",1,0)</f>
        <v>0</v>
      </c>
      <c r="K4583">
        <v>115</v>
      </c>
      <c r="L4583" s="2">
        <v>3.3449074074074076E-3</v>
      </c>
      <c r="M4583" s="6">
        <f>MINUTE(Table1[[#This Row],[AvgTalkDuration]])*60+SECOND(Table1[[#This Row],[AvgTalkDuration]])</f>
        <v>289</v>
      </c>
      <c r="N4583">
        <v>1</v>
      </c>
      <c r="O4583" t="str" cm="1">
        <f t="array" ref="O4583">_xlfn.SWITCH(N4583,1,"Very poor",2,"Poor",3,"Average",4,"Good",5,"Excellent")</f>
        <v>Very poor</v>
      </c>
      <c r="P4583" t="str">
        <f>IF(Table1[[#This Row],[Satisfaction rating]]&gt;3,"Satisfied","Unsatisfied")</f>
        <v>Unsatisfied</v>
      </c>
    </row>
    <row r="4584" spans="1:16" x14ac:dyDescent="0.3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>
        <f t="shared" si="71"/>
        <v>1</v>
      </c>
      <c r="H4584" t="s">
        <v>18</v>
      </c>
      <c r="I4584">
        <f>IF(Table1[[#This Row],[Resolved]]="Y",1,0)</f>
        <v>0</v>
      </c>
      <c r="J4584">
        <f>IF(Table1[[#This Row],[Resolved]]="N",1,0)</f>
        <v>1</v>
      </c>
      <c r="K4584">
        <v>35</v>
      </c>
      <c r="L4584" s="2">
        <v>2.6041666666666665E-3</v>
      </c>
      <c r="M4584" s="6">
        <f>MINUTE(Table1[[#This Row],[AvgTalkDuration]])*60+SECOND(Table1[[#This Row],[AvgTalkDuration]])</f>
        <v>225</v>
      </c>
      <c r="N4584">
        <v>4</v>
      </c>
      <c r="O4584" t="str" cm="1">
        <f t="array" ref="O4584">_xlfn.SWITCH(N4584,1,"Very poor",2,"Poor",3,"Average",4,"Good",5,"Excellent")</f>
        <v>Good</v>
      </c>
      <c r="P4584" t="str">
        <f>IF(Table1[[#This Row],[Satisfaction rating]]&gt;3,"Satisfied","Unsatisfied")</f>
        <v>Satisfied</v>
      </c>
    </row>
    <row r="4585" spans="1:16" x14ac:dyDescent="0.3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>
        <f t="shared" si="71"/>
        <v>0</v>
      </c>
      <c r="H4585" t="s">
        <v>14</v>
      </c>
      <c r="I4585">
        <f>IF(Table1[[#This Row],[Resolved]]="Y",1,0)</f>
        <v>1</v>
      </c>
      <c r="J4585">
        <f>IF(Table1[[#This Row],[Resolved]]="N",1,0)</f>
        <v>0</v>
      </c>
      <c r="K4585">
        <v>36</v>
      </c>
      <c r="L4585" s="2">
        <v>1.5162037037037036E-3</v>
      </c>
      <c r="M4585" s="6">
        <f>MINUTE(Table1[[#This Row],[AvgTalkDuration]])*60+SECOND(Table1[[#This Row],[AvgTalkDuration]])</f>
        <v>131</v>
      </c>
      <c r="N4585">
        <v>4</v>
      </c>
      <c r="O4585" t="str" cm="1">
        <f t="array" ref="O4585">_xlfn.SWITCH(N4585,1,"Very poor",2,"Poor",3,"Average",4,"Good",5,"Excellent")</f>
        <v>Good</v>
      </c>
      <c r="P4585" t="str">
        <f>IF(Table1[[#This Row],[Satisfaction rating]]&gt;3,"Satisfied","Unsatisfied")</f>
        <v>Satisfied</v>
      </c>
    </row>
    <row r="4586" spans="1:16" x14ac:dyDescent="0.3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>
        <f t="shared" si="71"/>
        <v>1</v>
      </c>
      <c r="H4586" t="s">
        <v>18</v>
      </c>
      <c r="I4586">
        <f>IF(Table1[[#This Row],[Resolved]]="Y",1,0)</f>
        <v>0</v>
      </c>
      <c r="J4586">
        <f>IF(Table1[[#This Row],[Resolved]]="N",1,0)</f>
        <v>1</v>
      </c>
      <c r="K4586"/>
      <c r="L4586" s="2"/>
      <c r="M4586" s="6">
        <f>MINUTE(Table1[[#This Row],[AvgTalkDuration]])*60+SECOND(Table1[[#This Row],[AvgTalkDuration]])</f>
        <v>0</v>
      </c>
      <c r="O4586" t="e" cm="1">
        <f t="array" ref="O4586">_xlfn.SWITCH(N4586,1,"Very poor",2,"Poor",3,"Average",4,"Good",5,"Excellent")</f>
        <v>#N/A</v>
      </c>
      <c r="P4586" t="str">
        <f>IF(Table1[[#This Row],[Satisfaction rating]]&gt;3,"Satisfied","Unsatisfied")</f>
        <v>Unsatisfied</v>
      </c>
    </row>
    <row r="4587" spans="1:16" x14ac:dyDescent="0.3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>
        <f t="shared" si="71"/>
        <v>1</v>
      </c>
      <c r="H4587" t="s">
        <v>14</v>
      </c>
      <c r="I4587">
        <f>IF(Table1[[#This Row],[Resolved]]="Y",1,0)</f>
        <v>1</v>
      </c>
      <c r="J4587">
        <f>IF(Table1[[#This Row],[Resolved]]="N",1,0)</f>
        <v>0</v>
      </c>
      <c r="K4587">
        <v>62</v>
      </c>
      <c r="L4587" s="2">
        <v>8.9120370370370373E-4</v>
      </c>
      <c r="M4587" s="6">
        <f>MINUTE(Table1[[#This Row],[AvgTalkDuration]])*60+SECOND(Table1[[#This Row],[AvgTalkDuration]])</f>
        <v>77</v>
      </c>
      <c r="N4587">
        <v>1</v>
      </c>
      <c r="O4587" t="str" cm="1">
        <f t="array" ref="O4587">_xlfn.SWITCH(N4587,1,"Very poor",2,"Poor",3,"Average",4,"Good",5,"Excellent")</f>
        <v>Very poor</v>
      </c>
      <c r="P4587" t="str">
        <f>IF(Table1[[#This Row],[Satisfaction rating]]&gt;3,"Satisfied","Unsatisfied")</f>
        <v>Unsatisfied</v>
      </c>
    </row>
    <row r="4588" spans="1:16" x14ac:dyDescent="0.3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>
        <f t="shared" si="71"/>
        <v>0</v>
      </c>
      <c r="H4588" t="s">
        <v>14</v>
      </c>
      <c r="I4588">
        <f>IF(Table1[[#This Row],[Resolved]]="Y",1,0)</f>
        <v>1</v>
      </c>
      <c r="J4588">
        <f>IF(Table1[[#This Row],[Resolved]]="N",1,0)</f>
        <v>0</v>
      </c>
      <c r="K4588">
        <v>37</v>
      </c>
      <c r="L4588" s="2">
        <v>3.0092592592592593E-3</v>
      </c>
      <c r="M4588" s="6">
        <f>MINUTE(Table1[[#This Row],[AvgTalkDuration]])*60+SECOND(Table1[[#This Row],[AvgTalkDuration]])</f>
        <v>260</v>
      </c>
      <c r="N4588">
        <v>3</v>
      </c>
      <c r="O4588" t="str" cm="1">
        <f t="array" ref="O4588">_xlfn.SWITCH(N4588,1,"Very poor",2,"Poor",3,"Average",4,"Good",5,"Excellent")</f>
        <v>Average</v>
      </c>
      <c r="P4588" t="str">
        <f>IF(Table1[[#This Row],[Satisfaction rating]]&gt;3,"Satisfied","Unsatisfied")</f>
        <v>Unsatisfied</v>
      </c>
    </row>
    <row r="4589" spans="1:16" x14ac:dyDescent="0.3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>
        <f t="shared" si="71"/>
        <v>1</v>
      </c>
      <c r="H4589" t="s">
        <v>18</v>
      </c>
      <c r="I4589">
        <f>IF(Table1[[#This Row],[Resolved]]="Y",1,0)</f>
        <v>0</v>
      </c>
      <c r="J4589">
        <f>IF(Table1[[#This Row],[Resolved]]="N",1,0)</f>
        <v>1</v>
      </c>
      <c r="K4589"/>
      <c r="L4589" s="2"/>
      <c r="M4589" s="6">
        <f>MINUTE(Table1[[#This Row],[AvgTalkDuration]])*60+SECOND(Table1[[#This Row],[AvgTalkDuration]])</f>
        <v>0</v>
      </c>
      <c r="O4589" t="e" cm="1">
        <f t="array" ref="O4589">_xlfn.SWITCH(N4589,1,"Very poor",2,"Poor",3,"Average",4,"Good",5,"Excellent")</f>
        <v>#N/A</v>
      </c>
      <c r="P4589" t="str">
        <f>IF(Table1[[#This Row],[Satisfaction rating]]&gt;3,"Satisfied","Unsatisfied")</f>
        <v>Unsatisfied</v>
      </c>
    </row>
    <row r="4590" spans="1:16" x14ac:dyDescent="0.3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>
        <f t="shared" si="71"/>
        <v>1</v>
      </c>
      <c r="H4590" t="s">
        <v>14</v>
      </c>
      <c r="I4590">
        <f>IF(Table1[[#This Row],[Resolved]]="Y",1,0)</f>
        <v>1</v>
      </c>
      <c r="J4590">
        <f>IF(Table1[[#This Row],[Resolved]]="N",1,0)</f>
        <v>0</v>
      </c>
      <c r="K4590">
        <v>124</v>
      </c>
      <c r="L4590" s="2">
        <v>4.386574074074074E-3</v>
      </c>
      <c r="M4590" s="6">
        <f>MINUTE(Table1[[#This Row],[AvgTalkDuration]])*60+SECOND(Table1[[#This Row],[AvgTalkDuration]])</f>
        <v>379</v>
      </c>
      <c r="N4590">
        <v>1</v>
      </c>
      <c r="O4590" t="str" cm="1">
        <f t="array" ref="O4590">_xlfn.SWITCH(N4590,1,"Very poor",2,"Poor",3,"Average",4,"Good",5,"Excellent")</f>
        <v>Very poor</v>
      </c>
      <c r="P4590" t="str">
        <f>IF(Table1[[#This Row],[Satisfaction rating]]&gt;3,"Satisfied","Unsatisfied")</f>
        <v>Unsatisfied</v>
      </c>
    </row>
    <row r="4591" spans="1:16" x14ac:dyDescent="0.3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>
        <f t="shared" si="71"/>
        <v>1</v>
      </c>
      <c r="H4591" t="s">
        <v>14</v>
      </c>
      <c r="I4591">
        <f>IF(Table1[[#This Row],[Resolved]]="Y",1,0)</f>
        <v>1</v>
      </c>
      <c r="J4591">
        <f>IF(Table1[[#This Row],[Resolved]]="N",1,0)</f>
        <v>0</v>
      </c>
      <c r="K4591">
        <v>58</v>
      </c>
      <c r="L4591" s="2">
        <v>4.340277777777778E-3</v>
      </c>
      <c r="M4591" s="6">
        <f>MINUTE(Table1[[#This Row],[AvgTalkDuration]])*60+SECOND(Table1[[#This Row],[AvgTalkDuration]])</f>
        <v>375</v>
      </c>
      <c r="N4591">
        <v>5</v>
      </c>
      <c r="O4591" t="str" cm="1">
        <f t="array" ref="O4591">_xlfn.SWITCH(N4591,1,"Very poor",2,"Poor",3,"Average",4,"Good",5,"Excellent")</f>
        <v>Excellent</v>
      </c>
      <c r="P4591" t="str">
        <f>IF(Table1[[#This Row],[Satisfaction rating]]&gt;3,"Satisfied","Unsatisfied")</f>
        <v>Satisfied</v>
      </c>
    </row>
    <row r="4592" spans="1:16" x14ac:dyDescent="0.3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>
        <f t="shared" si="71"/>
        <v>1</v>
      </c>
      <c r="H4592" t="s">
        <v>14</v>
      </c>
      <c r="I4592">
        <f>IF(Table1[[#This Row],[Resolved]]="Y",1,0)</f>
        <v>1</v>
      </c>
      <c r="J4592">
        <f>IF(Table1[[#This Row],[Resolved]]="N",1,0)</f>
        <v>0</v>
      </c>
      <c r="K4592">
        <v>77</v>
      </c>
      <c r="L4592" s="2">
        <v>1.5162037037037036E-3</v>
      </c>
      <c r="M4592" s="6">
        <f>MINUTE(Table1[[#This Row],[AvgTalkDuration]])*60+SECOND(Table1[[#This Row],[AvgTalkDuration]])</f>
        <v>131</v>
      </c>
      <c r="N4592">
        <v>5</v>
      </c>
      <c r="O4592" t="str" cm="1">
        <f t="array" ref="O4592">_xlfn.SWITCH(N4592,1,"Very poor",2,"Poor",3,"Average",4,"Good",5,"Excellent")</f>
        <v>Excellent</v>
      </c>
      <c r="P4592" t="str">
        <f>IF(Table1[[#This Row],[Satisfaction rating]]&gt;3,"Satisfied","Unsatisfied")</f>
        <v>Satisfied</v>
      </c>
    </row>
    <row r="4593" spans="1:16" x14ac:dyDescent="0.3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>
        <f t="shared" si="71"/>
        <v>1</v>
      </c>
      <c r="H4593" t="s">
        <v>14</v>
      </c>
      <c r="I4593">
        <f>IF(Table1[[#This Row],[Resolved]]="Y",1,0)</f>
        <v>1</v>
      </c>
      <c r="J4593">
        <f>IF(Table1[[#This Row],[Resolved]]="N",1,0)</f>
        <v>0</v>
      </c>
      <c r="K4593">
        <v>80</v>
      </c>
      <c r="L4593" s="2">
        <v>7.8703703703703705E-4</v>
      </c>
      <c r="M4593" s="6">
        <f>MINUTE(Table1[[#This Row],[AvgTalkDuration]])*60+SECOND(Table1[[#This Row],[AvgTalkDuration]])</f>
        <v>68</v>
      </c>
      <c r="N4593">
        <v>4</v>
      </c>
      <c r="O4593" t="str" cm="1">
        <f t="array" ref="O4593">_xlfn.SWITCH(N4593,1,"Very poor",2,"Poor",3,"Average",4,"Good",5,"Excellent")</f>
        <v>Good</v>
      </c>
      <c r="P4593" t="str">
        <f>IF(Table1[[#This Row],[Satisfaction rating]]&gt;3,"Satisfied","Unsatisfied")</f>
        <v>Satisfied</v>
      </c>
    </row>
    <row r="4594" spans="1:16" x14ac:dyDescent="0.3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>
        <f t="shared" si="71"/>
        <v>1</v>
      </c>
      <c r="H4594" t="s">
        <v>14</v>
      </c>
      <c r="I4594">
        <f>IF(Table1[[#This Row],[Resolved]]="Y",1,0)</f>
        <v>1</v>
      </c>
      <c r="J4594">
        <f>IF(Table1[[#This Row],[Resolved]]="N",1,0)</f>
        <v>0</v>
      </c>
      <c r="K4594">
        <v>51</v>
      </c>
      <c r="L4594" s="2">
        <v>1.6782407407407408E-3</v>
      </c>
      <c r="M4594" s="6">
        <f>MINUTE(Table1[[#This Row],[AvgTalkDuration]])*60+SECOND(Table1[[#This Row],[AvgTalkDuration]])</f>
        <v>145</v>
      </c>
      <c r="N4594">
        <v>5</v>
      </c>
      <c r="O4594" t="str" cm="1">
        <f t="array" ref="O4594">_xlfn.SWITCH(N4594,1,"Very poor",2,"Poor",3,"Average",4,"Good",5,"Excellent")</f>
        <v>Excellent</v>
      </c>
      <c r="P4594" t="str">
        <f>IF(Table1[[#This Row],[Satisfaction rating]]&gt;3,"Satisfied","Unsatisfied")</f>
        <v>Satisfied</v>
      </c>
    </row>
    <row r="4595" spans="1:16" x14ac:dyDescent="0.3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>
        <f t="shared" si="71"/>
        <v>1</v>
      </c>
      <c r="H4595" t="s">
        <v>14</v>
      </c>
      <c r="I4595">
        <f>IF(Table1[[#This Row],[Resolved]]="Y",1,0)</f>
        <v>1</v>
      </c>
      <c r="J4595">
        <f>IF(Table1[[#This Row],[Resolved]]="N",1,0)</f>
        <v>0</v>
      </c>
      <c r="K4595">
        <v>110</v>
      </c>
      <c r="L4595" s="2">
        <v>2.9976851851851853E-3</v>
      </c>
      <c r="M4595" s="6">
        <f>MINUTE(Table1[[#This Row],[AvgTalkDuration]])*60+SECOND(Table1[[#This Row],[AvgTalkDuration]])</f>
        <v>259</v>
      </c>
      <c r="N4595">
        <v>3</v>
      </c>
      <c r="O4595" t="str" cm="1">
        <f t="array" ref="O4595">_xlfn.SWITCH(N4595,1,"Very poor",2,"Poor",3,"Average",4,"Good",5,"Excellent")</f>
        <v>Average</v>
      </c>
      <c r="P4595" t="str">
        <f>IF(Table1[[#This Row],[Satisfaction rating]]&gt;3,"Satisfied","Unsatisfied")</f>
        <v>Unsatisfied</v>
      </c>
    </row>
    <row r="4596" spans="1:16" x14ac:dyDescent="0.3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>
        <f t="shared" si="71"/>
        <v>1</v>
      </c>
      <c r="H4596" t="s">
        <v>14</v>
      </c>
      <c r="I4596">
        <f>IF(Table1[[#This Row],[Resolved]]="Y",1,0)</f>
        <v>1</v>
      </c>
      <c r="J4596">
        <f>IF(Table1[[#This Row],[Resolved]]="N",1,0)</f>
        <v>0</v>
      </c>
      <c r="K4596">
        <v>112</v>
      </c>
      <c r="L4596" s="2">
        <v>3.2407407407407406E-3</v>
      </c>
      <c r="M4596" s="6">
        <f>MINUTE(Table1[[#This Row],[AvgTalkDuration]])*60+SECOND(Table1[[#This Row],[AvgTalkDuration]])</f>
        <v>280</v>
      </c>
      <c r="N4596">
        <v>4</v>
      </c>
      <c r="O4596" t="str" cm="1">
        <f t="array" ref="O4596">_xlfn.SWITCH(N4596,1,"Very poor",2,"Poor",3,"Average",4,"Good",5,"Excellent")</f>
        <v>Good</v>
      </c>
      <c r="P4596" t="str">
        <f>IF(Table1[[#This Row],[Satisfaction rating]]&gt;3,"Satisfied","Unsatisfied")</f>
        <v>Satisfied</v>
      </c>
    </row>
    <row r="4597" spans="1:16" x14ac:dyDescent="0.3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>
        <f t="shared" si="71"/>
        <v>1</v>
      </c>
      <c r="H4597" t="s">
        <v>14</v>
      </c>
      <c r="I4597">
        <f>IF(Table1[[#This Row],[Resolved]]="Y",1,0)</f>
        <v>1</v>
      </c>
      <c r="J4597">
        <f>IF(Table1[[#This Row],[Resolved]]="N",1,0)</f>
        <v>0</v>
      </c>
      <c r="K4597">
        <v>27</v>
      </c>
      <c r="L4597" s="2">
        <v>4.861111111111111E-4</v>
      </c>
      <c r="M4597" s="6">
        <f>MINUTE(Table1[[#This Row],[AvgTalkDuration]])*60+SECOND(Table1[[#This Row],[AvgTalkDuration]])</f>
        <v>42</v>
      </c>
      <c r="N4597">
        <v>5</v>
      </c>
      <c r="O4597" t="str" cm="1">
        <f t="array" ref="O4597">_xlfn.SWITCH(N4597,1,"Very poor",2,"Poor",3,"Average",4,"Good",5,"Excellent")</f>
        <v>Excellent</v>
      </c>
      <c r="P4597" t="str">
        <f>IF(Table1[[#This Row],[Satisfaction rating]]&gt;3,"Satisfied","Unsatisfied")</f>
        <v>Satisfied</v>
      </c>
    </row>
    <row r="4598" spans="1:16" x14ac:dyDescent="0.3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>
        <f t="shared" si="71"/>
        <v>1</v>
      </c>
      <c r="H4598" t="s">
        <v>14</v>
      </c>
      <c r="I4598">
        <f>IF(Table1[[#This Row],[Resolved]]="Y",1,0)</f>
        <v>1</v>
      </c>
      <c r="J4598">
        <f>IF(Table1[[#This Row],[Resolved]]="N",1,0)</f>
        <v>0</v>
      </c>
      <c r="K4598">
        <v>53</v>
      </c>
      <c r="L4598" s="2">
        <v>4.0509259259259258E-4</v>
      </c>
      <c r="M4598" s="6">
        <f>MINUTE(Table1[[#This Row],[AvgTalkDuration]])*60+SECOND(Table1[[#This Row],[AvgTalkDuration]])</f>
        <v>35</v>
      </c>
      <c r="N4598">
        <v>1</v>
      </c>
      <c r="O4598" t="str" cm="1">
        <f t="array" ref="O4598">_xlfn.SWITCH(N4598,1,"Very poor",2,"Poor",3,"Average",4,"Good",5,"Excellent")</f>
        <v>Very poor</v>
      </c>
      <c r="P4598" t="str">
        <f>IF(Table1[[#This Row],[Satisfaction rating]]&gt;3,"Satisfied","Unsatisfied")</f>
        <v>Unsatisfied</v>
      </c>
    </row>
    <row r="4599" spans="1:16" x14ac:dyDescent="0.3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>
        <f t="shared" si="71"/>
        <v>1</v>
      </c>
      <c r="H4599" t="s">
        <v>14</v>
      </c>
      <c r="I4599">
        <f>IF(Table1[[#This Row],[Resolved]]="Y",1,0)</f>
        <v>1</v>
      </c>
      <c r="J4599">
        <f>IF(Table1[[#This Row],[Resolved]]="N",1,0)</f>
        <v>0</v>
      </c>
      <c r="K4599">
        <v>125</v>
      </c>
      <c r="L4599" s="2">
        <v>2.685185185185185E-3</v>
      </c>
      <c r="M4599" s="6">
        <f>MINUTE(Table1[[#This Row],[AvgTalkDuration]])*60+SECOND(Table1[[#This Row],[AvgTalkDuration]])</f>
        <v>232</v>
      </c>
      <c r="N4599">
        <v>3</v>
      </c>
      <c r="O4599" t="str" cm="1">
        <f t="array" ref="O4599">_xlfn.SWITCH(N4599,1,"Very poor",2,"Poor",3,"Average",4,"Good",5,"Excellent")</f>
        <v>Average</v>
      </c>
      <c r="P4599" t="str">
        <f>IF(Table1[[#This Row],[Satisfaction rating]]&gt;3,"Satisfied","Unsatisfied")</f>
        <v>Unsatisfied</v>
      </c>
    </row>
    <row r="4600" spans="1:16" x14ac:dyDescent="0.3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>
        <f t="shared" si="71"/>
        <v>1</v>
      </c>
      <c r="H4600" t="s">
        <v>14</v>
      </c>
      <c r="I4600">
        <f>IF(Table1[[#This Row],[Resolved]]="Y",1,0)</f>
        <v>1</v>
      </c>
      <c r="J4600">
        <f>IF(Table1[[#This Row],[Resolved]]="N",1,0)</f>
        <v>0</v>
      </c>
      <c r="K4600">
        <v>13</v>
      </c>
      <c r="L4600" s="2">
        <v>2.0138888888888888E-3</v>
      </c>
      <c r="M4600" s="6">
        <f>MINUTE(Table1[[#This Row],[AvgTalkDuration]])*60+SECOND(Table1[[#This Row],[AvgTalkDuration]])</f>
        <v>174</v>
      </c>
      <c r="N4600">
        <v>1</v>
      </c>
      <c r="O4600" t="str" cm="1">
        <f t="array" ref="O4600">_xlfn.SWITCH(N4600,1,"Very poor",2,"Poor",3,"Average",4,"Good",5,"Excellent")</f>
        <v>Very poor</v>
      </c>
      <c r="P4600" t="str">
        <f>IF(Table1[[#This Row],[Satisfaction rating]]&gt;3,"Satisfied","Unsatisfied")</f>
        <v>Unsatisfied</v>
      </c>
    </row>
    <row r="4601" spans="1:16" x14ac:dyDescent="0.3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>
        <f t="shared" si="71"/>
        <v>1</v>
      </c>
      <c r="H4601" t="s">
        <v>14</v>
      </c>
      <c r="I4601">
        <f>IF(Table1[[#This Row],[Resolved]]="Y",1,0)</f>
        <v>1</v>
      </c>
      <c r="J4601">
        <f>IF(Table1[[#This Row],[Resolved]]="N",1,0)</f>
        <v>0</v>
      </c>
      <c r="K4601">
        <v>37</v>
      </c>
      <c r="L4601" s="2">
        <v>1.8981481481481482E-3</v>
      </c>
      <c r="M4601" s="6">
        <f>MINUTE(Table1[[#This Row],[AvgTalkDuration]])*60+SECOND(Table1[[#This Row],[AvgTalkDuration]])</f>
        <v>164</v>
      </c>
      <c r="N4601">
        <v>4</v>
      </c>
      <c r="O4601" t="str" cm="1">
        <f t="array" ref="O4601">_xlfn.SWITCH(N4601,1,"Very poor",2,"Poor",3,"Average",4,"Good",5,"Excellent")</f>
        <v>Good</v>
      </c>
      <c r="P4601" t="str">
        <f>IF(Table1[[#This Row],[Satisfaction rating]]&gt;3,"Satisfied","Unsatisfied")</f>
        <v>Satisfied</v>
      </c>
    </row>
    <row r="4602" spans="1:16" x14ac:dyDescent="0.3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>
        <f t="shared" si="71"/>
        <v>0</v>
      </c>
      <c r="H4602" t="s">
        <v>14</v>
      </c>
      <c r="I4602">
        <f>IF(Table1[[#This Row],[Resolved]]="Y",1,0)</f>
        <v>1</v>
      </c>
      <c r="J4602">
        <f>IF(Table1[[#This Row],[Resolved]]="N",1,0)</f>
        <v>0</v>
      </c>
      <c r="K4602">
        <v>84</v>
      </c>
      <c r="L4602" s="2">
        <v>2.6157407407407405E-3</v>
      </c>
      <c r="M4602" s="6">
        <f>MINUTE(Table1[[#This Row],[AvgTalkDuration]])*60+SECOND(Table1[[#This Row],[AvgTalkDuration]])</f>
        <v>226</v>
      </c>
      <c r="N4602">
        <v>4</v>
      </c>
      <c r="O4602" t="str" cm="1">
        <f t="array" ref="O4602">_xlfn.SWITCH(N4602,1,"Very poor",2,"Poor",3,"Average",4,"Good",5,"Excellent")</f>
        <v>Good</v>
      </c>
      <c r="P4602" t="str">
        <f>IF(Table1[[#This Row],[Satisfaction rating]]&gt;3,"Satisfied","Unsatisfied")</f>
        <v>Satisfied</v>
      </c>
    </row>
    <row r="4603" spans="1:16" x14ac:dyDescent="0.3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>
        <f t="shared" si="71"/>
        <v>0</v>
      </c>
      <c r="H4603" t="s">
        <v>18</v>
      </c>
      <c r="I4603">
        <f>IF(Table1[[#This Row],[Resolved]]="Y",1,0)</f>
        <v>0</v>
      </c>
      <c r="J4603">
        <f>IF(Table1[[#This Row],[Resolved]]="N",1,0)</f>
        <v>1</v>
      </c>
      <c r="K4603"/>
      <c r="L4603" s="2"/>
      <c r="M4603" s="6">
        <f>MINUTE(Table1[[#This Row],[AvgTalkDuration]])*60+SECOND(Table1[[#This Row],[AvgTalkDuration]])</f>
        <v>0</v>
      </c>
      <c r="O4603" t="e" cm="1">
        <f t="array" ref="O4603">_xlfn.SWITCH(N4603,1,"Very poor",2,"Poor",3,"Average",4,"Good",5,"Excellent")</f>
        <v>#N/A</v>
      </c>
      <c r="P4603" t="str">
        <f>IF(Table1[[#This Row],[Satisfaction rating]]&gt;3,"Satisfied","Unsatisfied")</f>
        <v>Unsatisfied</v>
      </c>
    </row>
    <row r="4604" spans="1:16" x14ac:dyDescent="0.3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>
        <f t="shared" si="71"/>
        <v>1</v>
      </c>
      <c r="H4604" t="s">
        <v>18</v>
      </c>
      <c r="I4604">
        <f>IF(Table1[[#This Row],[Resolved]]="Y",1,0)</f>
        <v>0</v>
      </c>
      <c r="J4604">
        <f>IF(Table1[[#This Row],[Resolved]]="N",1,0)</f>
        <v>1</v>
      </c>
      <c r="K4604"/>
      <c r="L4604" s="2"/>
      <c r="M4604" s="6">
        <f>MINUTE(Table1[[#This Row],[AvgTalkDuration]])*60+SECOND(Table1[[#This Row],[AvgTalkDuration]])</f>
        <v>0</v>
      </c>
      <c r="O4604" t="e" cm="1">
        <f t="array" ref="O4604">_xlfn.SWITCH(N4604,1,"Very poor",2,"Poor",3,"Average",4,"Good",5,"Excellent")</f>
        <v>#N/A</v>
      </c>
      <c r="P4604" t="str">
        <f>IF(Table1[[#This Row],[Satisfaction rating]]&gt;3,"Satisfied","Unsatisfied")</f>
        <v>Unsatisfied</v>
      </c>
    </row>
    <row r="4605" spans="1:16" x14ac:dyDescent="0.3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>
        <f t="shared" si="71"/>
        <v>1</v>
      </c>
      <c r="H4605" t="s">
        <v>14</v>
      </c>
      <c r="I4605">
        <f>IF(Table1[[#This Row],[Resolved]]="Y",1,0)</f>
        <v>1</v>
      </c>
      <c r="J4605">
        <f>IF(Table1[[#This Row],[Resolved]]="N",1,0)</f>
        <v>0</v>
      </c>
      <c r="K4605">
        <v>123</v>
      </c>
      <c r="L4605" s="2">
        <v>2.1527777777777778E-3</v>
      </c>
      <c r="M4605" s="6">
        <f>MINUTE(Table1[[#This Row],[AvgTalkDuration]])*60+SECOND(Table1[[#This Row],[AvgTalkDuration]])</f>
        <v>186</v>
      </c>
      <c r="N4605">
        <v>3</v>
      </c>
      <c r="O4605" t="str" cm="1">
        <f t="array" ref="O4605">_xlfn.SWITCH(N4605,1,"Very poor",2,"Poor",3,"Average",4,"Good",5,"Excellent")</f>
        <v>Average</v>
      </c>
      <c r="P4605" t="str">
        <f>IF(Table1[[#This Row],[Satisfaction rating]]&gt;3,"Satisfied","Unsatisfied")</f>
        <v>Unsatisfied</v>
      </c>
    </row>
    <row r="4606" spans="1:16" x14ac:dyDescent="0.3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>
        <f t="shared" si="71"/>
        <v>1</v>
      </c>
      <c r="H4606" t="s">
        <v>18</v>
      </c>
      <c r="I4606">
        <f>IF(Table1[[#This Row],[Resolved]]="Y",1,0)</f>
        <v>0</v>
      </c>
      <c r="J4606">
        <f>IF(Table1[[#This Row],[Resolved]]="N",1,0)</f>
        <v>1</v>
      </c>
      <c r="K4606">
        <v>51</v>
      </c>
      <c r="L4606" s="2">
        <v>3.8310185185185183E-3</v>
      </c>
      <c r="M4606" s="6">
        <f>MINUTE(Table1[[#This Row],[AvgTalkDuration]])*60+SECOND(Table1[[#This Row],[AvgTalkDuration]])</f>
        <v>331</v>
      </c>
      <c r="N4606">
        <v>3</v>
      </c>
      <c r="O4606" t="str" cm="1">
        <f t="array" ref="O4606">_xlfn.SWITCH(N4606,1,"Very poor",2,"Poor",3,"Average",4,"Good",5,"Excellent")</f>
        <v>Average</v>
      </c>
      <c r="P4606" t="str">
        <f>IF(Table1[[#This Row],[Satisfaction rating]]&gt;3,"Satisfied","Unsatisfied")</f>
        <v>Unsatisfied</v>
      </c>
    </row>
    <row r="4607" spans="1:16" x14ac:dyDescent="0.3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>
        <f t="shared" si="71"/>
        <v>1</v>
      </c>
      <c r="H4607" t="s">
        <v>14</v>
      </c>
      <c r="I4607">
        <f>IF(Table1[[#This Row],[Resolved]]="Y",1,0)</f>
        <v>1</v>
      </c>
      <c r="J4607">
        <f>IF(Table1[[#This Row],[Resolved]]="N",1,0)</f>
        <v>0</v>
      </c>
      <c r="K4607">
        <v>69</v>
      </c>
      <c r="L4607" s="2">
        <v>3.3217592592592591E-3</v>
      </c>
      <c r="M4607" s="6">
        <f>MINUTE(Table1[[#This Row],[AvgTalkDuration]])*60+SECOND(Table1[[#This Row],[AvgTalkDuration]])</f>
        <v>287</v>
      </c>
      <c r="N4607">
        <v>1</v>
      </c>
      <c r="O4607" t="str" cm="1">
        <f t="array" ref="O4607">_xlfn.SWITCH(N4607,1,"Very poor",2,"Poor",3,"Average",4,"Good",5,"Excellent")</f>
        <v>Very poor</v>
      </c>
      <c r="P4607" t="str">
        <f>IF(Table1[[#This Row],[Satisfaction rating]]&gt;3,"Satisfied","Unsatisfied")</f>
        <v>Unsatisfied</v>
      </c>
    </row>
    <row r="4608" spans="1:16" x14ac:dyDescent="0.3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>
        <f t="shared" si="71"/>
        <v>1</v>
      </c>
      <c r="H4608" t="s">
        <v>14</v>
      </c>
      <c r="I4608">
        <f>IF(Table1[[#This Row],[Resolved]]="Y",1,0)</f>
        <v>1</v>
      </c>
      <c r="J4608">
        <f>IF(Table1[[#This Row],[Resolved]]="N",1,0)</f>
        <v>0</v>
      </c>
      <c r="K4608">
        <v>80</v>
      </c>
      <c r="L4608" s="2">
        <v>2.0833333333333333E-3</v>
      </c>
      <c r="M4608" s="6">
        <f>MINUTE(Table1[[#This Row],[AvgTalkDuration]])*60+SECOND(Table1[[#This Row],[AvgTalkDuration]])</f>
        <v>180</v>
      </c>
      <c r="N4608">
        <v>1</v>
      </c>
      <c r="O4608" t="str" cm="1">
        <f t="array" ref="O4608">_xlfn.SWITCH(N4608,1,"Very poor",2,"Poor",3,"Average",4,"Good",5,"Excellent")</f>
        <v>Very poor</v>
      </c>
      <c r="P4608" t="str">
        <f>IF(Table1[[#This Row],[Satisfaction rating]]&gt;3,"Satisfied","Unsatisfied")</f>
        <v>Unsatisfied</v>
      </c>
    </row>
    <row r="4609" spans="1:16" x14ac:dyDescent="0.3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>
        <f t="shared" si="71"/>
        <v>1</v>
      </c>
      <c r="H4609" t="s">
        <v>14</v>
      </c>
      <c r="I4609">
        <f>IF(Table1[[#This Row],[Resolved]]="Y",1,0)</f>
        <v>1</v>
      </c>
      <c r="J4609">
        <f>IF(Table1[[#This Row],[Resolved]]="N",1,0)</f>
        <v>0</v>
      </c>
      <c r="K4609">
        <v>111</v>
      </c>
      <c r="L4609" s="2">
        <v>2.8356481481481483E-3</v>
      </c>
      <c r="M4609" s="6">
        <f>MINUTE(Table1[[#This Row],[AvgTalkDuration]])*60+SECOND(Table1[[#This Row],[AvgTalkDuration]])</f>
        <v>245</v>
      </c>
      <c r="N4609">
        <v>5</v>
      </c>
      <c r="O4609" t="str" cm="1">
        <f t="array" ref="O4609">_xlfn.SWITCH(N4609,1,"Very poor",2,"Poor",3,"Average",4,"Good",5,"Excellent")</f>
        <v>Excellent</v>
      </c>
      <c r="P4609" t="str">
        <f>IF(Table1[[#This Row],[Satisfaction rating]]&gt;3,"Satisfied","Unsatisfied")</f>
        <v>Satisfied</v>
      </c>
    </row>
    <row r="4610" spans="1:16" x14ac:dyDescent="0.3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>
        <f t="shared" ref="G4610:G4673" si="72">IF(F4611="Y",1,0)</f>
        <v>1</v>
      </c>
      <c r="H4610" t="s">
        <v>14</v>
      </c>
      <c r="I4610">
        <f>IF(Table1[[#This Row],[Resolved]]="Y",1,0)</f>
        <v>1</v>
      </c>
      <c r="J4610">
        <f>IF(Table1[[#This Row],[Resolved]]="N",1,0)</f>
        <v>0</v>
      </c>
      <c r="K4610">
        <v>26</v>
      </c>
      <c r="L4610" s="2">
        <v>4.1435185185185186E-3</v>
      </c>
      <c r="M4610" s="6">
        <f>MINUTE(Table1[[#This Row],[AvgTalkDuration]])*60+SECOND(Table1[[#This Row],[AvgTalkDuration]])</f>
        <v>358</v>
      </c>
      <c r="N4610">
        <v>4</v>
      </c>
      <c r="O4610" t="str" cm="1">
        <f t="array" ref="O4610">_xlfn.SWITCH(N4610,1,"Very poor",2,"Poor",3,"Average",4,"Good",5,"Excellent")</f>
        <v>Good</v>
      </c>
      <c r="P4610" t="str">
        <f>IF(Table1[[#This Row],[Satisfaction rating]]&gt;3,"Satisfied","Unsatisfied")</f>
        <v>Satisfied</v>
      </c>
    </row>
    <row r="4611" spans="1:16" x14ac:dyDescent="0.3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>
        <f t="shared" si="72"/>
        <v>0</v>
      </c>
      <c r="H4611" t="s">
        <v>14</v>
      </c>
      <c r="I4611">
        <f>IF(Table1[[#This Row],[Resolved]]="Y",1,0)</f>
        <v>1</v>
      </c>
      <c r="J4611">
        <f>IF(Table1[[#This Row],[Resolved]]="N",1,0)</f>
        <v>0</v>
      </c>
      <c r="K4611">
        <v>29</v>
      </c>
      <c r="L4611" s="2">
        <v>1.8865740740740742E-3</v>
      </c>
      <c r="M4611" s="6">
        <f>MINUTE(Table1[[#This Row],[AvgTalkDuration]])*60+SECOND(Table1[[#This Row],[AvgTalkDuration]])</f>
        <v>163</v>
      </c>
      <c r="N4611">
        <v>1</v>
      </c>
      <c r="O4611" t="str" cm="1">
        <f t="array" ref="O4611">_xlfn.SWITCH(N4611,1,"Very poor",2,"Poor",3,"Average",4,"Good",5,"Excellent")</f>
        <v>Very poor</v>
      </c>
      <c r="P4611" t="str">
        <f>IF(Table1[[#This Row],[Satisfaction rating]]&gt;3,"Satisfied","Unsatisfied")</f>
        <v>Unsatisfied</v>
      </c>
    </row>
    <row r="4612" spans="1:16" x14ac:dyDescent="0.3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>
        <f t="shared" si="72"/>
        <v>1</v>
      </c>
      <c r="H4612" t="s">
        <v>18</v>
      </c>
      <c r="I4612">
        <f>IF(Table1[[#This Row],[Resolved]]="Y",1,0)</f>
        <v>0</v>
      </c>
      <c r="J4612">
        <f>IF(Table1[[#This Row],[Resolved]]="N",1,0)</f>
        <v>1</v>
      </c>
      <c r="K4612"/>
      <c r="L4612" s="2"/>
      <c r="M4612" s="6">
        <f>MINUTE(Table1[[#This Row],[AvgTalkDuration]])*60+SECOND(Table1[[#This Row],[AvgTalkDuration]])</f>
        <v>0</v>
      </c>
      <c r="O4612" t="e" cm="1">
        <f t="array" ref="O4612">_xlfn.SWITCH(N4612,1,"Very poor",2,"Poor",3,"Average",4,"Good",5,"Excellent")</f>
        <v>#N/A</v>
      </c>
      <c r="P4612" t="str">
        <f>IF(Table1[[#This Row],[Satisfaction rating]]&gt;3,"Satisfied","Unsatisfied")</f>
        <v>Unsatisfied</v>
      </c>
    </row>
    <row r="4613" spans="1:16" x14ac:dyDescent="0.3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>
        <f t="shared" si="72"/>
        <v>1</v>
      </c>
      <c r="H4613" t="s">
        <v>14</v>
      </c>
      <c r="I4613">
        <f>IF(Table1[[#This Row],[Resolved]]="Y",1,0)</f>
        <v>1</v>
      </c>
      <c r="J4613">
        <f>IF(Table1[[#This Row],[Resolved]]="N",1,0)</f>
        <v>0</v>
      </c>
      <c r="K4613">
        <v>43</v>
      </c>
      <c r="L4613" s="2">
        <v>1.0648148148148149E-3</v>
      </c>
      <c r="M4613" s="6">
        <f>MINUTE(Table1[[#This Row],[AvgTalkDuration]])*60+SECOND(Table1[[#This Row],[AvgTalkDuration]])</f>
        <v>92</v>
      </c>
      <c r="N4613">
        <v>4</v>
      </c>
      <c r="O4613" t="str" cm="1">
        <f t="array" ref="O4613">_xlfn.SWITCH(N4613,1,"Very poor",2,"Poor",3,"Average",4,"Good",5,"Excellent")</f>
        <v>Good</v>
      </c>
      <c r="P4613" t="str">
        <f>IF(Table1[[#This Row],[Satisfaction rating]]&gt;3,"Satisfied","Unsatisfied")</f>
        <v>Satisfied</v>
      </c>
    </row>
    <row r="4614" spans="1:16" x14ac:dyDescent="0.3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>
        <f t="shared" si="72"/>
        <v>1</v>
      </c>
      <c r="H4614" t="s">
        <v>14</v>
      </c>
      <c r="I4614">
        <f>IF(Table1[[#This Row],[Resolved]]="Y",1,0)</f>
        <v>1</v>
      </c>
      <c r="J4614">
        <f>IF(Table1[[#This Row],[Resolved]]="N",1,0)</f>
        <v>0</v>
      </c>
      <c r="K4614">
        <v>58</v>
      </c>
      <c r="L4614" s="2">
        <v>3.425925925925926E-3</v>
      </c>
      <c r="M4614" s="6">
        <f>MINUTE(Table1[[#This Row],[AvgTalkDuration]])*60+SECOND(Table1[[#This Row],[AvgTalkDuration]])</f>
        <v>296</v>
      </c>
      <c r="N4614">
        <v>3</v>
      </c>
      <c r="O4614" t="str" cm="1">
        <f t="array" ref="O4614">_xlfn.SWITCH(N4614,1,"Very poor",2,"Poor",3,"Average",4,"Good",5,"Excellent")</f>
        <v>Average</v>
      </c>
      <c r="P4614" t="str">
        <f>IF(Table1[[#This Row],[Satisfaction rating]]&gt;3,"Satisfied","Unsatisfied")</f>
        <v>Unsatisfied</v>
      </c>
    </row>
    <row r="4615" spans="1:16" x14ac:dyDescent="0.3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>
        <f t="shared" si="72"/>
        <v>1</v>
      </c>
      <c r="H4615" t="s">
        <v>14</v>
      </c>
      <c r="I4615">
        <f>IF(Table1[[#This Row],[Resolved]]="Y",1,0)</f>
        <v>1</v>
      </c>
      <c r="J4615">
        <f>IF(Table1[[#This Row],[Resolved]]="N",1,0)</f>
        <v>0</v>
      </c>
      <c r="K4615">
        <v>27</v>
      </c>
      <c r="L4615" s="2">
        <v>4.4907407407407405E-3</v>
      </c>
      <c r="M4615" s="6">
        <f>MINUTE(Table1[[#This Row],[AvgTalkDuration]])*60+SECOND(Table1[[#This Row],[AvgTalkDuration]])</f>
        <v>388</v>
      </c>
      <c r="N4615">
        <v>2</v>
      </c>
      <c r="O4615" t="str" cm="1">
        <f t="array" ref="O4615">_xlfn.SWITCH(N4615,1,"Very poor",2,"Poor",3,"Average",4,"Good",5,"Excellent")</f>
        <v>Poor</v>
      </c>
      <c r="P4615" t="str">
        <f>IF(Table1[[#This Row],[Satisfaction rating]]&gt;3,"Satisfied","Unsatisfied")</f>
        <v>Unsatisfied</v>
      </c>
    </row>
    <row r="4616" spans="1:16" x14ac:dyDescent="0.3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>
        <f t="shared" si="72"/>
        <v>1</v>
      </c>
      <c r="H4616" t="s">
        <v>14</v>
      </c>
      <c r="I4616">
        <f>IF(Table1[[#This Row],[Resolved]]="Y",1,0)</f>
        <v>1</v>
      </c>
      <c r="J4616">
        <f>IF(Table1[[#This Row],[Resolved]]="N",1,0)</f>
        <v>0</v>
      </c>
      <c r="K4616">
        <v>39</v>
      </c>
      <c r="L4616" s="2">
        <v>1.3310185185185185E-3</v>
      </c>
      <c r="M4616" s="6">
        <f>MINUTE(Table1[[#This Row],[AvgTalkDuration]])*60+SECOND(Table1[[#This Row],[AvgTalkDuration]])</f>
        <v>115</v>
      </c>
      <c r="N4616">
        <v>4</v>
      </c>
      <c r="O4616" t="str" cm="1">
        <f t="array" ref="O4616">_xlfn.SWITCH(N4616,1,"Very poor",2,"Poor",3,"Average",4,"Good",5,"Excellent")</f>
        <v>Good</v>
      </c>
      <c r="P4616" t="str">
        <f>IF(Table1[[#This Row],[Satisfaction rating]]&gt;3,"Satisfied","Unsatisfied")</f>
        <v>Satisfied</v>
      </c>
    </row>
    <row r="4617" spans="1:16" x14ac:dyDescent="0.3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>
        <f t="shared" si="72"/>
        <v>1</v>
      </c>
      <c r="H4617" t="s">
        <v>14</v>
      </c>
      <c r="I4617">
        <f>IF(Table1[[#This Row],[Resolved]]="Y",1,0)</f>
        <v>1</v>
      </c>
      <c r="J4617">
        <f>IF(Table1[[#This Row],[Resolved]]="N",1,0)</f>
        <v>0</v>
      </c>
      <c r="K4617">
        <v>83</v>
      </c>
      <c r="L4617" s="2">
        <v>1.4236111111111112E-3</v>
      </c>
      <c r="M4617" s="6">
        <f>MINUTE(Table1[[#This Row],[AvgTalkDuration]])*60+SECOND(Table1[[#This Row],[AvgTalkDuration]])</f>
        <v>123</v>
      </c>
      <c r="N4617">
        <v>4</v>
      </c>
      <c r="O4617" t="str" cm="1">
        <f t="array" ref="O4617">_xlfn.SWITCH(N4617,1,"Very poor",2,"Poor",3,"Average",4,"Good",5,"Excellent")</f>
        <v>Good</v>
      </c>
      <c r="P4617" t="str">
        <f>IF(Table1[[#This Row],[Satisfaction rating]]&gt;3,"Satisfied","Unsatisfied")</f>
        <v>Satisfied</v>
      </c>
    </row>
    <row r="4618" spans="1:16" x14ac:dyDescent="0.3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>
        <f t="shared" si="72"/>
        <v>1</v>
      </c>
      <c r="H4618" t="s">
        <v>14</v>
      </c>
      <c r="I4618">
        <f>IF(Table1[[#This Row],[Resolved]]="Y",1,0)</f>
        <v>1</v>
      </c>
      <c r="J4618">
        <f>IF(Table1[[#This Row],[Resolved]]="N",1,0)</f>
        <v>0</v>
      </c>
      <c r="K4618">
        <v>22</v>
      </c>
      <c r="L4618" s="2">
        <v>2.9629629629629628E-3</v>
      </c>
      <c r="M4618" s="6">
        <f>MINUTE(Table1[[#This Row],[AvgTalkDuration]])*60+SECOND(Table1[[#This Row],[AvgTalkDuration]])</f>
        <v>256</v>
      </c>
      <c r="N4618">
        <v>4</v>
      </c>
      <c r="O4618" t="str" cm="1">
        <f t="array" ref="O4618">_xlfn.SWITCH(N4618,1,"Very poor",2,"Poor",3,"Average",4,"Good",5,"Excellent")</f>
        <v>Good</v>
      </c>
      <c r="P4618" t="str">
        <f>IF(Table1[[#This Row],[Satisfaction rating]]&gt;3,"Satisfied","Unsatisfied")</f>
        <v>Satisfied</v>
      </c>
    </row>
    <row r="4619" spans="1:16" x14ac:dyDescent="0.3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>
        <f t="shared" si="72"/>
        <v>1</v>
      </c>
      <c r="H4619" t="s">
        <v>14</v>
      </c>
      <c r="I4619">
        <f>IF(Table1[[#This Row],[Resolved]]="Y",1,0)</f>
        <v>1</v>
      </c>
      <c r="J4619">
        <f>IF(Table1[[#This Row],[Resolved]]="N",1,0)</f>
        <v>0</v>
      </c>
      <c r="K4619">
        <v>56</v>
      </c>
      <c r="L4619" s="2">
        <v>1.4699074074074074E-3</v>
      </c>
      <c r="M4619" s="6">
        <f>MINUTE(Table1[[#This Row],[AvgTalkDuration]])*60+SECOND(Table1[[#This Row],[AvgTalkDuration]])</f>
        <v>127</v>
      </c>
      <c r="N4619">
        <v>5</v>
      </c>
      <c r="O4619" t="str" cm="1">
        <f t="array" ref="O4619">_xlfn.SWITCH(N4619,1,"Very poor",2,"Poor",3,"Average",4,"Good",5,"Excellent")</f>
        <v>Excellent</v>
      </c>
      <c r="P4619" t="str">
        <f>IF(Table1[[#This Row],[Satisfaction rating]]&gt;3,"Satisfied","Unsatisfied")</f>
        <v>Satisfied</v>
      </c>
    </row>
    <row r="4620" spans="1:16" x14ac:dyDescent="0.3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>
        <f t="shared" si="72"/>
        <v>0</v>
      </c>
      <c r="H4620" t="s">
        <v>14</v>
      </c>
      <c r="I4620">
        <f>IF(Table1[[#This Row],[Resolved]]="Y",1,0)</f>
        <v>1</v>
      </c>
      <c r="J4620">
        <f>IF(Table1[[#This Row],[Resolved]]="N",1,0)</f>
        <v>0</v>
      </c>
      <c r="K4620">
        <v>98</v>
      </c>
      <c r="L4620" s="2">
        <v>2.8935185185185184E-3</v>
      </c>
      <c r="M4620" s="6">
        <f>MINUTE(Table1[[#This Row],[AvgTalkDuration]])*60+SECOND(Table1[[#This Row],[AvgTalkDuration]])</f>
        <v>250</v>
      </c>
      <c r="N4620">
        <v>2</v>
      </c>
      <c r="O4620" t="str" cm="1">
        <f t="array" ref="O4620">_xlfn.SWITCH(N4620,1,"Very poor",2,"Poor",3,"Average",4,"Good",5,"Excellent")</f>
        <v>Poor</v>
      </c>
      <c r="P4620" t="str">
        <f>IF(Table1[[#This Row],[Satisfaction rating]]&gt;3,"Satisfied","Unsatisfied")</f>
        <v>Unsatisfied</v>
      </c>
    </row>
    <row r="4621" spans="1:16" x14ac:dyDescent="0.3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>
        <f t="shared" si="72"/>
        <v>1</v>
      </c>
      <c r="H4621" t="s">
        <v>18</v>
      </c>
      <c r="I4621">
        <f>IF(Table1[[#This Row],[Resolved]]="Y",1,0)</f>
        <v>0</v>
      </c>
      <c r="J4621">
        <f>IF(Table1[[#This Row],[Resolved]]="N",1,0)</f>
        <v>1</v>
      </c>
      <c r="K4621"/>
      <c r="L4621" s="2"/>
      <c r="M4621" s="6">
        <f>MINUTE(Table1[[#This Row],[AvgTalkDuration]])*60+SECOND(Table1[[#This Row],[AvgTalkDuration]])</f>
        <v>0</v>
      </c>
      <c r="O4621" t="e" cm="1">
        <f t="array" ref="O4621">_xlfn.SWITCH(N4621,1,"Very poor",2,"Poor",3,"Average",4,"Good",5,"Excellent")</f>
        <v>#N/A</v>
      </c>
      <c r="P4621" t="str">
        <f>IF(Table1[[#This Row],[Satisfaction rating]]&gt;3,"Satisfied","Unsatisfied")</f>
        <v>Unsatisfied</v>
      </c>
    </row>
    <row r="4622" spans="1:16" x14ac:dyDescent="0.3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>
        <f t="shared" si="72"/>
        <v>0</v>
      </c>
      <c r="H4622" t="s">
        <v>14</v>
      </c>
      <c r="I4622">
        <f>IF(Table1[[#This Row],[Resolved]]="Y",1,0)</f>
        <v>1</v>
      </c>
      <c r="J4622">
        <f>IF(Table1[[#This Row],[Resolved]]="N",1,0)</f>
        <v>0</v>
      </c>
      <c r="K4622">
        <v>101</v>
      </c>
      <c r="L4622" s="2">
        <v>8.6805555555555551E-4</v>
      </c>
      <c r="M4622" s="6">
        <f>MINUTE(Table1[[#This Row],[AvgTalkDuration]])*60+SECOND(Table1[[#This Row],[AvgTalkDuration]])</f>
        <v>75</v>
      </c>
      <c r="N4622">
        <v>5</v>
      </c>
      <c r="O4622" t="str" cm="1">
        <f t="array" ref="O4622">_xlfn.SWITCH(N4622,1,"Very poor",2,"Poor",3,"Average",4,"Good",5,"Excellent")</f>
        <v>Excellent</v>
      </c>
      <c r="P4622" t="str">
        <f>IF(Table1[[#This Row],[Satisfaction rating]]&gt;3,"Satisfied","Unsatisfied")</f>
        <v>Satisfied</v>
      </c>
    </row>
    <row r="4623" spans="1:16" x14ac:dyDescent="0.3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>
        <f t="shared" si="72"/>
        <v>1</v>
      </c>
      <c r="H4623" t="s">
        <v>18</v>
      </c>
      <c r="I4623">
        <f>IF(Table1[[#This Row],[Resolved]]="Y",1,0)</f>
        <v>0</v>
      </c>
      <c r="J4623">
        <f>IF(Table1[[#This Row],[Resolved]]="N",1,0)</f>
        <v>1</v>
      </c>
      <c r="K4623"/>
      <c r="L4623" s="2"/>
      <c r="M4623" s="6">
        <f>MINUTE(Table1[[#This Row],[AvgTalkDuration]])*60+SECOND(Table1[[#This Row],[AvgTalkDuration]])</f>
        <v>0</v>
      </c>
      <c r="O4623" t="e" cm="1">
        <f t="array" ref="O4623">_xlfn.SWITCH(N4623,1,"Very poor",2,"Poor",3,"Average",4,"Good",5,"Excellent")</f>
        <v>#N/A</v>
      </c>
      <c r="P4623" t="str">
        <f>IF(Table1[[#This Row],[Satisfaction rating]]&gt;3,"Satisfied","Unsatisfied")</f>
        <v>Unsatisfied</v>
      </c>
    </row>
    <row r="4624" spans="1:16" x14ac:dyDescent="0.3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>
        <f t="shared" si="72"/>
        <v>1</v>
      </c>
      <c r="H4624" t="s">
        <v>14</v>
      </c>
      <c r="I4624">
        <f>IF(Table1[[#This Row],[Resolved]]="Y",1,0)</f>
        <v>1</v>
      </c>
      <c r="J4624">
        <f>IF(Table1[[#This Row],[Resolved]]="N",1,0)</f>
        <v>0</v>
      </c>
      <c r="K4624">
        <v>93</v>
      </c>
      <c r="L4624" s="2">
        <v>4.1666666666666669E-4</v>
      </c>
      <c r="M4624" s="6">
        <f>MINUTE(Table1[[#This Row],[AvgTalkDuration]])*60+SECOND(Table1[[#This Row],[AvgTalkDuration]])</f>
        <v>36</v>
      </c>
      <c r="N4624">
        <v>4</v>
      </c>
      <c r="O4624" t="str" cm="1">
        <f t="array" ref="O4624">_xlfn.SWITCH(N4624,1,"Very poor",2,"Poor",3,"Average",4,"Good",5,"Excellent")</f>
        <v>Good</v>
      </c>
      <c r="P4624" t="str">
        <f>IF(Table1[[#This Row],[Satisfaction rating]]&gt;3,"Satisfied","Unsatisfied")</f>
        <v>Satisfied</v>
      </c>
    </row>
    <row r="4625" spans="1:16" x14ac:dyDescent="0.3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>
        <f t="shared" si="72"/>
        <v>1</v>
      </c>
      <c r="H4625" t="s">
        <v>14</v>
      </c>
      <c r="I4625">
        <f>IF(Table1[[#This Row],[Resolved]]="Y",1,0)</f>
        <v>1</v>
      </c>
      <c r="J4625">
        <f>IF(Table1[[#This Row],[Resolved]]="N",1,0)</f>
        <v>0</v>
      </c>
      <c r="K4625">
        <v>24</v>
      </c>
      <c r="L4625" s="2">
        <v>2.0486111111111113E-3</v>
      </c>
      <c r="M4625" s="6">
        <f>MINUTE(Table1[[#This Row],[AvgTalkDuration]])*60+SECOND(Table1[[#This Row],[AvgTalkDuration]])</f>
        <v>177</v>
      </c>
      <c r="N4625">
        <v>4</v>
      </c>
      <c r="O4625" t="str" cm="1">
        <f t="array" ref="O4625">_xlfn.SWITCH(N4625,1,"Very poor",2,"Poor",3,"Average",4,"Good",5,"Excellent")</f>
        <v>Good</v>
      </c>
      <c r="P4625" t="str">
        <f>IF(Table1[[#This Row],[Satisfaction rating]]&gt;3,"Satisfied","Unsatisfied")</f>
        <v>Satisfied</v>
      </c>
    </row>
    <row r="4626" spans="1:16" x14ac:dyDescent="0.3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>
        <f t="shared" si="72"/>
        <v>1</v>
      </c>
      <c r="H4626" t="s">
        <v>14</v>
      </c>
      <c r="I4626">
        <f>IF(Table1[[#This Row],[Resolved]]="Y",1,0)</f>
        <v>1</v>
      </c>
      <c r="J4626">
        <f>IF(Table1[[#This Row],[Resolved]]="N",1,0)</f>
        <v>0</v>
      </c>
      <c r="K4626">
        <v>58</v>
      </c>
      <c r="L4626" s="2">
        <v>3.5300925925925925E-3</v>
      </c>
      <c r="M4626" s="6">
        <f>MINUTE(Table1[[#This Row],[AvgTalkDuration]])*60+SECOND(Table1[[#This Row],[AvgTalkDuration]])</f>
        <v>305</v>
      </c>
      <c r="N4626">
        <v>4</v>
      </c>
      <c r="O4626" t="str" cm="1">
        <f t="array" ref="O4626">_xlfn.SWITCH(N4626,1,"Very poor",2,"Poor",3,"Average",4,"Good",5,"Excellent")</f>
        <v>Good</v>
      </c>
      <c r="P4626" t="str">
        <f>IF(Table1[[#This Row],[Satisfaction rating]]&gt;3,"Satisfied","Unsatisfied")</f>
        <v>Satisfied</v>
      </c>
    </row>
    <row r="4627" spans="1:16" x14ac:dyDescent="0.3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>
        <f t="shared" si="72"/>
        <v>1</v>
      </c>
      <c r="H4627" t="s">
        <v>14</v>
      </c>
      <c r="I4627">
        <f>IF(Table1[[#This Row],[Resolved]]="Y",1,0)</f>
        <v>1</v>
      </c>
      <c r="J4627">
        <f>IF(Table1[[#This Row],[Resolved]]="N",1,0)</f>
        <v>0</v>
      </c>
      <c r="K4627">
        <v>124</v>
      </c>
      <c r="L4627" s="2">
        <v>1.261574074074074E-3</v>
      </c>
      <c r="M4627" s="6">
        <f>MINUTE(Table1[[#This Row],[AvgTalkDuration]])*60+SECOND(Table1[[#This Row],[AvgTalkDuration]])</f>
        <v>109</v>
      </c>
      <c r="N4627">
        <v>4</v>
      </c>
      <c r="O4627" t="str" cm="1">
        <f t="array" ref="O4627">_xlfn.SWITCH(N4627,1,"Very poor",2,"Poor",3,"Average",4,"Good",5,"Excellent")</f>
        <v>Good</v>
      </c>
      <c r="P4627" t="str">
        <f>IF(Table1[[#This Row],[Satisfaction rating]]&gt;3,"Satisfied","Unsatisfied")</f>
        <v>Satisfied</v>
      </c>
    </row>
    <row r="4628" spans="1:16" x14ac:dyDescent="0.3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>
        <f t="shared" si="72"/>
        <v>1</v>
      </c>
      <c r="H4628" t="s">
        <v>18</v>
      </c>
      <c r="I4628">
        <f>IF(Table1[[#This Row],[Resolved]]="Y",1,0)</f>
        <v>0</v>
      </c>
      <c r="J4628">
        <f>IF(Table1[[#This Row],[Resolved]]="N",1,0)</f>
        <v>1</v>
      </c>
      <c r="K4628">
        <v>50</v>
      </c>
      <c r="L4628" s="2">
        <v>3.2638888888888891E-3</v>
      </c>
      <c r="M4628" s="6">
        <f>MINUTE(Table1[[#This Row],[AvgTalkDuration]])*60+SECOND(Table1[[#This Row],[AvgTalkDuration]])</f>
        <v>282</v>
      </c>
      <c r="N4628">
        <v>2</v>
      </c>
      <c r="O4628" t="str" cm="1">
        <f t="array" ref="O4628">_xlfn.SWITCH(N4628,1,"Very poor",2,"Poor",3,"Average",4,"Good",5,"Excellent")</f>
        <v>Poor</v>
      </c>
      <c r="P4628" t="str">
        <f>IF(Table1[[#This Row],[Satisfaction rating]]&gt;3,"Satisfied","Unsatisfied")</f>
        <v>Unsatisfied</v>
      </c>
    </row>
    <row r="4629" spans="1:16" x14ac:dyDescent="0.3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>
        <f t="shared" si="72"/>
        <v>1</v>
      </c>
      <c r="H4629" t="s">
        <v>14</v>
      </c>
      <c r="I4629">
        <f>IF(Table1[[#This Row],[Resolved]]="Y",1,0)</f>
        <v>1</v>
      </c>
      <c r="J4629">
        <f>IF(Table1[[#This Row],[Resolved]]="N",1,0)</f>
        <v>0</v>
      </c>
      <c r="K4629">
        <v>74</v>
      </c>
      <c r="L4629" s="2">
        <v>3.7037037037037038E-3</v>
      </c>
      <c r="M4629" s="6">
        <f>MINUTE(Table1[[#This Row],[AvgTalkDuration]])*60+SECOND(Table1[[#This Row],[AvgTalkDuration]])</f>
        <v>320</v>
      </c>
      <c r="N4629">
        <v>3</v>
      </c>
      <c r="O4629" t="str" cm="1">
        <f t="array" ref="O4629">_xlfn.SWITCH(N4629,1,"Very poor",2,"Poor",3,"Average",4,"Good",5,"Excellent")</f>
        <v>Average</v>
      </c>
      <c r="P4629" t="str">
        <f>IF(Table1[[#This Row],[Satisfaction rating]]&gt;3,"Satisfied","Unsatisfied")</f>
        <v>Unsatisfied</v>
      </c>
    </row>
    <row r="4630" spans="1:16" x14ac:dyDescent="0.3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>
        <f t="shared" si="72"/>
        <v>0</v>
      </c>
      <c r="H4630" t="s">
        <v>14</v>
      </c>
      <c r="I4630">
        <f>IF(Table1[[#This Row],[Resolved]]="Y",1,0)</f>
        <v>1</v>
      </c>
      <c r="J4630">
        <f>IF(Table1[[#This Row],[Resolved]]="N",1,0)</f>
        <v>0</v>
      </c>
      <c r="K4630">
        <v>62</v>
      </c>
      <c r="L4630" s="2">
        <v>5.2083333333333333E-4</v>
      </c>
      <c r="M4630" s="6">
        <f>MINUTE(Table1[[#This Row],[AvgTalkDuration]])*60+SECOND(Table1[[#This Row],[AvgTalkDuration]])</f>
        <v>45</v>
      </c>
      <c r="N4630">
        <v>4</v>
      </c>
      <c r="O4630" t="str" cm="1">
        <f t="array" ref="O4630">_xlfn.SWITCH(N4630,1,"Very poor",2,"Poor",3,"Average",4,"Good",5,"Excellent")</f>
        <v>Good</v>
      </c>
      <c r="P4630" t="str">
        <f>IF(Table1[[#This Row],[Satisfaction rating]]&gt;3,"Satisfied","Unsatisfied")</f>
        <v>Satisfied</v>
      </c>
    </row>
    <row r="4631" spans="1:16" x14ac:dyDescent="0.3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>
        <f t="shared" si="72"/>
        <v>1</v>
      </c>
      <c r="H4631" t="s">
        <v>18</v>
      </c>
      <c r="I4631">
        <f>IF(Table1[[#This Row],[Resolved]]="Y",1,0)</f>
        <v>0</v>
      </c>
      <c r="J4631">
        <f>IF(Table1[[#This Row],[Resolved]]="N",1,0)</f>
        <v>1</v>
      </c>
      <c r="K4631"/>
      <c r="L4631" s="2"/>
      <c r="M4631" s="6">
        <f>MINUTE(Table1[[#This Row],[AvgTalkDuration]])*60+SECOND(Table1[[#This Row],[AvgTalkDuration]])</f>
        <v>0</v>
      </c>
      <c r="O4631" t="e" cm="1">
        <f t="array" ref="O4631">_xlfn.SWITCH(N4631,1,"Very poor",2,"Poor",3,"Average",4,"Good",5,"Excellent")</f>
        <v>#N/A</v>
      </c>
      <c r="P4631" t="str">
        <f>IF(Table1[[#This Row],[Satisfaction rating]]&gt;3,"Satisfied","Unsatisfied")</f>
        <v>Unsatisfied</v>
      </c>
    </row>
    <row r="4632" spans="1:16" x14ac:dyDescent="0.3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>
        <f t="shared" si="72"/>
        <v>1</v>
      </c>
      <c r="H4632" t="s">
        <v>14</v>
      </c>
      <c r="I4632">
        <f>IF(Table1[[#This Row],[Resolved]]="Y",1,0)</f>
        <v>1</v>
      </c>
      <c r="J4632">
        <f>IF(Table1[[#This Row],[Resolved]]="N",1,0)</f>
        <v>0</v>
      </c>
      <c r="K4632">
        <v>19</v>
      </c>
      <c r="L4632" s="2">
        <v>2.638888888888889E-3</v>
      </c>
      <c r="M4632" s="6">
        <f>MINUTE(Table1[[#This Row],[AvgTalkDuration]])*60+SECOND(Table1[[#This Row],[AvgTalkDuration]])</f>
        <v>228</v>
      </c>
      <c r="N4632">
        <v>3</v>
      </c>
      <c r="O4632" t="str" cm="1">
        <f t="array" ref="O4632">_xlfn.SWITCH(N4632,1,"Very poor",2,"Poor",3,"Average",4,"Good",5,"Excellent")</f>
        <v>Average</v>
      </c>
      <c r="P4632" t="str">
        <f>IF(Table1[[#This Row],[Satisfaction rating]]&gt;3,"Satisfied","Unsatisfied")</f>
        <v>Unsatisfied</v>
      </c>
    </row>
    <row r="4633" spans="1:16" x14ac:dyDescent="0.3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>
        <f t="shared" si="72"/>
        <v>1</v>
      </c>
      <c r="H4633" t="s">
        <v>14</v>
      </c>
      <c r="I4633">
        <f>IF(Table1[[#This Row],[Resolved]]="Y",1,0)</f>
        <v>1</v>
      </c>
      <c r="J4633">
        <f>IF(Table1[[#This Row],[Resolved]]="N",1,0)</f>
        <v>0</v>
      </c>
      <c r="K4633">
        <v>65</v>
      </c>
      <c r="L4633" s="2">
        <v>3.7037037037037038E-3</v>
      </c>
      <c r="M4633" s="6">
        <f>MINUTE(Table1[[#This Row],[AvgTalkDuration]])*60+SECOND(Table1[[#This Row],[AvgTalkDuration]])</f>
        <v>320</v>
      </c>
      <c r="N4633">
        <v>3</v>
      </c>
      <c r="O4633" t="str" cm="1">
        <f t="array" ref="O4633">_xlfn.SWITCH(N4633,1,"Very poor",2,"Poor",3,"Average",4,"Good",5,"Excellent")</f>
        <v>Average</v>
      </c>
      <c r="P4633" t="str">
        <f>IF(Table1[[#This Row],[Satisfaction rating]]&gt;3,"Satisfied","Unsatisfied")</f>
        <v>Unsatisfied</v>
      </c>
    </row>
    <row r="4634" spans="1:16" x14ac:dyDescent="0.3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>
        <f t="shared" si="72"/>
        <v>1</v>
      </c>
      <c r="H4634" t="s">
        <v>14</v>
      </c>
      <c r="I4634">
        <f>IF(Table1[[#This Row],[Resolved]]="Y",1,0)</f>
        <v>1</v>
      </c>
      <c r="J4634">
        <f>IF(Table1[[#This Row],[Resolved]]="N",1,0)</f>
        <v>0</v>
      </c>
      <c r="K4634">
        <v>30</v>
      </c>
      <c r="L4634" s="2">
        <v>2.0833333333333333E-3</v>
      </c>
      <c r="M4634" s="6">
        <f>MINUTE(Table1[[#This Row],[AvgTalkDuration]])*60+SECOND(Table1[[#This Row],[AvgTalkDuration]])</f>
        <v>180</v>
      </c>
      <c r="N4634">
        <v>3</v>
      </c>
      <c r="O4634" t="str" cm="1">
        <f t="array" ref="O4634">_xlfn.SWITCH(N4634,1,"Very poor",2,"Poor",3,"Average",4,"Good",5,"Excellent")</f>
        <v>Average</v>
      </c>
      <c r="P4634" t="str">
        <f>IF(Table1[[#This Row],[Satisfaction rating]]&gt;3,"Satisfied","Unsatisfied")</f>
        <v>Unsatisfied</v>
      </c>
    </row>
    <row r="4635" spans="1:16" x14ac:dyDescent="0.3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>
        <f t="shared" si="72"/>
        <v>0</v>
      </c>
      <c r="H4635" t="s">
        <v>14</v>
      </c>
      <c r="I4635">
        <f>IF(Table1[[#This Row],[Resolved]]="Y",1,0)</f>
        <v>1</v>
      </c>
      <c r="J4635">
        <f>IF(Table1[[#This Row],[Resolved]]="N",1,0)</f>
        <v>0</v>
      </c>
      <c r="K4635">
        <v>77</v>
      </c>
      <c r="L4635" s="2">
        <v>4.861111111111111E-4</v>
      </c>
      <c r="M4635" s="6">
        <f>MINUTE(Table1[[#This Row],[AvgTalkDuration]])*60+SECOND(Table1[[#This Row],[AvgTalkDuration]])</f>
        <v>42</v>
      </c>
      <c r="N4635">
        <v>4</v>
      </c>
      <c r="O4635" t="str" cm="1">
        <f t="array" ref="O4635">_xlfn.SWITCH(N4635,1,"Very poor",2,"Poor",3,"Average",4,"Good",5,"Excellent")</f>
        <v>Good</v>
      </c>
      <c r="P4635" t="str">
        <f>IF(Table1[[#This Row],[Satisfaction rating]]&gt;3,"Satisfied","Unsatisfied")</f>
        <v>Satisfied</v>
      </c>
    </row>
    <row r="4636" spans="1:16" x14ac:dyDescent="0.3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>
        <f t="shared" si="72"/>
        <v>1</v>
      </c>
      <c r="H4636" t="s">
        <v>18</v>
      </c>
      <c r="I4636">
        <f>IF(Table1[[#This Row],[Resolved]]="Y",1,0)</f>
        <v>0</v>
      </c>
      <c r="J4636">
        <f>IF(Table1[[#This Row],[Resolved]]="N",1,0)</f>
        <v>1</v>
      </c>
      <c r="K4636"/>
      <c r="L4636" s="2"/>
      <c r="M4636" s="6">
        <f>MINUTE(Table1[[#This Row],[AvgTalkDuration]])*60+SECOND(Table1[[#This Row],[AvgTalkDuration]])</f>
        <v>0</v>
      </c>
      <c r="O4636" t="e" cm="1">
        <f t="array" ref="O4636">_xlfn.SWITCH(N4636,1,"Very poor",2,"Poor",3,"Average",4,"Good",5,"Excellent")</f>
        <v>#N/A</v>
      </c>
      <c r="P4636" t="str">
        <f>IF(Table1[[#This Row],[Satisfaction rating]]&gt;3,"Satisfied","Unsatisfied")</f>
        <v>Unsatisfied</v>
      </c>
    </row>
    <row r="4637" spans="1:16" x14ac:dyDescent="0.3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>
        <f t="shared" si="72"/>
        <v>1</v>
      </c>
      <c r="H4637" t="s">
        <v>18</v>
      </c>
      <c r="I4637">
        <f>IF(Table1[[#This Row],[Resolved]]="Y",1,0)</f>
        <v>0</v>
      </c>
      <c r="J4637">
        <f>IF(Table1[[#This Row],[Resolved]]="N",1,0)</f>
        <v>1</v>
      </c>
      <c r="K4637">
        <v>98</v>
      </c>
      <c r="L4637" s="2">
        <v>1.8981481481481482E-3</v>
      </c>
      <c r="M4637" s="6">
        <f>MINUTE(Table1[[#This Row],[AvgTalkDuration]])*60+SECOND(Table1[[#This Row],[AvgTalkDuration]])</f>
        <v>164</v>
      </c>
      <c r="N4637">
        <v>5</v>
      </c>
      <c r="O4637" t="str" cm="1">
        <f t="array" ref="O4637">_xlfn.SWITCH(N4637,1,"Very poor",2,"Poor",3,"Average",4,"Good",5,"Excellent")</f>
        <v>Excellent</v>
      </c>
      <c r="P4637" t="str">
        <f>IF(Table1[[#This Row],[Satisfaction rating]]&gt;3,"Satisfied","Unsatisfied")</f>
        <v>Satisfied</v>
      </c>
    </row>
    <row r="4638" spans="1:16" x14ac:dyDescent="0.3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>
        <f t="shared" si="72"/>
        <v>1</v>
      </c>
      <c r="H4638" t="s">
        <v>14</v>
      </c>
      <c r="I4638">
        <f>IF(Table1[[#This Row],[Resolved]]="Y",1,0)</f>
        <v>1</v>
      </c>
      <c r="J4638">
        <f>IF(Table1[[#This Row],[Resolved]]="N",1,0)</f>
        <v>0</v>
      </c>
      <c r="K4638">
        <v>70</v>
      </c>
      <c r="L4638" s="2">
        <v>3.2523148148148147E-3</v>
      </c>
      <c r="M4638" s="6">
        <f>MINUTE(Table1[[#This Row],[AvgTalkDuration]])*60+SECOND(Table1[[#This Row],[AvgTalkDuration]])</f>
        <v>281</v>
      </c>
      <c r="N4638">
        <v>1</v>
      </c>
      <c r="O4638" t="str" cm="1">
        <f t="array" ref="O4638">_xlfn.SWITCH(N4638,1,"Very poor",2,"Poor",3,"Average",4,"Good",5,"Excellent")</f>
        <v>Very poor</v>
      </c>
      <c r="P4638" t="str">
        <f>IF(Table1[[#This Row],[Satisfaction rating]]&gt;3,"Satisfied","Unsatisfied")</f>
        <v>Unsatisfied</v>
      </c>
    </row>
    <row r="4639" spans="1:16" x14ac:dyDescent="0.3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>
        <f t="shared" si="72"/>
        <v>1</v>
      </c>
      <c r="H4639" t="s">
        <v>14</v>
      </c>
      <c r="I4639">
        <f>IF(Table1[[#This Row],[Resolved]]="Y",1,0)</f>
        <v>1</v>
      </c>
      <c r="J4639">
        <f>IF(Table1[[#This Row],[Resolved]]="N",1,0)</f>
        <v>0</v>
      </c>
      <c r="K4639">
        <v>58</v>
      </c>
      <c r="L4639" s="2">
        <v>1.6782407407407408E-3</v>
      </c>
      <c r="M4639" s="6">
        <f>MINUTE(Table1[[#This Row],[AvgTalkDuration]])*60+SECOND(Table1[[#This Row],[AvgTalkDuration]])</f>
        <v>145</v>
      </c>
      <c r="N4639">
        <v>3</v>
      </c>
      <c r="O4639" t="str" cm="1">
        <f t="array" ref="O4639">_xlfn.SWITCH(N4639,1,"Very poor",2,"Poor",3,"Average",4,"Good",5,"Excellent")</f>
        <v>Average</v>
      </c>
      <c r="P4639" t="str">
        <f>IF(Table1[[#This Row],[Satisfaction rating]]&gt;3,"Satisfied","Unsatisfied")</f>
        <v>Unsatisfied</v>
      </c>
    </row>
    <row r="4640" spans="1:16" x14ac:dyDescent="0.3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>
        <f t="shared" si="72"/>
        <v>1</v>
      </c>
      <c r="H4640" t="s">
        <v>14</v>
      </c>
      <c r="I4640">
        <f>IF(Table1[[#This Row],[Resolved]]="Y",1,0)</f>
        <v>1</v>
      </c>
      <c r="J4640">
        <f>IF(Table1[[#This Row],[Resolved]]="N",1,0)</f>
        <v>0</v>
      </c>
      <c r="K4640">
        <v>21</v>
      </c>
      <c r="L4640" s="2">
        <v>1.7824074074074075E-3</v>
      </c>
      <c r="M4640" s="6">
        <f>MINUTE(Table1[[#This Row],[AvgTalkDuration]])*60+SECOND(Table1[[#This Row],[AvgTalkDuration]])</f>
        <v>154</v>
      </c>
      <c r="N4640">
        <v>3</v>
      </c>
      <c r="O4640" t="str" cm="1">
        <f t="array" ref="O4640">_xlfn.SWITCH(N4640,1,"Very poor",2,"Poor",3,"Average",4,"Good",5,"Excellent")</f>
        <v>Average</v>
      </c>
      <c r="P4640" t="str">
        <f>IF(Table1[[#This Row],[Satisfaction rating]]&gt;3,"Satisfied","Unsatisfied")</f>
        <v>Unsatisfied</v>
      </c>
    </row>
    <row r="4641" spans="1:16" x14ac:dyDescent="0.3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>
        <f t="shared" si="72"/>
        <v>1</v>
      </c>
      <c r="H4641" t="s">
        <v>14</v>
      </c>
      <c r="I4641">
        <f>IF(Table1[[#This Row],[Resolved]]="Y",1,0)</f>
        <v>1</v>
      </c>
      <c r="J4641">
        <f>IF(Table1[[#This Row],[Resolved]]="N",1,0)</f>
        <v>0</v>
      </c>
      <c r="K4641">
        <v>61</v>
      </c>
      <c r="L4641" s="2">
        <v>4.0162037037037041E-3</v>
      </c>
      <c r="M4641" s="6">
        <f>MINUTE(Table1[[#This Row],[AvgTalkDuration]])*60+SECOND(Table1[[#This Row],[AvgTalkDuration]])</f>
        <v>347</v>
      </c>
      <c r="N4641">
        <v>5</v>
      </c>
      <c r="O4641" t="str" cm="1">
        <f t="array" ref="O4641">_xlfn.SWITCH(N4641,1,"Very poor",2,"Poor",3,"Average",4,"Good",5,"Excellent")</f>
        <v>Excellent</v>
      </c>
      <c r="P4641" t="str">
        <f>IF(Table1[[#This Row],[Satisfaction rating]]&gt;3,"Satisfied","Unsatisfied")</f>
        <v>Satisfied</v>
      </c>
    </row>
    <row r="4642" spans="1:16" x14ac:dyDescent="0.3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>
        <f t="shared" si="72"/>
        <v>1</v>
      </c>
      <c r="H4642" t="s">
        <v>14</v>
      </c>
      <c r="I4642">
        <f>IF(Table1[[#This Row],[Resolved]]="Y",1,0)</f>
        <v>1</v>
      </c>
      <c r="J4642">
        <f>IF(Table1[[#This Row],[Resolved]]="N",1,0)</f>
        <v>0</v>
      </c>
      <c r="K4642">
        <v>111</v>
      </c>
      <c r="L4642" s="2">
        <v>4.6412037037037038E-3</v>
      </c>
      <c r="M4642" s="6">
        <f>MINUTE(Table1[[#This Row],[AvgTalkDuration]])*60+SECOND(Table1[[#This Row],[AvgTalkDuration]])</f>
        <v>401</v>
      </c>
      <c r="N4642">
        <v>5</v>
      </c>
      <c r="O4642" t="str" cm="1">
        <f t="array" ref="O4642">_xlfn.SWITCH(N4642,1,"Very poor",2,"Poor",3,"Average",4,"Good",5,"Excellent")</f>
        <v>Excellent</v>
      </c>
      <c r="P4642" t="str">
        <f>IF(Table1[[#This Row],[Satisfaction rating]]&gt;3,"Satisfied","Unsatisfied")</f>
        <v>Satisfied</v>
      </c>
    </row>
    <row r="4643" spans="1:16" x14ac:dyDescent="0.3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>
        <f t="shared" si="72"/>
        <v>0</v>
      </c>
      <c r="H4643" t="s">
        <v>14</v>
      </c>
      <c r="I4643">
        <f>IF(Table1[[#This Row],[Resolved]]="Y",1,0)</f>
        <v>1</v>
      </c>
      <c r="J4643">
        <f>IF(Table1[[#This Row],[Resolved]]="N",1,0)</f>
        <v>0</v>
      </c>
      <c r="K4643">
        <v>75</v>
      </c>
      <c r="L4643" s="2">
        <v>3.9236111111111112E-3</v>
      </c>
      <c r="M4643" s="6">
        <f>MINUTE(Table1[[#This Row],[AvgTalkDuration]])*60+SECOND(Table1[[#This Row],[AvgTalkDuration]])</f>
        <v>339</v>
      </c>
      <c r="N4643">
        <v>4</v>
      </c>
      <c r="O4643" t="str" cm="1">
        <f t="array" ref="O4643">_xlfn.SWITCH(N4643,1,"Very poor",2,"Poor",3,"Average",4,"Good",5,"Excellent")</f>
        <v>Good</v>
      </c>
      <c r="P4643" t="str">
        <f>IF(Table1[[#This Row],[Satisfaction rating]]&gt;3,"Satisfied","Unsatisfied")</f>
        <v>Satisfied</v>
      </c>
    </row>
    <row r="4644" spans="1:16" x14ac:dyDescent="0.3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>
        <f t="shared" si="72"/>
        <v>0</v>
      </c>
      <c r="H4644" t="s">
        <v>18</v>
      </c>
      <c r="I4644">
        <f>IF(Table1[[#This Row],[Resolved]]="Y",1,0)</f>
        <v>0</v>
      </c>
      <c r="J4644">
        <f>IF(Table1[[#This Row],[Resolved]]="N",1,0)</f>
        <v>1</v>
      </c>
      <c r="K4644"/>
      <c r="L4644" s="2"/>
      <c r="M4644" s="6">
        <f>MINUTE(Table1[[#This Row],[AvgTalkDuration]])*60+SECOND(Table1[[#This Row],[AvgTalkDuration]])</f>
        <v>0</v>
      </c>
      <c r="O4644" t="e" cm="1">
        <f t="array" ref="O4644">_xlfn.SWITCH(N4644,1,"Very poor",2,"Poor",3,"Average",4,"Good",5,"Excellent")</f>
        <v>#N/A</v>
      </c>
      <c r="P4644" t="str">
        <f>IF(Table1[[#This Row],[Satisfaction rating]]&gt;3,"Satisfied","Unsatisfied")</f>
        <v>Unsatisfied</v>
      </c>
    </row>
    <row r="4645" spans="1:16" x14ac:dyDescent="0.3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>
        <f t="shared" si="72"/>
        <v>1</v>
      </c>
      <c r="H4645" t="s">
        <v>18</v>
      </c>
      <c r="I4645">
        <f>IF(Table1[[#This Row],[Resolved]]="Y",1,0)</f>
        <v>0</v>
      </c>
      <c r="J4645">
        <f>IF(Table1[[#This Row],[Resolved]]="N",1,0)</f>
        <v>1</v>
      </c>
      <c r="K4645"/>
      <c r="L4645" s="2"/>
      <c r="M4645" s="6">
        <f>MINUTE(Table1[[#This Row],[AvgTalkDuration]])*60+SECOND(Table1[[#This Row],[AvgTalkDuration]])</f>
        <v>0</v>
      </c>
      <c r="O4645" t="e" cm="1">
        <f t="array" ref="O4645">_xlfn.SWITCH(N4645,1,"Very poor",2,"Poor",3,"Average",4,"Good",5,"Excellent")</f>
        <v>#N/A</v>
      </c>
      <c r="P4645" t="str">
        <f>IF(Table1[[#This Row],[Satisfaction rating]]&gt;3,"Satisfied","Unsatisfied")</f>
        <v>Unsatisfied</v>
      </c>
    </row>
    <row r="4646" spans="1:16" x14ac:dyDescent="0.3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>
        <f t="shared" si="72"/>
        <v>1</v>
      </c>
      <c r="H4646" t="s">
        <v>14</v>
      </c>
      <c r="I4646">
        <f>IF(Table1[[#This Row],[Resolved]]="Y",1,0)</f>
        <v>1</v>
      </c>
      <c r="J4646">
        <f>IF(Table1[[#This Row],[Resolved]]="N",1,0)</f>
        <v>0</v>
      </c>
      <c r="K4646">
        <v>30</v>
      </c>
      <c r="L4646" s="2">
        <v>3.5069444444444445E-3</v>
      </c>
      <c r="M4646" s="6">
        <f>MINUTE(Table1[[#This Row],[AvgTalkDuration]])*60+SECOND(Table1[[#This Row],[AvgTalkDuration]])</f>
        <v>303</v>
      </c>
      <c r="N4646">
        <v>3</v>
      </c>
      <c r="O4646" t="str" cm="1">
        <f t="array" ref="O4646">_xlfn.SWITCH(N4646,1,"Very poor",2,"Poor",3,"Average",4,"Good",5,"Excellent")</f>
        <v>Average</v>
      </c>
      <c r="P4646" t="str">
        <f>IF(Table1[[#This Row],[Satisfaction rating]]&gt;3,"Satisfied","Unsatisfied")</f>
        <v>Unsatisfied</v>
      </c>
    </row>
    <row r="4647" spans="1:16" x14ac:dyDescent="0.3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>
        <f t="shared" si="72"/>
        <v>0</v>
      </c>
      <c r="H4647" t="s">
        <v>14</v>
      </c>
      <c r="I4647">
        <f>IF(Table1[[#This Row],[Resolved]]="Y",1,0)</f>
        <v>1</v>
      </c>
      <c r="J4647">
        <f>IF(Table1[[#This Row],[Resolved]]="N",1,0)</f>
        <v>0</v>
      </c>
      <c r="K4647">
        <v>78</v>
      </c>
      <c r="L4647" s="2">
        <v>3.1944444444444446E-3</v>
      </c>
      <c r="M4647" s="6">
        <f>MINUTE(Table1[[#This Row],[AvgTalkDuration]])*60+SECOND(Table1[[#This Row],[AvgTalkDuration]])</f>
        <v>276</v>
      </c>
      <c r="N4647">
        <v>5</v>
      </c>
      <c r="O4647" t="str" cm="1">
        <f t="array" ref="O4647">_xlfn.SWITCH(N4647,1,"Very poor",2,"Poor",3,"Average",4,"Good",5,"Excellent")</f>
        <v>Excellent</v>
      </c>
      <c r="P4647" t="str">
        <f>IF(Table1[[#This Row],[Satisfaction rating]]&gt;3,"Satisfied","Unsatisfied")</f>
        <v>Satisfied</v>
      </c>
    </row>
    <row r="4648" spans="1:16" x14ac:dyDescent="0.3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>
        <f t="shared" si="72"/>
        <v>1</v>
      </c>
      <c r="H4648" t="s">
        <v>18</v>
      </c>
      <c r="I4648">
        <f>IF(Table1[[#This Row],[Resolved]]="Y",1,0)</f>
        <v>0</v>
      </c>
      <c r="J4648">
        <f>IF(Table1[[#This Row],[Resolved]]="N",1,0)</f>
        <v>1</v>
      </c>
      <c r="K4648"/>
      <c r="L4648" s="2"/>
      <c r="M4648" s="6">
        <f>MINUTE(Table1[[#This Row],[AvgTalkDuration]])*60+SECOND(Table1[[#This Row],[AvgTalkDuration]])</f>
        <v>0</v>
      </c>
      <c r="O4648" t="e" cm="1">
        <f t="array" ref="O4648">_xlfn.SWITCH(N4648,1,"Very poor",2,"Poor",3,"Average",4,"Good",5,"Excellent")</f>
        <v>#N/A</v>
      </c>
      <c r="P4648" t="str">
        <f>IF(Table1[[#This Row],[Satisfaction rating]]&gt;3,"Satisfied","Unsatisfied")</f>
        <v>Unsatisfied</v>
      </c>
    </row>
    <row r="4649" spans="1:16" x14ac:dyDescent="0.3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>
        <f t="shared" si="72"/>
        <v>0</v>
      </c>
      <c r="H4649" t="s">
        <v>14</v>
      </c>
      <c r="I4649">
        <f>IF(Table1[[#This Row],[Resolved]]="Y",1,0)</f>
        <v>1</v>
      </c>
      <c r="J4649">
        <f>IF(Table1[[#This Row],[Resolved]]="N",1,0)</f>
        <v>0</v>
      </c>
      <c r="K4649">
        <v>26</v>
      </c>
      <c r="L4649" s="2">
        <v>2.673611111111111E-3</v>
      </c>
      <c r="M4649" s="6">
        <f>MINUTE(Table1[[#This Row],[AvgTalkDuration]])*60+SECOND(Table1[[#This Row],[AvgTalkDuration]])</f>
        <v>231</v>
      </c>
      <c r="N4649">
        <v>5</v>
      </c>
      <c r="O4649" t="str" cm="1">
        <f t="array" ref="O4649">_xlfn.SWITCH(N4649,1,"Very poor",2,"Poor",3,"Average",4,"Good",5,"Excellent")</f>
        <v>Excellent</v>
      </c>
      <c r="P4649" t="str">
        <f>IF(Table1[[#This Row],[Satisfaction rating]]&gt;3,"Satisfied","Unsatisfied")</f>
        <v>Satisfied</v>
      </c>
    </row>
    <row r="4650" spans="1:16" x14ac:dyDescent="0.3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>
        <f t="shared" si="72"/>
        <v>1</v>
      </c>
      <c r="H4650" t="s">
        <v>18</v>
      </c>
      <c r="I4650">
        <f>IF(Table1[[#This Row],[Resolved]]="Y",1,0)</f>
        <v>0</v>
      </c>
      <c r="J4650">
        <f>IF(Table1[[#This Row],[Resolved]]="N",1,0)</f>
        <v>1</v>
      </c>
      <c r="K4650"/>
      <c r="L4650" s="2"/>
      <c r="M4650" s="6">
        <f>MINUTE(Table1[[#This Row],[AvgTalkDuration]])*60+SECOND(Table1[[#This Row],[AvgTalkDuration]])</f>
        <v>0</v>
      </c>
      <c r="O4650" t="e" cm="1">
        <f t="array" ref="O4650">_xlfn.SWITCH(N4650,1,"Very poor",2,"Poor",3,"Average",4,"Good",5,"Excellent")</f>
        <v>#N/A</v>
      </c>
      <c r="P4650" t="str">
        <f>IF(Table1[[#This Row],[Satisfaction rating]]&gt;3,"Satisfied","Unsatisfied")</f>
        <v>Unsatisfied</v>
      </c>
    </row>
    <row r="4651" spans="1:16" x14ac:dyDescent="0.3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>
        <f t="shared" si="72"/>
        <v>1</v>
      </c>
      <c r="H4651" t="s">
        <v>14</v>
      </c>
      <c r="I4651">
        <f>IF(Table1[[#This Row],[Resolved]]="Y",1,0)</f>
        <v>1</v>
      </c>
      <c r="J4651">
        <f>IF(Table1[[#This Row],[Resolved]]="N",1,0)</f>
        <v>0</v>
      </c>
      <c r="K4651">
        <v>93</v>
      </c>
      <c r="L4651" s="2">
        <v>1.724537037037037E-3</v>
      </c>
      <c r="M4651" s="6">
        <f>MINUTE(Table1[[#This Row],[AvgTalkDuration]])*60+SECOND(Table1[[#This Row],[AvgTalkDuration]])</f>
        <v>149</v>
      </c>
      <c r="N4651">
        <v>3</v>
      </c>
      <c r="O4651" t="str" cm="1">
        <f t="array" ref="O4651">_xlfn.SWITCH(N4651,1,"Very poor",2,"Poor",3,"Average",4,"Good",5,"Excellent")</f>
        <v>Average</v>
      </c>
      <c r="P4651" t="str">
        <f>IF(Table1[[#This Row],[Satisfaction rating]]&gt;3,"Satisfied","Unsatisfied")</f>
        <v>Unsatisfied</v>
      </c>
    </row>
    <row r="4652" spans="1:16" x14ac:dyDescent="0.3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>
        <f t="shared" si="72"/>
        <v>1</v>
      </c>
      <c r="H4652" t="s">
        <v>14</v>
      </c>
      <c r="I4652">
        <f>IF(Table1[[#This Row],[Resolved]]="Y",1,0)</f>
        <v>1</v>
      </c>
      <c r="J4652">
        <f>IF(Table1[[#This Row],[Resolved]]="N",1,0)</f>
        <v>0</v>
      </c>
      <c r="K4652">
        <v>101</v>
      </c>
      <c r="L4652" s="2">
        <v>3.9467592592592592E-3</v>
      </c>
      <c r="M4652" s="6">
        <f>MINUTE(Table1[[#This Row],[AvgTalkDuration]])*60+SECOND(Table1[[#This Row],[AvgTalkDuration]])</f>
        <v>341</v>
      </c>
      <c r="N4652">
        <v>5</v>
      </c>
      <c r="O4652" t="str" cm="1">
        <f t="array" ref="O4652">_xlfn.SWITCH(N4652,1,"Very poor",2,"Poor",3,"Average",4,"Good",5,"Excellent")</f>
        <v>Excellent</v>
      </c>
      <c r="P4652" t="str">
        <f>IF(Table1[[#This Row],[Satisfaction rating]]&gt;3,"Satisfied","Unsatisfied")</f>
        <v>Satisfied</v>
      </c>
    </row>
    <row r="4653" spans="1:16" x14ac:dyDescent="0.3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>
        <f t="shared" si="72"/>
        <v>1</v>
      </c>
      <c r="H4653" t="s">
        <v>14</v>
      </c>
      <c r="I4653">
        <f>IF(Table1[[#This Row],[Resolved]]="Y",1,0)</f>
        <v>1</v>
      </c>
      <c r="J4653">
        <f>IF(Table1[[#This Row],[Resolved]]="N",1,0)</f>
        <v>0</v>
      </c>
      <c r="K4653">
        <v>107</v>
      </c>
      <c r="L4653" s="2">
        <v>2.0717592592592593E-3</v>
      </c>
      <c r="M4653" s="6">
        <f>MINUTE(Table1[[#This Row],[AvgTalkDuration]])*60+SECOND(Table1[[#This Row],[AvgTalkDuration]])</f>
        <v>179</v>
      </c>
      <c r="N4653">
        <v>1</v>
      </c>
      <c r="O4653" t="str" cm="1">
        <f t="array" ref="O4653">_xlfn.SWITCH(N4653,1,"Very poor",2,"Poor",3,"Average",4,"Good",5,"Excellent")</f>
        <v>Very poor</v>
      </c>
      <c r="P4653" t="str">
        <f>IF(Table1[[#This Row],[Satisfaction rating]]&gt;3,"Satisfied","Unsatisfied")</f>
        <v>Unsatisfied</v>
      </c>
    </row>
    <row r="4654" spans="1:16" x14ac:dyDescent="0.3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>
        <f t="shared" si="72"/>
        <v>1</v>
      </c>
      <c r="H4654" t="s">
        <v>14</v>
      </c>
      <c r="I4654">
        <f>IF(Table1[[#This Row],[Resolved]]="Y",1,0)</f>
        <v>1</v>
      </c>
      <c r="J4654">
        <f>IF(Table1[[#This Row],[Resolved]]="N",1,0)</f>
        <v>0</v>
      </c>
      <c r="K4654">
        <v>123</v>
      </c>
      <c r="L4654" s="2">
        <v>4.1087962962962962E-3</v>
      </c>
      <c r="M4654" s="6">
        <f>MINUTE(Table1[[#This Row],[AvgTalkDuration]])*60+SECOND(Table1[[#This Row],[AvgTalkDuration]])</f>
        <v>355</v>
      </c>
      <c r="N4654">
        <v>4</v>
      </c>
      <c r="O4654" t="str" cm="1">
        <f t="array" ref="O4654">_xlfn.SWITCH(N4654,1,"Very poor",2,"Poor",3,"Average",4,"Good",5,"Excellent")</f>
        <v>Good</v>
      </c>
      <c r="P4654" t="str">
        <f>IF(Table1[[#This Row],[Satisfaction rating]]&gt;3,"Satisfied","Unsatisfied")</f>
        <v>Satisfied</v>
      </c>
    </row>
    <row r="4655" spans="1:16" x14ac:dyDescent="0.3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>
        <f t="shared" si="72"/>
        <v>1</v>
      </c>
      <c r="H4655" t="s">
        <v>14</v>
      </c>
      <c r="I4655">
        <f>IF(Table1[[#This Row],[Resolved]]="Y",1,0)</f>
        <v>1</v>
      </c>
      <c r="J4655">
        <f>IF(Table1[[#This Row],[Resolved]]="N",1,0)</f>
        <v>0</v>
      </c>
      <c r="K4655">
        <v>99</v>
      </c>
      <c r="L4655" s="2">
        <v>1.7708333333333332E-3</v>
      </c>
      <c r="M4655" s="6">
        <f>MINUTE(Table1[[#This Row],[AvgTalkDuration]])*60+SECOND(Table1[[#This Row],[AvgTalkDuration]])</f>
        <v>153</v>
      </c>
      <c r="N4655">
        <v>3</v>
      </c>
      <c r="O4655" t="str" cm="1">
        <f t="array" ref="O4655">_xlfn.SWITCH(N4655,1,"Very poor",2,"Poor",3,"Average",4,"Good",5,"Excellent")</f>
        <v>Average</v>
      </c>
      <c r="P4655" t="str">
        <f>IF(Table1[[#This Row],[Satisfaction rating]]&gt;3,"Satisfied","Unsatisfied")</f>
        <v>Unsatisfied</v>
      </c>
    </row>
    <row r="4656" spans="1:16" x14ac:dyDescent="0.3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>
        <f t="shared" si="72"/>
        <v>1</v>
      </c>
      <c r="H4656" t="s">
        <v>18</v>
      </c>
      <c r="I4656">
        <f>IF(Table1[[#This Row],[Resolved]]="Y",1,0)</f>
        <v>0</v>
      </c>
      <c r="J4656">
        <f>IF(Table1[[#This Row],[Resolved]]="N",1,0)</f>
        <v>1</v>
      </c>
      <c r="K4656">
        <v>72</v>
      </c>
      <c r="L4656" s="2">
        <v>3.9236111111111112E-3</v>
      </c>
      <c r="M4656" s="6">
        <f>MINUTE(Table1[[#This Row],[AvgTalkDuration]])*60+SECOND(Table1[[#This Row],[AvgTalkDuration]])</f>
        <v>339</v>
      </c>
      <c r="N4656">
        <v>4</v>
      </c>
      <c r="O4656" t="str" cm="1">
        <f t="array" ref="O4656">_xlfn.SWITCH(N4656,1,"Very poor",2,"Poor",3,"Average",4,"Good",5,"Excellent")</f>
        <v>Good</v>
      </c>
      <c r="P4656" t="str">
        <f>IF(Table1[[#This Row],[Satisfaction rating]]&gt;3,"Satisfied","Unsatisfied")</f>
        <v>Satisfied</v>
      </c>
    </row>
    <row r="4657" spans="1:16" x14ac:dyDescent="0.3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>
        <f t="shared" si="72"/>
        <v>0</v>
      </c>
      <c r="H4657" t="s">
        <v>14</v>
      </c>
      <c r="I4657">
        <f>IF(Table1[[#This Row],[Resolved]]="Y",1,0)</f>
        <v>1</v>
      </c>
      <c r="J4657">
        <f>IF(Table1[[#This Row],[Resolved]]="N",1,0)</f>
        <v>0</v>
      </c>
      <c r="K4657">
        <v>113</v>
      </c>
      <c r="L4657" s="2">
        <v>1.5972222222222223E-3</v>
      </c>
      <c r="M4657" s="6">
        <f>MINUTE(Table1[[#This Row],[AvgTalkDuration]])*60+SECOND(Table1[[#This Row],[AvgTalkDuration]])</f>
        <v>138</v>
      </c>
      <c r="N4657">
        <v>5</v>
      </c>
      <c r="O4657" t="str" cm="1">
        <f t="array" ref="O4657">_xlfn.SWITCH(N4657,1,"Very poor",2,"Poor",3,"Average",4,"Good",5,"Excellent")</f>
        <v>Excellent</v>
      </c>
      <c r="P4657" t="str">
        <f>IF(Table1[[#This Row],[Satisfaction rating]]&gt;3,"Satisfied","Unsatisfied")</f>
        <v>Satisfied</v>
      </c>
    </row>
    <row r="4658" spans="1:16" x14ac:dyDescent="0.3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>
        <f t="shared" si="72"/>
        <v>0</v>
      </c>
      <c r="H4658" t="s">
        <v>18</v>
      </c>
      <c r="I4658">
        <f>IF(Table1[[#This Row],[Resolved]]="Y",1,0)</f>
        <v>0</v>
      </c>
      <c r="J4658">
        <f>IF(Table1[[#This Row],[Resolved]]="N",1,0)</f>
        <v>1</v>
      </c>
      <c r="K4658"/>
      <c r="L4658" s="2"/>
      <c r="M4658" s="6">
        <f>MINUTE(Table1[[#This Row],[AvgTalkDuration]])*60+SECOND(Table1[[#This Row],[AvgTalkDuration]])</f>
        <v>0</v>
      </c>
      <c r="O4658" t="e" cm="1">
        <f t="array" ref="O4658">_xlfn.SWITCH(N4658,1,"Very poor",2,"Poor",3,"Average",4,"Good",5,"Excellent")</f>
        <v>#N/A</v>
      </c>
      <c r="P4658" t="str">
        <f>IF(Table1[[#This Row],[Satisfaction rating]]&gt;3,"Satisfied","Unsatisfied")</f>
        <v>Unsatisfied</v>
      </c>
    </row>
    <row r="4659" spans="1:16" x14ac:dyDescent="0.3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>
        <f t="shared" si="72"/>
        <v>1</v>
      </c>
      <c r="H4659" t="s">
        <v>18</v>
      </c>
      <c r="I4659">
        <f>IF(Table1[[#This Row],[Resolved]]="Y",1,0)</f>
        <v>0</v>
      </c>
      <c r="J4659">
        <f>IF(Table1[[#This Row],[Resolved]]="N",1,0)</f>
        <v>1</v>
      </c>
      <c r="K4659"/>
      <c r="L4659" s="2"/>
      <c r="M4659" s="6">
        <f>MINUTE(Table1[[#This Row],[AvgTalkDuration]])*60+SECOND(Table1[[#This Row],[AvgTalkDuration]])</f>
        <v>0</v>
      </c>
      <c r="O4659" t="e" cm="1">
        <f t="array" ref="O4659">_xlfn.SWITCH(N4659,1,"Very poor",2,"Poor",3,"Average",4,"Good",5,"Excellent")</f>
        <v>#N/A</v>
      </c>
      <c r="P4659" t="str">
        <f>IF(Table1[[#This Row],[Satisfaction rating]]&gt;3,"Satisfied","Unsatisfied")</f>
        <v>Unsatisfied</v>
      </c>
    </row>
    <row r="4660" spans="1:16" x14ac:dyDescent="0.3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>
        <f t="shared" si="72"/>
        <v>1</v>
      </c>
      <c r="H4660" t="s">
        <v>14</v>
      </c>
      <c r="I4660">
        <f>IF(Table1[[#This Row],[Resolved]]="Y",1,0)</f>
        <v>1</v>
      </c>
      <c r="J4660">
        <f>IF(Table1[[#This Row],[Resolved]]="N",1,0)</f>
        <v>0</v>
      </c>
      <c r="K4660">
        <v>119</v>
      </c>
      <c r="L4660" s="2">
        <v>4.0509259259259258E-4</v>
      </c>
      <c r="M4660" s="6">
        <f>MINUTE(Table1[[#This Row],[AvgTalkDuration]])*60+SECOND(Table1[[#This Row],[AvgTalkDuration]])</f>
        <v>35</v>
      </c>
      <c r="N4660">
        <v>2</v>
      </c>
      <c r="O4660" t="str" cm="1">
        <f t="array" ref="O4660">_xlfn.SWITCH(N4660,1,"Very poor",2,"Poor",3,"Average",4,"Good",5,"Excellent")</f>
        <v>Poor</v>
      </c>
      <c r="P4660" t="str">
        <f>IF(Table1[[#This Row],[Satisfaction rating]]&gt;3,"Satisfied","Unsatisfied")</f>
        <v>Unsatisfied</v>
      </c>
    </row>
    <row r="4661" spans="1:16" x14ac:dyDescent="0.3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>
        <f t="shared" si="72"/>
        <v>1</v>
      </c>
      <c r="H4661" t="s">
        <v>14</v>
      </c>
      <c r="I4661">
        <f>IF(Table1[[#This Row],[Resolved]]="Y",1,0)</f>
        <v>1</v>
      </c>
      <c r="J4661">
        <f>IF(Table1[[#This Row],[Resolved]]="N",1,0)</f>
        <v>0</v>
      </c>
      <c r="K4661">
        <v>80</v>
      </c>
      <c r="L4661" s="2">
        <v>3.9351851851851852E-4</v>
      </c>
      <c r="M4661" s="6">
        <f>MINUTE(Table1[[#This Row],[AvgTalkDuration]])*60+SECOND(Table1[[#This Row],[AvgTalkDuration]])</f>
        <v>34</v>
      </c>
      <c r="N4661">
        <v>5</v>
      </c>
      <c r="O4661" t="str" cm="1">
        <f t="array" ref="O4661">_xlfn.SWITCH(N4661,1,"Very poor",2,"Poor",3,"Average",4,"Good",5,"Excellent")</f>
        <v>Excellent</v>
      </c>
      <c r="P4661" t="str">
        <f>IF(Table1[[#This Row],[Satisfaction rating]]&gt;3,"Satisfied","Unsatisfied")</f>
        <v>Satisfied</v>
      </c>
    </row>
    <row r="4662" spans="1:16" x14ac:dyDescent="0.3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>
        <f t="shared" si="72"/>
        <v>1</v>
      </c>
      <c r="H4662" t="s">
        <v>14</v>
      </c>
      <c r="I4662">
        <f>IF(Table1[[#This Row],[Resolved]]="Y",1,0)</f>
        <v>1</v>
      </c>
      <c r="J4662">
        <f>IF(Table1[[#This Row],[Resolved]]="N",1,0)</f>
        <v>0</v>
      </c>
      <c r="K4662">
        <v>82</v>
      </c>
      <c r="L4662" s="2">
        <v>7.7546296296296293E-4</v>
      </c>
      <c r="M4662" s="6">
        <f>MINUTE(Table1[[#This Row],[AvgTalkDuration]])*60+SECOND(Table1[[#This Row],[AvgTalkDuration]])</f>
        <v>67</v>
      </c>
      <c r="N4662">
        <v>3</v>
      </c>
      <c r="O4662" t="str" cm="1">
        <f t="array" ref="O4662">_xlfn.SWITCH(N4662,1,"Very poor",2,"Poor",3,"Average",4,"Good",5,"Excellent")</f>
        <v>Average</v>
      </c>
      <c r="P4662" t="str">
        <f>IF(Table1[[#This Row],[Satisfaction rating]]&gt;3,"Satisfied","Unsatisfied")</f>
        <v>Unsatisfied</v>
      </c>
    </row>
    <row r="4663" spans="1:16" x14ac:dyDescent="0.3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>
        <f t="shared" si="72"/>
        <v>1</v>
      </c>
      <c r="H4663" t="s">
        <v>14</v>
      </c>
      <c r="I4663">
        <f>IF(Table1[[#This Row],[Resolved]]="Y",1,0)</f>
        <v>1</v>
      </c>
      <c r="J4663">
        <f>IF(Table1[[#This Row],[Resolved]]="N",1,0)</f>
        <v>0</v>
      </c>
      <c r="K4663">
        <v>97</v>
      </c>
      <c r="L4663" s="2">
        <v>2.0370370370370369E-3</v>
      </c>
      <c r="M4663" s="6">
        <f>MINUTE(Table1[[#This Row],[AvgTalkDuration]])*60+SECOND(Table1[[#This Row],[AvgTalkDuration]])</f>
        <v>176</v>
      </c>
      <c r="N4663">
        <v>1</v>
      </c>
      <c r="O4663" t="str" cm="1">
        <f t="array" ref="O4663">_xlfn.SWITCH(N4663,1,"Very poor",2,"Poor",3,"Average",4,"Good",5,"Excellent")</f>
        <v>Very poor</v>
      </c>
      <c r="P4663" t="str">
        <f>IF(Table1[[#This Row],[Satisfaction rating]]&gt;3,"Satisfied","Unsatisfied")</f>
        <v>Unsatisfied</v>
      </c>
    </row>
    <row r="4664" spans="1:16" x14ac:dyDescent="0.3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>
        <f t="shared" si="72"/>
        <v>0</v>
      </c>
      <c r="H4664" t="s">
        <v>14</v>
      </c>
      <c r="I4664">
        <f>IF(Table1[[#This Row],[Resolved]]="Y",1,0)</f>
        <v>1</v>
      </c>
      <c r="J4664">
        <f>IF(Table1[[#This Row],[Resolved]]="N",1,0)</f>
        <v>0</v>
      </c>
      <c r="K4664">
        <v>31</v>
      </c>
      <c r="L4664" s="2">
        <v>1.9560185185185184E-3</v>
      </c>
      <c r="M4664" s="6">
        <f>MINUTE(Table1[[#This Row],[AvgTalkDuration]])*60+SECOND(Table1[[#This Row],[AvgTalkDuration]])</f>
        <v>169</v>
      </c>
      <c r="N4664">
        <v>5</v>
      </c>
      <c r="O4664" t="str" cm="1">
        <f t="array" ref="O4664">_xlfn.SWITCH(N4664,1,"Very poor",2,"Poor",3,"Average",4,"Good",5,"Excellent")</f>
        <v>Excellent</v>
      </c>
      <c r="P4664" t="str">
        <f>IF(Table1[[#This Row],[Satisfaction rating]]&gt;3,"Satisfied","Unsatisfied")</f>
        <v>Satisfied</v>
      </c>
    </row>
    <row r="4665" spans="1:16" x14ac:dyDescent="0.3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>
        <f t="shared" si="72"/>
        <v>1</v>
      </c>
      <c r="H4665" t="s">
        <v>18</v>
      </c>
      <c r="I4665">
        <f>IF(Table1[[#This Row],[Resolved]]="Y",1,0)</f>
        <v>0</v>
      </c>
      <c r="J4665">
        <f>IF(Table1[[#This Row],[Resolved]]="N",1,0)</f>
        <v>1</v>
      </c>
      <c r="K4665"/>
      <c r="L4665" s="2"/>
      <c r="M4665" s="6">
        <f>MINUTE(Table1[[#This Row],[AvgTalkDuration]])*60+SECOND(Table1[[#This Row],[AvgTalkDuration]])</f>
        <v>0</v>
      </c>
      <c r="O4665" t="e" cm="1">
        <f t="array" ref="O4665">_xlfn.SWITCH(N4665,1,"Very poor",2,"Poor",3,"Average",4,"Good",5,"Excellent")</f>
        <v>#N/A</v>
      </c>
      <c r="P4665" t="str">
        <f>IF(Table1[[#This Row],[Satisfaction rating]]&gt;3,"Satisfied","Unsatisfied")</f>
        <v>Unsatisfied</v>
      </c>
    </row>
    <row r="4666" spans="1:16" x14ac:dyDescent="0.3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>
        <f t="shared" si="72"/>
        <v>1</v>
      </c>
      <c r="H4666" t="s">
        <v>14</v>
      </c>
      <c r="I4666">
        <f>IF(Table1[[#This Row],[Resolved]]="Y",1,0)</f>
        <v>1</v>
      </c>
      <c r="J4666">
        <f>IF(Table1[[#This Row],[Resolved]]="N",1,0)</f>
        <v>0</v>
      </c>
      <c r="K4666">
        <v>11</v>
      </c>
      <c r="L4666" s="2">
        <v>4.43287037037037E-3</v>
      </c>
      <c r="M4666" s="6">
        <f>MINUTE(Table1[[#This Row],[AvgTalkDuration]])*60+SECOND(Table1[[#This Row],[AvgTalkDuration]])</f>
        <v>383</v>
      </c>
      <c r="N4666">
        <v>5</v>
      </c>
      <c r="O4666" t="str" cm="1">
        <f t="array" ref="O4666">_xlfn.SWITCH(N4666,1,"Very poor",2,"Poor",3,"Average",4,"Good",5,"Excellent")</f>
        <v>Excellent</v>
      </c>
      <c r="P4666" t="str">
        <f>IF(Table1[[#This Row],[Satisfaction rating]]&gt;3,"Satisfied","Unsatisfied")</f>
        <v>Satisfied</v>
      </c>
    </row>
    <row r="4667" spans="1:16" x14ac:dyDescent="0.3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>
        <f t="shared" si="72"/>
        <v>1</v>
      </c>
      <c r="H4667" t="s">
        <v>14</v>
      </c>
      <c r="I4667">
        <f>IF(Table1[[#This Row],[Resolved]]="Y",1,0)</f>
        <v>1</v>
      </c>
      <c r="J4667">
        <f>IF(Table1[[#This Row],[Resolved]]="N",1,0)</f>
        <v>0</v>
      </c>
      <c r="K4667">
        <v>91</v>
      </c>
      <c r="L4667" s="2">
        <v>1.3078703703703703E-3</v>
      </c>
      <c r="M4667" s="6">
        <f>MINUTE(Table1[[#This Row],[AvgTalkDuration]])*60+SECOND(Table1[[#This Row],[AvgTalkDuration]])</f>
        <v>113</v>
      </c>
      <c r="N4667">
        <v>3</v>
      </c>
      <c r="O4667" t="str" cm="1">
        <f t="array" ref="O4667">_xlfn.SWITCH(N4667,1,"Very poor",2,"Poor",3,"Average",4,"Good",5,"Excellent")</f>
        <v>Average</v>
      </c>
      <c r="P4667" t="str">
        <f>IF(Table1[[#This Row],[Satisfaction rating]]&gt;3,"Satisfied","Unsatisfied")</f>
        <v>Unsatisfied</v>
      </c>
    </row>
    <row r="4668" spans="1:16" x14ac:dyDescent="0.3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>
        <f t="shared" si="72"/>
        <v>1</v>
      </c>
      <c r="H4668" t="s">
        <v>14</v>
      </c>
      <c r="I4668">
        <f>IF(Table1[[#This Row],[Resolved]]="Y",1,0)</f>
        <v>1</v>
      </c>
      <c r="J4668">
        <f>IF(Table1[[#This Row],[Resolved]]="N",1,0)</f>
        <v>0</v>
      </c>
      <c r="K4668">
        <v>15</v>
      </c>
      <c r="L4668" s="2">
        <v>1.3425925925925925E-3</v>
      </c>
      <c r="M4668" s="6">
        <f>MINUTE(Table1[[#This Row],[AvgTalkDuration]])*60+SECOND(Table1[[#This Row],[AvgTalkDuration]])</f>
        <v>116</v>
      </c>
      <c r="N4668">
        <v>5</v>
      </c>
      <c r="O4668" t="str" cm="1">
        <f t="array" ref="O4668">_xlfn.SWITCH(N4668,1,"Very poor",2,"Poor",3,"Average",4,"Good",5,"Excellent")</f>
        <v>Excellent</v>
      </c>
      <c r="P4668" t="str">
        <f>IF(Table1[[#This Row],[Satisfaction rating]]&gt;3,"Satisfied","Unsatisfied")</f>
        <v>Satisfied</v>
      </c>
    </row>
    <row r="4669" spans="1:16" x14ac:dyDescent="0.3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>
        <f t="shared" si="72"/>
        <v>1</v>
      </c>
      <c r="H4669" t="s">
        <v>14</v>
      </c>
      <c r="I4669">
        <f>IF(Table1[[#This Row],[Resolved]]="Y",1,0)</f>
        <v>1</v>
      </c>
      <c r="J4669">
        <f>IF(Table1[[#This Row],[Resolved]]="N",1,0)</f>
        <v>0</v>
      </c>
      <c r="K4669">
        <v>17</v>
      </c>
      <c r="L4669" s="2">
        <v>4.2361111111111115E-3</v>
      </c>
      <c r="M4669" s="6">
        <f>MINUTE(Table1[[#This Row],[AvgTalkDuration]])*60+SECOND(Table1[[#This Row],[AvgTalkDuration]])</f>
        <v>366</v>
      </c>
      <c r="N4669">
        <v>3</v>
      </c>
      <c r="O4669" t="str" cm="1">
        <f t="array" ref="O4669">_xlfn.SWITCH(N4669,1,"Very poor",2,"Poor",3,"Average",4,"Good",5,"Excellent")</f>
        <v>Average</v>
      </c>
      <c r="P4669" t="str">
        <f>IF(Table1[[#This Row],[Satisfaction rating]]&gt;3,"Satisfied","Unsatisfied")</f>
        <v>Unsatisfied</v>
      </c>
    </row>
    <row r="4670" spans="1:16" x14ac:dyDescent="0.3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>
        <f t="shared" si="72"/>
        <v>1</v>
      </c>
      <c r="H4670" t="s">
        <v>14</v>
      </c>
      <c r="I4670">
        <f>IF(Table1[[#This Row],[Resolved]]="Y",1,0)</f>
        <v>1</v>
      </c>
      <c r="J4670">
        <f>IF(Table1[[#This Row],[Resolved]]="N",1,0)</f>
        <v>0</v>
      </c>
      <c r="K4670">
        <v>38</v>
      </c>
      <c r="L4670" s="2">
        <v>3.2407407407407406E-3</v>
      </c>
      <c r="M4670" s="6">
        <f>MINUTE(Table1[[#This Row],[AvgTalkDuration]])*60+SECOND(Table1[[#This Row],[AvgTalkDuration]])</f>
        <v>280</v>
      </c>
      <c r="N4670">
        <v>2</v>
      </c>
      <c r="O4670" t="str" cm="1">
        <f t="array" ref="O4670">_xlfn.SWITCH(N4670,1,"Very poor",2,"Poor",3,"Average",4,"Good",5,"Excellent")</f>
        <v>Poor</v>
      </c>
      <c r="P4670" t="str">
        <f>IF(Table1[[#This Row],[Satisfaction rating]]&gt;3,"Satisfied","Unsatisfied")</f>
        <v>Unsatisfied</v>
      </c>
    </row>
    <row r="4671" spans="1:16" x14ac:dyDescent="0.3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>
        <f t="shared" si="72"/>
        <v>1</v>
      </c>
      <c r="H4671" t="s">
        <v>14</v>
      </c>
      <c r="I4671">
        <f>IF(Table1[[#This Row],[Resolved]]="Y",1,0)</f>
        <v>1</v>
      </c>
      <c r="J4671">
        <f>IF(Table1[[#This Row],[Resolved]]="N",1,0)</f>
        <v>0</v>
      </c>
      <c r="K4671">
        <v>47</v>
      </c>
      <c r="L4671" s="2">
        <v>3.1250000000000002E-3</v>
      </c>
      <c r="M4671" s="6">
        <f>MINUTE(Table1[[#This Row],[AvgTalkDuration]])*60+SECOND(Table1[[#This Row],[AvgTalkDuration]])</f>
        <v>270</v>
      </c>
      <c r="N4671">
        <v>4</v>
      </c>
      <c r="O4671" t="str" cm="1">
        <f t="array" ref="O4671">_xlfn.SWITCH(N4671,1,"Very poor",2,"Poor",3,"Average",4,"Good",5,"Excellent")</f>
        <v>Good</v>
      </c>
      <c r="P4671" t="str">
        <f>IF(Table1[[#This Row],[Satisfaction rating]]&gt;3,"Satisfied","Unsatisfied")</f>
        <v>Satisfied</v>
      </c>
    </row>
    <row r="4672" spans="1:16" x14ac:dyDescent="0.3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>
        <f t="shared" si="72"/>
        <v>1</v>
      </c>
      <c r="H4672" t="s">
        <v>14</v>
      </c>
      <c r="I4672">
        <f>IF(Table1[[#This Row],[Resolved]]="Y",1,0)</f>
        <v>1</v>
      </c>
      <c r="J4672">
        <f>IF(Table1[[#This Row],[Resolved]]="N",1,0)</f>
        <v>0</v>
      </c>
      <c r="K4672">
        <v>52</v>
      </c>
      <c r="L4672" s="2">
        <v>7.8703703703703705E-4</v>
      </c>
      <c r="M4672" s="6">
        <f>MINUTE(Table1[[#This Row],[AvgTalkDuration]])*60+SECOND(Table1[[#This Row],[AvgTalkDuration]])</f>
        <v>68</v>
      </c>
      <c r="N4672">
        <v>3</v>
      </c>
      <c r="O4672" t="str" cm="1">
        <f t="array" ref="O4672">_xlfn.SWITCH(N4672,1,"Very poor",2,"Poor",3,"Average",4,"Good",5,"Excellent")</f>
        <v>Average</v>
      </c>
      <c r="P4672" t="str">
        <f>IF(Table1[[#This Row],[Satisfaction rating]]&gt;3,"Satisfied","Unsatisfied")</f>
        <v>Unsatisfied</v>
      </c>
    </row>
    <row r="4673" spans="1:16" x14ac:dyDescent="0.3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>
        <f t="shared" si="72"/>
        <v>0</v>
      </c>
      <c r="H4673" t="s">
        <v>14</v>
      </c>
      <c r="I4673">
        <f>IF(Table1[[#This Row],[Resolved]]="Y",1,0)</f>
        <v>1</v>
      </c>
      <c r="J4673">
        <f>IF(Table1[[#This Row],[Resolved]]="N",1,0)</f>
        <v>0</v>
      </c>
      <c r="K4673">
        <v>99</v>
      </c>
      <c r="L4673" s="2">
        <v>1.0069444444444444E-3</v>
      </c>
      <c r="M4673" s="6">
        <f>MINUTE(Table1[[#This Row],[AvgTalkDuration]])*60+SECOND(Table1[[#This Row],[AvgTalkDuration]])</f>
        <v>87</v>
      </c>
      <c r="N4673">
        <v>3</v>
      </c>
      <c r="O4673" t="str" cm="1">
        <f t="array" ref="O4673">_xlfn.SWITCH(N4673,1,"Very poor",2,"Poor",3,"Average",4,"Good",5,"Excellent")</f>
        <v>Average</v>
      </c>
      <c r="P4673" t="str">
        <f>IF(Table1[[#This Row],[Satisfaction rating]]&gt;3,"Satisfied","Unsatisfied")</f>
        <v>Unsatisfied</v>
      </c>
    </row>
    <row r="4674" spans="1:16" x14ac:dyDescent="0.3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>
        <f t="shared" ref="G4674:G4737" si="73">IF(F4675="Y",1,0)</f>
        <v>1</v>
      </c>
      <c r="H4674" t="s">
        <v>18</v>
      </c>
      <c r="I4674">
        <f>IF(Table1[[#This Row],[Resolved]]="Y",1,0)</f>
        <v>0</v>
      </c>
      <c r="J4674">
        <f>IF(Table1[[#This Row],[Resolved]]="N",1,0)</f>
        <v>1</v>
      </c>
      <c r="K4674"/>
      <c r="L4674" s="2"/>
      <c r="M4674" s="6">
        <f>MINUTE(Table1[[#This Row],[AvgTalkDuration]])*60+SECOND(Table1[[#This Row],[AvgTalkDuration]])</f>
        <v>0</v>
      </c>
      <c r="O4674" t="e" cm="1">
        <f t="array" ref="O4674">_xlfn.SWITCH(N4674,1,"Very poor",2,"Poor",3,"Average",4,"Good",5,"Excellent")</f>
        <v>#N/A</v>
      </c>
      <c r="P4674" t="str">
        <f>IF(Table1[[#This Row],[Satisfaction rating]]&gt;3,"Satisfied","Unsatisfied")</f>
        <v>Unsatisfied</v>
      </c>
    </row>
    <row r="4675" spans="1:16" x14ac:dyDescent="0.3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>
        <f t="shared" si="73"/>
        <v>1</v>
      </c>
      <c r="H4675" t="s">
        <v>14</v>
      </c>
      <c r="I4675">
        <f>IF(Table1[[#This Row],[Resolved]]="Y",1,0)</f>
        <v>1</v>
      </c>
      <c r="J4675">
        <f>IF(Table1[[#This Row],[Resolved]]="N",1,0)</f>
        <v>0</v>
      </c>
      <c r="K4675">
        <v>108</v>
      </c>
      <c r="L4675" s="2">
        <v>2.1527777777777778E-3</v>
      </c>
      <c r="M4675" s="6">
        <f>MINUTE(Table1[[#This Row],[AvgTalkDuration]])*60+SECOND(Table1[[#This Row],[AvgTalkDuration]])</f>
        <v>186</v>
      </c>
      <c r="N4675">
        <v>2</v>
      </c>
      <c r="O4675" t="str" cm="1">
        <f t="array" ref="O4675">_xlfn.SWITCH(N4675,1,"Very poor",2,"Poor",3,"Average",4,"Good",5,"Excellent")</f>
        <v>Poor</v>
      </c>
      <c r="P4675" t="str">
        <f>IF(Table1[[#This Row],[Satisfaction rating]]&gt;3,"Satisfied","Unsatisfied")</f>
        <v>Unsatisfied</v>
      </c>
    </row>
    <row r="4676" spans="1:16" x14ac:dyDescent="0.3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>
        <f t="shared" si="73"/>
        <v>1</v>
      </c>
      <c r="H4676" t="s">
        <v>14</v>
      </c>
      <c r="I4676">
        <f>IF(Table1[[#This Row],[Resolved]]="Y",1,0)</f>
        <v>1</v>
      </c>
      <c r="J4676">
        <f>IF(Table1[[#This Row],[Resolved]]="N",1,0)</f>
        <v>0</v>
      </c>
      <c r="K4676">
        <v>54</v>
      </c>
      <c r="L4676" s="2">
        <v>1.4930555555555556E-3</v>
      </c>
      <c r="M4676" s="6">
        <f>MINUTE(Table1[[#This Row],[AvgTalkDuration]])*60+SECOND(Table1[[#This Row],[AvgTalkDuration]])</f>
        <v>129</v>
      </c>
      <c r="N4676">
        <v>3</v>
      </c>
      <c r="O4676" t="str" cm="1">
        <f t="array" ref="O4676">_xlfn.SWITCH(N4676,1,"Very poor",2,"Poor",3,"Average",4,"Good",5,"Excellent")</f>
        <v>Average</v>
      </c>
      <c r="P4676" t="str">
        <f>IF(Table1[[#This Row],[Satisfaction rating]]&gt;3,"Satisfied","Unsatisfied")</f>
        <v>Unsatisfied</v>
      </c>
    </row>
    <row r="4677" spans="1:16" x14ac:dyDescent="0.3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>
        <f t="shared" si="73"/>
        <v>1</v>
      </c>
      <c r="H4677" t="s">
        <v>14</v>
      </c>
      <c r="I4677">
        <f>IF(Table1[[#This Row],[Resolved]]="Y",1,0)</f>
        <v>1</v>
      </c>
      <c r="J4677">
        <f>IF(Table1[[#This Row],[Resolved]]="N",1,0)</f>
        <v>0</v>
      </c>
      <c r="K4677">
        <v>73</v>
      </c>
      <c r="L4677" s="2">
        <v>2.8356481481481483E-3</v>
      </c>
      <c r="M4677" s="6">
        <f>MINUTE(Table1[[#This Row],[AvgTalkDuration]])*60+SECOND(Table1[[#This Row],[AvgTalkDuration]])</f>
        <v>245</v>
      </c>
      <c r="N4677">
        <v>3</v>
      </c>
      <c r="O4677" t="str" cm="1">
        <f t="array" ref="O4677">_xlfn.SWITCH(N4677,1,"Very poor",2,"Poor",3,"Average",4,"Good",5,"Excellent")</f>
        <v>Average</v>
      </c>
      <c r="P4677" t="str">
        <f>IF(Table1[[#This Row],[Satisfaction rating]]&gt;3,"Satisfied","Unsatisfied")</f>
        <v>Unsatisfied</v>
      </c>
    </row>
    <row r="4678" spans="1:16" x14ac:dyDescent="0.3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>
        <f t="shared" si="73"/>
        <v>1</v>
      </c>
      <c r="H4678" t="s">
        <v>14</v>
      </c>
      <c r="I4678">
        <f>IF(Table1[[#This Row],[Resolved]]="Y",1,0)</f>
        <v>1</v>
      </c>
      <c r="J4678">
        <f>IF(Table1[[#This Row],[Resolved]]="N",1,0)</f>
        <v>0</v>
      </c>
      <c r="K4678">
        <v>123</v>
      </c>
      <c r="L4678" s="2">
        <v>5.4398148148148144E-4</v>
      </c>
      <c r="M4678" s="6">
        <f>MINUTE(Table1[[#This Row],[AvgTalkDuration]])*60+SECOND(Table1[[#This Row],[AvgTalkDuration]])</f>
        <v>47</v>
      </c>
      <c r="N4678">
        <v>1</v>
      </c>
      <c r="O4678" t="str" cm="1">
        <f t="array" ref="O4678">_xlfn.SWITCH(N4678,1,"Very poor",2,"Poor",3,"Average",4,"Good",5,"Excellent")</f>
        <v>Very poor</v>
      </c>
      <c r="P4678" t="str">
        <f>IF(Table1[[#This Row],[Satisfaction rating]]&gt;3,"Satisfied","Unsatisfied")</f>
        <v>Unsatisfied</v>
      </c>
    </row>
    <row r="4679" spans="1:16" x14ac:dyDescent="0.3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>
        <f t="shared" si="73"/>
        <v>1</v>
      </c>
      <c r="H4679" t="s">
        <v>14</v>
      </c>
      <c r="I4679">
        <f>IF(Table1[[#This Row],[Resolved]]="Y",1,0)</f>
        <v>1</v>
      </c>
      <c r="J4679">
        <f>IF(Table1[[#This Row],[Resolved]]="N",1,0)</f>
        <v>0</v>
      </c>
      <c r="K4679">
        <v>33</v>
      </c>
      <c r="L4679" s="2">
        <v>4.2939814814814811E-3</v>
      </c>
      <c r="M4679" s="6">
        <f>MINUTE(Table1[[#This Row],[AvgTalkDuration]])*60+SECOND(Table1[[#This Row],[AvgTalkDuration]])</f>
        <v>371</v>
      </c>
      <c r="N4679">
        <v>5</v>
      </c>
      <c r="O4679" t="str" cm="1">
        <f t="array" ref="O4679">_xlfn.SWITCH(N4679,1,"Very poor",2,"Poor",3,"Average",4,"Good",5,"Excellent")</f>
        <v>Excellent</v>
      </c>
      <c r="P4679" t="str">
        <f>IF(Table1[[#This Row],[Satisfaction rating]]&gt;3,"Satisfied","Unsatisfied")</f>
        <v>Satisfied</v>
      </c>
    </row>
    <row r="4680" spans="1:16" x14ac:dyDescent="0.3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>
        <f t="shared" si="73"/>
        <v>1</v>
      </c>
      <c r="H4680" t="s">
        <v>14</v>
      </c>
      <c r="I4680">
        <f>IF(Table1[[#This Row],[Resolved]]="Y",1,0)</f>
        <v>1</v>
      </c>
      <c r="J4680">
        <f>IF(Table1[[#This Row],[Resolved]]="N",1,0)</f>
        <v>0</v>
      </c>
      <c r="K4680">
        <v>53</v>
      </c>
      <c r="L4680" s="2">
        <v>9.4907407407407408E-4</v>
      </c>
      <c r="M4680" s="6">
        <f>MINUTE(Table1[[#This Row],[AvgTalkDuration]])*60+SECOND(Table1[[#This Row],[AvgTalkDuration]])</f>
        <v>82</v>
      </c>
      <c r="N4680">
        <v>2</v>
      </c>
      <c r="O4680" t="str" cm="1">
        <f t="array" ref="O4680">_xlfn.SWITCH(N4680,1,"Very poor",2,"Poor",3,"Average",4,"Good",5,"Excellent")</f>
        <v>Poor</v>
      </c>
      <c r="P4680" t="str">
        <f>IF(Table1[[#This Row],[Satisfaction rating]]&gt;3,"Satisfied","Unsatisfied")</f>
        <v>Unsatisfied</v>
      </c>
    </row>
    <row r="4681" spans="1:16" x14ac:dyDescent="0.3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>
        <f t="shared" si="73"/>
        <v>0</v>
      </c>
      <c r="H4681" t="s">
        <v>14</v>
      </c>
      <c r="I4681">
        <f>IF(Table1[[#This Row],[Resolved]]="Y",1,0)</f>
        <v>1</v>
      </c>
      <c r="J4681">
        <f>IF(Table1[[#This Row],[Resolved]]="N",1,0)</f>
        <v>0</v>
      </c>
      <c r="K4681">
        <v>35</v>
      </c>
      <c r="L4681" s="2">
        <v>2.0370370370370369E-3</v>
      </c>
      <c r="M4681" s="6">
        <f>MINUTE(Table1[[#This Row],[AvgTalkDuration]])*60+SECOND(Table1[[#This Row],[AvgTalkDuration]])</f>
        <v>176</v>
      </c>
      <c r="N4681">
        <v>1</v>
      </c>
      <c r="O4681" t="str" cm="1">
        <f t="array" ref="O4681">_xlfn.SWITCH(N4681,1,"Very poor",2,"Poor",3,"Average",4,"Good",5,"Excellent")</f>
        <v>Very poor</v>
      </c>
      <c r="P4681" t="str">
        <f>IF(Table1[[#This Row],[Satisfaction rating]]&gt;3,"Satisfied","Unsatisfied")</f>
        <v>Unsatisfied</v>
      </c>
    </row>
    <row r="4682" spans="1:16" x14ac:dyDescent="0.3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>
        <f t="shared" si="73"/>
        <v>1</v>
      </c>
      <c r="H4682" t="s">
        <v>18</v>
      </c>
      <c r="I4682">
        <f>IF(Table1[[#This Row],[Resolved]]="Y",1,0)</f>
        <v>0</v>
      </c>
      <c r="J4682">
        <f>IF(Table1[[#This Row],[Resolved]]="N",1,0)</f>
        <v>1</v>
      </c>
      <c r="K4682"/>
      <c r="L4682" s="2"/>
      <c r="M4682" s="6">
        <f>MINUTE(Table1[[#This Row],[AvgTalkDuration]])*60+SECOND(Table1[[#This Row],[AvgTalkDuration]])</f>
        <v>0</v>
      </c>
      <c r="O4682" t="e" cm="1">
        <f t="array" ref="O4682">_xlfn.SWITCH(N4682,1,"Very poor",2,"Poor",3,"Average",4,"Good",5,"Excellent")</f>
        <v>#N/A</v>
      </c>
      <c r="P4682" t="str">
        <f>IF(Table1[[#This Row],[Satisfaction rating]]&gt;3,"Satisfied","Unsatisfied")</f>
        <v>Unsatisfied</v>
      </c>
    </row>
    <row r="4683" spans="1:16" x14ac:dyDescent="0.3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>
        <f t="shared" si="73"/>
        <v>1</v>
      </c>
      <c r="H4683" t="s">
        <v>14</v>
      </c>
      <c r="I4683">
        <f>IF(Table1[[#This Row],[Resolved]]="Y",1,0)</f>
        <v>1</v>
      </c>
      <c r="J4683">
        <f>IF(Table1[[#This Row],[Resolved]]="N",1,0)</f>
        <v>0</v>
      </c>
      <c r="K4683">
        <v>45</v>
      </c>
      <c r="L4683" s="2">
        <v>4.0509259259259257E-3</v>
      </c>
      <c r="M4683" s="6">
        <f>MINUTE(Table1[[#This Row],[AvgTalkDuration]])*60+SECOND(Table1[[#This Row],[AvgTalkDuration]])</f>
        <v>350</v>
      </c>
      <c r="N4683">
        <v>3</v>
      </c>
      <c r="O4683" t="str" cm="1">
        <f t="array" ref="O4683">_xlfn.SWITCH(N4683,1,"Very poor",2,"Poor",3,"Average",4,"Good",5,"Excellent")</f>
        <v>Average</v>
      </c>
      <c r="P4683" t="str">
        <f>IF(Table1[[#This Row],[Satisfaction rating]]&gt;3,"Satisfied","Unsatisfied")</f>
        <v>Unsatisfied</v>
      </c>
    </row>
    <row r="4684" spans="1:16" x14ac:dyDescent="0.3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>
        <f t="shared" si="73"/>
        <v>1</v>
      </c>
      <c r="H4684" t="s">
        <v>18</v>
      </c>
      <c r="I4684">
        <f>IF(Table1[[#This Row],[Resolved]]="Y",1,0)</f>
        <v>0</v>
      </c>
      <c r="J4684">
        <f>IF(Table1[[#This Row],[Resolved]]="N",1,0)</f>
        <v>1</v>
      </c>
      <c r="K4684">
        <v>113</v>
      </c>
      <c r="L4684" s="2">
        <v>2.7083333333333334E-3</v>
      </c>
      <c r="M4684" s="6">
        <f>MINUTE(Table1[[#This Row],[AvgTalkDuration]])*60+SECOND(Table1[[#This Row],[AvgTalkDuration]])</f>
        <v>234</v>
      </c>
      <c r="N4684">
        <v>1</v>
      </c>
      <c r="O4684" t="str" cm="1">
        <f t="array" ref="O4684">_xlfn.SWITCH(N4684,1,"Very poor",2,"Poor",3,"Average",4,"Good",5,"Excellent")</f>
        <v>Very poor</v>
      </c>
      <c r="P4684" t="str">
        <f>IF(Table1[[#This Row],[Satisfaction rating]]&gt;3,"Satisfied","Unsatisfied")</f>
        <v>Unsatisfied</v>
      </c>
    </row>
    <row r="4685" spans="1:16" x14ac:dyDescent="0.3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>
        <f t="shared" si="73"/>
        <v>1</v>
      </c>
      <c r="H4685" t="s">
        <v>14</v>
      </c>
      <c r="I4685">
        <f>IF(Table1[[#This Row],[Resolved]]="Y",1,0)</f>
        <v>1</v>
      </c>
      <c r="J4685">
        <f>IF(Table1[[#This Row],[Resolved]]="N",1,0)</f>
        <v>0</v>
      </c>
      <c r="K4685">
        <v>115</v>
      </c>
      <c r="L4685" s="2">
        <v>3.5185185185185185E-3</v>
      </c>
      <c r="M4685" s="6">
        <f>MINUTE(Table1[[#This Row],[AvgTalkDuration]])*60+SECOND(Table1[[#This Row],[AvgTalkDuration]])</f>
        <v>304</v>
      </c>
      <c r="N4685">
        <v>5</v>
      </c>
      <c r="O4685" t="str" cm="1">
        <f t="array" ref="O4685">_xlfn.SWITCH(N4685,1,"Very poor",2,"Poor",3,"Average",4,"Good",5,"Excellent")</f>
        <v>Excellent</v>
      </c>
      <c r="P4685" t="str">
        <f>IF(Table1[[#This Row],[Satisfaction rating]]&gt;3,"Satisfied","Unsatisfied")</f>
        <v>Satisfied</v>
      </c>
    </row>
    <row r="4686" spans="1:16" x14ac:dyDescent="0.3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>
        <f t="shared" si="73"/>
        <v>1</v>
      </c>
      <c r="H4686" t="s">
        <v>14</v>
      </c>
      <c r="I4686">
        <f>IF(Table1[[#This Row],[Resolved]]="Y",1,0)</f>
        <v>1</v>
      </c>
      <c r="J4686">
        <f>IF(Table1[[#This Row],[Resolved]]="N",1,0)</f>
        <v>0</v>
      </c>
      <c r="K4686">
        <v>81</v>
      </c>
      <c r="L4686" s="2">
        <v>1.3657407407407407E-3</v>
      </c>
      <c r="M4686" s="6">
        <f>MINUTE(Table1[[#This Row],[AvgTalkDuration]])*60+SECOND(Table1[[#This Row],[AvgTalkDuration]])</f>
        <v>118</v>
      </c>
      <c r="N4686">
        <v>5</v>
      </c>
      <c r="O4686" t="str" cm="1">
        <f t="array" ref="O4686">_xlfn.SWITCH(N4686,1,"Very poor",2,"Poor",3,"Average",4,"Good",5,"Excellent")</f>
        <v>Excellent</v>
      </c>
      <c r="P4686" t="str">
        <f>IF(Table1[[#This Row],[Satisfaction rating]]&gt;3,"Satisfied","Unsatisfied")</f>
        <v>Satisfied</v>
      </c>
    </row>
    <row r="4687" spans="1:16" x14ac:dyDescent="0.3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>
        <f t="shared" si="73"/>
        <v>1</v>
      </c>
      <c r="H4687" t="s">
        <v>14</v>
      </c>
      <c r="I4687">
        <f>IF(Table1[[#This Row],[Resolved]]="Y",1,0)</f>
        <v>1</v>
      </c>
      <c r="J4687">
        <f>IF(Table1[[#This Row],[Resolved]]="N",1,0)</f>
        <v>0</v>
      </c>
      <c r="K4687">
        <v>21</v>
      </c>
      <c r="L4687" s="2">
        <v>3.3217592592592591E-3</v>
      </c>
      <c r="M4687" s="6">
        <f>MINUTE(Table1[[#This Row],[AvgTalkDuration]])*60+SECOND(Table1[[#This Row],[AvgTalkDuration]])</f>
        <v>287</v>
      </c>
      <c r="N4687">
        <v>5</v>
      </c>
      <c r="O4687" t="str" cm="1">
        <f t="array" ref="O4687">_xlfn.SWITCH(N4687,1,"Very poor",2,"Poor",3,"Average",4,"Good",5,"Excellent")</f>
        <v>Excellent</v>
      </c>
      <c r="P4687" t="str">
        <f>IF(Table1[[#This Row],[Satisfaction rating]]&gt;3,"Satisfied","Unsatisfied")</f>
        <v>Satisfied</v>
      </c>
    </row>
    <row r="4688" spans="1:16" x14ac:dyDescent="0.3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>
        <f t="shared" si="73"/>
        <v>1</v>
      </c>
      <c r="H4688" t="s">
        <v>18</v>
      </c>
      <c r="I4688">
        <f>IF(Table1[[#This Row],[Resolved]]="Y",1,0)</f>
        <v>0</v>
      </c>
      <c r="J4688">
        <f>IF(Table1[[#This Row],[Resolved]]="N",1,0)</f>
        <v>1</v>
      </c>
      <c r="K4688">
        <v>89</v>
      </c>
      <c r="L4688" s="2">
        <v>8.1018518518518516E-4</v>
      </c>
      <c r="M4688" s="6">
        <f>MINUTE(Table1[[#This Row],[AvgTalkDuration]])*60+SECOND(Table1[[#This Row],[AvgTalkDuration]])</f>
        <v>70</v>
      </c>
      <c r="N4688">
        <v>5</v>
      </c>
      <c r="O4688" t="str" cm="1">
        <f t="array" ref="O4688">_xlfn.SWITCH(N4688,1,"Very poor",2,"Poor",3,"Average",4,"Good",5,"Excellent")</f>
        <v>Excellent</v>
      </c>
      <c r="P4688" t="str">
        <f>IF(Table1[[#This Row],[Satisfaction rating]]&gt;3,"Satisfied","Unsatisfied")</f>
        <v>Satisfied</v>
      </c>
    </row>
    <row r="4689" spans="1:16" x14ac:dyDescent="0.3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>
        <f t="shared" si="73"/>
        <v>1</v>
      </c>
      <c r="H4689" t="s">
        <v>14</v>
      </c>
      <c r="I4689">
        <f>IF(Table1[[#This Row],[Resolved]]="Y",1,0)</f>
        <v>1</v>
      </c>
      <c r="J4689">
        <f>IF(Table1[[#This Row],[Resolved]]="N",1,0)</f>
        <v>0</v>
      </c>
      <c r="K4689">
        <v>54</v>
      </c>
      <c r="L4689" s="2">
        <v>3.6689814814814814E-3</v>
      </c>
      <c r="M4689" s="6">
        <f>MINUTE(Table1[[#This Row],[AvgTalkDuration]])*60+SECOND(Table1[[#This Row],[AvgTalkDuration]])</f>
        <v>317</v>
      </c>
      <c r="N4689">
        <v>3</v>
      </c>
      <c r="O4689" t="str" cm="1">
        <f t="array" ref="O4689">_xlfn.SWITCH(N4689,1,"Very poor",2,"Poor",3,"Average",4,"Good",5,"Excellent")</f>
        <v>Average</v>
      </c>
      <c r="P4689" t="str">
        <f>IF(Table1[[#This Row],[Satisfaction rating]]&gt;3,"Satisfied","Unsatisfied")</f>
        <v>Unsatisfied</v>
      </c>
    </row>
    <row r="4690" spans="1:16" x14ac:dyDescent="0.3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>
        <f t="shared" si="73"/>
        <v>1</v>
      </c>
      <c r="H4690" t="s">
        <v>14</v>
      </c>
      <c r="I4690">
        <f>IF(Table1[[#This Row],[Resolved]]="Y",1,0)</f>
        <v>1</v>
      </c>
      <c r="J4690">
        <f>IF(Table1[[#This Row],[Resolved]]="N",1,0)</f>
        <v>0</v>
      </c>
      <c r="K4690">
        <v>59</v>
      </c>
      <c r="L4690" s="2">
        <v>4.2476851851851851E-3</v>
      </c>
      <c r="M4690" s="6">
        <f>MINUTE(Table1[[#This Row],[AvgTalkDuration]])*60+SECOND(Table1[[#This Row],[AvgTalkDuration]])</f>
        <v>367</v>
      </c>
      <c r="N4690">
        <v>1</v>
      </c>
      <c r="O4690" t="str" cm="1">
        <f t="array" ref="O4690">_xlfn.SWITCH(N4690,1,"Very poor",2,"Poor",3,"Average",4,"Good",5,"Excellent")</f>
        <v>Very poor</v>
      </c>
      <c r="P4690" t="str">
        <f>IF(Table1[[#This Row],[Satisfaction rating]]&gt;3,"Satisfied","Unsatisfied")</f>
        <v>Unsatisfied</v>
      </c>
    </row>
    <row r="4691" spans="1:16" x14ac:dyDescent="0.3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>
        <f t="shared" si="73"/>
        <v>1</v>
      </c>
      <c r="H4691" t="s">
        <v>14</v>
      </c>
      <c r="I4691">
        <f>IF(Table1[[#This Row],[Resolved]]="Y",1,0)</f>
        <v>1</v>
      </c>
      <c r="J4691">
        <f>IF(Table1[[#This Row],[Resolved]]="N",1,0)</f>
        <v>0</v>
      </c>
      <c r="K4691">
        <v>61</v>
      </c>
      <c r="L4691" s="2">
        <v>2.9166666666666668E-3</v>
      </c>
      <c r="M4691" s="6">
        <f>MINUTE(Table1[[#This Row],[AvgTalkDuration]])*60+SECOND(Table1[[#This Row],[AvgTalkDuration]])</f>
        <v>252</v>
      </c>
      <c r="N4691">
        <v>1</v>
      </c>
      <c r="O4691" t="str" cm="1">
        <f t="array" ref="O4691">_xlfn.SWITCH(N4691,1,"Very poor",2,"Poor",3,"Average",4,"Good",5,"Excellent")</f>
        <v>Very poor</v>
      </c>
      <c r="P4691" t="str">
        <f>IF(Table1[[#This Row],[Satisfaction rating]]&gt;3,"Satisfied","Unsatisfied")</f>
        <v>Unsatisfied</v>
      </c>
    </row>
    <row r="4692" spans="1:16" x14ac:dyDescent="0.3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>
        <f t="shared" si="73"/>
        <v>1</v>
      </c>
      <c r="H4692" t="s">
        <v>14</v>
      </c>
      <c r="I4692">
        <f>IF(Table1[[#This Row],[Resolved]]="Y",1,0)</f>
        <v>1</v>
      </c>
      <c r="J4692">
        <f>IF(Table1[[#This Row],[Resolved]]="N",1,0)</f>
        <v>0</v>
      </c>
      <c r="K4692">
        <v>102</v>
      </c>
      <c r="L4692" s="2">
        <v>4.6412037037037038E-3</v>
      </c>
      <c r="M4692" s="6">
        <f>MINUTE(Table1[[#This Row],[AvgTalkDuration]])*60+SECOND(Table1[[#This Row],[AvgTalkDuration]])</f>
        <v>401</v>
      </c>
      <c r="N4692">
        <v>1</v>
      </c>
      <c r="O4692" t="str" cm="1">
        <f t="array" ref="O4692">_xlfn.SWITCH(N4692,1,"Very poor",2,"Poor",3,"Average",4,"Good",5,"Excellent")</f>
        <v>Very poor</v>
      </c>
      <c r="P4692" t="str">
        <f>IF(Table1[[#This Row],[Satisfaction rating]]&gt;3,"Satisfied","Unsatisfied")</f>
        <v>Unsatisfied</v>
      </c>
    </row>
    <row r="4693" spans="1:16" x14ac:dyDescent="0.3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>
        <f t="shared" si="73"/>
        <v>0</v>
      </c>
      <c r="H4693" t="s">
        <v>18</v>
      </c>
      <c r="I4693">
        <f>IF(Table1[[#This Row],[Resolved]]="Y",1,0)</f>
        <v>0</v>
      </c>
      <c r="J4693">
        <f>IF(Table1[[#This Row],[Resolved]]="N",1,0)</f>
        <v>1</v>
      </c>
      <c r="K4693">
        <v>73</v>
      </c>
      <c r="L4693" s="2">
        <v>4.6296296296296298E-4</v>
      </c>
      <c r="M4693" s="6">
        <f>MINUTE(Table1[[#This Row],[AvgTalkDuration]])*60+SECOND(Table1[[#This Row],[AvgTalkDuration]])</f>
        <v>40</v>
      </c>
      <c r="N4693">
        <v>3</v>
      </c>
      <c r="O4693" t="str" cm="1">
        <f t="array" ref="O4693">_xlfn.SWITCH(N4693,1,"Very poor",2,"Poor",3,"Average",4,"Good",5,"Excellent")</f>
        <v>Average</v>
      </c>
      <c r="P4693" t="str">
        <f>IF(Table1[[#This Row],[Satisfaction rating]]&gt;3,"Satisfied","Unsatisfied")</f>
        <v>Unsatisfied</v>
      </c>
    </row>
    <row r="4694" spans="1:16" x14ac:dyDescent="0.3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>
        <f t="shared" si="73"/>
        <v>1</v>
      </c>
      <c r="H4694" t="s">
        <v>18</v>
      </c>
      <c r="I4694">
        <f>IF(Table1[[#This Row],[Resolved]]="Y",1,0)</f>
        <v>0</v>
      </c>
      <c r="J4694">
        <f>IF(Table1[[#This Row],[Resolved]]="N",1,0)</f>
        <v>1</v>
      </c>
      <c r="K4694"/>
      <c r="L4694" s="2"/>
      <c r="M4694" s="6">
        <f>MINUTE(Table1[[#This Row],[AvgTalkDuration]])*60+SECOND(Table1[[#This Row],[AvgTalkDuration]])</f>
        <v>0</v>
      </c>
      <c r="O4694" t="e" cm="1">
        <f t="array" ref="O4694">_xlfn.SWITCH(N4694,1,"Very poor",2,"Poor",3,"Average",4,"Good",5,"Excellent")</f>
        <v>#N/A</v>
      </c>
      <c r="P4694" t="str">
        <f>IF(Table1[[#This Row],[Satisfaction rating]]&gt;3,"Satisfied","Unsatisfied")</f>
        <v>Unsatisfied</v>
      </c>
    </row>
    <row r="4695" spans="1:16" x14ac:dyDescent="0.3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>
        <f t="shared" si="73"/>
        <v>1</v>
      </c>
      <c r="H4695" t="s">
        <v>14</v>
      </c>
      <c r="I4695">
        <f>IF(Table1[[#This Row],[Resolved]]="Y",1,0)</f>
        <v>1</v>
      </c>
      <c r="J4695">
        <f>IF(Table1[[#This Row],[Resolved]]="N",1,0)</f>
        <v>0</v>
      </c>
      <c r="K4695">
        <v>75</v>
      </c>
      <c r="L4695" s="2">
        <v>2.9166666666666668E-3</v>
      </c>
      <c r="M4695" s="6">
        <f>MINUTE(Table1[[#This Row],[AvgTalkDuration]])*60+SECOND(Table1[[#This Row],[AvgTalkDuration]])</f>
        <v>252</v>
      </c>
      <c r="N4695">
        <v>5</v>
      </c>
      <c r="O4695" t="str" cm="1">
        <f t="array" ref="O4695">_xlfn.SWITCH(N4695,1,"Very poor",2,"Poor",3,"Average",4,"Good",5,"Excellent")</f>
        <v>Excellent</v>
      </c>
      <c r="P4695" t="str">
        <f>IF(Table1[[#This Row],[Satisfaction rating]]&gt;3,"Satisfied","Unsatisfied")</f>
        <v>Satisfied</v>
      </c>
    </row>
    <row r="4696" spans="1:16" x14ac:dyDescent="0.3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>
        <f t="shared" si="73"/>
        <v>1</v>
      </c>
      <c r="H4696" t="s">
        <v>14</v>
      </c>
      <c r="I4696">
        <f>IF(Table1[[#This Row],[Resolved]]="Y",1,0)</f>
        <v>1</v>
      </c>
      <c r="J4696">
        <f>IF(Table1[[#This Row],[Resolved]]="N",1,0)</f>
        <v>0</v>
      </c>
      <c r="K4696">
        <v>46</v>
      </c>
      <c r="L4696" s="2">
        <v>1.1574074074074073E-3</v>
      </c>
      <c r="M4696" s="6">
        <f>MINUTE(Table1[[#This Row],[AvgTalkDuration]])*60+SECOND(Table1[[#This Row],[AvgTalkDuration]])</f>
        <v>100</v>
      </c>
      <c r="N4696">
        <v>3</v>
      </c>
      <c r="O4696" t="str" cm="1">
        <f t="array" ref="O4696">_xlfn.SWITCH(N4696,1,"Very poor",2,"Poor",3,"Average",4,"Good",5,"Excellent")</f>
        <v>Average</v>
      </c>
      <c r="P4696" t="str">
        <f>IF(Table1[[#This Row],[Satisfaction rating]]&gt;3,"Satisfied","Unsatisfied")</f>
        <v>Unsatisfied</v>
      </c>
    </row>
    <row r="4697" spans="1:16" x14ac:dyDescent="0.3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>
        <f t="shared" si="73"/>
        <v>1</v>
      </c>
      <c r="H4697" t="s">
        <v>14</v>
      </c>
      <c r="I4697">
        <f>IF(Table1[[#This Row],[Resolved]]="Y",1,0)</f>
        <v>1</v>
      </c>
      <c r="J4697">
        <f>IF(Table1[[#This Row],[Resolved]]="N",1,0)</f>
        <v>0</v>
      </c>
      <c r="K4697">
        <v>96</v>
      </c>
      <c r="L4697" s="2">
        <v>3.0092592592592593E-3</v>
      </c>
      <c r="M4697" s="6">
        <f>MINUTE(Table1[[#This Row],[AvgTalkDuration]])*60+SECOND(Table1[[#This Row],[AvgTalkDuration]])</f>
        <v>260</v>
      </c>
      <c r="N4697">
        <v>5</v>
      </c>
      <c r="O4697" t="str" cm="1">
        <f t="array" ref="O4697">_xlfn.SWITCH(N4697,1,"Very poor",2,"Poor",3,"Average",4,"Good",5,"Excellent")</f>
        <v>Excellent</v>
      </c>
      <c r="P4697" t="str">
        <f>IF(Table1[[#This Row],[Satisfaction rating]]&gt;3,"Satisfied","Unsatisfied")</f>
        <v>Satisfied</v>
      </c>
    </row>
    <row r="4698" spans="1:16" x14ac:dyDescent="0.3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>
        <f t="shared" si="73"/>
        <v>1</v>
      </c>
      <c r="H4698" t="s">
        <v>14</v>
      </c>
      <c r="I4698">
        <f>IF(Table1[[#This Row],[Resolved]]="Y",1,0)</f>
        <v>1</v>
      </c>
      <c r="J4698">
        <f>IF(Table1[[#This Row],[Resolved]]="N",1,0)</f>
        <v>0</v>
      </c>
      <c r="K4698">
        <v>17</v>
      </c>
      <c r="L4698" s="2">
        <v>1.2268518518518518E-3</v>
      </c>
      <c r="M4698" s="6">
        <f>MINUTE(Table1[[#This Row],[AvgTalkDuration]])*60+SECOND(Table1[[#This Row],[AvgTalkDuration]])</f>
        <v>106</v>
      </c>
      <c r="N4698">
        <v>3</v>
      </c>
      <c r="O4698" t="str" cm="1">
        <f t="array" ref="O4698">_xlfn.SWITCH(N4698,1,"Very poor",2,"Poor",3,"Average",4,"Good",5,"Excellent")</f>
        <v>Average</v>
      </c>
      <c r="P4698" t="str">
        <f>IF(Table1[[#This Row],[Satisfaction rating]]&gt;3,"Satisfied","Unsatisfied")</f>
        <v>Unsatisfied</v>
      </c>
    </row>
    <row r="4699" spans="1:16" x14ac:dyDescent="0.3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>
        <f t="shared" si="73"/>
        <v>1</v>
      </c>
      <c r="H4699" t="s">
        <v>14</v>
      </c>
      <c r="I4699">
        <f>IF(Table1[[#This Row],[Resolved]]="Y",1,0)</f>
        <v>1</v>
      </c>
      <c r="J4699">
        <f>IF(Table1[[#This Row],[Resolved]]="N",1,0)</f>
        <v>0</v>
      </c>
      <c r="K4699">
        <v>97</v>
      </c>
      <c r="L4699" s="2">
        <v>1.4583333333333334E-3</v>
      </c>
      <c r="M4699" s="6">
        <f>MINUTE(Table1[[#This Row],[AvgTalkDuration]])*60+SECOND(Table1[[#This Row],[AvgTalkDuration]])</f>
        <v>126</v>
      </c>
      <c r="N4699">
        <v>4</v>
      </c>
      <c r="O4699" t="str" cm="1">
        <f t="array" ref="O4699">_xlfn.SWITCH(N4699,1,"Very poor",2,"Poor",3,"Average",4,"Good",5,"Excellent")</f>
        <v>Good</v>
      </c>
      <c r="P4699" t="str">
        <f>IF(Table1[[#This Row],[Satisfaction rating]]&gt;3,"Satisfied","Unsatisfied")</f>
        <v>Satisfied</v>
      </c>
    </row>
    <row r="4700" spans="1:16" x14ac:dyDescent="0.3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>
        <f t="shared" si="73"/>
        <v>1</v>
      </c>
      <c r="H4700" t="s">
        <v>14</v>
      </c>
      <c r="I4700">
        <f>IF(Table1[[#This Row],[Resolved]]="Y",1,0)</f>
        <v>1</v>
      </c>
      <c r="J4700">
        <f>IF(Table1[[#This Row],[Resolved]]="N",1,0)</f>
        <v>0</v>
      </c>
      <c r="K4700">
        <v>124</v>
      </c>
      <c r="L4700" s="2">
        <v>4.2939814814814811E-3</v>
      </c>
      <c r="M4700" s="6">
        <f>MINUTE(Table1[[#This Row],[AvgTalkDuration]])*60+SECOND(Table1[[#This Row],[AvgTalkDuration]])</f>
        <v>371</v>
      </c>
      <c r="N4700">
        <v>4</v>
      </c>
      <c r="O4700" t="str" cm="1">
        <f t="array" ref="O4700">_xlfn.SWITCH(N4700,1,"Very poor",2,"Poor",3,"Average",4,"Good",5,"Excellent")</f>
        <v>Good</v>
      </c>
      <c r="P4700" t="str">
        <f>IF(Table1[[#This Row],[Satisfaction rating]]&gt;3,"Satisfied","Unsatisfied")</f>
        <v>Satisfied</v>
      </c>
    </row>
    <row r="4701" spans="1:16" x14ac:dyDescent="0.3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>
        <f t="shared" si="73"/>
        <v>0</v>
      </c>
      <c r="H4701" t="s">
        <v>14</v>
      </c>
      <c r="I4701">
        <f>IF(Table1[[#This Row],[Resolved]]="Y",1,0)</f>
        <v>1</v>
      </c>
      <c r="J4701">
        <f>IF(Table1[[#This Row],[Resolved]]="N",1,0)</f>
        <v>0</v>
      </c>
      <c r="K4701">
        <v>94</v>
      </c>
      <c r="L4701" s="2">
        <v>2.4189814814814816E-3</v>
      </c>
      <c r="M4701" s="6">
        <f>MINUTE(Table1[[#This Row],[AvgTalkDuration]])*60+SECOND(Table1[[#This Row],[AvgTalkDuration]])</f>
        <v>209</v>
      </c>
      <c r="N4701">
        <v>5</v>
      </c>
      <c r="O4701" t="str" cm="1">
        <f t="array" ref="O4701">_xlfn.SWITCH(N4701,1,"Very poor",2,"Poor",3,"Average",4,"Good",5,"Excellent")</f>
        <v>Excellent</v>
      </c>
      <c r="P4701" t="str">
        <f>IF(Table1[[#This Row],[Satisfaction rating]]&gt;3,"Satisfied","Unsatisfied")</f>
        <v>Satisfied</v>
      </c>
    </row>
    <row r="4702" spans="1:16" x14ac:dyDescent="0.3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>
        <f t="shared" si="73"/>
        <v>1</v>
      </c>
      <c r="H4702" t="s">
        <v>18</v>
      </c>
      <c r="I4702">
        <f>IF(Table1[[#This Row],[Resolved]]="Y",1,0)</f>
        <v>0</v>
      </c>
      <c r="J4702">
        <f>IF(Table1[[#This Row],[Resolved]]="N",1,0)</f>
        <v>1</v>
      </c>
      <c r="K4702"/>
      <c r="L4702" s="2"/>
      <c r="M4702" s="6">
        <f>MINUTE(Table1[[#This Row],[AvgTalkDuration]])*60+SECOND(Table1[[#This Row],[AvgTalkDuration]])</f>
        <v>0</v>
      </c>
      <c r="O4702" t="e" cm="1">
        <f t="array" ref="O4702">_xlfn.SWITCH(N4702,1,"Very poor",2,"Poor",3,"Average",4,"Good",5,"Excellent")</f>
        <v>#N/A</v>
      </c>
      <c r="P4702" t="str">
        <f>IF(Table1[[#This Row],[Satisfaction rating]]&gt;3,"Satisfied","Unsatisfied")</f>
        <v>Unsatisfied</v>
      </c>
    </row>
    <row r="4703" spans="1:16" x14ac:dyDescent="0.3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>
        <f t="shared" si="73"/>
        <v>1</v>
      </c>
      <c r="H4703" t="s">
        <v>14</v>
      </c>
      <c r="I4703">
        <f>IF(Table1[[#This Row],[Resolved]]="Y",1,0)</f>
        <v>1</v>
      </c>
      <c r="J4703">
        <f>IF(Table1[[#This Row],[Resolved]]="N",1,0)</f>
        <v>0</v>
      </c>
      <c r="K4703">
        <v>91</v>
      </c>
      <c r="L4703" s="2">
        <v>4.178240740740741E-3</v>
      </c>
      <c r="M4703" s="6">
        <f>MINUTE(Table1[[#This Row],[AvgTalkDuration]])*60+SECOND(Table1[[#This Row],[AvgTalkDuration]])</f>
        <v>361</v>
      </c>
      <c r="N4703">
        <v>5</v>
      </c>
      <c r="O4703" t="str" cm="1">
        <f t="array" ref="O4703">_xlfn.SWITCH(N4703,1,"Very poor",2,"Poor",3,"Average",4,"Good",5,"Excellent")</f>
        <v>Excellent</v>
      </c>
      <c r="P4703" t="str">
        <f>IF(Table1[[#This Row],[Satisfaction rating]]&gt;3,"Satisfied","Unsatisfied")</f>
        <v>Satisfied</v>
      </c>
    </row>
    <row r="4704" spans="1:16" x14ac:dyDescent="0.3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>
        <f t="shared" si="73"/>
        <v>1</v>
      </c>
      <c r="H4704" t="s">
        <v>14</v>
      </c>
      <c r="I4704">
        <f>IF(Table1[[#This Row],[Resolved]]="Y",1,0)</f>
        <v>1</v>
      </c>
      <c r="J4704">
        <f>IF(Table1[[#This Row],[Resolved]]="N",1,0)</f>
        <v>0</v>
      </c>
      <c r="K4704">
        <v>51</v>
      </c>
      <c r="L4704" s="2">
        <v>3.9814814814814817E-3</v>
      </c>
      <c r="M4704" s="6">
        <f>MINUTE(Table1[[#This Row],[AvgTalkDuration]])*60+SECOND(Table1[[#This Row],[AvgTalkDuration]])</f>
        <v>344</v>
      </c>
      <c r="N4704">
        <v>4</v>
      </c>
      <c r="O4704" t="str" cm="1">
        <f t="array" ref="O4704">_xlfn.SWITCH(N4704,1,"Very poor",2,"Poor",3,"Average",4,"Good",5,"Excellent")</f>
        <v>Good</v>
      </c>
      <c r="P4704" t="str">
        <f>IF(Table1[[#This Row],[Satisfaction rating]]&gt;3,"Satisfied","Unsatisfied")</f>
        <v>Satisfied</v>
      </c>
    </row>
    <row r="4705" spans="1:16" x14ac:dyDescent="0.3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>
        <f t="shared" si="73"/>
        <v>1</v>
      </c>
      <c r="H4705" t="s">
        <v>18</v>
      </c>
      <c r="I4705">
        <f>IF(Table1[[#This Row],[Resolved]]="Y",1,0)</f>
        <v>0</v>
      </c>
      <c r="J4705">
        <f>IF(Table1[[#This Row],[Resolved]]="N",1,0)</f>
        <v>1</v>
      </c>
      <c r="K4705">
        <v>73</v>
      </c>
      <c r="L4705" s="2">
        <v>4.7453703703703703E-3</v>
      </c>
      <c r="M4705" s="6">
        <f>MINUTE(Table1[[#This Row],[AvgTalkDuration]])*60+SECOND(Table1[[#This Row],[AvgTalkDuration]])</f>
        <v>410</v>
      </c>
      <c r="N4705">
        <v>4</v>
      </c>
      <c r="O4705" t="str" cm="1">
        <f t="array" ref="O4705">_xlfn.SWITCH(N4705,1,"Very poor",2,"Poor",3,"Average",4,"Good",5,"Excellent")</f>
        <v>Good</v>
      </c>
      <c r="P4705" t="str">
        <f>IF(Table1[[#This Row],[Satisfaction rating]]&gt;3,"Satisfied","Unsatisfied")</f>
        <v>Satisfied</v>
      </c>
    </row>
    <row r="4706" spans="1:16" x14ac:dyDescent="0.3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>
        <f t="shared" si="73"/>
        <v>0</v>
      </c>
      <c r="H4706" t="s">
        <v>14</v>
      </c>
      <c r="I4706">
        <f>IF(Table1[[#This Row],[Resolved]]="Y",1,0)</f>
        <v>1</v>
      </c>
      <c r="J4706">
        <f>IF(Table1[[#This Row],[Resolved]]="N",1,0)</f>
        <v>0</v>
      </c>
      <c r="K4706">
        <v>67</v>
      </c>
      <c r="L4706" s="2">
        <v>4.5370370370370373E-3</v>
      </c>
      <c r="M4706" s="6">
        <f>MINUTE(Table1[[#This Row],[AvgTalkDuration]])*60+SECOND(Table1[[#This Row],[AvgTalkDuration]])</f>
        <v>392</v>
      </c>
      <c r="N4706">
        <v>2</v>
      </c>
      <c r="O4706" t="str" cm="1">
        <f t="array" ref="O4706">_xlfn.SWITCH(N4706,1,"Very poor",2,"Poor",3,"Average",4,"Good",5,"Excellent")</f>
        <v>Poor</v>
      </c>
      <c r="P4706" t="str">
        <f>IF(Table1[[#This Row],[Satisfaction rating]]&gt;3,"Satisfied","Unsatisfied")</f>
        <v>Unsatisfied</v>
      </c>
    </row>
    <row r="4707" spans="1:16" x14ac:dyDescent="0.3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>
        <f t="shared" si="73"/>
        <v>0</v>
      </c>
      <c r="H4707" t="s">
        <v>18</v>
      </c>
      <c r="I4707">
        <f>IF(Table1[[#This Row],[Resolved]]="Y",1,0)</f>
        <v>0</v>
      </c>
      <c r="J4707">
        <f>IF(Table1[[#This Row],[Resolved]]="N",1,0)</f>
        <v>1</v>
      </c>
      <c r="K4707"/>
      <c r="L4707" s="2"/>
      <c r="M4707" s="6">
        <f>MINUTE(Table1[[#This Row],[AvgTalkDuration]])*60+SECOND(Table1[[#This Row],[AvgTalkDuration]])</f>
        <v>0</v>
      </c>
      <c r="O4707" t="e" cm="1">
        <f t="array" ref="O4707">_xlfn.SWITCH(N4707,1,"Very poor",2,"Poor",3,"Average",4,"Good",5,"Excellent")</f>
        <v>#N/A</v>
      </c>
      <c r="P4707" t="str">
        <f>IF(Table1[[#This Row],[Satisfaction rating]]&gt;3,"Satisfied","Unsatisfied")</f>
        <v>Unsatisfied</v>
      </c>
    </row>
    <row r="4708" spans="1:16" x14ac:dyDescent="0.3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>
        <f t="shared" si="73"/>
        <v>0</v>
      </c>
      <c r="H4708" t="s">
        <v>18</v>
      </c>
      <c r="I4708">
        <f>IF(Table1[[#This Row],[Resolved]]="Y",1,0)</f>
        <v>0</v>
      </c>
      <c r="J4708">
        <f>IF(Table1[[#This Row],[Resolved]]="N",1,0)</f>
        <v>1</v>
      </c>
      <c r="K4708"/>
      <c r="L4708" s="2"/>
      <c r="M4708" s="6">
        <f>MINUTE(Table1[[#This Row],[AvgTalkDuration]])*60+SECOND(Table1[[#This Row],[AvgTalkDuration]])</f>
        <v>0</v>
      </c>
      <c r="O4708" t="e" cm="1">
        <f t="array" ref="O4708">_xlfn.SWITCH(N4708,1,"Very poor",2,"Poor",3,"Average",4,"Good",5,"Excellent")</f>
        <v>#N/A</v>
      </c>
      <c r="P4708" t="str">
        <f>IF(Table1[[#This Row],[Satisfaction rating]]&gt;3,"Satisfied","Unsatisfied")</f>
        <v>Unsatisfied</v>
      </c>
    </row>
    <row r="4709" spans="1:16" x14ac:dyDescent="0.3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>
        <f t="shared" si="73"/>
        <v>1</v>
      </c>
      <c r="H4709" t="s">
        <v>18</v>
      </c>
      <c r="I4709">
        <f>IF(Table1[[#This Row],[Resolved]]="Y",1,0)</f>
        <v>0</v>
      </c>
      <c r="J4709">
        <f>IF(Table1[[#This Row],[Resolved]]="N",1,0)</f>
        <v>1</v>
      </c>
      <c r="K4709"/>
      <c r="L4709" s="2"/>
      <c r="M4709" s="6">
        <f>MINUTE(Table1[[#This Row],[AvgTalkDuration]])*60+SECOND(Table1[[#This Row],[AvgTalkDuration]])</f>
        <v>0</v>
      </c>
      <c r="O4709" t="e" cm="1">
        <f t="array" ref="O4709">_xlfn.SWITCH(N4709,1,"Very poor",2,"Poor",3,"Average",4,"Good",5,"Excellent")</f>
        <v>#N/A</v>
      </c>
      <c r="P4709" t="str">
        <f>IF(Table1[[#This Row],[Satisfaction rating]]&gt;3,"Satisfied","Unsatisfied")</f>
        <v>Unsatisfied</v>
      </c>
    </row>
    <row r="4710" spans="1:16" x14ac:dyDescent="0.3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>
        <f t="shared" si="73"/>
        <v>1</v>
      </c>
      <c r="H4710" t="s">
        <v>14</v>
      </c>
      <c r="I4710">
        <f>IF(Table1[[#This Row],[Resolved]]="Y",1,0)</f>
        <v>1</v>
      </c>
      <c r="J4710">
        <f>IF(Table1[[#This Row],[Resolved]]="N",1,0)</f>
        <v>0</v>
      </c>
      <c r="K4710">
        <v>83</v>
      </c>
      <c r="L4710" s="2">
        <v>4.2939814814814811E-3</v>
      </c>
      <c r="M4710" s="6">
        <f>MINUTE(Table1[[#This Row],[AvgTalkDuration]])*60+SECOND(Table1[[#This Row],[AvgTalkDuration]])</f>
        <v>371</v>
      </c>
      <c r="N4710">
        <v>4</v>
      </c>
      <c r="O4710" t="str" cm="1">
        <f t="array" ref="O4710">_xlfn.SWITCH(N4710,1,"Very poor",2,"Poor",3,"Average",4,"Good",5,"Excellent")</f>
        <v>Good</v>
      </c>
      <c r="P4710" t="str">
        <f>IF(Table1[[#This Row],[Satisfaction rating]]&gt;3,"Satisfied","Unsatisfied")</f>
        <v>Satisfied</v>
      </c>
    </row>
    <row r="4711" spans="1:16" x14ac:dyDescent="0.3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>
        <f t="shared" si="73"/>
        <v>1</v>
      </c>
      <c r="H4711" t="s">
        <v>14</v>
      </c>
      <c r="I4711">
        <f>IF(Table1[[#This Row],[Resolved]]="Y",1,0)</f>
        <v>1</v>
      </c>
      <c r="J4711">
        <f>IF(Table1[[#This Row],[Resolved]]="N",1,0)</f>
        <v>0</v>
      </c>
      <c r="K4711">
        <v>95</v>
      </c>
      <c r="L4711" s="2">
        <v>3.6226851851851854E-3</v>
      </c>
      <c r="M4711" s="6">
        <f>MINUTE(Table1[[#This Row],[AvgTalkDuration]])*60+SECOND(Table1[[#This Row],[AvgTalkDuration]])</f>
        <v>313</v>
      </c>
      <c r="N4711">
        <v>1</v>
      </c>
      <c r="O4711" t="str" cm="1">
        <f t="array" ref="O4711">_xlfn.SWITCH(N4711,1,"Very poor",2,"Poor",3,"Average",4,"Good",5,"Excellent")</f>
        <v>Very poor</v>
      </c>
      <c r="P4711" t="str">
        <f>IF(Table1[[#This Row],[Satisfaction rating]]&gt;3,"Satisfied","Unsatisfied")</f>
        <v>Unsatisfied</v>
      </c>
    </row>
    <row r="4712" spans="1:16" x14ac:dyDescent="0.3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>
        <f t="shared" si="73"/>
        <v>1</v>
      </c>
      <c r="H4712" t="s">
        <v>14</v>
      </c>
      <c r="I4712">
        <f>IF(Table1[[#This Row],[Resolved]]="Y",1,0)</f>
        <v>1</v>
      </c>
      <c r="J4712">
        <f>IF(Table1[[#This Row],[Resolved]]="N",1,0)</f>
        <v>0</v>
      </c>
      <c r="K4712">
        <v>43</v>
      </c>
      <c r="L4712" s="2">
        <v>1.5625000000000001E-3</v>
      </c>
      <c r="M4712" s="6">
        <f>MINUTE(Table1[[#This Row],[AvgTalkDuration]])*60+SECOND(Table1[[#This Row],[AvgTalkDuration]])</f>
        <v>135</v>
      </c>
      <c r="N4712">
        <v>1</v>
      </c>
      <c r="O4712" t="str" cm="1">
        <f t="array" ref="O4712">_xlfn.SWITCH(N4712,1,"Very poor",2,"Poor",3,"Average",4,"Good",5,"Excellent")</f>
        <v>Very poor</v>
      </c>
      <c r="P4712" t="str">
        <f>IF(Table1[[#This Row],[Satisfaction rating]]&gt;3,"Satisfied","Unsatisfied")</f>
        <v>Unsatisfied</v>
      </c>
    </row>
    <row r="4713" spans="1:16" x14ac:dyDescent="0.3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>
        <f t="shared" si="73"/>
        <v>0</v>
      </c>
      <c r="H4713" t="s">
        <v>14</v>
      </c>
      <c r="I4713">
        <f>IF(Table1[[#This Row],[Resolved]]="Y",1,0)</f>
        <v>1</v>
      </c>
      <c r="J4713">
        <f>IF(Table1[[#This Row],[Resolved]]="N",1,0)</f>
        <v>0</v>
      </c>
      <c r="K4713">
        <v>95</v>
      </c>
      <c r="L4713" s="2">
        <v>1.1226851851851851E-3</v>
      </c>
      <c r="M4713" s="6">
        <f>MINUTE(Table1[[#This Row],[AvgTalkDuration]])*60+SECOND(Table1[[#This Row],[AvgTalkDuration]])</f>
        <v>97</v>
      </c>
      <c r="N4713">
        <v>3</v>
      </c>
      <c r="O4713" t="str" cm="1">
        <f t="array" ref="O4713">_xlfn.SWITCH(N4713,1,"Very poor",2,"Poor",3,"Average",4,"Good",5,"Excellent")</f>
        <v>Average</v>
      </c>
      <c r="P4713" t="str">
        <f>IF(Table1[[#This Row],[Satisfaction rating]]&gt;3,"Satisfied","Unsatisfied")</f>
        <v>Unsatisfied</v>
      </c>
    </row>
    <row r="4714" spans="1:16" x14ac:dyDescent="0.3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>
        <f t="shared" si="73"/>
        <v>1</v>
      </c>
      <c r="H4714" t="s">
        <v>18</v>
      </c>
      <c r="I4714">
        <f>IF(Table1[[#This Row],[Resolved]]="Y",1,0)</f>
        <v>0</v>
      </c>
      <c r="J4714">
        <f>IF(Table1[[#This Row],[Resolved]]="N",1,0)</f>
        <v>1</v>
      </c>
      <c r="K4714"/>
      <c r="L4714" s="2"/>
      <c r="M4714" s="6">
        <f>MINUTE(Table1[[#This Row],[AvgTalkDuration]])*60+SECOND(Table1[[#This Row],[AvgTalkDuration]])</f>
        <v>0</v>
      </c>
      <c r="O4714" t="e" cm="1">
        <f t="array" ref="O4714">_xlfn.SWITCH(N4714,1,"Very poor",2,"Poor",3,"Average",4,"Good",5,"Excellent")</f>
        <v>#N/A</v>
      </c>
      <c r="P4714" t="str">
        <f>IF(Table1[[#This Row],[Satisfaction rating]]&gt;3,"Satisfied","Unsatisfied")</f>
        <v>Unsatisfied</v>
      </c>
    </row>
    <row r="4715" spans="1:16" x14ac:dyDescent="0.3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>
        <f t="shared" si="73"/>
        <v>1</v>
      </c>
      <c r="H4715" t="s">
        <v>14</v>
      </c>
      <c r="I4715">
        <f>IF(Table1[[#This Row],[Resolved]]="Y",1,0)</f>
        <v>1</v>
      </c>
      <c r="J4715">
        <f>IF(Table1[[#This Row],[Resolved]]="N",1,0)</f>
        <v>0</v>
      </c>
      <c r="K4715">
        <v>53</v>
      </c>
      <c r="L4715" s="2">
        <v>4.0856481481481481E-3</v>
      </c>
      <c r="M4715" s="6">
        <f>MINUTE(Table1[[#This Row],[AvgTalkDuration]])*60+SECOND(Table1[[#This Row],[AvgTalkDuration]])</f>
        <v>353</v>
      </c>
      <c r="N4715">
        <v>4</v>
      </c>
      <c r="O4715" t="str" cm="1">
        <f t="array" ref="O4715">_xlfn.SWITCH(N4715,1,"Very poor",2,"Poor",3,"Average",4,"Good",5,"Excellent")</f>
        <v>Good</v>
      </c>
      <c r="P4715" t="str">
        <f>IF(Table1[[#This Row],[Satisfaction rating]]&gt;3,"Satisfied","Unsatisfied")</f>
        <v>Satisfied</v>
      </c>
    </row>
    <row r="4716" spans="1:16" x14ac:dyDescent="0.3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>
        <f t="shared" si="73"/>
        <v>1</v>
      </c>
      <c r="H4716" t="s">
        <v>14</v>
      </c>
      <c r="I4716">
        <f>IF(Table1[[#This Row],[Resolved]]="Y",1,0)</f>
        <v>1</v>
      </c>
      <c r="J4716">
        <f>IF(Table1[[#This Row],[Resolved]]="N",1,0)</f>
        <v>0</v>
      </c>
      <c r="K4716">
        <v>28</v>
      </c>
      <c r="L4716" s="2">
        <v>2.3032407407407407E-3</v>
      </c>
      <c r="M4716" s="6">
        <f>MINUTE(Table1[[#This Row],[AvgTalkDuration]])*60+SECOND(Table1[[#This Row],[AvgTalkDuration]])</f>
        <v>199</v>
      </c>
      <c r="N4716">
        <v>4</v>
      </c>
      <c r="O4716" t="str" cm="1">
        <f t="array" ref="O4716">_xlfn.SWITCH(N4716,1,"Very poor",2,"Poor",3,"Average",4,"Good",5,"Excellent")</f>
        <v>Good</v>
      </c>
      <c r="P4716" t="str">
        <f>IF(Table1[[#This Row],[Satisfaction rating]]&gt;3,"Satisfied","Unsatisfied")</f>
        <v>Satisfied</v>
      </c>
    </row>
    <row r="4717" spans="1:16" x14ac:dyDescent="0.3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>
        <f t="shared" si="73"/>
        <v>1</v>
      </c>
      <c r="H4717" t="s">
        <v>14</v>
      </c>
      <c r="I4717">
        <f>IF(Table1[[#This Row],[Resolved]]="Y",1,0)</f>
        <v>1</v>
      </c>
      <c r="J4717">
        <f>IF(Table1[[#This Row],[Resolved]]="N",1,0)</f>
        <v>0</v>
      </c>
      <c r="K4717">
        <v>99</v>
      </c>
      <c r="L4717" s="2">
        <v>3.3333333333333335E-3</v>
      </c>
      <c r="M4717" s="6">
        <f>MINUTE(Table1[[#This Row],[AvgTalkDuration]])*60+SECOND(Table1[[#This Row],[AvgTalkDuration]])</f>
        <v>288</v>
      </c>
      <c r="N4717">
        <v>4</v>
      </c>
      <c r="O4717" t="str" cm="1">
        <f t="array" ref="O4717">_xlfn.SWITCH(N4717,1,"Very poor",2,"Poor",3,"Average",4,"Good",5,"Excellent")</f>
        <v>Good</v>
      </c>
      <c r="P4717" t="str">
        <f>IF(Table1[[#This Row],[Satisfaction rating]]&gt;3,"Satisfied","Unsatisfied")</f>
        <v>Satisfied</v>
      </c>
    </row>
    <row r="4718" spans="1:16" x14ac:dyDescent="0.3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>
        <f t="shared" si="73"/>
        <v>1</v>
      </c>
      <c r="H4718" t="s">
        <v>18</v>
      </c>
      <c r="I4718">
        <f>IF(Table1[[#This Row],[Resolved]]="Y",1,0)</f>
        <v>0</v>
      </c>
      <c r="J4718">
        <f>IF(Table1[[#This Row],[Resolved]]="N",1,0)</f>
        <v>1</v>
      </c>
      <c r="K4718">
        <v>70</v>
      </c>
      <c r="L4718" s="2">
        <v>4.2824074074074081E-4</v>
      </c>
      <c r="M4718" s="6">
        <f>MINUTE(Table1[[#This Row],[AvgTalkDuration]])*60+SECOND(Table1[[#This Row],[AvgTalkDuration]])</f>
        <v>37</v>
      </c>
      <c r="N4718">
        <v>1</v>
      </c>
      <c r="O4718" t="str" cm="1">
        <f t="array" ref="O4718">_xlfn.SWITCH(N4718,1,"Very poor",2,"Poor",3,"Average",4,"Good",5,"Excellent")</f>
        <v>Very poor</v>
      </c>
      <c r="P4718" t="str">
        <f>IF(Table1[[#This Row],[Satisfaction rating]]&gt;3,"Satisfied","Unsatisfied")</f>
        <v>Unsatisfied</v>
      </c>
    </row>
    <row r="4719" spans="1:16" x14ac:dyDescent="0.3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>
        <f t="shared" si="73"/>
        <v>0</v>
      </c>
      <c r="H4719" t="s">
        <v>14</v>
      </c>
      <c r="I4719">
        <f>IF(Table1[[#This Row],[Resolved]]="Y",1,0)</f>
        <v>1</v>
      </c>
      <c r="J4719">
        <f>IF(Table1[[#This Row],[Resolved]]="N",1,0)</f>
        <v>0</v>
      </c>
      <c r="K4719">
        <v>51</v>
      </c>
      <c r="L4719" s="2">
        <v>2.9513888888888888E-3</v>
      </c>
      <c r="M4719" s="6">
        <f>MINUTE(Table1[[#This Row],[AvgTalkDuration]])*60+SECOND(Table1[[#This Row],[AvgTalkDuration]])</f>
        <v>255</v>
      </c>
      <c r="N4719">
        <v>3</v>
      </c>
      <c r="O4719" t="str" cm="1">
        <f t="array" ref="O4719">_xlfn.SWITCH(N4719,1,"Very poor",2,"Poor",3,"Average",4,"Good",5,"Excellent")</f>
        <v>Average</v>
      </c>
      <c r="P4719" t="str">
        <f>IF(Table1[[#This Row],[Satisfaction rating]]&gt;3,"Satisfied","Unsatisfied")</f>
        <v>Unsatisfied</v>
      </c>
    </row>
    <row r="4720" spans="1:16" x14ac:dyDescent="0.3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>
        <f t="shared" si="73"/>
        <v>1</v>
      </c>
      <c r="H4720" t="s">
        <v>18</v>
      </c>
      <c r="I4720">
        <f>IF(Table1[[#This Row],[Resolved]]="Y",1,0)</f>
        <v>0</v>
      </c>
      <c r="J4720">
        <f>IF(Table1[[#This Row],[Resolved]]="N",1,0)</f>
        <v>1</v>
      </c>
      <c r="K4720"/>
      <c r="L4720" s="2"/>
      <c r="M4720" s="6">
        <f>MINUTE(Table1[[#This Row],[AvgTalkDuration]])*60+SECOND(Table1[[#This Row],[AvgTalkDuration]])</f>
        <v>0</v>
      </c>
      <c r="O4720" t="e" cm="1">
        <f t="array" ref="O4720">_xlfn.SWITCH(N4720,1,"Very poor",2,"Poor",3,"Average",4,"Good",5,"Excellent")</f>
        <v>#N/A</v>
      </c>
      <c r="P4720" t="str">
        <f>IF(Table1[[#This Row],[Satisfaction rating]]&gt;3,"Satisfied","Unsatisfied")</f>
        <v>Unsatisfied</v>
      </c>
    </row>
    <row r="4721" spans="1:16" x14ac:dyDescent="0.3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>
        <f t="shared" si="73"/>
        <v>1</v>
      </c>
      <c r="H4721" t="s">
        <v>14</v>
      </c>
      <c r="I4721">
        <f>IF(Table1[[#This Row],[Resolved]]="Y",1,0)</f>
        <v>1</v>
      </c>
      <c r="J4721">
        <f>IF(Table1[[#This Row],[Resolved]]="N",1,0)</f>
        <v>0</v>
      </c>
      <c r="K4721">
        <v>38</v>
      </c>
      <c r="L4721" s="2">
        <v>3.7384259259259259E-3</v>
      </c>
      <c r="M4721" s="6">
        <f>MINUTE(Table1[[#This Row],[AvgTalkDuration]])*60+SECOND(Table1[[#This Row],[AvgTalkDuration]])</f>
        <v>323</v>
      </c>
      <c r="N4721">
        <v>3</v>
      </c>
      <c r="O4721" t="str" cm="1">
        <f t="array" ref="O4721">_xlfn.SWITCH(N4721,1,"Very poor",2,"Poor",3,"Average",4,"Good",5,"Excellent")</f>
        <v>Average</v>
      </c>
      <c r="P4721" t="str">
        <f>IF(Table1[[#This Row],[Satisfaction rating]]&gt;3,"Satisfied","Unsatisfied")</f>
        <v>Unsatisfied</v>
      </c>
    </row>
    <row r="4722" spans="1:16" x14ac:dyDescent="0.3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>
        <f t="shared" si="73"/>
        <v>1</v>
      </c>
      <c r="H4722" t="s">
        <v>18</v>
      </c>
      <c r="I4722">
        <f>IF(Table1[[#This Row],[Resolved]]="Y",1,0)</f>
        <v>0</v>
      </c>
      <c r="J4722">
        <f>IF(Table1[[#This Row],[Resolved]]="N",1,0)</f>
        <v>1</v>
      </c>
      <c r="K4722">
        <v>61</v>
      </c>
      <c r="L4722" s="2">
        <v>4.0856481481481481E-3</v>
      </c>
      <c r="M4722" s="6">
        <f>MINUTE(Table1[[#This Row],[AvgTalkDuration]])*60+SECOND(Table1[[#This Row],[AvgTalkDuration]])</f>
        <v>353</v>
      </c>
      <c r="N4722">
        <v>4</v>
      </c>
      <c r="O4722" t="str" cm="1">
        <f t="array" ref="O4722">_xlfn.SWITCH(N4722,1,"Very poor",2,"Poor",3,"Average",4,"Good",5,"Excellent")</f>
        <v>Good</v>
      </c>
      <c r="P4722" t="str">
        <f>IF(Table1[[#This Row],[Satisfaction rating]]&gt;3,"Satisfied","Unsatisfied")</f>
        <v>Satisfied</v>
      </c>
    </row>
    <row r="4723" spans="1:16" x14ac:dyDescent="0.3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>
        <f t="shared" si="73"/>
        <v>1</v>
      </c>
      <c r="H4723" t="s">
        <v>14</v>
      </c>
      <c r="I4723">
        <f>IF(Table1[[#This Row],[Resolved]]="Y",1,0)</f>
        <v>1</v>
      </c>
      <c r="J4723">
        <f>IF(Table1[[#This Row],[Resolved]]="N",1,0)</f>
        <v>0</v>
      </c>
      <c r="K4723">
        <v>49</v>
      </c>
      <c r="L4723" s="2">
        <v>2.1875000000000002E-3</v>
      </c>
      <c r="M4723" s="6">
        <f>MINUTE(Table1[[#This Row],[AvgTalkDuration]])*60+SECOND(Table1[[#This Row],[AvgTalkDuration]])</f>
        <v>189</v>
      </c>
      <c r="N4723">
        <v>3</v>
      </c>
      <c r="O4723" t="str" cm="1">
        <f t="array" ref="O4723">_xlfn.SWITCH(N4723,1,"Very poor",2,"Poor",3,"Average",4,"Good",5,"Excellent")</f>
        <v>Average</v>
      </c>
      <c r="P4723" t="str">
        <f>IF(Table1[[#This Row],[Satisfaction rating]]&gt;3,"Satisfied","Unsatisfied")</f>
        <v>Unsatisfied</v>
      </c>
    </row>
    <row r="4724" spans="1:16" x14ac:dyDescent="0.3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>
        <f t="shared" si="73"/>
        <v>1</v>
      </c>
      <c r="H4724" t="s">
        <v>14</v>
      </c>
      <c r="I4724">
        <f>IF(Table1[[#This Row],[Resolved]]="Y",1,0)</f>
        <v>1</v>
      </c>
      <c r="J4724">
        <f>IF(Table1[[#This Row],[Resolved]]="N",1,0)</f>
        <v>0</v>
      </c>
      <c r="K4724">
        <v>65</v>
      </c>
      <c r="L4724" s="2">
        <v>3.449074074074074E-3</v>
      </c>
      <c r="M4724" s="6">
        <f>MINUTE(Table1[[#This Row],[AvgTalkDuration]])*60+SECOND(Table1[[#This Row],[AvgTalkDuration]])</f>
        <v>298</v>
      </c>
      <c r="N4724">
        <v>3</v>
      </c>
      <c r="O4724" t="str" cm="1">
        <f t="array" ref="O4724">_xlfn.SWITCH(N4724,1,"Very poor",2,"Poor",3,"Average",4,"Good",5,"Excellent")</f>
        <v>Average</v>
      </c>
      <c r="P4724" t="str">
        <f>IF(Table1[[#This Row],[Satisfaction rating]]&gt;3,"Satisfied","Unsatisfied")</f>
        <v>Unsatisfied</v>
      </c>
    </row>
    <row r="4725" spans="1:16" x14ac:dyDescent="0.3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>
        <f t="shared" si="73"/>
        <v>1</v>
      </c>
      <c r="H4725" t="s">
        <v>14</v>
      </c>
      <c r="I4725">
        <f>IF(Table1[[#This Row],[Resolved]]="Y",1,0)</f>
        <v>1</v>
      </c>
      <c r="J4725">
        <f>IF(Table1[[#This Row],[Resolved]]="N",1,0)</f>
        <v>0</v>
      </c>
      <c r="K4725">
        <v>74</v>
      </c>
      <c r="L4725" s="2">
        <v>4.6990740740740743E-3</v>
      </c>
      <c r="M4725" s="6">
        <f>MINUTE(Table1[[#This Row],[AvgTalkDuration]])*60+SECOND(Table1[[#This Row],[AvgTalkDuration]])</f>
        <v>406</v>
      </c>
      <c r="N4725">
        <v>4</v>
      </c>
      <c r="O4725" t="str" cm="1">
        <f t="array" ref="O4725">_xlfn.SWITCH(N4725,1,"Very poor",2,"Poor",3,"Average",4,"Good",5,"Excellent")</f>
        <v>Good</v>
      </c>
      <c r="P4725" t="str">
        <f>IF(Table1[[#This Row],[Satisfaction rating]]&gt;3,"Satisfied","Unsatisfied")</f>
        <v>Satisfied</v>
      </c>
    </row>
    <row r="4726" spans="1:16" x14ac:dyDescent="0.3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>
        <f t="shared" si="73"/>
        <v>0</v>
      </c>
      <c r="H4726" t="s">
        <v>14</v>
      </c>
      <c r="I4726">
        <f>IF(Table1[[#This Row],[Resolved]]="Y",1,0)</f>
        <v>1</v>
      </c>
      <c r="J4726">
        <f>IF(Table1[[#This Row],[Resolved]]="N",1,0)</f>
        <v>0</v>
      </c>
      <c r="K4726">
        <v>114</v>
      </c>
      <c r="L4726" s="2">
        <v>2.0023148148148148E-3</v>
      </c>
      <c r="M4726" s="6">
        <f>MINUTE(Table1[[#This Row],[AvgTalkDuration]])*60+SECOND(Table1[[#This Row],[AvgTalkDuration]])</f>
        <v>173</v>
      </c>
      <c r="N4726">
        <v>4</v>
      </c>
      <c r="O4726" t="str" cm="1">
        <f t="array" ref="O4726">_xlfn.SWITCH(N4726,1,"Very poor",2,"Poor",3,"Average",4,"Good",5,"Excellent")</f>
        <v>Good</v>
      </c>
      <c r="P4726" t="str">
        <f>IF(Table1[[#This Row],[Satisfaction rating]]&gt;3,"Satisfied","Unsatisfied")</f>
        <v>Satisfied</v>
      </c>
    </row>
    <row r="4727" spans="1:16" x14ac:dyDescent="0.3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>
        <f t="shared" si="73"/>
        <v>1</v>
      </c>
      <c r="H4727" t="s">
        <v>18</v>
      </c>
      <c r="I4727">
        <f>IF(Table1[[#This Row],[Resolved]]="Y",1,0)</f>
        <v>0</v>
      </c>
      <c r="J4727">
        <f>IF(Table1[[#This Row],[Resolved]]="N",1,0)</f>
        <v>1</v>
      </c>
      <c r="K4727"/>
      <c r="L4727" s="2"/>
      <c r="M4727" s="6">
        <f>MINUTE(Table1[[#This Row],[AvgTalkDuration]])*60+SECOND(Table1[[#This Row],[AvgTalkDuration]])</f>
        <v>0</v>
      </c>
      <c r="O4727" t="e" cm="1">
        <f t="array" ref="O4727">_xlfn.SWITCH(N4727,1,"Very poor",2,"Poor",3,"Average",4,"Good",5,"Excellent")</f>
        <v>#N/A</v>
      </c>
      <c r="P4727" t="str">
        <f>IF(Table1[[#This Row],[Satisfaction rating]]&gt;3,"Satisfied","Unsatisfied")</f>
        <v>Unsatisfied</v>
      </c>
    </row>
    <row r="4728" spans="1:16" x14ac:dyDescent="0.3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>
        <f t="shared" si="73"/>
        <v>1</v>
      </c>
      <c r="H4728" t="s">
        <v>18</v>
      </c>
      <c r="I4728">
        <f>IF(Table1[[#This Row],[Resolved]]="Y",1,0)</f>
        <v>0</v>
      </c>
      <c r="J4728">
        <f>IF(Table1[[#This Row],[Resolved]]="N",1,0)</f>
        <v>1</v>
      </c>
      <c r="K4728">
        <v>118</v>
      </c>
      <c r="L4728" s="2">
        <v>1.4699074074074074E-3</v>
      </c>
      <c r="M4728" s="6">
        <f>MINUTE(Table1[[#This Row],[AvgTalkDuration]])*60+SECOND(Table1[[#This Row],[AvgTalkDuration]])</f>
        <v>127</v>
      </c>
      <c r="N4728">
        <v>3</v>
      </c>
      <c r="O4728" t="str" cm="1">
        <f t="array" ref="O4728">_xlfn.SWITCH(N4728,1,"Very poor",2,"Poor",3,"Average",4,"Good",5,"Excellent")</f>
        <v>Average</v>
      </c>
      <c r="P4728" t="str">
        <f>IF(Table1[[#This Row],[Satisfaction rating]]&gt;3,"Satisfied","Unsatisfied")</f>
        <v>Unsatisfied</v>
      </c>
    </row>
    <row r="4729" spans="1:16" x14ac:dyDescent="0.3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>
        <f t="shared" si="73"/>
        <v>1</v>
      </c>
      <c r="H4729" t="s">
        <v>14</v>
      </c>
      <c r="I4729">
        <f>IF(Table1[[#This Row],[Resolved]]="Y",1,0)</f>
        <v>1</v>
      </c>
      <c r="J4729">
        <f>IF(Table1[[#This Row],[Resolved]]="N",1,0)</f>
        <v>0</v>
      </c>
      <c r="K4729">
        <v>119</v>
      </c>
      <c r="L4729" s="2">
        <v>4.0625000000000001E-3</v>
      </c>
      <c r="M4729" s="6">
        <f>MINUTE(Table1[[#This Row],[AvgTalkDuration]])*60+SECOND(Table1[[#This Row],[AvgTalkDuration]])</f>
        <v>351</v>
      </c>
      <c r="N4729">
        <v>4</v>
      </c>
      <c r="O4729" t="str" cm="1">
        <f t="array" ref="O4729">_xlfn.SWITCH(N4729,1,"Very poor",2,"Poor",3,"Average",4,"Good",5,"Excellent")</f>
        <v>Good</v>
      </c>
      <c r="P4729" t="str">
        <f>IF(Table1[[#This Row],[Satisfaction rating]]&gt;3,"Satisfied","Unsatisfied")</f>
        <v>Satisfied</v>
      </c>
    </row>
    <row r="4730" spans="1:16" x14ac:dyDescent="0.3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>
        <f t="shared" si="73"/>
        <v>1</v>
      </c>
      <c r="H4730" t="s">
        <v>14</v>
      </c>
      <c r="I4730">
        <f>IF(Table1[[#This Row],[Resolved]]="Y",1,0)</f>
        <v>1</v>
      </c>
      <c r="J4730">
        <f>IF(Table1[[#This Row],[Resolved]]="N",1,0)</f>
        <v>0</v>
      </c>
      <c r="K4730">
        <v>25</v>
      </c>
      <c r="L4730" s="2">
        <v>2.8703703703703703E-3</v>
      </c>
      <c r="M4730" s="6">
        <f>MINUTE(Table1[[#This Row],[AvgTalkDuration]])*60+SECOND(Table1[[#This Row],[AvgTalkDuration]])</f>
        <v>248</v>
      </c>
      <c r="N4730">
        <v>2</v>
      </c>
      <c r="O4730" t="str" cm="1">
        <f t="array" ref="O4730">_xlfn.SWITCH(N4730,1,"Very poor",2,"Poor",3,"Average",4,"Good",5,"Excellent")</f>
        <v>Poor</v>
      </c>
      <c r="P4730" t="str">
        <f>IF(Table1[[#This Row],[Satisfaction rating]]&gt;3,"Satisfied","Unsatisfied")</f>
        <v>Unsatisfied</v>
      </c>
    </row>
    <row r="4731" spans="1:16" x14ac:dyDescent="0.3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>
        <f t="shared" si="73"/>
        <v>1</v>
      </c>
      <c r="H4731" t="s">
        <v>14</v>
      </c>
      <c r="I4731">
        <f>IF(Table1[[#This Row],[Resolved]]="Y",1,0)</f>
        <v>1</v>
      </c>
      <c r="J4731">
        <f>IF(Table1[[#This Row],[Resolved]]="N",1,0)</f>
        <v>0</v>
      </c>
      <c r="K4731">
        <v>106</v>
      </c>
      <c r="L4731" s="2">
        <v>2.5578703703703705E-3</v>
      </c>
      <c r="M4731" s="6">
        <f>MINUTE(Table1[[#This Row],[AvgTalkDuration]])*60+SECOND(Table1[[#This Row],[AvgTalkDuration]])</f>
        <v>221</v>
      </c>
      <c r="N4731">
        <v>4</v>
      </c>
      <c r="O4731" t="str" cm="1">
        <f t="array" ref="O4731">_xlfn.SWITCH(N4731,1,"Very poor",2,"Poor",3,"Average",4,"Good",5,"Excellent")</f>
        <v>Good</v>
      </c>
      <c r="P4731" t="str">
        <f>IF(Table1[[#This Row],[Satisfaction rating]]&gt;3,"Satisfied","Unsatisfied")</f>
        <v>Satisfied</v>
      </c>
    </row>
    <row r="4732" spans="1:16" x14ac:dyDescent="0.3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>
        <f t="shared" si="73"/>
        <v>1</v>
      </c>
      <c r="H4732" t="s">
        <v>14</v>
      </c>
      <c r="I4732">
        <f>IF(Table1[[#This Row],[Resolved]]="Y",1,0)</f>
        <v>1</v>
      </c>
      <c r="J4732">
        <f>IF(Table1[[#This Row],[Resolved]]="N",1,0)</f>
        <v>0</v>
      </c>
      <c r="K4732">
        <v>29</v>
      </c>
      <c r="L4732" s="2">
        <v>4.7222222222222223E-3</v>
      </c>
      <c r="M4732" s="6">
        <f>MINUTE(Table1[[#This Row],[AvgTalkDuration]])*60+SECOND(Table1[[#This Row],[AvgTalkDuration]])</f>
        <v>408</v>
      </c>
      <c r="N4732">
        <v>5</v>
      </c>
      <c r="O4732" t="str" cm="1">
        <f t="array" ref="O4732">_xlfn.SWITCH(N4732,1,"Very poor",2,"Poor",3,"Average",4,"Good",5,"Excellent")</f>
        <v>Excellent</v>
      </c>
      <c r="P4732" t="str">
        <f>IF(Table1[[#This Row],[Satisfaction rating]]&gt;3,"Satisfied","Unsatisfied")</f>
        <v>Satisfied</v>
      </c>
    </row>
    <row r="4733" spans="1:16" x14ac:dyDescent="0.3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>
        <f t="shared" si="73"/>
        <v>1</v>
      </c>
      <c r="H4733" t="s">
        <v>14</v>
      </c>
      <c r="I4733">
        <f>IF(Table1[[#This Row],[Resolved]]="Y",1,0)</f>
        <v>1</v>
      </c>
      <c r="J4733">
        <f>IF(Table1[[#This Row],[Resolved]]="N",1,0)</f>
        <v>0</v>
      </c>
      <c r="K4733">
        <v>104</v>
      </c>
      <c r="L4733" s="2">
        <v>4.3055555555555555E-3</v>
      </c>
      <c r="M4733" s="6">
        <f>MINUTE(Table1[[#This Row],[AvgTalkDuration]])*60+SECOND(Table1[[#This Row],[AvgTalkDuration]])</f>
        <v>372</v>
      </c>
      <c r="N4733">
        <v>5</v>
      </c>
      <c r="O4733" t="str" cm="1">
        <f t="array" ref="O4733">_xlfn.SWITCH(N4733,1,"Very poor",2,"Poor",3,"Average",4,"Good",5,"Excellent")</f>
        <v>Excellent</v>
      </c>
      <c r="P4733" t="str">
        <f>IF(Table1[[#This Row],[Satisfaction rating]]&gt;3,"Satisfied","Unsatisfied")</f>
        <v>Satisfied</v>
      </c>
    </row>
    <row r="4734" spans="1:16" x14ac:dyDescent="0.3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>
        <f t="shared" si="73"/>
        <v>1</v>
      </c>
      <c r="H4734" t="s">
        <v>14</v>
      </c>
      <c r="I4734">
        <f>IF(Table1[[#This Row],[Resolved]]="Y",1,0)</f>
        <v>1</v>
      </c>
      <c r="J4734">
        <f>IF(Table1[[#This Row],[Resolved]]="N",1,0)</f>
        <v>0</v>
      </c>
      <c r="K4734">
        <v>70</v>
      </c>
      <c r="L4734" s="2">
        <v>4.2592592592592595E-3</v>
      </c>
      <c r="M4734" s="6">
        <f>MINUTE(Table1[[#This Row],[AvgTalkDuration]])*60+SECOND(Table1[[#This Row],[AvgTalkDuration]])</f>
        <v>368</v>
      </c>
      <c r="N4734">
        <v>4</v>
      </c>
      <c r="O4734" t="str" cm="1">
        <f t="array" ref="O4734">_xlfn.SWITCH(N4734,1,"Very poor",2,"Poor",3,"Average",4,"Good",5,"Excellent")</f>
        <v>Good</v>
      </c>
      <c r="P4734" t="str">
        <f>IF(Table1[[#This Row],[Satisfaction rating]]&gt;3,"Satisfied","Unsatisfied")</f>
        <v>Satisfied</v>
      </c>
    </row>
    <row r="4735" spans="1:16" x14ac:dyDescent="0.3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>
        <f t="shared" si="73"/>
        <v>0</v>
      </c>
      <c r="H4735" t="s">
        <v>14</v>
      </c>
      <c r="I4735">
        <f>IF(Table1[[#This Row],[Resolved]]="Y",1,0)</f>
        <v>1</v>
      </c>
      <c r="J4735">
        <f>IF(Table1[[#This Row],[Resolved]]="N",1,0)</f>
        <v>0</v>
      </c>
      <c r="K4735">
        <v>85</v>
      </c>
      <c r="L4735" s="2">
        <v>2.3726851851851851E-3</v>
      </c>
      <c r="M4735" s="6">
        <f>MINUTE(Table1[[#This Row],[AvgTalkDuration]])*60+SECOND(Table1[[#This Row],[AvgTalkDuration]])</f>
        <v>205</v>
      </c>
      <c r="N4735">
        <v>4</v>
      </c>
      <c r="O4735" t="str" cm="1">
        <f t="array" ref="O4735">_xlfn.SWITCH(N4735,1,"Very poor",2,"Poor",3,"Average",4,"Good",5,"Excellent")</f>
        <v>Good</v>
      </c>
      <c r="P4735" t="str">
        <f>IF(Table1[[#This Row],[Satisfaction rating]]&gt;3,"Satisfied","Unsatisfied")</f>
        <v>Satisfied</v>
      </c>
    </row>
    <row r="4736" spans="1:16" x14ac:dyDescent="0.3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>
        <f t="shared" si="73"/>
        <v>1</v>
      </c>
      <c r="H4736" t="s">
        <v>18</v>
      </c>
      <c r="I4736">
        <f>IF(Table1[[#This Row],[Resolved]]="Y",1,0)</f>
        <v>0</v>
      </c>
      <c r="J4736">
        <f>IF(Table1[[#This Row],[Resolved]]="N",1,0)</f>
        <v>1</v>
      </c>
      <c r="K4736"/>
      <c r="L4736" s="2"/>
      <c r="M4736" s="6">
        <f>MINUTE(Table1[[#This Row],[AvgTalkDuration]])*60+SECOND(Table1[[#This Row],[AvgTalkDuration]])</f>
        <v>0</v>
      </c>
      <c r="O4736" t="e" cm="1">
        <f t="array" ref="O4736">_xlfn.SWITCH(N4736,1,"Very poor",2,"Poor",3,"Average",4,"Good",5,"Excellent")</f>
        <v>#N/A</v>
      </c>
      <c r="P4736" t="str">
        <f>IF(Table1[[#This Row],[Satisfaction rating]]&gt;3,"Satisfied","Unsatisfied")</f>
        <v>Unsatisfied</v>
      </c>
    </row>
    <row r="4737" spans="1:16" x14ac:dyDescent="0.3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>
        <f t="shared" si="73"/>
        <v>1</v>
      </c>
      <c r="H4737" t="s">
        <v>14</v>
      </c>
      <c r="I4737">
        <f>IF(Table1[[#This Row],[Resolved]]="Y",1,0)</f>
        <v>1</v>
      </c>
      <c r="J4737">
        <f>IF(Table1[[#This Row],[Resolved]]="N",1,0)</f>
        <v>0</v>
      </c>
      <c r="K4737">
        <v>61</v>
      </c>
      <c r="L4737" s="2">
        <v>3.6921296296296298E-3</v>
      </c>
      <c r="M4737" s="6">
        <f>MINUTE(Table1[[#This Row],[AvgTalkDuration]])*60+SECOND(Table1[[#This Row],[AvgTalkDuration]])</f>
        <v>319</v>
      </c>
      <c r="N4737">
        <v>5</v>
      </c>
      <c r="O4737" t="str" cm="1">
        <f t="array" ref="O4737">_xlfn.SWITCH(N4737,1,"Very poor",2,"Poor",3,"Average",4,"Good",5,"Excellent")</f>
        <v>Excellent</v>
      </c>
      <c r="P4737" t="str">
        <f>IF(Table1[[#This Row],[Satisfaction rating]]&gt;3,"Satisfied","Unsatisfied")</f>
        <v>Satisfied</v>
      </c>
    </row>
    <row r="4738" spans="1:16" x14ac:dyDescent="0.3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>
        <f t="shared" ref="G4738:G4801" si="74">IF(F4739="Y",1,0)</f>
        <v>1</v>
      </c>
      <c r="H4738" t="s">
        <v>14</v>
      </c>
      <c r="I4738">
        <f>IF(Table1[[#This Row],[Resolved]]="Y",1,0)</f>
        <v>1</v>
      </c>
      <c r="J4738">
        <f>IF(Table1[[#This Row],[Resolved]]="N",1,0)</f>
        <v>0</v>
      </c>
      <c r="K4738">
        <v>44</v>
      </c>
      <c r="L4738" s="2">
        <v>3.7962962962962963E-3</v>
      </c>
      <c r="M4738" s="6">
        <f>MINUTE(Table1[[#This Row],[AvgTalkDuration]])*60+SECOND(Table1[[#This Row],[AvgTalkDuration]])</f>
        <v>328</v>
      </c>
      <c r="N4738">
        <v>3</v>
      </c>
      <c r="O4738" t="str" cm="1">
        <f t="array" ref="O4738">_xlfn.SWITCH(N4738,1,"Very poor",2,"Poor",3,"Average",4,"Good",5,"Excellent")</f>
        <v>Average</v>
      </c>
      <c r="P4738" t="str">
        <f>IF(Table1[[#This Row],[Satisfaction rating]]&gt;3,"Satisfied","Unsatisfied")</f>
        <v>Unsatisfied</v>
      </c>
    </row>
    <row r="4739" spans="1:16" x14ac:dyDescent="0.3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>
        <f t="shared" si="74"/>
        <v>1</v>
      </c>
      <c r="H4739" t="s">
        <v>14</v>
      </c>
      <c r="I4739">
        <f>IF(Table1[[#This Row],[Resolved]]="Y",1,0)</f>
        <v>1</v>
      </c>
      <c r="J4739">
        <f>IF(Table1[[#This Row],[Resolved]]="N",1,0)</f>
        <v>0</v>
      </c>
      <c r="K4739">
        <v>40</v>
      </c>
      <c r="L4739" s="2">
        <v>2.7199074074074074E-3</v>
      </c>
      <c r="M4739" s="6">
        <f>MINUTE(Table1[[#This Row],[AvgTalkDuration]])*60+SECOND(Table1[[#This Row],[AvgTalkDuration]])</f>
        <v>235</v>
      </c>
      <c r="N4739">
        <v>5</v>
      </c>
      <c r="O4739" t="str" cm="1">
        <f t="array" ref="O4739">_xlfn.SWITCH(N4739,1,"Very poor",2,"Poor",3,"Average",4,"Good",5,"Excellent")</f>
        <v>Excellent</v>
      </c>
      <c r="P4739" t="str">
        <f>IF(Table1[[#This Row],[Satisfaction rating]]&gt;3,"Satisfied","Unsatisfied")</f>
        <v>Satisfied</v>
      </c>
    </row>
    <row r="4740" spans="1:16" x14ac:dyDescent="0.3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>
        <f t="shared" si="74"/>
        <v>1</v>
      </c>
      <c r="H4740" t="s">
        <v>14</v>
      </c>
      <c r="I4740">
        <f>IF(Table1[[#This Row],[Resolved]]="Y",1,0)</f>
        <v>1</v>
      </c>
      <c r="J4740">
        <f>IF(Table1[[#This Row],[Resolved]]="N",1,0)</f>
        <v>0</v>
      </c>
      <c r="K4740">
        <v>15</v>
      </c>
      <c r="L4740" s="2">
        <v>3.9120370370370368E-3</v>
      </c>
      <c r="M4740" s="6">
        <f>MINUTE(Table1[[#This Row],[AvgTalkDuration]])*60+SECOND(Table1[[#This Row],[AvgTalkDuration]])</f>
        <v>338</v>
      </c>
      <c r="N4740">
        <v>4</v>
      </c>
      <c r="O4740" t="str" cm="1">
        <f t="array" ref="O4740">_xlfn.SWITCH(N4740,1,"Very poor",2,"Poor",3,"Average",4,"Good",5,"Excellent")</f>
        <v>Good</v>
      </c>
      <c r="P4740" t="str">
        <f>IF(Table1[[#This Row],[Satisfaction rating]]&gt;3,"Satisfied","Unsatisfied")</f>
        <v>Satisfied</v>
      </c>
    </row>
    <row r="4741" spans="1:16" x14ac:dyDescent="0.3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>
        <f t="shared" si="74"/>
        <v>1</v>
      </c>
      <c r="H4741" t="s">
        <v>14</v>
      </c>
      <c r="I4741">
        <f>IF(Table1[[#This Row],[Resolved]]="Y",1,0)</f>
        <v>1</v>
      </c>
      <c r="J4741">
        <f>IF(Table1[[#This Row],[Resolved]]="N",1,0)</f>
        <v>0</v>
      </c>
      <c r="K4741">
        <v>41</v>
      </c>
      <c r="L4741" s="2">
        <v>1.9675925925925924E-3</v>
      </c>
      <c r="M4741" s="6">
        <f>MINUTE(Table1[[#This Row],[AvgTalkDuration]])*60+SECOND(Table1[[#This Row],[AvgTalkDuration]])</f>
        <v>170</v>
      </c>
      <c r="N4741">
        <v>2</v>
      </c>
      <c r="O4741" t="str" cm="1">
        <f t="array" ref="O4741">_xlfn.SWITCH(N4741,1,"Very poor",2,"Poor",3,"Average",4,"Good",5,"Excellent")</f>
        <v>Poor</v>
      </c>
      <c r="P4741" t="str">
        <f>IF(Table1[[#This Row],[Satisfaction rating]]&gt;3,"Satisfied","Unsatisfied")</f>
        <v>Unsatisfied</v>
      </c>
    </row>
    <row r="4742" spans="1:16" x14ac:dyDescent="0.3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>
        <f t="shared" si="74"/>
        <v>0</v>
      </c>
      <c r="H4742" t="s">
        <v>18</v>
      </c>
      <c r="I4742">
        <f>IF(Table1[[#This Row],[Resolved]]="Y",1,0)</f>
        <v>0</v>
      </c>
      <c r="J4742">
        <f>IF(Table1[[#This Row],[Resolved]]="N",1,0)</f>
        <v>1</v>
      </c>
      <c r="K4742">
        <v>78</v>
      </c>
      <c r="L4742" s="2">
        <v>1.6203703703703703E-3</v>
      </c>
      <c r="M4742" s="6">
        <f>MINUTE(Table1[[#This Row],[AvgTalkDuration]])*60+SECOND(Table1[[#This Row],[AvgTalkDuration]])</f>
        <v>140</v>
      </c>
      <c r="N4742">
        <v>4</v>
      </c>
      <c r="O4742" t="str" cm="1">
        <f t="array" ref="O4742">_xlfn.SWITCH(N4742,1,"Very poor",2,"Poor",3,"Average",4,"Good",5,"Excellent")</f>
        <v>Good</v>
      </c>
      <c r="P4742" t="str">
        <f>IF(Table1[[#This Row],[Satisfaction rating]]&gt;3,"Satisfied","Unsatisfied")</f>
        <v>Satisfied</v>
      </c>
    </row>
    <row r="4743" spans="1:16" x14ac:dyDescent="0.3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>
        <f t="shared" si="74"/>
        <v>1</v>
      </c>
      <c r="H4743" t="s">
        <v>18</v>
      </c>
      <c r="I4743">
        <f>IF(Table1[[#This Row],[Resolved]]="Y",1,0)</f>
        <v>0</v>
      </c>
      <c r="J4743">
        <f>IF(Table1[[#This Row],[Resolved]]="N",1,0)</f>
        <v>1</v>
      </c>
      <c r="K4743"/>
      <c r="L4743" s="2"/>
      <c r="M4743" s="6">
        <f>MINUTE(Table1[[#This Row],[AvgTalkDuration]])*60+SECOND(Table1[[#This Row],[AvgTalkDuration]])</f>
        <v>0</v>
      </c>
      <c r="O4743" t="e" cm="1">
        <f t="array" ref="O4743">_xlfn.SWITCH(N4743,1,"Very poor",2,"Poor",3,"Average",4,"Good",5,"Excellent")</f>
        <v>#N/A</v>
      </c>
      <c r="P4743" t="str">
        <f>IF(Table1[[#This Row],[Satisfaction rating]]&gt;3,"Satisfied","Unsatisfied")</f>
        <v>Unsatisfied</v>
      </c>
    </row>
    <row r="4744" spans="1:16" x14ac:dyDescent="0.3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>
        <f t="shared" si="74"/>
        <v>0</v>
      </c>
      <c r="H4744" t="s">
        <v>14</v>
      </c>
      <c r="I4744">
        <f>IF(Table1[[#This Row],[Resolved]]="Y",1,0)</f>
        <v>1</v>
      </c>
      <c r="J4744">
        <f>IF(Table1[[#This Row],[Resolved]]="N",1,0)</f>
        <v>0</v>
      </c>
      <c r="K4744">
        <v>46</v>
      </c>
      <c r="L4744" s="2">
        <v>1.4120370370370369E-3</v>
      </c>
      <c r="M4744" s="6">
        <f>MINUTE(Table1[[#This Row],[AvgTalkDuration]])*60+SECOND(Table1[[#This Row],[AvgTalkDuration]])</f>
        <v>122</v>
      </c>
      <c r="N4744">
        <v>3</v>
      </c>
      <c r="O4744" t="str" cm="1">
        <f t="array" ref="O4744">_xlfn.SWITCH(N4744,1,"Very poor",2,"Poor",3,"Average",4,"Good",5,"Excellent")</f>
        <v>Average</v>
      </c>
      <c r="P4744" t="str">
        <f>IF(Table1[[#This Row],[Satisfaction rating]]&gt;3,"Satisfied","Unsatisfied")</f>
        <v>Unsatisfied</v>
      </c>
    </row>
    <row r="4745" spans="1:16" x14ac:dyDescent="0.3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>
        <f t="shared" si="74"/>
        <v>1</v>
      </c>
      <c r="H4745" t="s">
        <v>18</v>
      </c>
      <c r="I4745">
        <f>IF(Table1[[#This Row],[Resolved]]="Y",1,0)</f>
        <v>0</v>
      </c>
      <c r="J4745">
        <f>IF(Table1[[#This Row],[Resolved]]="N",1,0)</f>
        <v>1</v>
      </c>
      <c r="K4745"/>
      <c r="L4745" s="2"/>
      <c r="M4745" s="6">
        <f>MINUTE(Table1[[#This Row],[AvgTalkDuration]])*60+SECOND(Table1[[#This Row],[AvgTalkDuration]])</f>
        <v>0</v>
      </c>
      <c r="O4745" t="e" cm="1">
        <f t="array" ref="O4745">_xlfn.SWITCH(N4745,1,"Very poor",2,"Poor",3,"Average",4,"Good",5,"Excellent")</f>
        <v>#N/A</v>
      </c>
      <c r="P4745" t="str">
        <f>IF(Table1[[#This Row],[Satisfaction rating]]&gt;3,"Satisfied","Unsatisfied")</f>
        <v>Unsatisfied</v>
      </c>
    </row>
    <row r="4746" spans="1:16" x14ac:dyDescent="0.3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>
        <f t="shared" si="74"/>
        <v>1</v>
      </c>
      <c r="H4746" t="s">
        <v>14</v>
      </c>
      <c r="I4746">
        <f>IF(Table1[[#This Row],[Resolved]]="Y",1,0)</f>
        <v>1</v>
      </c>
      <c r="J4746">
        <f>IF(Table1[[#This Row],[Resolved]]="N",1,0)</f>
        <v>0</v>
      </c>
      <c r="K4746">
        <v>45</v>
      </c>
      <c r="L4746" s="2">
        <v>3.9351851851851848E-3</v>
      </c>
      <c r="M4746" s="6">
        <f>MINUTE(Table1[[#This Row],[AvgTalkDuration]])*60+SECOND(Table1[[#This Row],[AvgTalkDuration]])</f>
        <v>340</v>
      </c>
      <c r="N4746">
        <v>2</v>
      </c>
      <c r="O4746" t="str" cm="1">
        <f t="array" ref="O4746">_xlfn.SWITCH(N4746,1,"Very poor",2,"Poor",3,"Average",4,"Good",5,"Excellent")</f>
        <v>Poor</v>
      </c>
      <c r="P4746" t="str">
        <f>IF(Table1[[#This Row],[Satisfaction rating]]&gt;3,"Satisfied","Unsatisfied")</f>
        <v>Unsatisfied</v>
      </c>
    </row>
    <row r="4747" spans="1:16" x14ac:dyDescent="0.3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>
        <f t="shared" si="74"/>
        <v>0</v>
      </c>
      <c r="H4747" t="s">
        <v>14</v>
      </c>
      <c r="I4747">
        <f>IF(Table1[[#This Row],[Resolved]]="Y",1,0)</f>
        <v>1</v>
      </c>
      <c r="J4747">
        <f>IF(Table1[[#This Row],[Resolved]]="N",1,0)</f>
        <v>0</v>
      </c>
      <c r="K4747">
        <v>86</v>
      </c>
      <c r="L4747" s="2">
        <v>3.9583333333333337E-3</v>
      </c>
      <c r="M4747" s="6">
        <f>MINUTE(Table1[[#This Row],[AvgTalkDuration]])*60+SECOND(Table1[[#This Row],[AvgTalkDuration]])</f>
        <v>342</v>
      </c>
      <c r="N4747">
        <v>1</v>
      </c>
      <c r="O4747" t="str" cm="1">
        <f t="array" ref="O4747">_xlfn.SWITCH(N4747,1,"Very poor",2,"Poor",3,"Average",4,"Good",5,"Excellent")</f>
        <v>Very poor</v>
      </c>
      <c r="P4747" t="str">
        <f>IF(Table1[[#This Row],[Satisfaction rating]]&gt;3,"Satisfied","Unsatisfied")</f>
        <v>Unsatisfied</v>
      </c>
    </row>
    <row r="4748" spans="1:16" x14ac:dyDescent="0.3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>
        <f t="shared" si="74"/>
        <v>1</v>
      </c>
      <c r="H4748" t="s">
        <v>18</v>
      </c>
      <c r="I4748">
        <f>IF(Table1[[#This Row],[Resolved]]="Y",1,0)</f>
        <v>0</v>
      </c>
      <c r="J4748">
        <f>IF(Table1[[#This Row],[Resolved]]="N",1,0)</f>
        <v>1</v>
      </c>
      <c r="K4748"/>
      <c r="L4748" s="2"/>
      <c r="M4748" s="6">
        <f>MINUTE(Table1[[#This Row],[AvgTalkDuration]])*60+SECOND(Table1[[#This Row],[AvgTalkDuration]])</f>
        <v>0</v>
      </c>
      <c r="O4748" t="e" cm="1">
        <f t="array" ref="O4748">_xlfn.SWITCH(N4748,1,"Very poor",2,"Poor",3,"Average",4,"Good",5,"Excellent")</f>
        <v>#N/A</v>
      </c>
      <c r="P4748" t="str">
        <f>IF(Table1[[#This Row],[Satisfaction rating]]&gt;3,"Satisfied","Unsatisfied")</f>
        <v>Unsatisfied</v>
      </c>
    </row>
    <row r="4749" spans="1:16" x14ac:dyDescent="0.3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>
        <f t="shared" si="74"/>
        <v>1</v>
      </c>
      <c r="H4749" t="s">
        <v>18</v>
      </c>
      <c r="I4749">
        <f>IF(Table1[[#This Row],[Resolved]]="Y",1,0)</f>
        <v>0</v>
      </c>
      <c r="J4749">
        <f>IF(Table1[[#This Row],[Resolved]]="N",1,0)</f>
        <v>1</v>
      </c>
      <c r="K4749">
        <v>59</v>
      </c>
      <c r="L4749" s="2">
        <v>1.6319444444444445E-3</v>
      </c>
      <c r="M4749" s="6">
        <f>MINUTE(Table1[[#This Row],[AvgTalkDuration]])*60+SECOND(Table1[[#This Row],[AvgTalkDuration]])</f>
        <v>141</v>
      </c>
      <c r="N4749">
        <v>2</v>
      </c>
      <c r="O4749" t="str" cm="1">
        <f t="array" ref="O4749">_xlfn.SWITCH(N4749,1,"Very poor",2,"Poor",3,"Average",4,"Good",5,"Excellent")</f>
        <v>Poor</v>
      </c>
      <c r="P4749" t="str">
        <f>IF(Table1[[#This Row],[Satisfaction rating]]&gt;3,"Satisfied","Unsatisfied")</f>
        <v>Unsatisfied</v>
      </c>
    </row>
    <row r="4750" spans="1:16" x14ac:dyDescent="0.3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>
        <f t="shared" si="74"/>
        <v>1</v>
      </c>
      <c r="H4750" t="s">
        <v>14</v>
      </c>
      <c r="I4750">
        <f>IF(Table1[[#This Row],[Resolved]]="Y",1,0)</f>
        <v>1</v>
      </c>
      <c r="J4750">
        <f>IF(Table1[[#This Row],[Resolved]]="N",1,0)</f>
        <v>0</v>
      </c>
      <c r="K4750">
        <v>23</v>
      </c>
      <c r="L4750" s="2">
        <v>3.4027777777777776E-3</v>
      </c>
      <c r="M4750" s="6">
        <f>MINUTE(Table1[[#This Row],[AvgTalkDuration]])*60+SECOND(Table1[[#This Row],[AvgTalkDuration]])</f>
        <v>294</v>
      </c>
      <c r="N4750">
        <v>3</v>
      </c>
      <c r="O4750" t="str" cm="1">
        <f t="array" ref="O4750">_xlfn.SWITCH(N4750,1,"Very poor",2,"Poor",3,"Average",4,"Good",5,"Excellent")</f>
        <v>Average</v>
      </c>
      <c r="P4750" t="str">
        <f>IF(Table1[[#This Row],[Satisfaction rating]]&gt;3,"Satisfied","Unsatisfied")</f>
        <v>Unsatisfied</v>
      </c>
    </row>
    <row r="4751" spans="1:16" x14ac:dyDescent="0.3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>
        <f t="shared" si="74"/>
        <v>1</v>
      </c>
      <c r="H4751" t="s">
        <v>14</v>
      </c>
      <c r="I4751">
        <f>IF(Table1[[#This Row],[Resolved]]="Y",1,0)</f>
        <v>1</v>
      </c>
      <c r="J4751">
        <f>IF(Table1[[#This Row],[Resolved]]="N",1,0)</f>
        <v>0</v>
      </c>
      <c r="K4751">
        <v>79</v>
      </c>
      <c r="L4751" s="2">
        <v>2.6157407407407405E-3</v>
      </c>
      <c r="M4751" s="6">
        <f>MINUTE(Table1[[#This Row],[AvgTalkDuration]])*60+SECOND(Table1[[#This Row],[AvgTalkDuration]])</f>
        <v>226</v>
      </c>
      <c r="N4751">
        <v>4</v>
      </c>
      <c r="O4751" t="str" cm="1">
        <f t="array" ref="O4751">_xlfn.SWITCH(N4751,1,"Very poor",2,"Poor",3,"Average",4,"Good",5,"Excellent")</f>
        <v>Good</v>
      </c>
      <c r="P4751" t="str">
        <f>IF(Table1[[#This Row],[Satisfaction rating]]&gt;3,"Satisfied","Unsatisfied")</f>
        <v>Satisfied</v>
      </c>
    </row>
    <row r="4752" spans="1:16" x14ac:dyDescent="0.3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>
        <f t="shared" si="74"/>
        <v>1</v>
      </c>
      <c r="H4752" t="s">
        <v>14</v>
      </c>
      <c r="I4752">
        <f>IF(Table1[[#This Row],[Resolved]]="Y",1,0)</f>
        <v>1</v>
      </c>
      <c r="J4752">
        <f>IF(Table1[[#This Row],[Resolved]]="N",1,0)</f>
        <v>0</v>
      </c>
      <c r="K4752">
        <v>105</v>
      </c>
      <c r="L4752" s="2">
        <v>4.4675925925925924E-3</v>
      </c>
      <c r="M4752" s="6">
        <f>MINUTE(Table1[[#This Row],[AvgTalkDuration]])*60+SECOND(Table1[[#This Row],[AvgTalkDuration]])</f>
        <v>386</v>
      </c>
      <c r="N4752">
        <v>4</v>
      </c>
      <c r="O4752" t="str" cm="1">
        <f t="array" ref="O4752">_xlfn.SWITCH(N4752,1,"Very poor",2,"Poor",3,"Average",4,"Good",5,"Excellent")</f>
        <v>Good</v>
      </c>
      <c r="P4752" t="str">
        <f>IF(Table1[[#This Row],[Satisfaction rating]]&gt;3,"Satisfied","Unsatisfied")</f>
        <v>Satisfied</v>
      </c>
    </row>
    <row r="4753" spans="1:16" x14ac:dyDescent="0.3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>
        <f t="shared" si="74"/>
        <v>1</v>
      </c>
      <c r="H4753" t="s">
        <v>14</v>
      </c>
      <c r="I4753">
        <f>IF(Table1[[#This Row],[Resolved]]="Y",1,0)</f>
        <v>1</v>
      </c>
      <c r="J4753">
        <f>IF(Table1[[#This Row],[Resolved]]="N",1,0)</f>
        <v>0</v>
      </c>
      <c r="K4753">
        <v>42</v>
      </c>
      <c r="L4753" s="2">
        <v>6.3657407407407413E-4</v>
      </c>
      <c r="M4753" s="6">
        <f>MINUTE(Table1[[#This Row],[AvgTalkDuration]])*60+SECOND(Table1[[#This Row],[AvgTalkDuration]])</f>
        <v>55</v>
      </c>
      <c r="N4753">
        <v>5</v>
      </c>
      <c r="O4753" t="str" cm="1">
        <f t="array" ref="O4753">_xlfn.SWITCH(N4753,1,"Very poor",2,"Poor",3,"Average",4,"Good",5,"Excellent")</f>
        <v>Excellent</v>
      </c>
      <c r="P4753" t="str">
        <f>IF(Table1[[#This Row],[Satisfaction rating]]&gt;3,"Satisfied","Unsatisfied")</f>
        <v>Satisfied</v>
      </c>
    </row>
    <row r="4754" spans="1:16" x14ac:dyDescent="0.3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>
        <f t="shared" si="74"/>
        <v>1</v>
      </c>
      <c r="H4754" t="s">
        <v>14</v>
      </c>
      <c r="I4754">
        <f>IF(Table1[[#This Row],[Resolved]]="Y",1,0)</f>
        <v>1</v>
      </c>
      <c r="J4754">
        <f>IF(Table1[[#This Row],[Resolved]]="N",1,0)</f>
        <v>0</v>
      </c>
      <c r="K4754">
        <v>20</v>
      </c>
      <c r="L4754" s="2">
        <v>9.837962962962962E-4</v>
      </c>
      <c r="M4754" s="6">
        <f>MINUTE(Table1[[#This Row],[AvgTalkDuration]])*60+SECOND(Table1[[#This Row],[AvgTalkDuration]])</f>
        <v>85</v>
      </c>
      <c r="N4754">
        <v>4</v>
      </c>
      <c r="O4754" t="str" cm="1">
        <f t="array" ref="O4754">_xlfn.SWITCH(N4754,1,"Very poor",2,"Poor",3,"Average",4,"Good",5,"Excellent")</f>
        <v>Good</v>
      </c>
      <c r="P4754" t="str">
        <f>IF(Table1[[#This Row],[Satisfaction rating]]&gt;3,"Satisfied","Unsatisfied")</f>
        <v>Satisfied</v>
      </c>
    </row>
    <row r="4755" spans="1:16" x14ac:dyDescent="0.3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>
        <f t="shared" si="74"/>
        <v>1</v>
      </c>
      <c r="H4755" t="s">
        <v>14</v>
      </c>
      <c r="I4755">
        <f>IF(Table1[[#This Row],[Resolved]]="Y",1,0)</f>
        <v>1</v>
      </c>
      <c r="J4755">
        <f>IF(Table1[[#This Row],[Resolved]]="N",1,0)</f>
        <v>0</v>
      </c>
      <c r="K4755">
        <v>48</v>
      </c>
      <c r="L4755" s="2">
        <v>3.9814814814814817E-3</v>
      </c>
      <c r="M4755" s="6">
        <f>MINUTE(Table1[[#This Row],[AvgTalkDuration]])*60+SECOND(Table1[[#This Row],[AvgTalkDuration]])</f>
        <v>344</v>
      </c>
      <c r="N4755">
        <v>4</v>
      </c>
      <c r="O4755" t="str" cm="1">
        <f t="array" ref="O4755">_xlfn.SWITCH(N4755,1,"Very poor",2,"Poor",3,"Average",4,"Good",5,"Excellent")</f>
        <v>Good</v>
      </c>
      <c r="P4755" t="str">
        <f>IF(Table1[[#This Row],[Satisfaction rating]]&gt;3,"Satisfied","Unsatisfied")</f>
        <v>Satisfied</v>
      </c>
    </row>
    <row r="4756" spans="1:16" x14ac:dyDescent="0.3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>
        <f t="shared" si="74"/>
        <v>1</v>
      </c>
      <c r="H4756" t="s">
        <v>14</v>
      </c>
      <c r="I4756">
        <f>IF(Table1[[#This Row],[Resolved]]="Y",1,0)</f>
        <v>1</v>
      </c>
      <c r="J4756">
        <f>IF(Table1[[#This Row],[Resolved]]="N",1,0)</f>
        <v>0</v>
      </c>
      <c r="K4756">
        <v>29</v>
      </c>
      <c r="L4756" s="2">
        <v>3.8425925925925928E-3</v>
      </c>
      <c r="M4756" s="6">
        <f>MINUTE(Table1[[#This Row],[AvgTalkDuration]])*60+SECOND(Table1[[#This Row],[AvgTalkDuration]])</f>
        <v>332</v>
      </c>
      <c r="N4756">
        <v>3</v>
      </c>
      <c r="O4756" t="str" cm="1">
        <f t="array" ref="O4756">_xlfn.SWITCH(N4756,1,"Very poor",2,"Poor",3,"Average",4,"Good",5,"Excellent")</f>
        <v>Average</v>
      </c>
      <c r="P4756" t="str">
        <f>IF(Table1[[#This Row],[Satisfaction rating]]&gt;3,"Satisfied","Unsatisfied")</f>
        <v>Unsatisfied</v>
      </c>
    </row>
    <row r="4757" spans="1:16" x14ac:dyDescent="0.3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>
        <f t="shared" si="74"/>
        <v>1</v>
      </c>
      <c r="H4757" t="s">
        <v>14</v>
      </c>
      <c r="I4757">
        <f>IF(Table1[[#This Row],[Resolved]]="Y",1,0)</f>
        <v>1</v>
      </c>
      <c r="J4757">
        <f>IF(Table1[[#This Row],[Resolved]]="N",1,0)</f>
        <v>0</v>
      </c>
      <c r="K4757">
        <v>49</v>
      </c>
      <c r="L4757" s="2">
        <v>4.0162037037037041E-3</v>
      </c>
      <c r="M4757" s="6">
        <f>MINUTE(Table1[[#This Row],[AvgTalkDuration]])*60+SECOND(Table1[[#This Row],[AvgTalkDuration]])</f>
        <v>347</v>
      </c>
      <c r="N4757">
        <v>3</v>
      </c>
      <c r="O4757" t="str" cm="1">
        <f t="array" ref="O4757">_xlfn.SWITCH(N4757,1,"Very poor",2,"Poor",3,"Average",4,"Good",5,"Excellent")</f>
        <v>Average</v>
      </c>
      <c r="P4757" t="str">
        <f>IF(Table1[[#This Row],[Satisfaction rating]]&gt;3,"Satisfied","Unsatisfied")</f>
        <v>Unsatisfied</v>
      </c>
    </row>
    <row r="4758" spans="1:16" x14ac:dyDescent="0.3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>
        <f t="shared" si="74"/>
        <v>1</v>
      </c>
      <c r="H4758" t="s">
        <v>14</v>
      </c>
      <c r="I4758">
        <f>IF(Table1[[#This Row],[Resolved]]="Y",1,0)</f>
        <v>1</v>
      </c>
      <c r="J4758">
        <f>IF(Table1[[#This Row],[Resolved]]="N",1,0)</f>
        <v>0</v>
      </c>
      <c r="K4758">
        <v>94</v>
      </c>
      <c r="L4758" s="2">
        <v>4.7800925925925927E-3</v>
      </c>
      <c r="M4758" s="6">
        <f>MINUTE(Table1[[#This Row],[AvgTalkDuration]])*60+SECOND(Table1[[#This Row],[AvgTalkDuration]])</f>
        <v>413</v>
      </c>
      <c r="N4758">
        <v>5</v>
      </c>
      <c r="O4758" t="str" cm="1">
        <f t="array" ref="O4758">_xlfn.SWITCH(N4758,1,"Very poor",2,"Poor",3,"Average",4,"Good",5,"Excellent")</f>
        <v>Excellent</v>
      </c>
      <c r="P4758" t="str">
        <f>IF(Table1[[#This Row],[Satisfaction rating]]&gt;3,"Satisfied","Unsatisfied")</f>
        <v>Satisfied</v>
      </c>
    </row>
    <row r="4759" spans="1:16" x14ac:dyDescent="0.3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>
        <f t="shared" si="74"/>
        <v>1</v>
      </c>
      <c r="H4759" t="s">
        <v>18</v>
      </c>
      <c r="I4759">
        <f>IF(Table1[[#This Row],[Resolved]]="Y",1,0)</f>
        <v>0</v>
      </c>
      <c r="J4759">
        <f>IF(Table1[[#This Row],[Resolved]]="N",1,0)</f>
        <v>1</v>
      </c>
      <c r="K4759">
        <v>22</v>
      </c>
      <c r="L4759" s="2">
        <v>1.2268518518518518E-3</v>
      </c>
      <c r="M4759" s="6">
        <f>MINUTE(Table1[[#This Row],[AvgTalkDuration]])*60+SECOND(Table1[[#This Row],[AvgTalkDuration]])</f>
        <v>106</v>
      </c>
      <c r="N4759">
        <v>4</v>
      </c>
      <c r="O4759" t="str" cm="1">
        <f t="array" ref="O4759">_xlfn.SWITCH(N4759,1,"Very poor",2,"Poor",3,"Average",4,"Good",5,"Excellent")</f>
        <v>Good</v>
      </c>
      <c r="P4759" t="str">
        <f>IF(Table1[[#This Row],[Satisfaction rating]]&gt;3,"Satisfied","Unsatisfied")</f>
        <v>Satisfied</v>
      </c>
    </row>
    <row r="4760" spans="1:16" x14ac:dyDescent="0.3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>
        <f t="shared" si="74"/>
        <v>1</v>
      </c>
      <c r="H4760" t="s">
        <v>14</v>
      </c>
      <c r="I4760">
        <f>IF(Table1[[#This Row],[Resolved]]="Y",1,0)</f>
        <v>1</v>
      </c>
      <c r="J4760">
        <f>IF(Table1[[#This Row],[Resolved]]="N",1,0)</f>
        <v>0</v>
      </c>
      <c r="K4760">
        <v>93</v>
      </c>
      <c r="L4760" s="2">
        <v>2.9282407407407408E-3</v>
      </c>
      <c r="M4760" s="6">
        <f>MINUTE(Table1[[#This Row],[AvgTalkDuration]])*60+SECOND(Table1[[#This Row],[AvgTalkDuration]])</f>
        <v>253</v>
      </c>
      <c r="N4760">
        <v>4</v>
      </c>
      <c r="O4760" t="str" cm="1">
        <f t="array" ref="O4760">_xlfn.SWITCH(N4760,1,"Very poor",2,"Poor",3,"Average",4,"Good",5,"Excellent")</f>
        <v>Good</v>
      </c>
      <c r="P4760" t="str">
        <f>IF(Table1[[#This Row],[Satisfaction rating]]&gt;3,"Satisfied","Unsatisfied")</f>
        <v>Satisfied</v>
      </c>
    </row>
    <row r="4761" spans="1:16" x14ac:dyDescent="0.3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>
        <f t="shared" si="74"/>
        <v>1</v>
      </c>
      <c r="H4761" t="s">
        <v>14</v>
      </c>
      <c r="I4761">
        <f>IF(Table1[[#This Row],[Resolved]]="Y",1,0)</f>
        <v>1</v>
      </c>
      <c r="J4761">
        <f>IF(Table1[[#This Row],[Resolved]]="N",1,0)</f>
        <v>0</v>
      </c>
      <c r="K4761">
        <v>56</v>
      </c>
      <c r="L4761" s="2">
        <v>3.1597222222222222E-3</v>
      </c>
      <c r="M4761" s="6">
        <f>MINUTE(Table1[[#This Row],[AvgTalkDuration]])*60+SECOND(Table1[[#This Row],[AvgTalkDuration]])</f>
        <v>273</v>
      </c>
      <c r="N4761">
        <v>5</v>
      </c>
      <c r="O4761" t="str" cm="1">
        <f t="array" ref="O4761">_xlfn.SWITCH(N4761,1,"Very poor",2,"Poor",3,"Average",4,"Good",5,"Excellent")</f>
        <v>Excellent</v>
      </c>
      <c r="P4761" t="str">
        <f>IF(Table1[[#This Row],[Satisfaction rating]]&gt;3,"Satisfied","Unsatisfied")</f>
        <v>Satisfied</v>
      </c>
    </row>
    <row r="4762" spans="1:16" x14ac:dyDescent="0.3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>
        <f t="shared" si="74"/>
        <v>0</v>
      </c>
      <c r="H4762" t="s">
        <v>14</v>
      </c>
      <c r="I4762">
        <f>IF(Table1[[#This Row],[Resolved]]="Y",1,0)</f>
        <v>1</v>
      </c>
      <c r="J4762">
        <f>IF(Table1[[#This Row],[Resolved]]="N",1,0)</f>
        <v>0</v>
      </c>
      <c r="K4762">
        <v>16</v>
      </c>
      <c r="L4762" s="2">
        <v>4.0509259259259257E-3</v>
      </c>
      <c r="M4762" s="6">
        <f>MINUTE(Table1[[#This Row],[AvgTalkDuration]])*60+SECOND(Table1[[#This Row],[AvgTalkDuration]])</f>
        <v>350</v>
      </c>
      <c r="N4762">
        <v>5</v>
      </c>
      <c r="O4762" t="str" cm="1">
        <f t="array" ref="O4762">_xlfn.SWITCH(N4762,1,"Very poor",2,"Poor",3,"Average",4,"Good",5,"Excellent")</f>
        <v>Excellent</v>
      </c>
      <c r="P4762" t="str">
        <f>IF(Table1[[#This Row],[Satisfaction rating]]&gt;3,"Satisfied","Unsatisfied")</f>
        <v>Satisfied</v>
      </c>
    </row>
    <row r="4763" spans="1:16" x14ac:dyDescent="0.3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>
        <f t="shared" si="74"/>
        <v>1</v>
      </c>
      <c r="H4763" t="s">
        <v>18</v>
      </c>
      <c r="I4763">
        <f>IF(Table1[[#This Row],[Resolved]]="Y",1,0)</f>
        <v>0</v>
      </c>
      <c r="J4763">
        <f>IF(Table1[[#This Row],[Resolved]]="N",1,0)</f>
        <v>1</v>
      </c>
      <c r="K4763"/>
      <c r="L4763" s="2"/>
      <c r="M4763" s="6">
        <f>MINUTE(Table1[[#This Row],[AvgTalkDuration]])*60+SECOND(Table1[[#This Row],[AvgTalkDuration]])</f>
        <v>0</v>
      </c>
      <c r="O4763" t="e" cm="1">
        <f t="array" ref="O4763">_xlfn.SWITCH(N4763,1,"Very poor",2,"Poor",3,"Average",4,"Good",5,"Excellent")</f>
        <v>#N/A</v>
      </c>
      <c r="P4763" t="str">
        <f>IF(Table1[[#This Row],[Satisfaction rating]]&gt;3,"Satisfied","Unsatisfied")</f>
        <v>Unsatisfied</v>
      </c>
    </row>
    <row r="4764" spans="1:16" x14ac:dyDescent="0.3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>
        <f t="shared" si="74"/>
        <v>0</v>
      </c>
      <c r="H4764" t="s">
        <v>14</v>
      </c>
      <c r="I4764">
        <f>IF(Table1[[#This Row],[Resolved]]="Y",1,0)</f>
        <v>1</v>
      </c>
      <c r="J4764">
        <f>IF(Table1[[#This Row],[Resolved]]="N",1,0)</f>
        <v>0</v>
      </c>
      <c r="K4764">
        <v>124</v>
      </c>
      <c r="L4764" s="2">
        <v>1.4583333333333334E-3</v>
      </c>
      <c r="M4764" s="6">
        <f>MINUTE(Table1[[#This Row],[AvgTalkDuration]])*60+SECOND(Table1[[#This Row],[AvgTalkDuration]])</f>
        <v>126</v>
      </c>
      <c r="N4764">
        <v>2</v>
      </c>
      <c r="O4764" t="str" cm="1">
        <f t="array" ref="O4764">_xlfn.SWITCH(N4764,1,"Very poor",2,"Poor",3,"Average",4,"Good",5,"Excellent")</f>
        <v>Poor</v>
      </c>
      <c r="P4764" t="str">
        <f>IF(Table1[[#This Row],[Satisfaction rating]]&gt;3,"Satisfied","Unsatisfied")</f>
        <v>Unsatisfied</v>
      </c>
    </row>
    <row r="4765" spans="1:16" x14ac:dyDescent="0.3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>
        <f t="shared" si="74"/>
        <v>1</v>
      </c>
      <c r="H4765" t="s">
        <v>18</v>
      </c>
      <c r="I4765">
        <f>IF(Table1[[#This Row],[Resolved]]="Y",1,0)</f>
        <v>0</v>
      </c>
      <c r="J4765">
        <f>IF(Table1[[#This Row],[Resolved]]="N",1,0)</f>
        <v>1</v>
      </c>
      <c r="K4765"/>
      <c r="L4765" s="2"/>
      <c r="M4765" s="6">
        <f>MINUTE(Table1[[#This Row],[AvgTalkDuration]])*60+SECOND(Table1[[#This Row],[AvgTalkDuration]])</f>
        <v>0</v>
      </c>
      <c r="O4765" t="e" cm="1">
        <f t="array" ref="O4765">_xlfn.SWITCH(N4765,1,"Very poor",2,"Poor",3,"Average",4,"Good",5,"Excellent")</f>
        <v>#N/A</v>
      </c>
      <c r="P4765" t="str">
        <f>IF(Table1[[#This Row],[Satisfaction rating]]&gt;3,"Satisfied","Unsatisfied")</f>
        <v>Unsatisfied</v>
      </c>
    </row>
    <row r="4766" spans="1:16" x14ac:dyDescent="0.3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>
        <f t="shared" si="74"/>
        <v>1</v>
      </c>
      <c r="H4766" t="s">
        <v>14</v>
      </c>
      <c r="I4766">
        <f>IF(Table1[[#This Row],[Resolved]]="Y",1,0)</f>
        <v>1</v>
      </c>
      <c r="J4766">
        <f>IF(Table1[[#This Row],[Resolved]]="N",1,0)</f>
        <v>0</v>
      </c>
      <c r="K4766">
        <v>93</v>
      </c>
      <c r="L4766" s="2">
        <v>1.0185185185185184E-3</v>
      </c>
      <c r="M4766" s="6">
        <f>MINUTE(Table1[[#This Row],[AvgTalkDuration]])*60+SECOND(Table1[[#This Row],[AvgTalkDuration]])</f>
        <v>88</v>
      </c>
      <c r="N4766">
        <v>5</v>
      </c>
      <c r="O4766" t="str" cm="1">
        <f t="array" ref="O4766">_xlfn.SWITCH(N4766,1,"Very poor",2,"Poor",3,"Average",4,"Good",5,"Excellent")</f>
        <v>Excellent</v>
      </c>
      <c r="P4766" t="str">
        <f>IF(Table1[[#This Row],[Satisfaction rating]]&gt;3,"Satisfied","Unsatisfied")</f>
        <v>Satisfied</v>
      </c>
    </row>
    <row r="4767" spans="1:16" x14ac:dyDescent="0.3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>
        <f t="shared" si="74"/>
        <v>1</v>
      </c>
      <c r="H4767" t="s">
        <v>14</v>
      </c>
      <c r="I4767">
        <f>IF(Table1[[#This Row],[Resolved]]="Y",1,0)</f>
        <v>1</v>
      </c>
      <c r="J4767">
        <f>IF(Table1[[#This Row],[Resolved]]="N",1,0)</f>
        <v>0</v>
      </c>
      <c r="K4767">
        <v>10</v>
      </c>
      <c r="L4767" s="2">
        <v>1.4699074074074074E-3</v>
      </c>
      <c r="M4767" s="6">
        <f>MINUTE(Table1[[#This Row],[AvgTalkDuration]])*60+SECOND(Table1[[#This Row],[AvgTalkDuration]])</f>
        <v>127</v>
      </c>
      <c r="N4767">
        <v>3</v>
      </c>
      <c r="O4767" t="str" cm="1">
        <f t="array" ref="O4767">_xlfn.SWITCH(N4767,1,"Very poor",2,"Poor",3,"Average",4,"Good",5,"Excellent")</f>
        <v>Average</v>
      </c>
      <c r="P4767" t="str">
        <f>IF(Table1[[#This Row],[Satisfaction rating]]&gt;3,"Satisfied","Unsatisfied")</f>
        <v>Unsatisfied</v>
      </c>
    </row>
    <row r="4768" spans="1:16" x14ac:dyDescent="0.3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>
        <f t="shared" si="74"/>
        <v>1</v>
      </c>
      <c r="H4768" t="s">
        <v>18</v>
      </c>
      <c r="I4768">
        <f>IF(Table1[[#This Row],[Resolved]]="Y",1,0)</f>
        <v>0</v>
      </c>
      <c r="J4768">
        <f>IF(Table1[[#This Row],[Resolved]]="N",1,0)</f>
        <v>1</v>
      </c>
      <c r="K4768">
        <v>17</v>
      </c>
      <c r="L4768" s="2">
        <v>1.4120370370370369E-3</v>
      </c>
      <c r="M4768" s="6">
        <f>MINUTE(Table1[[#This Row],[AvgTalkDuration]])*60+SECOND(Table1[[#This Row],[AvgTalkDuration]])</f>
        <v>122</v>
      </c>
      <c r="N4768">
        <v>4</v>
      </c>
      <c r="O4768" t="str" cm="1">
        <f t="array" ref="O4768">_xlfn.SWITCH(N4768,1,"Very poor",2,"Poor",3,"Average",4,"Good",5,"Excellent")</f>
        <v>Good</v>
      </c>
      <c r="P4768" t="str">
        <f>IF(Table1[[#This Row],[Satisfaction rating]]&gt;3,"Satisfied","Unsatisfied")</f>
        <v>Satisfied</v>
      </c>
    </row>
    <row r="4769" spans="1:16" x14ac:dyDescent="0.3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>
        <f t="shared" si="74"/>
        <v>1</v>
      </c>
      <c r="H4769" t="s">
        <v>14</v>
      </c>
      <c r="I4769">
        <f>IF(Table1[[#This Row],[Resolved]]="Y",1,0)</f>
        <v>1</v>
      </c>
      <c r="J4769">
        <f>IF(Table1[[#This Row],[Resolved]]="N",1,0)</f>
        <v>0</v>
      </c>
      <c r="K4769">
        <v>121</v>
      </c>
      <c r="L4769" s="2">
        <v>6.9444444444444447E-4</v>
      </c>
      <c r="M4769" s="6">
        <f>MINUTE(Table1[[#This Row],[AvgTalkDuration]])*60+SECOND(Table1[[#This Row],[AvgTalkDuration]])</f>
        <v>60</v>
      </c>
      <c r="N4769">
        <v>3</v>
      </c>
      <c r="O4769" t="str" cm="1">
        <f t="array" ref="O4769">_xlfn.SWITCH(N4769,1,"Very poor",2,"Poor",3,"Average",4,"Good",5,"Excellent")</f>
        <v>Average</v>
      </c>
      <c r="P4769" t="str">
        <f>IF(Table1[[#This Row],[Satisfaction rating]]&gt;3,"Satisfied","Unsatisfied")</f>
        <v>Unsatisfied</v>
      </c>
    </row>
    <row r="4770" spans="1:16" x14ac:dyDescent="0.3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>
        <f t="shared" si="74"/>
        <v>1</v>
      </c>
      <c r="H4770" t="s">
        <v>14</v>
      </c>
      <c r="I4770">
        <f>IF(Table1[[#This Row],[Resolved]]="Y",1,0)</f>
        <v>1</v>
      </c>
      <c r="J4770">
        <f>IF(Table1[[#This Row],[Resolved]]="N",1,0)</f>
        <v>0</v>
      </c>
      <c r="K4770">
        <v>74</v>
      </c>
      <c r="L4770" s="2">
        <v>1.7708333333333332E-3</v>
      </c>
      <c r="M4770" s="6">
        <f>MINUTE(Table1[[#This Row],[AvgTalkDuration]])*60+SECOND(Table1[[#This Row],[AvgTalkDuration]])</f>
        <v>153</v>
      </c>
      <c r="N4770">
        <v>5</v>
      </c>
      <c r="O4770" t="str" cm="1">
        <f t="array" ref="O4770">_xlfn.SWITCH(N4770,1,"Very poor",2,"Poor",3,"Average",4,"Good",5,"Excellent")</f>
        <v>Excellent</v>
      </c>
      <c r="P4770" t="str">
        <f>IF(Table1[[#This Row],[Satisfaction rating]]&gt;3,"Satisfied","Unsatisfied")</f>
        <v>Satisfied</v>
      </c>
    </row>
    <row r="4771" spans="1:16" x14ac:dyDescent="0.3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>
        <f t="shared" si="74"/>
        <v>1</v>
      </c>
      <c r="H4771" t="s">
        <v>14</v>
      </c>
      <c r="I4771">
        <f>IF(Table1[[#This Row],[Resolved]]="Y",1,0)</f>
        <v>1</v>
      </c>
      <c r="J4771">
        <f>IF(Table1[[#This Row],[Resolved]]="N",1,0)</f>
        <v>0</v>
      </c>
      <c r="K4771">
        <v>22</v>
      </c>
      <c r="L4771" s="2">
        <v>4.0509259259259258E-4</v>
      </c>
      <c r="M4771" s="6">
        <f>MINUTE(Table1[[#This Row],[AvgTalkDuration]])*60+SECOND(Table1[[#This Row],[AvgTalkDuration]])</f>
        <v>35</v>
      </c>
      <c r="N4771">
        <v>3</v>
      </c>
      <c r="O4771" t="str" cm="1">
        <f t="array" ref="O4771">_xlfn.SWITCH(N4771,1,"Very poor",2,"Poor",3,"Average",4,"Good",5,"Excellent")</f>
        <v>Average</v>
      </c>
      <c r="P4771" t="str">
        <f>IF(Table1[[#This Row],[Satisfaction rating]]&gt;3,"Satisfied","Unsatisfied")</f>
        <v>Unsatisfied</v>
      </c>
    </row>
    <row r="4772" spans="1:16" x14ac:dyDescent="0.3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>
        <f t="shared" si="74"/>
        <v>1</v>
      </c>
      <c r="H4772" t="s">
        <v>14</v>
      </c>
      <c r="I4772">
        <f>IF(Table1[[#This Row],[Resolved]]="Y",1,0)</f>
        <v>1</v>
      </c>
      <c r="J4772">
        <f>IF(Table1[[#This Row],[Resolved]]="N",1,0)</f>
        <v>0</v>
      </c>
      <c r="K4772">
        <v>76</v>
      </c>
      <c r="L4772" s="2">
        <v>4.2013888888888891E-3</v>
      </c>
      <c r="M4772" s="6">
        <f>MINUTE(Table1[[#This Row],[AvgTalkDuration]])*60+SECOND(Table1[[#This Row],[AvgTalkDuration]])</f>
        <v>363</v>
      </c>
      <c r="N4772">
        <v>4</v>
      </c>
      <c r="O4772" t="str" cm="1">
        <f t="array" ref="O4772">_xlfn.SWITCH(N4772,1,"Very poor",2,"Poor",3,"Average",4,"Good",5,"Excellent")</f>
        <v>Good</v>
      </c>
      <c r="P4772" t="str">
        <f>IF(Table1[[#This Row],[Satisfaction rating]]&gt;3,"Satisfied","Unsatisfied")</f>
        <v>Satisfied</v>
      </c>
    </row>
    <row r="4773" spans="1:16" x14ac:dyDescent="0.3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>
        <f t="shared" si="74"/>
        <v>1</v>
      </c>
      <c r="H4773" t="s">
        <v>18</v>
      </c>
      <c r="I4773">
        <f>IF(Table1[[#This Row],[Resolved]]="Y",1,0)</f>
        <v>0</v>
      </c>
      <c r="J4773">
        <f>IF(Table1[[#This Row],[Resolved]]="N",1,0)</f>
        <v>1</v>
      </c>
      <c r="K4773">
        <v>86</v>
      </c>
      <c r="L4773" s="2">
        <v>2.0601851851851853E-3</v>
      </c>
      <c r="M4773" s="6">
        <f>MINUTE(Table1[[#This Row],[AvgTalkDuration]])*60+SECOND(Table1[[#This Row],[AvgTalkDuration]])</f>
        <v>178</v>
      </c>
      <c r="N4773">
        <v>5</v>
      </c>
      <c r="O4773" t="str" cm="1">
        <f t="array" ref="O4773">_xlfn.SWITCH(N4773,1,"Very poor",2,"Poor",3,"Average",4,"Good",5,"Excellent")</f>
        <v>Excellent</v>
      </c>
      <c r="P4773" t="str">
        <f>IF(Table1[[#This Row],[Satisfaction rating]]&gt;3,"Satisfied","Unsatisfied")</f>
        <v>Satisfied</v>
      </c>
    </row>
    <row r="4774" spans="1:16" x14ac:dyDescent="0.3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>
        <f t="shared" si="74"/>
        <v>0</v>
      </c>
      <c r="H4774" t="s">
        <v>14</v>
      </c>
      <c r="I4774">
        <f>IF(Table1[[#This Row],[Resolved]]="Y",1,0)</f>
        <v>1</v>
      </c>
      <c r="J4774">
        <f>IF(Table1[[#This Row],[Resolved]]="N",1,0)</f>
        <v>0</v>
      </c>
      <c r="K4774">
        <v>59</v>
      </c>
      <c r="L4774" s="2">
        <v>5.2083333333333333E-4</v>
      </c>
      <c r="M4774" s="6">
        <f>MINUTE(Table1[[#This Row],[AvgTalkDuration]])*60+SECOND(Table1[[#This Row],[AvgTalkDuration]])</f>
        <v>45</v>
      </c>
      <c r="N4774">
        <v>3</v>
      </c>
      <c r="O4774" t="str" cm="1">
        <f t="array" ref="O4774">_xlfn.SWITCH(N4774,1,"Very poor",2,"Poor",3,"Average",4,"Good",5,"Excellent")</f>
        <v>Average</v>
      </c>
      <c r="P4774" t="str">
        <f>IF(Table1[[#This Row],[Satisfaction rating]]&gt;3,"Satisfied","Unsatisfied")</f>
        <v>Unsatisfied</v>
      </c>
    </row>
    <row r="4775" spans="1:16" x14ac:dyDescent="0.3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>
        <f t="shared" si="74"/>
        <v>1</v>
      </c>
      <c r="H4775" t="s">
        <v>18</v>
      </c>
      <c r="I4775">
        <f>IF(Table1[[#This Row],[Resolved]]="Y",1,0)</f>
        <v>0</v>
      </c>
      <c r="J4775">
        <f>IF(Table1[[#This Row],[Resolved]]="N",1,0)</f>
        <v>1</v>
      </c>
      <c r="K4775"/>
      <c r="L4775" s="2"/>
      <c r="M4775" s="6">
        <f>MINUTE(Table1[[#This Row],[AvgTalkDuration]])*60+SECOND(Table1[[#This Row],[AvgTalkDuration]])</f>
        <v>0</v>
      </c>
      <c r="O4775" t="e" cm="1">
        <f t="array" ref="O4775">_xlfn.SWITCH(N4775,1,"Very poor",2,"Poor",3,"Average",4,"Good",5,"Excellent")</f>
        <v>#N/A</v>
      </c>
      <c r="P4775" t="str">
        <f>IF(Table1[[#This Row],[Satisfaction rating]]&gt;3,"Satisfied","Unsatisfied")</f>
        <v>Unsatisfied</v>
      </c>
    </row>
    <row r="4776" spans="1:16" x14ac:dyDescent="0.3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>
        <f t="shared" si="74"/>
        <v>1</v>
      </c>
      <c r="H4776" t="s">
        <v>14</v>
      </c>
      <c r="I4776">
        <f>IF(Table1[[#This Row],[Resolved]]="Y",1,0)</f>
        <v>1</v>
      </c>
      <c r="J4776">
        <f>IF(Table1[[#This Row],[Resolved]]="N",1,0)</f>
        <v>0</v>
      </c>
      <c r="K4776">
        <v>57</v>
      </c>
      <c r="L4776" s="2">
        <v>4.5949074074074078E-3</v>
      </c>
      <c r="M4776" s="6">
        <f>MINUTE(Table1[[#This Row],[AvgTalkDuration]])*60+SECOND(Table1[[#This Row],[AvgTalkDuration]])</f>
        <v>397</v>
      </c>
      <c r="N4776">
        <v>5</v>
      </c>
      <c r="O4776" t="str" cm="1">
        <f t="array" ref="O4776">_xlfn.SWITCH(N4776,1,"Very poor",2,"Poor",3,"Average",4,"Good",5,"Excellent")</f>
        <v>Excellent</v>
      </c>
      <c r="P4776" t="str">
        <f>IF(Table1[[#This Row],[Satisfaction rating]]&gt;3,"Satisfied","Unsatisfied")</f>
        <v>Satisfied</v>
      </c>
    </row>
    <row r="4777" spans="1:16" x14ac:dyDescent="0.3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>
        <f t="shared" si="74"/>
        <v>1</v>
      </c>
      <c r="H4777" t="s">
        <v>14</v>
      </c>
      <c r="I4777">
        <f>IF(Table1[[#This Row],[Resolved]]="Y",1,0)</f>
        <v>1</v>
      </c>
      <c r="J4777">
        <f>IF(Table1[[#This Row],[Resolved]]="N",1,0)</f>
        <v>0</v>
      </c>
      <c r="K4777">
        <v>92</v>
      </c>
      <c r="L4777" s="2">
        <v>3.2754629629629631E-3</v>
      </c>
      <c r="M4777" s="6">
        <f>MINUTE(Table1[[#This Row],[AvgTalkDuration]])*60+SECOND(Table1[[#This Row],[AvgTalkDuration]])</f>
        <v>283</v>
      </c>
      <c r="N4777">
        <v>3</v>
      </c>
      <c r="O4777" t="str" cm="1">
        <f t="array" ref="O4777">_xlfn.SWITCH(N4777,1,"Very poor",2,"Poor",3,"Average",4,"Good",5,"Excellent")</f>
        <v>Average</v>
      </c>
      <c r="P4777" t="str">
        <f>IF(Table1[[#This Row],[Satisfaction rating]]&gt;3,"Satisfied","Unsatisfied")</f>
        <v>Unsatisfied</v>
      </c>
    </row>
    <row r="4778" spans="1:16" x14ac:dyDescent="0.3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>
        <f t="shared" si="74"/>
        <v>0</v>
      </c>
      <c r="H4778" t="s">
        <v>14</v>
      </c>
      <c r="I4778">
        <f>IF(Table1[[#This Row],[Resolved]]="Y",1,0)</f>
        <v>1</v>
      </c>
      <c r="J4778">
        <f>IF(Table1[[#This Row],[Resolved]]="N",1,0)</f>
        <v>0</v>
      </c>
      <c r="K4778">
        <v>35</v>
      </c>
      <c r="L4778" s="2">
        <v>2.0486111111111113E-3</v>
      </c>
      <c r="M4778" s="6">
        <f>MINUTE(Table1[[#This Row],[AvgTalkDuration]])*60+SECOND(Table1[[#This Row],[AvgTalkDuration]])</f>
        <v>177</v>
      </c>
      <c r="N4778">
        <v>1</v>
      </c>
      <c r="O4778" t="str" cm="1">
        <f t="array" ref="O4778">_xlfn.SWITCH(N4778,1,"Very poor",2,"Poor",3,"Average",4,"Good",5,"Excellent")</f>
        <v>Very poor</v>
      </c>
      <c r="P4778" t="str">
        <f>IF(Table1[[#This Row],[Satisfaction rating]]&gt;3,"Satisfied","Unsatisfied")</f>
        <v>Unsatisfied</v>
      </c>
    </row>
    <row r="4779" spans="1:16" x14ac:dyDescent="0.3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>
        <f t="shared" si="74"/>
        <v>1</v>
      </c>
      <c r="H4779" t="s">
        <v>18</v>
      </c>
      <c r="I4779">
        <f>IF(Table1[[#This Row],[Resolved]]="Y",1,0)</f>
        <v>0</v>
      </c>
      <c r="J4779">
        <f>IF(Table1[[#This Row],[Resolved]]="N",1,0)</f>
        <v>1</v>
      </c>
      <c r="K4779"/>
      <c r="L4779" s="2"/>
      <c r="M4779" s="6">
        <f>MINUTE(Table1[[#This Row],[AvgTalkDuration]])*60+SECOND(Table1[[#This Row],[AvgTalkDuration]])</f>
        <v>0</v>
      </c>
      <c r="O4779" t="e" cm="1">
        <f t="array" ref="O4779">_xlfn.SWITCH(N4779,1,"Very poor",2,"Poor",3,"Average",4,"Good",5,"Excellent")</f>
        <v>#N/A</v>
      </c>
      <c r="P4779" t="str">
        <f>IF(Table1[[#This Row],[Satisfaction rating]]&gt;3,"Satisfied","Unsatisfied")</f>
        <v>Unsatisfied</v>
      </c>
    </row>
    <row r="4780" spans="1:16" x14ac:dyDescent="0.3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>
        <f t="shared" si="74"/>
        <v>1</v>
      </c>
      <c r="H4780" t="s">
        <v>14</v>
      </c>
      <c r="I4780">
        <f>IF(Table1[[#This Row],[Resolved]]="Y",1,0)</f>
        <v>1</v>
      </c>
      <c r="J4780">
        <f>IF(Table1[[#This Row],[Resolved]]="N",1,0)</f>
        <v>0</v>
      </c>
      <c r="K4780">
        <v>76</v>
      </c>
      <c r="L4780" s="2">
        <v>2.7662037037037039E-3</v>
      </c>
      <c r="M4780" s="6">
        <f>MINUTE(Table1[[#This Row],[AvgTalkDuration]])*60+SECOND(Table1[[#This Row],[AvgTalkDuration]])</f>
        <v>239</v>
      </c>
      <c r="N4780">
        <v>5</v>
      </c>
      <c r="O4780" t="str" cm="1">
        <f t="array" ref="O4780">_xlfn.SWITCH(N4780,1,"Very poor",2,"Poor",3,"Average",4,"Good",5,"Excellent")</f>
        <v>Excellent</v>
      </c>
      <c r="P4780" t="str">
        <f>IF(Table1[[#This Row],[Satisfaction rating]]&gt;3,"Satisfied","Unsatisfied")</f>
        <v>Satisfied</v>
      </c>
    </row>
    <row r="4781" spans="1:16" x14ac:dyDescent="0.3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>
        <f t="shared" si="74"/>
        <v>1</v>
      </c>
      <c r="H4781" t="s">
        <v>14</v>
      </c>
      <c r="I4781">
        <f>IF(Table1[[#This Row],[Resolved]]="Y",1,0)</f>
        <v>1</v>
      </c>
      <c r="J4781">
        <f>IF(Table1[[#This Row],[Resolved]]="N",1,0)</f>
        <v>0</v>
      </c>
      <c r="K4781">
        <v>110</v>
      </c>
      <c r="L4781" s="2">
        <v>5.4398148148148144E-4</v>
      </c>
      <c r="M4781" s="6">
        <f>MINUTE(Table1[[#This Row],[AvgTalkDuration]])*60+SECOND(Table1[[#This Row],[AvgTalkDuration]])</f>
        <v>47</v>
      </c>
      <c r="N4781">
        <v>5</v>
      </c>
      <c r="O4781" t="str" cm="1">
        <f t="array" ref="O4781">_xlfn.SWITCH(N4781,1,"Very poor",2,"Poor",3,"Average",4,"Good",5,"Excellent")</f>
        <v>Excellent</v>
      </c>
      <c r="P4781" t="str">
        <f>IF(Table1[[#This Row],[Satisfaction rating]]&gt;3,"Satisfied","Unsatisfied")</f>
        <v>Satisfied</v>
      </c>
    </row>
    <row r="4782" spans="1:16" x14ac:dyDescent="0.3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>
        <f t="shared" si="74"/>
        <v>1</v>
      </c>
      <c r="H4782" t="s">
        <v>14</v>
      </c>
      <c r="I4782">
        <f>IF(Table1[[#This Row],[Resolved]]="Y",1,0)</f>
        <v>1</v>
      </c>
      <c r="J4782">
        <f>IF(Table1[[#This Row],[Resolved]]="N",1,0)</f>
        <v>0</v>
      </c>
      <c r="K4782">
        <v>125</v>
      </c>
      <c r="L4782" s="2">
        <v>1.25E-3</v>
      </c>
      <c r="M4782" s="6">
        <f>MINUTE(Table1[[#This Row],[AvgTalkDuration]])*60+SECOND(Table1[[#This Row],[AvgTalkDuration]])</f>
        <v>108</v>
      </c>
      <c r="N4782">
        <v>1</v>
      </c>
      <c r="O4782" t="str" cm="1">
        <f t="array" ref="O4782">_xlfn.SWITCH(N4782,1,"Very poor",2,"Poor",3,"Average",4,"Good",5,"Excellent")</f>
        <v>Very poor</v>
      </c>
      <c r="P4782" t="str">
        <f>IF(Table1[[#This Row],[Satisfaction rating]]&gt;3,"Satisfied","Unsatisfied")</f>
        <v>Unsatisfied</v>
      </c>
    </row>
    <row r="4783" spans="1:16" x14ac:dyDescent="0.3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>
        <f t="shared" si="74"/>
        <v>1</v>
      </c>
      <c r="H4783" t="s">
        <v>14</v>
      </c>
      <c r="I4783">
        <f>IF(Table1[[#This Row],[Resolved]]="Y",1,0)</f>
        <v>1</v>
      </c>
      <c r="J4783">
        <f>IF(Table1[[#This Row],[Resolved]]="N",1,0)</f>
        <v>0</v>
      </c>
      <c r="K4783">
        <v>44</v>
      </c>
      <c r="L4783" s="2">
        <v>1.8981481481481482E-3</v>
      </c>
      <c r="M4783" s="6">
        <f>MINUTE(Table1[[#This Row],[AvgTalkDuration]])*60+SECOND(Table1[[#This Row],[AvgTalkDuration]])</f>
        <v>164</v>
      </c>
      <c r="N4783">
        <v>1</v>
      </c>
      <c r="O4783" t="str" cm="1">
        <f t="array" ref="O4783">_xlfn.SWITCH(N4783,1,"Very poor",2,"Poor",3,"Average",4,"Good",5,"Excellent")</f>
        <v>Very poor</v>
      </c>
      <c r="P4783" t="str">
        <f>IF(Table1[[#This Row],[Satisfaction rating]]&gt;3,"Satisfied","Unsatisfied")</f>
        <v>Unsatisfied</v>
      </c>
    </row>
    <row r="4784" spans="1:16" x14ac:dyDescent="0.3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>
        <f t="shared" si="74"/>
        <v>1</v>
      </c>
      <c r="H4784" t="s">
        <v>14</v>
      </c>
      <c r="I4784">
        <f>IF(Table1[[#This Row],[Resolved]]="Y",1,0)</f>
        <v>1</v>
      </c>
      <c r="J4784">
        <f>IF(Table1[[#This Row],[Resolved]]="N",1,0)</f>
        <v>0</v>
      </c>
      <c r="K4784">
        <v>113</v>
      </c>
      <c r="L4784" s="2">
        <v>2.6041666666666665E-3</v>
      </c>
      <c r="M4784" s="6">
        <f>MINUTE(Table1[[#This Row],[AvgTalkDuration]])*60+SECOND(Table1[[#This Row],[AvgTalkDuration]])</f>
        <v>225</v>
      </c>
      <c r="N4784">
        <v>1</v>
      </c>
      <c r="O4784" t="str" cm="1">
        <f t="array" ref="O4784">_xlfn.SWITCH(N4784,1,"Very poor",2,"Poor",3,"Average",4,"Good",5,"Excellent")</f>
        <v>Very poor</v>
      </c>
      <c r="P4784" t="str">
        <f>IF(Table1[[#This Row],[Satisfaction rating]]&gt;3,"Satisfied","Unsatisfied")</f>
        <v>Unsatisfied</v>
      </c>
    </row>
    <row r="4785" spans="1:16" x14ac:dyDescent="0.3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>
        <f t="shared" si="74"/>
        <v>1</v>
      </c>
      <c r="H4785" t="s">
        <v>14</v>
      </c>
      <c r="I4785">
        <f>IF(Table1[[#This Row],[Resolved]]="Y",1,0)</f>
        <v>1</v>
      </c>
      <c r="J4785">
        <f>IF(Table1[[#This Row],[Resolved]]="N",1,0)</f>
        <v>0</v>
      </c>
      <c r="K4785">
        <v>101</v>
      </c>
      <c r="L4785" s="2">
        <v>3.4375E-3</v>
      </c>
      <c r="M4785" s="6">
        <f>MINUTE(Table1[[#This Row],[AvgTalkDuration]])*60+SECOND(Table1[[#This Row],[AvgTalkDuration]])</f>
        <v>297</v>
      </c>
      <c r="N4785">
        <v>3</v>
      </c>
      <c r="O4785" t="str" cm="1">
        <f t="array" ref="O4785">_xlfn.SWITCH(N4785,1,"Very poor",2,"Poor",3,"Average",4,"Good",5,"Excellent")</f>
        <v>Average</v>
      </c>
      <c r="P4785" t="str">
        <f>IF(Table1[[#This Row],[Satisfaction rating]]&gt;3,"Satisfied","Unsatisfied")</f>
        <v>Unsatisfied</v>
      </c>
    </row>
    <row r="4786" spans="1:16" x14ac:dyDescent="0.3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>
        <f t="shared" si="74"/>
        <v>0</v>
      </c>
      <c r="H4786" t="s">
        <v>14</v>
      </c>
      <c r="I4786">
        <f>IF(Table1[[#This Row],[Resolved]]="Y",1,0)</f>
        <v>1</v>
      </c>
      <c r="J4786">
        <f>IF(Table1[[#This Row],[Resolved]]="N",1,0)</f>
        <v>0</v>
      </c>
      <c r="K4786">
        <v>27</v>
      </c>
      <c r="L4786" s="2">
        <v>2.9282407407407408E-3</v>
      </c>
      <c r="M4786" s="6">
        <f>MINUTE(Table1[[#This Row],[AvgTalkDuration]])*60+SECOND(Table1[[#This Row],[AvgTalkDuration]])</f>
        <v>253</v>
      </c>
      <c r="N4786">
        <v>1</v>
      </c>
      <c r="O4786" t="str" cm="1">
        <f t="array" ref="O4786">_xlfn.SWITCH(N4786,1,"Very poor",2,"Poor",3,"Average",4,"Good",5,"Excellent")</f>
        <v>Very poor</v>
      </c>
      <c r="P4786" t="str">
        <f>IF(Table1[[#This Row],[Satisfaction rating]]&gt;3,"Satisfied","Unsatisfied")</f>
        <v>Unsatisfied</v>
      </c>
    </row>
    <row r="4787" spans="1:16" x14ac:dyDescent="0.3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>
        <f t="shared" si="74"/>
        <v>1</v>
      </c>
      <c r="H4787" t="s">
        <v>18</v>
      </c>
      <c r="I4787">
        <f>IF(Table1[[#This Row],[Resolved]]="Y",1,0)</f>
        <v>0</v>
      </c>
      <c r="J4787">
        <f>IF(Table1[[#This Row],[Resolved]]="N",1,0)</f>
        <v>1</v>
      </c>
      <c r="K4787"/>
      <c r="L4787" s="2"/>
      <c r="M4787" s="6">
        <f>MINUTE(Table1[[#This Row],[AvgTalkDuration]])*60+SECOND(Table1[[#This Row],[AvgTalkDuration]])</f>
        <v>0</v>
      </c>
      <c r="O4787" t="e" cm="1">
        <f t="array" ref="O4787">_xlfn.SWITCH(N4787,1,"Very poor",2,"Poor",3,"Average",4,"Good",5,"Excellent")</f>
        <v>#N/A</v>
      </c>
      <c r="P4787" t="str">
        <f>IF(Table1[[#This Row],[Satisfaction rating]]&gt;3,"Satisfied","Unsatisfied")</f>
        <v>Unsatisfied</v>
      </c>
    </row>
    <row r="4788" spans="1:16" x14ac:dyDescent="0.3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>
        <f t="shared" si="74"/>
        <v>1</v>
      </c>
      <c r="H4788" t="s">
        <v>18</v>
      </c>
      <c r="I4788">
        <f>IF(Table1[[#This Row],[Resolved]]="Y",1,0)</f>
        <v>0</v>
      </c>
      <c r="J4788">
        <f>IF(Table1[[#This Row],[Resolved]]="N",1,0)</f>
        <v>1</v>
      </c>
      <c r="K4788">
        <v>125</v>
      </c>
      <c r="L4788" s="2">
        <v>1.9675925925925924E-3</v>
      </c>
      <c r="M4788" s="6">
        <f>MINUTE(Table1[[#This Row],[AvgTalkDuration]])*60+SECOND(Table1[[#This Row],[AvgTalkDuration]])</f>
        <v>170</v>
      </c>
      <c r="N4788">
        <v>4</v>
      </c>
      <c r="O4788" t="str" cm="1">
        <f t="array" ref="O4788">_xlfn.SWITCH(N4788,1,"Very poor",2,"Poor",3,"Average",4,"Good",5,"Excellent")</f>
        <v>Good</v>
      </c>
      <c r="P4788" t="str">
        <f>IF(Table1[[#This Row],[Satisfaction rating]]&gt;3,"Satisfied","Unsatisfied")</f>
        <v>Satisfied</v>
      </c>
    </row>
    <row r="4789" spans="1:16" x14ac:dyDescent="0.3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>
        <f t="shared" si="74"/>
        <v>1</v>
      </c>
      <c r="H4789" t="s">
        <v>14</v>
      </c>
      <c r="I4789">
        <f>IF(Table1[[#This Row],[Resolved]]="Y",1,0)</f>
        <v>1</v>
      </c>
      <c r="J4789">
        <f>IF(Table1[[#This Row],[Resolved]]="N",1,0)</f>
        <v>0</v>
      </c>
      <c r="K4789">
        <v>10</v>
      </c>
      <c r="L4789" s="2">
        <v>1.5740740740740741E-3</v>
      </c>
      <c r="M4789" s="6">
        <f>MINUTE(Table1[[#This Row],[AvgTalkDuration]])*60+SECOND(Table1[[#This Row],[AvgTalkDuration]])</f>
        <v>136</v>
      </c>
      <c r="N4789">
        <v>1</v>
      </c>
      <c r="O4789" t="str" cm="1">
        <f t="array" ref="O4789">_xlfn.SWITCH(N4789,1,"Very poor",2,"Poor",3,"Average",4,"Good",5,"Excellent")</f>
        <v>Very poor</v>
      </c>
      <c r="P4789" t="str">
        <f>IF(Table1[[#This Row],[Satisfaction rating]]&gt;3,"Satisfied","Unsatisfied")</f>
        <v>Unsatisfied</v>
      </c>
    </row>
    <row r="4790" spans="1:16" x14ac:dyDescent="0.3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>
        <f t="shared" si="74"/>
        <v>1</v>
      </c>
      <c r="H4790" t="s">
        <v>14</v>
      </c>
      <c r="I4790">
        <f>IF(Table1[[#This Row],[Resolved]]="Y",1,0)</f>
        <v>1</v>
      </c>
      <c r="J4790">
        <f>IF(Table1[[#This Row],[Resolved]]="N",1,0)</f>
        <v>0</v>
      </c>
      <c r="K4790">
        <v>16</v>
      </c>
      <c r="L4790" s="2">
        <v>3.0092592592592593E-3</v>
      </c>
      <c r="M4790" s="6">
        <f>MINUTE(Table1[[#This Row],[AvgTalkDuration]])*60+SECOND(Table1[[#This Row],[AvgTalkDuration]])</f>
        <v>260</v>
      </c>
      <c r="N4790">
        <v>4</v>
      </c>
      <c r="O4790" t="str" cm="1">
        <f t="array" ref="O4790">_xlfn.SWITCH(N4790,1,"Very poor",2,"Poor",3,"Average",4,"Good",5,"Excellent")</f>
        <v>Good</v>
      </c>
      <c r="P4790" t="str">
        <f>IF(Table1[[#This Row],[Satisfaction rating]]&gt;3,"Satisfied","Unsatisfied")</f>
        <v>Satisfied</v>
      </c>
    </row>
    <row r="4791" spans="1:16" x14ac:dyDescent="0.3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>
        <f t="shared" si="74"/>
        <v>1</v>
      </c>
      <c r="H4791" t="s">
        <v>14</v>
      </c>
      <c r="I4791">
        <f>IF(Table1[[#This Row],[Resolved]]="Y",1,0)</f>
        <v>1</v>
      </c>
      <c r="J4791">
        <f>IF(Table1[[#This Row],[Resolved]]="N",1,0)</f>
        <v>0</v>
      </c>
      <c r="K4791">
        <v>85</v>
      </c>
      <c r="L4791" s="2">
        <v>4.178240740740741E-3</v>
      </c>
      <c r="M4791" s="6">
        <f>MINUTE(Table1[[#This Row],[AvgTalkDuration]])*60+SECOND(Table1[[#This Row],[AvgTalkDuration]])</f>
        <v>361</v>
      </c>
      <c r="N4791">
        <v>1</v>
      </c>
      <c r="O4791" t="str" cm="1">
        <f t="array" ref="O4791">_xlfn.SWITCH(N4791,1,"Very poor",2,"Poor",3,"Average",4,"Good",5,"Excellent")</f>
        <v>Very poor</v>
      </c>
      <c r="P4791" t="str">
        <f>IF(Table1[[#This Row],[Satisfaction rating]]&gt;3,"Satisfied","Unsatisfied")</f>
        <v>Unsatisfied</v>
      </c>
    </row>
    <row r="4792" spans="1:16" x14ac:dyDescent="0.3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>
        <f t="shared" si="74"/>
        <v>1</v>
      </c>
      <c r="H4792" t="s">
        <v>14</v>
      </c>
      <c r="I4792">
        <f>IF(Table1[[#This Row],[Resolved]]="Y",1,0)</f>
        <v>1</v>
      </c>
      <c r="J4792">
        <f>IF(Table1[[#This Row],[Resolved]]="N",1,0)</f>
        <v>0</v>
      </c>
      <c r="K4792">
        <v>36</v>
      </c>
      <c r="L4792" s="2">
        <v>1.238425925925926E-3</v>
      </c>
      <c r="M4792" s="6">
        <f>MINUTE(Table1[[#This Row],[AvgTalkDuration]])*60+SECOND(Table1[[#This Row],[AvgTalkDuration]])</f>
        <v>107</v>
      </c>
      <c r="N4792">
        <v>4</v>
      </c>
      <c r="O4792" t="str" cm="1">
        <f t="array" ref="O4792">_xlfn.SWITCH(N4792,1,"Very poor",2,"Poor",3,"Average",4,"Good",5,"Excellent")</f>
        <v>Good</v>
      </c>
      <c r="P4792" t="str">
        <f>IF(Table1[[#This Row],[Satisfaction rating]]&gt;3,"Satisfied","Unsatisfied")</f>
        <v>Satisfied</v>
      </c>
    </row>
    <row r="4793" spans="1:16" x14ac:dyDescent="0.3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>
        <f t="shared" si="74"/>
        <v>1</v>
      </c>
      <c r="H4793" t="s">
        <v>14</v>
      </c>
      <c r="I4793">
        <f>IF(Table1[[#This Row],[Resolved]]="Y",1,0)</f>
        <v>1</v>
      </c>
      <c r="J4793">
        <f>IF(Table1[[#This Row],[Resolved]]="N",1,0)</f>
        <v>0</v>
      </c>
      <c r="K4793">
        <v>96</v>
      </c>
      <c r="L4793" s="2">
        <v>4.5254629629629629E-3</v>
      </c>
      <c r="M4793" s="6">
        <f>MINUTE(Table1[[#This Row],[AvgTalkDuration]])*60+SECOND(Table1[[#This Row],[AvgTalkDuration]])</f>
        <v>391</v>
      </c>
      <c r="N4793">
        <v>3</v>
      </c>
      <c r="O4793" t="str" cm="1">
        <f t="array" ref="O4793">_xlfn.SWITCH(N4793,1,"Very poor",2,"Poor",3,"Average",4,"Good",5,"Excellent")</f>
        <v>Average</v>
      </c>
      <c r="P4793" t="str">
        <f>IF(Table1[[#This Row],[Satisfaction rating]]&gt;3,"Satisfied","Unsatisfied")</f>
        <v>Unsatisfied</v>
      </c>
    </row>
    <row r="4794" spans="1:16" x14ac:dyDescent="0.3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>
        <f t="shared" si="74"/>
        <v>1</v>
      </c>
      <c r="H4794" t="s">
        <v>14</v>
      </c>
      <c r="I4794">
        <f>IF(Table1[[#This Row],[Resolved]]="Y",1,0)</f>
        <v>1</v>
      </c>
      <c r="J4794">
        <f>IF(Table1[[#This Row],[Resolved]]="N",1,0)</f>
        <v>0</v>
      </c>
      <c r="K4794">
        <v>19</v>
      </c>
      <c r="L4794" s="2">
        <v>7.5231481481481482E-4</v>
      </c>
      <c r="M4794" s="6">
        <f>MINUTE(Table1[[#This Row],[AvgTalkDuration]])*60+SECOND(Table1[[#This Row],[AvgTalkDuration]])</f>
        <v>65</v>
      </c>
      <c r="N4794">
        <v>4</v>
      </c>
      <c r="O4794" t="str" cm="1">
        <f t="array" ref="O4794">_xlfn.SWITCH(N4794,1,"Very poor",2,"Poor",3,"Average",4,"Good",5,"Excellent")</f>
        <v>Good</v>
      </c>
      <c r="P4794" t="str">
        <f>IF(Table1[[#This Row],[Satisfaction rating]]&gt;3,"Satisfied","Unsatisfied")</f>
        <v>Satisfied</v>
      </c>
    </row>
    <row r="4795" spans="1:16" x14ac:dyDescent="0.3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>
        <f t="shared" si="74"/>
        <v>0</v>
      </c>
      <c r="H4795" t="s">
        <v>18</v>
      </c>
      <c r="I4795">
        <f>IF(Table1[[#This Row],[Resolved]]="Y",1,0)</f>
        <v>0</v>
      </c>
      <c r="J4795">
        <f>IF(Table1[[#This Row],[Resolved]]="N",1,0)</f>
        <v>1</v>
      </c>
      <c r="K4795">
        <v>70</v>
      </c>
      <c r="L4795" s="2">
        <v>1.4004629629629629E-3</v>
      </c>
      <c r="M4795" s="6">
        <f>MINUTE(Table1[[#This Row],[AvgTalkDuration]])*60+SECOND(Table1[[#This Row],[AvgTalkDuration]])</f>
        <v>121</v>
      </c>
      <c r="N4795">
        <v>5</v>
      </c>
      <c r="O4795" t="str" cm="1">
        <f t="array" ref="O4795">_xlfn.SWITCH(N4795,1,"Very poor",2,"Poor",3,"Average",4,"Good",5,"Excellent")</f>
        <v>Excellent</v>
      </c>
      <c r="P4795" t="str">
        <f>IF(Table1[[#This Row],[Satisfaction rating]]&gt;3,"Satisfied","Unsatisfied")</f>
        <v>Satisfied</v>
      </c>
    </row>
    <row r="4796" spans="1:16" x14ac:dyDescent="0.3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>
        <f t="shared" si="74"/>
        <v>0</v>
      </c>
      <c r="H4796" t="s">
        <v>18</v>
      </c>
      <c r="I4796">
        <f>IF(Table1[[#This Row],[Resolved]]="Y",1,0)</f>
        <v>0</v>
      </c>
      <c r="J4796">
        <f>IF(Table1[[#This Row],[Resolved]]="N",1,0)</f>
        <v>1</v>
      </c>
      <c r="K4796"/>
      <c r="L4796" s="2"/>
      <c r="M4796" s="6">
        <f>MINUTE(Table1[[#This Row],[AvgTalkDuration]])*60+SECOND(Table1[[#This Row],[AvgTalkDuration]])</f>
        <v>0</v>
      </c>
      <c r="O4796" t="e" cm="1">
        <f t="array" ref="O4796">_xlfn.SWITCH(N4796,1,"Very poor",2,"Poor",3,"Average",4,"Good",5,"Excellent")</f>
        <v>#N/A</v>
      </c>
      <c r="P4796" t="str">
        <f>IF(Table1[[#This Row],[Satisfaction rating]]&gt;3,"Satisfied","Unsatisfied")</f>
        <v>Unsatisfied</v>
      </c>
    </row>
    <row r="4797" spans="1:16" x14ac:dyDescent="0.3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>
        <f t="shared" si="74"/>
        <v>0</v>
      </c>
      <c r="H4797" t="s">
        <v>18</v>
      </c>
      <c r="I4797">
        <f>IF(Table1[[#This Row],[Resolved]]="Y",1,0)</f>
        <v>0</v>
      </c>
      <c r="J4797">
        <f>IF(Table1[[#This Row],[Resolved]]="N",1,0)</f>
        <v>1</v>
      </c>
      <c r="K4797"/>
      <c r="L4797" s="2"/>
      <c r="M4797" s="6">
        <f>MINUTE(Table1[[#This Row],[AvgTalkDuration]])*60+SECOND(Table1[[#This Row],[AvgTalkDuration]])</f>
        <v>0</v>
      </c>
      <c r="O4797" t="e" cm="1">
        <f t="array" ref="O4797">_xlfn.SWITCH(N4797,1,"Very poor",2,"Poor",3,"Average",4,"Good",5,"Excellent")</f>
        <v>#N/A</v>
      </c>
      <c r="P4797" t="str">
        <f>IF(Table1[[#This Row],[Satisfaction rating]]&gt;3,"Satisfied","Unsatisfied")</f>
        <v>Unsatisfied</v>
      </c>
    </row>
    <row r="4798" spans="1:16" x14ac:dyDescent="0.3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>
        <f t="shared" si="74"/>
        <v>1</v>
      </c>
      <c r="H4798" t="s">
        <v>18</v>
      </c>
      <c r="I4798">
        <f>IF(Table1[[#This Row],[Resolved]]="Y",1,0)</f>
        <v>0</v>
      </c>
      <c r="J4798">
        <f>IF(Table1[[#This Row],[Resolved]]="N",1,0)</f>
        <v>1</v>
      </c>
      <c r="K4798"/>
      <c r="L4798" s="2"/>
      <c r="M4798" s="6">
        <f>MINUTE(Table1[[#This Row],[AvgTalkDuration]])*60+SECOND(Table1[[#This Row],[AvgTalkDuration]])</f>
        <v>0</v>
      </c>
      <c r="O4798" t="e" cm="1">
        <f t="array" ref="O4798">_xlfn.SWITCH(N4798,1,"Very poor",2,"Poor",3,"Average",4,"Good",5,"Excellent")</f>
        <v>#N/A</v>
      </c>
      <c r="P4798" t="str">
        <f>IF(Table1[[#This Row],[Satisfaction rating]]&gt;3,"Satisfied","Unsatisfied")</f>
        <v>Unsatisfied</v>
      </c>
    </row>
    <row r="4799" spans="1:16" x14ac:dyDescent="0.3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>
        <f t="shared" si="74"/>
        <v>1</v>
      </c>
      <c r="H4799" t="s">
        <v>14</v>
      </c>
      <c r="I4799">
        <f>IF(Table1[[#This Row],[Resolved]]="Y",1,0)</f>
        <v>1</v>
      </c>
      <c r="J4799">
        <f>IF(Table1[[#This Row],[Resolved]]="N",1,0)</f>
        <v>0</v>
      </c>
      <c r="K4799">
        <v>88</v>
      </c>
      <c r="L4799" s="2">
        <v>4.7453703703703698E-4</v>
      </c>
      <c r="M4799" s="6">
        <f>MINUTE(Table1[[#This Row],[AvgTalkDuration]])*60+SECOND(Table1[[#This Row],[AvgTalkDuration]])</f>
        <v>41</v>
      </c>
      <c r="N4799">
        <v>5</v>
      </c>
      <c r="O4799" t="str" cm="1">
        <f t="array" ref="O4799">_xlfn.SWITCH(N4799,1,"Very poor",2,"Poor",3,"Average",4,"Good",5,"Excellent")</f>
        <v>Excellent</v>
      </c>
      <c r="P4799" t="str">
        <f>IF(Table1[[#This Row],[Satisfaction rating]]&gt;3,"Satisfied","Unsatisfied")</f>
        <v>Satisfied</v>
      </c>
    </row>
    <row r="4800" spans="1:16" x14ac:dyDescent="0.3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>
        <f t="shared" si="74"/>
        <v>1</v>
      </c>
      <c r="H4800" t="s">
        <v>14</v>
      </c>
      <c r="I4800">
        <f>IF(Table1[[#This Row],[Resolved]]="Y",1,0)</f>
        <v>1</v>
      </c>
      <c r="J4800">
        <f>IF(Table1[[#This Row],[Resolved]]="N",1,0)</f>
        <v>0</v>
      </c>
      <c r="K4800">
        <v>23</v>
      </c>
      <c r="L4800" s="2">
        <v>1.3194444444444445E-3</v>
      </c>
      <c r="M4800" s="6">
        <f>MINUTE(Table1[[#This Row],[AvgTalkDuration]])*60+SECOND(Table1[[#This Row],[AvgTalkDuration]])</f>
        <v>114</v>
      </c>
      <c r="N4800">
        <v>1</v>
      </c>
      <c r="O4800" t="str" cm="1">
        <f t="array" ref="O4800">_xlfn.SWITCH(N4800,1,"Very poor",2,"Poor",3,"Average",4,"Good",5,"Excellent")</f>
        <v>Very poor</v>
      </c>
      <c r="P4800" t="str">
        <f>IF(Table1[[#This Row],[Satisfaction rating]]&gt;3,"Satisfied","Unsatisfied")</f>
        <v>Unsatisfied</v>
      </c>
    </row>
    <row r="4801" spans="1:16" x14ac:dyDescent="0.3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>
        <f t="shared" si="74"/>
        <v>1</v>
      </c>
      <c r="H4801" t="s">
        <v>14</v>
      </c>
      <c r="I4801">
        <f>IF(Table1[[#This Row],[Resolved]]="Y",1,0)</f>
        <v>1</v>
      </c>
      <c r="J4801">
        <f>IF(Table1[[#This Row],[Resolved]]="N",1,0)</f>
        <v>0</v>
      </c>
      <c r="K4801">
        <v>78</v>
      </c>
      <c r="L4801" s="2">
        <v>1.7708333333333332E-3</v>
      </c>
      <c r="M4801" s="6">
        <f>MINUTE(Table1[[#This Row],[AvgTalkDuration]])*60+SECOND(Table1[[#This Row],[AvgTalkDuration]])</f>
        <v>153</v>
      </c>
      <c r="N4801">
        <v>2</v>
      </c>
      <c r="O4801" t="str" cm="1">
        <f t="array" ref="O4801">_xlfn.SWITCH(N4801,1,"Very poor",2,"Poor",3,"Average",4,"Good",5,"Excellent")</f>
        <v>Poor</v>
      </c>
      <c r="P4801" t="str">
        <f>IF(Table1[[#This Row],[Satisfaction rating]]&gt;3,"Satisfied","Unsatisfied")</f>
        <v>Unsatisfied</v>
      </c>
    </row>
    <row r="4802" spans="1:16" x14ac:dyDescent="0.3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>
        <f t="shared" ref="G4802:G4865" si="75">IF(F4803="Y",1,0)</f>
        <v>1</v>
      </c>
      <c r="H4802" t="s">
        <v>14</v>
      </c>
      <c r="I4802">
        <f>IF(Table1[[#This Row],[Resolved]]="Y",1,0)</f>
        <v>1</v>
      </c>
      <c r="J4802">
        <f>IF(Table1[[#This Row],[Resolved]]="N",1,0)</f>
        <v>0</v>
      </c>
      <c r="K4802">
        <v>100</v>
      </c>
      <c r="L4802" s="2">
        <v>3.8310185185185183E-3</v>
      </c>
      <c r="M4802" s="6">
        <f>MINUTE(Table1[[#This Row],[AvgTalkDuration]])*60+SECOND(Table1[[#This Row],[AvgTalkDuration]])</f>
        <v>331</v>
      </c>
      <c r="N4802">
        <v>2</v>
      </c>
      <c r="O4802" t="str" cm="1">
        <f t="array" ref="O4802">_xlfn.SWITCH(N4802,1,"Very poor",2,"Poor",3,"Average",4,"Good",5,"Excellent")</f>
        <v>Poor</v>
      </c>
      <c r="P4802" t="str">
        <f>IF(Table1[[#This Row],[Satisfaction rating]]&gt;3,"Satisfied","Unsatisfied")</f>
        <v>Unsatisfied</v>
      </c>
    </row>
    <row r="4803" spans="1:16" x14ac:dyDescent="0.3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>
        <f t="shared" si="75"/>
        <v>1</v>
      </c>
      <c r="H4803" t="s">
        <v>14</v>
      </c>
      <c r="I4803">
        <f>IF(Table1[[#This Row],[Resolved]]="Y",1,0)</f>
        <v>1</v>
      </c>
      <c r="J4803">
        <f>IF(Table1[[#This Row],[Resolved]]="N",1,0)</f>
        <v>0</v>
      </c>
      <c r="K4803">
        <v>124</v>
      </c>
      <c r="L4803" s="2">
        <v>2.9282407407407408E-3</v>
      </c>
      <c r="M4803" s="6">
        <f>MINUTE(Table1[[#This Row],[AvgTalkDuration]])*60+SECOND(Table1[[#This Row],[AvgTalkDuration]])</f>
        <v>253</v>
      </c>
      <c r="N4803">
        <v>5</v>
      </c>
      <c r="O4803" t="str" cm="1">
        <f t="array" ref="O4803">_xlfn.SWITCH(N4803,1,"Very poor",2,"Poor",3,"Average",4,"Good",5,"Excellent")</f>
        <v>Excellent</v>
      </c>
      <c r="P4803" t="str">
        <f>IF(Table1[[#This Row],[Satisfaction rating]]&gt;3,"Satisfied","Unsatisfied")</f>
        <v>Satisfied</v>
      </c>
    </row>
    <row r="4804" spans="1:16" x14ac:dyDescent="0.3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>
        <f t="shared" si="75"/>
        <v>1</v>
      </c>
      <c r="H4804" t="s">
        <v>14</v>
      </c>
      <c r="I4804">
        <f>IF(Table1[[#This Row],[Resolved]]="Y",1,0)</f>
        <v>1</v>
      </c>
      <c r="J4804">
        <f>IF(Table1[[#This Row],[Resolved]]="N",1,0)</f>
        <v>0</v>
      </c>
      <c r="K4804">
        <v>73</v>
      </c>
      <c r="L4804" s="2">
        <v>4.6296296296296294E-3</v>
      </c>
      <c r="M4804" s="6">
        <f>MINUTE(Table1[[#This Row],[AvgTalkDuration]])*60+SECOND(Table1[[#This Row],[AvgTalkDuration]])</f>
        <v>400</v>
      </c>
      <c r="N4804">
        <v>3</v>
      </c>
      <c r="O4804" t="str" cm="1">
        <f t="array" ref="O4804">_xlfn.SWITCH(N4804,1,"Very poor",2,"Poor",3,"Average",4,"Good",5,"Excellent")</f>
        <v>Average</v>
      </c>
      <c r="P4804" t="str">
        <f>IF(Table1[[#This Row],[Satisfaction rating]]&gt;3,"Satisfied","Unsatisfied")</f>
        <v>Unsatisfied</v>
      </c>
    </row>
    <row r="4805" spans="1:16" x14ac:dyDescent="0.3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>
        <f t="shared" si="75"/>
        <v>0</v>
      </c>
      <c r="H4805" t="s">
        <v>14</v>
      </c>
      <c r="I4805">
        <f>IF(Table1[[#This Row],[Resolved]]="Y",1,0)</f>
        <v>1</v>
      </c>
      <c r="J4805">
        <f>IF(Table1[[#This Row],[Resolved]]="N",1,0)</f>
        <v>0</v>
      </c>
      <c r="K4805">
        <v>94</v>
      </c>
      <c r="L4805" s="2">
        <v>9.2592592592592596E-4</v>
      </c>
      <c r="M4805" s="6">
        <f>MINUTE(Table1[[#This Row],[AvgTalkDuration]])*60+SECOND(Table1[[#This Row],[AvgTalkDuration]])</f>
        <v>80</v>
      </c>
      <c r="N4805">
        <v>4</v>
      </c>
      <c r="O4805" t="str" cm="1">
        <f t="array" ref="O4805">_xlfn.SWITCH(N4805,1,"Very poor",2,"Poor",3,"Average",4,"Good",5,"Excellent")</f>
        <v>Good</v>
      </c>
      <c r="P4805" t="str">
        <f>IF(Table1[[#This Row],[Satisfaction rating]]&gt;3,"Satisfied","Unsatisfied")</f>
        <v>Satisfied</v>
      </c>
    </row>
    <row r="4806" spans="1:16" x14ac:dyDescent="0.3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>
        <f t="shared" si="75"/>
        <v>1</v>
      </c>
      <c r="H4806" t="s">
        <v>18</v>
      </c>
      <c r="I4806">
        <f>IF(Table1[[#This Row],[Resolved]]="Y",1,0)</f>
        <v>0</v>
      </c>
      <c r="J4806">
        <f>IF(Table1[[#This Row],[Resolved]]="N",1,0)</f>
        <v>1</v>
      </c>
      <c r="K4806"/>
      <c r="L4806" s="2"/>
      <c r="M4806" s="6">
        <f>MINUTE(Table1[[#This Row],[AvgTalkDuration]])*60+SECOND(Table1[[#This Row],[AvgTalkDuration]])</f>
        <v>0</v>
      </c>
      <c r="O4806" t="e" cm="1">
        <f t="array" ref="O4806">_xlfn.SWITCH(N4806,1,"Very poor",2,"Poor",3,"Average",4,"Good",5,"Excellent")</f>
        <v>#N/A</v>
      </c>
      <c r="P4806" t="str">
        <f>IF(Table1[[#This Row],[Satisfaction rating]]&gt;3,"Satisfied","Unsatisfied")</f>
        <v>Unsatisfied</v>
      </c>
    </row>
    <row r="4807" spans="1:16" x14ac:dyDescent="0.3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>
        <f t="shared" si="75"/>
        <v>1</v>
      </c>
      <c r="H4807" t="s">
        <v>14</v>
      </c>
      <c r="I4807">
        <f>IF(Table1[[#This Row],[Resolved]]="Y",1,0)</f>
        <v>1</v>
      </c>
      <c r="J4807">
        <f>IF(Table1[[#This Row],[Resolved]]="N",1,0)</f>
        <v>0</v>
      </c>
      <c r="K4807">
        <v>40</v>
      </c>
      <c r="L4807" s="2">
        <v>2.662037037037037E-3</v>
      </c>
      <c r="M4807" s="6">
        <f>MINUTE(Table1[[#This Row],[AvgTalkDuration]])*60+SECOND(Table1[[#This Row],[AvgTalkDuration]])</f>
        <v>230</v>
      </c>
      <c r="N4807">
        <v>2</v>
      </c>
      <c r="O4807" t="str" cm="1">
        <f t="array" ref="O4807">_xlfn.SWITCH(N4807,1,"Very poor",2,"Poor",3,"Average",4,"Good",5,"Excellent")</f>
        <v>Poor</v>
      </c>
      <c r="P4807" t="str">
        <f>IF(Table1[[#This Row],[Satisfaction rating]]&gt;3,"Satisfied","Unsatisfied")</f>
        <v>Unsatisfied</v>
      </c>
    </row>
    <row r="4808" spans="1:16" x14ac:dyDescent="0.3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>
        <f t="shared" si="75"/>
        <v>0</v>
      </c>
      <c r="H4808" t="s">
        <v>14</v>
      </c>
      <c r="I4808">
        <f>IF(Table1[[#This Row],[Resolved]]="Y",1,0)</f>
        <v>1</v>
      </c>
      <c r="J4808">
        <f>IF(Table1[[#This Row],[Resolved]]="N",1,0)</f>
        <v>0</v>
      </c>
      <c r="K4808">
        <v>15</v>
      </c>
      <c r="L4808" s="2">
        <v>1.0069444444444444E-3</v>
      </c>
      <c r="M4808" s="6">
        <f>MINUTE(Table1[[#This Row],[AvgTalkDuration]])*60+SECOND(Table1[[#This Row],[AvgTalkDuration]])</f>
        <v>87</v>
      </c>
      <c r="N4808">
        <v>3</v>
      </c>
      <c r="O4808" t="str" cm="1">
        <f t="array" ref="O4808">_xlfn.SWITCH(N4808,1,"Very poor",2,"Poor",3,"Average",4,"Good",5,"Excellent")</f>
        <v>Average</v>
      </c>
      <c r="P4808" t="str">
        <f>IF(Table1[[#This Row],[Satisfaction rating]]&gt;3,"Satisfied","Unsatisfied")</f>
        <v>Unsatisfied</v>
      </c>
    </row>
    <row r="4809" spans="1:16" x14ac:dyDescent="0.3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>
        <f t="shared" si="75"/>
        <v>1</v>
      </c>
      <c r="H4809" t="s">
        <v>18</v>
      </c>
      <c r="I4809">
        <f>IF(Table1[[#This Row],[Resolved]]="Y",1,0)</f>
        <v>0</v>
      </c>
      <c r="J4809">
        <f>IF(Table1[[#This Row],[Resolved]]="N",1,0)</f>
        <v>1</v>
      </c>
      <c r="K4809"/>
      <c r="L4809" s="2"/>
      <c r="M4809" s="6">
        <f>MINUTE(Table1[[#This Row],[AvgTalkDuration]])*60+SECOND(Table1[[#This Row],[AvgTalkDuration]])</f>
        <v>0</v>
      </c>
      <c r="O4809" t="e" cm="1">
        <f t="array" ref="O4809">_xlfn.SWITCH(N4809,1,"Very poor",2,"Poor",3,"Average",4,"Good",5,"Excellent")</f>
        <v>#N/A</v>
      </c>
      <c r="P4809" t="str">
        <f>IF(Table1[[#This Row],[Satisfaction rating]]&gt;3,"Satisfied","Unsatisfied")</f>
        <v>Unsatisfied</v>
      </c>
    </row>
    <row r="4810" spans="1:16" x14ac:dyDescent="0.3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>
        <f t="shared" si="75"/>
        <v>1</v>
      </c>
      <c r="H4810" t="s">
        <v>14</v>
      </c>
      <c r="I4810">
        <f>IF(Table1[[#This Row],[Resolved]]="Y",1,0)</f>
        <v>1</v>
      </c>
      <c r="J4810">
        <f>IF(Table1[[#This Row],[Resolved]]="N",1,0)</f>
        <v>0</v>
      </c>
      <c r="K4810">
        <v>104</v>
      </c>
      <c r="L4810" s="2">
        <v>3.5995370370370369E-3</v>
      </c>
      <c r="M4810" s="6">
        <f>MINUTE(Table1[[#This Row],[AvgTalkDuration]])*60+SECOND(Table1[[#This Row],[AvgTalkDuration]])</f>
        <v>311</v>
      </c>
      <c r="N4810">
        <v>4</v>
      </c>
      <c r="O4810" t="str" cm="1">
        <f t="array" ref="O4810">_xlfn.SWITCH(N4810,1,"Very poor",2,"Poor",3,"Average",4,"Good",5,"Excellent")</f>
        <v>Good</v>
      </c>
      <c r="P4810" t="str">
        <f>IF(Table1[[#This Row],[Satisfaction rating]]&gt;3,"Satisfied","Unsatisfied")</f>
        <v>Satisfied</v>
      </c>
    </row>
    <row r="4811" spans="1:16" x14ac:dyDescent="0.3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>
        <f t="shared" si="75"/>
        <v>1</v>
      </c>
      <c r="H4811" t="s">
        <v>14</v>
      </c>
      <c r="I4811">
        <f>IF(Table1[[#This Row],[Resolved]]="Y",1,0)</f>
        <v>1</v>
      </c>
      <c r="J4811">
        <f>IF(Table1[[#This Row],[Resolved]]="N",1,0)</f>
        <v>0</v>
      </c>
      <c r="K4811">
        <v>92</v>
      </c>
      <c r="L4811" s="2">
        <v>2.2916666666666667E-3</v>
      </c>
      <c r="M4811" s="6">
        <f>MINUTE(Table1[[#This Row],[AvgTalkDuration]])*60+SECOND(Table1[[#This Row],[AvgTalkDuration]])</f>
        <v>198</v>
      </c>
      <c r="N4811">
        <v>3</v>
      </c>
      <c r="O4811" t="str" cm="1">
        <f t="array" ref="O4811">_xlfn.SWITCH(N4811,1,"Very poor",2,"Poor",3,"Average",4,"Good",5,"Excellent")</f>
        <v>Average</v>
      </c>
      <c r="P4811" t="str">
        <f>IF(Table1[[#This Row],[Satisfaction rating]]&gt;3,"Satisfied","Unsatisfied")</f>
        <v>Unsatisfied</v>
      </c>
    </row>
    <row r="4812" spans="1:16" x14ac:dyDescent="0.3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>
        <f t="shared" si="75"/>
        <v>1</v>
      </c>
      <c r="H4812" t="s">
        <v>14</v>
      </c>
      <c r="I4812">
        <f>IF(Table1[[#This Row],[Resolved]]="Y",1,0)</f>
        <v>1</v>
      </c>
      <c r="J4812">
        <f>IF(Table1[[#This Row],[Resolved]]="N",1,0)</f>
        <v>0</v>
      </c>
      <c r="K4812">
        <v>103</v>
      </c>
      <c r="L4812" s="2">
        <v>2.685185185185185E-3</v>
      </c>
      <c r="M4812" s="6">
        <f>MINUTE(Table1[[#This Row],[AvgTalkDuration]])*60+SECOND(Table1[[#This Row],[AvgTalkDuration]])</f>
        <v>232</v>
      </c>
      <c r="N4812">
        <v>5</v>
      </c>
      <c r="O4812" t="str" cm="1">
        <f t="array" ref="O4812">_xlfn.SWITCH(N4812,1,"Very poor",2,"Poor",3,"Average",4,"Good",5,"Excellent")</f>
        <v>Excellent</v>
      </c>
      <c r="P4812" t="str">
        <f>IF(Table1[[#This Row],[Satisfaction rating]]&gt;3,"Satisfied","Unsatisfied")</f>
        <v>Satisfied</v>
      </c>
    </row>
    <row r="4813" spans="1:16" x14ac:dyDescent="0.3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>
        <f t="shared" si="75"/>
        <v>1</v>
      </c>
      <c r="H4813" t="s">
        <v>14</v>
      </c>
      <c r="I4813">
        <f>IF(Table1[[#This Row],[Resolved]]="Y",1,0)</f>
        <v>1</v>
      </c>
      <c r="J4813">
        <f>IF(Table1[[#This Row],[Resolved]]="N",1,0)</f>
        <v>0</v>
      </c>
      <c r="K4813">
        <v>43</v>
      </c>
      <c r="L4813" s="2">
        <v>1.0416666666666667E-3</v>
      </c>
      <c r="M4813" s="6">
        <f>MINUTE(Table1[[#This Row],[AvgTalkDuration]])*60+SECOND(Table1[[#This Row],[AvgTalkDuration]])</f>
        <v>90</v>
      </c>
      <c r="N4813">
        <v>4</v>
      </c>
      <c r="O4813" t="str" cm="1">
        <f t="array" ref="O4813">_xlfn.SWITCH(N4813,1,"Very poor",2,"Poor",3,"Average",4,"Good",5,"Excellent")</f>
        <v>Good</v>
      </c>
      <c r="P4813" t="str">
        <f>IF(Table1[[#This Row],[Satisfaction rating]]&gt;3,"Satisfied","Unsatisfied")</f>
        <v>Satisfied</v>
      </c>
    </row>
    <row r="4814" spans="1:16" x14ac:dyDescent="0.3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>
        <f t="shared" si="75"/>
        <v>0</v>
      </c>
      <c r="H4814" t="s">
        <v>14</v>
      </c>
      <c r="I4814">
        <f>IF(Table1[[#This Row],[Resolved]]="Y",1,0)</f>
        <v>1</v>
      </c>
      <c r="J4814">
        <f>IF(Table1[[#This Row],[Resolved]]="N",1,0)</f>
        <v>0</v>
      </c>
      <c r="K4814">
        <v>93</v>
      </c>
      <c r="L4814" s="2">
        <v>6.7129629629629625E-4</v>
      </c>
      <c r="M4814" s="6">
        <f>MINUTE(Table1[[#This Row],[AvgTalkDuration]])*60+SECOND(Table1[[#This Row],[AvgTalkDuration]])</f>
        <v>58</v>
      </c>
      <c r="N4814">
        <v>4</v>
      </c>
      <c r="O4814" t="str" cm="1">
        <f t="array" ref="O4814">_xlfn.SWITCH(N4814,1,"Very poor",2,"Poor",3,"Average",4,"Good",5,"Excellent")</f>
        <v>Good</v>
      </c>
      <c r="P4814" t="str">
        <f>IF(Table1[[#This Row],[Satisfaction rating]]&gt;3,"Satisfied","Unsatisfied")</f>
        <v>Satisfied</v>
      </c>
    </row>
    <row r="4815" spans="1:16" x14ac:dyDescent="0.3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>
        <f t="shared" si="75"/>
        <v>1</v>
      </c>
      <c r="H4815" t="s">
        <v>18</v>
      </c>
      <c r="I4815">
        <f>IF(Table1[[#This Row],[Resolved]]="Y",1,0)</f>
        <v>0</v>
      </c>
      <c r="J4815">
        <f>IF(Table1[[#This Row],[Resolved]]="N",1,0)</f>
        <v>1</v>
      </c>
      <c r="K4815"/>
      <c r="L4815" s="2"/>
      <c r="M4815" s="6">
        <f>MINUTE(Table1[[#This Row],[AvgTalkDuration]])*60+SECOND(Table1[[#This Row],[AvgTalkDuration]])</f>
        <v>0</v>
      </c>
      <c r="O4815" t="e" cm="1">
        <f t="array" ref="O4815">_xlfn.SWITCH(N4815,1,"Very poor",2,"Poor",3,"Average",4,"Good",5,"Excellent")</f>
        <v>#N/A</v>
      </c>
      <c r="P4815" t="str">
        <f>IF(Table1[[#This Row],[Satisfaction rating]]&gt;3,"Satisfied","Unsatisfied")</f>
        <v>Unsatisfied</v>
      </c>
    </row>
    <row r="4816" spans="1:16" x14ac:dyDescent="0.3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>
        <f t="shared" si="75"/>
        <v>1</v>
      </c>
      <c r="H4816" t="s">
        <v>14</v>
      </c>
      <c r="I4816">
        <f>IF(Table1[[#This Row],[Resolved]]="Y",1,0)</f>
        <v>1</v>
      </c>
      <c r="J4816">
        <f>IF(Table1[[#This Row],[Resolved]]="N",1,0)</f>
        <v>0</v>
      </c>
      <c r="K4816">
        <v>107</v>
      </c>
      <c r="L4816" s="2">
        <v>2.3726851851851851E-3</v>
      </c>
      <c r="M4816" s="6">
        <f>MINUTE(Table1[[#This Row],[AvgTalkDuration]])*60+SECOND(Table1[[#This Row],[AvgTalkDuration]])</f>
        <v>205</v>
      </c>
      <c r="N4816">
        <v>3</v>
      </c>
      <c r="O4816" t="str" cm="1">
        <f t="array" ref="O4816">_xlfn.SWITCH(N4816,1,"Very poor",2,"Poor",3,"Average",4,"Good",5,"Excellent")</f>
        <v>Average</v>
      </c>
      <c r="P4816" t="str">
        <f>IF(Table1[[#This Row],[Satisfaction rating]]&gt;3,"Satisfied","Unsatisfied")</f>
        <v>Unsatisfied</v>
      </c>
    </row>
    <row r="4817" spans="1:16" x14ac:dyDescent="0.3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>
        <f t="shared" si="75"/>
        <v>0</v>
      </c>
      <c r="H4817" t="s">
        <v>14</v>
      </c>
      <c r="I4817">
        <f>IF(Table1[[#This Row],[Resolved]]="Y",1,0)</f>
        <v>1</v>
      </c>
      <c r="J4817">
        <f>IF(Table1[[#This Row],[Resolved]]="N",1,0)</f>
        <v>0</v>
      </c>
      <c r="K4817">
        <v>51</v>
      </c>
      <c r="L4817" s="2">
        <v>1.3194444444444445E-3</v>
      </c>
      <c r="M4817" s="6">
        <f>MINUTE(Table1[[#This Row],[AvgTalkDuration]])*60+SECOND(Table1[[#This Row],[AvgTalkDuration]])</f>
        <v>114</v>
      </c>
      <c r="N4817">
        <v>3</v>
      </c>
      <c r="O4817" t="str" cm="1">
        <f t="array" ref="O4817">_xlfn.SWITCH(N4817,1,"Very poor",2,"Poor",3,"Average",4,"Good",5,"Excellent")</f>
        <v>Average</v>
      </c>
      <c r="P4817" t="str">
        <f>IF(Table1[[#This Row],[Satisfaction rating]]&gt;3,"Satisfied","Unsatisfied")</f>
        <v>Unsatisfied</v>
      </c>
    </row>
    <row r="4818" spans="1:16" x14ac:dyDescent="0.3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>
        <f t="shared" si="75"/>
        <v>1</v>
      </c>
      <c r="H4818" t="s">
        <v>18</v>
      </c>
      <c r="I4818">
        <f>IF(Table1[[#This Row],[Resolved]]="Y",1,0)</f>
        <v>0</v>
      </c>
      <c r="J4818">
        <f>IF(Table1[[#This Row],[Resolved]]="N",1,0)</f>
        <v>1</v>
      </c>
      <c r="K4818"/>
      <c r="L4818" s="2"/>
      <c r="M4818" s="6">
        <f>MINUTE(Table1[[#This Row],[AvgTalkDuration]])*60+SECOND(Table1[[#This Row],[AvgTalkDuration]])</f>
        <v>0</v>
      </c>
      <c r="O4818" t="e" cm="1">
        <f t="array" ref="O4818">_xlfn.SWITCH(N4818,1,"Very poor",2,"Poor",3,"Average",4,"Good",5,"Excellent")</f>
        <v>#N/A</v>
      </c>
      <c r="P4818" t="str">
        <f>IF(Table1[[#This Row],[Satisfaction rating]]&gt;3,"Satisfied","Unsatisfied")</f>
        <v>Unsatisfied</v>
      </c>
    </row>
    <row r="4819" spans="1:16" x14ac:dyDescent="0.3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>
        <f t="shared" si="75"/>
        <v>1</v>
      </c>
      <c r="H4819" t="s">
        <v>14</v>
      </c>
      <c r="I4819">
        <f>IF(Table1[[#This Row],[Resolved]]="Y",1,0)</f>
        <v>1</v>
      </c>
      <c r="J4819">
        <f>IF(Table1[[#This Row],[Resolved]]="N",1,0)</f>
        <v>0</v>
      </c>
      <c r="K4819">
        <v>50</v>
      </c>
      <c r="L4819" s="2">
        <v>3.4027777777777776E-3</v>
      </c>
      <c r="M4819" s="6">
        <f>MINUTE(Table1[[#This Row],[AvgTalkDuration]])*60+SECOND(Table1[[#This Row],[AvgTalkDuration]])</f>
        <v>294</v>
      </c>
      <c r="N4819">
        <v>3</v>
      </c>
      <c r="O4819" t="str" cm="1">
        <f t="array" ref="O4819">_xlfn.SWITCH(N4819,1,"Very poor",2,"Poor",3,"Average",4,"Good",5,"Excellent")</f>
        <v>Average</v>
      </c>
      <c r="P4819" t="str">
        <f>IF(Table1[[#This Row],[Satisfaction rating]]&gt;3,"Satisfied","Unsatisfied")</f>
        <v>Unsatisfied</v>
      </c>
    </row>
    <row r="4820" spans="1:16" x14ac:dyDescent="0.3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>
        <f t="shared" si="75"/>
        <v>1</v>
      </c>
      <c r="H4820" t="s">
        <v>14</v>
      </c>
      <c r="I4820">
        <f>IF(Table1[[#This Row],[Resolved]]="Y",1,0)</f>
        <v>1</v>
      </c>
      <c r="J4820">
        <f>IF(Table1[[#This Row],[Resolved]]="N",1,0)</f>
        <v>0</v>
      </c>
      <c r="K4820">
        <v>68</v>
      </c>
      <c r="L4820" s="2">
        <v>2.7546296296296294E-3</v>
      </c>
      <c r="M4820" s="6">
        <f>MINUTE(Table1[[#This Row],[AvgTalkDuration]])*60+SECOND(Table1[[#This Row],[AvgTalkDuration]])</f>
        <v>238</v>
      </c>
      <c r="N4820">
        <v>5</v>
      </c>
      <c r="O4820" t="str" cm="1">
        <f t="array" ref="O4820">_xlfn.SWITCH(N4820,1,"Very poor",2,"Poor",3,"Average",4,"Good",5,"Excellent")</f>
        <v>Excellent</v>
      </c>
      <c r="P4820" t="str">
        <f>IF(Table1[[#This Row],[Satisfaction rating]]&gt;3,"Satisfied","Unsatisfied")</f>
        <v>Satisfied</v>
      </c>
    </row>
    <row r="4821" spans="1:16" x14ac:dyDescent="0.3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>
        <f t="shared" si="75"/>
        <v>1</v>
      </c>
      <c r="H4821" t="s">
        <v>14</v>
      </c>
      <c r="I4821">
        <f>IF(Table1[[#This Row],[Resolved]]="Y",1,0)</f>
        <v>1</v>
      </c>
      <c r="J4821">
        <f>IF(Table1[[#This Row],[Resolved]]="N",1,0)</f>
        <v>0</v>
      </c>
      <c r="K4821">
        <v>35</v>
      </c>
      <c r="L4821" s="2">
        <v>2.9166666666666668E-3</v>
      </c>
      <c r="M4821" s="6">
        <f>MINUTE(Table1[[#This Row],[AvgTalkDuration]])*60+SECOND(Table1[[#This Row],[AvgTalkDuration]])</f>
        <v>252</v>
      </c>
      <c r="N4821">
        <v>4</v>
      </c>
      <c r="O4821" t="str" cm="1">
        <f t="array" ref="O4821">_xlfn.SWITCH(N4821,1,"Very poor",2,"Poor",3,"Average",4,"Good",5,"Excellent")</f>
        <v>Good</v>
      </c>
      <c r="P4821" t="str">
        <f>IF(Table1[[#This Row],[Satisfaction rating]]&gt;3,"Satisfied","Unsatisfied")</f>
        <v>Satisfied</v>
      </c>
    </row>
    <row r="4822" spans="1:16" x14ac:dyDescent="0.3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>
        <f t="shared" si="75"/>
        <v>0</v>
      </c>
      <c r="H4822" t="s">
        <v>14</v>
      </c>
      <c r="I4822">
        <f>IF(Table1[[#This Row],[Resolved]]="Y",1,0)</f>
        <v>1</v>
      </c>
      <c r="J4822">
        <f>IF(Table1[[#This Row],[Resolved]]="N",1,0)</f>
        <v>0</v>
      </c>
      <c r="K4822">
        <v>87</v>
      </c>
      <c r="L4822" s="2">
        <v>4.6874999999999998E-3</v>
      </c>
      <c r="M4822" s="6">
        <f>MINUTE(Table1[[#This Row],[AvgTalkDuration]])*60+SECOND(Table1[[#This Row],[AvgTalkDuration]])</f>
        <v>405</v>
      </c>
      <c r="N4822">
        <v>1</v>
      </c>
      <c r="O4822" t="str" cm="1">
        <f t="array" ref="O4822">_xlfn.SWITCH(N4822,1,"Very poor",2,"Poor",3,"Average",4,"Good",5,"Excellent")</f>
        <v>Very poor</v>
      </c>
      <c r="P4822" t="str">
        <f>IF(Table1[[#This Row],[Satisfaction rating]]&gt;3,"Satisfied","Unsatisfied")</f>
        <v>Unsatisfied</v>
      </c>
    </row>
    <row r="4823" spans="1:16" x14ac:dyDescent="0.3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>
        <f t="shared" si="75"/>
        <v>0</v>
      </c>
      <c r="H4823" t="s">
        <v>18</v>
      </c>
      <c r="I4823">
        <f>IF(Table1[[#This Row],[Resolved]]="Y",1,0)</f>
        <v>0</v>
      </c>
      <c r="J4823">
        <f>IF(Table1[[#This Row],[Resolved]]="N",1,0)</f>
        <v>1</v>
      </c>
      <c r="K4823"/>
      <c r="L4823" s="2"/>
      <c r="M4823" s="6">
        <f>MINUTE(Table1[[#This Row],[AvgTalkDuration]])*60+SECOND(Table1[[#This Row],[AvgTalkDuration]])</f>
        <v>0</v>
      </c>
      <c r="O4823" t="e" cm="1">
        <f t="array" ref="O4823">_xlfn.SWITCH(N4823,1,"Very poor",2,"Poor",3,"Average",4,"Good",5,"Excellent")</f>
        <v>#N/A</v>
      </c>
      <c r="P4823" t="str">
        <f>IF(Table1[[#This Row],[Satisfaction rating]]&gt;3,"Satisfied","Unsatisfied")</f>
        <v>Unsatisfied</v>
      </c>
    </row>
    <row r="4824" spans="1:16" x14ac:dyDescent="0.3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>
        <f t="shared" si="75"/>
        <v>1</v>
      </c>
      <c r="H4824" t="s">
        <v>18</v>
      </c>
      <c r="I4824">
        <f>IF(Table1[[#This Row],[Resolved]]="Y",1,0)</f>
        <v>0</v>
      </c>
      <c r="J4824">
        <f>IF(Table1[[#This Row],[Resolved]]="N",1,0)</f>
        <v>1</v>
      </c>
      <c r="K4824"/>
      <c r="L4824" s="2"/>
      <c r="M4824" s="6">
        <f>MINUTE(Table1[[#This Row],[AvgTalkDuration]])*60+SECOND(Table1[[#This Row],[AvgTalkDuration]])</f>
        <v>0</v>
      </c>
      <c r="O4824" t="e" cm="1">
        <f t="array" ref="O4824">_xlfn.SWITCH(N4824,1,"Very poor",2,"Poor",3,"Average",4,"Good",5,"Excellent")</f>
        <v>#N/A</v>
      </c>
      <c r="P4824" t="str">
        <f>IF(Table1[[#This Row],[Satisfaction rating]]&gt;3,"Satisfied","Unsatisfied")</f>
        <v>Unsatisfied</v>
      </c>
    </row>
    <row r="4825" spans="1:16" x14ac:dyDescent="0.3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>
        <f t="shared" si="75"/>
        <v>1</v>
      </c>
      <c r="H4825" t="s">
        <v>14</v>
      </c>
      <c r="I4825">
        <f>IF(Table1[[#This Row],[Resolved]]="Y",1,0)</f>
        <v>1</v>
      </c>
      <c r="J4825">
        <f>IF(Table1[[#This Row],[Resolved]]="N",1,0)</f>
        <v>0</v>
      </c>
      <c r="K4825">
        <v>79</v>
      </c>
      <c r="L4825" s="2">
        <v>4.6180555555555558E-3</v>
      </c>
      <c r="M4825" s="6">
        <f>MINUTE(Table1[[#This Row],[AvgTalkDuration]])*60+SECOND(Table1[[#This Row],[AvgTalkDuration]])</f>
        <v>399</v>
      </c>
      <c r="N4825">
        <v>3</v>
      </c>
      <c r="O4825" t="str" cm="1">
        <f t="array" ref="O4825">_xlfn.SWITCH(N4825,1,"Very poor",2,"Poor",3,"Average",4,"Good",5,"Excellent")</f>
        <v>Average</v>
      </c>
      <c r="P4825" t="str">
        <f>IF(Table1[[#This Row],[Satisfaction rating]]&gt;3,"Satisfied","Unsatisfied")</f>
        <v>Unsatisfied</v>
      </c>
    </row>
    <row r="4826" spans="1:16" x14ac:dyDescent="0.3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>
        <f t="shared" si="75"/>
        <v>1</v>
      </c>
      <c r="H4826" t="s">
        <v>14</v>
      </c>
      <c r="I4826">
        <f>IF(Table1[[#This Row],[Resolved]]="Y",1,0)</f>
        <v>1</v>
      </c>
      <c r="J4826">
        <f>IF(Table1[[#This Row],[Resolved]]="N",1,0)</f>
        <v>0</v>
      </c>
      <c r="K4826">
        <v>28</v>
      </c>
      <c r="L4826" s="2">
        <v>2.0717592592592593E-3</v>
      </c>
      <c r="M4826" s="6">
        <f>MINUTE(Table1[[#This Row],[AvgTalkDuration]])*60+SECOND(Table1[[#This Row],[AvgTalkDuration]])</f>
        <v>179</v>
      </c>
      <c r="N4826">
        <v>1</v>
      </c>
      <c r="O4826" t="str" cm="1">
        <f t="array" ref="O4826">_xlfn.SWITCH(N4826,1,"Very poor",2,"Poor",3,"Average",4,"Good",5,"Excellent")</f>
        <v>Very poor</v>
      </c>
      <c r="P4826" t="str">
        <f>IF(Table1[[#This Row],[Satisfaction rating]]&gt;3,"Satisfied","Unsatisfied")</f>
        <v>Unsatisfied</v>
      </c>
    </row>
    <row r="4827" spans="1:16" x14ac:dyDescent="0.3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>
        <f t="shared" si="75"/>
        <v>1</v>
      </c>
      <c r="H4827" t="s">
        <v>14</v>
      </c>
      <c r="I4827">
        <f>IF(Table1[[#This Row],[Resolved]]="Y",1,0)</f>
        <v>1</v>
      </c>
      <c r="J4827">
        <f>IF(Table1[[#This Row],[Resolved]]="N",1,0)</f>
        <v>0</v>
      </c>
      <c r="K4827">
        <v>82</v>
      </c>
      <c r="L4827" s="2">
        <v>2.3032407407407407E-3</v>
      </c>
      <c r="M4827" s="6">
        <f>MINUTE(Table1[[#This Row],[AvgTalkDuration]])*60+SECOND(Table1[[#This Row],[AvgTalkDuration]])</f>
        <v>199</v>
      </c>
      <c r="N4827">
        <v>5</v>
      </c>
      <c r="O4827" t="str" cm="1">
        <f t="array" ref="O4827">_xlfn.SWITCH(N4827,1,"Very poor",2,"Poor",3,"Average",4,"Good",5,"Excellent")</f>
        <v>Excellent</v>
      </c>
      <c r="P4827" t="str">
        <f>IF(Table1[[#This Row],[Satisfaction rating]]&gt;3,"Satisfied","Unsatisfied")</f>
        <v>Satisfied</v>
      </c>
    </row>
    <row r="4828" spans="1:16" x14ac:dyDescent="0.3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>
        <f t="shared" si="75"/>
        <v>1</v>
      </c>
      <c r="H4828" t="s">
        <v>14</v>
      </c>
      <c r="I4828">
        <f>IF(Table1[[#This Row],[Resolved]]="Y",1,0)</f>
        <v>1</v>
      </c>
      <c r="J4828">
        <f>IF(Table1[[#This Row],[Resolved]]="N",1,0)</f>
        <v>0</v>
      </c>
      <c r="K4828">
        <v>56</v>
      </c>
      <c r="L4828" s="2">
        <v>1.4583333333333334E-3</v>
      </c>
      <c r="M4828" s="6">
        <f>MINUTE(Table1[[#This Row],[AvgTalkDuration]])*60+SECOND(Table1[[#This Row],[AvgTalkDuration]])</f>
        <v>126</v>
      </c>
      <c r="N4828">
        <v>3</v>
      </c>
      <c r="O4828" t="str" cm="1">
        <f t="array" ref="O4828">_xlfn.SWITCH(N4828,1,"Very poor",2,"Poor",3,"Average",4,"Good",5,"Excellent")</f>
        <v>Average</v>
      </c>
      <c r="P4828" t="str">
        <f>IF(Table1[[#This Row],[Satisfaction rating]]&gt;3,"Satisfied","Unsatisfied")</f>
        <v>Unsatisfied</v>
      </c>
    </row>
    <row r="4829" spans="1:16" x14ac:dyDescent="0.3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>
        <f t="shared" si="75"/>
        <v>0</v>
      </c>
      <c r="H4829" t="s">
        <v>14</v>
      </c>
      <c r="I4829">
        <f>IF(Table1[[#This Row],[Resolved]]="Y",1,0)</f>
        <v>1</v>
      </c>
      <c r="J4829">
        <f>IF(Table1[[#This Row],[Resolved]]="N",1,0)</f>
        <v>0</v>
      </c>
      <c r="K4829">
        <v>102</v>
      </c>
      <c r="L4829" s="2">
        <v>4.363425925925926E-3</v>
      </c>
      <c r="M4829" s="6">
        <f>MINUTE(Table1[[#This Row],[AvgTalkDuration]])*60+SECOND(Table1[[#This Row],[AvgTalkDuration]])</f>
        <v>377</v>
      </c>
      <c r="N4829">
        <v>4</v>
      </c>
      <c r="O4829" t="str" cm="1">
        <f t="array" ref="O4829">_xlfn.SWITCH(N4829,1,"Very poor",2,"Poor",3,"Average",4,"Good",5,"Excellent")</f>
        <v>Good</v>
      </c>
      <c r="P4829" t="str">
        <f>IF(Table1[[#This Row],[Satisfaction rating]]&gt;3,"Satisfied","Unsatisfied")</f>
        <v>Satisfied</v>
      </c>
    </row>
    <row r="4830" spans="1:16" x14ac:dyDescent="0.3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>
        <f t="shared" si="75"/>
        <v>1</v>
      </c>
      <c r="H4830" t="s">
        <v>18</v>
      </c>
      <c r="I4830">
        <f>IF(Table1[[#This Row],[Resolved]]="Y",1,0)</f>
        <v>0</v>
      </c>
      <c r="J4830">
        <f>IF(Table1[[#This Row],[Resolved]]="N",1,0)</f>
        <v>1</v>
      </c>
      <c r="K4830"/>
      <c r="L4830" s="2"/>
      <c r="M4830" s="6">
        <f>MINUTE(Table1[[#This Row],[AvgTalkDuration]])*60+SECOND(Table1[[#This Row],[AvgTalkDuration]])</f>
        <v>0</v>
      </c>
      <c r="O4830" t="e" cm="1">
        <f t="array" ref="O4830">_xlfn.SWITCH(N4830,1,"Very poor",2,"Poor",3,"Average",4,"Good",5,"Excellent")</f>
        <v>#N/A</v>
      </c>
      <c r="P4830" t="str">
        <f>IF(Table1[[#This Row],[Satisfaction rating]]&gt;3,"Satisfied","Unsatisfied")</f>
        <v>Unsatisfied</v>
      </c>
    </row>
    <row r="4831" spans="1:16" x14ac:dyDescent="0.3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>
        <f t="shared" si="75"/>
        <v>1</v>
      </c>
      <c r="H4831" t="s">
        <v>14</v>
      </c>
      <c r="I4831">
        <f>IF(Table1[[#This Row],[Resolved]]="Y",1,0)</f>
        <v>1</v>
      </c>
      <c r="J4831">
        <f>IF(Table1[[#This Row],[Resolved]]="N",1,0)</f>
        <v>0</v>
      </c>
      <c r="K4831">
        <v>11</v>
      </c>
      <c r="L4831" s="2">
        <v>4.0625000000000001E-3</v>
      </c>
      <c r="M4831" s="6">
        <f>MINUTE(Table1[[#This Row],[AvgTalkDuration]])*60+SECOND(Table1[[#This Row],[AvgTalkDuration]])</f>
        <v>351</v>
      </c>
      <c r="N4831">
        <v>5</v>
      </c>
      <c r="O4831" t="str" cm="1">
        <f t="array" ref="O4831">_xlfn.SWITCH(N4831,1,"Very poor",2,"Poor",3,"Average",4,"Good",5,"Excellent")</f>
        <v>Excellent</v>
      </c>
      <c r="P4831" t="str">
        <f>IF(Table1[[#This Row],[Satisfaction rating]]&gt;3,"Satisfied","Unsatisfied")</f>
        <v>Satisfied</v>
      </c>
    </row>
    <row r="4832" spans="1:16" x14ac:dyDescent="0.3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>
        <f t="shared" si="75"/>
        <v>1</v>
      </c>
      <c r="H4832" t="s">
        <v>14</v>
      </c>
      <c r="I4832">
        <f>IF(Table1[[#This Row],[Resolved]]="Y",1,0)</f>
        <v>1</v>
      </c>
      <c r="J4832">
        <f>IF(Table1[[#This Row],[Resolved]]="N",1,0)</f>
        <v>0</v>
      </c>
      <c r="K4832">
        <v>76</v>
      </c>
      <c r="L4832" s="2">
        <v>3.1481481481481482E-3</v>
      </c>
      <c r="M4832" s="6">
        <f>MINUTE(Table1[[#This Row],[AvgTalkDuration]])*60+SECOND(Table1[[#This Row],[AvgTalkDuration]])</f>
        <v>272</v>
      </c>
      <c r="N4832">
        <v>1</v>
      </c>
      <c r="O4832" t="str" cm="1">
        <f t="array" ref="O4832">_xlfn.SWITCH(N4832,1,"Very poor",2,"Poor",3,"Average",4,"Good",5,"Excellent")</f>
        <v>Very poor</v>
      </c>
      <c r="P4832" t="str">
        <f>IF(Table1[[#This Row],[Satisfaction rating]]&gt;3,"Satisfied","Unsatisfied")</f>
        <v>Unsatisfied</v>
      </c>
    </row>
    <row r="4833" spans="1:16" x14ac:dyDescent="0.3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>
        <f t="shared" si="75"/>
        <v>1</v>
      </c>
      <c r="H4833" t="s">
        <v>14</v>
      </c>
      <c r="I4833">
        <f>IF(Table1[[#This Row],[Resolved]]="Y",1,0)</f>
        <v>1</v>
      </c>
      <c r="J4833">
        <f>IF(Table1[[#This Row],[Resolved]]="N",1,0)</f>
        <v>0</v>
      </c>
      <c r="K4833">
        <v>69</v>
      </c>
      <c r="L4833" s="2">
        <v>3.8541666666666668E-3</v>
      </c>
      <c r="M4833" s="6">
        <f>MINUTE(Table1[[#This Row],[AvgTalkDuration]])*60+SECOND(Table1[[#This Row],[AvgTalkDuration]])</f>
        <v>333</v>
      </c>
      <c r="N4833">
        <v>5</v>
      </c>
      <c r="O4833" t="str" cm="1">
        <f t="array" ref="O4833">_xlfn.SWITCH(N4833,1,"Very poor",2,"Poor",3,"Average",4,"Good",5,"Excellent")</f>
        <v>Excellent</v>
      </c>
      <c r="P4833" t="str">
        <f>IF(Table1[[#This Row],[Satisfaction rating]]&gt;3,"Satisfied","Unsatisfied")</f>
        <v>Satisfied</v>
      </c>
    </row>
    <row r="4834" spans="1:16" x14ac:dyDescent="0.3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>
        <f t="shared" si="75"/>
        <v>1</v>
      </c>
      <c r="H4834" t="s">
        <v>18</v>
      </c>
      <c r="I4834">
        <f>IF(Table1[[#This Row],[Resolved]]="Y",1,0)</f>
        <v>0</v>
      </c>
      <c r="J4834">
        <f>IF(Table1[[#This Row],[Resolved]]="N",1,0)</f>
        <v>1</v>
      </c>
      <c r="K4834">
        <v>108</v>
      </c>
      <c r="L4834" s="2">
        <v>4.7916666666666663E-3</v>
      </c>
      <c r="M4834" s="6">
        <f>MINUTE(Table1[[#This Row],[AvgTalkDuration]])*60+SECOND(Table1[[#This Row],[AvgTalkDuration]])</f>
        <v>414</v>
      </c>
      <c r="N4834">
        <v>3</v>
      </c>
      <c r="O4834" t="str" cm="1">
        <f t="array" ref="O4834">_xlfn.SWITCH(N4834,1,"Very poor",2,"Poor",3,"Average",4,"Good",5,"Excellent")</f>
        <v>Average</v>
      </c>
      <c r="P4834" t="str">
        <f>IF(Table1[[#This Row],[Satisfaction rating]]&gt;3,"Satisfied","Unsatisfied")</f>
        <v>Unsatisfied</v>
      </c>
    </row>
    <row r="4835" spans="1:16" x14ac:dyDescent="0.3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>
        <f t="shared" si="75"/>
        <v>1</v>
      </c>
      <c r="H4835" t="s">
        <v>14</v>
      </c>
      <c r="I4835">
        <f>IF(Table1[[#This Row],[Resolved]]="Y",1,0)</f>
        <v>1</v>
      </c>
      <c r="J4835">
        <f>IF(Table1[[#This Row],[Resolved]]="N",1,0)</f>
        <v>0</v>
      </c>
      <c r="K4835">
        <v>47</v>
      </c>
      <c r="L4835" s="2">
        <v>1.8402777777777777E-3</v>
      </c>
      <c r="M4835" s="6">
        <f>MINUTE(Table1[[#This Row],[AvgTalkDuration]])*60+SECOND(Table1[[#This Row],[AvgTalkDuration]])</f>
        <v>159</v>
      </c>
      <c r="N4835">
        <v>3</v>
      </c>
      <c r="O4835" t="str" cm="1">
        <f t="array" ref="O4835">_xlfn.SWITCH(N4835,1,"Very poor",2,"Poor",3,"Average",4,"Good",5,"Excellent")</f>
        <v>Average</v>
      </c>
      <c r="P4835" t="str">
        <f>IF(Table1[[#This Row],[Satisfaction rating]]&gt;3,"Satisfied","Unsatisfied")</f>
        <v>Unsatisfied</v>
      </c>
    </row>
    <row r="4836" spans="1:16" x14ac:dyDescent="0.3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>
        <f t="shared" si="75"/>
        <v>1</v>
      </c>
      <c r="H4836" t="s">
        <v>18</v>
      </c>
      <c r="I4836">
        <f>IF(Table1[[#This Row],[Resolved]]="Y",1,0)</f>
        <v>0</v>
      </c>
      <c r="J4836">
        <f>IF(Table1[[#This Row],[Resolved]]="N",1,0)</f>
        <v>1</v>
      </c>
      <c r="K4836">
        <v>51</v>
      </c>
      <c r="L4836" s="2">
        <v>3.6458333333333334E-3</v>
      </c>
      <c r="M4836" s="6">
        <f>MINUTE(Table1[[#This Row],[AvgTalkDuration]])*60+SECOND(Table1[[#This Row],[AvgTalkDuration]])</f>
        <v>315</v>
      </c>
      <c r="N4836">
        <v>3</v>
      </c>
      <c r="O4836" t="str" cm="1">
        <f t="array" ref="O4836">_xlfn.SWITCH(N4836,1,"Very poor",2,"Poor",3,"Average",4,"Good",5,"Excellent")</f>
        <v>Average</v>
      </c>
      <c r="P4836" t="str">
        <f>IF(Table1[[#This Row],[Satisfaction rating]]&gt;3,"Satisfied","Unsatisfied")</f>
        <v>Unsatisfied</v>
      </c>
    </row>
    <row r="4837" spans="1:16" x14ac:dyDescent="0.3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>
        <f t="shared" si="75"/>
        <v>1</v>
      </c>
      <c r="H4837" t="s">
        <v>14</v>
      </c>
      <c r="I4837">
        <f>IF(Table1[[#This Row],[Resolved]]="Y",1,0)</f>
        <v>1</v>
      </c>
      <c r="J4837">
        <f>IF(Table1[[#This Row],[Resolved]]="N",1,0)</f>
        <v>0</v>
      </c>
      <c r="K4837">
        <v>57</v>
      </c>
      <c r="L4837" s="2">
        <v>2.4189814814814816E-3</v>
      </c>
      <c r="M4837" s="6">
        <f>MINUTE(Table1[[#This Row],[AvgTalkDuration]])*60+SECOND(Table1[[#This Row],[AvgTalkDuration]])</f>
        <v>209</v>
      </c>
      <c r="N4837">
        <v>3</v>
      </c>
      <c r="O4837" t="str" cm="1">
        <f t="array" ref="O4837">_xlfn.SWITCH(N4837,1,"Very poor",2,"Poor",3,"Average",4,"Good",5,"Excellent")</f>
        <v>Average</v>
      </c>
      <c r="P4837" t="str">
        <f>IF(Table1[[#This Row],[Satisfaction rating]]&gt;3,"Satisfied","Unsatisfied")</f>
        <v>Unsatisfied</v>
      </c>
    </row>
    <row r="4838" spans="1:16" x14ac:dyDescent="0.3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>
        <f t="shared" si="75"/>
        <v>1</v>
      </c>
      <c r="H4838" t="s">
        <v>18</v>
      </c>
      <c r="I4838">
        <f>IF(Table1[[#This Row],[Resolved]]="Y",1,0)</f>
        <v>0</v>
      </c>
      <c r="J4838">
        <f>IF(Table1[[#This Row],[Resolved]]="N",1,0)</f>
        <v>1</v>
      </c>
      <c r="K4838">
        <v>67</v>
      </c>
      <c r="L4838" s="2">
        <v>4.7569444444444447E-3</v>
      </c>
      <c r="M4838" s="6">
        <f>MINUTE(Table1[[#This Row],[AvgTalkDuration]])*60+SECOND(Table1[[#This Row],[AvgTalkDuration]])</f>
        <v>411</v>
      </c>
      <c r="N4838">
        <v>4</v>
      </c>
      <c r="O4838" t="str" cm="1">
        <f t="array" ref="O4838">_xlfn.SWITCH(N4838,1,"Very poor",2,"Poor",3,"Average",4,"Good",5,"Excellent")</f>
        <v>Good</v>
      </c>
      <c r="P4838" t="str">
        <f>IF(Table1[[#This Row],[Satisfaction rating]]&gt;3,"Satisfied","Unsatisfied")</f>
        <v>Satisfied</v>
      </c>
    </row>
    <row r="4839" spans="1:16" x14ac:dyDescent="0.3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>
        <f t="shared" si="75"/>
        <v>1</v>
      </c>
      <c r="H4839" t="s">
        <v>18</v>
      </c>
      <c r="I4839">
        <f>IF(Table1[[#This Row],[Resolved]]="Y",1,0)</f>
        <v>0</v>
      </c>
      <c r="J4839">
        <f>IF(Table1[[#This Row],[Resolved]]="N",1,0)</f>
        <v>1</v>
      </c>
      <c r="K4839">
        <v>22</v>
      </c>
      <c r="L4839" s="2">
        <v>4.2592592592592595E-3</v>
      </c>
      <c r="M4839" s="6">
        <f>MINUTE(Table1[[#This Row],[AvgTalkDuration]])*60+SECOND(Table1[[#This Row],[AvgTalkDuration]])</f>
        <v>368</v>
      </c>
      <c r="N4839">
        <v>4</v>
      </c>
      <c r="O4839" t="str" cm="1">
        <f t="array" ref="O4839">_xlfn.SWITCH(N4839,1,"Very poor",2,"Poor",3,"Average",4,"Good",5,"Excellent")</f>
        <v>Good</v>
      </c>
      <c r="P4839" t="str">
        <f>IF(Table1[[#This Row],[Satisfaction rating]]&gt;3,"Satisfied","Unsatisfied")</f>
        <v>Satisfied</v>
      </c>
    </row>
    <row r="4840" spans="1:16" x14ac:dyDescent="0.3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>
        <f t="shared" si="75"/>
        <v>1</v>
      </c>
      <c r="H4840" t="s">
        <v>14</v>
      </c>
      <c r="I4840">
        <f>IF(Table1[[#This Row],[Resolved]]="Y",1,0)</f>
        <v>1</v>
      </c>
      <c r="J4840">
        <f>IF(Table1[[#This Row],[Resolved]]="N",1,0)</f>
        <v>0</v>
      </c>
      <c r="K4840">
        <v>23</v>
      </c>
      <c r="L4840" s="2">
        <v>1.1921296296296296E-3</v>
      </c>
      <c r="M4840" s="6">
        <f>MINUTE(Table1[[#This Row],[AvgTalkDuration]])*60+SECOND(Table1[[#This Row],[AvgTalkDuration]])</f>
        <v>103</v>
      </c>
      <c r="N4840">
        <v>2</v>
      </c>
      <c r="O4840" t="str" cm="1">
        <f t="array" ref="O4840">_xlfn.SWITCH(N4840,1,"Very poor",2,"Poor",3,"Average",4,"Good",5,"Excellent")</f>
        <v>Poor</v>
      </c>
      <c r="P4840" t="str">
        <f>IF(Table1[[#This Row],[Satisfaction rating]]&gt;3,"Satisfied","Unsatisfied")</f>
        <v>Unsatisfied</v>
      </c>
    </row>
    <row r="4841" spans="1:16" x14ac:dyDescent="0.3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>
        <f t="shared" si="75"/>
        <v>1</v>
      </c>
      <c r="H4841" t="s">
        <v>14</v>
      </c>
      <c r="I4841">
        <f>IF(Table1[[#This Row],[Resolved]]="Y",1,0)</f>
        <v>1</v>
      </c>
      <c r="J4841">
        <f>IF(Table1[[#This Row],[Resolved]]="N",1,0)</f>
        <v>0</v>
      </c>
      <c r="K4841">
        <v>88</v>
      </c>
      <c r="L4841" s="2">
        <v>1.2847222222222223E-3</v>
      </c>
      <c r="M4841" s="6">
        <f>MINUTE(Table1[[#This Row],[AvgTalkDuration]])*60+SECOND(Table1[[#This Row],[AvgTalkDuration]])</f>
        <v>111</v>
      </c>
      <c r="N4841">
        <v>4</v>
      </c>
      <c r="O4841" t="str" cm="1">
        <f t="array" ref="O4841">_xlfn.SWITCH(N4841,1,"Very poor",2,"Poor",3,"Average",4,"Good",5,"Excellent")</f>
        <v>Good</v>
      </c>
      <c r="P4841" t="str">
        <f>IF(Table1[[#This Row],[Satisfaction rating]]&gt;3,"Satisfied","Unsatisfied")</f>
        <v>Satisfied</v>
      </c>
    </row>
    <row r="4842" spans="1:16" x14ac:dyDescent="0.3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>
        <f t="shared" si="75"/>
        <v>1</v>
      </c>
      <c r="H4842" t="s">
        <v>14</v>
      </c>
      <c r="I4842">
        <f>IF(Table1[[#This Row],[Resolved]]="Y",1,0)</f>
        <v>1</v>
      </c>
      <c r="J4842">
        <f>IF(Table1[[#This Row],[Resolved]]="N",1,0)</f>
        <v>0</v>
      </c>
      <c r="K4842">
        <v>44</v>
      </c>
      <c r="L4842" s="2">
        <v>4.2708333333333331E-3</v>
      </c>
      <c r="M4842" s="6">
        <f>MINUTE(Table1[[#This Row],[AvgTalkDuration]])*60+SECOND(Table1[[#This Row],[AvgTalkDuration]])</f>
        <v>369</v>
      </c>
      <c r="N4842">
        <v>3</v>
      </c>
      <c r="O4842" t="str" cm="1">
        <f t="array" ref="O4842">_xlfn.SWITCH(N4842,1,"Very poor",2,"Poor",3,"Average",4,"Good",5,"Excellent")</f>
        <v>Average</v>
      </c>
      <c r="P4842" t="str">
        <f>IF(Table1[[#This Row],[Satisfaction rating]]&gt;3,"Satisfied","Unsatisfied")</f>
        <v>Unsatisfied</v>
      </c>
    </row>
    <row r="4843" spans="1:16" x14ac:dyDescent="0.3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>
        <f t="shared" si="75"/>
        <v>0</v>
      </c>
      <c r="H4843" t="s">
        <v>14</v>
      </c>
      <c r="I4843">
        <f>IF(Table1[[#This Row],[Resolved]]="Y",1,0)</f>
        <v>1</v>
      </c>
      <c r="J4843">
        <f>IF(Table1[[#This Row],[Resolved]]="N",1,0)</f>
        <v>0</v>
      </c>
      <c r="K4843">
        <v>111</v>
      </c>
      <c r="L4843" s="2">
        <v>2.8935185185185184E-3</v>
      </c>
      <c r="M4843" s="6">
        <f>MINUTE(Table1[[#This Row],[AvgTalkDuration]])*60+SECOND(Table1[[#This Row],[AvgTalkDuration]])</f>
        <v>250</v>
      </c>
      <c r="N4843">
        <v>4</v>
      </c>
      <c r="O4843" t="str" cm="1">
        <f t="array" ref="O4843">_xlfn.SWITCH(N4843,1,"Very poor",2,"Poor",3,"Average",4,"Good",5,"Excellent")</f>
        <v>Good</v>
      </c>
      <c r="P4843" t="str">
        <f>IF(Table1[[#This Row],[Satisfaction rating]]&gt;3,"Satisfied","Unsatisfied")</f>
        <v>Satisfied</v>
      </c>
    </row>
    <row r="4844" spans="1:16" x14ac:dyDescent="0.3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>
        <f t="shared" si="75"/>
        <v>1</v>
      </c>
      <c r="H4844" t="s">
        <v>18</v>
      </c>
      <c r="I4844">
        <f>IF(Table1[[#This Row],[Resolved]]="Y",1,0)</f>
        <v>0</v>
      </c>
      <c r="J4844">
        <f>IF(Table1[[#This Row],[Resolved]]="N",1,0)</f>
        <v>1</v>
      </c>
      <c r="K4844"/>
      <c r="L4844" s="2"/>
      <c r="M4844" s="6">
        <f>MINUTE(Table1[[#This Row],[AvgTalkDuration]])*60+SECOND(Table1[[#This Row],[AvgTalkDuration]])</f>
        <v>0</v>
      </c>
      <c r="O4844" t="e" cm="1">
        <f t="array" ref="O4844">_xlfn.SWITCH(N4844,1,"Very poor",2,"Poor",3,"Average",4,"Good",5,"Excellent")</f>
        <v>#N/A</v>
      </c>
      <c r="P4844" t="str">
        <f>IF(Table1[[#This Row],[Satisfaction rating]]&gt;3,"Satisfied","Unsatisfied")</f>
        <v>Unsatisfied</v>
      </c>
    </row>
    <row r="4845" spans="1:16" x14ac:dyDescent="0.3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>
        <f t="shared" si="75"/>
        <v>1</v>
      </c>
      <c r="H4845" t="s">
        <v>14</v>
      </c>
      <c r="I4845">
        <f>IF(Table1[[#This Row],[Resolved]]="Y",1,0)</f>
        <v>1</v>
      </c>
      <c r="J4845">
        <f>IF(Table1[[#This Row],[Resolved]]="N",1,0)</f>
        <v>0</v>
      </c>
      <c r="K4845">
        <v>61</v>
      </c>
      <c r="L4845" s="2">
        <v>4.3287037037037035E-3</v>
      </c>
      <c r="M4845" s="6">
        <f>MINUTE(Table1[[#This Row],[AvgTalkDuration]])*60+SECOND(Table1[[#This Row],[AvgTalkDuration]])</f>
        <v>374</v>
      </c>
      <c r="N4845">
        <v>4</v>
      </c>
      <c r="O4845" t="str" cm="1">
        <f t="array" ref="O4845">_xlfn.SWITCH(N4845,1,"Very poor",2,"Poor",3,"Average",4,"Good",5,"Excellent")</f>
        <v>Good</v>
      </c>
      <c r="P4845" t="str">
        <f>IF(Table1[[#This Row],[Satisfaction rating]]&gt;3,"Satisfied","Unsatisfied")</f>
        <v>Satisfied</v>
      </c>
    </row>
    <row r="4846" spans="1:16" x14ac:dyDescent="0.3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>
        <f t="shared" si="75"/>
        <v>0</v>
      </c>
      <c r="H4846" t="s">
        <v>14</v>
      </c>
      <c r="I4846">
        <f>IF(Table1[[#This Row],[Resolved]]="Y",1,0)</f>
        <v>1</v>
      </c>
      <c r="J4846">
        <f>IF(Table1[[#This Row],[Resolved]]="N",1,0)</f>
        <v>0</v>
      </c>
      <c r="K4846">
        <v>108</v>
      </c>
      <c r="L4846" s="2">
        <v>2.4305555555555556E-3</v>
      </c>
      <c r="M4846" s="6">
        <f>MINUTE(Table1[[#This Row],[AvgTalkDuration]])*60+SECOND(Table1[[#This Row],[AvgTalkDuration]])</f>
        <v>210</v>
      </c>
      <c r="N4846">
        <v>4</v>
      </c>
      <c r="O4846" t="str" cm="1">
        <f t="array" ref="O4846">_xlfn.SWITCH(N4846,1,"Very poor",2,"Poor",3,"Average",4,"Good",5,"Excellent")</f>
        <v>Good</v>
      </c>
      <c r="P4846" t="str">
        <f>IF(Table1[[#This Row],[Satisfaction rating]]&gt;3,"Satisfied","Unsatisfied")</f>
        <v>Satisfied</v>
      </c>
    </row>
    <row r="4847" spans="1:16" x14ac:dyDescent="0.3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>
        <f t="shared" si="75"/>
        <v>1</v>
      </c>
      <c r="H4847" t="s">
        <v>18</v>
      </c>
      <c r="I4847">
        <f>IF(Table1[[#This Row],[Resolved]]="Y",1,0)</f>
        <v>0</v>
      </c>
      <c r="J4847">
        <f>IF(Table1[[#This Row],[Resolved]]="N",1,0)</f>
        <v>1</v>
      </c>
      <c r="K4847"/>
      <c r="L4847" s="2"/>
      <c r="M4847" s="6">
        <f>MINUTE(Table1[[#This Row],[AvgTalkDuration]])*60+SECOND(Table1[[#This Row],[AvgTalkDuration]])</f>
        <v>0</v>
      </c>
      <c r="O4847" t="e" cm="1">
        <f t="array" ref="O4847">_xlfn.SWITCH(N4847,1,"Very poor",2,"Poor",3,"Average",4,"Good",5,"Excellent")</f>
        <v>#N/A</v>
      </c>
      <c r="P4847" t="str">
        <f>IF(Table1[[#This Row],[Satisfaction rating]]&gt;3,"Satisfied","Unsatisfied")</f>
        <v>Unsatisfied</v>
      </c>
    </row>
    <row r="4848" spans="1:16" x14ac:dyDescent="0.3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>
        <f t="shared" si="75"/>
        <v>1</v>
      </c>
      <c r="H4848" t="s">
        <v>14</v>
      </c>
      <c r="I4848">
        <f>IF(Table1[[#This Row],[Resolved]]="Y",1,0)</f>
        <v>1</v>
      </c>
      <c r="J4848">
        <f>IF(Table1[[#This Row],[Resolved]]="N",1,0)</f>
        <v>0</v>
      </c>
      <c r="K4848">
        <v>57</v>
      </c>
      <c r="L4848" s="2">
        <v>3.0092592592592593E-3</v>
      </c>
      <c r="M4848" s="6">
        <f>MINUTE(Table1[[#This Row],[AvgTalkDuration]])*60+SECOND(Table1[[#This Row],[AvgTalkDuration]])</f>
        <v>260</v>
      </c>
      <c r="N4848">
        <v>5</v>
      </c>
      <c r="O4848" t="str" cm="1">
        <f t="array" ref="O4848">_xlfn.SWITCH(N4848,1,"Very poor",2,"Poor",3,"Average",4,"Good",5,"Excellent")</f>
        <v>Excellent</v>
      </c>
      <c r="P4848" t="str">
        <f>IF(Table1[[#This Row],[Satisfaction rating]]&gt;3,"Satisfied","Unsatisfied")</f>
        <v>Satisfied</v>
      </c>
    </row>
    <row r="4849" spans="1:16" x14ac:dyDescent="0.3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>
        <f t="shared" si="75"/>
        <v>1</v>
      </c>
      <c r="H4849" t="s">
        <v>14</v>
      </c>
      <c r="I4849">
        <f>IF(Table1[[#This Row],[Resolved]]="Y",1,0)</f>
        <v>1</v>
      </c>
      <c r="J4849">
        <f>IF(Table1[[#This Row],[Resolved]]="N",1,0)</f>
        <v>0</v>
      </c>
      <c r="K4849">
        <v>55</v>
      </c>
      <c r="L4849" s="2">
        <v>2.9398148148148148E-3</v>
      </c>
      <c r="M4849" s="6">
        <f>MINUTE(Table1[[#This Row],[AvgTalkDuration]])*60+SECOND(Table1[[#This Row],[AvgTalkDuration]])</f>
        <v>254</v>
      </c>
      <c r="N4849">
        <v>4</v>
      </c>
      <c r="O4849" t="str" cm="1">
        <f t="array" ref="O4849">_xlfn.SWITCH(N4849,1,"Very poor",2,"Poor",3,"Average",4,"Good",5,"Excellent")</f>
        <v>Good</v>
      </c>
      <c r="P4849" t="str">
        <f>IF(Table1[[#This Row],[Satisfaction rating]]&gt;3,"Satisfied","Unsatisfied")</f>
        <v>Satisfied</v>
      </c>
    </row>
    <row r="4850" spans="1:16" x14ac:dyDescent="0.3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>
        <f t="shared" si="75"/>
        <v>1</v>
      </c>
      <c r="H4850" t="s">
        <v>18</v>
      </c>
      <c r="I4850">
        <f>IF(Table1[[#This Row],[Resolved]]="Y",1,0)</f>
        <v>0</v>
      </c>
      <c r="J4850">
        <f>IF(Table1[[#This Row],[Resolved]]="N",1,0)</f>
        <v>1</v>
      </c>
      <c r="K4850">
        <v>35</v>
      </c>
      <c r="L4850" s="2">
        <v>2.4305555555555556E-3</v>
      </c>
      <c r="M4850" s="6">
        <f>MINUTE(Table1[[#This Row],[AvgTalkDuration]])*60+SECOND(Table1[[#This Row],[AvgTalkDuration]])</f>
        <v>210</v>
      </c>
      <c r="N4850">
        <v>4</v>
      </c>
      <c r="O4850" t="str" cm="1">
        <f t="array" ref="O4850">_xlfn.SWITCH(N4850,1,"Very poor",2,"Poor",3,"Average",4,"Good",5,"Excellent")</f>
        <v>Good</v>
      </c>
      <c r="P4850" t="str">
        <f>IF(Table1[[#This Row],[Satisfaction rating]]&gt;3,"Satisfied","Unsatisfied")</f>
        <v>Satisfied</v>
      </c>
    </row>
    <row r="4851" spans="1:16" x14ac:dyDescent="0.3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>
        <f t="shared" si="75"/>
        <v>1</v>
      </c>
      <c r="H4851" t="s">
        <v>14</v>
      </c>
      <c r="I4851">
        <f>IF(Table1[[#This Row],[Resolved]]="Y",1,0)</f>
        <v>1</v>
      </c>
      <c r="J4851">
        <f>IF(Table1[[#This Row],[Resolved]]="N",1,0)</f>
        <v>0</v>
      </c>
      <c r="K4851">
        <v>28</v>
      </c>
      <c r="L4851" s="2">
        <v>1.8287037037037037E-3</v>
      </c>
      <c r="M4851" s="6">
        <f>MINUTE(Table1[[#This Row],[AvgTalkDuration]])*60+SECOND(Table1[[#This Row],[AvgTalkDuration]])</f>
        <v>158</v>
      </c>
      <c r="N4851">
        <v>4</v>
      </c>
      <c r="O4851" t="str" cm="1">
        <f t="array" ref="O4851">_xlfn.SWITCH(N4851,1,"Very poor",2,"Poor",3,"Average",4,"Good",5,"Excellent")</f>
        <v>Good</v>
      </c>
      <c r="P4851" t="str">
        <f>IF(Table1[[#This Row],[Satisfaction rating]]&gt;3,"Satisfied","Unsatisfied")</f>
        <v>Satisfied</v>
      </c>
    </row>
    <row r="4852" spans="1:16" x14ac:dyDescent="0.3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>
        <f t="shared" si="75"/>
        <v>1</v>
      </c>
      <c r="H4852" t="s">
        <v>14</v>
      </c>
      <c r="I4852">
        <f>IF(Table1[[#This Row],[Resolved]]="Y",1,0)</f>
        <v>1</v>
      </c>
      <c r="J4852">
        <f>IF(Table1[[#This Row],[Resolved]]="N",1,0)</f>
        <v>0</v>
      </c>
      <c r="K4852">
        <v>13</v>
      </c>
      <c r="L4852" s="2">
        <v>1.4467592592592592E-3</v>
      </c>
      <c r="M4852" s="6">
        <f>MINUTE(Table1[[#This Row],[AvgTalkDuration]])*60+SECOND(Table1[[#This Row],[AvgTalkDuration]])</f>
        <v>125</v>
      </c>
      <c r="N4852">
        <v>3</v>
      </c>
      <c r="O4852" t="str" cm="1">
        <f t="array" ref="O4852">_xlfn.SWITCH(N4852,1,"Very poor",2,"Poor",3,"Average",4,"Good",5,"Excellent")</f>
        <v>Average</v>
      </c>
      <c r="P4852" t="str">
        <f>IF(Table1[[#This Row],[Satisfaction rating]]&gt;3,"Satisfied","Unsatisfied")</f>
        <v>Unsatisfied</v>
      </c>
    </row>
    <row r="4853" spans="1:16" x14ac:dyDescent="0.3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>
        <f t="shared" si="75"/>
        <v>1</v>
      </c>
      <c r="H4853" t="s">
        <v>14</v>
      </c>
      <c r="I4853">
        <f>IF(Table1[[#This Row],[Resolved]]="Y",1,0)</f>
        <v>1</v>
      </c>
      <c r="J4853">
        <f>IF(Table1[[#This Row],[Resolved]]="N",1,0)</f>
        <v>0</v>
      </c>
      <c r="K4853">
        <v>37</v>
      </c>
      <c r="L4853" s="2">
        <v>7.407407407407407E-4</v>
      </c>
      <c r="M4853" s="6">
        <f>MINUTE(Table1[[#This Row],[AvgTalkDuration]])*60+SECOND(Table1[[#This Row],[AvgTalkDuration]])</f>
        <v>64</v>
      </c>
      <c r="N4853">
        <v>2</v>
      </c>
      <c r="O4853" t="str" cm="1">
        <f t="array" ref="O4853">_xlfn.SWITCH(N4853,1,"Very poor",2,"Poor",3,"Average",4,"Good",5,"Excellent")</f>
        <v>Poor</v>
      </c>
      <c r="P4853" t="str">
        <f>IF(Table1[[#This Row],[Satisfaction rating]]&gt;3,"Satisfied","Unsatisfied")</f>
        <v>Unsatisfied</v>
      </c>
    </row>
    <row r="4854" spans="1:16" x14ac:dyDescent="0.3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>
        <f t="shared" si="75"/>
        <v>1</v>
      </c>
      <c r="H4854" t="s">
        <v>14</v>
      </c>
      <c r="I4854">
        <f>IF(Table1[[#This Row],[Resolved]]="Y",1,0)</f>
        <v>1</v>
      </c>
      <c r="J4854">
        <f>IF(Table1[[#This Row],[Resolved]]="N",1,0)</f>
        <v>0</v>
      </c>
      <c r="K4854">
        <v>99</v>
      </c>
      <c r="L4854" s="2">
        <v>3.1944444444444446E-3</v>
      </c>
      <c r="M4854" s="6">
        <f>MINUTE(Table1[[#This Row],[AvgTalkDuration]])*60+SECOND(Table1[[#This Row],[AvgTalkDuration]])</f>
        <v>276</v>
      </c>
      <c r="N4854">
        <v>3</v>
      </c>
      <c r="O4854" t="str" cm="1">
        <f t="array" ref="O4854">_xlfn.SWITCH(N4854,1,"Very poor",2,"Poor",3,"Average",4,"Good",5,"Excellent")</f>
        <v>Average</v>
      </c>
      <c r="P4854" t="str">
        <f>IF(Table1[[#This Row],[Satisfaction rating]]&gt;3,"Satisfied","Unsatisfied")</f>
        <v>Unsatisfied</v>
      </c>
    </row>
    <row r="4855" spans="1:16" x14ac:dyDescent="0.3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>
        <f t="shared" si="75"/>
        <v>1</v>
      </c>
      <c r="H4855" t="s">
        <v>18</v>
      </c>
      <c r="I4855">
        <f>IF(Table1[[#This Row],[Resolved]]="Y",1,0)</f>
        <v>0</v>
      </c>
      <c r="J4855">
        <f>IF(Table1[[#This Row],[Resolved]]="N",1,0)</f>
        <v>1</v>
      </c>
      <c r="K4855">
        <v>89</v>
      </c>
      <c r="L4855" s="2">
        <v>2.8124999999999999E-3</v>
      </c>
      <c r="M4855" s="6">
        <f>MINUTE(Table1[[#This Row],[AvgTalkDuration]])*60+SECOND(Table1[[#This Row],[AvgTalkDuration]])</f>
        <v>243</v>
      </c>
      <c r="N4855">
        <v>1</v>
      </c>
      <c r="O4855" t="str" cm="1">
        <f t="array" ref="O4855">_xlfn.SWITCH(N4855,1,"Very poor",2,"Poor",3,"Average",4,"Good",5,"Excellent")</f>
        <v>Very poor</v>
      </c>
      <c r="P4855" t="str">
        <f>IF(Table1[[#This Row],[Satisfaction rating]]&gt;3,"Satisfied","Unsatisfied")</f>
        <v>Unsatisfied</v>
      </c>
    </row>
    <row r="4856" spans="1:16" x14ac:dyDescent="0.3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>
        <f t="shared" si="75"/>
        <v>0</v>
      </c>
      <c r="H4856" t="s">
        <v>18</v>
      </c>
      <c r="I4856">
        <f>IF(Table1[[#This Row],[Resolved]]="Y",1,0)</f>
        <v>0</v>
      </c>
      <c r="J4856">
        <f>IF(Table1[[#This Row],[Resolved]]="N",1,0)</f>
        <v>1</v>
      </c>
      <c r="K4856">
        <v>22</v>
      </c>
      <c r="L4856" s="2">
        <v>2.0601851851851853E-3</v>
      </c>
      <c r="M4856" s="6">
        <f>MINUTE(Table1[[#This Row],[AvgTalkDuration]])*60+SECOND(Table1[[#This Row],[AvgTalkDuration]])</f>
        <v>178</v>
      </c>
      <c r="N4856">
        <v>5</v>
      </c>
      <c r="O4856" t="str" cm="1">
        <f t="array" ref="O4856">_xlfn.SWITCH(N4856,1,"Very poor",2,"Poor",3,"Average",4,"Good",5,"Excellent")</f>
        <v>Excellent</v>
      </c>
      <c r="P4856" t="str">
        <f>IF(Table1[[#This Row],[Satisfaction rating]]&gt;3,"Satisfied","Unsatisfied")</f>
        <v>Satisfied</v>
      </c>
    </row>
    <row r="4857" spans="1:16" x14ac:dyDescent="0.3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>
        <f t="shared" si="75"/>
        <v>1</v>
      </c>
      <c r="H4857" t="s">
        <v>18</v>
      </c>
      <c r="I4857">
        <f>IF(Table1[[#This Row],[Resolved]]="Y",1,0)</f>
        <v>0</v>
      </c>
      <c r="J4857">
        <f>IF(Table1[[#This Row],[Resolved]]="N",1,0)</f>
        <v>1</v>
      </c>
      <c r="K4857"/>
      <c r="L4857" s="2"/>
      <c r="M4857" s="6">
        <f>MINUTE(Table1[[#This Row],[AvgTalkDuration]])*60+SECOND(Table1[[#This Row],[AvgTalkDuration]])</f>
        <v>0</v>
      </c>
      <c r="O4857" t="e" cm="1">
        <f t="array" ref="O4857">_xlfn.SWITCH(N4857,1,"Very poor",2,"Poor",3,"Average",4,"Good",5,"Excellent")</f>
        <v>#N/A</v>
      </c>
      <c r="P4857" t="str">
        <f>IF(Table1[[#This Row],[Satisfaction rating]]&gt;3,"Satisfied","Unsatisfied")</f>
        <v>Unsatisfied</v>
      </c>
    </row>
    <row r="4858" spans="1:16" x14ac:dyDescent="0.3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>
        <f t="shared" si="75"/>
        <v>0</v>
      </c>
      <c r="H4858" t="s">
        <v>14</v>
      </c>
      <c r="I4858">
        <f>IF(Table1[[#This Row],[Resolved]]="Y",1,0)</f>
        <v>1</v>
      </c>
      <c r="J4858">
        <f>IF(Table1[[#This Row],[Resolved]]="N",1,0)</f>
        <v>0</v>
      </c>
      <c r="K4858">
        <v>32</v>
      </c>
      <c r="L4858" s="2">
        <v>5.6712962962962967E-4</v>
      </c>
      <c r="M4858" s="6">
        <f>MINUTE(Table1[[#This Row],[AvgTalkDuration]])*60+SECOND(Table1[[#This Row],[AvgTalkDuration]])</f>
        <v>49</v>
      </c>
      <c r="N4858">
        <v>4</v>
      </c>
      <c r="O4858" t="str" cm="1">
        <f t="array" ref="O4858">_xlfn.SWITCH(N4858,1,"Very poor",2,"Poor",3,"Average",4,"Good",5,"Excellent")</f>
        <v>Good</v>
      </c>
      <c r="P4858" t="str">
        <f>IF(Table1[[#This Row],[Satisfaction rating]]&gt;3,"Satisfied","Unsatisfied")</f>
        <v>Satisfied</v>
      </c>
    </row>
    <row r="4859" spans="1:16" x14ac:dyDescent="0.3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>
        <f t="shared" si="75"/>
        <v>1</v>
      </c>
      <c r="H4859" t="s">
        <v>18</v>
      </c>
      <c r="I4859">
        <f>IF(Table1[[#This Row],[Resolved]]="Y",1,0)</f>
        <v>0</v>
      </c>
      <c r="J4859">
        <f>IF(Table1[[#This Row],[Resolved]]="N",1,0)</f>
        <v>1</v>
      </c>
      <c r="K4859"/>
      <c r="L4859" s="2"/>
      <c r="M4859" s="6">
        <f>MINUTE(Table1[[#This Row],[AvgTalkDuration]])*60+SECOND(Table1[[#This Row],[AvgTalkDuration]])</f>
        <v>0</v>
      </c>
      <c r="O4859" t="e" cm="1">
        <f t="array" ref="O4859">_xlfn.SWITCH(N4859,1,"Very poor",2,"Poor",3,"Average",4,"Good",5,"Excellent")</f>
        <v>#N/A</v>
      </c>
      <c r="P4859" t="str">
        <f>IF(Table1[[#This Row],[Satisfaction rating]]&gt;3,"Satisfied","Unsatisfied")</f>
        <v>Unsatisfied</v>
      </c>
    </row>
    <row r="4860" spans="1:16" x14ac:dyDescent="0.3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>
        <f t="shared" si="75"/>
        <v>0</v>
      </c>
      <c r="H4860" t="s">
        <v>14</v>
      </c>
      <c r="I4860">
        <f>IF(Table1[[#This Row],[Resolved]]="Y",1,0)</f>
        <v>1</v>
      </c>
      <c r="J4860">
        <f>IF(Table1[[#This Row],[Resolved]]="N",1,0)</f>
        <v>0</v>
      </c>
      <c r="K4860">
        <v>88</v>
      </c>
      <c r="L4860" s="2">
        <v>9.9537037037037042E-4</v>
      </c>
      <c r="M4860" s="6">
        <f>MINUTE(Table1[[#This Row],[AvgTalkDuration]])*60+SECOND(Table1[[#This Row],[AvgTalkDuration]])</f>
        <v>86</v>
      </c>
      <c r="N4860">
        <v>3</v>
      </c>
      <c r="O4860" t="str" cm="1">
        <f t="array" ref="O4860">_xlfn.SWITCH(N4860,1,"Very poor",2,"Poor",3,"Average",4,"Good",5,"Excellent")</f>
        <v>Average</v>
      </c>
      <c r="P4860" t="str">
        <f>IF(Table1[[#This Row],[Satisfaction rating]]&gt;3,"Satisfied","Unsatisfied")</f>
        <v>Unsatisfied</v>
      </c>
    </row>
    <row r="4861" spans="1:16" x14ac:dyDescent="0.3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>
        <f t="shared" si="75"/>
        <v>1</v>
      </c>
      <c r="H4861" t="s">
        <v>18</v>
      </c>
      <c r="I4861">
        <f>IF(Table1[[#This Row],[Resolved]]="Y",1,0)</f>
        <v>0</v>
      </c>
      <c r="J4861">
        <f>IF(Table1[[#This Row],[Resolved]]="N",1,0)</f>
        <v>1</v>
      </c>
      <c r="K4861"/>
      <c r="L4861" s="2"/>
      <c r="M4861" s="6">
        <f>MINUTE(Table1[[#This Row],[AvgTalkDuration]])*60+SECOND(Table1[[#This Row],[AvgTalkDuration]])</f>
        <v>0</v>
      </c>
      <c r="O4861" t="e" cm="1">
        <f t="array" ref="O4861">_xlfn.SWITCH(N4861,1,"Very poor",2,"Poor",3,"Average",4,"Good",5,"Excellent")</f>
        <v>#N/A</v>
      </c>
      <c r="P4861" t="str">
        <f>IF(Table1[[#This Row],[Satisfaction rating]]&gt;3,"Satisfied","Unsatisfied")</f>
        <v>Unsatisfied</v>
      </c>
    </row>
    <row r="4862" spans="1:16" x14ac:dyDescent="0.3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>
        <f t="shared" si="75"/>
        <v>1</v>
      </c>
      <c r="H4862" t="s">
        <v>14</v>
      </c>
      <c r="I4862">
        <f>IF(Table1[[#This Row],[Resolved]]="Y",1,0)</f>
        <v>1</v>
      </c>
      <c r="J4862">
        <f>IF(Table1[[#This Row],[Resolved]]="N",1,0)</f>
        <v>0</v>
      </c>
      <c r="K4862">
        <v>29</v>
      </c>
      <c r="L4862" s="2">
        <v>2.1180555555555558E-3</v>
      </c>
      <c r="M4862" s="6">
        <f>MINUTE(Table1[[#This Row],[AvgTalkDuration]])*60+SECOND(Table1[[#This Row],[AvgTalkDuration]])</f>
        <v>183</v>
      </c>
      <c r="N4862">
        <v>3</v>
      </c>
      <c r="O4862" t="str" cm="1">
        <f t="array" ref="O4862">_xlfn.SWITCH(N4862,1,"Very poor",2,"Poor",3,"Average",4,"Good",5,"Excellent")</f>
        <v>Average</v>
      </c>
      <c r="P4862" t="str">
        <f>IF(Table1[[#This Row],[Satisfaction rating]]&gt;3,"Satisfied","Unsatisfied")</f>
        <v>Unsatisfied</v>
      </c>
    </row>
    <row r="4863" spans="1:16" x14ac:dyDescent="0.3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>
        <f t="shared" si="75"/>
        <v>1</v>
      </c>
      <c r="H4863" t="s">
        <v>14</v>
      </c>
      <c r="I4863">
        <f>IF(Table1[[#This Row],[Resolved]]="Y",1,0)</f>
        <v>1</v>
      </c>
      <c r="J4863">
        <f>IF(Table1[[#This Row],[Resolved]]="N",1,0)</f>
        <v>0</v>
      </c>
      <c r="K4863">
        <v>32</v>
      </c>
      <c r="L4863" s="2">
        <v>1.4120370370370369E-3</v>
      </c>
      <c r="M4863" s="6">
        <f>MINUTE(Table1[[#This Row],[AvgTalkDuration]])*60+SECOND(Table1[[#This Row],[AvgTalkDuration]])</f>
        <v>122</v>
      </c>
      <c r="N4863">
        <v>3</v>
      </c>
      <c r="O4863" t="str" cm="1">
        <f t="array" ref="O4863">_xlfn.SWITCH(N4863,1,"Very poor",2,"Poor",3,"Average",4,"Good",5,"Excellent")</f>
        <v>Average</v>
      </c>
      <c r="P4863" t="str">
        <f>IF(Table1[[#This Row],[Satisfaction rating]]&gt;3,"Satisfied","Unsatisfied")</f>
        <v>Unsatisfied</v>
      </c>
    </row>
    <row r="4864" spans="1:16" x14ac:dyDescent="0.3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>
        <f t="shared" si="75"/>
        <v>1</v>
      </c>
      <c r="H4864" t="s">
        <v>14</v>
      </c>
      <c r="I4864">
        <f>IF(Table1[[#This Row],[Resolved]]="Y",1,0)</f>
        <v>1</v>
      </c>
      <c r="J4864">
        <f>IF(Table1[[#This Row],[Resolved]]="N",1,0)</f>
        <v>0</v>
      </c>
      <c r="K4864">
        <v>16</v>
      </c>
      <c r="L4864" s="2">
        <v>2.7430555555555554E-3</v>
      </c>
      <c r="M4864" s="6">
        <f>MINUTE(Table1[[#This Row],[AvgTalkDuration]])*60+SECOND(Table1[[#This Row],[AvgTalkDuration]])</f>
        <v>237</v>
      </c>
      <c r="N4864">
        <v>1</v>
      </c>
      <c r="O4864" t="str" cm="1">
        <f t="array" ref="O4864">_xlfn.SWITCH(N4864,1,"Very poor",2,"Poor",3,"Average",4,"Good",5,"Excellent")</f>
        <v>Very poor</v>
      </c>
      <c r="P4864" t="str">
        <f>IF(Table1[[#This Row],[Satisfaction rating]]&gt;3,"Satisfied","Unsatisfied")</f>
        <v>Unsatisfied</v>
      </c>
    </row>
    <row r="4865" spans="1:16" x14ac:dyDescent="0.3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>
        <f t="shared" si="75"/>
        <v>1</v>
      </c>
      <c r="H4865" t="s">
        <v>14</v>
      </c>
      <c r="I4865">
        <f>IF(Table1[[#This Row],[Resolved]]="Y",1,0)</f>
        <v>1</v>
      </c>
      <c r="J4865">
        <f>IF(Table1[[#This Row],[Resolved]]="N",1,0)</f>
        <v>0</v>
      </c>
      <c r="K4865">
        <v>79</v>
      </c>
      <c r="L4865" s="2">
        <v>2.3379629629629631E-3</v>
      </c>
      <c r="M4865" s="6">
        <f>MINUTE(Table1[[#This Row],[AvgTalkDuration]])*60+SECOND(Table1[[#This Row],[AvgTalkDuration]])</f>
        <v>202</v>
      </c>
      <c r="N4865">
        <v>1</v>
      </c>
      <c r="O4865" t="str" cm="1">
        <f t="array" ref="O4865">_xlfn.SWITCH(N4865,1,"Very poor",2,"Poor",3,"Average",4,"Good",5,"Excellent")</f>
        <v>Very poor</v>
      </c>
      <c r="P4865" t="str">
        <f>IF(Table1[[#This Row],[Satisfaction rating]]&gt;3,"Satisfied","Unsatisfied")</f>
        <v>Unsatisfied</v>
      </c>
    </row>
    <row r="4866" spans="1:16" x14ac:dyDescent="0.3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>
        <f t="shared" ref="G4866:G4929" si="76">IF(F4867="Y",1,0)</f>
        <v>1</v>
      </c>
      <c r="H4866" t="s">
        <v>14</v>
      </c>
      <c r="I4866">
        <f>IF(Table1[[#This Row],[Resolved]]="Y",1,0)</f>
        <v>1</v>
      </c>
      <c r="J4866">
        <f>IF(Table1[[#This Row],[Resolved]]="N",1,0)</f>
        <v>0</v>
      </c>
      <c r="K4866">
        <v>23</v>
      </c>
      <c r="L4866" s="2">
        <v>6.018518518518519E-4</v>
      </c>
      <c r="M4866" s="6">
        <f>MINUTE(Table1[[#This Row],[AvgTalkDuration]])*60+SECOND(Table1[[#This Row],[AvgTalkDuration]])</f>
        <v>52</v>
      </c>
      <c r="N4866">
        <v>1</v>
      </c>
      <c r="O4866" t="str" cm="1">
        <f t="array" ref="O4866">_xlfn.SWITCH(N4866,1,"Very poor",2,"Poor",3,"Average",4,"Good",5,"Excellent")</f>
        <v>Very poor</v>
      </c>
      <c r="P4866" t="str">
        <f>IF(Table1[[#This Row],[Satisfaction rating]]&gt;3,"Satisfied","Unsatisfied")</f>
        <v>Unsatisfied</v>
      </c>
    </row>
    <row r="4867" spans="1:16" x14ac:dyDescent="0.3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>
        <f t="shared" si="76"/>
        <v>1</v>
      </c>
      <c r="H4867" t="s">
        <v>18</v>
      </c>
      <c r="I4867">
        <f>IF(Table1[[#This Row],[Resolved]]="Y",1,0)</f>
        <v>0</v>
      </c>
      <c r="J4867">
        <f>IF(Table1[[#This Row],[Resolved]]="N",1,0)</f>
        <v>1</v>
      </c>
      <c r="K4867">
        <v>94</v>
      </c>
      <c r="L4867" s="2">
        <v>4.1435185185185186E-3</v>
      </c>
      <c r="M4867" s="6">
        <f>MINUTE(Table1[[#This Row],[AvgTalkDuration]])*60+SECOND(Table1[[#This Row],[AvgTalkDuration]])</f>
        <v>358</v>
      </c>
      <c r="N4867">
        <v>5</v>
      </c>
      <c r="O4867" t="str" cm="1">
        <f t="array" ref="O4867">_xlfn.SWITCH(N4867,1,"Very poor",2,"Poor",3,"Average",4,"Good",5,"Excellent")</f>
        <v>Excellent</v>
      </c>
      <c r="P4867" t="str">
        <f>IF(Table1[[#This Row],[Satisfaction rating]]&gt;3,"Satisfied","Unsatisfied")</f>
        <v>Satisfied</v>
      </c>
    </row>
    <row r="4868" spans="1:16" x14ac:dyDescent="0.3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>
        <f t="shared" si="76"/>
        <v>1</v>
      </c>
      <c r="H4868" t="s">
        <v>14</v>
      </c>
      <c r="I4868">
        <f>IF(Table1[[#This Row],[Resolved]]="Y",1,0)</f>
        <v>1</v>
      </c>
      <c r="J4868">
        <f>IF(Table1[[#This Row],[Resolved]]="N",1,0)</f>
        <v>0</v>
      </c>
      <c r="K4868">
        <v>39</v>
      </c>
      <c r="L4868" s="2">
        <v>4.2708333333333331E-3</v>
      </c>
      <c r="M4868" s="6">
        <f>MINUTE(Table1[[#This Row],[AvgTalkDuration]])*60+SECOND(Table1[[#This Row],[AvgTalkDuration]])</f>
        <v>369</v>
      </c>
      <c r="N4868">
        <v>4</v>
      </c>
      <c r="O4868" t="str" cm="1">
        <f t="array" ref="O4868">_xlfn.SWITCH(N4868,1,"Very poor",2,"Poor",3,"Average",4,"Good",5,"Excellent")</f>
        <v>Good</v>
      </c>
      <c r="P4868" t="str">
        <f>IF(Table1[[#This Row],[Satisfaction rating]]&gt;3,"Satisfied","Unsatisfied")</f>
        <v>Satisfied</v>
      </c>
    </row>
    <row r="4869" spans="1:16" x14ac:dyDescent="0.3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>
        <f t="shared" si="76"/>
        <v>1</v>
      </c>
      <c r="H4869" t="s">
        <v>14</v>
      </c>
      <c r="I4869">
        <f>IF(Table1[[#This Row],[Resolved]]="Y",1,0)</f>
        <v>1</v>
      </c>
      <c r="J4869">
        <f>IF(Table1[[#This Row],[Resolved]]="N",1,0)</f>
        <v>0</v>
      </c>
      <c r="K4869">
        <v>12</v>
      </c>
      <c r="L4869" s="2">
        <v>4.0509259259259258E-4</v>
      </c>
      <c r="M4869" s="6">
        <f>MINUTE(Table1[[#This Row],[AvgTalkDuration]])*60+SECOND(Table1[[#This Row],[AvgTalkDuration]])</f>
        <v>35</v>
      </c>
      <c r="N4869">
        <v>2</v>
      </c>
      <c r="O4869" t="str" cm="1">
        <f t="array" ref="O4869">_xlfn.SWITCH(N4869,1,"Very poor",2,"Poor",3,"Average",4,"Good",5,"Excellent")</f>
        <v>Poor</v>
      </c>
      <c r="P4869" t="str">
        <f>IF(Table1[[#This Row],[Satisfaction rating]]&gt;3,"Satisfied","Unsatisfied")</f>
        <v>Unsatisfied</v>
      </c>
    </row>
    <row r="4870" spans="1:16" x14ac:dyDescent="0.3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>
        <f t="shared" si="76"/>
        <v>0</v>
      </c>
      <c r="H4870" t="s">
        <v>14</v>
      </c>
      <c r="I4870">
        <f>IF(Table1[[#This Row],[Resolved]]="Y",1,0)</f>
        <v>1</v>
      </c>
      <c r="J4870">
        <f>IF(Table1[[#This Row],[Resolved]]="N",1,0)</f>
        <v>0</v>
      </c>
      <c r="K4870">
        <v>54</v>
      </c>
      <c r="L4870" s="2">
        <v>1.2731481481481483E-3</v>
      </c>
      <c r="M4870" s="6">
        <f>MINUTE(Table1[[#This Row],[AvgTalkDuration]])*60+SECOND(Table1[[#This Row],[AvgTalkDuration]])</f>
        <v>110</v>
      </c>
      <c r="N4870">
        <v>3</v>
      </c>
      <c r="O4870" t="str" cm="1">
        <f t="array" ref="O4870">_xlfn.SWITCH(N4870,1,"Very poor",2,"Poor",3,"Average",4,"Good",5,"Excellent")</f>
        <v>Average</v>
      </c>
      <c r="P4870" t="str">
        <f>IF(Table1[[#This Row],[Satisfaction rating]]&gt;3,"Satisfied","Unsatisfied")</f>
        <v>Unsatisfied</v>
      </c>
    </row>
    <row r="4871" spans="1:16" x14ac:dyDescent="0.3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>
        <f t="shared" si="76"/>
        <v>1</v>
      </c>
      <c r="H4871" t="s">
        <v>18</v>
      </c>
      <c r="I4871">
        <f>IF(Table1[[#This Row],[Resolved]]="Y",1,0)</f>
        <v>0</v>
      </c>
      <c r="J4871">
        <f>IF(Table1[[#This Row],[Resolved]]="N",1,0)</f>
        <v>1</v>
      </c>
      <c r="K4871"/>
      <c r="L4871" s="2"/>
      <c r="M4871" s="6">
        <f>MINUTE(Table1[[#This Row],[AvgTalkDuration]])*60+SECOND(Table1[[#This Row],[AvgTalkDuration]])</f>
        <v>0</v>
      </c>
      <c r="O4871" t="e" cm="1">
        <f t="array" ref="O4871">_xlfn.SWITCH(N4871,1,"Very poor",2,"Poor",3,"Average",4,"Good",5,"Excellent")</f>
        <v>#N/A</v>
      </c>
      <c r="P4871" t="str">
        <f>IF(Table1[[#This Row],[Satisfaction rating]]&gt;3,"Satisfied","Unsatisfied")</f>
        <v>Unsatisfied</v>
      </c>
    </row>
    <row r="4872" spans="1:16" x14ac:dyDescent="0.3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>
        <f t="shared" si="76"/>
        <v>1</v>
      </c>
      <c r="H4872" t="s">
        <v>18</v>
      </c>
      <c r="I4872">
        <f>IF(Table1[[#This Row],[Resolved]]="Y",1,0)</f>
        <v>0</v>
      </c>
      <c r="J4872">
        <f>IF(Table1[[#This Row],[Resolved]]="N",1,0)</f>
        <v>1</v>
      </c>
      <c r="K4872">
        <v>70</v>
      </c>
      <c r="L4872" s="2">
        <v>2.7777777777777779E-3</v>
      </c>
      <c r="M4872" s="6">
        <f>MINUTE(Table1[[#This Row],[AvgTalkDuration]])*60+SECOND(Table1[[#This Row],[AvgTalkDuration]])</f>
        <v>240</v>
      </c>
      <c r="N4872">
        <v>5</v>
      </c>
      <c r="O4872" t="str" cm="1">
        <f t="array" ref="O4872">_xlfn.SWITCH(N4872,1,"Very poor",2,"Poor",3,"Average",4,"Good",5,"Excellent")</f>
        <v>Excellent</v>
      </c>
      <c r="P4872" t="str">
        <f>IF(Table1[[#This Row],[Satisfaction rating]]&gt;3,"Satisfied","Unsatisfied")</f>
        <v>Satisfied</v>
      </c>
    </row>
    <row r="4873" spans="1:16" x14ac:dyDescent="0.3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>
        <f t="shared" si="76"/>
        <v>1</v>
      </c>
      <c r="H4873" t="s">
        <v>14</v>
      </c>
      <c r="I4873">
        <f>IF(Table1[[#This Row],[Resolved]]="Y",1,0)</f>
        <v>1</v>
      </c>
      <c r="J4873">
        <f>IF(Table1[[#This Row],[Resolved]]="N",1,0)</f>
        <v>0</v>
      </c>
      <c r="K4873">
        <v>123</v>
      </c>
      <c r="L4873" s="2">
        <v>1.0069444444444444E-3</v>
      </c>
      <c r="M4873" s="6">
        <f>MINUTE(Table1[[#This Row],[AvgTalkDuration]])*60+SECOND(Table1[[#This Row],[AvgTalkDuration]])</f>
        <v>87</v>
      </c>
      <c r="N4873">
        <v>2</v>
      </c>
      <c r="O4873" t="str" cm="1">
        <f t="array" ref="O4873">_xlfn.SWITCH(N4873,1,"Very poor",2,"Poor",3,"Average",4,"Good",5,"Excellent")</f>
        <v>Poor</v>
      </c>
      <c r="P4873" t="str">
        <f>IF(Table1[[#This Row],[Satisfaction rating]]&gt;3,"Satisfied","Unsatisfied")</f>
        <v>Unsatisfied</v>
      </c>
    </row>
    <row r="4874" spans="1:16" x14ac:dyDescent="0.3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>
        <f t="shared" si="76"/>
        <v>1</v>
      </c>
      <c r="H4874" t="s">
        <v>14</v>
      </c>
      <c r="I4874">
        <f>IF(Table1[[#This Row],[Resolved]]="Y",1,0)</f>
        <v>1</v>
      </c>
      <c r="J4874">
        <f>IF(Table1[[#This Row],[Resolved]]="N",1,0)</f>
        <v>0</v>
      </c>
      <c r="K4874">
        <v>27</v>
      </c>
      <c r="L4874" s="2">
        <v>2.0601851851851853E-3</v>
      </c>
      <c r="M4874" s="6">
        <f>MINUTE(Table1[[#This Row],[AvgTalkDuration]])*60+SECOND(Table1[[#This Row],[AvgTalkDuration]])</f>
        <v>178</v>
      </c>
      <c r="N4874">
        <v>1</v>
      </c>
      <c r="O4874" t="str" cm="1">
        <f t="array" ref="O4874">_xlfn.SWITCH(N4874,1,"Very poor",2,"Poor",3,"Average",4,"Good",5,"Excellent")</f>
        <v>Very poor</v>
      </c>
      <c r="P4874" t="str">
        <f>IF(Table1[[#This Row],[Satisfaction rating]]&gt;3,"Satisfied","Unsatisfied")</f>
        <v>Unsatisfied</v>
      </c>
    </row>
    <row r="4875" spans="1:16" x14ac:dyDescent="0.3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>
        <f t="shared" si="76"/>
        <v>0</v>
      </c>
      <c r="H4875" t="s">
        <v>14</v>
      </c>
      <c r="I4875">
        <f>IF(Table1[[#This Row],[Resolved]]="Y",1,0)</f>
        <v>1</v>
      </c>
      <c r="J4875">
        <f>IF(Table1[[#This Row],[Resolved]]="N",1,0)</f>
        <v>0</v>
      </c>
      <c r="K4875">
        <v>112</v>
      </c>
      <c r="L4875" s="2">
        <v>2.5462962962962965E-3</v>
      </c>
      <c r="M4875" s="6">
        <f>MINUTE(Table1[[#This Row],[AvgTalkDuration]])*60+SECOND(Table1[[#This Row],[AvgTalkDuration]])</f>
        <v>220</v>
      </c>
      <c r="N4875">
        <v>5</v>
      </c>
      <c r="O4875" t="str" cm="1">
        <f t="array" ref="O4875">_xlfn.SWITCH(N4875,1,"Very poor",2,"Poor",3,"Average",4,"Good",5,"Excellent")</f>
        <v>Excellent</v>
      </c>
      <c r="P4875" t="str">
        <f>IF(Table1[[#This Row],[Satisfaction rating]]&gt;3,"Satisfied","Unsatisfied")</f>
        <v>Satisfied</v>
      </c>
    </row>
    <row r="4876" spans="1:16" x14ac:dyDescent="0.3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>
        <f t="shared" si="76"/>
        <v>0</v>
      </c>
      <c r="H4876" t="s">
        <v>18</v>
      </c>
      <c r="I4876">
        <f>IF(Table1[[#This Row],[Resolved]]="Y",1,0)</f>
        <v>0</v>
      </c>
      <c r="J4876">
        <f>IF(Table1[[#This Row],[Resolved]]="N",1,0)</f>
        <v>1</v>
      </c>
      <c r="K4876"/>
      <c r="L4876" s="2"/>
      <c r="M4876" s="6">
        <f>MINUTE(Table1[[#This Row],[AvgTalkDuration]])*60+SECOND(Table1[[#This Row],[AvgTalkDuration]])</f>
        <v>0</v>
      </c>
      <c r="O4876" t="e" cm="1">
        <f t="array" ref="O4876">_xlfn.SWITCH(N4876,1,"Very poor",2,"Poor",3,"Average",4,"Good",5,"Excellent")</f>
        <v>#N/A</v>
      </c>
      <c r="P4876" t="str">
        <f>IF(Table1[[#This Row],[Satisfaction rating]]&gt;3,"Satisfied","Unsatisfied")</f>
        <v>Unsatisfied</v>
      </c>
    </row>
    <row r="4877" spans="1:16" x14ac:dyDescent="0.3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>
        <f t="shared" si="76"/>
        <v>1</v>
      </c>
      <c r="H4877" t="s">
        <v>18</v>
      </c>
      <c r="I4877">
        <f>IF(Table1[[#This Row],[Resolved]]="Y",1,0)</f>
        <v>0</v>
      </c>
      <c r="J4877">
        <f>IF(Table1[[#This Row],[Resolved]]="N",1,0)</f>
        <v>1</v>
      </c>
      <c r="K4877"/>
      <c r="L4877" s="2"/>
      <c r="M4877" s="6">
        <f>MINUTE(Table1[[#This Row],[AvgTalkDuration]])*60+SECOND(Table1[[#This Row],[AvgTalkDuration]])</f>
        <v>0</v>
      </c>
      <c r="O4877" t="e" cm="1">
        <f t="array" ref="O4877">_xlfn.SWITCH(N4877,1,"Very poor",2,"Poor",3,"Average",4,"Good",5,"Excellent")</f>
        <v>#N/A</v>
      </c>
      <c r="P4877" t="str">
        <f>IF(Table1[[#This Row],[Satisfaction rating]]&gt;3,"Satisfied","Unsatisfied")</f>
        <v>Unsatisfied</v>
      </c>
    </row>
    <row r="4878" spans="1:16" x14ac:dyDescent="0.3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>
        <f t="shared" si="76"/>
        <v>1</v>
      </c>
      <c r="H4878" t="s">
        <v>14</v>
      </c>
      <c r="I4878">
        <f>IF(Table1[[#This Row],[Resolved]]="Y",1,0)</f>
        <v>1</v>
      </c>
      <c r="J4878">
        <f>IF(Table1[[#This Row],[Resolved]]="N",1,0)</f>
        <v>0</v>
      </c>
      <c r="K4878">
        <v>119</v>
      </c>
      <c r="L4878" s="2">
        <v>3.5185185185185185E-3</v>
      </c>
      <c r="M4878" s="6">
        <f>MINUTE(Table1[[#This Row],[AvgTalkDuration]])*60+SECOND(Table1[[#This Row],[AvgTalkDuration]])</f>
        <v>304</v>
      </c>
      <c r="N4878">
        <v>1</v>
      </c>
      <c r="O4878" t="str" cm="1">
        <f t="array" ref="O4878">_xlfn.SWITCH(N4878,1,"Very poor",2,"Poor",3,"Average",4,"Good",5,"Excellent")</f>
        <v>Very poor</v>
      </c>
      <c r="P4878" t="str">
        <f>IF(Table1[[#This Row],[Satisfaction rating]]&gt;3,"Satisfied","Unsatisfied")</f>
        <v>Unsatisfied</v>
      </c>
    </row>
    <row r="4879" spans="1:16" x14ac:dyDescent="0.3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>
        <f t="shared" si="76"/>
        <v>1</v>
      </c>
      <c r="H4879" t="s">
        <v>14</v>
      </c>
      <c r="I4879">
        <f>IF(Table1[[#This Row],[Resolved]]="Y",1,0)</f>
        <v>1</v>
      </c>
      <c r="J4879">
        <f>IF(Table1[[#This Row],[Resolved]]="N",1,0)</f>
        <v>0</v>
      </c>
      <c r="K4879">
        <v>18</v>
      </c>
      <c r="L4879" s="2">
        <v>3.0902777777777777E-3</v>
      </c>
      <c r="M4879" s="6">
        <f>MINUTE(Table1[[#This Row],[AvgTalkDuration]])*60+SECOND(Table1[[#This Row],[AvgTalkDuration]])</f>
        <v>267</v>
      </c>
      <c r="N4879">
        <v>4</v>
      </c>
      <c r="O4879" t="str" cm="1">
        <f t="array" ref="O4879">_xlfn.SWITCH(N4879,1,"Very poor",2,"Poor",3,"Average",4,"Good",5,"Excellent")</f>
        <v>Good</v>
      </c>
      <c r="P4879" t="str">
        <f>IF(Table1[[#This Row],[Satisfaction rating]]&gt;3,"Satisfied","Unsatisfied")</f>
        <v>Satisfied</v>
      </c>
    </row>
    <row r="4880" spans="1:16" x14ac:dyDescent="0.3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>
        <f t="shared" si="76"/>
        <v>1</v>
      </c>
      <c r="H4880" t="s">
        <v>14</v>
      </c>
      <c r="I4880">
        <f>IF(Table1[[#This Row],[Resolved]]="Y",1,0)</f>
        <v>1</v>
      </c>
      <c r="J4880">
        <f>IF(Table1[[#This Row],[Resolved]]="N",1,0)</f>
        <v>0</v>
      </c>
      <c r="K4880">
        <v>24</v>
      </c>
      <c r="L4880" s="2">
        <v>5.9027777777777778E-4</v>
      </c>
      <c r="M4880" s="6">
        <f>MINUTE(Table1[[#This Row],[AvgTalkDuration]])*60+SECOND(Table1[[#This Row],[AvgTalkDuration]])</f>
        <v>51</v>
      </c>
      <c r="N4880">
        <v>3</v>
      </c>
      <c r="O4880" t="str" cm="1">
        <f t="array" ref="O4880">_xlfn.SWITCH(N4880,1,"Very poor",2,"Poor",3,"Average",4,"Good",5,"Excellent")</f>
        <v>Average</v>
      </c>
      <c r="P4880" t="str">
        <f>IF(Table1[[#This Row],[Satisfaction rating]]&gt;3,"Satisfied","Unsatisfied")</f>
        <v>Unsatisfied</v>
      </c>
    </row>
    <row r="4881" spans="1:16" x14ac:dyDescent="0.3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>
        <f t="shared" si="76"/>
        <v>0</v>
      </c>
      <c r="H4881" t="s">
        <v>14</v>
      </c>
      <c r="I4881">
        <f>IF(Table1[[#This Row],[Resolved]]="Y",1,0)</f>
        <v>1</v>
      </c>
      <c r="J4881">
        <f>IF(Table1[[#This Row],[Resolved]]="N",1,0)</f>
        <v>0</v>
      </c>
      <c r="K4881">
        <v>70</v>
      </c>
      <c r="L4881" s="2">
        <v>2.2916666666666667E-3</v>
      </c>
      <c r="M4881" s="6">
        <f>MINUTE(Table1[[#This Row],[AvgTalkDuration]])*60+SECOND(Table1[[#This Row],[AvgTalkDuration]])</f>
        <v>198</v>
      </c>
      <c r="N4881">
        <v>3</v>
      </c>
      <c r="O4881" t="str" cm="1">
        <f t="array" ref="O4881">_xlfn.SWITCH(N4881,1,"Very poor",2,"Poor",3,"Average",4,"Good",5,"Excellent")</f>
        <v>Average</v>
      </c>
      <c r="P4881" t="str">
        <f>IF(Table1[[#This Row],[Satisfaction rating]]&gt;3,"Satisfied","Unsatisfied")</f>
        <v>Unsatisfied</v>
      </c>
    </row>
    <row r="4882" spans="1:16" x14ac:dyDescent="0.3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>
        <f t="shared" si="76"/>
        <v>1</v>
      </c>
      <c r="H4882" t="s">
        <v>18</v>
      </c>
      <c r="I4882">
        <f>IF(Table1[[#This Row],[Resolved]]="Y",1,0)</f>
        <v>0</v>
      </c>
      <c r="J4882">
        <f>IF(Table1[[#This Row],[Resolved]]="N",1,0)</f>
        <v>1</v>
      </c>
      <c r="K4882"/>
      <c r="L4882" s="2"/>
      <c r="M4882" s="6">
        <f>MINUTE(Table1[[#This Row],[AvgTalkDuration]])*60+SECOND(Table1[[#This Row],[AvgTalkDuration]])</f>
        <v>0</v>
      </c>
      <c r="O4882" t="e" cm="1">
        <f t="array" ref="O4882">_xlfn.SWITCH(N4882,1,"Very poor",2,"Poor",3,"Average",4,"Good",5,"Excellent")</f>
        <v>#N/A</v>
      </c>
      <c r="P4882" t="str">
        <f>IF(Table1[[#This Row],[Satisfaction rating]]&gt;3,"Satisfied","Unsatisfied")</f>
        <v>Unsatisfied</v>
      </c>
    </row>
    <row r="4883" spans="1:16" x14ac:dyDescent="0.3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>
        <f t="shared" si="76"/>
        <v>1</v>
      </c>
      <c r="H4883" t="s">
        <v>14</v>
      </c>
      <c r="I4883">
        <f>IF(Table1[[#This Row],[Resolved]]="Y",1,0)</f>
        <v>1</v>
      </c>
      <c r="J4883">
        <f>IF(Table1[[#This Row],[Resolved]]="N",1,0)</f>
        <v>0</v>
      </c>
      <c r="K4883">
        <v>120</v>
      </c>
      <c r="L4883" s="2">
        <v>4.363425925925926E-3</v>
      </c>
      <c r="M4883" s="6">
        <f>MINUTE(Table1[[#This Row],[AvgTalkDuration]])*60+SECOND(Table1[[#This Row],[AvgTalkDuration]])</f>
        <v>377</v>
      </c>
      <c r="N4883">
        <v>2</v>
      </c>
      <c r="O4883" t="str" cm="1">
        <f t="array" ref="O4883">_xlfn.SWITCH(N4883,1,"Very poor",2,"Poor",3,"Average",4,"Good",5,"Excellent")</f>
        <v>Poor</v>
      </c>
      <c r="P4883" t="str">
        <f>IF(Table1[[#This Row],[Satisfaction rating]]&gt;3,"Satisfied","Unsatisfied")</f>
        <v>Unsatisfied</v>
      </c>
    </row>
    <row r="4884" spans="1:16" x14ac:dyDescent="0.3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>
        <f t="shared" si="76"/>
        <v>1</v>
      </c>
      <c r="H4884" t="s">
        <v>14</v>
      </c>
      <c r="I4884">
        <f>IF(Table1[[#This Row],[Resolved]]="Y",1,0)</f>
        <v>1</v>
      </c>
      <c r="J4884">
        <f>IF(Table1[[#This Row],[Resolved]]="N",1,0)</f>
        <v>0</v>
      </c>
      <c r="K4884">
        <v>46</v>
      </c>
      <c r="L4884" s="2">
        <v>2.8819444444444444E-3</v>
      </c>
      <c r="M4884" s="6">
        <f>MINUTE(Table1[[#This Row],[AvgTalkDuration]])*60+SECOND(Table1[[#This Row],[AvgTalkDuration]])</f>
        <v>249</v>
      </c>
      <c r="N4884">
        <v>3</v>
      </c>
      <c r="O4884" t="str" cm="1">
        <f t="array" ref="O4884">_xlfn.SWITCH(N4884,1,"Very poor",2,"Poor",3,"Average",4,"Good",5,"Excellent")</f>
        <v>Average</v>
      </c>
      <c r="P4884" t="str">
        <f>IF(Table1[[#This Row],[Satisfaction rating]]&gt;3,"Satisfied","Unsatisfied")</f>
        <v>Unsatisfied</v>
      </c>
    </row>
    <row r="4885" spans="1:16" x14ac:dyDescent="0.3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>
        <f t="shared" si="76"/>
        <v>1</v>
      </c>
      <c r="H4885" t="s">
        <v>14</v>
      </c>
      <c r="I4885">
        <f>IF(Table1[[#This Row],[Resolved]]="Y",1,0)</f>
        <v>1</v>
      </c>
      <c r="J4885">
        <f>IF(Table1[[#This Row],[Resolved]]="N",1,0)</f>
        <v>0</v>
      </c>
      <c r="K4885">
        <v>10</v>
      </c>
      <c r="L4885" s="2">
        <v>1.7592592592592592E-3</v>
      </c>
      <c r="M4885" s="6">
        <f>MINUTE(Table1[[#This Row],[AvgTalkDuration]])*60+SECOND(Table1[[#This Row],[AvgTalkDuration]])</f>
        <v>152</v>
      </c>
      <c r="N4885">
        <v>2</v>
      </c>
      <c r="O4885" t="str" cm="1">
        <f t="array" ref="O4885">_xlfn.SWITCH(N4885,1,"Very poor",2,"Poor",3,"Average",4,"Good",5,"Excellent")</f>
        <v>Poor</v>
      </c>
      <c r="P4885" t="str">
        <f>IF(Table1[[#This Row],[Satisfaction rating]]&gt;3,"Satisfied","Unsatisfied")</f>
        <v>Unsatisfied</v>
      </c>
    </row>
    <row r="4886" spans="1:16" x14ac:dyDescent="0.3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>
        <f t="shared" si="76"/>
        <v>1</v>
      </c>
      <c r="H4886" t="s">
        <v>14</v>
      </c>
      <c r="I4886">
        <f>IF(Table1[[#This Row],[Resolved]]="Y",1,0)</f>
        <v>1</v>
      </c>
      <c r="J4886">
        <f>IF(Table1[[#This Row],[Resolved]]="N",1,0)</f>
        <v>0</v>
      </c>
      <c r="K4886">
        <v>32</v>
      </c>
      <c r="L4886" s="2">
        <v>5.4398148148148144E-4</v>
      </c>
      <c r="M4886" s="6">
        <f>MINUTE(Table1[[#This Row],[AvgTalkDuration]])*60+SECOND(Table1[[#This Row],[AvgTalkDuration]])</f>
        <v>47</v>
      </c>
      <c r="N4886">
        <v>3</v>
      </c>
      <c r="O4886" t="str" cm="1">
        <f t="array" ref="O4886">_xlfn.SWITCH(N4886,1,"Very poor",2,"Poor",3,"Average",4,"Good",5,"Excellent")</f>
        <v>Average</v>
      </c>
      <c r="P4886" t="str">
        <f>IF(Table1[[#This Row],[Satisfaction rating]]&gt;3,"Satisfied","Unsatisfied")</f>
        <v>Unsatisfied</v>
      </c>
    </row>
    <row r="4887" spans="1:16" x14ac:dyDescent="0.3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>
        <f t="shared" si="76"/>
        <v>1</v>
      </c>
      <c r="H4887" t="s">
        <v>14</v>
      </c>
      <c r="I4887">
        <f>IF(Table1[[#This Row],[Resolved]]="Y",1,0)</f>
        <v>1</v>
      </c>
      <c r="J4887">
        <f>IF(Table1[[#This Row],[Resolved]]="N",1,0)</f>
        <v>0</v>
      </c>
      <c r="K4887">
        <v>16</v>
      </c>
      <c r="L4887" s="2">
        <v>9.6064814814814819E-4</v>
      </c>
      <c r="M4887" s="6">
        <f>MINUTE(Table1[[#This Row],[AvgTalkDuration]])*60+SECOND(Table1[[#This Row],[AvgTalkDuration]])</f>
        <v>83</v>
      </c>
      <c r="N4887">
        <v>4</v>
      </c>
      <c r="O4887" t="str" cm="1">
        <f t="array" ref="O4887">_xlfn.SWITCH(N4887,1,"Very poor",2,"Poor",3,"Average",4,"Good",5,"Excellent")</f>
        <v>Good</v>
      </c>
      <c r="P4887" t="str">
        <f>IF(Table1[[#This Row],[Satisfaction rating]]&gt;3,"Satisfied","Unsatisfied")</f>
        <v>Satisfied</v>
      </c>
    </row>
    <row r="4888" spans="1:16" x14ac:dyDescent="0.3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>
        <f t="shared" si="76"/>
        <v>1</v>
      </c>
      <c r="H4888" t="s">
        <v>14</v>
      </c>
      <c r="I4888">
        <f>IF(Table1[[#This Row],[Resolved]]="Y",1,0)</f>
        <v>1</v>
      </c>
      <c r="J4888">
        <f>IF(Table1[[#This Row],[Resolved]]="N",1,0)</f>
        <v>0</v>
      </c>
      <c r="K4888">
        <v>64</v>
      </c>
      <c r="L4888" s="2">
        <v>2.9629629629629628E-3</v>
      </c>
      <c r="M4888" s="6">
        <f>MINUTE(Table1[[#This Row],[AvgTalkDuration]])*60+SECOND(Table1[[#This Row],[AvgTalkDuration]])</f>
        <v>256</v>
      </c>
      <c r="N4888">
        <v>3</v>
      </c>
      <c r="O4888" t="str" cm="1">
        <f t="array" ref="O4888">_xlfn.SWITCH(N4888,1,"Very poor",2,"Poor",3,"Average",4,"Good",5,"Excellent")</f>
        <v>Average</v>
      </c>
      <c r="P4888" t="str">
        <f>IF(Table1[[#This Row],[Satisfaction rating]]&gt;3,"Satisfied","Unsatisfied")</f>
        <v>Unsatisfied</v>
      </c>
    </row>
    <row r="4889" spans="1:16" x14ac:dyDescent="0.3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>
        <f t="shared" si="76"/>
        <v>1</v>
      </c>
      <c r="H4889" t="s">
        <v>14</v>
      </c>
      <c r="I4889">
        <f>IF(Table1[[#This Row],[Resolved]]="Y",1,0)</f>
        <v>1</v>
      </c>
      <c r="J4889">
        <f>IF(Table1[[#This Row],[Resolved]]="N",1,0)</f>
        <v>0</v>
      </c>
      <c r="K4889">
        <v>103</v>
      </c>
      <c r="L4889" s="2">
        <v>4.5370370370370373E-3</v>
      </c>
      <c r="M4889" s="6">
        <f>MINUTE(Table1[[#This Row],[AvgTalkDuration]])*60+SECOND(Table1[[#This Row],[AvgTalkDuration]])</f>
        <v>392</v>
      </c>
      <c r="N4889">
        <v>5</v>
      </c>
      <c r="O4889" t="str" cm="1">
        <f t="array" ref="O4889">_xlfn.SWITCH(N4889,1,"Very poor",2,"Poor",3,"Average",4,"Good",5,"Excellent")</f>
        <v>Excellent</v>
      </c>
      <c r="P4889" t="str">
        <f>IF(Table1[[#This Row],[Satisfaction rating]]&gt;3,"Satisfied","Unsatisfied")</f>
        <v>Satisfied</v>
      </c>
    </row>
    <row r="4890" spans="1:16" x14ac:dyDescent="0.3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>
        <f t="shared" si="76"/>
        <v>1</v>
      </c>
      <c r="H4890" t="s">
        <v>14</v>
      </c>
      <c r="I4890">
        <f>IF(Table1[[#This Row],[Resolved]]="Y",1,0)</f>
        <v>1</v>
      </c>
      <c r="J4890">
        <f>IF(Table1[[#This Row],[Resolved]]="N",1,0)</f>
        <v>0</v>
      </c>
      <c r="K4890">
        <v>109</v>
      </c>
      <c r="L4890" s="2">
        <v>4.409722222222222E-3</v>
      </c>
      <c r="M4890" s="6">
        <f>MINUTE(Table1[[#This Row],[AvgTalkDuration]])*60+SECOND(Table1[[#This Row],[AvgTalkDuration]])</f>
        <v>381</v>
      </c>
      <c r="N4890">
        <v>5</v>
      </c>
      <c r="O4890" t="str" cm="1">
        <f t="array" ref="O4890">_xlfn.SWITCH(N4890,1,"Very poor",2,"Poor",3,"Average",4,"Good",5,"Excellent")</f>
        <v>Excellent</v>
      </c>
      <c r="P4890" t="str">
        <f>IF(Table1[[#This Row],[Satisfaction rating]]&gt;3,"Satisfied","Unsatisfied")</f>
        <v>Satisfied</v>
      </c>
    </row>
    <row r="4891" spans="1:16" x14ac:dyDescent="0.3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>
        <f t="shared" si="76"/>
        <v>0</v>
      </c>
      <c r="H4891" t="s">
        <v>14</v>
      </c>
      <c r="I4891">
        <f>IF(Table1[[#This Row],[Resolved]]="Y",1,0)</f>
        <v>1</v>
      </c>
      <c r="J4891">
        <f>IF(Table1[[#This Row],[Resolved]]="N",1,0)</f>
        <v>0</v>
      </c>
      <c r="K4891">
        <v>61</v>
      </c>
      <c r="L4891" s="2">
        <v>1.8749999999999999E-3</v>
      </c>
      <c r="M4891" s="6">
        <f>MINUTE(Table1[[#This Row],[AvgTalkDuration]])*60+SECOND(Table1[[#This Row],[AvgTalkDuration]])</f>
        <v>162</v>
      </c>
      <c r="N4891">
        <v>5</v>
      </c>
      <c r="O4891" t="str" cm="1">
        <f t="array" ref="O4891">_xlfn.SWITCH(N4891,1,"Very poor",2,"Poor",3,"Average",4,"Good",5,"Excellent")</f>
        <v>Excellent</v>
      </c>
      <c r="P4891" t="str">
        <f>IF(Table1[[#This Row],[Satisfaction rating]]&gt;3,"Satisfied","Unsatisfied")</f>
        <v>Satisfied</v>
      </c>
    </row>
    <row r="4892" spans="1:16" x14ac:dyDescent="0.3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>
        <f t="shared" si="76"/>
        <v>1</v>
      </c>
      <c r="H4892" t="s">
        <v>18</v>
      </c>
      <c r="I4892">
        <f>IF(Table1[[#This Row],[Resolved]]="Y",1,0)</f>
        <v>0</v>
      </c>
      <c r="J4892">
        <f>IF(Table1[[#This Row],[Resolved]]="N",1,0)</f>
        <v>1</v>
      </c>
      <c r="K4892"/>
      <c r="L4892" s="2"/>
      <c r="M4892" s="6">
        <f>MINUTE(Table1[[#This Row],[AvgTalkDuration]])*60+SECOND(Table1[[#This Row],[AvgTalkDuration]])</f>
        <v>0</v>
      </c>
      <c r="O4892" t="e" cm="1">
        <f t="array" ref="O4892">_xlfn.SWITCH(N4892,1,"Very poor",2,"Poor",3,"Average",4,"Good",5,"Excellent")</f>
        <v>#N/A</v>
      </c>
      <c r="P4892" t="str">
        <f>IF(Table1[[#This Row],[Satisfaction rating]]&gt;3,"Satisfied","Unsatisfied")</f>
        <v>Unsatisfied</v>
      </c>
    </row>
    <row r="4893" spans="1:16" x14ac:dyDescent="0.3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>
        <f t="shared" si="76"/>
        <v>1</v>
      </c>
      <c r="H4893" t="s">
        <v>14</v>
      </c>
      <c r="I4893">
        <f>IF(Table1[[#This Row],[Resolved]]="Y",1,0)</f>
        <v>1</v>
      </c>
      <c r="J4893">
        <f>IF(Table1[[#This Row],[Resolved]]="N",1,0)</f>
        <v>0</v>
      </c>
      <c r="K4893">
        <v>23</v>
      </c>
      <c r="L4893" s="2">
        <v>2.2222222222222222E-3</v>
      </c>
      <c r="M4893" s="6">
        <f>MINUTE(Table1[[#This Row],[AvgTalkDuration]])*60+SECOND(Table1[[#This Row],[AvgTalkDuration]])</f>
        <v>192</v>
      </c>
      <c r="N4893">
        <v>5</v>
      </c>
      <c r="O4893" t="str" cm="1">
        <f t="array" ref="O4893">_xlfn.SWITCH(N4893,1,"Very poor",2,"Poor",3,"Average",4,"Good",5,"Excellent")</f>
        <v>Excellent</v>
      </c>
      <c r="P4893" t="str">
        <f>IF(Table1[[#This Row],[Satisfaction rating]]&gt;3,"Satisfied","Unsatisfied")</f>
        <v>Satisfied</v>
      </c>
    </row>
    <row r="4894" spans="1:16" x14ac:dyDescent="0.3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>
        <f t="shared" si="76"/>
        <v>1</v>
      </c>
      <c r="H4894" t="s">
        <v>14</v>
      </c>
      <c r="I4894">
        <f>IF(Table1[[#This Row],[Resolved]]="Y",1,0)</f>
        <v>1</v>
      </c>
      <c r="J4894">
        <f>IF(Table1[[#This Row],[Resolved]]="N",1,0)</f>
        <v>0</v>
      </c>
      <c r="K4894">
        <v>63</v>
      </c>
      <c r="L4894" s="2">
        <v>2.1064814814814813E-3</v>
      </c>
      <c r="M4894" s="6">
        <f>MINUTE(Table1[[#This Row],[AvgTalkDuration]])*60+SECOND(Table1[[#This Row],[AvgTalkDuration]])</f>
        <v>182</v>
      </c>
      <c r="N4894">
        <v>4</v>
      </c>
      <c r="O4894" t="str" cm="1">
        <f t="array" ref="O4894">_xlfn.SWITCH(N4894,1,"Very poor",2,"Poor",3,"Average",4,"Good",5,"Excellent")</f>
        <v>Good</v>
      </c>
      <c r="P4894" t="str">
        <f>IF(Table1[[#This Row],[Satisfaction rating]]&gt;3,"Satisfied","Unsatisfied")</f>
        <v>Satisfied</v>
      </c>
    </row>
    <row r="4895" spans="1:16" x14ac:dyDescent="0.3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>
        <f t="shared" si="76"/>
        <v>1</v>
      </c>
      <c r="H4895" t="s">
        <v>14</v>
      </c>
      <c r="I4895">
        <f>IF(Table1[[#This Row],[Resolved]]="Y",1,0)</f>
        <v>1</v>
      </c>
      <c r="J4895">
        <f>IF(Table1[[#This Row],[Resolved]]="N",1,0)</f>
        <v>0</v>
      </c>
      <c r="K4895">
        <v>117</v>
      </c>
      <c r="L4895" s="2">
        <v>4.2361111111111115E-3</v>
      </c>
      <c r="M4895" s="6">
        <f>MINUTE(Table1[[#This Row],[AvgTalkDuration]])*60+SECOND(Table1[[#This Row],[AvgTalkDuration]])</f>
        <v>366</v>
      </c>
      <c r="N4895">
        <v>5</v>
      </c>
      <c r="O4895" t="str" cm="1">
        <f t="array" ref="O4895">_xlfn.SWITCH(N4895,1,"Very poor",2,"Poor",3,"Average",4,"Good",5,"Excellent")</f>
        <v>Excellent</v>
      </c>
      <c r="P4895" t="str">
        <f>IF(Table1[[#This Row],[Satisfaction rating]]&gt;3,"Satisfied","Unsatisfied")</f>
        <v>Satisfied</v>
      </c>
    </row>
    <row r="4896" spans="1:16" x14ac:dyDescent="0.3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>
        <f t="shared" si="76"/>
        <v>0</v>
      </c>
      <c r="H4896" t="s">
        <v>14</v>
      </c>
      <c r="I4896">
        <f>IF(Table1[[#This Row],[Resolved]]="Y",1,0)</f>
        <v>1</v>
      </c>
      <c r="J4896">
        <f>IF(Table1[[#This Row],[Resolved]]="N",1,0)</f>
        <v>0</v>
      </c>
      <c r="K4896">
        <v>122</v>
      </c>
      <c r="L4896" s="2">
        <v>3.9467592592592592E-3</v>
      </c>
      <c r="M4896" s="6">
        <f>MINUTE(Table1[[#This Row],[AvgTalkDuration]])*60+SECOND(Table1[[#This Row],[AvgTalkDuration]])</f>
        <v>341</v>
      </c>
      <c r="N4896">
        <v>1</v>
      </c>
      <c r="O4896" t="str" cm="1">
        <f t="array" ref="O4896">_xlfn.SWITCH(N4896,1,"Very poor",2,"Poor",3,"Average",4,"Good",5,"Excellent")</f>
        <v>Very poor</v>
      </c>
      <c r="P4896" t="str">
        <f>IF(Table1[[#This Row],[Satisfaction rating]]&gt;3,"Satisfied","Unsatisfied")</f>
        <v>Unsatisfied</v>
      </c>
    </row>
    <row r="4897" spans="1:16" x14ac:dyDescent="0.3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>
        <f t="shared" si="76"/>
        <v>1</v>
      </c>
      <c r="H4897" t="s">
        <v>18</v>
      </c>
      <c r="I4897">
        <f>IF(Table1[[#This Row],[Resolved]]="Y",1,0)</f>
        <v>0</v>
      </c>
      <c r="J4897">
        <f>IF(Table1[[#This Row],[Resolved]]="N",1,0)</f>
        <v>1</v>
      </c>
      <c r="K4897"/>
      <c r="L4897" s="2"/>
      <c r="M4897" s="6">
        <f>MINUTE(Table1[[#This Row],[AvgTalkDuration]])*60+SECOND(Table1[[#This Row],[AvgTalkDuration]])</f>
        <v>0</v>
      </c>
      <c r="O4897" t="e" cm="1">
        <f t="array" ref="O4897">_xlfn.SWITCH(N4897,1,"Very poor",2,"Poor",3,"Average",4,"Good",5,"Excellent")</f>
        <v>#N/A</v>
      </c>
      <c r="P4897" t="str">
        <f>IF(Table1[[#This Row],[Satisfaction rating]]&gt;3,"Satisfied","Unsatisfied")</f>
        <v>Unsatisfied</v>
      </c>
    </row>
    <row r="4898" spans="1:16" x14ac:dyDescent="0.3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>
        <f t="shared" si="76"/>
        <v>1</v>
      </c>
      <c r="H4898" t="s">
        <v>14</v>
      </c>
      <c r="I4898">
        <f>IF(Table1[[#This Row],[Resolved]]="Y",1,0)</f>
        <v>1</v>
      </c>
      <c r="J4898">
        <f>IF(Table1[[#This Row],[Resolved]]="N",1,0)</f>
        <v>0</v>
      </c>
      <c r="K4898">
        <v>77</v>
      </c>
      <c r="L4898" s="2">
        <v>1.0532407407407407E-3</v>
      </c>
      <c r="M4898" s="6">
        <f>MINUTE(Table1[[#This Row],[AvgTalkDuration]])*60+SECOND(Table1[[#This Row],[AvgTalkDuration]])</f>
        <v>91</v>
      </c>
      <c r="N4898">
        <v>4</v>
      </c>
      <c r="O4898" t="str" cm="1">
        <f t="array" ref="O4898">_xlfn.SWITCH(N4898,1,"Very poor",2,"Poor",3,"Average",4,"Good",5,"Excellent")</f>
        <v>Good</v>
      </c>
      <c r="P4898" t="str">
        <f>IF(Table1[[#This Row],[Satisfaction rating]]&gt;3,"Satisfied","Unsatisfied")</f>
        <v>Satisfied</v>
      </c>
    </row>
    <row r="4899" spans="1:16" x14ac:dyDescent="0.3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>
        <f t="shared" si="76"/>
        <v>1</v>
      </c>
      <c r="H4899" t="s">
        <v>14</v>
      </c>
      <c r="I4899">
        <f>IF(Table1[[#This Row],[Resolved]]="Y",1,0)</f>
        <v>1</v>
      </c>
      <c r="J4899">
        <f>IF(Table1[[#This Row],[Resolved]]="N",1,0)</f>
        <v>0</v>
      </c>
      <c r="K4899">
        <v>93</v>
      </c>
      <c r="L4899" s="2">
        <v>3.3680555555555556E-3</v>
      </c>
      <c r="M4899" s="6">
        <f>MINUTE(Table1[[#This Row],[AvgTalkDuration]])*60+SECOND(Table1[[#This Row],[AvgTalkDuration]])</f>
        <v>291</v>
      </c>
      <c r="N4899">
        <v>2</v>
      </c>
      <c r="O4899" t="str" cm="1">
        <f t="array" ref="O4899">_xlfn.SWITCH(N4899,1,"Very poor",2,"Poor",3,"Average",4,"Good",5,"Excellent")</f>
        <v>Poor</v>
      </c>
      <c r="P4899" t="str">
        <f>IF(Table1[[#This Row],[Satisfaction rating]]&gt;3,"Satisfied","Unsatisfied")</f>
        <v>Unsatisfied</v>
      </c>
    </row>
    <row r="4900" spans="1:16" x14ac:dyDescent="0.3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>
        <f t="shared" si="76"/>
        <v>0</v>
      </c>
      <c r="H4900" t="s">
        <v>14</v>
      </c>
      <c r="I4900">
        <f>IF(Table1[[#This Row],[Resolved]]="Y",1,0)</f>
        <v>1</v>
      </c>
      <c r="J4900">
        <f>IF(Table1[[#This Row],[Resolved]]="N",1,0)</f>
        <v>0</v>
      </c>
      <c r="K4900">
        <v>53</v>
      </c>
      <c r="L4900" s="2">
        <v>3.8657407407407408E-3</v>
      </c>
      <c r="M4900" s="6">
        <f>MINUTE(Table1[[#This Row],[AvgTalkDuration]])*60+SECOND(Table1[[#This Row],[AvgTalkDuration]])</f>
        <v>334</v>
      </c>
      <c r="N4900">
        <v>2</v>
      </c>
      <c r="O4900" t="str" cm="1">
        <f t="array" ref="O4900">_xlfn.SWITCH(N4900,1,"Very poor",2,"Poor",3,"Average",4,"Good",5,"Excellent")</f>
        <v>Poor</v>
      </c>
      <c r="P4900" t="str">
        <f>IF(Table1[[#This Row],[Satisfaction rating]]&gt;3,"Satisfied","Unsatisfied")</f>
        <v>Unsatisfied</v>
      </c>
    </row>
    <row r="4901" spans="1:16" x14ac:dyDescent="0.3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>
        <f t="shared" si="76"/>
        <v>1</v>
      </c>
      <c r="H4901" t="s">
        <v>18</v>
      </c>
      <c r="I4901">
        <f>IF(Table1[[#This Row],[Resolved]]="Y",1,0)</f>
        <v>0</v>
      </c>
      <c r="J4901">
        <f>IF(Table1[[#This Row],[Resolved]]="N",1,0)</f>
        <v>1</v>
      </c>
      <c r="K4901"/>
      <c r="L4901" s="2"/>
      <c r="M4901" s="6">
        <f>MINUTE(Table1[[#This Row],[AvgTalkDuration]])*60+SECOND(Table1[[#This Row],[AvgTalkDuration]])</f>
        <v>0</v>
      </c>
      <c r="O4901" t="e" cm="1">
        <f t="array" ref="O4901">_xlfn.SWITCH(N4901,1,"Very poor",2,"Poor",3,"Average",4,"Good",5,"Excellent")</f>
        <v>#N/A</v>
      </c>
      <c r="P4901" t="str">
        <f>IF(Table1[[#This Row],[Satisfaction rating]]&gt;3,"Satisfied","Unsatisfied")</f>
        <v>Unsatisfied</v>
      </c>
    </row>
    <row r="4902" spans="1:16" x14ac:dyDescent="0.3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>
        <f t="shared" si="76"/>
        <v>1</v>
      </c>
      <c r="H4902" t="s">
        <v>14</v>
      </c>
      <c r="I4902">
        <f>IF(Table1[[#This Row],[Resolved]]="Y",1,0)</f>
        <v>1</v>
      </c>
      <c r="J4902">
        <f>IF(Table1[[#This Row],[Resolved]]="N",1,0)</f>
        <v>0</v>
      </c>
      <c r="K4902">
        <v>27</v>
      </c>
      <c r="L4902" s="2">
        <v>4.8495370370370368E-3</v>
      </c>
      <c r="M4902" s="6">
        <f>MINUTE(Table1[[#This Row],[AvgTalkDuration]])*60+SECOND(Table1[[#This Row],[AvgTalkDuration]])</f>
        <v>419</v>
      </c>
      <c r="N4902">
        <v>2</v>
      </c>
      <c r="O4902" t="str" cm="1">
        <f t="array" ref="O4902">_xlfn.SWITCH(N4902,1,"Very poor",2,"Poor",3,"Average",4,"Good",5,"Excellent")</f>
        <v>Poor</v>
      </c>
      <c r="P4902" t="str">
        <f>IF(Table1[[#This Row],[Satisfaction rating]]&gt;3,"Satisfied","Unsatisfied")</f>
        <v>Unsatisfied</v>
      </c>
    </row>
    <row r="4903" spans="1:16" x14ac:dyDescent="0.3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>
        <f t="shared" si="76"/>
        <v>1</v>
      </c>
      <c r="H4903" t="s">
        <v>14</v>
      </c>
      <c r="I4903">
        <f>IF(Table1[[#This Row],[Resolved]]="Y",1,0)</f>
        <v>1</v>
      </c>
      <c r="J4903">
        <f>IF(Table1[[#This Row],[Resolved]]="N",1,0)</f>
        <v>0</v>
      </c>
      <c r="K4903">
        <v>111</v>
      </c>
      <c r="L4903" s="2">
        <v>7.291666666666667E-4</v>
      </c>
      <c r="M4903" s="6">
        <f>MINUTE(Table1[[#This Row],[AvgTalkDuration]])*60+SECOND(Table1[[#This Row],[AvgTalkDuration]])</f>
        <v>63</v>
      </c>
      <c r="N4903">
        <v>5</v>
      </c>
      <c r="O4903" t="str" cm="1">
        <f t="array" ref="O4903">_xlfn.SWITCH(N4903,1,"Very poor",2,"Poor",3,"Average",4,"Good",5,"Excellent")</f>
        <v>Excellent</v>
      </c>
      <c r="P4903" t="str">
        <f>IF(Table1[[#This Row],[Satisfaction rating]]&gt;3,"Satisfied","Unsatisfied")</f>
        <v>Satisfied</v>
      </c>
    </row>
    <row r="4904" spans="1:16" x14ac:dyDescent="0.3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>
        <f t="shared" si="76"/>
        <v>1</v>
      </c>
      <c r="H4904" t="s">
        <v>14</v>
      </c>
      <c r="I4904">
        <f>IF(Table1[[#This Row],[Resolved]]="Y",1,0)</f>
        <v>1</v>
      </c>
      <c r="J4904">
        <f>IF(Table1[[#This Row],[Resolved]]="N",1,0)</f>
        <v>0</v>
      </c>
      <c r="K4904">
        <v>87</v>
      </c>
      <c r="L4904" s="2">
        <v>2.673611111111111E-3</v>
      </c>
      <c r="M4904" s="6">
        <f>MINUTE(Table1[[#This Row],[AvgTalkDuration]])*60+SECOND(Table1[[#This Row],[AvgTalkDuration]])</f>
        <v>231</v>
      </c>
      <c r="N4904">
        <v>3</v>
      </c>
      <c r="O4904" t="str" cm="1">
        <f t="array" ref="O4904">_xlfn.SWITCH(N4904,1,"Very poor",2,"Poor",3,"Average",4,"Good",5,"Excellent")</f>
        <v>Average</v>
      </c>
      <c r="P4904" t="str">
        <f>IF(Table1[[#This Row],[Satisfaction rating]]&gt;3,"Satisfied","Unsatisfied")</f>
        <v>Unsatisfied</v>
      </c>
    </row>
    <row r="4905" spans="1:16" x14ac:dyDescent="0.3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>
        <f t="shared" si="76"/>
        <v>1</v>
      </c>
      <c r="H4905" t="s">
        <v>14</v>
      </c>
      <c r="I4905">
        <f>IF(Table1[[#This Row],[Resolved]]="Y",1,0)</f>
        <v>1</v>
      </c>
      <c r="J4905">
        <f>IF(Table1[[#This Row],[Resolved]]="N",1,0)</f>
        <v>0</v>
      </c>
      <c r="K4905">
        <v>78</v>
      </c>
      <c r="L4905" s="2">
        <v>3.5879629629629629E-4</v>
      </c>
      <c r="M4905" s="6">
        <f>MINUTE(Table1[[#This Row],[AvgTalkDuration]])*60+SECOND(Table1[[#This Row],[AvgTalkDuration]])</f>
        <v>31</v>
      </c>
      <c r="N4905">
        <v>4</v>
      </c>
      <c r="O4905" t="str" cm="1">
        <f t="array" ref="O4905">_xlfn.SWITCH(N4905,1,"Very poor",2,"Poor",3,"Average",4,"Good",5,"Excellent")</f>
        <v>Good</v>
      </c>
      <c r="P4905" t="str">
        <f>IF(Table1[[#This Row],[Satisfaction rating]]&gt;3,"Satisfied","Unsatisfied")</f>
        <v>Satisfied</v>
      </c>
    </row>
    <row r="4906" spans="1:16" x14ac:dyDescent="0.3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>
        <f t="shared" si="76"/>
        <v>1</v>
      </c>
      <c r="H4906" t="s">
        <v>14</v>
      </c>
      <c r="I4906">
        <f>IF(Table1[[#This Row],[Resolved]]="Y",1,0)</f>
        <v>1</v>
      </c>
      <c r="J4906">
        <f>IF(Table1[[#This Row],[Resolved]]="N",1,0)</f>
        <v>0</v>
      </c>
      <c r="K4906">
        <v>78</v>
      </c>
      <c r="L4906" s="2">
        <v>2.1412037037037038E-3</v>
      </c>
      <c r="M4906" s="6">
        <f>MINUTE(Table1[[#This Row],[AvgTalkDuration]])*60+SECOND(Table1[[#This Row],[AvgTalkDuration]])</f>
        <v>185</v>
      </c>
      <c r="N4906">
        <v>1</v>
      </c>
      <c r="O4906" t="str" cm="1">
        <f t="array" ref="O4906">_xlfn.SWITCH(N4906,1,"Very poor",2,"Poor",3,"Average",4,"Good",5,"Excellent")</f>
        <v>Very poor</v>
      </c>
      <c r="P4906" t="str">
        <f>IF(Table1[[#This Row],[Satisfaction rating]]&gt;3,"Satisfied","Unsatisfied")</f>
        <v>Unsatisfied</v>
      </c>
    </row>
    <row r="4907" spans="1:16" x14ac:dyDescent="0.3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>
        <f t="shared" si="76"/>
        <v>1</v>
      </c>
      <c r="H4907" t="s">
        <v>14</v>
      </c>
      <c r="I4907">
        <f>IF(Table1[[#This Row],[Resolved]]="Y",1,0)</f>
        <v>1</v>
      </c>
      <c r="J4907">
        <f>IF(Table1[[#This Row],[Resolved]]="N",1,0)</f>
        <v>0</v>
      </c>
      <c r="K4907">
        <v>116</v>
      </c>
      <c r="L4907" s="2">
        <v>3.414351851851852E-3</v>
      </c>
      <c r="M4907" s="6">
        <f>MINUTE(Table1[[#This Row],[AvgTalkDuration]])*60+SECOND(Table1[[#This Row],[AvgTalkDuration]])</f>
        <v>295</v>
      </c>
      <c r="N4907">
        <v>3</v>
      </c>
      <c r="O4907" t="str" cm="1">
        <f t="array" ref="O4907">_xlfn.SWITCH(N4907,1,"Very poor",2,"Poor",3,"Average",4,"Good",5,"Excellent")</f>
        <v>Average</v>
      </c>
      <c r="P4907" t="str">
        <f>IF(Table1[[#This Row],[Satisfaction rating]]&gt;3,"Satisfied","Unsatisfied")</f>
        <v>Unsatisfied</v>
      </c>
    </row>
    <row r="4908" spans="1:16" x14ac:dyDescent="0.3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>
        <f t="shared" si="76"/>
        <v>1</v>
      </c>
      <c r="H4908" t="s">
        <v>14</v>
      </c>
      <c r="I4908">
        <f>IF(Table1[[#This Row],[Resolved]]="Y",1,0)</f>
        <v>1</v>
      </c>
      <c r="J4908">
        <f>IF(Table1[[#This Row],[Resolved]]="N",1,0)</f>
        <v>0</v>
      </c>
      <c r="K4908">
        <v>84</v>
      </c>
      <c r="L4908" s="2">
        <v>1.3078703703703703E-3</v>
      </c>
      <c r="M4908" s="6">
        <f>MINUTE(Table1[[#This Row],[AvgTalkDuration]])*60+SECOND(Table1[[#This Row],[AvgTalkDuration]])</f>
        <v>113</v>
      </c>
      <c r="N4908">
        <v>3</v>
      </c>
      <c r="O4908" t="str" cm="1">
        <f t="array" ref="O4908">_xlfn.SWITCH(N4908,1,"Very poor",2,"Poor",3,"Average",4,"Good",5,"Excellent")</f>
        <v>Average</v>
      </c>
      <c r="P4908" t="str">
        <f>IF(Table1[[#This Row],[Satisfaction rating]]&gt;3,"Satisfied","Unsatisfied")</f>
        <v>Unsatisfied</v>
      </c>
    </row>
    <row r="4909" spans="1:16" x14ac:dyDescent="0.3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>
        <f t="shared" si="76"/>
        <v>1</v>
      </c>
      <c r="H4909" t="s">
        <v>14</v>
      </c>
      <c r="I4909">
        <f>IF(Table1[[#This Row],[Resolved]]="Y",1,0)</f>
        <v>1</v>
      </c>
      <c r="J4909">
        <f>IF(Table1[[#This Row],[Resolved]]="N",1,0)</f>
        <v>0</v>
      </c>
      <c r="K4909">
        <v>44</v>
      </c>
      <c r="L4909" s="2">
        <v>1.7708333333333332E-3</v>
      </c>
      <c r="M4909" s="6">
        <f>MINUTE(Table1[[#This Row],[AvgTalkDuration]])*60+SECOND(Table1[[#This Row],[AvgTalkDuration]])</f>
        <v>153</v>
      </c>
      <c r="N4909">
        <v>2</v>
      </c>
      <c r="O4909" t="str" cm="1">
        <f t="array" ref="O4909">_xlfn.SWITCH(N4909,1,"Very poor",2,"Poor",3,"Average",4,"Good",5,"Excellent")</f>
        <v>Poor</v>
      </c>
      <c r="P4909" t="str">
        <f>IF(Table1[[#This Row],[Satisfaction rating]]&gt;3,"Satisfied","Unsatisfied")</f>
        <v>Unsatisfied</v>
      </c>
    </row>
    <row r="4910" spans="1:16" x14ac:dyDescent="0.3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>
        <f t="shared" si="76"/>
        <v>1</v>
      </c>
      <c r="H4910" t="s">
        <v>18</v>
      </c>
      <c r="I4910">
        <f>IF(Table1[[#This Row],[Resolved]]="Y",1,0)</f>
        <v>0</v>
      </c>
      <c r="J4910">
        <f>IF(Table1[[#This Row],[Resolved]]="N",1,0)</f>
        <v>1</v>
      </c>
      <c r="K4910">
        <v>121</v>
      </c>
      <c r="L4910" s="2">
        <v>3.8657407407407408E-3</v>
      </c>
      <c r="M4910" s="6">
        <f>MINUTE(Table1[[#This Row],[AvgTalkDuration]])*60+SECOND(Table1[[#This Row],[AvgTalkDuration]])</f>
        <v>334</v>
      </c>
      <c r="N4910">
        <v>3</v>
      </c>
      <c r="O4910" t="str" cm="1">
        <f t="array" ref="O4910">_xlfn.SWITCH(N4910,1,"Very poor",2,"Poor",3,"Average",4,"Good",5,"Excellent")</f>
        <v>Average</v>
      </c>
      <c r="P4910" t="str">
        <f>IF(Table1[[#This Row],[Satisfaction rating]]&gt;3,"Satisfied","Unsatisfied")</f>
        <v>Unsatisfied</v>
      </c>
    </row>
    <row r="4911" spans="1:16" x14ac:dyDescent="0.3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>
        <f t="shared" si="76"/>
        <v>1</v>
      </c>
      <c r="H4911" t="s">
        <v>14</v>
      </c>
      <c r="I4911">
        <f>IF(Table1[[#This Row],[Resolved]]="Y",1,0)</f>
        <v>1</v>
      </c>
      <c r="J4911">
        <f>IF(Table1[[#This Row],[Resolved]]="N",1,0)</f>
        <v>0</v>
      </c>
      <c r="K4911">
        <v>92</v>
      </c>
      <c r="L4911" s="2">
        <v>7.1759259259259259E-4</v>
      </c>
      <c r="M4911" s="6">
        <f>MINUTE(Table1[[#This Row],[AvgTalkDuration]])*60+SECOND(Table1[[#This Row],[AvgTalkDuration]])</f>
        <v>62</v>
      </c>
      <c r="N4911">
        <v>3</v>
      </c>
      <c r="O4911" t="str" cm="1">
        <f t="array" ref="O4911">_xlfn.SWITCH(N4911,1,"Very poor",2,"Poor",3,"Average",4,"Good",5,"Excellent")</f>
        <v>Average</v>
      </c>
      <c r="P4911" t="str">
        <f>IF(Table1[[#This Row],[Satisfaction rating]]&gt;3,"Satisfied","Unsatisfied")</f>
        <v>Unsatisfied</v>
      </c>
    </row>
    <row r="4912" spans="1:16" x14ac:dyDescent="0.3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>
        <f t="shared" si="76"/>
        <v>1</v>
      </c>
      <c r="H4912" t="s">
        <v>14</v>
      </c>
      <c r="I4912">
        <f>IF(Table1[[#This Row],[Resolved]]="Y",1,0)</f>
        <v>1</v>
      </c>
      <c r="J4912">
        <f>IF(Table1[[#This Row],[Resolved]]="N",1,0)</f>
        <v>0</v>
      </c>
      <c r="K4912">
        <v>83</v>
      </c>
      <c r="L4912" s="2">
        <v>1.7939814814814815E-3</v>
      </c>
      <c r="M4912" s="6">
        <f>MINUTE(Table1[[#This Row],[AvgTalkDuration]])*60+SECOND(Table1[[#This Row],[AvgTalkDuration]])</f>
        <v>155</v>
      </c>
      <c r="N4912">
        <v>3</v>
      </c>
      <c r="O4912" t="str" cm="1">
        <f t="array" ref="O4912">_xlfn.SWITCH(N4912,1,"Very poor",2,"Poor",3,"Average",4,"Good",5,"Excellent")</f>
        <v>Average</v>
      </c>
      <c r="P4912" t="str">
        <f>IF(Table1[[#This Row],[Satisfaction rating]]&gt;3,"Satisfied","Unsatisfied")</f>
        <v>Unsatisfied</v>
      </c>
    </row>
    <row r="4913" spans="1:16" x14ac:dyDescent="0.3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>
        <f t="shared" si="76"/>
        <v>1</v>
      </c>
      <c r="H4913" t="s">
        <v>14</v>
      </c>
      <c r="I4913">
        <f>IF(Table1[[#This Row],[Resolved]]="Y",1,0)</f>
        <v>1</v>
      </c>
      <c r="J4913">
        <f>IF(Table1[[#This Row],[Resolved]]="N",1,0)</f>
        <v>0</v>
      </c>
      <c r="K4913">
        <v>12</v>
      </c>
      <c r="L4913" s="2">
        <v>9.4907407407407408E-4</v>
      </c>
      <c r="M4913" s="6">
        <f>MINUTE(Table1[[#This Row],[AvgTalkDuration]])*60+SECOND(Table1[[#This Row],[AvgTalkDuration]])</f>
        <v>82</v>
      </c>
      <c r="N4913">
        <v>4</v>
      </c>
      <c r="O4913" t="str" cm="1">
        <f t="array" ref="O4913">_xlfn.SWITCH(N4913,1,"Very poor",2,"Poor",3,"Average",4,"Good",5,"Excellent")</f>
        <v>Good</v>
      </c>
      <c r="P4913" t="str">
        <f>IF(Table1[[#This Row],[Satisfaction rating]]&gt;3,"Satisfied","Unsatisfied")</f>
        <v>Satisfied</v>
      </c>
    </row>
    <row r="4914" spans="1:16" x14ac:dyDescent="0.3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>
        <f t="shared" si="76"/>
        <v>1</v>
      </c>
      <c r="H4914" t="s">
        <v>18</v>
      </c>
      <c r="I4914">
        <f>IF(Table1[[#This Row],[Resolved]]="Y",1,0)</f>
        <v>0</v>
      </c>
      <c r="J4914">
        <f>IF(Table1[[#This Row],[Resolved]]="N",1,0)</f>
        <v>1</v>
      </c>
      <c r="K4914">
        <v>27</v>
      </c>
      <c r="L4914" s="2">
        <v>1.4583333333333334E-3</v>
      </c>
      <c r="M4914" s="6">
        <f>MINUTE(Table1[[#This Row],[AvgTalkDuration]])*60+SECOND(Table1[[#This Row],[AvgTalkDuration]])</f>
        <v>126</v>
      </c>
      <c r="N4914">
        <v>3</v>
      </c>
      <c r="O4914" t="str" cm="1">
        <f t="array" ref="O4914">_xlfn.SWITCH(N4914,1,"Very poor",2,"Poor",3,"Average",4,"Good",5,"Excellent")</f>
        <v>Average</v>
      </c>
      <c r="P4914" t="str">
        <f>IF(Table1[[#This Row],[Satisfaction rating]]&gt;3,"Satisfied","Unsatisfied")</f>
        <v>Unsatisfied</v>
      </c>
    </row>
    <row r="4915" spans="1:16" x14ac:dyDescent="0.3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>
        <f t="shared" si="76"/>
        <v>1</v>
      </c>
      <c r="H4915" t="s">
        <v>14</v>
      </c>
      <c r="I4915">
        <f>IF(Table1[[#This Row],[Resolved]]="Y",1,0)</f>
        <v>1</v>
      </c>
      <c r="J4915">
        <f>IF(Table1[[#This Row],[Resolved]]="N",1,0)</f>
        <v>0</v>
      </c>
      <c r="K4915">
        <v>56</v>
      </c>
      <c r="L4915" s="2">
        <v>1.3657407407407407E-3</v>
      </c>
      <c r="M4915" s="6">
        <f>MINUTE(Table1[[#This Row],[AvgTalkDuration]])*60+SECOND(Table1[[#This Row],[AvgTalkDuration]])</f>
        <v>118</v>
      </c>
      <c r="N4915">
        <v>3</v>
      </c>
      <c r="O4915" t="str" cm="1">
        <f t="array" ref="O4915">_xlfn.SWITCH(N4915,1,"Very poor",2,"Poor",3,"Average",4,"Good",5,"Excellent")</f>
        <v>Average</v>
      </c>
      <c r="P4915" t="str">
        <f>IF(Table1[[#This Row],[Satisfaction rating]]&gt;3,"Satisfied","Unsatisfied")</f>
        <v>Unsatisfied</v>
      </c>
    </row>
    <row r="4916" spans="1:16" x14ac:dyDescent="0.3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>
        <f t="shared" si="76"/>
        <v>0</v>
      </c>
      <c r="H4916" t="s">
        <v>14</v>
      </c>
      <c r="I4916">
        <f>IF(Table1[[#This Row],[Resolved]]="Y",1,0)</f>
        <v>1</v>
      </c>
      <c r="J4916">
        <f>IF(Table1[[#This Row],[Resolved]]="N",1,0)</f>
        <v>0</v>
      </c>
      <c r="K4916">
        <v>45</v>
      </c>
      <c r="L4916" s="2">
        <v>4.6643518518518518E-3</v>
      </c>
      <c r="M4916" s="6">
        <f>MINUTE(Table1[[#This Row],[AvgTalkDuration]])*60+SECOND(Table1[[#This Row],[AvgTalkDuration]])</f>
        <v>403</v>
      </c>
      <c r="N4916">
        <v>4</v>
      </c>
      <c r="O4916" t="str" cm="1">
        <f t="array" ref="O4916">_xlfn.SWITCH(N4916,1,"Very poor",2,"Poor",3,"Average",4,"Good",5,"Excellent")</f>
        <v>Good</v>
      </c>
      <c r="P4916" t="str">
        <f>IF(Table1[[#This Row],[Satisfaction rating]]&gt;3,"Satisfied","Unsatisfied")</f>
        <v>Satisfied</v>
      </c>
    </row>
    <row r="4917" spans="1:16" x14ac:dyDescent="0.3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>
        <f t="shared" si="76"/>
        <v>0</v>
      </c>
      <c r="H4917" t="s">
        <v>18</v>
      </c>
      <c r="I4917">
        <f>IF(Table1[[#This Row],[Resolved]]="Y",1,0)</f>
        <v>0</v>
      </c>
      <c r="J4917">
        <f>IF(Table1[[#This Row],[Resolved]]="N",1,0)</f>
        <v>1</v>
      </c>
      <c r="K4917"/>
      <c r="L4917" s="2"/>
      <c r="M4917" s="6">
        <f>MINUTE(Table1[[#This Row],[AvgTalkDuration]])*60+SECOND(Table1[[#This Row],[AvgTalkDuration]])</f>
        <v>0</v>
      </c>
      <c r="O4917" t="e" cm="1">
        <f t="array" ref="O4917">_xlfn.SWITCH(N4917,1,"Very poor",2,"Poor",3,"Average",4,"Good",5,"Excellent")</f>
        <v>#N/A</v>
      </c>
      <c r="P4917" t="str">
        <f>IF(Table1[[#This Row],[Satisfaction rating]]&gt;3,"Satisfied","Unsatisfied")</f>
        <v>Unsatisfied</v>
      </c>
    </row>
    <row r="4918" spans="1:16" x14ac:dyDescent="0.3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>
        <f t="shared" si="76"/>
        <v>1</v>
      </c>
      <c r="H4918" t="s">
        <v>18</v>
      </c>
      <c r="I4918">
        <f>IF(Table1[[#This Row],[Resolved]]="Y",1,0)</f>
        <v>0</v>
      </c>
      <c r="J4918">
        <f>IF(Table1[[#This Row],[Resolved]]="N",1,0)</f>
        <v>1</v>
      </c>
      <c r="K4918"/>
      <c r="L4918" s="2"/>
      <c r="M4918" s="6">
        <f>MINUTE(Table1[[#This Row],[AvgTalkDuration]])*60+SECOND(Table1[[#This Row],[AvgTalkDuration]])</f>
        <v>0</v>
      </c>
      <c r="O4918" t="e" cm="1">
        <f t="array" ref="O4918">_xlfn.SWITCH(N4918,1,"Very poor",2,"Poor",3,"Average",4,"Good",5,"Excellent")</f>
        <v>#N/A</v>
      </c>
      <c r="P4918" t="str">
        <f>IF(Table1[[#This Row],[Satisfaction rating]]&gt;3,"Satisfied","Unsatisfied")</f>
        <v>Unsatisfied</v>
      </c>
    </row>
    <row r="4919" spans="1:16" x14ac:dyDescent="0.3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>
        <f t="shared" si="76"/>
        <v>1</v>
      </c>
      <c r="H4919" t="s">
        <v>14</v>
      </c>
      <c r="I4919">
        <f>IF(Table1[[#This Row],[Resolved]]="Y",1,0)</f>
        <v>1</v>
      </c>
      <c r="J4919">
        <f>IF(Table1[[#This Row],[Resolved]]="N",1,0)</f>
        <v>0</v>
      </c>
      <c r="K4919">
        <v>91</v>
      </c>
      <c r="L4919" s="2">
        <v>3.4722222222222218E-4</v>
      </c>
      <c r="M4919" s="6">
        <f>MINUTE(Table1[[#This Row],[AvgTalkDuration]])*60+SECOND(Table1[[#This Row],[AvgTalkDuration]])</f>
        <v>30</v>
      </c>
      <c r="N4919">
        <v>4</v>
      </c>
      <c r="O4919" t="str" cm="1">
        <f t="array" ref="O4919">_xlfn.SWITCH(N4919,1,"Very poor",2,"Poor",3,"Average",4,"Good",5,"Excellent")</f>
        <v>Good</v>
      </c>
      <c r="P4919" t="str">
        <f>IF(Table1[[#This Row],[Satisfaction rating]]&gt;3,"Satisfied","Unsatisfied")</f>
        <v>Satisfied</v>
      </c>
    </row>
    <row r="4920" spans="1:16" x14ac:dyDescent="0.3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>
        <f t="shared" si="76"/>
        <v>1</v>
      </c>
      <c r="H4920" t="s">
        <v>14</v>
      </c>
      <c r="I4920">
        <f>IF(Table1[[#This Row],[Resolved]]="Y",1,0)</f>
        <v>1</v>
      </c>
      <c r="J4920">
        <f>IF(Table1[[#This Row],[Resolved]]="N",1,0)</f>
        <v>0</v>
      </c>
      <c r="K4920">
        <v>84</v>
      </c>
      <c r="L4920" s="2">
        <v>1.8287037037037037E-3</v>
      </c>
      <c r="M4920" s="6">
        <f>MINUTE(Table1[[#This Row],[AvgTalkDuration]])*60+SECOND(Table1[[#This Row],[AvgTalkDuration]])</f>
        <v>158</v>
      </c>
      <c r="N4920">
        <v>1</v>
      </c>
      <c r="O4920" t="str" cm="1">
        <f t="array" ref="O4920">_xlfn.SWITCH(N4920,1,"Very poor",2,"Poor",3,"Average",4,"Good",5,"Excellent")</f>
        <v>Very poor</v>
      </c>
      <c r="P4920" t="str">
        <f>IF(Table1[[#This Row],[Satisfaction rating]]&gt;3,"Satisfied","Unsatisfied")</f>
        <v>Unsatisfied</v>
      </c>
    </row>
    <row r="4921" spans="1:16" x14ac:dyDescent="0.3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>
        <f t="shared" si="76"/>
        <v>1</v>
      </c>
      <c r="H4921" t="s">
        <v>14</v>
      </c>
      <c r="I4921">
        <f>IF(Table1[[#This Row],[Resolved]]="Y",1,0)</f>
        <v>1</v>
      </c>
      <c r="J4921">
        <f>IF(Table1[[#This Row],[Resolved]]="N",1,0)</f>
        <v>0</v>
      </c>
      <c r="K4921">
        <v>15</v>
      </c>
      <c r="L4921" s="2">
        <v>1.9328703703703704E-3</v>
      </c>
      <c r="M4921" s="6">
        <f>MINUTE(Table1[[#This Row],[AvgTalkDuration]])*60+SECOND(Table1[[#This Row],[AvgTalkDuration]])</f>
        <v>167</v>
      </c>
      <c r="N4921">
        <v>1</v>
      </c>
      <c r="O4921" t="str" cm="1">
        <f t="array" ref="O4921">_xlfn.SWITCH(N4921,1,"Very poor",2,"Poor",3,"Average",4,"Good",5,"Excellent")</f>
        <v>Very poor</v>
      </c>
      <c r="P4921" t="str">
        <f>IF(Table1[[#This Row],[Satisfaction rating]]&gt;3,"Satisfied","Unsatisfied")</f>
        <v>Unsatisfied</v>
      </c>
    </row>
    <row r="4922" spans="1:16" x14ac:dyDescent="0.3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>
        <f t="shared" si="76"/>
        <v>1</v>
      </c>
      <c r="H4922" t="s">
        <v>14</v>
      </c>
      <c r="I4922">
        <f>IF(Table1[[#This Row],[Resolved]]="Y",1,0)</f>
        <v>1</v>
      </c>
      <c r="J4922">
        <f>IF(Table1[[#This Row],[Resolved]]="N",1,0)</f>
        <v>0</v>
      </c>
      <c r="K4922">
        <v>31</v>
      </c>
      <c r="L4922" s="2">
        <v>4.0162037037037041E-3</v>
      </c>
      <c r="M4922" s="6">
        <f>MINUTE(Table1[[#This Row],[AvgTalkDuration]])*60+SECOND(Table1[[#This Row],[AvgTalkDuration]])</f>
        <v>347</v>
      </c>
      <c r="N4922">
        <v>5</v>
      </c>
      <c r="O4922" t="str" cm="1">
        <f t="array" ref="O4922">_xlfn.SWITCH(N4922,1,"Very poor",2,"Poor",3,"Average",4,"Good",5,"Excellent")</f>
        <v>Excellent</v>
      </c>
      <c r="P4922" t="str">
        <f>IF(Table1[[#This Row],[Satisfaction rating]]&gt;3,"Satisfied","Unsatisfied")</f>
        <v>Satisfied</v>
      </c>
    </row>
    <row r="4923" spans="1:16" x14ac:dyDescent="0.3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>
        <f t="shared" si="76"/>
        <v>1</v>
      </c>
      <c r="H4923" t="s">
        <v>14</v>
      </c>
      <c r="I4923">
        <f>IF(Table1[[#This Row],[Resolved]]="Y",1,0)</f>
        <v>1</v>
      </c>
      <c r="J4923">
        <f>IF(Table1[[#This Row],[Resolved]]="N",1,0)</f>
        <v>0</v>
      </c>
      <c r="K4923">
        <v>100</v>
      </c>
      <c r="L4923" s="2">
        <v>3.7962962962962963E-3</v>
      </c>
      <c r="M4923" s="6">
        <f>MINUTE(Table1[[#This Row],[AvgTalkDuration]])*60+SECOND(Table1[[#This Row],[AvgTalkDuration]])</f>
        <v>328</v>
      </c>
      <c r="N4923">
        <v>4</v>
      </c>
      <c r="O4923" t="str" cm="1">
        <f t="array" ref="O4923">_xlfn.SWITCH(N4923,1,"Very poor",2,"Poor",3,"Average",4,"Good",5,"Excellent")</f>
        <v>Good</v>
      </c>
      <c r="P4923" t="str">
        <f>IF(Table1[[#This Row],[Satisfaction rating]]&gt;3,"Satisfied","Unsatisfied")</f>
        <v>Satisfied</v>
      </c>
    </row>
    <row r="4924" spans="1:16" x14ac:dyDescent="0.3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>
        <f t="shared" si="76"/>
        <v>0</v>
      </c>
      <c r="H4924" t="s">
        <v>14</v>
      </c>
      <c r="I4924">
        <f>IF(Table1[[#This Row],[Resolved]]="Y",1,0)</f>
        <v>1</v>
      </c>
      <c r="J4924">
        <f>IF(Table1[[#This Row],[Resolved]]="N",1,0)</f>
        <v>0</v>
      </c>
      <c r="K4924">
        <v>75</v>
      </c>
      <c r="L4924" s="2">
        <v>2.476851851851852E-3</v>
      </c>
      <c r="M4924" s="6">
        <f>MINUTE(Table1[[#This Row],[AvgTalkDuration]])*60+SECOND(Table1[[#This Row],[AvgTalkDuration]])</f>
        <v>214</v>
      </c>
      <c r="N4924">
        <v>3</v>
      </c>
      <c r="O4924" t="str" cm="1">
        <f t="array" ref="O4924">_xlfn.SWITCH(N4924,1,"Very poor",2,"Poor",3,"Average",4,"Good",5,"Excellent")</f>
        <v>Average</v>
      </c>
      <c r="P4924" t="str">
        <f>IF(Table1[[#This Row],[Satisfaction rating]]&gt;3,"Satisfied","Unsatisfied")</f>
        <v>Unsatisfied</v>
      </c>
    </row>
    <row r="4925" spans="1:16" x14ac:dyDescent="0.3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>
        <f t="shared" si="76"/>
        <v>1</v>
      </c>
      <c r="H4925" t="s">
        <v>18</v>
      </c>
      <c r="I4925">
        <f>IF(Table1[[#This Row],[Resolved]]="Y",1,0)</f>
        <v>0</v>
      </c>
      <c r="J4925">
        <f>IF(Table1[[#This Row],[Resolved]]="N",1,0)</f>
        <v>1</v>
      </c>
      <c r="K4925"/>
      <c r="L4925" s="2"/>
      <c r="M4925" s="6">
        <f>MINUTE(Table1[[#This Row],[AvgTalkDuration]])*60+SECOND(Table1[[#This Row],[AvgTalkDuration]])</f>
        <v>0</v>
      </c>
      <c r="O4925" t="e" cm="1">
        <f t="array" ref="O4925">_xlfn.SWITCH(N4925,1,"Very poor",2,"Poor",3,"Average",4,"Good",5,"Excellent")</f>
        <v>#N/A</v>
      </c>
      <c r="P4925" t="str">
        <f>IF(Table1[[#This Row],[Satisfaction rating]]&gt;3,"Satisfied","Unsatisfied")</f>
        <v>Unsatisfied</v>
      </c>
    </row>
    <row r="4926" spans="1:16" x14ac:dyDescent="0.3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>
        <f t="shared" si="76"/>
        <v>0</v>
      </c>
      <c r="H4926" t="s">
        <v>14</v>
      </c>
      <c r="I4926">
        <f>IF(Table1[[#This Row],[Resolved]]="Y",1,0)</f>
        <v>1</v>
      </c>
      <c r="J4926">
        <f>IF(Table1[[#This Row],[Resolved]]="N",1,0)</f>
        <v>0</v>
      </c>
      <c r="K4926">
        <v>47</v>
      </c>
      <c r="L4926" s="2">
        <v>2.8935185185185184E-3</v>
      </c>
      <c r="M4926" s="6">
        <f>MINUTE(Table1[[#This Row],[AvgTalkDuration]])*60+SECOND(Table1[[#This Row],[AvgTalkDuration]])</f>
        <v>250</v>
      </c>
      <c r="N4926">
        <v>5</v>
      </c>
      <c r="O4926" t="str" cm="1">
        <f t="array" ref="O4926">_xlfn.SWITCH(N4926,1,"Very poor",2,"Poor",3,"Average",4,"Good",5,"Excellent")</f>
        <v>Excellent</v>
      </c>
      <c r="P4926" t="str">
        <f>IF(Table1[[#This Row],[Satisfaction rating]]&gt;3,"Satisfied","Unsatisfied")</f>
        <v>Satisfied</v>
      </c>
    </row>
    <row r="4927" spans="1:16" x14ac:dyDescent="0.3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>
        <f t="shared" si="76"/>
        <v>1</v>
      </c>
      <c r="H4927" t="s">
        <v>18</v>
      </c>
      <c r="I4927">
        <f>IF(Table1[[#This Row],[Resolved]]="Y",1,0)</f>
        <v>0</v>
      </c>
      <c r="J4927">
        <f>IF(Table1[[#This Row],[Resolved]]="N",1,0)</f>
        <v>1</v>
      </c>
      <c r="K4927"/>
      <c r="L4927" s="2"/>
      <c r="M4927" s="6">
        <f>MINUTE(Table1[[#This Row],[AvgTalkDuration]])*60+SECOND(Table1[[#This Row],[AvgTalkDuration]])</f>
        <v>0</v>
      </c>
      <c r="O4927" t="e" cm="1">
        <f t="array" ref="O4927">_xlfn.SWITCH(N4927,1,"Very poor",2,"Poor",3,"Average",4,"Good",5,"Excellent")</f>
        <v>#N/A</v>
      </c>
      <c r="P4927" t="str">
        <f>IF(Table1[[#This Row],[Satisfaction rating]]&gt;3,"Satisfied","Unsatisfied")</f>
        <v>Unsatisfied</v>
      </c>
    </row>
    <row r="4928" spans="1:16" x14ac:dyDescent="0.3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>
        <f t="shared" si="76"/>
        <v>1</v>
      </c>
      <c r="H4928" t="s">
        <v>14</v>
      </c>
      <c r="I4928">
        <f>IF(Table1[[#This Row],[Resolved]]="Y",1,0)</f>
        <v>1</v>
      </c>
      <c r="J4928">
        <f>IF(Table1[[#This Row],[Resolved]]="N",1,0)</f>
        <v>0</v>
      </c>
      <c r="K4928">
        <v>73</v>
      </c>
      <c r="L4928" s="2">
        <v>2.2569444444444442E-3</v>
      </c>
      <c r="M4928" s="6">
        <f>MINUTE(Table1[[#This Row],[AvgTalkDuration]])*60+SECOND(Table1[[#This Row],[AvgTalkDuration]])</f>
        <v>195</v>
      </c>
      <c r="N4928">
        <v>3</v>
      </c>
      <c r="O4928" t="str" cm="1">
        <f t="array" ref="O4928">_xlfn.SWITCH(N4928,1,"Very poor",2,"Poor",3,"Average",4,"Good",5,"Excellent")</f>
        <v>Average</v>
      </c>
      <c r="P4928" t="str">
        <f>IF(Table1[[#This Row],[Satisfaction rating]]&gt;3,"Satisfied","Unsatisfied")</f>
        <v>Unsatisfied</v>
      </c>
    </row>
    <row r="4929" spans="1:16" x14ac:dyDescent="0.3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>
        <f t="shared" si="76"/>
        <v>0</v>
      </c>
      <c r="H4929" t="s">
        <v>14</v>
      </c>
      <c r="I4929">
        <f>IF(Table1[[#This Row],[Resolved]]="Y",1,0)</f>
        <v>1</v>
      </c>
      <c r="J4929">
        <f>IF(Table1[[#This Row],[Resolved]]="N",1,0)</f>
        <v>0</v>
      </c>
      <c r="K4929">
        <v>33</v>
      </c>
      <c r="L4929" s="2">
        <v>2.5578703703703705E-3</v>
      </c>
      <c r="M4929" s="6">
        <f>MINUTE(Table1[[#This Row],[AvgTalkDuration]])*60+SECOND(Table1[[#This Row],[AvgTalkDuration]])</f>
        <v>221</v>
      </c>
      <c r="N4929">
        <v>3</v>
      </c>
      <c r="O4929" t="str" cm="1">
        <f t="array" ref="O4929">_xlfn.SWITCH(N4929,1,"Very poor",2,"Poor",3,"Average",4,"Good",5,"Excellent")</f>
        <v>Average</v>
      </c>
      <c r="P4929" t="str">
        <f>IF(Table1[[#This Row],[Satisfaction rating]]&gt;3,"Satisfied","Unsatisfied")</f>
        <v>Unsatisfied</v>
      </c>
    </row>
    <row r="4930" spans="1:16" x14ac:dyDescent="0.3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>
        <f t="shared" ref="G4930:G4993" si="77">IF(F4931="Y",1,0)</f>
        <v>1</v>
      </c>
      <c r="H4930" t="s">
        <v>18</v>
      </c>
      <c r="I4930">
        <f>IF(Table1[[#This Row],[Resolved]]="Y",1,0)</f>
        <v>0</v>
      </c>
      <c r="J4930">
        <f>IF(Table1[[#This Row],[Resolved]]="N",1,0)</f>
        <v>1</v>
      </c>
      <c r="K4930"/>
      <c r="L4930" s="2"/>
      <c r="M4930" s="6">
        <f>MINUTE(Table1[[#This Row],[AvgTalkDuration]])*60+SECOND(Table1[[#This Row],[AvgTalkDuration]])</f>
        <v>0</v>
      </c>
      <c r="O4930" t="e" cm="1">
        <f t="array" ref="O4930">_xlfn.SWITCH(N4930,1,"Very poor",2,"Poor",3,"Average",4,"Good",5,"Excellent")</f>
        <v>#N/A</v>
      </c>
      <c r="P4930" t="str">
        <f>IF(Table1[[#This Row],[Satisfaction rating]]&gt;3,"Satisfied","Unsatisfied")</f>
        <v>Unsatisfied</v>
      </c>
    </row>
    <row r="4931" spans="1:16" x14ac:dyDescent="0.3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>
        <f t="shared" si="77"/>
        <v>1</v>
      </c>
      <c r="H4931" t="s">
        <v>14</v>
      </c>
      <c r="I4931">
        <f>IF(Table1[[#This Row],[Resolved]]="Y",1,0)</f>
        <v>1</v>
      </c>
      <c r="J4931">
        <f>IF(Table1[[#This Row],[Resolved]]="N",1,0)</f>
        <v>0</v>
      </c>
      <c r="K4931">
        <v>103</v>
      </c>
      <c r="L4931" s="2">
        <v>3.414351851851852E-3</v>
      </c>
      <c r="M4931" s="6">
        <f>MINUTE(Table1[[#This Row],[AvgTalkDuration]])*60+SECOND(Table1[[#This Row],[AvgTalkDuration]])</f>
        <v>295</v>
      </c>
      <c r="N4931">
        <v>1</v>
      </c>
      <c r="O4931" t="str" cm="1">
        <f t="array" ref="O4931">_xlfn.SWITCH(N4931,1,"Very poor",2,"Poor",3,"Average",4,"Good",5,"Excellent")</f>
        <v>Very poor</v>
      </c>
      <c r="P4931" t="str">
        <f>IF(Table1[[#This Row],[Satisfaction rating]]&gt;3,"Satisfied","Unsatisfied")</f>
        <v>Unsatisfied</v>
      </c>
    </row>
    <row r="4932" spans="1:16" x14ac:dyDescent="0.3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>
        <f t="shared" si="77"/>
        <v>1</v>
      </c>
      <c r="H4932" t="s">
        <v>14</v>
      </c>
      <c r="I4932">
        <f>IF(Table1[[#This Row],[Resolved]]="Y",1,0)</f>
        <v>1</v>
      </c>
      <c r="J4932">
        <f>IF(Table1[[#This Row],[Resolved]]="N",1,0)</f>
        <v>0</v>
      </c>
      <c r="K4932">
        <v>75</v>
      </c>
      <c r="L4932" s="2">
        <v>2.1875000000000002E-3</v>
      </c>
      <c r="M4932" s="6">
        <f>MINUTE(Table1[[#This Row],[AvgTalkDuration]])*60+SECOND(Table1[[#This Row],[AvgTalkDuration]])</f>
        <v>189</v>
      </c>
      <c r="N4932">
        <v>4</v>
      </c>
      <c r="O4932" t="str" cm="1">
        <f t="array" ref="O4932">_xlfn.SWITCH(N4932,1,"Very poor",2,"Poor",3,"Average",4,"Good",5,"Excellent")</f>
        <v>Good</v>
      </c>
      <c r="P4932" t="str">
        <f>IF(Table1[[#This Row],[Satisfaction rating]]&gt;3,"Satisfied","Unsatisfied")</f>
        <v>Satisfied</v>
      </c>
    </row>
    <row r="4933" spans="1:16" x14ac:dyDescent="0.3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>
        <f t="shared" si="77"/>
        <v>1</v>
      </c>
      <c r="H4933" t="s">
        <v>14</v>
      </c>
      <c r="I4933">
        <f>IF(Table1[[#This Row],[Resolved]]="Y",1,0)</f>
        <v>1</v>
      </c>
      <c r="J4933">
        <f>IF(Table1[[#This Row],[Resolved]]="N",1,0)</f>
        <v>0</v>
      </c>
      <c r="K4933">
        <v>65</v>
      </c>
      <c r="L4933" s="2">
        <v>2.1527777777777778E-3</v>
      </c>
      <c r="M4933" s="6">
        <f>MINUTE(Table1[[#This Row],[AvgTalkDuration]])*60+SECOND(Table1[[#This Row],[AvgTalkDuration]])</f>
        <v>186</v>
      </c>
      <c r="N4933">
        <v>4</v>
      </c>
      <c r="O4933" t="str" cm="1">
        <f t="array" ref="O4933">_xlfn.SWITCH(N4933,1,"Very poor",2,"Poor",3,"Average",4,"Good",5,"Excellent")</f>
        <v>Good</v>
      </c>
      <c r="P4933" t="str">
        <f>IF(Table1[[#This Row],[Satisfaction rating]]&gt;3,"Satisfied","Unsatisfied")</f>
        <v>Satisfied</v>
      </c>
    </row>
    <row r="4934" spans="1:16" x14ac:dyDescent="0.3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>
        <f t="shared" si="77"/>
        <v>1</v>
      </c>
      <c r="H4934" t="s">
        <v>14</v>
      </c>
      <c r="I4934">
        <f>IF(Table1[[#This Row],[Resolved]]="Y",1,0)</f>
        <v>1</v>
      </c>
      <c r="J4934">
        <f>IF(Table1[[#This Row],[Resolved]]="N",1,0)</f>
        <v>0</v>
      </c>
      <c r="K4934">
        <v>110</v>
      </c>
      <c r="L4934" s="2">
        <v>4.31712962962963E-3</v>
      </c>
      <c r="M4934" s="6">
        <f>MINUTE(Table1[[#This Row],[AvgTalkDuration]])*60+SECOND(Table1[[#This Row],[AvgTalkDuration]])</f>
        <v>373</v>
      </c>
      <c r="N4934">
        <v>3</v>
      </c>
      <c r="O4934" t="str" cm="1">
        <f t="array" ref="O4934">_xlfn.SWITCH(N4934,1,"Very poor",2,"Poor",3,"Average",4,"Good",5,"Excellent")</f>
        <v>Average</v>
      </c>
      <c r="P4934" t="str">
        <f>IF(Table1[[#This Row],[Satisfaction rating]]&gt;3,"Satisfied","Unsatisfied")</f>
        <v>Unsatisfied</v>
      </c>
    </row>
    <row r="4935" spans="1:16" x14ac:dyDescent="0.3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>
        <f t="shared" si="77"/>
        <v>1</v>
      </c>
      <c r="H4935" t="s">
        <v>14</v>
      </c>
      <c r="I4935">
        <f>IF(Table1[[#This Row],[Resolved]]="Y",1,0)</f>
        <v>1</v>
      </c>
      <c r="J4935">
        <f>IF(Table1[[#This Row],[Resolved]]="N",1,0)</f>
        <v>0</v>
      </c>
      <c r="K4935">
        <v>109</v>
      </c>
      <c r="L4935" s="2">
        <v>2.9398148148148148E-3</v>
      </c>
      <c r="M4935" s="6">
        <f>MINUTE(Table1[[#This Row],[AvgTalkDuration]])*60+SECOND(Table1[[#This Row],[AvgTalkDuration]])</f>
        <v>254</v>
      </c>
      <c r="N4935">
        <v>5</v>
      </c>
      <c r="O4935" t="str" cm="1">
        <f t="array" ref="O4935">_xlfn.SWITCH(N4935,1,"Very poor",2,"Poor",3,"Average",4,"Good",5,"Excellent")</f>
        <v>Excellent</v>
      </c>
      <c r="P4935" t="str">
        <f>IF(Table1[[#This Row],[Satisfaction rating]]&gt;3,"Satisfied","Unsatisfied")</f>
        <v>Satisfied</v>
      </c>
    </row>
    <row r="4936" spans="1:16" x14ac:dyDescent="0.3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>
        <f t="shared" si="77"/>
        <v>1</v>
      </c>
      <c r="H4936" t="s">
        <v>14</v>
      </c>
      <c r="I4936">
        <f>IF(Table1[[#This Row],[Resolved]]="Y",1,0)</f>
        <v>1</v>
      </c>
      <c r="J4936">
        <f>IF(Table1[[#This Row],[Resolved]]="N",1,0)</f>
        <v>0</v>
      </c>
      <c r="K4936">
        <v>96</v>
      </c>
      <c r="L4936" s="2">
        <v>3.6805555555555554E-3</v>
      </c>
      <c r="M4936" s="6">
        <f>MINUTE(Table1[[#This Row],[AvgTalkDuration]])*60+SECOND(Table1[[#This Row],[AvgTalkDuration]])</f>
        <v>318</v>
      </c>
      <c r="N4936">
        <v>5</v>
      </c>
      <c r="O4936" t="str" cm="1">
        <f t="array" ref="O4936">_xlfn.SWITCH(N4936,1,"Very poor",2,"Poor",3,"Average",4,"Good",5,"Excellent")</f>
        <v>Excellent</v>
      </c>
      <c r="P4936" t="str">
        <f>IF(Table1[[#This Row],[Satisfaction rating]]&gt;3,"Satisfied","Unsatisfied")</f>
        <v>Satisfied</v>
      </c>
    </row>
    <row r="4937" spans="1:16" x14ac:dyDescent="0.3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>
        <f t="shared" si="77"/>
        <v>1</v>
      </c>
      <c r="H4937" t="s">
        <v>14</v>
      </c>
      <c r="I4937">
        <f>IF(Table1[[#This Row],[Resolved]]="Y",1,0)</f>
        <v>1</v>
      </c>
      <c r="J4937">
        <f>IF(Table1[[#This Row],[Resolved]]="N",1,0)</f>
        <v>0</v>
      </c>
      <c r="K4937">
        <v>80</v>
      </c>
      <c r="L4937" s="2">
        <v>4.3981481481481481E-4</v>
      </c>
      <c r="M4937" s="6">
        <f>MINUTE(Table1[[#This Row],[AvgTalkDuration]])*60+SECOND(Table1[[#This Row],[AvgTalkDuration]])</f>
        <v>38</v>
      </c>
      <c r="N4937">
        <v>4</v>
      </c>
      <c r="O4937" t="str" cm="1">
        <f t="array" ref="O4937">_xlfn.SWITCH(N4937,1,"Very poor",2,"Poor",3,"Average",4,"Good",5,"Excellent")</f>
        <v>Good</v>
      </c>
      <c r="P4937" t="str">
        <f>IF(Table1[[#This Row],[Satisfaction rating]]&gt;3,"Satisfied","Unsatisfied")</f>
        <v>Satisfied</v>
      </c>
    </row>
    <row r="4938" spans="1:16" x14ac:dyDescent="0.3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>
        <f t="shared" si="77"/>
        <v>1</v>
      </c>
      <c r="H4938" t="s">
        <v>14</v>
      </c>
      <c r="I4938">
        <f>IF(Table1[[#This Row],[Resolved]]="Y",1,0)</f>
        <v>1</v>
      </c>
      <c r="J4938">
        <f>IF(Table1[[#This Row],[Resolved]]="N",1,0)</f>
        <v>0</v>
      </c>
      <c r="K4938">
        <v>82</v>
      </c>
      <c r="L4938" s="2">
        <v>1.4814814814814814E-3</v>
      </c>
      <c r="M4938" s="6">
        <f>MINUTE(Table1[[#This Row],[AvgTalkDuration]])*60+SECOND(Table1[[#This Row],[AvgTalkDuration]])</f>
        <v>128</v>
      </c>
      <c r="N4938">
        <v>4</v>
      </c>
      <c r="O4938" t="str" cm="1">
        <f t="array" ref="O4938">_xlfn.SWITCH(N4938,1,"Very poor",2,"Poor",3,"Average",4,"Good",5,"Excellent")</f>
        <v>Good</v>
      </c>
      <c r="P4938" t="str">
        <f>IF(Table1[[#This Row],[Satisfaction rating]]&gt;3,"Satisfied","Unsatisfied")</f>
        <v>Satisfied</v>
      </c>
    </row>
    <row r="4939" spans="1:16" x14ac:dyDescent="0.3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>
        <f t="shared" si="77"/>
        <v>1</v>
      </c>
      <c r="H4939" t="s">
        <v>18</v>
      </c>
      <c r="I4939">
        <f>IF(Table1[[#This Row],[Resolved]]="Y",1,0)</f>
        <v>0</v>
      </c>
      <c r="J4939">
        <f>IF(Table1[[#This Row],[Resolved]]="N",1,0)</f>
        <v>1</v>
      </c>
      <c r="K4939">
        <v>26</v>
      </c>
      <c r="L4939" s="2">
        <v>6.5972222222222224E-4</v>
      </c>
      <c r="M4939" s="6">
        <f>MINUTE(Table1[[#This Row],[AvgTalkDuration]])*60+SECOND(Table1[[#This Row],[AvgTalkDuration]])</f>
        <v>57</v>
      </c>
      <c r="N4939">
        <v>2</v>
      </c>
      <c r="O4939" t="str" cm="1">
        <f t="array" ref="O4939">_xlfn.SWITCH(N4939,1,"Very poor",2,"Poor",3,"Average",4,"Good",5,"Excellent")</f>
        <v>Poor</v>
      </c>
      <c r="P4939" t="str">
        <f>IF(Table1[[#This Row],[Satisfaction rating]]&gt;3,"Satisfied","Unsatisfied")</f>
        <v>Unsatisfied</v>
      </c>
    </row>
    <row r="4940" spans="1:16" x14ac:dyDescent="0.3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>
        <f t="shared" si="77"/>
        <v>1</v>
      </c>
      <c r="H4940" t="s">
        <v>14</v>
      </c>
      <c r="I4940">
        <f>IF(Table1[[#This Row],[Resolved]]="Y",1,0)</f>
        <v>1</v>
      </c>
      <c r="J4940">
        <f>IF(Table1[[#This Row],[Resolved]]="N",1,0)</f>
        <v>0</v>
      </c>
      <c r="K4940">
        <v>109</v>
      </c>
      <c r="L4940" s="2">
        <v>2.3958333333333331E-3</v>
      </c>
      <c r="M4940" s="6">
        <f>MINUTE(Table1[[#This Row],[AvgTalkDuration]])*60+SECOND(Table1[[#This Row],[AvgTalkDuration]])</f>
        <v>207</v>
      </c>
      <c r="N4940">
        <v>2</v>
      </c>
      <c r="O4940" t="str" cm="1">
        <f t="array" ref="O4940">_xlfn.SWITCH(N4940,1,"Very poor",2,"Poor",3,"Average",4,"Good",5,"Excellent")</f>
        <v>Poor</v>
      </c>
      <c r="P4940" t="str">
        <f>IF(Table1[[#This Row],[Satisfaction rating]]&gt;3,"Satisfied","Unsatisfied")</f>
        <v>Unsatisfied</v>
      </c>
    </row>
    <row r="4941" spans="1:16" x14ac:dyDescent="0.3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>
        <f t="shared" si="77"/>
        <v>1</v>
      </c>
      <c r="H4941" t="s">
        <v>18</v>
      </c>
      <c r="I4941">
        <f>IF(Table1[[#This Row],[Resolved]]="Y",1,0)</f>
        <v>0</v>
      </c>
      <c r="J4941">
        <f>IF(Table1[[#This Row],[Resolved]]="N",1,0)</f>
        <v>1</v>
      </c>
      <c r="K4941">
        <v>27</v>
      </c>
      <c r="L4941" s="2">
        <v>4.7222222222222223E-3</v>
      </c>
      <c r="M4941" s="6">
        <f>MINUTE(Table1[[#This Row],[AvgTalkDuration]])*60+SECOND(Table1[[#This Row],[AvgTalkDuration]])</f>
        <v>408</v>
      </c>
      <c r="N4941">
        <v>1</v>
      </c>
      <c r="O4941" t="str" cm="1">
        <f t="array" ref="O4941">_xlfn.SWITCH(N4941,1,"Very poor",2,"Poor",3,"Average",4,"Good",5,"Excellent")</f>
        <v>Very poor</v>
      </c>
      <c r="P4941" t="str">
        <f>IF(Table1[[#This Row],[Satisfaction rating]]&gt;3,"Satisfied","Unsatisfied")</f>
        <v>Unsatisfied</v>
      </c>
    </row>
    <row r="4942" spans="1:16" x14ac:dyDescent="0.3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>
        <f t="shared" si="77"/>
        <v>0</v>
      </c>
      <c r="H4942" t="s">
        <v>14</v>
      </c>
      <c r="I4942">
        <f>IF(Table1[[#This Row],[Resolved]]="Y",1,0)</f>
        <v>1</v>
      </c>
      <c r="J4942">
        <f>IF(Table1[[#This Row],[Resolved]]="N",1,0)</f>
        <v>0</v>
      </c>
      <c r="K4942">
        <v>63</v>
      </c>
      <c r="L4942" s="2">
        <v>2.2685185185185187E-3</v>
      </c>
      <c r="M4942" s="6">
        <f>MINUTE(Table1[[#This Row],[AvgTalkDuration]])*60+SECOND(Table1[[#This Row],[AvgTalkDuration]])</f>
        <v>196</v>
      </c>
      <c r="N4942">
        <v>5</v>
      </c>
      <c r="O4942" t="str" cm="1">
        <f t="array" ref="O4942">_xlfn.SWITCH(N4942,1,"Very poor",2,"Poor",3,"Average",4,"Good",5,"Excellent")</f>
        <v>Excellent</v>
      </c>
      <c r="P4942" t="str">
        <f>IF(Table1[[#This Row],[Satisfaction rating]]&gt;3,"Satisfied","Unsatisfied")</f>
        <v>Satisfied</v>
      </c>
    </row>
    <row r="4943" spans="1:16" x14ac:dyDescent="0.3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>
        <f t="shared" si="77"/>
        <v>1</v>
      </c>
      <c r="H4943" t="s">
        <v>18</v>
      </c>
      <c r="I4943">
        <f>IF(Table1[[#This Row],[Resolved]]="Y",1,0)</f>
        <v>0</v>
      </c>
      <c r="J4943">
        <f>IF(Table1[[#This Row],[Resolved]]="N",1,0)</f>
        <v>1</v>
      </c>
      <c r="K4943"/>
      <c r="L4943" s="2"/>
      <c r="M4943" s="6">
        <f>MINUTE(Table1[[#This Row],[AvgTalkDuration]])*60+SECOND(Table1[[#This Row],[AvgTalkDuration]])</f>
        <v>0</v>
      </c>
      <c r="O4943" t="e" cm="1">
        <f t="array" ref="O4943">_xlfn.SWITCH(N4943,1,"Very poor",2,"Poor",3,"Average",4,"Good",5,"Excellent")</f>
        <v>#N/A</v>
      </c>
      <c r="P4943" t="str">
        <f>IF(Table1[[#This Row],[Satisfaction rating]]&gt;3,"Satisfied","Unsatisfied")</f>
        <v>Unsatisfied</v>
      </c>
    </row>
    <row r="4944" spans="1:16" x14ac:dyDescent="0.3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>
        <f t="shared" si="77"/>
        <v>1</v>
      </c>
      <c r="H4944" t="s">
        <v>14</v>
      </c>
      <c r="I4944">
        <f>IF(Table1[[#This Row],[Resolved]]="Y",1,0)</f>
        <v>1</v>
      </c>
      <c r="J4944">
        <f>IF(Table1[[#This Row],[Resolved]]="N",1,0)</f>
        <v>0</v>
      </c>
      <c r="K4944">
        <v>76</v>
      </c>
      <c r="L4944" s="2">
        <v>2.8703703703703703E-3</v>
      </c>
      <c r="M4944" s="6">
        <f>MINUTE(Table1[[#This Row],[AvgTalkDuration]])*60+SECOND(Table1[[#This Row],[AvgTalkDuration]])</f>
        <v>248</v>
      </c>
      <c r="N4944">
        <v>4</v>
      </c>
      <c r="O4944" t="str" cm="1">
        <f t="array" ref="O4944">_xlfn.SWITCH(N4944,1,"Very poor",2,"Poor",3,"Average",4,"Good",5,"Excellent")</f>
        <v>Good</v>
      </c>
      <c r="P4944" t="str">
        <f>IF(Table1[[#This Row],[Satisfaction rating]]&gt;3,"Satisfied","Unsatisfied")</f>
        <v>Satisfied</v>
      </c>
    </row>
    <row r="4945" spans="1:16" x14ac:dyDescent="0.3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>
        <f t="shared" si="77"/>
        <v>1</v>
      </c>
      <c r="H4945" t="s">
        <v>14</v>
      </c>
      <c r="I4945">
        <f>IF(Table1[[#This Row],[Resolved]]="Y",1,0)</f>
        <v>1</v>
      </c>
      <c r="J4945">
        <f>IF(Table1[[#This Row],[Resolved]]="N",1,0)</f>
        <v>0</v>
      </c>
      <c r="K4945">
        <v>91</v>
      </c>
      <c r="L4945" s="2">
        <v>4.8495370370370368E-3</v>
      </c>
      <c r="M4945" s="6">
        <f>MINUTE(Table1[[#This Row],[AvgTalkDuration]])*60+SECOND(Table1[[#This Row],[AvgTalkDuration]])</f>
        <v>419</v>
      </c>
      <c r="N4945">
        <v>3</v>
      </c>
      <c r="O4945" t="str" cm="1">
        <f t="array" ref="O4945">_xlfn.SWITCH(N4945,1,"Very poor",2,"Poor",3,"Average",4,"Good",5,"Excellent")</f>
        <v>Average</v>
      </c>
      <c r="P4945" t="str">
        <f>IF(Table1[[#This Row],[Satisfaction rating]]&gt;3,"Satisfied","Unsatisfied")</f>
        <v>Unsatisfied</v>
      </c>
    </row>
    <row r="4946" spans="1:16" x14ac:dyDescent="0.3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>
        <f t="shared" si="77"/>
        <v>1</v>
      </c>
      <c r="H4946" t="s">
        <v>14</v>
      </c>
      <c r="I4946">
        <f>IF(Table1[[#This Row],[Resolved]]="Y",1,0)</f>
        <v>1</v>
      </c>
      <c r="J4946">
        <f>IF(Table1[[#This Row],[Resolved]]="N",1,0)</f>
        <v>0</v>
      </c>
      <c r="K4946">
        <v>68</v>
      </c>
      <c r="L4946" s="2">
        <v>2.7430555555555554E-3</v>
      </c>
      <c r="M4946" s="6">
        <f>MINUTE(Table1[[#This Row],[AvgTalkDuration]])*60+SECOND(Table1[[#This Row],[AvgTalkDuration]])</f>
        <v>237</v>
      </c>
      <c r="N4946">
        <v>4</v>
      </c>
      <c r="O4946" t="str" cm="1">
        <f t="array" ref="O4946">_xlfn.SWITCH(N4946,1,"Very poor",2,"Poor",3,"Average",4,"Good",5,"Excellent")</f>
        <v>Good</v>
      </c>
      <c r="P4946" t="str">
        <f>IF(Table1[[#This Row],[Satisfaction rating]]&gt;3,"Satisfied","Unsatisfied")</f>
        <v>Satisfied</v>
      </c>
    </row>
    <row r="4947" spans="1:16" x14ac:dyDescent="0.3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>
        <f t="shared" si="77"/>
        <v>1</v>
      </c>
      <c r="H4947" t="s">
        <v>14</v>
      </c>
      <c r="I4947">
        <f>IF(Table1[[#This Row],[Resolved]]="Y",1,0)</f>
        <v>1</v>
      </c>
      <c r="J4947">
        <f>IF(Table1[[#This Row],[Resolved]]="N",1,0)</f>
        <v>0</v>
      </c>
      <c r="K4947">
        <v>123</v>
      </c>
      <c r="L4947" s="2">
        <v>2.1064814814814813E-3</v>
      </c>
      <c r="M4947" s="6">
        <f>MINUTE(Table1[[#This Row],[AvgTalkDuration]])*60+SECOND(Table1[[#This Row],[AvgTalkDuration]])</f>
        <v>182</v>
      </c>
      <c r="N4947">
        <v>4</v>
      </c>
      <c r="O4947" t="str" cm="1">
        <f t="array" ref="O4947">_xlfn.SWITCH(N4947,1,"Very poor",2,"Poor",3,"Average",4,"Good",5,"Excellent")</f>
        <v>Good</v>
      </c>
      <c r="P4947" t="str">
        <f>IF(Table1[[#This Row],[Satisfaction rating]]&gt;3,"Satisfied","Unsatisfied")</f>
        <v>Satisfied</v>
      </c>
    </row>
    <row r="4948" spans="1:16" x14ac:dyDescent="0.3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>
        <f t="shared" si="77"/>
        <v>0</v>
      </c>
      <c r="H4948" t="s">
        <v>14</v>
      </c>
      <c r="I4948">
        <f>IF(Table1[[#This Row],[Resolved]]="Y",1,0)</f>
        <v>1</v>
      </c>
      <c r="J4948">
        <f>IF(Table1[[#This Row],[Resolved]]="N",1,0)</f>
        <v>0</v>
      </c>
      <c r="K4948">
        <v>74</v>
      </c>
      <c r="L4948" s="2">
        <v>4.2592592592592595E-3</v>
      </c>
      <c r="M4948" s="6">
        <f>MINUTE(Table1[[#This Row],[AvgTalkDuration]])*60+SECOND(Table1[[#This Row],[AvgTalkDuration]])</f>
        <v>368</v>
      </c>
      <c r="N4948">
        <v>3</v>
      </c>
      <c r="O4948" t="str" cm="1">
        <f t="array" ref="O4948">_xlfn.SWITCH(N4948,1,"Very poor",2,"Poor",3,"Average",4,"Good",5,"Excellent")</f>
        <v>Average</v>
      </c>
      <c r="P4948" t="str">
        <f>IF(Table1[[#This Row],[Satisfaction rating]]&gt;3,"Satisfied","Unsatisfied")</f>
        <v>Unsatisfied</v>
      </c>
    </row>
    <row r="4949" spans="1:16" x14ac:dyDescent="0.3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>
        <f t="shared" si="77"/>
        <v>1</v>
      </c>
      <c r="H4949" t="s">
        <v>18</v>
      </c>
      <c r="I4949">
        <f>IF(Table1[[#This Row],[Resolved]]="Y",1,0)</f>
        <v>0</v>
      </c>
      <c r="J4949">
        <f>IF(Table1[[#This Row],[Resolved]]="N",1,0)</f>
        <v>1</v>
      </c>
      <c r="K4949"/>
      <c r="L4949" s="2"/>
      <c r="M4949" s="6">
        <f>MINUTE(Table1[[#This Row],[AvgTalkDuration]])*60+SECOND(Table1[[#This Row],[AvgTalkDuration]])</f>
        <v>0</v>
      </c>
      <c r="O4949" t="e" cm="1">
        <f t="array" ref="O4949">_xlfn.SWITCH(N4949,1,"Very poor",2,"Poor",3,"Average",4,"Good",5,"Excellent")</f>
        <v>#N/A</v>
      </c>
      <c r="P4949" t="str">
        <f>IF(Table1[[#This Row],[Satisfaction rating]]&gt;3,"Satisfied","Unsatisfied")</f>
        <v>Unsatisfied</v>
      </c>
    </row>
    <row r="4950" spans="1:16" x14ac:dyDescent="0.3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>
        <f t="shared" si="77"/>
        <v>1</v>
      </c>
      <c r="H4950" t="s">
        <v>14</v>
      </c>
      <c r="I4950">
        <f>IF(Table1[[#This Row],[Resolved]]="Y",1,0)</f>
        <v>1</v>
      </c>
      <c r="J4950">
        <f>IF(Table1[[#This Row],[Resolved]]="N",1,0)</f>
        <v>0</v>
      </c>
      <c r="K4950">
        <v>92</v>
      </c>
      <c r="L4950" s="2">
        <v>8.4490740740740739E-4</v>
      </c>
      <c r="M4950" s="6">
        <f>MINUTE(Table1[[#This Row],[AvgTalkDuration]])*60+SECOND(Table1[[#This Row],[AvgTalkDuration]])</f>
        <v>73</v>
      </c>
      <c r="N4950">
        <v>2</v>
      </c>
      <c r="O4950" t="str" cm="1">
        <f t="array" ref="O4950">_xlfn.SWITCH(N4950,1,"Very poor",2,"Poor",3,"Average",4,"Good",5,"Excellent")</f>
        <v>Poor</v>
      </c>
      <c r="P4950" t="str">
        <f>IF(Table1[[#This Row],[Satisfaction rating]]&gt;3,"Satisfied","Unsatisfied")</f>
        <v>Unsatisfied</v>
      </c>
    </row>
    <row r="4951" spans="1:16" x14ac:dyDescent="0.3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>
        <f t="shared" si="77"/>
        <v>1</v>
      </c>
      <c r="H4951" t="s">
        <v>14</v>
      </c>
      <c r="I4951">
        <f>IF(Table1[[#This Row],[Resolved]]="Y",1,0)</f>
        <v>1</v>
      </c>
      <c r="J4951">
        <f>IF(Table1[[#This Row],[Resolved]]="N",1,0)</f>
        <v>0</v>
      </c>
      <c r="K4951">
        <v>108</v>
      </c>
      <c r="L4951" s="2">
        <v>8.4490740740740739E-4</v>
      </c>
      <c r="M4951" s="6">
        <f>MINUTE(Table1[[#This Row],[AvgTalkDuration]])*60+SECOND(Table1[[#This Row],[AvgTalkDuration]])</f>
        <v>73</v>
      </c>
      <c r="N4951">
        <v>3</v>
      </c>
      <c r="O4951" t="str" cm="1">
        <f t="array" ref="O4951">_xlfn.SWITCH(N4951,1,"Very poor",2,"Poor",3,"Average",4,"Good",5,"Excellent")</f>
        <v>Average</v>
      </c>
      <c r="P4951" t="str">
        <f>IF(Table1[[#This Row],[Satisfaction rating]]&gt;3,"Satisfied","Unsatisfied")</f>
        <v>Unsatisfied</v>
      </c>
    </row>
    <row r="4952" spans="1:16" x14ac:dyDescent="0.3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>
        <f t="shared" si="77"/>
        <v>1</v>
      </c>
      <c r="H4952" t="s">
        <v>14</v>
      </c>
      <c r="I4952">
        <f>IF(Table1[[#This Row],[Resolved]]="Y",1,0)</f>
        <v>1</v>
      </c>
      <c r="J4952">
        <f>IF(Table1[[#This Row],[Resolved]]="N",1,0)</f>
        <v>0</v>
      </c>
      <c r="K4952">
        <v>63</v>
      </c>
      <c r="L4952" s="2">
        <v>2.0949074074074073E-3</v>
      </c>
      <c r="M4952" s="6">
        <f>MINUTE(Table1[[#This Row],[AvgTalkDuration]])*60+SECOND(Table1[[#This Row],[AvgTalkDuration]])</f>
        <v>181</v>
      </c>
      <c r="N4952">
        <v>5</v>
      </c>
      <c r="O4952" t="str" cm="1">
        <f t="array" ref="O4952">_xlfn.SWITCH(N4952,1,"Very poor",2,"Poor",3,"Average",4,"Good",5,"Excellent")</f>
        <v>Excellent</v>
      </c>
      <c r="P4952" t="str">
        <f>IF(Table1[[#This Row],[Satisfaction rating]]&gt;3,"Satisfied","Unsatisfied")</f>
        <v>Satisfied</v>
      </c>
    </row>
    <row r="4953" spans="1:16" x14ac:dyDescent="0.3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>
        <f t="shared" si="77"/>
        <v>1</v>
      </c>
      <c r="H4953" t="s">
        <v>14</v>
      </c>
      <c r="I4953">
        <f>IF(Table1[[#This Row],[Resolved]]="Y",1,0)</f>
        <v>1</v>
      </c>
      <c r="J4953">
        <f>IF(Table1[[#This Row],[Resolved]]="N",1,0)</f>
        <v>0</v>
      </c>
      <c r="K4953">
        <v>120</v>
      </c>
      <c r="L4953" s="2">
        <v>2.4537037037037036E-3</v>
      </c>
      <c r="M4953" s="6">
        <f>MINUTE(Table1[[#This Row],[AvgTalkDuration]])*60+SECOND(Table1[[#This Row],[AvgTalkDuration]])</f>
        <v>212</v>
      </c>
      <c r="N4953">
        <v>3</v>
      </c>
      <c r="O4953" t="str" cm="1">
        <f t="array" ref="O4953">_xlfn.SWITCH(N4953,1,"Very poor",2,"Poor",3,"Average",4,"Good",5,"Excellent")</f>
        <v>Average</v>
      </c>
      <c r="P4953" t="str">
        <f>IF(Table1[[#This Row],[Satisfaction rating]]&gt;3,"Satisfied","Unsatisfied")</f>
        <v>Unsatisfied</v>
      </c>
    </row>
    <row r="4954" spans="1:16" x14ac:dyDescent="0.3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>
        <f t="shared" si="77"/>
        <v>0</v>
      </c>
      <c r="H4954" t="s">
        <v>14</v>
      </c>
      <c r="I4954">
        <f>IF(Table1[[#This Row],[Resolved]]="Y",1,0)</f>
        <v>1</v>
      </c>
      <c r="J4954">
        <f>IF(Table1[[#This Row],[Resolved]]="N",1,0)</f>
        <v>0</v>
      </c>
      <c r="K4954">
        <v>50</v>
      </c>
      <c r="L4954" s="2">
        <v>3.7152777777777778E-3</v>
      </c>
      <c r="M4954" s="6">
        <f>MINUTE(Table1[[#This Row],[AvgTalkDuration]])*60+SECOND(Table1[[#This Row],[AvgTalkDuration]])</f>
        <v>321</v>
      </c>
      <c r="N4954">
        <v>3</v>
      </c>
      <c r="O4954" t="str" cm="1">
        <f t="array" ref="O4954">_xlfn.SWITCH(N4954,1,"Very poor",2,"Poor",3,"Average",4,"Good",5,"Excellent")</f>
        <v>Average</v>
      </c>
      <c r="P4954" t="str">
        <f>IF(Table1[[#This Row],[Satisfaction rating]]&gt;3,"Satisfied","Unsatisfied")</f>
        <v>Unsatisfied</v>
      </c>
    </row>
    <row r="4955" spans="1:16" x14ac:dyDescent="0.3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>
        <f t="shared" si="77"/>
        <v>1</v>
      </c>
      <c r="H4955" t="s">
        <v>18</v>
      </c>
      <c r="I4955">
        <f>IF(Table1[[#This Row],[Resolved]]="Y",1,0)</f>
        <v>0</v>
      </c>
      <c r="J4955">
        <f>IF(Table1[[#This Row],[Resolved]]="N",1,0)</f>
        <v>1</v>
      </c>
      <c r="K4955"/>
      <c r="L4955" s="2"/>
      <c r="M4955" s="6">
        <f>MINUTE(Table1[[#This Row],[AvgTalkDuration]])*60+SECOND(Table1[[#This Row],[AvgTalkDuration]])</f>
        <v>0</v>
      </c>
      <c r="O4955" t="e" cm="1">
        <f t="array" ref="O4955">_xlfn.SWITCH(N4955,1,"Very poor",2,"Poor",3,"Average",4,"Good",5,"Excellent")</f>
        <v>#N/A</v>
      </c>
      <c r="P4955" t="str">
        <f>IF(Table1[[#This Row],[Satisfaction rating]]&gt;3,"Satisfied","Unsatisfied")</f>
        <v>Unsatisfied</v>
      </c>
    </row>
    <row r="4956" spans="1:16" x14ac:dyDescent="0.3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>
        <f t="shared" si="77"/>
        <v>0</v>
      </c>
      <c r="H4956" t="s">
        <v>14</v>
      </c>
      <c r="I4956">
        <f>IF(Table1[[#This Row],[Resolved]]="Y",1,0)</f>
        <v>1</v>
      </c>
      <c r="J4956">
        <f>IF(Table1[[#This Row],[Resolved]]="N",1,0)</f>
        <v>0</v>
      </c>
      <c r="K4956">
        <v>18</v>
      </c>
      <c r="L4956" s="2">
        <v>2.9976851851851853E-3</v>
      </c>
      <c r="M4956" s="6">
        <f>MINUTE(Table1[[#This Row],[AvgTalkDuration]])*60+SECOND(Table1[[#This Row],[AvgTalkDuration]])</f>
        <v>259</v>
      </c>
      <c r="N4956">
        <v>3</v>
      </c>
      <c r="O4956" t="str" cm="1">
        <f t="array" ref="O4956">_xlfn.SWITCH(N4956,1,"Very poor",2,"Poor",3,"Average",4,"Good",5,"Excellent")</f>
        <v>Average</v>
      </c>
      <c r="P4956" t="str">
        <f>IF(Table1[[#This Row],[Satisfaction rating]]&gt;3,"Satisfied","Unsatisfied")</f>
        <v>Unsatisfied</v>
      </c>
    </row>
    <row r="4957" spans="1:16" x14ac:dyDescent="0.3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>
        <f t="shared" si="77"/>
        <v>1</v>
      </c>
      <c r="H4957" t="s">
        <v>18</v>
      </c>
      <c r="I4957">
        <f>IF(Table1[[#This Row],[Resolved]]="Y",1,0)</f>
        <v>0</v>
      </c>
      <c r="J4957">
        <f>IF(Table1[[#This Row],[Resolved]]="N",1,0)</f>
        <v>1</v>
      </c>
      <c r="K4957"/>
      <c r="L4957" s="2"/>
      <c r="M4957" s="6">
        <f>MINUTE(Table1[[#This Row],[AvgTalkDuration]])*60+SECOND(Table1[[#This Row],[AvgTalkDuration]])</f>
        <v>0</v>
      </c>
      <c r="O4957" t="e" cm="1">
        <f t="array" ref="O4957">_xlfn.SWITCH(N4957,1,"Very poor",2,"Poor",3,"Average",4,"Good",5,"Excellent")</f>
        <v>#N/A</v>
      </c>
      <c r="P4957" t="str">
        <f>IF(Table1[[#This Row],[Satisfaction rating]]&gt;3,"Satisfied","Unsatisfied")</f>
        <v>Unsatisfied</v>
      </c>
    </row>
    <row r="4958" spans="1:16" x14ac:dyDescent="0.3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>
        <f t="shared" si="77"/>
        <v>1</v>
      </c>
      <c r="H4958" t="s">
        <v>14</v>
      </c>
      <c r="I4958">
        <f>IF(Table1[[#This Row],[Resolved]]="Y",1,0)</f>
        <v>1</v>
      </c>
      <c r="J4958">
        <f>IF(Table1[[#This Row],[Resolved]]="N",1,0)</f>
        <v>0</v>
      </c>
      <c r="K4958">
        <v>114</v>
      </c>
      <c r="L4958" s="2">
        <v>4.7916666666666663E-3</v>
      </c>
      <c r="M4958" s="6">
        <f>MINUTE(Table1[[#This Row],[AvgTalkDuration]])*60+SECOND(Table1[[#This Row],[AvgTalkDuration]])</f>
        <v>414</v>
      </c>
      <c r="N4958">
        <v>4</v>
      </c>
      <c r="O4958" t="str" cm="1">
        <f t="array" ref="O4958">_xlfn.SWITCH(N4958,1,"Very poor",2,"Poor",3,"Average",4,"Good",5,"Excellent")</f>
        <v>Good</v>
      </c>
      <c r="P4958" t="str">
        <f>IF(Table1[[#This Row],[Satisfaction rating]]&gt;3,"Satisfied","Unsatisfied")</f>
        <v>Satisfied</v>
      </c>
    </row>
    <row r="4959" spans="1:16" x14ac:dyDescent="0.3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>
        <f t="shared" si="77"/>
        <v>1</v>
      </c>
      <c r="H4959" t="s">
        <v>18</v>
      </c>
      <c r="I4959">
        <f>IF(Table1[[#This Row],[Resolved]]="Y",1,0)</f>
        <v>0</v>
      </c>
      <c r="J4959">
        <f>IF(Table1[[#This Row],[Resolved]]="N",1,0)</f>
        <v>1</v>
      </c>
      <c r="K4959">
        <v>116</v>
      </c>
      <c r="L4959" s="2">
        <v>2.1412037037037038E-3</v>
      </c>
      <c r="M4959" s="6">
        <f>MINUTE(Table1[[#This Row],[AvgTalkDuration]])*60+SECOND(Table1[[#This Row],[AvgTalkDuration]])</f>
        <v>185</v>
      </c>
      <c r="N4959">
        <v>4</v>
      </c>
      <c r="O4959" t="str" cm="1">
        <f t="array" ref="O4959">_xlfn.SWITCH(N4959,1,"Very poor",2,"Poor",3,"Average",4,"Good",5,"Excellent")</f>
        <v>Good</v>
      </c>
      <c r="P4959" t="str">
        <f>IF(Table1[[#This Row],[Satisfaction rating]]&gt;3,"Satisfied","Unsatisfied")</f>
        <v>Satisfied</v>
      </c>
    </row>
    <row r="4960" spans="1:16" x14ac:dyDescent="0.3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>
        <f t="shared" si="77"/>
        <v>1</v>
      </c>
      <c r="H4960" t="s">
        <v>14</v>
      </c>
      <c r="I4960">
        <f>IF(Table1[[#This Row],[Resolved]]="Y",1,0)</f>
        <v>1</v>
      </c>
      <c r="J4960">
        <f>IF(Table1[[#This Row],[Resolved]]="N",1,0)</f>
        <v>0</v>
      </c>
      <c r="K4960">
        <v>124</v>
      </c>
      <c r="L4960" s="2">
        <v>3.0092592592592593E-3</v>
      </c>
      <c r="M4960" s="6">
        <f>MINUTE(Table1[[#This Row],[AvgTalkDuration]])*60+SECOND(Table1[[#This Row],[AvgTalkDuration]])</f>
        <v>260</v>
      </c>
      <c r="N4960">
        <v>4</v>
      </c>
      <c r="O4960" t="str" cm="1">
        <f t="array" ref="O4960">_xlfn.SWITCH(N4960,1,"Very poor",2,"Poor",3,"Average",4,"Good",5,"Excellent")</f>
        <v>Good</v>
      </c>
      <c r="P4960" t="str">
        <f>IF(Table1[[#This Row],[Satisfaction rating]]&gt;3,"Satisfied","Unsatisfied")</f>
        <v>Satisfied</v>
      </c>
    </row>
    <row r="4961" spans="1:16" x14ac:dyDescent="0.3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>
        <f t="shared" si="77"/>
        <v>0</v>
      </c>
      <c r="H4961" t="s">
        <v>14</v>
      </c>
      <c r="I4961">
        <f>IF(Table1[[#This Row],[Resolved]]="Y",1,0)</f>
        <v>1</v>
      </c>
      <c r="J4961">
        <f>IF(Table1[[#This Row],[Resolved]]="N",1,0)</f>
        <v>0</v>
      </c>
      <c r="K4961">
        <v>27</v>
      </c>
      <c r="L4961" s="2">
        <v>3.1365740740740742E-3</v>
      </c>
      <c r="M4961" s="6">
        <f>MINUTE(Table1[[#This Row],[AvgTalkDuration]])*60+SECOND(Table1[[#This Row],[AvgTalkDuration]])</f>
        <v>271</v>
      </c>
      <c r="N4961">
        <v>5</v>
      </c>
      <c r="O4961" t="str" cm="1">
        <f t="array" ref="O4961">_xlfn.SWITCH(N4961,1,"Very poor",2,"Poor",3,"Average",4,"Good",5,"Excellent")</f>
        <v>Excellent</v>
      </c>
      <c r="P4961" t="str">
        <f>IF(Table1[[#This Row],[Satisfaction rating]]&gt;3,"Satisfied","Unsatisfied")</f>
        <v>Satisfied</v>
      </c>
    </row>
    <row r="4962" spans="1:16" x14ac:dyDescent="0.3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>
        <f t="shared" si="77"/>
        <v>0</v>
      </c>
      <c r="H4962" t="s">
        <v>18</v>
      </c>
      <c r="I4962">
        <f>IF(Table1[[#This Row],[Resolved]]="Y",1,0)</f>
        <v>0</v>
      </c>
      <c r="J4962">
        <f>IF(Table1[[#This Row],[Resolved]]="N",1,0)</f>
        <v>1</v>
      </c>
      <c r="K4962"/>
      <c r="L4962" s="2"/>
      <c r="M4962" s="6">
        <f>MINUTE(Table1[[#This Row],[AvgTalkDuration]])*60+SECOND(Table1[[#This Row],[AvgTalkDuration]])</f>
        <v>0</v>
      </c>
      <c r="O4962" t="e" cm="1">
        <f t="array" ref="O4962">_xlfn.SWITCH(N4962,1,"Very poor",2,"Poor",3,"Average",4,"Good",5,"Excellent")</f>
        <v>#N/A</v>
      </c>
      <c r="P4962" t="str">
        <f>IF(Table1[[#This Row],[Satisfaction rating]]&gt;3,"Satisfied","Unsatisfied")</f>
        <v>Unsatisfied</v>
      </c>
    </row>
    <row r="4963" spans="1:16" x14ac:dyDescent="0.3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>
        <f t="shared" si="77"/>
        <v>1</v>
      </c>
      <c r="H4963" t="s">
        <v>18</v>
      </c>
      <c r="I4963">
        <f>IF(Table1[[#This Row],[Resolved]]="Y",1,0)</f>
        <v>0</v>
      </c>
      <c r="J4963">
        <f>IF(Table1[[#This Row],[Resolved]]="N",1,0)</f>
        <v>1</v>
      </c>
      <c r="K4963"/>
      <c r="L4963" s="2"/>
      <c r="M4963" s="6">
        <f>MINUTE(Table1[[#This Row],[AvgTalkDuration]])*60+SECOND(Table1[[#This Row],[AvgTalkDuration]])</f>
        <v>0</v>
      </c>
      <c r="O4963" t="e" cm="1">
        <f t="array" ref="O4963">_xlfn.SWITCH(N4963,1,"Very poor",2,"Poor",3,"Average",4,"Good",5,"Excellent")</f>
        <v>#N/A</v>
      </c>
      <c r="P4963" t="str">
        <f>IF(Table1[[#This Row],[Satisfaction rating]]&gt;3,"Satisfied","Unsatisfied")</f>
        <v>Unsatisfied</v>
      </c>
    </row>
    <row r="4964" spans="1:16" x14ac:dyDescent="0.3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>
        <f t="shared" si="77"/>
        <v>1</v>
      </c>
      <c r="H4964" t="s">
        <v>18</v>
      </c>
      <c r="I4964">
        <f>IF(Table1[[#This Row],[Resolved]]="Y",1,0)</f>
        <v>0</v>
      </c>
      <c r="J4964">
        <f>IF(Table1[[#This Row],[Resolved]]="N",1,0)</f>
        <v>1</v>
      </c>
      <c r="K4964">
        <v>22</v>
      </c>
      <c r="L4964" s="2">
        <v>3.2986111111111111E-3</v>
      </c>
      <c r="M4964" s="6">
        <f>MINUTE(Table1[[#This Row],[AvgTalkDuration]])*60+SECOND(Table1[[#This Row],[AvgTalkDuration]])</f>
        <v>285</v>
      </c>
      <c r="N4964">
        <v>4</v>
      </c>
      <c r="O4964" t="str" cm="1">
        <f t="array" ref="O4964">_xlfn.SWITCH(N4964,1,"Very poor",2,"Poor",3,"Average",4,"Good",5,"Excellent")</f>
        <v>Good</v>
      </c>
      <c r="P4964" t="str">
        <f>IF(Table1[[#This Row],[Satisfaction rating]]&gt;3,"Satisfied","Unsatisfied")</f>
        <v>Satisfied</v>
      </c>
    </row>
    <row r="4965" spans="1:16" x14ac:dyDescent="0.3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>
        <f t="shared" si="77"/>
        <v>0</v>
      </c>
      <c r="H4965" t="s">
        <v>14</v>
      </c>
      <c r="I4965">
        <f>IF(Table1[[#This Row],[Resolved]]="Y",1,0)</f>
        <v>1</v>
      </c>
      <c r="J4965">
        <f>IF(Table1[[#This Row],[Resolved]]="N",1,0)</f>
        <v>0</v>
      </c>
      <c r="K4965">
        <v>55</v>
      </c>
      <c r="L4965" s="2">
        <v>3.7499999999999999E-3</v>
      </c>
      <c r="M4965" s="6">
        <f>MINUTE(Table1[[#This Row],[AvgTalkDuration]])*60+SECOND(Table1[[#This Row],[AvgTalkDuration]])</f>
        <v>324</v>
      </c>
      <c r="N4965">
        <v>2</v>
      </c>
      <c r="O4965" t="str" cm="1">
        <f t="array" ref="O4965">_xlfn.SWITCH(N4965,1,"Very poor",2,"Poor",3,"Average",4,"Good",5,"Excellent")</f>
        <v>Poor</v>
      </c>
      <c r="P4965" t="str">
        <f>IF(Table1[[#This Row],[Satisfaction rating]]&gt;3,"Satisfied","Unsatisfied")</f>
        <v>Unsatisfied</v>
      </c>
    </row>
    <row r="4966" spans="1:16" x14ac:dyDescent="0.3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>
        <f t="shared" si="77"/>
        <v>0</v>
      </c>
      <c r="H4966" t="s">
        <v>18</v>
      </c>
      <c r="I4966">
        <f>IF(Table1[[#This Row],[Resolved]]="Y",1,0)</f>
        <v>0</v>
      </c>
      <c r="J4966">
        <f>IF(Table1[[#This Row],[Resolved]]="N",1,0)</f>
        <v>1</v>
      </c>
      <c r="K4966"/>
      <c r="L4966" s="2"/>
      <c r="M4966" s="6">
        <f>MINUTE(Table1[[#This Row],[AvgTalkDuration]])*60+SECOND(Table1[[#This Row],[AvgTalkDuration]])</f>
        <v>0</v>
      </c>
      <c r="O4966" t="e" cm="1">
        <f t="array" ref="O4966">_xlfn.SWITCH(N4966,1,"Very poor",2,"Poor",3,"Average",4,"Good",5,"Excellent")</f>
        <v>#N/A</v>
      </c>
      <c r="P4966" t="str">
        <f>IF(Table1[[#This Row],[Satisfaction rating]]&gt;3,"Satisfied","Unsatisfied")</f>
        <v>Unsatisfied</v>
      </c>
    </row>
    <row r="4967" spans="1:16" x14ac:dyDescent="0.3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>
        <f t="shared" si="77"/>
        <v>0</v>
      </c>
      <c r="H4967" t="s">
        <v>18</v>
      </c>
      <c r="I4967">
        <f>IF(Table1[[#This Row],[Resolved]]="Y",1,0)</f>
        <v>0</v>
      </c>
      <c r="J4967">
        <f>IF(Table1[[#This Row],[Resolved]]="N",1,0)</f>
        <v>1</v>
      </c>
      <c r="K4967"/>
      <c r="L4967" s="2"/>
      <c r="M4967" s="6">
        <f>MINUTE(Table1[[#This Row],[AvgTalkDuration]])*60+SECOND(Table1[[#This Row],[AvgTalkDuration]])</f>
        <v>0</v>
      </c>
      <c r="O4967" t="e" cm="1">
        <f t="array" ref="O4967">_xlfn.SWITCH(N4967,1,"Very poor",2,"Poor",3,"Average",4,"Good",5,"Excellent")</f>
        <v>#N/A</v>
      </c>
      <c r="P4967" t="str">
        <f>IF(Table1[[#This Row],[Satisfaction rating]]&gt;3,"Satisfied","Unsatisfied")</f>
        <v>Unsatisfied</v>
      </c>
    </row>
    <row r="4968" spans="1:16" x14ac:dyDescent="0.3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>
        <f t="shared" si="77"/>
        <v>0</v>
      </c>
      <c r="H4968" t="s">
        <v>18</v>
      </c>
      <c r="I4968">
        <f>IF(Table1[[#This Row],[Resolved]]="Y",1,0)</f>
        <v>0</v>
      </c>
      <c r="J4968">
        <f>IF(Table1[[#This Row],[Resolved]]="N",1,0)</f>
        <v>1</v>
      </c>
      <c r="K4968"/>
      <c r="L4968" s="2"/>
      <c r="M4968" s="6">
        <f>MINUTE(Table1[[#This Row],[AvgTalkDuration]])*60+SECOND(Table1[[#This Row],[AvgTalkDuration]])</f>
        <v>0</v>
      </c>
      <c r="O4968" t="e" cm="1">
        <f t="array" ref="O4968">_xlfn.SWITCH(N4968,1,"Very poor",2,"Poor",3,"Average",4,"Good",5,"Excellent")</f>
        <v>#N/A</v>
      </c>
      <c r="P4968" t="str">
        <f>IF(Table1[[#This Row],[Satisfaction rating]]&gt;3,"Satisfied","Unsatisfied")</f>
        <v>Unsatisfied</v>
      </c>
    </row>
    <row r="4969" spans="1:16" x14ac:dyDescent="0.3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>
        <f t="shared" si="77"/>
        <v>1</v>
      </c>
      <c r="H4969" t="s">
        <v>18</v>
      </c>
      <c r="I4969">
        <f>IF(Table1[[#This Row],[Resolved]]="Y",1,0)</f>
        <v>0</v>
      </c>
      <c r="J4969">
        <f>IF(Table1[[#This Row],[Resolved]]="N",1,0)</f>
        <v>1</v>
      </c>
      <c r="K4969"/>
      <c r="L4969" s="2"/>
      <c r="M4969" s="6">
        <f>MINUTE(Table1[[#This Row],[AvgTalkDuration]])*60+SECOND(Table1[[#This Row],[AvgTalkDuration]])</f>
        <v>0</v>
      </c>
      <c r="O4969" t="e" cm="1">
        <f t="array" ref="O4969">_xlfn.SWITCH(N4969,1,"Very poor",2,"Poor",3,"Average",4,"Good",5,"Excellent")</f>
        <v>#N/A</v>
      </c>
      <c r="P4969" t="str">
        <f>IF(Table1[[#This Row],[Satisfaction rating]]&gt;3,"Satisfied","Unsatisfied")</f>
        <v>Unsatisfied</v>
      </c>
    </row>
    <row r="4970" spans="1:16" x14ac:dyDescent="0.3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>
        <f t="shared" si="77"/>
        <v>1</v>
      </c>
      <c r="H4970" t="s">
        <v>14</v>
      </c>
      <c r="I4970">
        <f>IF(Table1[[#This Row],[Resolved]]="Y",1,0)</f>
        <v>1</v>
      </c>
      <c r="J4970">
        <f>IF(Table1[[#This Row],[Resolved]]="N",1,0)</f>
        <v>0</v>
      </c>
      <c r="K4970">
        <v>105</v>
      </c>
      <c r="L4970" s="2">
        <v>3.3912037037037036E-3</v>
      </c>
      <c r="M4970" s="6">
        <f>MINUTE(Table1[[#This Row],[AvgTalkDuration]])*60+SECOND(Table1[[#This Row],[AvgTalkDuration]])</f>
        <v>293</v>
      </c>
      <c r="N4970">
        <v>4</v>
      </c>
      <c r="O4970" t="str" cm="1">
        <f t="array" ref="O4970">_xlfn.SWITCH(N4970,1,"Very poor",2,"Poor",3,"Average",4,"Good",5,"Excellent")</f>
        <v>Good</v>
      </c>
      <c r="P4970" t="str">
        <f>IF(Table1[[#This Row],[Satisfaction rating]]&gt;3,"Satisfied","Unsatisfied")</f>
        <v>Satisfied</v>
      </c>
    </row>
    <row r="4971" spans="1:16" x14ac:dyDescent="0.3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>
        <f t="shared" si="77"/>
        <v>0</v>
      </c>
      <c r="H4971" t="s">
        <v>14</v>
      </c>
      <c r="I4971">
        <f>IF(Table1[[#This Row],[Resolved]]="Y",1,0)</f>
        <v>1</v>
      </c>
      <c r="J4971">
        <f>IF(Table1[[#This Row],[Resolved]]="N",1,0)</f>
        <v>0</v>
      </c>
      <c r="K4971">
        <v>41</v>
      </c>
      <c r="L4971" s="2">
        <v>1.4583333333333334E-3</v>
      </c>
      <c r="M4971" s="6">
        <f>MINUTE(Table1[[#This Row],[AvgTalkDuration]])*60+SECOND(Table1[[#This Row],[AvgTalkDuration]])</f>
        <v>126</v>
      </c>
      <c r="N4971">
        <v>5</v>
      </c>
      <c r="O4971" t="str" cm="1">
        <f t="array" ref="O4971">_xlfn.SWITCH(N4971,1,"Very poor",2,"Poor",3,"Average",4,"Good",5,"Excellent")</f>
        <v>Excellent</v>
      </c>
      <c r="P4971" t="str">
        <f>IF(Table1[[#This Row],[Satisfaction rating]]&gt;3,"Satisfied","Unsatisfied")</f>
        <v>Satisfied</v>
      </c>
    </row>
    <row r="4972" spans="1:16" x14ac:dyDescent="0.3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>
        <f t="shared" si="77"/>
        <v>1</v>
      </c>
      <c r="H4972" t="s">
        <v>18</v>
      </c>
      <c r="I4972">
        <f>IF(Table1[[#This Row],[Resolved]]="Y",1,0)</f>
        <v>0</v>
      </c>
      <c r="J4972">
        <f>IF(Table1[[#This Row],[Resolved]]="N",1,0)</f>
        <v>1</v>
      </c>
      <c r="K4972"/>
      <c r="L4972" s="2"/>
      <c r="M4972" s="6">
        <f>MINUTE(Table1[[#This Row],[AvgTalkDuration]])*60+SECOND(Table1[[#This Row],[AvgTalkDuration]])</f>
        <v>0</v>
      </c>
      <c r="O4972" t="e" cm="1">
        <f t="array" ref="O4972">_xlfn.SWITCH(N4972,1,"Very poor",2,"Poor",3,"Average",4,"Good",5,"Excellent")</f>
        <v>#N/A</v>
      </c>
      <c r="P4972" t="str">
        <f>IF(Table1[[#This Row],[Satisfaction rating]]&gt;3,"Satisfied","Unsatisfied")</f>
        <v>Unsatisfied</v>
      </c>
    </row>
    <row r="4973" spans="1:16" x14ac:dyDescent="0.3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>
        <f t="shared" si="77"/>
        <v>1</v>
      </c>
      <c r="H4973" t="s">
        <v>14</v>
      </c>
      <c r="I4973">
        <f>IF(Table1[[#This Row],[Resolved]]="Y",1,0)</f>
        <v>1</v>
      </c>
      <c r="J4973">
        <f>IF(Table1[[#This Row],[Resolved]]="N",1,0)</f>
        <v>0</v>
      </c>
      <c r="K4973">
        <v>42</v>
      </c>
      <c r="L4973" s="2">
        <v>4.0509259259259258E-4</v>
      </c>
      <c r="M4973" s="6">
        <f>MINUTE(Table1[[#This Row],[AvgTalkDuration]])*60+SECOND(Table1[[#This Row],[AvgTalkDuration]])</f>
        <v>35</v>
      </c>
      <c r="N4973">
        <v>5</v>
      </c>
      <c r="O4973" t="str" cm="1">
        <f t="array" ref="O4973">_xlfn.SWITCH(N4973,1,"Very poor",2,"Poor",3,"Average",4,"Good",5,"Excellent")</f>
        <v>Excellent</v>
      </c>
      <c r="P4973" t="str">
        <f>IF(Table1[[#This Row],[Satisfaction rating]]&gt;3,"Satisfied","Unsatisfied")</f>
        <v>Satisfied</v>
      </c>
    </row>
    <row r="4974" spans="1:16" x14ac:dyDescent="0.3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>
        <f t="shared" si="77"/>
        <v>1</v>
      </c>
      <c r="H4974" t="s">
        <v>14</v>
      </c>
      <c r="I4974">
        <f>IF(Table1[[#This Row],[Resolved]]="Y",1,0)</f>
        <v>1</v>
      </c>
      <c r="J4974">
        <f>IF(Table1[[#This Row],[Resolved]]="N",1,0)</f>
        <v>0</v>
      </c>
      <c r="K4974">
        <v>103</v>
      </c>
      <c r="L4974" s="2">
        <v>1.6550925925925926E-3</v>
      </c>
      <c r="M4974" s="6">
        <f>MINUTE(Table1[[#This Row],[AvgTalkDuration]])*60+SECOND(Table1[[#This Row],[AvgTalkDuration]])</f>
        <v>143</v>
      </c>
      <c r="N4974">
        <v>3</v>
      </c>
      <c r="O4974" t="str" cm="1">
        <f t="array" ref="O4974">_xlfn.SWITCH(N4974,1,"Very poor",2,"Poor",3,"Average",4,"Good",5,"Excellent")</f>
        <v>Average</v>
      </c>
      <c r="P4974" t="str">
        <f>IF(Table1[[#This Row],[Satisfaction rating]]&gt;3,"Satisfied","Unsatisfied")</f>
        <v>Unsatisfied</v>
      </c>
    </row>
    <row r="4975" spans="1:16" x14ac:dyDescent="0.3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>
        <f t="shared" si="77"/>
        <v>1</v>
      </c>
      <c r="H4975" t="s">
        <v>14</v>
      </c>
      <c r="I4975">
        <f>IF(Table1[[#This Row],[Resolved]]="Y",1,0)</f>
        <v>1</v>
      </c>
      <c r="J4975">
        <f>IF(Table1[[#This Row],[Resolved]]="N",1,0)</f>
        <v>0</v>
      </c>
      <c r="K4975">
        <v>124</v>
      </c>
      <c r="L4975" s="2">
        <v>4.4444444444444444E-3</v>
      </c>
      <c r="M4975" s="6">
        <f>MINUTE(Table1[[#This Row],[AvgTalkDuration]])*60+SECOND(Table1[[#This Row],[AvgTalkDuration]])</f>
        <v>384</v>
      </c>
      <c r="N4975">
        <v>3</v>
      </c>
      <c r="O4975" t="str" cm="1">
        <f t="array" ref="O4975">_xlfn.SWITCH(N4975,1,"Very poor",2,"Poor",3,"Average",4,"Good",5,"Excellent")</f>
        <v>Average</v>
      </c>
      <c r="P4975" t="str">
        <f>IF(Table1[[#This Row],[Satisfaction rating]]&gt;3,"Satisfied","Unsatisfied")</f>
        <v>Unsatisfied</v>
      </c>
    </row>
    <row r="4976" spans="1:16" x14ac:dyDescent="0.3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>
        <f t="shared" si="77"/>
        <v>1</v>
      </c>
      <c r="H4976" t="s">
        <v>14</v>
      </c>
      <c r="I4976">
        <f>IF(Table1[[#This Row],[Resolved]]="Y",1,0)</f>
        <v>1</v>
      </c>
      <c r="J4976">
        <f>IF(Table1[[#This Row],[Resolved]]="N",1,0)</f>
        <v>0</v>
      </c>
      <c r="K4976">
        <v>102</v>
      </c>
      <c r="L4976" s="2">
        <v>1.6898148148148148E-3</v>
      </c>
      <c r="M4976" s="6">
        <f>MINUTE(Table1[[#This Row],[AvgTalkDuration]])*60+SECOND(Table1[[#This Row],[AvgTalkDuration]])</f>
        <v>146</v>
      </c>
      <c r="N4976">
        <v>5</v>
      </c>
      <c r="O4976" t="str" cm="1">
        <f t="array" ref="O4976">_xlfn.SWITCH(N4976,1,"Very poor",2,"Poor",3,"Average",4,"Good",5,"Excellent")</f>
        <v>Excellent</v>
      </c>
      <c r="P4976" t="str">
        <f>IF(Table1[[#This Row],[Satisfaction rating]]&gt;3,"Satisfied","Unsatisfied")</f>
        <v>Satisfied</v>
      </c>
    </row>
    <row r="4977" spans="1:16" x14ac:dyDescent="0.3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>
        <f t="shared" si="77"/>
        <v>1</v>
      </c>
      <c r="H4977" t="s">
        <v>14</v>
      </c>
      <c r="I4977">
        <f>IF(Table1[[#This Row],[Resolved]]="Y",1,0)</f>
        <v>1</v>
      </c>
      <c r="J4977">
        <f>IF(Table1[[#This Row],[Resolved]]="N",1,0)</f>
        <v>0</v>
      </c>
      <c r="K4977">
        <v>87</v>
      </c>
      <c r="L4977" s="2">
        <v>4.8263888888888887E-3</v>
      </c>
      <c r="M4977" s="6">
        <f>MINUTE(Table1[[#This Row],[AvgTalkDuration]])*60+SECOND(Table1[[#This Row],[AvgTalkDuration]])</f>
        <v>417</v>
      </c>
      <c r="N4977">
        <v>4</v>
      </c>
      <c r="O4977" t="str" cm="1">
        <f t="array" ref="O4977">_xlfn.SWITCH(N4977,1,"Very poor",2,"Poor",3,"Average",4,"Good",5,"Excellent")</f>
        <v>Good</v>
      </c>
      <c r="P4977" t="str">
        <f>IF(Table1[[#This Row],[Satisfaction rating]]&gt;3,"Satisfied","Unsatisfied")</f>
        <v>Satisfied</v>
      </c>
    </row>
    <row r="4978" spans="1:16" x14ac:dyDescent="0.3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>
        <f t="shared" si="77"/>
        <v>1</v>
      </c>
      <c r="H4978" t="s">
        <v>14</v>
      </c>
      <c r="I4978">
        <f>IF(Table1[[#This Row],[Resolved]]="Y",1,0)</f>
        <v>1</v>
      </c>
      <c r="J4978">
        <f>IF(Table1[[#This Row],[Resolved]]="N",1,0)</f>
        <v>0</v>
      </c>
      <c r="K4978">
        <v>40</v>
      </c>
      <c r="L4978" s="2">
        <v>2.0254629629629629E-3</v>
      </c>
      <c r="M4978" s="6">
        <f>MINUTE(Table1[[#This Row],[AvgTalkDuration]])*60+SECOND(Table1[[#This Row],[AvgTalkDuration]])</f>
        <v>175</v>
      </c>
      <c r="N4978">
        <v>4</v>
      </c>
      <c r="O4978" t="str" cm="1">
        <f t="array" ref="O4978">_xlfn.SWITCH(N4978,1,"Very poor",2,"Poor",3,"Average",4,"Good",5,"Excellent")</f>
        <v>Good</v>
      </c>
      <c r="P4978" t="str">
        <f>IF(Table1[[#This Row],[Satisfaction rating]]&gt;3,"Satisfied","Unsatisfied")</f>
        <v>Satisfied</v>
      </c>
    </row>
    <row r="4979" spans="1:16" x14ac:dyDescent="0.3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>
        <f t="shared" si="77"/>
        <v>0</v>
      </c>
      <c r="H4979" t="s">
        <v>14</v>
      </c>
      <c r="I4979">
        <f>IF(Table1[[#This Row],[Resolved]]="Y",1,0)</f>
        <v>1</v>
      </c>
      <c r="J4979">
        <f>IF(Table1[[#This Row],[Resolved]]="N",1,0)</f>
        <v>0</v>
      </c>
      <c r="K4979">
        <v>94</v>
      </c>
      <c r="L4979" s="2">
        <v>4.6296296296296298E-4</v>
      </c>
      <c r="M4979" s="6">
        <f>MINUTE(Table1[[#This Row],[AvgTalkDuration]])*60+SECOND(Table1[[#This Row],[AvgTalkDuration]])</f>
        <v>40</v>
      </c>
      <c r="N4979">
        <v>4</v>
      </c>
      <c r="O4979" t="str" cm="1">
        <f t="array" ref="O4979">_xlfn.SWITCH(N4979,1,"Very poor",2,"Poor",3,"Average",4,"Good",5,"Excellent")</f>
        <v>Good</v>
      </c>
      <c r="P4979" t="str">
        <f>IF(Table1[[#This Row],[Satisfaction rating]]&gt;3,"Satisfied","Unsatisfied")</f>
        <v>Satisfied</v>
      </c>
    </row>
    <row r="4980" spans="1:16" x14ac:dyDescent="0.3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>
        <f t="shared" si="77"/>
        <v>1</v>
      </c>
      <c r="H4980" t="s">
        <v>18</v>
      </c>
      <c r="I4980">
        <f>IF(Table1[[#This Row],[Resolved]]="Y",1,0)</f>
        <v>0</v>
      </c>
      <c r="J4980">
        <f>IF(Table1[[#This Row],[Resolved]]="N",1,0)</f>
        <v>1</v>
      </c>
      <c r="K4980"/>
      <c r="L4980" s="2"/>
      <c r="M4980" s="6">
        <f>MINUTE(Table1[[#This Row],[AvgTalkDuration]])*60+SECOND(Table1[[#This Row],[AvgTalkDuration]])</f>
        <v>0</v>
      </c>
      <c r="O4980" t="e" cm="1">
        <f t="array" ref="O4980">_xlfn.SWITCH(N4980,1,"Very poor",2,"Poor",3,"Average",4,"Good",5,"Excellent")</f>
        <v>#N/A</v>
      </c>
      <c r="P4980" t="str">
        <f>IF(Table1[[#This Row],[Satisfaction rating]]&gt;3,"Satisfied","Unsatisfied")</f>
        <v>Unsatisfied</v>
      </c>
    </row>
    <row r="4981" spans="1:16" x14ac:dyDescent="0.3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>
        <f t="shared" si="77"/>
        <v>1</v>
      </c>
      <c r="H4981" t="s">
        <v>14</v>
      </c>
      <c r="I4981">
        <f>IF(Table1[[#This Row],[Resolved]]="Y",1,0)</f>
        <v>1</v>
      </c>
      <c r="J4981">
        <f>IF(Table1[[#This Row],[Resolved]]="N",1,0)</f>
        <v>0</v>
      </c>
      <c r="K4981">
        <v>37</v>
      </c>
      <c r="L4981" s="2">
        <v>2.9976851851851853E-3</v>
      </c>
      <c r="M4981" s="6">
        <f>MINUTE(Table1[[#This Row],[AvgTalkDuration]])*60+SECOND(Table1[[#This Row],[AvgTalkDuration]])</f>
        <v>259</v>
      </c>
      <c r="N4981">
        <v>5</v>
      </c>
      <c r="O4981" t="str" cm="1">
        <f t="array" ref="O4981">_xlfn.SWITCH(N4981,1,"Very poor",2,"Poor",3,"Average",4,"Good",5,"Excellent")</f>
        <v>Excellent</v>
      </c>
      <c r="P4981" t="str">
        <f>IF(Table1[[#This Row],[Satisfaction rating]]&gt;3,"Satisfied","Unsatisfied")</f>
        <v>Satisfied</v>
      </c>
    </row>
    <row r="4982" spans="1:16" x14ac:dyDescent="0.3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>
        <f t="shared" si="77"/>
        <v>1</v>
      </c>
      <c r="H4982" t="s">
        <v>14</v>
      </c>
      <c r="I4982">
        <f>IF(Table1[[#This Row],[Resolved]]="Y",1,0)</f>
        <v>1</v>
      </c>
      <c r="J4982">
        <f>IF(Table1[[#This Row],[Resolved]]="N",1,0)</f>
        <v>0</v>
      </c>
      <c r="K4982">
        <v>23</v>
      </c>
      <c r="L4982" s="2">
        <v>3.3217592592592591E-3</v>
      </c>
      <c r="M4982" s="6">
        <f>MINUTE(Table1[[#This Row],[AvgTalkDuration]])*60+SECOND(Table1[[#This Row],[AvgTalkDuration]])</f>
        <v>287</v>
      </c>
      <c r="N4982">
        <v>4</v>
      </c>
      <c r="O4982" t="str" cm="1">
        <f t="array" ref="O4982">_xlfn.SWITCH(N4982,1,"Very poor",2,"Poor",3,"Average",4,"Good",5,"Excellent")</f>
        <v>Good</v>
      </c>
      <c r="P4982" t="str">
        <f>IF(Table1[[#This Row],[Satisfaction rating]]&gt;3,"Satisfied","Unsatisfied")</f>
        <v>Satisfied</v>
      </c>
    </row>
    <row r="4983" spans="1:16" x14ac:dyDescent="0.3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>
        <f t="shared" si="77"/>
        <v>1</v>
      </c>
      <c r="H4983" t="s">
        <v>14</v>
      </c>
      <c r="I4983">
        <f>IF(Table1[[#This Row],[Resolved]]="Y",1,0)</f>
        <v>1</v>
      </c>
      <c r="J4983">
        <f>IF(Table1[[#This Row],[Resolved]]="N",1,0)</f>
        <v>0</v>
      </c>
      <c r="K4983">
        <v>80</v>
      </c>
      <c r="L4983" s="2">
        <v>1.7939814814814815E-3</v>
      </c>
      <c r="M4983" s="6">
        <f>MINUTE(Table1[[#This Row],[AvgTalkDuration]])*60+SECOND(Table1[[#This Row],[AvgTalkDuration]])</f>
        <v>155</v>
      </c>
      <c r="N4983">
        <v>3</v>
      </c>
      <c r="O4983" t="str" cm="1">
        <f t="array" ref="O4983">_xlfn.SWITCH(N4983,1,"Very poor",2,"Poor",3,"Average",4,"Good",5,"Excellent")</f>
        <v>Average</v>
      </c>
      <c r="P4983" t="str">
        <f>IF(Table1[[#This Row],[Satisfaction rating]]&gt;3,"Satisfied","Unsatisfied")</f>
        <v>Unsatisfied</v>
      </c>
    </row>
    <row r="4984" spans="1:16" x14ac:dyDescent="0.3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>
        <f t="shared" si="77"/>
        <v>1</v>
      </c>
      <c r="H4984" t="s">
        <v>14</v>
      </c>
      <c r="I4984">
        <f>IF(Table1[[#This Row],[Resolved]]="Y",1,0)</f>
        <v>1</v>
      </c>
      <c r="J4984">
        <f>IF(Table1[[#This Row],[Resolved]]="N",1,0)</f>
        <v>0</v>
      </c>
      <c r="K4984">
        <v>81</v>
      </c>
      <c r="L4984" s="2">
        <v>3.3449074074074076E-3</v>
      </c>
      <c r="M4984" s="6">
        <f>MINUTE(Table1[[#This Row],[AvgTalkDuration]])*60+SECOND(Table1[[#This Row],[AvgTalkDuration]])</f>
        <v>289</v>
      </c>
      <c r="N4984">
        <v>1</v>
      </c>
      <c r="O4984" t="str" cm="1">
        <f t="array" ref="O4984">_xlfn.SWITCH(N4984,1,"Very poor",2,"Poor",3,"Average",4,"Good",5,"Excellent")</f>
        <v>Very poor</v>
      </c>
      <c r="P4984" t="str">
        <f>IF(Table1[[#This Row],[Satisfaction rating]]&gt;3,"Satisfied","Unsatisfied")</f>
        <v>Unsatisfied</v>
      </c>
    </row>
    <row r="4985" spans="1:16" x14ac:dyDescent="0.3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>
        <f t="shared" si="77"/>
        <v>0</v>
      </c>
      <c r="H4985" t="s">
        <v>14</v>
      </c>
      <c r="I4985">
        <f>IF(Table1[[#This Row],[Resolved]]="Y",1,0)</f>
        <v>1</v>
      </c>
      <c r="J4985">
        <f>IF(Table1[[#This Row],[Resolved]]="N",1,0)</f>
        <v>0</v>
      </c>
      <c r="K4985">
        <v>53</v>
      </c>
      <c r="L4985" s="2">
        <v>2.1643518518518518E-3</v>
      </c>
      <c r="M4985" s="6">
        <f>MINUTE(Table1[[#This Row],[AvgTalkDuration]])*60+SECOND(Table1[[#This Row],[AvgTalkDuration]])</f>
        <v>187</v>
      </c>
      <c r="N4985">
        <v>4</v>
      </c>
      <c r="O4985" t="str" cm="1">
        <f t="array" ref="O4985">_xlfn.SWITCH(N4985,1,"Very poor",2,"Poor",3,"Average",4,"Good",5,"Excellent")</f>
        <v>Good</v>
      </c>
      <c r="P4985" t="str">
        <f>IF(Table1[[#This Row],[Satisfaction rating]]&gt;3,"Satisfied","Unsatisfied")</f>
        <v>Satisfied</v>
      </c>
    </row>
    <row r="4986" spans="1:16" x14ac:dyDescent="0.3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>
        <f t="shared" si="77"/>
        <v>1</v>
      </c>
      <c r="H4986" t="s">
        <v>18</v>
      </c>
      <c r="I4986">
        <f>IF(Table1[[#This Row],[Resolved]]="Y",1,0)</f>
        <v>0</v>
      </c>
      <c r="J4986">
        <f>IF(Table1[[#This Row],[Resolved]]="N",1,0)</f>
        <v>1</v>
      </c>
      <c r="K4986"/>
      <c r="L4986" s="2"/>
      <c r="M4986" s="6">
        <f>MINUTE(Table1[[#This Row],[AvgTalkDuration]])*60+SECOND(Table1[[#This Row],[AvgTalkDuration]])</f>
        <v>0</v>
      </c>
      <c r="O4986" t="e" cm="1">
        <f t="array" ref="O4986">_xlfn.SWITCH(N4986,1,"Very poor",2,"Poor",3,"Average",4,"Good",5,"Excellent")</f>
        <v>#N/A</v>
      </c>
      <c r="P4986" t="str">
        <f>IF(Table1[[#This Row],[Satisfaction rating]]&gt;3,"Satisfied","Unsatisfied")</f>
        <v>Unsatisfied</v>
      </c>
    </row>
    <row r="4987" spans="1:16" x14ac:dyDescent="0.3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>
        <f t="shared" si="77"/>
        <v>1</v>
      </c>
      <c r="H4987" t="s">
        <v>18</v>
      </c>
      <c r="I4987">
        <f>IF(Table1[[#This Row],[Resolved]]="Y",1,0)</f>
        <v>0</v>
      </c>
      <c r="J4987">
        <f>IF(Table1[[#This Row],[Resolved]]="N",1,0)</f>
        <v>1</v>
      </c>
      <c r="K4987">
        <v>55</v>
      </c>
      <c r="L4987" s="2">
        <v>1.4004629629629629E-3</v>
      </c>
      <c r="M4987" s="6">
        <f>MINUTE(Table1[[#This Row],[AvgTalkDuration]])*60+SECOND(Table1[[#This Row],[AvgTalkDuration]])</f>
        <v>121</v>
      </c>
      <c r="N4987">
        <v>1</v>
      </c>
      <c r="O4987" t="str" cm="1">
        <f t="array" ref="O4987">_xlfn.SWITCH(N4987,1,"Very poor",2,"Poor",3,"Average",4,"Good",5,"Excellent")</f>
        <v>Very poor</v>
      </c>
      <c r="P4987" t="str">
        <f>IF(Table1[[#This Row],[Satisfaction rating]]&gt;3,"Satisfied","Unsatisfied")</f>
        <v>Unsatisfied</v>
      </c>
    </row>
    <row r="4988" spans="1:16" x14ac:dyDescent="0.3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>
        <f t="shared" si="77"/>
        <v>1</v>
      </c>
      <c r="H4988" t="s">
        <v>18</v>
      </c>
      <c r="I4988">
        <f>IF(Table1[[#This Row],[Resolved]]="Y",1,0)</f>
        <v>0</v>
      </c>
      <c r="J4988">
        <f>IF(Table1[[#This Row],[Resolved]]="N",1,0)</f>
        <v>1</v>
      </c>
      <c r="K4988">
        <v>10</v>
      </c>
      <c r="L4988" s="2">
        <v>1.6898148148148148E-3</v>
      </c>
      <c r="M4988" s="6">
        <f>MINUTE(Table1[[#This Row],[AvgTalkDuration]])*60+SECOND(Table1[[#This Row],[AvgTalkDuration]])</f>
        <v>146</v>
      </c>
      <c r="N4988">
        <v>4</v>
      </c>
      <c r="O4988" t="str" cm="1">
        <f t="array" ref="O4988">_xlfn.SWITCH(N4988,1,"Very poor",2,"Poor",3,"Average",4,"Good",5,"Excellent")</f>
        <v>Good</v>
      </c>
      <c r="P4988" t="str">
        <f>IF(Table1[[#This Row],[Satisfaction rating]]&gt;3,"Satisfied","Unsatisfied")</f>
        <v>Satisfied</v>
      </c>
    </row>
    <row r="4989" spans="1:16" x14ac:dyDescent="0.3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>
        <f t="shared" si="77"/>
        <v>1</v>
      </c>
      <c r="H4989" t="s">
        <v>14</v>
      </c>
      <c r="I4989">
        <f>IF(Table1[[#This Row],[Resolved]]="Y",1,0)</f>
        <v>1</v>
      </c>
      <c r="J4989">
        <f>IF(Table1[[#This Row],[Resolved]]="N",1,0)</f>
        <v>0</v>
      </c>
      <c r="K4989">
        <v>14</v>
      </c>
      <c r="L4989" s="2">
        <v>3.8425925925925928E-3</v>
      </c>
      <c r="M4989" s="6">
        <f>MINUTE(Table1[[#This Row],[AvgTalkDuration]])*60+SECOND(Table1[[#This Row],[AvgTalkDuration]])</f>
        <v>332</v>
      </c>
      <c r="N4989">
        <v>4</v>
      </c>
      <c r="O4989" t="str" cm="1">
        <f t="array" ref="O4989">_xlfn.SWITCH(N4989,1,"Very poor",2,"Poor",3,"Average",4,"Good",5,"Excellent")</f>
        <v>Good</v>
      </c>
      <c r="P4989" t="str">
        <f>IF(Table1[[#This Row],[Satisfaction rating]]&gt;3,"Satisfied","Unsatisfied")</f>
        <v>Satisfied</v>
      </c>
    </row>
    <row r="4990" spans="1:16" x14ac:dyDescent="0.3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>
        <f t="shared" si="77"/>
        <v>1</v>
      </c>
      <c r="H4990" t="s">
        <v>14</v>
      </c>
      <c r="I4990">
        <f>IF(Table1[[#This Row],[Resolved]]="Y",1,0)</f>
        <v>1</v>
      </c>
      <c r="J4990">
        <f>IF(Table1[[#This Row],[Resolved]]="N",1,0)</f>
        <v>0</v>
      </c>
      <c r="K4990">
        <v>62</v>
      </c>
      <c r="L4990" s="2">
        <v>4.0393518518518521E-3</v>
      </c>
      <c r="M4990" s="6">
        <f>MINUTE(Table1[[#This Row],[AvgTalkDuration]])*60+SECOND(Table1[[#This Row],[AvgTalkDuration]])</f>
        <v>349</v>
      </c>
      <c r="N4990">
        <v>5</v>
      </c>
      <c r="O4990" t="str" cm="1">
        <f t="array" ref="O4990">_xlfn.SWITCH(N4990,1,"Very poor",2,"Poor",3,"Average",4,"Good",5,"Excellent")</f>
        <v>Excellent</v>
      </c>
      <c r="P4990" t="str">
        <f>IF(Table1[[#This Row],[Satisfaction rating]]&gt;3,"Satisfied","Unsatisfied")</f>
        <v>Satisfied</v>
      </c>
    </row>
    <row r="4991" spans="1:16" x14ac:dyDescent="0.3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>
        <f t="shared" si="77"/>
        <v>1</v>
      </c>
      <c r="H4991" t="s">
        <v>14</v>
      </c>
      <c r="I4991">
        <f>IF(Table1[[#This Row],[Resolved]]="Y",1,0)</f>
        <v>1</v>
      </c>
      <c r="J4991">
        <f>IF(Table1[[#This Row],[Resolved]]="N",1,0)</f>
        <v>0</v>
      </c>
      <c r="K4991">
        <v>122</v>
      </c>
      <c r="L4991" s="2">
        <v>3.460648148148148E-3</v>
      </c>
      <c r="M4991" s="6">
        <f>MINUTE(Table1[[#This Row],[AvgTalkDuration]])*60+SECOND(Table1[[#This Row],[AvgTalkDuration]])</f>
        <v>299</v>
      </c>
      <c r="N4991">
        <v>4</v>
      </c>
      <c r="O4991" t="str" cm="1">
        <f t="array" ref="O4991">_xlfn.SWITCH(N4991,1,"Very poor",2,"Poor",3,"Average",4,"Good",5,"Excellent")</f>
        <v>Good</v>
      </c>
      <c r="P4991" t="str">
        <f>IF(Table1[[#This Row],[Satisfaction rating]]&gt;3,"Satisfied","Unsatisfied")</f>
        <v>Satisfied</v>
      </c>
    </row>
    <row r="4992" spans="1:16" x14ac:dyDescent="0.3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>
        <f t="shared" si="77"/>
        <v>0</v>
      </c>
      <c r="H4992" t="s">
        <v>14</v>
      </c>
      <c r="I4992">
        <f>IF(Table1[[#This Row],[Resolved]]="Y",1,0)</f>
        <v>1</v>
      </c>
      <c r="J4992">
        <f>IF(Table1[[#This Row],[Resolved]]="N",1,0)</f>
        <v>0</v>
      </c>
      <c r="K4992">
        <v>73</v>
      </c>
      <c r="L4992" s="2">
        <v>4.4675925925925924E-3</v>
      </c>
      <c r="M4992" s="6">
        <f>MINUTE(Table1[[#This Row],[AvgTalkDuration]])*60+SECOND(Table1[[#This Row],[AvgTalkDuration]])</f>
        <v>386</v>
      </c>
      <c r="N4992">
        <v>1</v>
      </c>
      <c r="O4992" t="str" cm="1">
        <f t="array" ref="O4992">_xlfn.SWITCH(N4992,1,"Very poor",2,"Poor",3,"Average",4,"Good",5,"Excellent")</f>
        <v>Very poor</v>
      </c>
      <c r="P4992" t="str">
        <f>IF(Table1[[#This Row],[Satisfaction rating]]&gt;3,"Satisfied","Unsatisfied")</f>
        <v>Unsatisfied</v>
      </c>
    </row>
    <row r="4993" spans="1:16" x14ac:dyDescent="0.3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>
        <f t="shared" si="77"/>
        <v>0</v>
      </c>
      <c r="H4993" t="s">
        <v>18</v>
      </c>
      <c r="I4993">
        <f>IF(Table1[[#This Row],[Resolved]]="Y",1,0)</f>
        <v>0</v>
      </c>
      <c r="J4993">
        <f>IF(Table1[[#This Row],[Resolved]]="N",1,0)</f>
        <v>1</v>
      </c>
      <c r="K4993"/>
      <c r="L4993" s="2"/>
      <c r="M4993" s="6">
        <f>MINUTE(Table1[[#This Row],[AvgTalkDuration]])*60+SECOND(Table1[[#This Row],[AvgTalkDuration]])</f>
        <v>0</v>
      </c>
      <c r="O4993" t="e" cm="1">
        <f t="array" ref="O4993">_xlfn.SWITCH(N4993,1,"Very poor",2,"Poor",3,"Average",4,"Good",5,"Excellent")</f>
        <v>#N/A</v>
      </c>
      <c r="P4993" t="str">
        <f>IF(Table1[[#This Row],[Satisfaction rating]]&gt;3,"Satisfied","Unsatisfied")</f>
        <v>Unsatisfied</v>
      </c>
    </row>
    <row r="4994" spans="1:16" x14ac:dyDescent="0.3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>
        <f t="shared" ref="G4994:G5001" si="78">IF(F4995="Y",1,0)</f>
        <v>0</v>
      </c>
      <c r="H4994" t="s">
        <v>18</v>
      </c>
      <c r="I4994">
        <f>IF(Table1[[#This Row],[Resolved]]="Y",1,0)</f>
        <v>0</v>
      </c>
      <c r="J4994">
        <f>IF(Table1[[#This Row],[Resolved]]="N",1,0)</f>
        <v>1</v>
      </c>
      <c r="K4994"/>
      <c r="L4994" s="2"/>
      <c r="M4994" s="6">
        <f>MINUTE(Table1[[#This Row],[AvgTalkDuration]])*60+SECOND(Table1[[#This Row],[AvgTalkDuration]])</f>
        <v>0</v>
      </c>
      <c r="O4994" t="e" cm="1">
        <f t="array" ref="O4994">_xlfn.SWITCH(N4994,1,"Very poor",2,"Poor",3,"Average",4,"Good",5,"Excellent")</f>
        <v>#N/A</v>
      </c>
      <c r="P4994" t="str">
        <f>IF(Table1[[#This Row],[Satisfaction rating]]&gt;3,"Satisfied","Unsatisfied")</f>
        <v>Unsatisfied</v>
      </c>
    </row>
    <row r="4995" spans="1:16" x14ac:dyDescent="0.3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>
        <f t="shared" si="78"/>
        <v>0</v>
      </c>
      <c r="H4995" t="s">
        <v>18</v>
      </c>
      <c r="I4995">
        <f>IF(Table1[[#This Row],[Resolved]]="Y",1,0)</f>
        <v>0</v>
      </c>
      <c r="J4995">
        <f>IF(Table1[[#This Row],[Resolved]]="N",1,0)</f>
        <v>1</v>
      </c>
      <c r="K4995"/>
      <c r="L4995" s="2"/>
      <c r="M4995" s="6">
        <f>MINUTE(Table1[[#This Row],[AvgTalkDuration]])*60+SECOND(Table1[[#This Row],[AvgTalkDuration]])</f>
        <v>0</v>
      </c>
      <c r="O4995" t="e" cm="1">
        <f t="array" ref="O4995">_xlfn.SWITCH(N4995,1,"Very poor",2,"Poor",3,"Average",4,"Good",5,"Excellent")</f>
        <v>#N/A</v>
      </c>
      <c r="P4995" t="str">
        <f>IF(Table1[[#This Row],[Satisfaction rating]]&gt;3,"Satisfied","Unsatisfied")</f>
        <v>Unsatisfied</v>
      </c>
    </row>
    <row r="4996" spans="1:16" x14ac:dyDescent="0.3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>
        <f t="shared" si="78"/>
        <v>1</v>
      </c>
      <c r="H4996" t="s">
        <v>18</v>
      </c>
      <c r="I4996">
        <f>IF(Table1[[#This Row],[Resolved]]="Y",1,0)</f>
        <v>0</v>
      </c>
      <c r="J4996">
        <f>IF(Table1[[#This Row],[Resolved]]="N",1,0)</f>
        <v>1</v>
      </c>
      <c r="K4996"/>
      <c r="L4996" s="2"/>
      <c r="M4996" s="6">
        <f>MINUTE(Table1[[#This Row],[AvgTalkDuration]])*60+SECOND(Table1[[#This Row],[AvgTalkDuration]])</f>
        <v>0</v>
      </c>
      <c r="O4996" t="e" cm="1">
        <f t="array" ref="O4996">_xlfn.SWITCH(N4996,1,"Very poor",2,"Poor",3,"Average",4,"Good",5,"Excellent")</f>
        <v>#N/A</v>
      </c>
      <c r="P4996" t="str">
        <f>IF(Table1[[#This Row],[Satisfaction rating]]&gt;3,"Satisfied","Unsatisfied")</f>
        <v>Unsatisfied</v>
      </c>
    </row>
    <row r="4997" spans="1:16" x14ac:dyDescent="0.3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>
        <f t="shared" si="78"/>
        <v>1</v>
      </c>
      <c r="H4997" t="s">
        <v>14</v>
      </c>
      <c r="I4997">
        <f>IF(Table1[[#This Row],[Resolved]]="Y",1,0)</f>
        <v>1</v>
      </c>
      <c r="J4997">
        <f>IF(Table1[[#This Row],[Resolved]]="N",1,0)</f>
        <v>0</v>
      </c>
      <c r="K4997">
        <v>22</v>
      </c>
      <c r="L4997" s="2">
        <v>3.9351851851851848E-3</v>
      </c>
      <c r="M4997" s="6">
        <f>MINUTE(Table1[[#This Row],[AvgTalkDuration]])*60+SECOND(Table1[[#This Row],[AvgTalkDuration]])</f>
        <v>340</v>
      </c>
      <c r="N4997">
        <v>1</v>
      </c>
      <c r="O4997" t="str" cm="1">
        <f t="array" ref="O4997">_xlfn.SWITCH(N4997,1,"Very poor",2,"Poor",3,"Average",4,"Good",5,"Excellent")</f>
        <v>Very poor</v>
      </c>
      <c r="P4997" t="str">
        <f>IF(Table1[[#This Row],[Satisfaction rating]]&gt;3,"Satisfied","Unsatisfied")</f>
        <v>Unsatisfied</v>
      </c>
    </row>
    <row r="4998" spans="1:16" x14ac:dyDescent="0.3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>
        <f t="shared" si="78"/>
        <v>1</v>
      </c>
      <c r="H4998" t="s">
        <v>14</v>
      </c>
      <c r="I4998">
        <f>IF(Table1[[#This Row],[Resolved]]="Y",1,0)</f>
        <v>1</v>
      </c>
      <c r="J4998">
        <f>IF(Table1[[#This Row],[Resolved]]="N",1,0)</f>
        <v>0</v>
      </c>
      <c r="K4998">
        <v>100</v>
      </c>
      <c r="L4998" s="2">
        <v>2.2685185185185187E-3</v>
      </c>
      <c r="M4998" s="6">
        <f>MINUTE(Table1[[#This Row],[AvgTalkDuration]])*60+SECOND(Table1[[#This Row],[AvgTalkDuration]])</f>
        <v>196</v>
      </c>
      <c r="N4998">
        <v>3</v>
      </c>
      <c r="O4998" t="str" cm="1">
        <f t="array" ref="O4998">_xlfn.SWITCH(N4998,1,"Very poor",2,"Poor",3,"Average",4,"Good",5,"Excellent")</f>
        <v>Average</v>
      </c>
      <c r="P4998" t="str">
        <f>IF(Table1[[#This Row],[Satisfaction rating]]&gt;3,"Satisfied","Unsatisfied")</f>
        <v>Unsatisfied</v>
      </c>
    </row>
    <row r="4999" spans="1:16" x14ac:dyDescent="0.3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>
        <f t="shared" si="78"/>
        <v>1</v>
      </c>
      <c r="H4999" t="s">
        <v>14</v>
      </c>
      <c r="I4999">
        <f>IF(Table1[[#This Row],[Resolved]]="Y",1,0)</f>
        <v>1</v>
      </c>
      <c r="J4999">
        <f>IF(Table1[[#This Row],[Resolved]]="N",1,0)</f>
        <v>0</v>
      </c>
      <c r="K4999">
        <v>84</v>
      </c>
      <c r="L4999" s="2">
        <v>1.261574074074074E-3</v>
      </c>
      <c r="M4999" s="6">
        <f>MINUTE(Table1[[#This Row],[AvgTalkDuration]])*60+SECOND(Table1[[#This Row],[AvgTalkDuration]])</f>
        <v>109</v>
      </c>
      <c r="N4999">
        <v>4</v>
      </c>
      <c r="O4999" t="str" cm="1">
        <f t="array" ref="O4999">_xlfn.SWITCH(N4999,1,"Very poor",2,"Poor",3,"Average",4,"Good",5,"Excellent")</f>
        <v>Good</v>
      </c>
      <c r="P4999" t="str">
        <f>IF(Table1[[#This Row],[Satisfaction rating]]&gt;3,"Satisfied","Unsatisfied")</f>
        <v>Satisfied</v>
      </c>
    </row>
    <row r="5000" spans="1:16" x14ac:dyDescent="0.3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>
        <f t="shared" si="78"/>
        <v>0</v>
      </c>
      <c r="H5000" t="s">
        <v>14</v>
      </c>
      <c r="I5000">
        <f>IF(Table1[[#This Row],[Resolved]]="Y",1,0)</f>
        <v>1</v>
      </c>
      <c r="J5000">
        <f>IF(Table1[[#This Row],[Resolved]]="N",1,0)</f>
        <v>0</v>
      </c>
      <c r="K5000">
        <v>98</v>
      </c>
      <c r="L5000" s="2">
        <v>6.7129629629629625E-4</v>
      </c>
      <c r="M5000" s="6">
        <f>MINUTE(Table1[[#This Row],[AvgTalkDuration]])*60+SECOND(Table1[[#This Row],[AvgTalkDuration]])</f>
        <v>58</v>
      </c>
      <c r="N5000">
        <v>5</v>
      </c>
      <c r="O5000" t="str" cm="1">
        <f t="array" ref="O5000">_xlfn.SWITCH(N5000,1,"Very poor",2,"Poor",3,"Average",4,"Good",5,"Excellent")</f>
        <v>Excellent</v>
      </c>
      <c r="P5000" t="str">
        <f>IF(Table1[[#This Row],[Satisfaction rating]]&gt;3,"Satisfied","Unsatisfied")</f>
        <v>Satisfied</v>
      </c>
    </row>
    <row r="5001" spans="1:16" x14ac:dyDescent="0.3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>
        <f t="shared" si="78"/>
        <v>0</v>
      </c>
      <c r="H5001" t="s">
        <v>18</v>
      </c>
      <c r="I5001">
        <f>IF(Table1[[#This Row],[Resolved]]="Y",1,0)</f>
        <v>0</v>
      </c>
      <c r="J5001">
        <f>IF(Table1[[#This Row],[Resolved]]="N",1,0)</f>
        <v>1</v>
      </c>
      <c r="K5001"/>
      <c r="L5001" s="2"/>
      <c r="M5001" s="6">
        <f>MINUTE(Table1[[#This Row],[AvgTalkDuration]])*60+SECOND(Table1[[#This Row],[AvgTalkDuration]])</f>
        <v>0</v>
      </c>
      <c r="O5001" t="e" cm="1">
        <f t="array" ref="O5001">_xlfn.SWITCH(N5001,1,"Very poor",2,"Poor",3,"Average",4,"Good",5,"Excellent")</f>
        <v>#N/A</v>
      </c>
      <c r="P5001" t="str">
        <f>IF(Table1[[#This Row],[Satisfaction rating]]&gt;3,"Satisfied","Unsatisfied")</f>
        <v>Unsatisfied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1CEFC-E8CD-4C66-924E-B35FF185CBD6}">
  <dimension ref="A3:G12"/>
  <sheetViews>
    <sheetView topLeftCell="B1" workbookViewId="0">
      <selection activeCell="A3" sqref="A3:G11"/>
    </sheetView>
  </sheetViews>
  <sheetFormatPr defaultRowHeight="14.5" x14ac:dyDescent="0.35"/>
  <cols>
    <col min="1" max="1" width="10.7265625" bestFit="1" customWidth="1"/>
    <col min="2" max="2" width="13.7265625" bestFit="1" customWidth="1"/>
    <col min="3" max="3" width="33.7265625" bestFit="1" customWidth="1"/>
    <col min="4" max="4" width="23.1796875" bestFit="1" customWidth="1"/>
    <col min="5" max="5" width="24.26953125" bestFit="1" customWidth="1"/>
    <col min="6" max="6" width="37.1796875" bestFit="1" customWidth="1"/>
    <col min="7" max="7" width="20.81640625" bestFit="1" customWidth="1"/>
    <col min="8" max="8" width="7.08984375" bestFit="1" customWidth="1"/>
    <col min="9" max="9" width="7.36328125" bestFit="1" customWidth="1"/>
    <col min="10" max="10" width="10.7265625" bestFit="1" customWidth="1"/>
  </cols>
  <sheetData>
    <row r="3" spans="1:7" x14ac:dyDescent="0.35">
      <c r="A3" s="3" t="s">
        <v>5123</v>
      </c>
      <c r="B3" t="s">
        <v>5117</v>
      </c>
      <c r="C3" t="s">
        <v>5122</v>
      </c>
      <c r="D3" t="s">
        <v>5121</v>
      </c>
      <c r="E3" t="s">
        <v>5120</v>
      </c>
      <c r="F3" t="s">
        <v>5125</v>
      </c>
      <c r="G3" t="s">
        <v>5128</v>
      </c>
    </row>
    <row r="4" spans="1:7" x14ac:dyDescent="0.35">
      <c r="A4" s="4" t="s">
        <v>16</v>
      </c>
      <c r="B4" s="6">
        <v>631</v>
      </c>
      <c r="C4" s="7">
        <v>65.330754352030951</v>
      </c>
      <c r="D4" s="6">
        <v>462</v>
      </c>
      <c r="E4" s="6">
        <v>521</v>
      </c>
      <c r="F4" s="8">
        <v>180.26148969889064</v>
      </c>
      <c r="G4" s="6">
        <v>169</v>
      </c>
    </row>
    <row r="5" spans="1:7" x14ac:dyDescent="0.35">
      <c r="A5" s="4" t="s">
        <v>47</v>
      </c>
      <c r="B5" s="6">
        <v>633</v>
      </c>
      <c r="C5" s="7">
        <v>67.282982791587003</v>
      </c>
      <c r="D5" s="6">
        <v>471</v>
      </c>
      <c r="E5" s="6">
        <v>520</v>
      </c>
      <c r="F5" s="8">
        <v>191.01421800947867</v>
      </c>
      <c r="G5" s="6">
        <v>162</v>
      </c>
    </row>
    <row r="6" spans="1:7" x14ac:dyDescent="0.35">
      <c r="A6" s="4" t="s">
        <v>11</v>
      </c>
      <c r="B6" s="6">
        <v>633</v>
      </c>
      <c r="C6" s="7">
        <v>66.267465069860279</v>
      </c>
      <c r="D6" s="6">
        <v>452</v>
      </c>
      <c r="E6" s="6">
        <v>507</v>
      </c>
      <c r="F6" s="8">
        <v>173.2954186413902</v>
      </c>
      <c r="G6" s="6">
        <v>181</v>
      </c>
    </row>
    <row r="7" spans="1:7" x14ac:dyDescent="0.35">
      <c r="A7" s="4" t="s">
        <v>22</v>
      </c>
      <c r="B7" s="6">
        <v>624</v>
      </c>
      <c r="C7" s="7">
        <v>68.444223107569726</v>
      </c>
      <c r="D7" s="6">
        <v>455</v>
      </c>
      <c r="E7" s="6">
        <v>503</v>
      </c>
      <c r="F7" s="8">
        <v>182.45993589743588</v>
      </c>
      <c r="G7" s="6">
        <v>169</v>
      </c>
    </row>
    <row r="8" spans="1:7" x14ac:dyDescent="0.35">
      <c r="A8" s="4" t="s">
        <v>31</v>
      </c>
      <c r="B8" s="6">
        <v>666</v>
      </c>
      <c r="C8" s="7">
        <v>66.343283582089555</v>
      </c>
      <c r="D8" s="6">
        <v>485</v>
      </c>
      <c r="E8" s="6">
        <v>541</v>
      </c>
      <c r="F8" s="8">
        <v>183.5870870870871</v>
      </c>
      <c r="G8" s="6">
        <v>181</v>
      </c>
    </row>
    <row r="9" spans="1:7" x14ac:dyDescent="0.35">
      <c r="A9" s="4" t="s">
        <v>34</v>
      </c>
      <c r="B9" s="6">
        <v>593</v>
      </c>
      <c r="C9" s="7">
        <v>70.987603305785129</v>
      </c>
      <c r="D9" s="6">
        <v>436</v>
      </c>
      <c r="E9" s="6">
        <v>476</v>
      </c>
      <c r="F9" s="8">
        <v>182.90893760539629</v>
      </c>
      <c r="G9" s="6">
        <v>157</v>
      </c>
    </row>
    <row r="10" spans="1:7" x14ac:dyDescent="0.35">
      <c r="A10" s="4" t="s">
        <v>38</v>
      </c>
      <c r="B10" s="6">
        <v>638</v>
      </c>
      <c r="C10" s="7">
        <v>69.488326848249031</v>
      </c>
      <c r="D10" s="6">
        <v>461</v>
      </c>
      <c r="E10" s="6">
        <v>512</v>
      </c>
      <c r="F10" s="8">
        <v>180.24294670846396</v>
      </c>
      <c r="G10" s="6">
        <v>177</v>
      </c>
    </row>
    <row r="11" spans="1:7" x14ac:dyDescent="0.35">
      <c r="A11" s="4" t="s">
        <v>20</v>
      </c>
      <c r="B11" s="6">
        <v>582</v>
      </c>
      <c r="C11" s="7">
        <v>66.184486373165612</v>
      </c>
      <c r="D11" s="6">
        <v>424</v>
      </c>
      <c r="E11" s="6">
        <v>473</v>
      </c>
      <c r="F11" s="8">
        <v>185.39518900343643</v>
      </c>
      <c r="G11" s="6">
        <v>158</v>
      </c>
    </row>
    <row r="12" spans="1:7" x14ac:dyDescent="0.35">
      <c r="A12" s="4" t="s">
        <v>5116</v>
      </c>
      <c r="B12" s="6">
        <v>5000</v>
      </c>
      <c r="C12" s="7">
        <v>67.520720276270353</v>
      </c>
      <c r="D12" s="6">
        <v>3646</v>
      </c>
      <c r="E12" s="6">
        <v>4053</v>
      </c>
      <c r="F12" s="8">
        <v>182.3674</v>
      </c>
      <c r="G12" s="6">
        <v>1354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57445-B4D8-4E28-9404-7B37B94418D1}">
  <dimension ref="A1:C5002"/>
  <sheetViews>
    <sheetView topLeftCell="A4985" workbookViewId="0">
      <selection sqref="A1:C5001"/>
    </sheetView>
  </sheetViews>
  <sheetFormatPr defaultRowHeight="14.5" x14ac:dyDescent="0.35"/>
  <cols>
    <col min="1" max="1" width="12.36328125" bestFit="1" customWidth="1"/>
    <col min="2" max="2" width="23.1796875" bestFit="1" customWidth="1"/>
    <col min="3" max="3" width="20.81640625" bestFit="1" customWidth="1"/>
    <col min="4" max="5" width="15.81640625" bestFit="1" customWidth="1"/>
    <col min="6" max="7" width="10.7265625" bestFit="1" customWidth="1"/>
  </cols>
  <sheetData>
    <row r="1" spans="1:3" x14ac:dyDescent="0.35">
      <c r="A1" s="3" t="s">
        <v>5130</v>
      </c>
      <c r="B1" t="s">
        <v>5121</v>
      </c>
      <c r="C1" t="s">
        <v>5128</v>
      </c>
    </row>
    <row r="2" spans="1:3" x14ac:dyDescent="0.35">
      <c r="A2" s="4" t="s">
        <v>10</v>
      </c>
      <c r="B2" s="6">
        <v>1</v>
      </c>
      <c r="C2" s="6">
        <v>0</v>
      </c>
    </row>
    <row r="3" spans="1:3" x14ac:dyDescent="0.35">
      <c r="A3" s="4" t="s">
        <v>15</v>
      </c>
      <c r="B3" s="6">
        <v>0</v>
      </c>
      <c r="C3" s="6">
        <v>1</v>
      </c>
    </row>
    <row r="4" spans="1:3" x14ac:dyDescent="0.35">
      <c r="A4" s="4" t="s">
        <v>19</v>
      </c>
      <c r="B4" s="6">
        <v>1</v>
      </c>
      <c r="C4" s="6">
        <v>0</v>
      </c>
    </row>
    <row r="5" spans="1:3" x14ac:dyDescent="0.35">
      <c r="A5" s="4" t="s">
        <v>21</v>
      </c>
      <c r="B5" s="6">
        <v>1</v>
      </c>
      <c r="C5" s="6">
        <v>0</v>
      </c>
    </row>
    <row r="6" spans="1:3" x14ac:dyDescent="0.35">
      <c r="A6" s="4" t="s">
        <v>23</v>
      </c>
      <c r="B6" s="6">
        <v>1</v>
      </c>
      <c r="C6" s="6">
        <v>0</v>
      </c>
    </row>
    <row r="7" spans="1:3" x14ac:dyDescent="0.35">
      <c r="A7" s="4" t="s">
        <v>25</v>
      </c>
      <c r="B7" s="6">
        <v>0</v>
      </c>
      <c r="C7" s="6">
        <v>1</v>
      </c>
    </row>
    <row r="8" spans="1:3" x14ac:dyDescent="0.35">
      <c r="A8" s="4" t="s">
        <v>26</v>
      </c>
      <c r="B8" s="6">
        <v>1</v>
      </c>
      <c r="C8" s="6">
        <v>0</v>
      </c>
    </row>
    <row r="9" spans="1:3" x14ac:dyDescent="0.35">
      <c r="A9" s="4" t="s">
        <v>27</v>
      </c>
      <c r="B9" s="6">
        <v>1</v>
      </c>
      <c r="C9" s="6">
        <v>0</v>
      </c>
    </row>
    <row r="10" spans="1:3" x14ac:dyDescent="0.35">
      <c r="A10" s="4" t="s">
        <v>28</v>
      </c>
      <c r="B10" s="6">
        <v>1</v>
      </c>
      <c r="C10" s="6">
        <v>0</v>
      </c>
    </row>
    <row r="11" spans="1:3" x14ac:dyDescent="0.35">
      <c r="A11" s="4" t="s">
        <v>30</v>
      </c>
      <c r="B11" s="6">
        <v>1</v>
      </c>
      <c r="C11" s="6">
        <v>0</v>
      </c>
    </row>
    <row r="12" spans="1:3" x14ac:dyDescent="0.35">
      <c r="A12" s="4" t="s">
        <v>33</v>
      </c>
      <c r="B12" s="6">
        <v>0</v>
      </c>
      <c r="C12" s="6">
        <v>1</v>
      </c>
    </row>
    <row r="13" spans="1:3" x14ac:dyDescent="0.35">
      <c r="A13" s="4" t="s">
        <v>35</v>
      </c>
      <c r="B13" s="6">
        <v>1</v>
      </c>
      <c r="C13" s="6">
        <v>0</v>
      </c>
    </row>
    <row r="14" spans="1:3" x14ac:dyDescent="0.35">
      <c r="A14" s="4" t="s">
        <v>36</v>
      </c>
      <c r="B14" s="6">
        <v>1</v>
      </c>
      <c r="C14" s="6">
        <v>0</v>
      </c>
    </row>
    <row r="15" spans="1:3" x14ac:dyDescent="0.35">
      <c r="A15" s="4" t="s">
        <v>37</v>
      </c>
      <c r="B15" s="6">
        <v>1</v>
      </c>
      <c r="C15" s="6">
        <v>0</v>
      </c>
    </row>
    <row r="16" spans="1:3" x14ac:dyDescent="0.35">
      <c r="A16" s="4" t="s">
        <v>39</v>
      </c>
      <c r="B16" s="6">
        <v>1</v>
      </c>
      <c r="C16" s="6">
        <v>0</v>
      </c>
    </row>
    <row r="17" spans="1:3" x14ac:dyDescent="0.35">
      <c r="A17" s="4" t="s">
        <v>40</v>
      </c>
      <c r="B17" s="6">
        <v>1</v>
      </c>
      <c r="C17" s="6">
        <v>0</v>
      </c>
    </row>
    <row r="18" spans="1:3" x14ac:dyDescent="0.35">
      <c r="A18" s="4" t="s">
        <v>41</v>
      </c>
      <c r="B18" s="6">
        <v>1</v>
      </c>
      <c r="C18" s="6">
        <v>0</v>
      </c>
    </row>
    <row r="19" spans="1:3" x14ac:dyDescent="0.35">
      <c r="A19" s="4" t="s">
        <v>42</v>
      </c>
      <c r="B19" s="6">
        <v>0</v>
      </c>
      <c r="C19" s="6">
        <v>1</v>
      </c>
    </row>
    <row r="20" spans="1:3" x14ac:dyDescent="0.35">
      <c r="A20" s="4" t="s">
        <v>43</v>
      </c>
      <c r="B20" s="6">
        <v>0</v>
      </c>
      <c r="C20" s="6">
        <v>1</v>
      </c>
    </row>
    <row r="21" spans="1:3" x14ac:dyDescent="0.35">
      <c r="A21" s="4" t="s">
        <v>44</v>
      </c>
      <c r="B21" s="6">
        <v>1</v>
      </c>
      <c r="C21" s="6">
        <v>0</v>
      </c>
    </row>
    <row r="22" spans="1:3" x14ac:dyDescent="0.35">
      <c r="A22" s="4" t="s">
        <v>45</v>
      </c>
      <c r="B22" s="6">
        <v>1</v>
      </c>
      <c r="C22" s="6">
        <v>0</v>
      </c>
    </row>
    <row r="23" spans="1:3" x14ac:dyDescent="0.35">
      <c r="A23" s="4" t="s">
        <v>46</v>
      </c>
      <c r="B23" s="6">
        <v>1</v>
      </c>
      <c r="C23" s="6">
        <v>0</v>
      </c>
    </row>
    <row r="24" spans="1:3" x14ac:dyDescent="0.35">
      <c r="A24" s="4" t="s">
        <v>48</v>
      </c>
      <c r="B24" s="6">
        <v>0</v>
      </c>
      <c r="C24" s="6">
        <v>1</v>
      </c>
    </row>
    <row r="25" spans="1:3" x14ac:dyDescent="0.35">
      <c r="A25" s="4" t="s">
        <v>49</v>
      </c>
      <c r="B25" s="6">
        <v>1</v>
      </c>
      <c r="C25" s="6">
        <v>0</v>
      </c>
    </row>
    <row r="26" spans="1:3" x14ac:dyDescent="0.35">
      <c r="A26" s="4" t="s">
        <v>50</v>
      </c>
      <c r="B26" s="6">
        <v>1</v>
      </c>
      <c r="C26" s="6">
        <v>0</v>
      </c>
    </row>
    <row r="27" spans="1:3" x14ac:dyDescent="0.35">
      <c r="A27" s="4" t="s">
        <v>51</v>
      </c>
      <c r="B27" s="6">
        <v>0</v>
      </c>
      <c r="C27" s="6">
        <v>1</v>
      </c>
    </row>
    <row r="28" spans="1:3" x14ac:dyDescent="0.35">
      <c r="A28" s="4" t="s">
        <v>52</v>
      </c>
      <c r="B28" s="6">
        <v>1</v>
      </c>
      <c r="C28" s="6">
        <v>0</v>
      </c>
    </row>
    <row r="29" spans="1:3" x14ac:dyDescent="0.35">
      <c r="A29" s="4" t="s">
        <v>53</v>
      </c>
      <c r="B29" s="6">
        <v>1</v>
      </c>
      <c r="C29" s="6">
        <v>0</v>
      </c>
    </row>
    <row r="30" spans="1:3" x14ac:dyDescent="0.35">
      <c r="A30" s="4" t="s">
        <v>54</v>
      </c>
      <c r="B30" s="6">
        <v>1</v>
      </c>
      <c r="C30" s="6">
        <v>0</v>
      </c>
    </row>
    <row r="31" spans="1:3" x14ac:dyDescent="0.35">
      <c r="A31" s="4" t="s">
        <v>55</v>
      </c>
      <c r="B31" s="6">
        <v>1</v>
      </c>
      <c r="C31" s="6">
        <v>0</v>
      </c>
    </row>
    <row r="32" spans="1:3" x14ac:dyDescent="0.35">
      <c r="A32" s="4" t="s">
        <v>56</v>
      </c>
      <c r="B32" s="6">
        <v>1</v>
      </c>
      <c r="C32" s="6">
        <v>0</v>
      </c>
    </row>
    <row r="33" spans="1:3" x14ac:dyDescent="0.35">
      <c r="A33" s="4" t="s">
        <v>57</v>
      </c>
      <c r="B33" s="6">
        <v>1</v>
      </c>
      <c r="C33" s="6">
        <v>0</v>
      </c>
    </row>
    <row r="34" spans="1:3" x14ac:dyDescent="0.35">
      <c r="A34" s="4" t="s">
        <v>58</v>
      </c>
      <c r="B34" s="6">
        <v>1</v>
      </c>
      <c r="C34" s="6">
        <v>0</v>
      </c>
    </row>
    <row r="35" spans="1:3" x14ac:dyDescent="0.35">
      <c r="A35" s="4" t="s">
        <v>59</v>
      </c>
      <c r="B35" s="6">
        <v>0</v>
      </c>
      <c r="C35" s="6">
        <v>1</v>
      </c>
    </row>
    <row r="36" spans="1:3" x14ac:dyDescent="0.35">
      <c r="A36" s="4" t="s">
        <v>60</v>
      </c>
      <c r="B36" s="6">
        <v>1</v>
      </c>
      <c r="C36" s="6">
        <v>0</v>
      </c>
    </row>
    <row r="37" spans="1:3" x14ac:dyDescent="0.35">
      <c r="A37" s="4" t="s">
        <v>61</v>
      </c>
      <c r="B37" s="6">
        <v>0</v>
      </c>
      <c r="C37" s="6">
        <v>1</v>
      </c>
    </row>
    <row r="38" spans="1:3" x14ac:dyDescent="0.35">
      <c r="A38" s="4" t="s">
        <v>62</v>
      </c>
      <c r="B38" s="6">
        <v>0</v>
      </c>
      <c r="C38" s="6">
        <v>1</v>
      </c>
    </row>
    <row r="39" spans="1:3" x14ac:dyDescent="0.35">
      <c r="A39" s="4" t="s">
        <v>63</v>
      </c>
      <c r="B39" s="6">
        <v>1</v>
      </c>
      <c r="C39" s="6">
        <v>0</v>
      </c>
    </row>
    <row r="40" spans="1:3" x14ac:dyDescent="0.35">
      <c r="A40" s="4" t="s">
        <v>64</v>
      </c>
      <c r="B40" s="6">
        <v>1</v>
      </c>
      <c r="C40" s="6">
        <v>0</v>
      </c>
    </row>
    <row r="41" spans="1:3" x14ac:dyDescent="0.35">
      <c r="A41" s="4" t="s">
        <v>65</v>
      </c>
      <c r="B41" s="6">
        <v>1</v>
      </c>
      <c r="C41" s="6">
        <v>0</v>
      </c>
    </row>
    <row r="42" spans="1:3" x14ac:dyDescent="0.35">
      <c r="A42" s="4" t="s">
        <v>66</v>
      </c>
      <c r="B42" s="6">
        <v>1</v>
      </c>
      <c r="C42" s="6">
        <v>0</v>
      </c>
    </row>
    <row r="43" spans="1:3" x14ac:dyDescent="0.35">
      <c r="A43" s="4" t="s">
        <v>67</v>
      </c>
      <c r="B43" s="6">
        <v>1</v>
      </c>
      <c r="C43" s="6">
        <v>0</v>
      </c>
    </row>
    <row r="44" spans="1:3" x14ac:dyDescent="0.35">
      <c r="A44" s="4" t="s">
        <v>68</v>
      </c>
      <c r="B44" s="6">
        <v>1</v>
      </c>
      <c r="C44" s="6">
        <v>0</v>
      </c>
    </row>
    <row r="45" spans="1:3" x14ac:dyDescent="0.35">
      <c r="A45" s="4" t="s">
        <v>69</v>
      </c>
      <c r="B45" s="6">
        <v>1</v>
      </c>
      <c r="C45" s="6">
        <v>0</v>
      </c>
    </row>
    <row r="46" spans="1:3" x14ac:dyDescent="0.35">
      <c r="A46" s="4" t="s">
        <v>70</v>
      </c>
      <c r="B46" s="6">
        <v>1</v>
      </c>
      <c r="C46" s="6">
        <v>0</v>
      </c>
    </row>
    <row r="47" spans="1:3" x14ac:dyDescent="0.35">
      <c r="A47" s="4" t="s">
        <v>71</v>
      </c>
      <c r="B47" s="6">
        <v>0</v>
      </c>
      <c r="C47" s="6">
        <v>1</v>
      </c>
    </row>
    <row r="48" spans="1:3" x14ac:dyDescent="0.35">
      <c r="A48" s="4" t="s">
        <v>72</v>
      </c>
      <c r="B48" s="6">
        <v>1</v>
      </c>
      <c r="C48" s="6">
        <v>0</v>
      </c>
    </row>
    <row r="49" spans="1:3" x14ac:dyDescent="0.35">
      <c r="A49" s="4" t="s">
        <v>73</v>
      </c>
      <c r="B49" s="6">
        <v>0</v>
      </c>
      <c r="C49" s="6">
        <v>1</v>
      </c>
    </row>
    <row r="50" spans="1:3" x14ac:dyDescent="0.35">
      <c r="A50" s="4" t="s">
        <v>74</v>
      </c>
      <c r="B50" s="6">
        <v>1</v>
      </c>
      <c r="C50" s="6">
        <v>0</v>
      </c>
    </row>
    <row r="51" spans="1:3" x14ac:dyDescent="0.35">
      <c r="A51" s="4" t="s">
        <v>75</v>
      </c>
      <c r="B51" s="6">
        <v>0</v>
      </c>
      <c r="C51" s="6">
        <v>1</v>
      </c>
    </row>
    <row r="52" spans="1:3" x14ac:dyDescent="0.35">
      <c r="A52" s="4" t="s">
        <v>76</v>
      </c>
      <c r="B52" s="6">
        <v>0</v>
      </c>
      <c r="C52" s="6">
        <v>1</v>
      </c>
    </row>
    <row r="53" spans="1:3" x14ac:dyDescent="0.35">
      <c r="A53" s="4" t="s">
        <v>77</v>
      </c>
      <c r="B53" s="6">
        <v>0</v>
      </c>
      <c r="C53" s="6">
        <v>1</v>
      </c>
    </row>
    <row r="54" spans="1:3" x14ac:dyDescent="0.35">
      <c r="A54" s="4" t="s">
        <v>78</v>
      </c>
      <c r="B54" s="6">
        <v>1</v>
      </c>
      <c r="C54" s="6">
        <v>0</v>
      </c>
    </row>
    <row r="55" spans="1:3" x14ac:dyDescent="0.35">
      <c r="A55" s="4" t="s">
        <v>79</v>
      </c>
      <c r="B55" s="6">
        <v>1</v>
      </c>
      <c r="C55" s="6">
        <v>0</v>
      </c>
    </row>
    <row r="56" spans="1:3" x14ac:dyDescent="0.35">
      <c r="A56" s="4" t="s">
        <v>80</v>
      </c>
      <c r="B56" s="6">
        <v>1</v>
      </c>
      <c r="C56" s="6">
        <v>0</v>
      </c>
    </row>
    <row r="57" spans="1:3" x14ac:dyDescent="0.35">
      <c r="A57" s="4" t="s">
        <v>81</v>
      </c>
      <c r="B57" s="6">
        <v>1</v>
      </c>
      <c r="C57" s="6">
        <v>0</v>
      </c>
    </row>
    <row r="58" spans="1:3" x14ac:dyDescent="0.35">
      <c r="A58" s="4" t="s">
        <v>82</v>
      </c>
      <c r="B58" s="6">
        <v>1</v>
      </c>
      <c r="C58" s="6">
        <v>0</v>
      </c>
    </row>
    <row r="59" spans="1:3" x14ac:dyDescent="0.35">
      <c r="A59" s="4" t="s">
        <v>83</v>
      </c>
      <c r="B59" s="6">
        <v>1</v>
      </c>
      <c r="C59" s="6">
        <v>0</v>
      </c>
    </row>
    <row r="60" spans="1:3" x14ac:dyDescent="0.35">
      <c r="A60" s="4" t="s">
        <v>84</v>
      </c>
      <c r="B60" s="6">
        <v>1</v>
      </c>
      <c r="C60" s="6">
        <v>0</v>
      </c>
    </row>
    <row r="61" spans="1:3" x14ac:dyDescent="0.35">
      <c r="A61" s="4" t="s">
        <v>86</v>
      </c>
      <c r="B61" s="6">
        <v>1</v>
      </c>
      <c r="C61" s="6">
        <v>0</v>
      </c>
    </row>
    <row r="62" spans="1:3" x14ac:dyDescent="0.35">
      <c r="A62" s="4" t="s">
        <v>87</v>
      </c>
      <c r="B62" s="6">
        <v>1</v>
      </c>
      <c r="C62" s="6">
        <v>0</v>
      </c>
    </row>
    <row r="63" spans="1:3" x14ac:dyDescent="0.35">
      <c r="A63" s="4" t="s">
        <v>88</v>
      </c>
      <c r="B63" s="6">
        <v>0</v>
      </c>
      <c r="C63" s="6">
        <v>1</v>
      </c>
    </row>
    <row r="64" spans="1:3" x14ac:dyDescent="0.35">
      <c r="A64" s="4" t="s">
        <v>89</v>
      </c>
      <c r="B64" s="6">
        <v>1</v>
      </c>
      <c r="C64" s="6">
        <v>0</v>
      </c>
    </row>
    <row r="65" spans="1:3" x14ac:dyDescent="0.35">
      <c r="A65" s="4" t="s">
        <v>90</v>
      </c>
      <c r="B65" s="6">
        <v>1</v>
      </c>
      <c r="C65" s="6">
        <v>0</v>
      </c>
    </row>
    <row r="66" spans="1:3" x14ac:dyDescent="0.35">
      <c r="A66" s="4" t="s">
        <v>91</v>
      </c>
      <c r="B66" s="6">
        <v>1</v>
      </c>
      <c r="C66" s="6">
        <v>0</v>
      </c>
    </row>
    <row r="67" spans="1:3" x14ac:dyDescent="0.35">
      <c r="A67" s="4" t="s">
        <v>92</v>
      </c>
      <c r="B67" s="6">
        <v>0</v>
      </c>
      <c r="C67" s="6">
        <v>1</v>
      </c>
    </row>
    <row r="68" spans="1:3" x14ac:dyDescent="0.35">
      <c r="A68" s="4" t="s">
        <v>93</v>
      </c>
      <c r="B68" s="6">
        <v>1</v>
      </c>
      <c r="C68" s="6">
        <v>0</v>
      </c>
    </row>
    <row r="69" spans="1:3" x14ac:dyDescent="0.35">
      <c r="A69" s="4" t="s">
        <v>94</v>
      </c>
      <c r="B69" s="6">
        <v>1</v>
      </c>
      <c r="C69" s="6">
        <v>0</v>
      </c>
    </row>
    <row r="70" spans="1:3" x14ac:dyDescent="0.35">
      <c r="A70" s="4" t="s">
        <v>95</v>
      </c>
      <c r="B70" s="6">
        <v>1</v>
      </c>
      <c r="C70" s="6">
        <v>0</v>
      </c>
    </row>
    <row r="71" spans="1:3" x14ac:dyDescent="0.35">
      <c r="A71" s="4" t="s">
        <v>96</v>
      </c>
      <c r="B71" s="6">
        <v>0</v>
      </c>
      <c r="C71" s="6">
        <v>1</v>
      </c>
    </row>
    <row r="72" spans="1:3" x14ac:dyDescent="0.35">
      <c r="A72" s="4" t="s">
        <v>97</v>
      </c>
      <c r="B72" s="6">
        <v>1</v>
      </c>
      <c r="C72" s="6">
        <v>0</v>
      </c>
    </row>
    <row r="73" spans="1:3" x14ac:dyDescent="0.35">
      <c r="A73" s="4" t="s">
        <v>98</v>
      </c>
      <c r="B73" s="6">
        <v>1</v>
      </c>
      <c r="C73" s="6">
        <v>0</v>
      </c>
    </row>
    <row r="74" spans="1:3" x14ac:dyDescent="0.35">
      <c r="A74" s="4" t="s">
        <v>99</v>
      </c>
      <c r="B74" s="6">
        <v>0</v>
      </c>
      <c r="C74" s="6">
        <v>1</v>
      </c>
    </row>
    <row r="75" spans="1:3" x14ac:dyDescent="0.35">
      <c r="A75" s="4" t="s">
        <v>100</v>
      </c>
      <c r="B75" s="6">
        <v>1</v>
      </c>
      <c r="C75" s="6">
        <v>0</v>
      </c>
    </row>
    <row r="76" spans="1:3" x14ac:dyDescent="0.35">
      <c r="A76" s="4" t="s">
        <v>101</v>
      </c>
      <c r="B76" s="6">
        <v>0</v>
      </c>
      <c r="C76" s="6">
        <v>1</v>
      </c>
    </row>
    <row r="77" spans="1:3" x14ac:dyDescent="0.35">
      <c r="A77" s="4" t="s">
        <v>102</v>
      </c>
      <c r="B77" s="6">
        <v>0</v>
      </c>
      <c r="C77" s="6">
        <v>1</v>
      </c>
    </row>
    <row r="78" spans="1:3" x14ac:dyDescent="0.35">
      <c r="A78" s="4" t="s">
        <v>103</v>
      </c>
      <c r="B78" s="6">
        <v>1</v>
      </c>
      <c r="C78" s="6">
        <v>0</v>
      </c>
    </row>
    <row r="79" spans="1:3" x14ac:dyDescent="0.35">
      <c r="A79" s="4" t="s">
        <v>104</v>
      </c>
      <c r="B79" s="6">
        <v>1</v>
      </c>
      <c r="C79" s="6">
        <v>0</v>
      </c>
    </row>
    <row r="80" spans="1:3" x14ac:dyDescent="0.35">
      <c r="A80" s="4" t="s">
        <v>105</v>
      </c>
      <c r="B80" s="6">
        <v>1</v>
      </c>
      <c r="C80" s="6">
        <v>0</v>
      </c>
    </row>
    <row r="81" spans="1:3" x14ac:dyDescent="0.35">
      <c r="A81" s="4" t="s">
        <v>106</v>
      </c>
      <c r="B81" s="6">
        <v>1</v>
      </c>
      <c r="C81" s="6">
        <v>0</v>
      </c>
    </row>
    <row r="82" spans="1:3" x14ac:dyDescent="0.35">
      <c r="A82" s="4" t="s">
        <v>107</v>
      </c>
      <c r="B82" s="6">
        <v>1</v>
      </c>
      <c r="C82" s="6">
        <v>0</v>
      </c>
    </row>
    <row r="83" spans="1:3" x14ac:dyDescent="0.35">
      <c r="A83" s="4" t="s">
        <v>108</v>
      </c>
      <c r="B83" s="6">
        <v>1</v>
      </c>
      <c r="C83" s="6">
        <v>0</v>
      </c>
    </row>
    <row r="84" spans="1:3" x14ac:dyDescent="0.35">
      <c r="A84" s="4" t="s">
        <v>109</v>
      </c>
      <c r="B84" s="6">
        <v>1</v>
      </c>
      <c r="C84" s="6">
        <v>0</v>
      </c>
    </row>
    <row r="85" spans="1:3" x14ac:dyDescent="0.35">
      <c r="A85" s="4" t="s">
        <v>110</v>
      </c>
      <c r="B85" s="6">
        <v>1</v>
      </c>
      <c r="C85" s="6">
        <v>0</v>
      </c>
    </row>
    <row r="86" spans="1:3" x14ac:dyDescent="0.35">
      <c r="A86" s="4" t="s">
        <v>111</v>
      </c>
      <c r="B86" s="6">
        <v>1</v>
      </c>
      <c r="C86" s="6">
        <v>0</v>
      </c>
    </row>
    <row r="87" spans="1:3" x14ac:dyDescent="0.35">
      <c r="A87" s="4" t="s">
        <v>112</v>
      </c>
      <c r="B87" s="6">
        <v>1</v>
      </c>
      <c r="C87" s="6">
        <v>0</v>
      </c>
    </row>
    <row r="88" spans="1:3" x14ac:dyDescent="0.35">
      <c r="A88" s="4" t="s">
        <v>113</v>
      </c>
      <c r="B88" s="6">
        <v>0</v>
      </c>
      <c r="C88" s="6">
        <v>1</v>
      </c>
    </row>
    <row r="89" spans="1:3" x14ac:dyDescent="0.35">
      <c r="A89" s="4" t="s">
        <v>114</v>
      </c>
      <c r="B89" s="6">
        <v>0</v>
      </c>
      <c r="C89" s="6">
        <v>1</v>
      </c>
    </row>
    <row r="90" spans="1:3" x14ac:dyDescent="0.35">
      <c r="A90" s="4" t="s">
        <v>115</v>
      </c>
      <c r="B90" s="6">
        <v>1</v>
      </c>
      <c r="C90" s="6">
        <v>0</v>
      </c>
    </row>
    <row r="91" spans="1:3" x14ac:dyDescent="0.35">
      <c r="A91" s="4" t="s">
        <v>116</v>
      </c>
      <c r="B91" s="6">
        <v>0</v>
      </c>
      <c r="C91" s="6">
        <v>1</v>
      </c>
    </row>
    <row r="92" spans="1:3" x14ac:dyDescent="0.35">
      <c r="A92" s="4" t="s">
        <v>117</v>
      </c>
      <c r="B92" s="6">
        <v>1</v>
      </c>
      <c r="C92" s="6">
        <v>0</v>
      </c>
    </row>
    <row r="93" spans="1:3" x14ac:dyDescent="0.35">
      <c r="A93" s="4" t="s">
        <v>118</v>
      </c>
      <c r="B93" s="6">
        <v>1</v>
      </c>
      <c r="C93" s="6">
        <v>0</v>
      </c>
    </row>
    <row r="94" spans="1:3" x14ac:dyDescent="0.35">
      <c r="A94" s="4" t="s">
        <v>119</v>
      </c>
      <c r="B94" s="6">
        <v>1</v>
      </c>
      <c r="C94" s="6">
        <v>0</v>
      </c>
    </row>
    <row r="95" spans="1:3" x14ac:dyDescent="0.35">
      <c r="A95" s="4" t="s">
        <v>120</v>
      </c>
      <c r="B95" s="6">
        <v>1</v>
      </c>
      <c r="C95" s="6">
        <v>0</v>
      </c>
    </row>
    <row r="96" spans="1:3" x14ac:dyDescent="0.35">
      <c r="A96" s="4" t="s">
        <v>121</v>
      </c>
      <c r="B96" s="6">
        <v>1</v>
      </c>
      <c r="C96" s="6">
        <v>0</v>
      </c>
    </row>
    <row r="97" spans="1:3" x14ac:dyDescent="0.35">
      <c r="A97" s="4" t="s">
        <v>122</v>
      </c>
      <c r="B97" s="6">
        <v>1</v>
      </c>
      <c r="C97" s="6">
        <v>0</v>
      </c>
    </row>
    <row r="98" spans="1:3" x14ac:dyDescent="0.35">
      <c r="A98" s="4" t="s">
        <v>123</v>
      </c>
      <c r="B98" s="6">
        <v>1</v>
      </c>
      <c r="C98" s="6">
        <v>0</v>
      </c>
    </row>
    <row r="99" spans="1:3" x14ac:dyDescent="0.35">
      <c r="A99" s="4" t="s">
        <v>124</v>
      </c>
      <c r="B99" s="6">
        <v>0</v>
      </c>
      <c r="C99" s="6">
        <v>1</v>
      </c>
    </row>
    <row r="100" spans="1:3" x14ac:dyDescent="0.35">
      <c r="A100" s="4" t="s">
        <v>125</v>
      </c>
      <c r="B100" s="6">
        <v>1</v>
      </c>
      <c r="C100" s="6">
        <v>0</v>
      </c>
    </row>
    <row r="101" spans="1:3" x14ac:dyDescent="0.35">
      <c r="A101" s="4" t="s">
        <v>126</v>
      </c>
      <c r="B101" s="6">
        <v>1</v>
      </c>
      <c r="C101" s="6">
        <v>0</v>
      </c>
    </row>
    <row r="102" spans="1:3" x14ac:dyDescent="0.35">
      <c r="A102" s="4" t="s">
        <v>127</v>
      </c>
      <c r="B102" s="6">
        <v>0</v>
      </c>
      <c r="C102" s="6">
        <v>1</v>
      </c>
    </row>
    <row r="103" spans="1:3" x14ac:dyDescent="0.35">
      <c r="A103" s="4" t="s">
        <v>128</v>
      </c>
      <c r="B103" s="6">
        <v>0</v>
      </c>
      <c r="C103" s="6">
        <v>1</v>
      </c>
    </row>
    <row r="104" spans="1:3" x14ac:dyDescent="0.35">
      <c r="A104" s="4" t="s">
        <v>129</v>
      </c>
      <c r="B104" s="6">
        <v>1</v>
      </c>
      <c r="C104" s="6">
        <v>0</v>
      </c>
    </row>
    <row r="105" spans="1:3" x14ac:dyDescent="0.35">
      <c r="A105" s="4" t="s">
        <v>130</v>
      </c>
      <c r="B105" s="6">
        <v>1</v>
      </c>
      <c r="C105" s="6">
        <v>0</v>
      </c>
    </row>
    <row r="106" spans="1:3" x14ac:dyDescent="0.35">
      <c r="A106" s="4" t="s">
        <v>131</v>
      </c>
      <c r="B106" s="6">
        <v>1</v>
      </c>
      <c r="C106" s="6">
        <v>0</v>
      </c>
    </row>
    <row r="107" spans="1:3" x14ac:dyDescent="0.35">
      <c r="A107" s="4" t="s">
        <v>132</v>
      </c>
      <c r="B107" s="6">
        <v>1</v>
      </c>
      <c r="C107" s="6">
        <v>0</v>
      </c>
    </row>
    <row r="108" spans="1:3" x14ac:dyDescent="0.35">
      <c r="A108" s="4" t="s">
        <v>133</v>
      </c>
      <c r="B108" s="6">
        <v>0</v>
      </c>
      <c r="C108" s="6">
        <v>1</v>
      </c>
    </row>
    <row r="109" spans="1:3" x14ac:dyDescent="0.35">
      <c r="A109" s="4" t="s">
        <v>134</v>
      </c>
      <c r="B109" s="6">
        <v>0</v>
      </c>
      <c r="C109" s="6">
        <v>1</v>
      </c>
    </row>
    <row r="110" spans="1:3" x14ac:dyDescent="0.35">
      <c r="A110" s="4" t="s">
        <v>135</v>
      </c>
      <c r="B110" s="6">
        <v>0</v>
      </c>
      <c r="C110" s="6">
        <v>1</v>
      </c>
    </row>
    <row r="111" spans="1:3" x14ac:dyDescent="0.35">
      <c r="A111" s="4" t="s">
        <v>136</v>
      </c>
      <c r="B111" s="6">
        <v>1</v>
      </c>
      <c r="C111" s="6">
        <v>0</v>
      </c>
    </row>
    <row r="112" spans="1:3" x14ac:dyDescent="0.35">
      <c r="A112" s="4" t="s">
        <v>137</v>
      </c>
      <c r="B112" s="6">
        <v>1</v>
      </c>
      <c r="C112" s="6">
        <v>0</v>
      </c>
    </row>
    <row r="113" spans="1:3" x14ac:dyDescent="0.35">
      <c r="A113" s="4" t="s">
        <v>138</v>
      </c>
      <c r="B113" s="6">
        <v>1</v>
      </c>
      <c r="C113" s="6">
        <v>0</v>
      </c>
    </row>
    <row r="114" spans="1:3" x14ac:dyDescent="0.35">
      <c r="A114" s="4" t="s">
        <v>139</v>
      </c>
      <c r="B114" s="6">
        <v>1</v>
      </c>
      <c r="C114" s="6">
        <v>0</v>
      </c>
    </row>
    <row r="115" spans="1:3" x14ac:dyDescent="0.35">
      <c r="A115" s="4" t="s">
        <v>140</v>
      </c>
      <c r="B115" s="6">
        <v>0</v>
      </c>
      <c r="C115" s="6">
        <v>1</v>
      </c>
    </row>
    <row r="116" spans="1:3" x14ac:dyDescent="0.35">
      <c r="A116" s="4" t="s">
        <v>141</v>
      </c>
      <c r="B116" s="6">
        <v>1</v>
      </c>
      <c r="C116" s="6">
        <v>0</v>
      </c>
    </row>
    <row r="117" spans="1:3" x14ac:dyDescent="0.35">
      <c r="A117" s="4" t="s">
        <v>142</v>
      </c>
      <c r="B117" s="6">
        <v>0</v>
      </c>
      <c r="C117" s="6">
        <v>1</v>
      </c>
    </row>
    <row r="118" spans="1:3" x14ac:dyDescent="0.35">
      <c r="A118" s="4" t="s">
        <v>143</v>
      </c>
      <c r="B118" s="6">
        <v>0</v>
      </c>
      <c r="C118" s="6">
        <v>1</v>
      </c>
    </row>
    <row r="119" spans="1:3" x14ac:dyDescent="0.35">
      <c r="A119" s="4" t="s">
        <v>144</v>
      </c>
      <c r="B119" s="6">
        <v>1</v>
      </c>
      <c r="C119" s="6">
        <v>0</v>
      </c>
    </row>
    <row r="120" spans="1:3" x14ac:dyDescent="0.35">
      <c r="A120" s="4" t="s">
        <v>145</v>
      </c>
      <c r="B120" s="6">
        <v>0</v>
      </c>
      <c r="C120" s="6">
        <v>1</v>
      </c>
    </row>
    <row r="121" spans="1:3" x14ac:dyDescent="0.35">
      <c r="A121" s="4" t="s">
        <v>147</v>
      </c>
      <c r="B121" s="6">
        <v>0</v>
      </c>
      <c r="C121" s="6">
        <v>1</v>
      </c>
    </row>
    <row r="122" spans="1:3" x14ac:dyDescent="0.35">
      <c r="A122" s="4" t="s">
        <v>148</v>
      </c>
      <c r="B122" s="6">
        <v>1</v>
      </c>
      <c r="C122" s="6">
        <v>0</v>
      </c>
    </row>
    <row r="123" spans="1:3" x14ac:dyDescent="0.35">
      <c r="A123" s="4" t="s">
        <v>149</v>
      </c>
      <c r="B123" s="6">
        <v>1</v>
      </c>
      <c r="C123" s="6">
        <v>0</v>
      </c>
    </row>
    <row r="124" spans="1:3" x14ac:dyDescent="0.35">
      <c r="A124" s="4" t="s">
        <v>150</v>
      </c>
      <c r="B124" s="6">
        <v>1</v>
      </c>
      <c r="C124" s="6">
        <v>0</v>
      </c>
    </row>
    <row r="125" spans="1:3" x14ac:dyDescent="0.35">
      <c r="A125" s="4" t="s">
        <v>151</v>
      </c>
      <c r="B125" s="6">
        <v>1</v>
      </c>
      <c r="C125" s="6">
        <v>0</v>
      </c>
    </row>
    <row r="126" spans="1:3" x14ac:dyDescent="0.35">
      <c r="A126" s="4" t="s">
        <v>152</v>
      </c>
      <c r="B126" s="6">
        <v>0</v>
      </c>
      <c r="C126" s="6">
        <v>1</v>
      </c>
    </row>
    <row r="127" spans="1:3" x14ac:dyDescent="0.35">
      <c r="A127" s="4" t="s">
        <v>153</v>
      </c>
      <c r="B127" s="6">
        <v>1</v>
      </c>
      <c r="C127" s="6">
        <v>0</v>
      </c>
    </row>
    <row r="128" spans="1:3" x14ac:dyDescent="0.35">
      <c r="A128" s="4" t="s">
        <v>154</v>
      </c>
      <c r="B128" s="6">
        <v>1</v>
      </c>
      <c r="C128" s="6">
        <v>0</v>
      </c>
    </row>
    <row r="129" spans="1:3" x14ac:dyDescent="0.35">
      <c r="A129" s="4" t="s">
        <v>155</v>
      </c>
      <c r="B129" s="6">
        <v>1</v>
      </c>
      <c r="C129" s="6">
        <v>0</v>
      </c>
    </row>
    <row r="130" spans="1:3" x14ac:dyDescent="0.35">
      <c r="A130" s="4" t="s">
        <v>156</v>
      </c>
      <c r="B130" s="6">
        <v>1</v>
      </c>
      <c r="C130" s="6">
        <v>0</v>
      </c>
    </row>
    <row r="131" spans="1:3" x14ac:dyDescent="0.35">
      <c r="A131" s="4" t="s">
        <v>157</v>
      </c>
      <c r="B131" s="6">
        <v>1</v>
      </c>
      <c r="C131" s="6">
        <v>0</v>
      </c>
    </row>
    <row r="132" spans="1:3" x14ac:dyDescent="0.35">
      <c r="A132" s="4" t="s">
        <v>158</v>
      </c>
      <c r="B132" s="6">
        <v>0</v>
      </c>
      <c r="C132" s="6">
        <v>1</v>
      </c>
    </row>
    <row r="133" spans="1:3" x14ac:dyDescent="0.35">
      <c r="A133" s="4" t="s">
        <v>159</v>
      </c>
      <c r="B133" s="6">
        <v>1</v>
      </c>
      <c r="C133" s="6">
        <v>0</v>
      </c>
    </row>
    <row r="134" spans="1:3" x14ac:dyDescent="0.35">
      <c r="A134" s="4" t="s">
        <v>160</v>
      </c>
      <c r="B134" s="6">
        <v>1</v>
      </c>
      <c r="C134" s="6">
        <v>0</v>
      </c>
    </row>
    <row r="135" spans="1:3" x14ac:dyDescent="0.35">
      <c r="A135" s="4" t="s">
        <v>161</v>
      </c>
      <c r="B135" s="6">
        <v>0</v>
      </c>
      <c r="C135" s="6">
        <v>1</v>
      </c>
    </row>
    <row r="136" spans="1:3" x14ac:dyDescent="0.35">
      <c r="A136" s="4" t="s">
        <v>162</v>
      </c>
      <c r="B136" s="6">
        <v>1</v>
      </c>
      <c r="C136" s="6">
        <v>0</v>
      </c>
    </row>
    <row r="137" spans="1:3" x14ac:dyDescent="0.35">
      <c r="A137" s="4" t="s">
        <v>163</v>
      </c>
      <c r="B137" s="6">
        <v>0</v>
      </c>
      <c r="C137" s="6">
        <v>1</v>
      </c>
    </row>
    <row r="138" spans="1:3" x14ac:dyDescent="0.35">
      <c r="A138" s="4" t="s">
        <v>164</v>
      </c>
      <c r="B138" s="6">
        <v>0</v>
      </c>
      <c r="C138" s="6">
        <v>1</v>
      </c>
    </row>
    <row r="139" spans="1:3" x14ac:dyDescent="0.35">
      <c r="A139" s="4" t="s">
        <v>165</v>
      </c>
      <c r="B139" s="6">
        <v>0</v>
      </c>
      <c r="C139" s="6">
        <v>1</v>
      </c>
    </row>
    <row r="140" spans="1:3" x14ac:dyDescent="0.35">
      <c r="A140" s="4" t="s">
        <v>166</v>
      </c>
      <c r="B140" s="6">
        <v>1</v>
      </c>
      <c r="C140" s="6">
        <v>0</v>
      </c>
    </row>
    <row r="141" spans="1:3" x14ac:dyDescent="0.35">
      <c r="A141" s="4" t="s">
        <v>167</v>
      </c>
      <c r="B141" s="6">
        <v>1</v>
      </c>
      <c r="C141" s="6">
        <v>0</v>
      </c>
    </row>
    <row r="142" spans="1:3" x14ac:dyDescent="0.35">
      <c r="A142" s="4" t="s">
        <v>168</v>
      </c>
      <c r="B142" s="6">
        <v>1</v>
      </c>
      <c r="C142" s="6">
        <v>0</v>
      </c>
    </row>
    <row r="143" spans="1:3" x14ac:dyDescent="0.35">
      <c r="A143" s="4" t="s">
        <v>169</v>
      </c>
      <c r="B143" s="6">
        <v>1</v>
      </c>
      <c r="C143" s="6">
        <v>0</v>
      </c>
    </row>
    <row r="144" spans="1:3" x14ac:dyDescent="0.35">
      <c r="A144" s="4" t="s">
        <v>170</v>
      </c>
      <c r="B144" s="6">
        <v>1</v>
      </c>
      <c r="C144" s="6">
        <v>0</v>
      </c>
    </row>
    <row r="145" spans="1:3" x14ac:dyDescent="0.35">
      <c r="A145" s="4" t="s">
        <v>171</v>
      </c>
      <c r="B145" s="6">
        <v>1</v>
      </c>
      <c r="C145" s="6">
        <v>0</v>
      </c>
    </row>
    <row r="146" spans="1:3" x14ac:dyDescent="0.35">
      <c r="A146" s="4" t="s">
        <v>172</v>
      </c>
      <c r="B146" s="6">
        <v>1</v>
      </c>
      <c r="C146" s="6">
        <v>0</v>
      </c>
    </row>
    <row r="147" spans="1:3" x14ac:dyDescent="0.35">
      <c r="A147" s="4" t="s">
        <v>173</v>
      </c>
      <c r="B147" s="6">
        <v>0</v>
      </c>
      <c r="C147" s="6">
        <v>1</v>
      </c>
    </row>
    <row r="148" spans="1:3" x14ac:dyDescent="0.35">
      <c r="A148" s="4" t="s">
        <v>174</v>
      </c>
      <c r="B148" s="6">
        <v>1</v>
      </c>
      <c r="C148" s="6">
        <v>0</v>
      </c>
    </row>
    <row r="149" spans="1:3" x14ac:dyDescent="0.35">
      <c r="A149" s="4" t="s">
        <v>175</v>
      </c>
      <c r="B149" s="6">
        <v>1</v>
      </c>
      <c r="C149" s="6">
        <v>0</v>
      </c>
    </row>
    <row r="150" spans="1:3" x14ac:dyDescent="0.35">
      <c r="A150" s="4" t="s">
        <v>176</v>
      </c>
      <c r="B150" s="6">
        <v>1</v>
      </c>
      <c r="C150" s="6">
        <v>0</v>
      </c>
    </row>
    <row r="151" spans="1:3" x14ac:dyDescent="0.35">
      <c r="A151" s="4" t="s">
        <v>177</v>
      </c>
      <c r="B151" s="6">
        <v>1</v>
      </c>
      <c r="C151" s="6">
        <v>0</v>
      </c>
    </row>
    <row r="152" spans="1:3" x14ac:dyDescent="0.35">
      <c r="A152" s="4" t="s">
        <v>178</v>
      </c>
      <c r="B152" s="6">
        <v>1</v>
      </c>
      <c r="C152" s="6">
        <v>0</v>
      </c>
    </row>
    <row r="153" spans="1:3" x14ac:dyDescent="0.35">
      <c r="A153" s="4" t="s">
        <v>179</v>
      </c>
      <c r="B153" s="6">
        <v>0</v>
      </c>
      <c r="C153" s="6">
        <v>1</v>
      </c>
    </row>
    <row r="154" spans="1:3" x14ac:dyDescent="0.35">
      <c r="A154" s="4" t="s">
        <v>180</v>
      </c>
      <c r="B154" s="6">
        <v>0</v>
      </c>
      <c r="C154" s="6">
        <v>1</v>
      </c>
    </row>
    <row r="155" spans="1:3" x14ac:dyDescent="0.35">
      <c r="A155" s="4" t="s">
        <v>181</v>
      </c>
      <c r="B155" s="6">
        <v>1</v>
      </c>
      <c r="C155" s="6">
        <v>0</v>
      </c>
    </row>
    <row r="156" spans="1:3" x14ac:dyDescent="0.35">
      <c r="A156" s="4" t="s">
        <v>182</v>
      </c>
      <c r="B156" s="6">
        <v>1</v>
      </c>
      <c r="C156" s="6">
        <v>0</v>
      </c>
    </row>
    <row r="157" spans="1:3" x14ac:dyDescent="0.35">
      <c r="A157" s="4" t="s">
        <v>183</v>
      </c>
      <c r="B157" s="6">
        <v>1</v>
      </c>
      <c r="C157" s="6">
        <v>0</v>
      </c>
    </row>
    <row r="158" spans="1:3" x14ac:dyDescent="0.35">
      <c r="A158" s="4" t="s">
        <v>184</v>
      </c>
      <c r="B158" s="6">
        <v>0</v>
      </c>
      <c r="C158" s="6">
        <v>1</v>
      </c>
    </row>
    <row r="159" spans="1:3" x14ac:dyDescent="0.35">
      <c r="A159" s="4" t="s">
        <v>185</v>
      </c>
      <c r="B159" s="6">
        <v>1</v>
      </c>
      <c r="C159" s="6">
        <v>0</v>
      </c>
    </row>
    <row r="160" spans="1:3" x14ac:dyDescent="0.35">
      <c r="A160" s="4" t="s">
        <v>186</v>
      </c>
      <c r="B160" s="6">
        <v>1</v>
      </c>
      <c r="C160" s="6">
        <v>0</v>
      </c>
    </row>
    <row r="161" spans="1:3" x14ac:dyDescent="0.35">
      <c r="A161" s="4" t="s">
        <v>187</v>
      </c>
      <c r="B161" s="6">
        <v>0</v>
      </c>
      <c r="C161" s="6">
        <v>1</v>
      </c>
    </row>
    <row r="162" spans="1:3" x14ac:dyDescent="0.35">
      <c r="A162" s="4" t="s">
        <v>188</v>
      </c>
      <c r="B162" s="6">
        <v>1</v>
      </c>
      <c r="C162" s="6">
        <v>0</v>
      </c>
    </row>
    <row r="163" spans="1:3" x14ac:dyDescent="0.35">
      <c r="A163" s="4" t="s">
        <v>189</v>
      </c>
      <c r="B163" s="6">
        <v>1</v>
      </c>
      <c r="C163" s="6">
        <v>0</v>
      </c>
    </row>
    <row r="164" spans="1:3" x14ac:dyDescent="0.35">
      <c r="A164" s="4" t="s">
        <v>190</v>
      </c>
      <c r="B164" s="6">
        <v>1</v>
      </c>
      <c r="C164" s="6">
        <v>0</v>
      </c>
    </row>
    <row r="165" spans="1:3" x14ac:dyDescent="0.35">
      <c r="A165" s="4" t="s">
        <v>191</v>
      </c>
      <c r="B165" s="6">
        <v>1</v>
      </c>
      <c r="C165" s="6">
        <v>0</v>
      </c>
    </row>
    <row r="166" spans="1:3" x14ac:dyDescent="0.35">
      <c r="A166" s="4" t="s">
        <v>192</v>
      </c>
      <c r="B166" s="6">
        <v>0</v>
      </c>
      <c r="C166" s="6">
        <v>1</v>
      </c>
    </row>
    <row r="167" spans="1:3" x14ac:dyDescent="0.35">
      <c r="A167" s="4" t="s">
        <v>193</v>
      </c>
      <c r="B167" s="6">
        <v>0</v>
      </c>
      <c r="C167" s="6">
        <v>1</v>
      </c>
    </row>
    <row r="168" spans="1:3" x14ac:dyDescent="0.35">
      <c r="A168" s="4" t="s">
        <v>194</v>
      </c>
      <c r="B168" s="6">
        <v>1</v>
      </c>
      <c r="C168" s="6">
        <v>0</v>
      </c>
    </row>
    <row r="169" spans="1:3" x14ac:dyDescent="0.35">
      <c r="A169" s="4" t="s">
        <v>195</v>
      </c>
      <c r="B169" s="6">
        <v>1</v>
      </c>
      <c r="C169" s="6">
        <v>0</v>
      </c>
    </row>
    <row r="170" spans="1:3" x14ac:dyDescent="0.35">
      <c r="A170" s="4" t="s">
        <v>196</v>
      </c>
      <c r="B170" s="6">
        <v>1</v>
      </c>
      <c r="C170" s="6">
        <v>0</v>
      </c>
    </row>
    <row r="171" spans="1:3" x14ac:dyDescent="0.35">
      <c r="A171" s="4" t="s">
        <v>197</v>
      </c>
      <c r="B171" s="6">
        <v>1</v>
      </c>
      <c r="C171" s="6">
        <v>0</v>
      </c>
    </row>
    <row r="172" spans="1:3" x14ac:dyDescent="0.35">
      <c r="A172" s="4" t="s">
        <v>198</v>
      </c>
      <c r="B172" s="6">
        <v>0</v>
      </c>
      <c r="C172" s="6">
        <v>1</v>
      </c>
    </row>
    <row r="173" spans="1:3" x14ac:dyDescent="0.35">
      <c r="A173" s="4" t="s">
        <v>199</v>
      </c>
      <c r="B173" s="6">
        <v>0</v>
      </c>
      <c r="C173" s="6">
        <v>1</v>
      </c>
    </row>
    <row r="174" spans="1:3" x14ac:dyDescent="0.35">
      <c r="A174" s="4" t="s">
        <v>200</v>
      </c>
      <c r="B174" s="6">
        <v>0</v>
      </c>
      <c r="C174" s="6">
        <v>1</v>
      </c>
    </row>
    <row r="175" spans="1:3" x14ac:dyDescent="0.35">
      <c r="A175" s="4" t="s">
        <v>201</v>
      </c>
      <c r="B175" s="6">
        <v>1</v>
      </c>
      <c r="C175" s="6">
        <v>0</v>
      </c>
    </row>
    <row r="176" spans="1:3" x14ac:dyDescent="0.35">
      <c r="A176" s="4" t="s">
        <v>202</v>
      </c>
      <c r="B176" s="6">
        <v>0</v>
      </c>
      <c r="C176" s="6">
        <v>1</v>
      </c>
    </row>
    <row r="177" spans="1:3" x14ac:dyDescent="0.35">
      <c r="A177" s="4" t="s">
        <v>203</v>
      </c>
      <c r="B177" s="6">
        <v>1</v>
      </c>
      <c r="C177" s="6">
        <v>0</v>
      </c>
    </row>
    <row r="178" spans="1:3" x14ac:dyDescent="0.35">
      <c r="A178" s="4" t="s">
        <v>204</v>
      </c>
      <c r="B178" s="6">
        <v>0</v>
      </c>
      <c r="C178" s="6">
        <v>1</v>
      </c>
    </row>
    <row r="179" spans="1:3" x14ac:dyDescent="0.35">
      <c r="A179" s="4" t="s">
        <v>206</v>
      </c>
      <c r="B179" s="6">
        <v>1</v>
      </c>
      <c r="C179" s="6">
        <v>0</v>
      </c>
    </row>
    <row r="180" spans="1:3" x14ac:dyDescent="0.35">
      <c r="A180" s="4" t="s">
        <v>207</v>
      </c>
      <c r="B180" s="6">
        <v>1</v>
      </c>
      <c r="C180" s="6">
        <v>0</v>
      </c>
    </row>
    <row r="181" spans="1:3" x14ac:dyDescent="0.35">
      <c r="A181" s="4" t="s">
        <v>208</v>
      </c>
      <c r="B181" s="6">
        <v>0</v>
      </c>
      <c r="C181" s="6">
        <v>1</v>
      </c>
    </row>
    <row r="182" spans="1:3" x14ac:dyDescent="0.35">
      <c r="A182" s="4" t="s">
        <v>209</v>
      </c>
      <c r="B182" s="6">
        <v>1</v>
      </c>
      <c r="C182" s="6">
        <v>0</v>
      </c>
    </row>
    <row r="183" spans="1:3" x14ac:dyDescent="0.35">
      <c r="A183" s="4" t="s">
        <v>210</v>
      </c>
      <c r="B183" s="6">
        <v>0</v>
      </c>
      <c r="C183" s="6">
        <v>1</v>
      </c>
    </row>
    <row r="184" spans="1:3" x14ac:dyDescent="0.35">
      <c r="A184" s="4" t="s">
        <v>211</v>
      </c>
      <c r="B184" s="6">
        <v>1</v>
      </c>
      <c r="C184" s="6">
        <v>0</v>
      </c>
    </row>
    <row r="185" spans="1:3" x14ac:dyDescent="0.35">
      <c r="A185" s="4" t="s">
        <v>212</v>
      </c>
      <c r="B185" s="6">
        <v>1</v>
      </c>
      <c r="C185" s="6">
        <v>0</v>
      </c>
    </row>
    <row r="186" spans="1:3" x14ac:dyDescent="0.35">
      <c r="A186" s="4" t="s">
        <v>213</v>
      </c>
      <c r="B186" s="6">
        <v>1</v>
      </c>
      <c r="C186" s="6">
        <v>0</v>
      </c>
    </row>
    <row r="187" spans="1:3" x14ac:dyDescent="0.35">
      <c r="A187" s="4" t="s">
        <v>214</v>
      </c>
      <c r="B187" s="6">
        <v>0</v>
      </c>
      <c r="C187" s="6">
        <v>1</v>
      </c>
    </row>
    <row r="188" spans="1:3" x14ac:dyDescent="0.35">
      <c r="A188" s="4" t="s">
        <v>215</v>
      </c>
      <c r="B188" s="6">
        <v>0</v>
      </c>
      <c r="C188" s="6">
        <v>1</v>
      </c>
    </row>
    <row r="189" spans="1:3" x14ac:dyDescent="0.35">
      <c r="A189" s="4" t="s">
        <v>216</v>
      </c>
      <c r="B189" s="6">
        <v>0</v>
      </c>
      <c r="C189" s="6">
        <v>1</v>
      </c>
    </row>
    <row r="190" spans="1:3" x14ac:dyDescent="0.35">
      <c r="A190" s="4" t="s">
        <v>217</v>
      </c>
      <c r="B190" s="6">
        <v>1</v>
      </c>
      <c r="C190" s="6">
        <v>0</v>
      </c>
    </row>
    <row r="191" spans="1:3" x14ac:dyDescent="0.35">
      <c r="A191" s="4" t="s">
        <v>218</v>
      </c>
      <c r="B191" s="6">
        <v>1</v>
      </c>
      <c r="C191" s="6">
        <v>0</v>
      </c>
    </row>
    <row r="192" spans="1:3" x14ac:dyDescent="0.35">
      <c r="A192" s="4" t="s">
        <v>219</v>
      </c>
      <c r="B192" s="6">
        <v>1</v>
      </c>
      <c r="C192" s="6">
        <v>0</v>
      </c>
    </row>
    <row r="193" spans="1:3" x14ac:dyDescent="0.35">
      <c r="A193" s="4" t="s">
        <v>220</v>
      </c>
      <c r="B193" s="6">
        <v>0</v>
      </c>
      <c r="C193" s="6">
        <v>1</v>
      </c>
    </row>
    <row r="194" spans="1:3" x14ac:dyDescent="0.35">
      <c r="A194" s="4" t="s">
        <v>221</v>
      </c>
      <c r="B194" s="6">
        <v>1</v>
      </c>
      <c r="C194" s="6">
        <v>0</v>
      </c>
    </row>
    <row r="195" spans="1:3" x14ac:dyDescent="0.35">
      <c r="A195" s="4" t="s">
        <v>222</v>
      </c>
      <c r="B195" s="6">
        <v>0</v>
      </c>
      <c r="C195" s="6">
        <v>1</v>
      </c>
    </row>
    <row r="196" spans="1:3" x14ac:dyDescent="0.35">
      <c r="A196" s="4" t="s">
        <v>223</v>
      </c>
      <c r="B196" s="6">
        <v>1</v>
      </c>
      <c r="C196" s="6">
        <v>0</v>
      </c>
    </row>
    <row r="197" spans="1:3" x14ac:dyDescent="0.35">
      <c r="A197" s="4" t="s">
        <v>224</v>
      </c>
      <c r="B197" s="6">
        <v>1</v>
      </c>
      <c r="C197" s="6">
        <v>0</v>
      </c>
    </row>
    <row r="198" spans="1:3" x14ac:dyDescent="0.35">
      <c r="A198" s="4" t="s">
        <v>225</v>
      </c>
      <c r="B198" s="6">
        <v>1</v>
      </c>
      <c r="C198" s="6">
        <v>0</v>
      </c>
    </row>
    <row r="199" spans="1:3" x14ac:dyDescent="0.35">
      <c r="A199" s="4" t="s">
        <v>226</v>
      </c>
      <c r="B199" s="6">
        <v>1</v>
      </c>
      <c r="C199" s="6">
        <v>0</v>
      </c>
    </row>
    <row r="200" spans="1:3" x14ac:dyDescent="0.35">
      <c r="A200" s="4" t="s">
        <v>227</v>
      </c>
      <c r="B200" s="6">
        <v>0</v>
      </c>
      <c r="C200" s="6">
        <v>1</v>
      </c>
    </row>
    <row r="201" spans="1:3" x14ac:dyDescent="0.35">
      <c r="A201" s="4" t="s">
        <v>228</v>
      </c>
      <c r="B201" s="6">
        <v>1</v>
      </c>
      <c r="C201" s="6">
        <v>0</v>
      </c>
    </row>
    <row r="202" spans="1:3" x14ac:dyDescent="0.35">
      <c r="A202" s="4" t="s">
        <v>229</v>
      </c>
      <c r="B202" s="6">
        <v>0</v>
      </c>
      <c r="C202" s="6">
        <v>1</v>
      </c>
    </row>
    <row r="203" spans="1:3" x14ac:dyDescent="0.35">
      <c r="A203" s="4" t="s">
        <v>230</v>
      </c>
      <c r="B203" s="6">
        <v>1</v>
      </c>
      <c r="C203" s="6">
        <v>0</v>
      </c>
    </row>
    <row r="204" spans="1:3" x14ac:dyDescent="0.35">
      <c r="A204" s="4" t="s">
        <v>231</v>
      </c>
      <c r="B204" s="6">
        <v>1</v>
      </c>
      <c r="C204" s="6">
        <v>0</v>
      </c>
    </row>
    <row r="205" spans="1:3" x14ac:dyDescent="0.35">
      <c r="A205" s="4" t="s">
        <v>232</v>
      </c>
      <c r="B205" s="6">
        <v>1</v>
      </c>
      <c r="C205" s="6">
        <v>0</v>
      </c>
    </row>
    <row r="206" spans="1:3" x14ac:dyDescent="0.35">
      <c r="A206" s="4" t="s">
        <v>233</v>
      </c>
      <c r="B206" s="6">
        <v>1</v>
      </c>
      <c r="C206" s="6">
        <v>0</v>
      </c>
    </row>
    <row r="207" spans="1:3" x14ac:dyDescent="0.35">
      <c r="A207" s="4" t="s">
        <v>234</v>
      </c>
      <c r="B207" s="6">
        <v>1</v>
      </c>
      <c r="C207" s="6">
        <v>0</v>
      </c>
    </row>
    <row r="208" spans="1:3" x14ac:dyDescent="0.35">
      <c r="A208" s="4" t="s">
        <v>235</v>
      </c>
      <c r="B208" s="6">
        <v>1</v>
      </c>
      <c r="C208" s="6">
        <v>0</v>
      </c>
    </row>
    <row r="209" spans="1:3" x14ac:dyDescent="0.35">
      <c r="A209" s="4" t="s">
        <v>236</v>
      </c>
      <c r="B209" s="6">
        <v>1</v>
      </c>
      <c r="C209" s="6">
        <v>0</v>
      </c>
    </row>
    <row r="210" spans="1:3" x14ac:dyDescent="0.35">
      <c r="A210" s="4" t="s">
        <v>237</v>
      </c>
      <c r="B210" s="6">
        <v>1</v>
      </c>
      <c r="C210" s="6">
        <v>0</v>
      </c>
    </row>
    <row r="211" spans="1:3" x14ac:dyDescent="0.35">
      <c r="A211" s="4" t="s">
        <v>238</v>
      </c>
      <c r="B211" s="6">
        <v>1</v>
      </c>
      <c r="C211" s="6">
        <v>0</v>
      </c>
    </row>
    <row r="212" spans="1:3" x14ac:dyDescent="0.35">
      <c r="A212" s="4" t="s">
        <v>239</v>
      </c>
      <c r="B212" s="6">
        <v>0</v>
      </c>
      <c r="C212" s="6">
        <v>1</v>
      </c>
    </row>
    <row r="213" spans="1:3" x14ac:dyDescent="0.35">
      <c r="A213" s="4" t="s">
        <v>240</v>
      </c>
      <c r="B213" s="6">
        <v>1</v>
      </c>
      <c r="C213" s="6">
        <v>0</v>
      </c>
    </row>
    <row r="214" spans="1:3" x14ac:dyDescent="0.35">
      <c r="A214" s="4" t="s">
        <v>241</v>
      </c>
      <c r="B214" s="6">
        <v>1</v>
      </c>
      <c r="C214" s="6">
        <v>0</v>
      </c>
    </row>
    <row r="215" spans="1:3" x14ac:dyDescent="0.35">
      <c r="A215" s="4" t="s">
        <v>242</v>
      </c>
      <c r="B215" s="6">
        <v>1</v>
      </c>
      <c r="C215" s="6">
        <v>0</v>
      </c>
    </row>
    <row r="216" spans="1:3" x14ac:dyDescent="0.35">
      <c r="A216" s="4" t="s">
        <v>243</v>
      </c>
      <c r="B216" s="6">
        <v>1</v>
      </c>
      <c r="C216" s="6">
        <v>0</v>
      </c>
    </row>
    <row r="217" spans="1:3" x14ac:dyDescent="0.35">
      <c r="A217" s="4" t="s">
        <v>244</v>
      </c>
      <c r="B217" s="6">
        <v>0</v>
      </c>
      <c r="C217" s="6">
        <v>1</v>
      </c>
    </row>
    <row r="218" spans="1:3" x14ac:dyDescent="0.35">
      <c r="A218" s="4" t="s">
        <v>245</v>
      </c>
      <c r="B218" s="6">
        <v>1</v>
      </c>
      <c r="C218" s="6">
        <v>0</v>
      </c>
    </row>
    <row r="219" spans="1:3" x14ac:dyDescent="0.35">
      <c r="A219" s="4" t="s">
        <v>246</v>
      </c>
      <c r="B219" s="6">
        <v>1</v>
      </c>
      <c r="C219" s="6">
        <v>0</v>
      </c>
    </row>
    <row r="220" spans="1:3" x14ac:dyDescent="0.35">
      <c r="A220" s="4" t="s">
        <v>247</v>
      </c>
      <c r="B220" s="6">
        <v>1</v>
      </c>
      <c r="C220" s="6">
        <v>0</v>
      </c>
    </row>
    <row r="221" spans="1:3" x14ac:dyDescent="0.35">
      <c r="A221" s="4" t="s">
        <v>248</v>
      </c>
      <c r="B221" s="6">
        <v>1</v>
      </c>
      <c r="C221" s="6">
        <v>0</v>
      </c>
    </row>
    <row r="222" spans="1:3" x14ac:dyDescent="0.35">
      <c r="A222" s="4" t="s">
        <v>249</v>
      </c>
      <c r="B222" s="6">
        <v>1</v>
      </c>
      <c r="C222" s="6">
        <v>0</v>
      </c>
    </row>
    <row r="223" spans="1:3" x14ac:dyDescent="0.35">
      <c r="A223" s="4" t="s">
        <v>250</v>
      </c>
      <c r="B223" s="6">
        <v>0</v>
      </c>
      <c r="C223" s="6">
        <v>1</v>
      </c>
    </row>
    <row r="224" spans="1:3" x14ac:dyDescent="0.35">
      <c r="A224" s="4" t="s">
        <v>251</v>
      </c>
      <c r="B224" s="6">
        <v>1</v>
      </c>
      <c r="C224" s="6">
        <v>0</v>
      </c>
    </row>
    <row r="225" spans="1:3" x14ac:dyDescent="0.35">
      <c r="A225" s="4" t="s">
        <v>252</v>
      </c>
      <c r="B225" s="6">
        <v>1</v>
      </c>
      <c r="C225" s="6">
        <v>0</v>
      </c>
    </row>
    <row r="226" spans="1:3" x14ac:dyDescent="0.35">
      <c r="A226" s="4" t="s">
        <v>253</v>
      </c>
      <c r="B226" s="6">
        <v>1</v>
      </c>
      <c r="C226" s="6">
        <v>0</v>
      </c>
    </row>
    <row r="227" spans="1:3" x14ac:dyDescent="0.35">
      <c r="A227" s="4" t="s">
        <v>254</v>
      </c>
      <c r="B227" s="6">
        <v>1</v>
      </c>
      <c r="C227" s="6">
        <v>0</v>
      </c>
    </row>
    <row r="228" spans="1:3" x14ac:dyDescent="0.35">
      <c r="A228" s="4" t="s">
        <v>255</v>
      </c>
      <c r="B228" s="6">
        <v>1</v>
      </c>
      <c r="C228" s="6">
        <v>0</v>
      </c>
    </row>
    <row r="229" spans="1:3" x14ac:dyDescent="0.35">
      <c r="A229" s="4" t="s">
        <v>256</v>
      </c>
      <c r="B229" s="6">
        <v>1</v>
      </c>
      <c r="C229" s="6">
        <v>0</v>
      </c>
    </row>
    <row r="230" spans="1:3" x14ac:dyDescent="0.35">
      <c r="A230" s="4" t="s">
        <v>257</v>
      </c>
      <c r="B230" s="6">
        <v>0</v>
      </c>
      <c r="C230" s="6">
        <v>1</v>
      </c>
    </row>
    <row r="231" spans="1:3" x14ac:dyDescent="0.35">
      <c r="A231" s="4" t="s">
        <v>258</v>
      </c>
      <c r="B231" s="6">
        <v>1</v>
      </c>
      <c r="C231" s="6">
        <v>0</v>
      </c>
    </row>
    <row r="232" spans="1:3" x14ac:dyDescent="0.35">
      <c r="A232" s="4" t="s">
        <v>259</v>
      </c>
      <c r="B232" s="6">
        <v>1</v>
      </c>
      <c r="C232" s="6">
        <v>0</v>
      </c>
    </row>
    <row r="233" spans="1:3" x14ac:dyDescent="0.35">
      <c r="A233" s="4" t="s">
        <v>261</v>
      </c>
      <c r="B233" s="6">
        <v>1</v>
      </c>
      <c r="C233" s="6">
        <v>0</v>
      </c>
    </row>
    <row r="234" spans="1:3" x14ac:dyDescent="0.35">
      <c r="A234" s="4" t="s">
        <v>262</v>
      </c>
      <c r="B234" s="6">
        <v>0</v>
      </c>
      <c r="C234" s="6">
        <v>1</v>
      </c>
    </row>
    <row r="235" spans="1:3" x14ac:dyDescent="0.35">
      <c r="A235" s="4" t="s">
        <v>263</v>
      </c>
      <c r="B235" s="6">
        <v>1</v>
      </c>
      <c r="C235" s="6">
        <v>0</v>
      </c>
    </row>
    <row r="236" spans="1:3" x14ac:dyDescent="0.35">
      <c r="A236" s="4" t="s">
        <v>264</v>
      </c>
      <c r="B236" s="6">
        <v>1</v>
      </c>
      <c r="C236" s="6">
        <v>0</v>
      </c>
    </row>
    <row r="237" spans="1:3" x14ac:dyDescent="0.35">
      <c r="A237" s="4" t="s">
        <v>265</v>
      </c>
      <c r="B237" s="6">
        <v>0</v>
      </c>
      <c r="C237" s="6">
        <v>1</v>
      </c>
    </row>
    <row r="238" spans="1:3" x14ac:dyDescent="0.35">
      <c r="A238" s="4" t="s">
        <v>266</v>
      </c>
      <c r="B238" s="6">
        <v>1</v>
      </c>
      <c r="C238" s="6">
        <v>0</v>
      </c>
    </row>
    <row r="239" spans="1:3" x14ac:dyDescent="0.35">
      <c r="A239" s="4" t="s">
        <v>267</v>
      </c>
      <c r="B239" s="6">
        <v>1</v>
      </c>
      <c r="C239" s="6">
        <v>0</v>
      </c>
    </row>
    <row r="240" spans="1:3" x14ac:dyDescent="0.35">
      <c r="A240" s="4" t="s">
        <v>268</v>
      </c>
      <c r="B240" s="6">
        <v>1</v>
      </c>
      <c r="C240" s="6">
        <v>0</v>
      </c>
    </row>
    <row r="241" spans="1:3" x14ac:dyDescent="0.35">
      <c r="A241" s="4" t="s">
        <v>269</v>
      </c>
      <c r="B241" s="6">
        <v>1</v>
      </c>
      <c r="C241" s="6">
        <v>0</v>
      </c>
    </row>
    <row r="242" spans="1:3" x14ac:dyDescent="0.35">
      <c r="A242" s="4" t="s">
        <v>270</v>
      </c>
      <c r="B242" s="6">
        <v>0</v>
      </c>
      <c r="C242" s="6">
        <v>1</v>
      </c>
    </row>
    <row r="243" spans="1:3" x14ac:dyDescent="0.35">
      <c r="A243" s="4" t="s">
        <v>271</v>
      </c>
      <c r="B243" s="6">
        <v>1</v>
      </c>
      <c r="C243" s="6">
        <v>0</v>
      </c>
    </row>
    <row r="244" spans="1:3" x14ac:dyDescent="0.35">
      <c r="A244" s="4" t="s">
        <v>272</v>
      </c>
      <c r="B244" s="6">
        <v>1</v>
      </c>
      <c r="C244" s="6">
        <v>0</v>
      </c>
    </row>
    <row r="245" spans="1:3" x14ac:dyDescent="0.35">
      <c r="A245" s="4" t="s">
        <v>273</v>
      </c>
      <c r="B245" s="6">
        <v>1</v>
      </c>
      <c r="C245" s="6">
        <v>0</v>
      </c>
    </row>
    <row r="246" spans="1:3" x14ac:dyDescent="0.35">
      <c r="A246" s="4" t="s">
        <v>274</v>
      </c>
      <c r="B246" s="6">
        <v>1</v>
      </c>
      <c r="C246" s="6">
        <v>0</v>
      </c>
    </row>
    <row r="247" spans="1:3" x14ac:dyDescent="0.35">
      <c r="A247" s="4" t="s">
        <v>275</v>
      </c>
      <c r="B247" s="6">
        <v>0</v>
      </c>
      <c r="C247" s="6">
        <v>1</v>
      </c>
    </row>
    <row r="248" spans="1:3" x14ac:dyDescent="0.35">
      <c r="A248" s="4" t="s">
        <v>276</v>
      </c>
      <c r="B248" s="6">
        <v>1</v>
      </c>
      <c r="C248" s="6">
        <v>0</v>
      </c>
    </row>
    <row r="249" spans="1:3" x14ac:dyDescent="0.35">
      <c r="A249" s="4" t="s">
        <v>277</v>
      </c>
      <c r="B249" s="6">
        <v>1</v>
      </c>
      <c r="C249" s="6">
        <v>0</v>
      </c>
    </row>
    <row r="250" spans="1:3" x14ac:dyDescent="0.35">
      <c r="A250" s="4" t="s">
        <v>278</v>
      </c>
      <c r="B250" s="6">
        <v>1</v>
      </c>
      <c r="C250" s="6">
        <v>0</v>
      </c>
    </row>
    <row r="251" spans="1:3" x14ac:dyDescent="0.35">
      <c r="A251" s="4" t="s">
        <v>279</v>
      </c>
      <c r="B251" s="6">
        <v>1</v>
      </c>
      <c r="C251" s="6">
        <v>0</v>
      </c>
    </row>
    <row r="252" spans="1:3" x14ac:dyDescent="0.35">
      <c r="A252" s="4" t="s">
        <v>280</v>
      </c>
      <c r="B252" s="6">
        <v>1</v>
      </c>
      <c r="C252" s="6">
        <v>0</v>
      </c>
    </row>
    <row r="253" spans="1:3" x14ac:dyDescent="0.35">
      <c r="A253" s="4" t="s">
        <v>281</v>
      </c>
      <c r="B253" s="6">
        <v>1</v>
      </c>
      <c r="C253" s="6">
        <v>0</v>
      </c>
    </row>
    <row r="254" spans="1:3" x14ac:dyDescent="0.35">
      <c r="A254" s="4" t="s">
        <v>282</v>
      </c>
      <c r="B254" s="6">
        <v>1</v>
      </c>
      <c r="C254" s="6">
        <v>0</v>
      </c>
    </row>
    <row r="255" spans="1:3" x14ac:dyDescent="0.35">
      <c r="A255" s="4" t="s">
        <v>283</v>
      </c>
      <c r="B255" s="6">
        <v>1</v>
      </c>
      <c r="C255" s="6">
        <v>0</v>
      </c>
    </row>
    <row r="256" spans="1:3" x14ac:dyDescent="0.35">
      <c r="A256" s="4" t="s">
        <v>284</v>
      </c>
      <c r="B256" s="6">
        <v>0</v>
      </c>
      <c r="C256" s="6">
        <v>1</v>
      </c>
    </row>
    <row r="257" spans="1:3" x14ac:dyDescent="0.35">
      <c r="A257" s="4" t="s">
        <v>285</v>
      </c>
      <c r="B257" s="6">
        <v>1</v>
      </c>
      <c r="C257" s="6">
        <v>0</v>
      </c>
    </row>
    <row r="258" spans="1:3" x14ac:dyDescent="0.35">
      <c r="A258" s="4" t="s">
        <v>286</v>
      </c>
      <c r="B258" s="6">
        <v>1</v>
      </c>
      <c r="C258" s="6">
        <v>0</v>
      </c>
    </row>
    <row r="259" spans="1:3" x14ac:dyDescent="0.35">
      <c r="A259" s="4" t="s">
        <v>287</v>
      </c>
      <c r="B259" s="6">
        <v>0</v>
      </c>
      <c r="C259" s="6">
        <v>1</v>
      </c>
    </row>
    <row r="260" spans="1:3" x14ac:dyDescent="0.35">
      <c r="A260" s="4" t="s">
        <v>288</v>
      </c>
      <c r="B260" s="6">
        <v>1</v>
      </c>
      <c r="C260" s="6">
        <v>0</v>
      </c>
    </row>
    <row r="261" spans="1:3" x14ac:dyDescent="0.35">
      <c r="A261" s="4" t="s">
        <v>289</v>
      </c>
      <c r="B261" s="6">
        <v>1</v>
      </c>
      <c r="C261" s="6">
        <v>0</v>
      </c>
    </row>
    <row r="262" spans="1:3" x14ac:dyDescent="0.35">
      <c r="A262" s="4" t="s">
        <v>290</v>
      </c>
      <c r="B262" s="6">
        <v>1</v>
      </c>
      <c r="C262" s="6">
        <v>0</v>
      </c>
    </row>
    <row r="263" spans="1:3" x14ac:dyDescent="0.35">
      <c r="A263" s="4" t="s">
        <v>291</v>
      </c>
      <c r="B263" s="6">
        <v>1</v>
      </c>
      <c r="C263" s="6">
        <v>0</v>
      </c>
    </row>
    <row r="264" spans="1:3" x14ac:dyDescent="0.35">
      <c r="A264" s="4" t="s">
        <v>292</v>
      </c>
      <c r="B264" s="6">
        <v>1</v>
      </c>
      <c r="C264" s="6">
        <v>0</v>
      </c>
    </row>
    <row r="265" spans="1:3" x14ac:dyDescent="0.35">
      <c r="A265" s="4" t="s">
        <v>293</v>
      </c>
      <c r="B265" s="6">
        <v>1</v>
      </c>
      <c r="C265" s="6">
        <v>0</v>
      </c>
    </row>
    <row r="266" spans="1:3" x14ac:dyDescent="0.35">
      <c r="A266" s="4" t="s">
        <v>294</v>
      </c>
      <c r="B266" s="6">
        <v>1</v>
      </c>
      <c r="C266" s="6">
        <v>0</v>
      </c>
    </row>
    <row r="267" spans="1:3" x14ac:dyDescent="0.35">
      <c r="A267" s="4" t="s">
        <v>295</v>
      </c>
      <c r="B267" s="6">
        <v>1</v>
      </c>
      <c r="C267" s="6">
        <v>0</v>
      </c>
    </row>
    <row r="268" spans="1:3" x14ac:dyDescent="0.35">
      <c r="A268" s="4" t="s">
        <v>296</v>
      </c>
      <c r="B268" s="6">
        <v>1</v>
      </c>
      <c r="C268" s="6">
        <v>0</v>
      </c>
    </row>
    <row r="269" spans="1:3" x14ac:dyDescent="0.35">
      <c r="A269" s="4" t="s">
        <v>297</v>
      </c>
      <c r="B269" s="6">
        <v>1</v>
      </c>
      <c r="C269" s="6">
        <v>0</v>
      </c>
    </row>
    <row r="270" spans="1:3" x14ac:dyDescent="0.35">
      <c r="A270" s="4" t="s">
        <v>298</v>
      </c>
      <c r="B270" s="6">
        <v>1</v>
      </c>
      <c r="C270" s="6">
        <v>0</v>
      </c>
    </row>
    <row r="271" spans="1:3" x14ac:dyDescent="0.35">
      <c r="A271" s="4" t="s">
        <v>299</v>
      </c>
      <c r="B271" s="6">
        <v>1</v>
      </c>
      <c r="C271" s="6">
        <v>0</v>
      </c>
    </row>
    <row r="272" spans="1:3" x14ac:dyDescent="0.35">
      <c r="A272" s="4" t="s">
        <v>300</v>
      </c>
      <c r="B272" s="6">
        <v>1</v>
      </c>
      <c r="C272" s="6">
        <v>0</v>
      </c>
    </row>
    <row r="273" spans="1:3" x14ac:dyDescent="0.35">
      <c r="A273" s="4" t="s">
        <v>301</v>
      </c>
      <c r="B273" s="6">
        <v>1</v>
      </c>
      <c r="C273" s="6">
        <v>0</v>
      </c>
    </row>
    <row r="274" spans="1:3" x14ac:dyDescent="0.35">
      <c r="A274" s="4" t="s">
        <v>302</v>
      </c>
      <c r="B274" s="6">
        <v>0</v>
      </c>
      <c r="C274" s="6">
        <v>1</v>
      </c>
    </row>
    <row r="275" spans="1:3" x14ac:dyDescent="0.35">
      <c r="A275" s="4" t="s">
        <v>303</v>
      </c>
      <c r="B275" s="6">
        <v>0</v>
      </c>
      <c r="C275" s="6">
        <v>1</v>
      </c>
    </row>
    <row r="276" spans="1:3" x14ac:dyDescent="0.35">
      <c r="A276" s="4" t="s">
        <v>304</v>
      </c>
      <c r="B276" s="6">
        <v>1</v>
      </c>
      <c r="C276" s="6">
        <v>0</v>
      </c>
    </row>
    <row r="277" spans="1:3" x14ac:dyDescent="0.35">
      <c r="A277" s="4" t="s">
        <v>305</v>
      </c>
      <c r="B277" s="6">
        <v>1</v>
      </c>
      <c r="C277" s="6">
        <v>0</v>
      </c>
    </row>
    <row r="278" spans="1:3" x14ac:dyDescent="0.35">
      <c r="A278" s="4" t="s">
        <v>306</v>
      </c>
      <c r="B278" s="6">
        <v>0</v>
      </c>
      <c r="C278" s="6">
        <v>1</v>
      </c>
    </row>
    <row r="279" spans="1:3" x14ac:dyDescent="0.35">
      <c r="A279" s="4" t="s">
        <v>307</v>
      </c>
      <c r="B279" s="6">
        <v>0</v>
      </c>
      <c r="C279" s="6">
        <v>1</v>
      </c>
    </row>
    <row r="280" spans="1:3" x14ac:dyDescent="0.35">
      <c r="A280" s="4" t="s">
        <v>308</v>
      </c>
      <c r="B280" s="6">
        <v>0</v>
      </c>
      <c r="C280" s="6">
        <v>1</v>
      </c>
    </row>
    <row r="281" spans="1:3" x14ac:dyDescent="0.35">
      <c r="A281" s="4" t="s">
        <v>309</v>
      </c>
      <c r="B281" s="6">
        <v>1</v>
      </c>
      <c r="C281" s="6">
        <v>0</v>
      </c>
    </row>
    <row r="282" spans="1:3" x14ac:dyDescent="0.35">
      <c r="A282" s="4" t="s">
        <v>310</v>
      </c>
      <c r="B282" s="6">
        <v>1</v>
      </c>
      <c r="C282" s="6">
        <v>0</v>
      </c>
    </row>
    <row r="283" spans="1:3" x14ac:dyDescent="0.35">
      <c r="A283" s="4" t="s">
        <v>311</v>
      </c>
      <c r="B283" s="6">
        <v>1</v>
      </c>
      <c r="C283" s="6">
        <v>0</v>
      </c>
    </row>
    <row r="284" spans="1:3" x14ac:dyDescent="0.35">
      <c r="A284" s="4" t="s">
        <v>312</v>
      </c>
      <c r="B284" s="6">
        <v>1</v>
      </c>
      <c r="C284" s="6">
        <v>0</v>
      </c>
    </row>
    <row r="285" spans="1:3" x14ac:dyDescent="0.35">
      <c r="A285" s="4" t="s">
        <v>313</v>
      </c>
      <c r="B285" s="6">
        <v>0</v>
      </c>
      <c r="C285" s="6">
        <v>1</v>
      </c>
    </row>
    <row r="286" spans="1:3" x14ac:dyDescent="0.35">
      <c r="A286" s="4" t="s">
        <v>314</v>
      </c>
      <c r="B286" s="6">
        <v>1</v>
      </c>
      <c r="C286" s="6">
        <v>0</v>
      </c>
    </row>
    <row r="287" spans="1:3" x14ac:dyDescent="0.35">
      <c r="A287" s="4" t="s">
        <v>315</v>
      </c>
      <c r="B287" s="6">
        <v>1</v>
      </c>
      <c r="C287" s="6">
        <v>0</v>
      </c>
    </row>
    <row r="288" spans="1:3" x14ac:dyDescent="0.35">
      <c r="A288" s="4" t="s">
        <v>316</v>
      </c>
      <c r="B288" s="6">
        <v>0</v>
      </c>
      <c r="C288" s="6">
        <v>1</v>
      </c>
    </row>
    <row r="289" spans="1:3" x14ac:dyDescent="0.35">
      <c r="A289" s="4" t="s">
        <v>318</v>
      </c>
      <c r="B289" s="6">
        <v>1</v>
      </c>
      <c r="C289" s="6">
        <v>0</v>
      </c>
    </row>
    <row r="290" spans="1:3" x14ac:dyDescent="0.35">
      <c r="A290" s="4" t="s">
        <v>319</v>
      </c>
      <c r="B290" s="6">
        <v>1</v>
      </c>
      <c r="C290" s="6">
        <v>0</v>
      </c>
    </row>
    <row r="291" spans="1:3" x14ac:dyDescent="0.35">
      <c r="A291" s="4" t="s">
        <v>320</v>
      </c>
      <c r="B291" s="6">
        <v>1</v>
      </c>
      <c r="C291" s="6">
        <v>0</v>
      </c>
    </row>
    <row r="292" spans="1:3" x14ac:dyDescent="0.35">
      <c r="A292" s="4" t="s">
        <v>321</v>
      </c>
      <c r="B292" s="6">
        <v>0</v>
      </c>
      <c r="C292" s="6">
        <v>1</v>
      </c>
    </row>
    <row r="293" spans="1:3" x14ac:dyDescent="0.35">
      <c r="A293" s="4" t="s">
        <v>322</v>
      </c>
      <c r="B293" s="6">
        <v>1</v>
      </c>
      <c r="C293" s="6">
        <v>0</v>
      </c>
    </row>
    <row r="294" spans="1:3" x14ac:dyDescent="0.35">
      <c r="A294" s="4" t="s">
        <v>323</v>
      </c>
      <c r="B294" s="6">
        <v>1</v>
      </c>
      <c r="C294" s="6">
        <v>0</v>
      </c>
    </row>
    <row r="295" spans="1:3" x14ac:dyDescent="0.35">
      <c r="A295" s="4" t="s">
        <v>324</v>
      </c>
      <c r="B295" s="6">
        <v>1</v>
      </c>
      <c r="C295" s="6">
        <v>0</v>
      </c>
    </row>
    <row r="296" spans="1:3" x14ac:dyDescent="0.35">
      <c r="A296" s="4" t="s">
        <v>325</v>
      </c>
      <c r="B296" s="6">
        <v>1</v>
      </c>
      <c r="C296" s="6">
        <v>0</v>
      </c>
    </row>
    <row r="297" spans="1:3" x14ac:dyDescent="0.35">
      <c r="A297" s="4" t="s">
        <v>326</v>
      </c>
      <c r="B297" s="6">
        <v>1</v>
      </c>
      <c r="C297" s="6">
        <v>0</v>
      </c>
    </row>
    <row r="298" spans="1:3" x14ac:dyDescent="0.35">
      <c r="A298" s="4" t="s">
        <v>327</v>
      </c>
      <c r="B298" s="6">
        <v>1</v>
      </c>
      <c r="C298" s="6">
        <v>0</v>
      </c>
    </row>
    <row r="299" spans="1:3" x14ac:dyDescent="0.35">
      <c r="A299" s="4" t="s">
        <v>328</v>
      </c>
      <c r="B299" s="6">
        <v>0</v>
      </c>
      <c r="C299" s="6">
        <v>1</v>
      </c>
    </row>
    <row r="300" spans="1:3" x14ac:dyDescent="0.35">
      <c r="A300" s="4" t="s">
        <v>329</v>
      </c>
      <c r="B300" s="6">
        <v>1</v>
      </c>
      <c r="C300" s="6">
        <v>0</v>
      </c>
    </row>
    <row r="301" spans="1:3" x14ac:dyDescent="0.35">
      <c r="A301" s="4" t="s">
        <v>330</v>
      </c>
      <c r="B301" s="6">
        <v>1</v>
      </c>
      <c r="C301" s="6">
        <v>0</v>
      </c>
    </row>
    <row r="302" spans="1:3" x14ac:dyDescent="0.35">
      <c r="A302" s="4" t="s">
        <v>331</v>
      </c>
      <c r="B302" s="6">
        <v>0</v>
      </c>
      <c r="C302" s="6">
        <v>1</v>
      </c>
    </row>
    <row r="303" spans="1:3" x14ac:dyDescent="0.35">
      <c r="A303" s="4" t="s">
        <v>332</v>
      </c>
      <c r="B303" s="6">
        <v>1</v>
      </c>
      <c r="C303" s="6">
        <v>0</v>
      </c>
    </row>
    <row r="304" spans="1:3" x14ac:dyDescent="0.35">
      <c r="A304" s="4" t="s">
        <v>333</v>
      </c>
      <c r="B304" s="6">
        <v>1</v>
      </c>
      <c r="C304" s="6">
        <v>0</v>
      </c>
    </row>
    <row r="305" spans="1:3" x14ac:dyDescent="0.35">
      <c r="A305" s="4" t="s">
        <v>334</v>
      </c>
      <c r="B305" s="6">
        <v>0</v>
      </c>
      <c r="C305" s="6">
        <v>1</v>
      </c>
    </row>
    <row r="306" spans="1:3" x14ac:dyDescent="0.35">
      <c r="A306" s="4" t="s">
        <v>335</v>
      </c>
      <c r="B306" s="6">
        <v>1</v>
      </c>
      <c r="C306" s="6">
        <v>0</v>
      </c>
    </row>
    <row r="307" spans="1:3" x14ac:dyDescent="0.35">
      <c r="A307" s="4" t="s">
        <v>336</v>
      </c>
      <c r="B307" s="6">
        <v>0</v>
      </c>
      <c r="C307" s="6">
        <v>1</v>
      </c>
    </row>
    <row r="308" spans="1:3" x14ac:dyDescent="0.35">
      <c r="A308" s="4" t="s">
        <v>337</v>
      </c>
      <c r="B308" s="6">
        <v>0</v>
      </c>
      <c r="C308" s="6">
        <v>1</v>
      </c>
    </row>
    <row r="309" spans="1:3" x14ac:dyDescent="0.35">
      <c r="A309" s="4" t="s">
        <v>338</v>
      </c>
      <c r="B309" s="6">
        <v>1</v>
      </c>
      <c r="C309" s="6">
        <v>0</v>
      </c>
    </row>
    <row r="310" spans="1:3" x14ac:dyDescent="0.35">
      <c r="A310" s="4" t="s">
        <v>339</v>
      </c>
      <c r="B310" s="6">
        <v>1</v>
      </c>
      <c r="C310" s="6">
        <v>0</v>
      </c>
    </row>
    <row r="311" spans="1:3" x14ac:dyDescent="0.35">
      <c r="A311" s="4" t="s">
        <v>340</v>
      </c>
      <c r="B311" s="6">
        <v>0</v>
      </c>
      <c r="C311" s="6">
        <v>1</v>
      </c>
    </row>
    <row r="312" spans="1:3" x14ac:dyDescent="0.35">
      <c r="A312" s="4" t="s">
        <v>341</v>
      </c>
      <c r="B312" s="6">
        <v>1</v>
      </c>
      <c r="C312" s="6">
        <v>0</v>
      </c>
    </row>
    <row r="313" spans="1:3" x14ac:dyDescent="0.35">
      <c r="A313" s="4" t="s">
        <v>342</v>
      </c>
      <c r="B313" s="6">
        <v>0</v>
      </c>
      <c r="C313" s="6">
        <v>1</v>
      </c>
    </row>
    <row r="314" spans="1:3" x14ac:dyDescent="0.35">
      <c r="A314" s="4" t="s">
        <v>343</v>
      </c>
      <c r="B314" s="6">
        <v>1</v>
      </c>
      <c r="C314" s="6">
        <v>0</v>
      </c>
    </row>
    <row r="315" spans="1:3" x14ac:dyDescent="0.35">
      <c r="A315" s="4" t="s">
        <v>344</v>
      </c>
      <c r="B315" s="6">
        <v>1</v>
      </c>
      <c r="C315" s="6">
        <v>0</v>
      </c>
    </row>
    <row r="316" spans="1:3" x14ac:dyDescent="0.35">
      <c r="A316" s="4" t="s">
        <v>345</v>
      </c>
      <c r="B316" s="6">
        <v>1</v>
      </c>
      <c r="C316" s="6">
        <v>0</v>
      </c>
    </row>
    <row r="317" spans="1:3" x14ac:dyDescent="0.35">
      <c r="A317" s="4" t="s">
        <v>346</v>
      </c>
      <c r="B317" s="6">
        <v>1</v>
      </c>
      <c r="C317" s="6">
        <v>0</v>
      </c>
    </row>
    <row r="318" spans="1:3" x14ac:dyDescent="0.35">
      <c r="A318" s="4" t="s">
        <v>347</v>
      </c>
      <c r="B318" s="6">
        <v>0</v>
      </c>
      <c r="C318" s="6">
        <v>1</v>
      </c>
    </row>
    <row r="319" spans="1:3" x14ac:dyDescent="0.35">
      <c r="A319" s="4" t="s">
        <v>348</v>
      </c>
      <c r="B319" s="6">
        <v>1</v>
      </c>
      <c r="C319" s="6">
        <v>0</v>
      </c>
    </row>
    <row r="320" spans="1:3" x14ac:dyDescent="0.35">
      <c r="A320" s="4" t="s">
        <v>349</v>
      </c>
      <c r="B320" s="6">
        <v>1</v>
      </c>
      <c r="C320" s="6">
        <v>0</v>
      </c>
    </row>
    <row r="321" spans="1:3" x14ac:dyDescent="0.35">
      <c r="A321" s="4" t="s">
        <v>350</v>
      </c>
      <c r="B321" s="6">
        <v>1</v>
      </c>
      <c r="C321" s="6">
        <v>0</v>
      </c>
    </row>
    <row r="322" spans="1:3" x14ac:dyDescent="0.35">
      <c r="A322" s="4" t="s">
        <v>351</v>
      </c>
      <c r="B322" s="6">
        <v>1</v>
      </c>
      <c r="C322" s="6">
        <v>0</v>
      </c>
    </row>
    <row r="323" spans="1:3" x14ac:dyDescent="0.35">
      <c r="A323" s="4" t="s">
        <v>352</v>
      </c>
      <c r="B323" s="6">
        <v>0</v>
      </c>
      <c r="C323" s="6">
        <v>1</v>
      </c>
    </row>
    <row r="324" spans="1:3" x14ac:dyDescent="0.35">
      <c r="A324" s="4" t="s">
        <v>353</v>
      </c>
      <c r="B324" s="6">
        <v>1</v>
      </c>
      <c r="C324" s="6">
        <v>0</v>
      </c>
    </row>
    <row r="325" spans="1:3" x14ac:dyDescent="0.35">
      <c r="A325" s="4" t="s">
        <v>354</v>
      </c>
      <c r="B325" s="6">
        <v>1</v>
      </c>
      <c r="C325" s="6">
        <v>0</v>
      </c>
    </row>
    <row r="326" spans="1:3" x14ac:dyDescent="0.35">
      <c r="A326" s="4" t="s">
        <v>355</v>
      </c>
      <c r="B326" s="6">
        <v>1</v>
      </c>
      <c r="C326" s="6">
        <v>0</v>
      </c>
    </row>
    <row r="327" spans="1:3" x14ac:dyDescent="0.35">
      <c r="A327" s="4" t="s">
        <v>356</v>
      </c>
      <c r="B327" s="6">
        <v>1</v>
      </c>
      <c r="C327" s="6">
        <v>0</v>
      </c>
    </row>
    <row r="328" spans="1:3" x14ac:dyDescent="0.35">
      <c r="A328" s="4" t="s">
        <v>357</v>
      </c>
      <c r="B328" s="6">
        <v>0</v>
      </c>
      <c r="C328" s="6">
        <v>1</v>
      </c>
    </row>
    <row r="329" spans="1:3" x14ac:dyDescent="0.35">
      <c r="A329" s="4" t="s">
        <v>358</v>
      </c>
      <c r="B329" s="6">
        <v>1</v>
      </c>
      <c r="C329" s="6">
        <v>0</v>
      </c>
    </row>
    <row r="330" spans="1:3" x14ac:dyDescent="0.35">
      <c r="A330" s="4" t="s">
        <v>359</v>
      </c>
      <c r="B330" s="6">
        <v>1</v>
      </c>
      <c r="C330" s="6">
        <v>0</v>
      </c>
    </row>
    <row r="331" spans="1:3" x14ac:dyDescent="0.35">
      <c r="A331" s="4" t="s">
        <v>360</v>
      </c>
      <c r="B331" s="6">
        <v>0</v>
      </c>
      <c r="C331" s="6">
        <v>1</v>
      </c>
    </row>
    <row r="332" spans="1:3" x14ac:dyDescent="0.35">
      <c r="A332" s="4" t="s">
        <v>361</v>
      </c>
      <c r="B332" s="6">
        <v>0</v>
      </c>
      <c r="C332" s="6">
        <v>1</v>
      </c>
    </row>
    <row r="333" spans="1:3" x14ac:dyDescent="0.35">
      <c r="A333" s="4" t="s">
        <v>362</v>
      </c>
      <c r="B333" s="6">
        <v>0</v>
      </c>
      <c r="C333" s="6">
        <v>1</v>
      </c>
    </row>
    <row r="334" spans="1:3" x14ac:dyDescent="0.35">
      <c r="A334" s="4" t="s">
        <v>363</v>
      </c>
      <c r="B334" s="6">
        <v>1</v>
      </c>
      <c r="C334" s="6">
        <v>0</v>
      </c>
    </row>
    <row r="335" spans="1:3" x14ac:dyDescent="0.35">
      <c r="A335" s="4" t="s">
        <v>364</v>
      </c>
      <c r="B335" s="6">
        <v>1</v>
      </c>
      <c r="C335" s="6">
        <v>0</v>
      </c>
    </row>
    <row r="336" spans="1:3" x14ac:dyDescent="0.35">
      <c r="A336" s="4" t="s">
        <v>365</v>
      </c>
      <c r="B336" s="6">
        <v>1</v>
      </c>
      <c r="C336" s="6">
        <v>0</v>
      </c>
    </row>
    <row r="337" spans="1:3" x14ac:dyDescent="0.35">
      <c r="A337" s="4" t="s">
        <v>366</v>
      </c>
      <c r="B337" s="6">
        <v>1</v>
      </c>
      <c r="C337" s="6">
        <v>0</v>
      </c>
    </row>
    <row r="338" spans="1:3" x14ac:dyDescent="0.35">
      <c r="A338" s="4" t="s">
        <v>367</v>
      </c>
      <c r="B338" s="6">
        <v>1</v>
      </c>
      <c r="C338" s="6">
        <v>0</v>
      </c>
    </row>
    <row r="339" spans="1:3" x14ac:dyDescent="0.35">
      <c r="A339" s="4" t="s">
        <v>368</v>
      </c>
      <c r="B339" s="6">
        <v>1</v>
      </c>
      <c r="C339" s="6">
        <v>0</v>
      </c>
    </row>
    <row r="340" spans="1:3" x14ac:dyDescent="0.35">
      <c r="A340" s="4" t="s">
        <v>369</v>
      </c>
      <c r="B340" s="6">
        <v>0</v>
      </c>
      <c r="C340" s="6">
        <v>1</v>
      </c>
    </row>
    <row r="341" spans="1:3" x14ac:dyDescent="0.35">
      <c r="A341" s="4" t="s">
        <v>370</v>
      </c>
      <c r="B341" s="6">
        <v>1</v>
      </c>
      <c r="C341" s="6">
        <v>0</v>
      </c>
    </row>
    <row r="342" spans="1:3" x14ac:dyDescent="0.35">
      <c r="A342" s="4" t="s">
        <v>371</v>
      </c>
      <c r="B342" s="6">
        <v>1</v>
      </c>
      <c r="C342" s="6">
        <v>0</v>
      </c>
    </row>
    <row r="343" spans="1:3" x14ac:dyDescent="0.35">
      <c r="A343" s="4" t="s">
        <v>372</v>
      </c>
      <c r="B343" s="6">
        <v>1</v>
      </c>
      <c r="C343" s="6">
        <v>0</v>
      </c>
    </row>
    <row r="344" spans="1:3" x14ac:dyDescent="0.35">
      <c r="A344" s="4" t="s">
        <v>373</v>
      </c>
      <c r="B344" s="6">
        <v>1</v>
      </c>
      <c r="C344" s="6">
        <v>0</v>
      </c>
    </row>
    <row r="345" spans="1:3" x14ac:dyDescent="0.35">
      <c r="A345" s="4" t="s">
        <v>374</v>
      </c>
      <c r="B345" s="6">
        <v>1</v>
      </c>
      <c r="C345" s="6">
        <v>0</v>
      </c>
    </row>
    <row r="346" spans="1:3" x14ac:dyDescent="0.35">
      <c r="A346" s="4" t="s">
        <v>375</v>
      </c>
      <c r="B346" s="6">
        <v>1</v>
      </c>
      <c r="C346" s="6">
        <v>0</v>
      </c>
    </row>
    <row r="347" spans="1:3" x14ac:dyDescent="0.35">
      <c r="A347" s="4" t="s">
        <v>377</v>
      </c>
      <c r="B347" s="6">
        <v>1</v>
      </c>
      <c r="C347" s="6">
        <v>0</v>
      </c>
    </row>
    <row r="348" spans="1:3" x14ac:dyDescent="0.35">
      <c r="A348" s="4" t="s">
        <v>378</v>
      </c>
      <c r="B348" s="6">
        <v>1</v>
      </c>
      <c r="C348" s="6">
        <v>0</v>
      </c>
    </row>
    <row r="349" spans="1:3" x14ac:dyDescent="0.35">
      <c r="A349" s="4" t="s">
        <v>379</v>
      </c>
      <c r="B349" s="6">
        <v>0</v>
      </c>
      <c r="C349" s="6">
        <v>1</v>
      </c>
    </row>
    <row r="350" spans="1:3" x14ac:dyDescent="0.35">
      <c r="A350" s="4" t="s">
        <v>380</v>
      </c>
      <c r="B350" s="6">
        <v>1</v>
      </c>
      <c r="C350" s="6">
        <v>0</v>
      </c>
    </row>
    <row r="351" spans="1:3" x14ac:dyDescent="0.35">
      <c r="A351" s="4" t="s">
        <v>381</v>
      </c>
      <c r="B351" s="6">
        <v>1</v>
      </c>
      <c r="C351" s="6">
        <v>0</v>
      </c>
    </row>
    <row r="352" spans="1:3" x14ac:dyDescent="0.35">
      <c r="A352" s="4" t="s">
        <v>382</v>
      </c>
      <c r="B352" s="6">
        <v>1</v>
      </c>
      <c r="C352" s="6">
        <v>0</v>
      </c>
    </row>
    <row r="353" spans="1:3" x14ac:dyDescent="0.35">
      <c r="A353" s="4" t="s">
        <v>383</v>
      </c>
      <c r="B353" s="6">
        <v>1</v>
      </c>
      <c r="C353" s="6">
        <v>0</v>
      </c>
    </row>
    <row r="354" spans="1:3" x14ac:dyDescent="0.35">
      <c r="A354" s="4" t="s">
        <v>384</v>
      </c>
      <c r="B354" s="6">
        <v>1</v>
      </c>
      <c r="C354" s="6">
        <v>0</v>
      </c>
    </row>
    <row r="355" spans="1:3" x14ac:dyDescent="0.35">
      <c r="A355" s="4" t="s">
        <v>385</v>
      </c>
      <c r="B355" s="6">
        <v>1</v>
      </c>
      <c r="C355" s="6">
        <v>0</v>
      </c>
    </row>
    <row r="356" spans="1:3" x14ac:dyDescent="0.35">
      <c r="A356" s="4" t="s">
        <v>386</v>
      </c>
      <c r="B356" s="6">
        <v>1</v>
      </c>
      <c r="C356" s="6">
        <v>0</v>
      </c>
    </row>
    <row r="357" spans="1:3" x14ac:dyDescent="0.35">
      <c r="A357" s="4" t="s">
        <v>387</v>
      </c>
      <c r="B357" s="6">
        <v>0</v>
      </c>
      <c r="C357" s="6">
        <v>1</v>
      </c>
    </row>
    <row r="358" spans="1:3" x14ac:dyDescent="0.35">
      <c r="A358" s="4" t="s">
        <v>388</v>
      </c>
      <c r="B358" s="6">
        <v>0</v>
      </c>
      <c r="C358" s="6">
        <v>1</v>
      </c>
    </row>
    <row r="359" spans="1:3" x14ac:dyDescent="0.35">
      <c r="A359" s="4" t="s">
        <v>389</v>
      </c>
      <c r="B359" s="6">
        <v>1</v>
      </c>
      <c r="C359" s="6">
        <v>0</v>
      </c>
    </row>
    <row r="360" spans="1:3" x14ac:dyDescent="0.35">
      <c r="A360" s="4" t="s">
        <v>390</v>
      </c>
      <c r="B360" s="6">
        <v>1</v>
      </c>
      <c r="C360" s="6">
        <v>0</v>
      </c>
    </row>
    <row r="361" spans="1:3" x14ac:dyDescent="0.35">
      <c r="A361" s="4" t="s">
        <v>391</v>
      </c>
      <c r="B361" s="6">
        <v>1</v>
      </c>
      <c r="C361" s="6">
        <v>0</v>
      </c>
    </row>
    <row r="362" spans="1:3" x14ac:dyDescent="0.35">
      <c r="A362" s="4" t="s">
        <v>392</v>
      </c>
      <c r="B362" s="6">
        <v>1</v>
      </c>
      <c r="C362" s="6">
        <v>0</v>
      </c>
    </row>
    <row r="363" spans="1:3" x14ac:dyDescent="0.35">
      <c r="A363" s="4" t="s">
        <v>393</v>
      </c>
      <c r="B363" s="6">
        <v>1</v>
      </c>
      <c r="C363" s="6">
        <v>0</v>
      </c>
    </row>
    <row r="364" spans="1:3" x14ac:dyDescent="0.35">
      <c r="A364" s="4" t="s">
        <v>394</v>
      </c>
      <c r="B364" s="6">
        <v>1</v>
      </c>
      <c r="C364" s="6">
        <v>0</v>
      </c>
    </row>
    <row r="365" spans="1:3" x14ac:dyDescent="0.35">
      <c r="A365" s="4" t="s">
        <v>395</v>
      </c>
      <c r="B365" s="6">
        <v>1</v>
      </c>
      <c r="C365" s="6">
        <v>0</v>
      </c>
    </row>
    <row r="366" spans="1:3" x14ac:dyDescent="0.35">
      <c r="A366" s="4" t="s">
        <v>396</v>
      </c>
      <c r="B366" s="6">
        <v>0</v>
      </c>
      <c r="C366" s="6">
        <v>1</v>
      </c>
    </row>
    <row r="367" spans="1:3" x14ac:dyDescent="0.35">
      <c r="A367" s="4" t="s">
        <v>397</v>
      </c>
      <c r="B367" s="6">
        <v>1</v>
      </c>
      <c r="C367" s="6">
        <v>0</v>
      </c>
    </row>
    <row r="368" spans="1:3" x14ac:dyDescent="0.35">
      <c r="A368" s="4" t="s">
        <v>398</v>
      </c>
      <c r="B368" s="6">
        <v>0</v>
      </c>
      <c r="C368" s="6">
        <v>1</v>
      </c>
    </row>
    <row r="369" spans="1:3" x14ac:dyDescent="0.35">
      <c r="A369" s="4" t="s">
        <v>399</v>
      </c>
      <c r="B369" s="6">
        <v>1</v>
      </c>
      <c r="C369" s="6">
        <v>0</v>
      </c>
    </row>
    <row r="370" spans="1:3" x14ac:dyDescent="0.35">
      <c r="A370" s="4" t="s">
        <v>400</v>
      </c>
      <c r="B370" s="6">
        <v>1</v>
      </c>
      <c r="C370" s="6">
        <v>0</v>
      </c>
    </row>
    <row r="371" spans="1:3" x14ac:dyDescent="0.35">
      <c r="A371" s="4" t="s">
        <v>401</v>
      </c>
      <c r="B371" s="6">
        <v>1</v>
      </c>
      <c r="C371" s="6">
        <v>0</v>
      </c>
    </row>
    <row r="372" spans="1:3" x14ac:dyDescent="0.35">
      <c r="A372" s="4" t="s">
        <v>402</v>
      </c>
      <c r="B372" s="6">
        <v>1</v>
      </c>
      <c r="C372" s="6">
        <v>0</v>
      </c>
    </row>
    <row r="373" spans="1:3" x14ac:dyDescent="0.35">
      <c r="A373" s="4" t="s">
        <v>403</v>
      </c>
      <c r="B373" s="6">
        <v>1</v>
      </c>
      <c r="C373" s="6">
        <v>0</v>
      </c>
    </row>
    <row r="374" spans="1:3" x14ac:dyDescent="0.35">
      <c r="A374" s="4" t="s">
        <v>404</v>
      </c>
      <c r="B374" s="6">
        <v>0</v>
      </c>
      <c r="C374" s="6">
        <v>1</v>
      </c>
    </row>
    <row r="375" spans="1:3" x14ac:dyDescent="0.35">
      <c r="A375" s="4" t="s">
        <v>405</v>
      </c>
      <c r="B375" s="6">
        <v>0</v>
      </c>
      <c r="C375" s="6">
        <v>1</v>
      </c>
    </row>
    <row r="376" spans="1:3" x14ac:dyDescent="0.35">
      <c r="A376" s="4" t="s">
        <v>406</v>
      </c>
      <c r="B376" s="6">
        <v>0</v>
      </c>
      <c r="C376" s="6">
        <v>1</v>
      </c>
    </row>
    <row r="377" spans="1:3" x14ac:dyDescent="0.35">
      <c r="A377" s="4" t="s">
        <v>407</v>
      </c>
      <c r="B377" s="6">
        <v>1</v>
      </c>
      <c r="C377" s="6">
        <v>0</v>
      </c>
    </row>
    <row r="378" spans="1:3" x14ac:dyDescent="0.35">
      <c r="A378" s="4" t="s">
        <v>408</v>
      </c>
      <c r="B378" s="6">
        <v>1</v>
      </c>
      <c r="C378" s="6">
        <v>0</v>
      </c>
    </row>
    <row r="379" spans="1:3" x14ac:dyDescent="0.35">
      <c r="A379" s="4" t="s">
        <v>409</v>
      </c>
      <c r="B379" s="6">
        <v>1</v>
      </c>
      <c r="C379" s="6">
        <v>0</v>
      </c>
    </row>
    <row r="380" spans="1:3" x14ac:dyDescent="0.35">
      <c r="A380" s="4" t="s">
        <v>410</v>
      </c>
      <c r="B380" s="6">
        <v>1</v>
      </c>
      <c r="C380" s="6">
        <v>0</v>
      </c>
    </row>
    <row r="381" spans="1:3" x14ac:dyDescent="0.35">
      <c r="A381" s="4" t="s">
        <v>411</v>
      </c>
      <c r="B381" s="6">
        <v>1</v>
      </c>
      <c r="C381" s="6">
        <v>0</v>
      </c>
    </row>
    <row r="382" spans="1:3" x14ac:dyDescent="0.35">
      <c r="A382" s="4" t="s">
        <v>412</v>
      </c>
      <c r="B382" s="6">
        <v>0</v>
      </c>
      <c r="C382" s="6">
        <v>1</v>
      </c>
    </row>
    <row r="383" spans="1:3" x14ac:dyDescent="0.35">
      <c r="A383" s="4" t="s">
        <v>413</v>
      </c>
      <c r="B383" s="6">
        <v>0</v>
      </c>
      <c r="C383" s="6">
        <v>1</v>
      </c>
    </row>
    <row r="384" spans="1:3" x14ac:dyDescent="0.35">
      <c r="A384" s="4" t="s">
        <v>414</v>
      </c>
      <c r="B384" s="6">
        <v>0</v>
      </c>
      <c r="C384" s="6">
        <v>1</v>
      </c>
    </row>
    <row r="385" spans="1:3" x14ac:dyDescent="0.35">
      <c r="A385" s="4" t="s">
        <v>415</v>
      </c>
      <c r="B385" s="6">
        <v>1</v>
      </c>
      <c r="C385" s="6">
        <v>0</v>
      </c>
    </row>
    <row r="386" spans="1:3" x14ac:dyDescent="0.35">
      <c r="A386" s="4" t="s">
        <v>416</v>
      </c>
      <c r="B386" s="6">
        <v>1</v>
      </c>
      <c r="C386" s="6">
        <v>0</v>
      </c>
    </row>
    <row r="387" spans="1:3" x14ac:dyDescent="0.35">
      <c r="A387" s="4" t="s">
        <v>417</v>
      </c>
      <c r="B387" s="6">
        <v>1</v>
      </c>
      <c r="C387" s="6">
        <v>0</v>
      </c>
    </row>
    <row r="388" spans="1:3" x14ac:dyDescent="0.35">
      <c r="A388" s="4" t="s">
        <v>418</v>
      </c>
      <c r="B388" s="6">
        <v>1</v>
      </c>
      <c r="C388" s="6">
        <v>0</v>
      </c>
    </row>
    <row r="389" spans="1:3" x14ac:dyDescent="0.35">
      <c r="A389" s="4" t="s">
        <v>419</v>
      </c>
      <c r="B389" s="6">
        <v>1</v>
      </c>
      <c r="C389" s="6">
        <v>0</v>
      </c>
    </row>
    <row r="390" spans="1:3" x14ac:dyDescent="0.35">
      <c r="A390" s="4" t="s">
        <v>420</v>
      </c>
      <c r="B390" s="6">
        <v>1</v>
      </c>
      <c r="C390" s="6">
        <v>0</v>
      </c>
    </row>
    <row r="391" spans="1:3" x14ac:dyDescent="0.35">
      <c r="A391" s="4" t="s">
        <v>421</v>
      </c>
      <c r="B391" s="6">
        <v>1</v>
      </c>
      <c r="C391" s="6">
        <v>0</v>
      </c>
    </row>
    <row r="392" spans="1:3" x14ac:dyDescent="0.35">
      <c r="A392" s="4" t="s">
        <v>422</v>
      </c>
      <c r="B392" s="6">
        <v>1</v>
      </c>
      <c r="C392" s="6">
        <v>0</v>
      </c>
    </row>
    <row r="393" spans="1:3" x14ac:dyDescent="0.35">
      <c r="A393" s="4" t="s">
        <v>423</v>
      </c>
      <c r="B393" s="6">
        <v>0</v>
      </c>
      <c r="C393" s="6">
        <v>1</v>
      </c>
    </row>
    <row r="394" spans="1:3" x14ac:dyDescent="0.35">
      <c r="A394" s="4" t="s">
        <v>424</v>
      </c>
      <c r="B394" s="6">
        <v>1</v>
      </c>
      <c r="C394" s="6">
        <v>0</v>
      </c>
    </row>
    <row r="395" spans="1:3" x14ac:dyDescent="0.35">
      <c r="A395" s="4" t="s">
        <v>425</v>
      </c>
      <c r="B395" s="6">
        <v>0</v>
      </c>
      <c r="C395" s="6">
        <v>1</v>
      </c>
    </row>
    <row r="396" spans="1:3" x14ac:dyDescent="0.35">
      <c r="A396" s="4" t="s">
        <v>426</v>
      </c>
      <c r="B396" s="6">
        <v>1</v>
      </c>
      <c r="C396" s="6">
        <v>0</v>
      </c>
    </row>
    <row r="397" spans="1:3" x14ac:dyDescent="0.35">
      <c r="A397" s="4" t="s">
        <v>427</v>
      </c>
      <c r="B397" s="6">
        <v>1</v>
      </c>
      <c r="C397" s="6">
        <v>0</v>
      </c>
    </row>
    <row r="398" spans="1:3" x14ac:dyDescent="0.35">
      <c r="A398" s="4" t="s">
        <v>428</v>
      </c>
      <c r="B398" s="6">
        <v>1</v>
      </c>
      <c r="C398" s="6">
        <v>0</v>
      </c>
    </row>
    <row r="399" spans="1:3" x14ac:dyDescent="0.35">
      <c r="A399" s="4" t="s">
        <v>429</v>
      </c>
      <c r="B399" s="6">
        <v>1</v>
      </c>
      <c r="C399" s="6">
        <v>0</v>
      </c>
    </row>
    <row r="400" spans="1:3" x14ac:dyDescent="0.35">
      <c r="A400" s="4" t="s">
        <v>430</v>
      </c>
      <c r="B400" s="6">
        <v>1</v>
      </c>
      <c r="C400" s="6">
        <v>0</v>
      </c>
    </row>
    <row r="401" spans="1:3" x14ac:dyDescent="0.35">
      <c r="A401" s="4" t="s">
        <v>432</v>
      </c>
      <c r="B401" s="6">
        <v>1</v>
      </c>
      <c r="C401" s="6">
        <v>0</v>
      </c>
    </row>
    <row r="402" spans="1:3" x14ac:dyDescent="0.35">
      <c r="A402" s="4" t="s">
        <v>433</v>
      </c>
      <c r="B402" s="6">
        <v>1</v>
      </c>
      <c r="C402" s="6">
        <v>0</v>
      </c>
    </row>
    <row r="403" spans="1:3" x14ac:dyDescent="0.35">
      <c r="A403" s="4" t="s">
        <v>434</v>
      </c>
      <c r="B403" s="6">
        <v>1</v>
      </c>
      <c r="C403" s="6">
        <v>0</v>
      </c>
    </row>
    <row r="404" spans="1:3" x14ac:dyDescent="0.35">
      <c r="A404" s="4" t="s">
        <v>435</v>
      </c>
      <c r="B404" s="6">
        <v>1</v>
      </c>
      <c r="C404" s="6">
        <v>0</v>
      </c>
    </row>
    <row r="405" spans="1:3" x14ac:dyDescent="0.35">
      <c r="A405" s="4" t="s">
        <v>436</v>
      </c>
      <c r="B405" s="6">
        <v>0</v>
      </c>
      <c r="C405" s="6">
        <v>1</v>
      </c>
    </row>
    <row r="406" spans="1:3" x14ac:dyDescent="0.35">
      <c r="A406" s="4" t="s">
        <v>437</v>
      </c>
      <c r="B406" s="6">
        <v>0</v>
      </c>
      <c r="C406" s="6">
        <v>1</v>
      </c>
    </row>
    <row r="407" spans="1:3" x14ac:dyDescent="0.35">
      <c r="A407" s="4" t="s">
        <v>438</v>
      </c>
      <c r="B407" s="6">
        <v>0</v>
      </c>
      <c r="C407" s="6">
        <v>1</v>
      </c>
    </row>
    <row r="408" spans="1:3" x14ac:dyDescent="0.35">
      <c r="A408" s="4" t="s">
        <v>439</v>
      </c>
      <c r="B408" s="6">
        <v>0</v>
      </c>
      <c r="C408" s="6">
        <v>1</v>
      </c>
    </row>
    <row r="409" spans="1:3" x14ac:dyDescent="0.35">
      <c r="A409" s="4" t="s">
        <v>440</v>
      </c>
      <c r="B409" s="6">
        <v>0</v>
      </c>
      <c r="C409" s="6">
        <v>1</v>
      </c>
    </row>
    <row r="410" spans="1:3" x14ac:dyDescent="0.35">
      <c r="A410" s="4" t="s">
        <v>441</v>
      </c>
      <c r="B410" s="6">
        <v>1</v>
      </c>
      <c r="C410" s="6">
        <v>0</v>
      </c>
    </row>
    <row r="411" spans="1:3" x14ac:dyDescent="0.35">
      <c r="A411" s="4" t="s">
        <v>442</v>
      </c>
      <c r="B411" s="6">
        <v>1</v>
      </c>
      <c r="C411" s="6">
        <v>0</v>
      </c>
    </row>
    <row r="412" spans="1:3" x14ac:dyDescent="0.35">
      <c r="A412" s="4" t="s">
        <v>443</v>
      </c>
      <c r="B412" s="6">
        <v>1</v>
      </c>
      <c r="C412" s="6">
        <v>0</v>
      </c>
    </row>
    <row r="413" spans="1:3" x14ac:dyDescent="0.35">
      <c r="A413" s="4" t="s">
        <v>444</v>
      </c>
      <c r="B413" s="6">
        <v>1</v>
      </c>
      <c r="C413" s="6">
        <v>0</v>
      </c>
    </row>
    <row r="414" spans="1:3" x14ac:dyDescent="0.35">
      <c r="A414" s="4" t="s">
        <v>445</v>
      </c>
      <c r="B414" s="6">
        <v>1</v>
      </c>
      <c r="C414" s="6">
        <v>0</v>
      </c>
    </row>
    <row r="415" spans="1:3" x14ac:dyDescent="0.35">
      <c r="A415" s="4" t="s">
        <v>446</v>
      </c>
      <c r="B415" s="6">
        <v>1</v>
      </c>
      <c r="C415" s="6">
        <v>0</v>
      </c>
    </row>
    <row r="416" spans="1:3" x14ac:dyDescent="0.35">
      <c r="A416" s="4" t="s">
        <v>447</v>
      </c>
      <c r="B416" s="6">
        <v>0</v>
      </c>
      <c r="C416" s="6">
        <v>1</v>
      </c>
    </row>
    <row r="417" spans="1:3" x14ac:dyDescent="0.35">
      <c r="A417" s="4" t="s">
        <v>448</v>
      </c>
      <c r="B417" s="6">
        <v>0</v>
      </c>
      <c r="C417" s="6">
        <v>1</v>
      </c>
    </row>
    <row r="418" spans="1:3" x14ac:dyDescent="0.35">
      <c r="A418" s="4" t="s">
        <v>449</v>
      </c>
      <c r="B418" s="6">
        <v>0</v>
      </c>
      <c r="C418" s="6">
        <v>1</v>
      </c>
    </row>
    <row r="419" spans="1:3" x14ac:dyDescent="0.35">
      <c r="A419" s="4" t="s">
        <v>450</v>
      </c>
      <c r="B419" s="6">
        <v>1</v>
      </c>
      <c r="C419" s="6">
        <v>0</v>
      </c>
    </row>
    <row r="420" spans="1:3" x14ac:dyDescent="0.35">
      <c r="A420" s="4" t="s">
        <v>451</v>
      </c>
      <c r="B420" s="6">
        <v>1</v>
      </c>
      <c r="C420" s="6">
        <v>0</v>
      </c>
    </row>
    <row r="421" spans="1:3" x14ac:dyDescent="0.35">
      <c r="A421" s="4" t="s">
        <v>452</v>
      </c>
      <c r="B421" s="6">
        <v>1</v>
      </c>
      <c r="C421" s="6">
        <v>0</v>
      </c>
    </row>
    <row r="422" spans="1:3" x14ac:dyDescent="0.35">
      <c r="A422" s="4" t="s">
        <v>453</v>
      </c>
      <c r="B422" s="6">
        <v>1</v>
      </c>
      <c r="C422" s="6">
        <v>0</v>
      </c>
    </row>
    <row r="423" spans="1:3" x14ac:dyDescent="0.35">
      <c r="A423" s="4" t="s">
        <v>454</v>
      </c>
      <c r="B423" s="6">
        <v>1</v>
      </c>
      <c r="C423" s="6">
        <v>0</v>
      </c>
    </row>
    <row r="424" spans="1:3" x14ac:dyDescent="0.35">
      <c r="A424" s="4" t="s">
        <v>455</v>
      </c>
      <c r="B424" s="6">
        <v>1</v>
      </c>
      <c r="C424" s="6">
        <v>0</v>
      </c>
    </row>
    <row r="425" spans="1:3" x14ac:dyDescent="0.35">
      <c r="A425" s="4" t="s">
        <v>456</v>
      </c>
      <c r="B425" s="6">
        <v>1</v>
      </c>
      <c r="C425" s="6">
        <v>0</v>
      </c>
    </row>
    <row r="426" spans="1:3" x14ac:dyDescent="0.35">
      <c r="A426" s="4" t="s">
        <v>457</v>
      </c>
      <c r="B426" s="6">
        <v>0</v>
      </c>
      <c r="C426" s="6">
        <v>1</v>
      </c>
    </row>
    <row r="427" spans="1:3" x14ac:dyDescent="0.35">
      <c r="A427" s="4" t="s">
        <v>458</v>
      </c>
      <c r="B427" s="6">
        <v>0</v>
      </c>
      <c r="C427" s="6">
        <v>1</v>
      </c>
    </row>
    <row r="428" spans="1:3" x14ac:dyDescent="0.35">
      <c r="A428" s="4" t="s">
        <v>459</v>
      </c>
      <c r="B428" s="6">
        <v>0</v>
      </c>
      <c r="C428" s="6">
        <v>1</v>
      </c>
    </row>
    <row r="429" spans="1:3" x14ac:dyDescent="0.35">
      <c r="A429" s="4" t="s">
        <v>460</v>
      </c>
      <c r="B429" s="6">
        <v>1</v>
      </c>
      <c r="C429" s="6">
        <v>0</v>
      </c>
    </row>
    <row r="430" spans="1:3" x14ac:dyDescent="0.35">
      <c r="A430" s="4" t="s">
        <v>461</v>
      </c>
      <c r="B430" s="6">
        <v>0</v>
      </c>
      <c r="C430" s="6">
        <v>1</v>
      </c>
    </row>
    <row r="431" spans="1:3" x14ac:dyDescent="0.35">
      <c r="A431" s="4" t="s">
        <v>462</v>
      </c>
      <c r="B431" s="6">
        <v>1</v>
      </c>
      <c r="C431" s="6">
        <v>0</v>
      </c>
    </row>
    <row r="432" spans="1:3" x14ac:dyDescent="0.35">
      <c r="A432" s="4" t="s">
        <v>463</v>
      </c>
      <c r="B432" s="6">
        <v>1</v>
      </c>
      <c r="C432" s="6">
        <v>0</v>
      </c>
    </row>
    <row r="433" spans="1:3" x14ac:dyDescent="0.35">
      <c r="A433" s="4" t="s">
        <v>464</v>
      </c>
      <c r="B433" s="6">
        <v>0</v>
      </c>
      <c r="C433" s="6">
        <v>1</v>
      </c>
    </row>
    <row r="434" spans="1:3" x14ac:dyDescent="0.35">
      <c r="A434" s="4" t="s">
        <v>465</v>
      </c>
      <c r="B434" s="6">
        <v>1</v>
      </c>
      <c r="C434" s="6">
        <v>0</v>
      </c>
    </row>
    <row r="435" spans="1:3" x14ac:dyDescent="0.35">
      <c r="A435" s="4" t="s">
        <v>466</v>
      </c>
      <c r="B435" s="6">
        <v>1</v>
      </c>
      <c r="C435" s="6">
        <v>0</v>
      </c>
    </row>
    <row r="436" spans="1:3" x14ac:dyDescent="0.35">
      <c r="A436" s="4" t="s">
        <v>467</v>
      </c>
      <c r="B436" s="6">
        <v>1</v>
      </c>
      <c r="C436" s="6">
        <v>0</v>
      </c>
    </row>
    <row r="437" spans="1:3" x14ac:dyDescent="0.35">
      <c r="A437" s="4" t="s">
        <v>468</v>
      </c>
      <c r="B437" s="6">
        <v>0</v>
      </c>
      <c r="C437" s="6">
        <v>1</v>
      </c>
    </row>
    <row r="438" spans="1:3" x14ac:dyDescent="0.35">
      <c r="A438" s="4" t="s">
        <v>469</v>
      </c>
      <c r="B438" s="6">
        <v>1</v>
      </c>
      <c r="C438" s="6">
        <v>0</v>
      </c>
    </row>
    <row r="439" spans="1:3" x14ac:dyDescent="0.35">
      <c r="A439" s="4" t="s">
        <v>470</v>
      </c>
      <c r="B439" s="6">
        <v>0</v>
      </c>
      <c r="C439" s="6">
        <v>1</v>
      </c>
    </row>
    <row r="440" spans="1:3" x14ac:dyDescent="0.35">
      <c r="A440" s="4" t="s">
        <v>471</v>
      </c>
      <c r="B440" s="6">
        <v>1</v>
      </c>
      <c r="C440" s="6">
        <v>0</v>
      </c>
    </row>
    <row r="441" spans="1:3" x14ac:dyDescent="0.35">
      <c r="A441" s="4" t="s">
        <v>472</v>
      </c>
      <c r="B441" s="6">
        <v>1</v>
      </c>
      <c r="C441" s="6">
        <v>0</v>
      </c>
    </row>
    <row r="442" spans="1:3" x14ac:dyDescent="0.35">
      <c r="A442" s="4" t="s">
        <v>473</v>
      </c>
      <c r="B442" s="6">
        <v>1</v>
      </c>
      <c r="C442" s="6">
        <v>0</v>
      </c>
    </row>
    <row r="443" spans="1:3" x14ac:dyDescent="0.35">
      <c r="A443" s="4" t="s">
        <v>474</v>
      </c>
      <c r="B443" s="6">
        <v>1</v>
      </c>
      <c r="C443" s="6">
        <v>0</v>
      </c>
    </row>
    <row r="444" spans="1:3" x14ac:dyDescent="0.35">
      <c r="A444" s="4" t="s">
        <v>475</v>
      </c>
      <c r="B444" s="6">
        <v>1</v>
      </c>
      <c r="C444" s="6">
        <v>0</v>
      </c>
    </row>
    <row r="445" spans="1:3" x14ac:dyDescent="0.35">
      <c r="A445" s="4" t="s">
        <v>476</v>
      </c>
      <c r="B445" s="6">
        <v>1</v>
      </c>
      <c r="C445" s="6">
        <v>0</v>
      </c>
    </row>
    <row r="446" spans="1:3" x14ac:dyDescent="0.35">
      <c r="A446" s="4" t="s">
        <v>477</v>
      </c>
      <c r="B446" s="6">
        <v>1</v>
      </c>
      <c r="C446" s="6">
        <v>0</v>
      </c>
    </row>
    <row r="447" spans="1:3" x14ac:dyDescent="0.35">
      <c r="A447" s="4" t="s">
        <v>478</v>
      </c>
      <c r="B447" s="6">
        <v>0</v>
      </c>
      <c r="C447" s="6">
        <v>1</v>
      </c>
    </row>
    <row r="448" spans="1:3" x14ac:dyDescent="0.35">
      <c r="A448" s="4" t="s">
        <v>479</v>
      </c>
      <c r="B448" s="6">
        <v>1</v>
      </c>
      <c r="C448" s="6">
        <v>0</v>
      </c>
    </row>
    <row r="449" spans="1:3" x14ac:dyDescent="0.35">
      <c r="A449" s="4" t="s">
        <v>481</v>
      </c>
      <c r="B449" s="6">
        <v>1</v>
      </c>
      <c r="C449" s="6">
        <v>0</v>
      </c>
    </row>
    <row r="450" spans="1:3" x14ac:dyDescent="0.35">
      <c r="A450" s="4" t="s">
        <v>482</v>
      </c>
      <c r="B450" s="6">
        <v>1</v>
      </c>
      <c r="C450" s="6">
        <v>0</v>
      </c>
    </row>
    <row r="451" spans="1:3" x14ac:dyDescent="0.35">
      <c r="A451" s="4" t="s">
        <v>483</v>
      </c>
      <c r="B451" s="6">
        <v>1</v>
      </c>
      <c r="C451" s="6">
        <v>0</v>
      </c>
    </row>
    <row r="452" spans="1:3" x14ac:dyDescent="0.35">
      <c r="A452" s="4" t="s">
        <v>484</v>
      </c>
      <c r="B452" s="6">
        <v>1</v>
      </c>
      <c r="C452" s="6">
        <v>0</v>
      </c>
    </row>
    <row r="453" spans="1:3" x14ac:dyDescent="0.35">
      <c r="A453" s="4" t="s">
        <v>485</v>
      </c>
      <c r="B453" s="6">
        <v>1</v>
      </c>
      <c r="C453" s="6">
        <v>0</v>
      </c>
    </row>
    <row r="454" spans="1:3" x14ac:dyDescent="0.35">
      <c r="A454" s="4" t="s">
        <v>486</v>
      </c>
      <c r="B454" s="6">
        <v>1</v>
      </c>
      <c r="C454" s="6">
        <v>0</v>
      </c>
    </row>
    <row r="455" spans="1:3" x14ac:dyDescent="0.35">
      <c r="A455" s="4" t="s">
        <v>487</v>
      </c>
      <c r="B455" s="6">
        <v>1</v>
      </c>
      <c r="C455" s="6">
        <v>0</v>
      </c>
    </row>
    <row r="456" spans="1:3" x14ac:dyDescent="0.35">
      <c r="A456" s="4" t="s">
        <v>488</v>
      </c>
      <c r="B456" s="6">
        <v>1</v>
      </c>
      <c r="C456" s="6">
        <v>0</v>
      </c>
    </row>
    <row r="457" spans="1:3" x14ac:dyDescent="0.35">
      <c r="A457" s="4" t="s">
        <v>489</v>
      </c>
      <c r="B457" s="6">
        <v>0</v>
      </c>
      <c r="C457" s="6">
        <v>1</v>
      </c>
    </row>
    <row r="458" spans="1:3" x14ac:dyDescent="0.35">
      <c r="A458" s="4" t="s">
        <v>490</v>
      </c>
      <c r="B458" s="6">
        <v>1</v>
      </c>
      <c r="C458" s="6">
        <v>0</v>
      </c>
    </row>
    <row r="459" spans="1:3" x14ac:dyDescent="0.35">
      <c r="A459" s="4" t="s">
        <v>491</v>
      </c>
      <c r="B459" s="6">
        <v>1</v>
      </c>
      <c r="C459" s="6">
        <v>0</v>
      </c>
    </row>
    <row r="460" spans="1:3" x14ac:dyDescent="0.35">
      <c r="A460" s="4" t="s">
        <v>492</v>
      </c>
      <c r="B460" s="6">
        <v>1</v>
      </c>
      <c r="C460" s="6">
        <v>0</v>
      </c>
    </row>
    <row r="461" spans="1:3" x14ac:dyDescent="0.35">
      <c r="A461" s="4" t="s">
        <v>493</v>
      </c>
      <c r="B461" s="6">
        <v>0</v>
      </c>
      <c r="C461" s="6">
        <v>1</v>
      </c>
    </row>
    <row r="462" spans="1:3" x14ac:dyDescent="0.35">
      <c r="A462" s="4" t="s">
        <v>494</v>
      </c>
      <c r="B462" s="6">
        <v>0</v>
      </c>
      <c r="C462" s="6">
        <v>1</v>
      </c>
    </row>
    <row r="463" spans="1:3" x14ac:dyDescent="0.35">
      <c r="A463" s="4" t="s">
        <v>495</v>
      </c>
      <c r="B463" s="6">
        <v>1</v>
      </c>
      <c r="C463" s="6">
        <v>0</v>
      </c>
    </row>
    <row r="464" spans="1:3" x14ac:dyDescent="0.35">
      <c r="A464" s="4" t="s">
        <v>496</v>
      </c>
      <c r="B464" s="6">
        <v>1</v>
      </c>
      <c r="C464" s="6">
        <v>0</v>
      </c>
    </row>
    <row r="465" spans="1:3" x14ac:dyDescent="0.35">
      <c r="A465" s="4" t="s">
        <v>497</v>
      </c>
      <c r="B465" s="6">
        <v>1</v>
      </c>
      <c r="C465" s="6">
        <v>0</v>
      </c>
    </row>
    <row r="466" spans="1:3" x14ac:dyDescent="0.35">
      <c r="A466" s="4" t="s">
        <v>498</v>
      </c>
      <c r="B466" s="6">
        <v>1</v>
      </c>
      <c r="C466" s="6">
        <v>0</v>
      </c>
    </row>
    <row r="467" spans="1:3" x14ac:dyDescent="0.35">
      <c r="A467" s="4" t="s">
        <v>499</v>
      </c>
      <c r="B467" s="6">
        <v>1</v>
      </c>
      <c r="C467" s="6">
        <v>0</v>
      </c>
    </row>
    <row r="468" spans="1:3" x14ac:dyDescent="0.35">
      <c r="A468" s="4" t="s">
        <v>500</v>
      </c>
      <c r="B468" s="6">
        <v>1</v>
      </c>
      <c r="C468" s="6">
        <v>0</v>
      </c>
    </row>
    <row r="469" spans="1:3" x14ac:dyDescent="0.35">
      <c r="A469" s="4" t="s">
        <v>501</v>
      </c>
      <c r="B469" s="6">
        <v>0</v>
      </c>
      <c r="C469" s="6">
        <v>1</v>
      </c>
    </row>
    <row r="470" spans="1:3" x14ac:dyDescent="0.35">
      <c r="A470" s="4" t="s">
        <v>502</v>
      </c>
      <c r="B470" s="6">
        <v>1</v>
      </c>
      <c r="C470" s="6">
        <v>0</v>
      </c>
    </row>
    <row r="471" spans="1:3" x14ac:dyDescent="0.35">
      <c r="A471" s="4" t="s">
        <v>503</v>
      </c>
      <c r="B471" s="6">
        <v>1</v>
      </c>
      <c r="C471" s="6">
        <v>0</v>
      </c>
    </row>
    <row r="472" spans="1:3" x14ac:dyDescent="0.35">
      <c r="A472" s="4" t="s">
        <v>504</v>
      </c>
      <c r="B472" s="6">
        <v>0</v>
      </c>
      <c r="C472" s="6">
        <v>1</v>
      </c>
    </row>
    <row r="473" spans="1:3" x14ac:dyDescent="0.35">
      <c r="A473" s="4" t="s">
        <v>505</v>
      </c>
      <c r="B473" s="6">
        <v>0</v>
      </c>
      <c r="C473" s="6">
        <v>1</v>
      </c>
    </row>
    <row r="474" spans="1:3" x14ac:dyDescent="0.35">
      <c r="A474" s="4" t="s">
        <v>506</v>
      </c>
      <c r="B474" s="6">
        <v>1</v>
      </c>
      <c r="C474" s="6">
        <v>0</v>
      </c>
    </row>
    <row r="475" spans="1:3" x14ac:dyDescent="0.35">
      <c r="A475" s="4" t="s">
        <v>507</v>
      </c>
      <c r="B475" s="6">
        <v>1</v>
      </c>
      <c r="C475" s="6">
        <v>0</v>
      </c>
    </row>
    <row r="476" spans="1:3" x14ac:dyDescent="0.35">
      <c r="A476" s="4" t="s">
        <v>508</v>
      </c>
      <c r="B476" s="6">
        <v>1</v>
      </c>
      <c r="C476" s="6">
        <v>0</v>
      </c>
    </row>
    <row r="477" spans="1:3" x14ac:dyDescent="0.35">
      <c r="A477" s="4" t="s">
        <v>509</v>
      </c>
      <c r="B477" s="6">
        <v>1</v>
      </c>
      <c r="C477" s="6">
        <v>0</v>
      </c>
    </row>
    <row r="478" spans="1:3" x14ac:dyDescent="0.35">
      <c r="A478" s="4" t="s">
        <v>510</v>
      </c>
      <c r="B478" s="6">
        <v>1</v>
      </c>
      <c r="C478" s="6">
        <v>0</v>
      </c>
    </row>
    <row r="479" spans="1:3" x14ac:dyDescent="0.35">
      <c r="A479" s="4" t="s">
        <v>511</v>
      </c>
      <c r="B479" s="6">
        <v>1</v>
      </c>
      <c r="C479" s="6">
        <v>0</v>
      </c>
    </row>
    <row r="480" spans="1:3" x14ac:dyDescent="0.35">
      <c r="A480" s="4" t="s">
        <v>512</v>
      </c>
      <c r="B480" s="6">
        <v>1</v>
      </c>
      <c r="C480" s="6">
        <v>0</v>
      </c>
    </row>
    <row r="481" spans="1:3" x14ac:dyDescent="0.35">
      <c r="A481" s="4" t="s">
        <v>513</v>
      </c>
      <c r="B481" s="6">
        <v>1</v>
      </c>
      <c r="C481" s="6">
        <v>0</v>
      </c>
    </row>
    <row r="482" spans="1:3" x14ac:dyDescent="0.35">
      <c r="A482" s="4" t="s">
        <v>514</v>
      </c>
      <c r="B482" s="6">
        <v>0</v>
      </c>
      <c r="C482" s="6">
        <v>1</v>
      </c>
    </row>
    <row r="483" spans="1:3" x14ac:dyDescent="0.35">
      <c r="A483" s="4" t="s">
        <v>515</v>
      </c>
      <c r="B483" s="6">
        <v>0</v>
      </c>
      <c r="C483" s="6">
        <v>1</v>
      </c>
    </row>
    <row r="484" spans="1:3" x14ac:dyDescent="0.35">
      <c r="A484" s="4" t="s">
        <v>516</v>
      </c>
      <c r="B484" s="6">
        <v>1</v>
      </c>
      <c r="C484" s="6">
        <v>0</v>
      </c>
    </row>
    <row r="485" spans="1:3" x14ac:dyDescent="0.35">
      <c r="A485" s="4" t="s">
        <v>517</v>
      </c>
      <c r="B485" s="6">
        <v>0</v>
      </c>
      <c r="C485" s="6">
        <v>1</v>
      </c>
    </row>
    <row r="486" spans="1:3" x14ac:dyDescent="0.35">
      <c r="A486" s="4" t="s">
        <v>518</v>
      </c>
      <c r="B486" s="6">
        <v>1</v>
      </c>
      <c r="C486" s="6">
        <v>0</v>
      </c>
    </row>
    <row r="487" spans="1:3" x14ac:dyDescent="0.35">
      <c r="A487" s="4" t="s">
        <v>519</v>
      </c>
      <c r="B487" s="6">
        <v>1</v>
      </c>
      <c r="C487" s="6">
        <v>0</v>
      </c>
    </row>
    <row r="488" spans="1:3" x14ac:dyDescent="0.35">
      <c r="A488" s="4" t="s">
        <v>520</v>
      </c>
      <c r="B488" s="6">
        <v>0</v>
      </c>
      <c r="C488" s="6">
        <v>1</v>
      </c>
    </row>
    <row r="489" spans="1:3" x14ac:dyDescent="0.35">
      <c r="A489" s="4" t="s">
        <v>521</v>
      </c>
      <c r="B489" s="6">
        <v>1</v>
      </c>
      <c r="C489" s="6">
        <v>0</v>
      </c>
    </row>
    <row r="490" spans="1:3" x14ac:dyDescent="0.35">
      <c r="A490" s="4" t="s">
        <v>522</v>
      </c>
      <c r="B490" s="6">
        <v>1</v>
      </c>
      <c r="C490" s="6">
        <v>0</v>
      </c>
    </row>
    <row r="491" spans="1:3" x14ac:dyDescent="0.35">
      <c r="A491" s="4" t="s">
        <v>523</v>
      </c>
      <c r="B491" s="6">
        <v>1</v>
      </c>
      <c r="C491" s="6">
        <v>0</v>
      </c>
    </row>
    <row r="492" spans="1:3" x14ac:dyDescent="0.35">
      <c r="A492" s="4" t="s">
        <v>524</v>
      </c>
      <c r="B492" s="6">
        <v>1</v>
      </c>
      <c r="C492" s="6">
        <v>0</v>
      </c>
    </row>
    <row r="493" spans="1:3" x14ac:dyDescent="0.35">
      <c r="A493" s="4" t="s">
        <v>525</v>
      </c>
      <c r="B493" s="6">
        <v>1</v>
      </c>
      <c r="C493" s="6">
        <v>0</v>
      </c>
    </row>
    <row r="494" spans="1:3" x14ac:dyDescent="0.35">
      <c r="A494" s="4" t="s">
        <v>526</v>
      </c>
      <c r="B494" s="6">
        <v>1</v>
      </c>
      <c r="C494" s="6">
        <v>0</v>
      </c>
    </row>
    <row r="495" spans="1:3" x14ac:dyDescent="0.35">
      <c r="A495" s="4" t="s">
        <v>527</v>
      </c>
      <c r="B495" s="6">
        <v>1</v>
      </c>
      <c r="C495" s="6">
        <v>0</v>
      </c>
    </row>
    <row r="496" spans="1:3" x14ac:dyDescent="0.35">
      <c r="A496" s="4" t="s">
        <v>528</v>
      </c>
      <c r="B496" s="6">
        <v>1</v>
      </c>
      <c r="C496" s="6">
        <v>0</v>
      </c>
    </row>
    <row r="497" spans="1:3" x14ac:dyDescent="0.35">
      <c r="A497" s="4" t="s">
        <v>529</v>
      </c>
      <c r="B497" s="6">
        <v>1</v>
      </c>
      <c r="C497" s="6">
        <v>0</v>
      </c>
    </row>
    <row r="498" spans="1:3" x14ac:dyDescent="0.35">
      <c r="A498" s="4" t="s">
        <v>530</v>
      </c>
      <c r="B498" s="6">
        <v>0</v>
      </c>
      <c r="C498" s="6">
        <v>1</v>
      </c>
    </row>
    <row r="499" spans="1:3" x14ac:dyDescent="0.35">
      <c r="A499" s="4" t="s">
        <v>531</v>
      </c>
      <c r="B499" s="6">
        <v>1</v>
      </c>
      <c r="C499" s="6">
        <v>0</v>
      </c>
    </row>
    <row r="500" spans="1:3" x14ac:dyDescent="0.35">
      <c r="A500" s="4" t="s">
        <v>532</v>
      </c>
      <c r="B500" s="6">
        <v>0</v>
      </c>
      <c r="C500" s="6">
        <v>1</v>
      </c>
    </row>
    <row r="501" spans="1:3" x14ac:dyDescent="0.35">
      <c r="A501" s="4" t="s">
        <v>533</v>
      </c>
      <c r="B501" s="6">
        <v>0</v>
      </c>
      <c r="C501" s="6">
        <v>1</v>
      </c>
    </row>
    <row r="502" spans="1:3" x14ac:dyDescent="0.35">
      <c r="A502" s="4" t="s">
        <v>534</v>
      </c>
      <c r="B502" s="6">
        <v>1</v>
      </c>
      <c r="C502" s="6">
        <v>0</v>
      </c>
    </row>
    <row r="503" spans="1:3" x14ac:dyDescent="0.35">
      <c r="A503" s="4" t="s">
        <v>535</v>
      </c>
      <c r="B503" s="6">
        <v>1</v>
      </c>
      <c r="C503" s="6">
        <v>0</v>
      </c>
    </row>
    <row r="504" spans="1:3" x14ac:dyDescent="0.35">
      <c r="A504" s="4" t="s">
        <v>536</v>
      </c>
      <c r="B504" s="6">
        <v>0</v>
      </c>
      <c r="C504" s="6">
        <v>1</v>
      </c>
    </row>
    <row r="505" spans="1:3" x14ac:dyDescent="0.35">
      <c r="A505" s="4" t="s">
        <v>537</v>
      </c>
      <c r="B505" s="6">
        <v>0</v>
      </c>
      <c r="C505" s="6">
        <v>1</v>
      </c>
    </row>
    <row r="506" spans="1:3" x14ac:dyDescent="0.35">
      <c r="A506" s="4" t="s">
        <v>538</v>
      </c>
      <c r="B506" s="6">
        <v>1</v>
      </c>
      <c r="C506" s="6">
        <v>0</v>
      </c>
    </row>
    <row r="507" spans="1:3" x14ac:dyDescent="0.35">
      <c r="A507" s="4" t="s">
        <v>539</v>
      </c>
      <c r="B507" s="6">
        <v>1</v>
      </c>
      <c r="C507" s="6">
        <v>0</v>
      </c>
    </row>
    <row r="508" spans="1:3" x14ac:dyDescent="0.35">
      <c r="A508" s="4" t="s">
        <v>540</v>
      </c>
      <c r="B508" s="6">
        <v>1</v>
      </c>
      <c r="C508" s="6">
        <v>0</v>
      </c>
    </row>
    <row r="509" spans="1:3" x14ac:dyDescent="0.35">
      <c r="A509" s="4" t="s">
        <v>541</v>
      </c>
      <c r="B509" s="6">
        <v>1</v>
      </c>
      <c r="C509" s="6">
        <v>0</v>
      </c>
    </row>
    <row r="510" spans="1:3" x14ac:dyDescent="0.35">
      <c r="A510" s="4" t="s">
        <v>542</v>
      </c>
      <c r="B510" s="6">
        <v>0</v>
      </c>
      <c r="C510" s="6">
        <v>1</v>
      </c>
    </row>
    <row r="511" spans="1:3" x14ac:dyDescent="0.35">
      <c r="A511" s="4" t="s">
        <v>543</v>
      </c>
      <c r="B511" s="6">
        <v>0</v>
      </c>
      <c r="C511" s="6">
        <v>1</v>
      </c>
    </row>
    <row r="512" spans="1:3" x14ac:dyDescent="0.35">
      <c r="A512" s="4" t="s">
        <v>544</v>
      </c>
      <c r="B512" s="6">
        <v>1</v>
      </c>
      <c r="C512" s="6">
        <v>0</v>
      </c>
    </row>
    <row r="513" spans="1:3" x14ac:dyDescent="0.35">
      <c r="A513" s="4" t="s">
        <v>545</v>
      </c>
      <c r="B513" s="6">
        <v>1</v>
      </c>
      <c r="C513" s="6">
        <v>0</v>
      </c>
    </row>
    <row r="514" spans="1:3" x14ac:dyDescent="0.35">
      <c r="A514" s="4" t="s">
        <v>546</v>
      </c>
      <c r="B514" s="6">
        <v>0</v>
      </c>
      <c r="C514" s="6">
        <v>1</v>
      </c>
    </row>
    <row r="515" spans="1:3" x14ac:dyDescent="0.35">
      <c r="A515" s="4" t="s">
        <v>547</v>
      </c>
      <c r="B515" s="6">
        <v>1</v>
      </c>
      <c r="C515" s="6">
        <v>0</v>
      </c>
    </row>
    <row r="516" spans="1:3" x14ac:dyDescent="0.35">
      <c r="A516" s="4" t="s">
        <v>548</v>
      </c>
      <c r="B516" s="6">
        <v>1</v>
      </c>
      <c r="C516" s="6">
        <v>0</v>
      </c>
    </row>
    <row r="517" spans="1:3" x14ac:dyDescent="0.35">
      <c r="A517" s="4" t="s">
        <v>550</v>
      </c>
      <c r="B517" s="6">
        <v>1</v>
      </c>
      <c r="C517" s="6">
        <v>0</v>
      </c>
    </row>
    <row r="518" spans="1:3" x14ac:dyDescent="0.35">
      <c r="A518" s="4" t="s">
        <v>551</v>
      </c>
      <c r="B518" s="6">
        <v>1</v>
      </c>
      <c r="C518" s="6">
        <v>0</v>
      </c>
    </row>
    <row r="519" spans="1:3" x14ac:dyDescent="0.35">
      <c r="A519" s="4" t="s">
        <v>552</v>
      </c>
      <c r="B519" s="6">
        <v>1</v>
      </c>
      <c r="C519" s="6">
        <v>0</v>
      </c>
    </row>
    <row r="520" spans="1:3" x14ac:dyDescent="0.35">
      <c r="A520" s="4" t="s">
        <v>553</v>
      </c>
      <c r="B520" s="6">
        <v>1</v>
      </c>
      <c r="C520" s="6">
        <v>0</v>
      </c>
    </row>
    <row r="521" spans="1:3" x14ac:dyDescent="0.35">
      <c r="A521" s="4" t="s">
        <v>554</v>
      </c>
      <c r="B521" s="6">
        <v>1</v>
      </c>
      <c r="C521" s="6">
        <v>0</v>
      </c>
    </row>
    <row r="522" spans="1:3" x14ac:dyDescent="0.35">
      <c r="A522" s="4" t="s">
        <v>555</v>
      </c>
      <c r="B522" s="6">
        <v>1</v>
      </c>
      <c r="C522" s="6">
        <v>0</v>
      </c>
    </row>
    <row r="523" spans="1:3" x14ac:dyDescent="0.35">
      <c r="A523" s="4" t="s">
        <v>556</v>
      </c>
      <c r="B523" s="6">
        <v>1</v>
      </c>
      <c r="C523" s="6">
        <v>0</v>
      </c>
    </row>
    <row r="524" spans="1:3" x14ac:dyDescent="0.35">
      <c r="A524" s="4" t="s">
        <v>557</v>
      </c>
      <c r="B524" s="6">
        <v>1</v>
      </c>
      <c r="C524" s="6">
        <v>0</v>
      </c>
    </row>
    <row r="525" spans="1:3" x14ac:dyDescent="0.35">
      <c r="A525" s="4" t="s">
        <v>558</v>
      </c>
      <c r="B525" s="6">
        <v>0</v>
      </c>
      <c r="C525" s="6">
        <v>1</v>
      </c>
    </row>
    <row r="526" spans="1:3" x14ac:dyDescent="0.35">
      <c r="A526" s="4" t="s">
        <v>559</v>
      </c>
      <c r="B526" s="6">
        <v>1</v>
      </c>
      <c r="C526" s="6">
        <v>0</v>
      </c>
    </row>
    <row r="527" spans="1:3" x14ac:dyDescent="0.35">
      <c r="A527" s="4" t="s">
        <v>560</v>
      </c>
      <c r="B527" s="6">
        <v>1</v>
      </c>
      <c r="C527" s="6">
        <v>0</v>
      </c>
    </row>
    <row r="528" spans="1:3" x14ac:dyDescent="0.35">
      <c r="A528" s="4" t="s">
        <v>561</v>
      </c>
      <c r="B528" s="6">
        <v>1</v>
      </c>
      <c r="C528" s="6">
        <v>0</v>
      </c>
    </row>
    <row r="529" spans="1:3" x14ac:dyDescent="0.35">
      <c r="A529" s="4" t="s">
        <v>562</v>
      </c>
      <c r="B529" s="6">
        <v>1</v>
      </c>
      <c r="C529" s="6">
        <v>0</v>
      </c>
    </row>
    <row r="530" spans="1:3" x14ac:dyDescent="0.35">
      <c r="A530" s="4" t="s">
        <v>563</v>
      </c>
      <c r="B530" s="6">
        <v>1</v>
      </c>
      <c r="C530" s="6">
        <v>0</v>
      </c>
    </row>
    <row r="531" spans="1:3" x14ac:dyDescent="0.35">
      <c r="A531" s="4" t="s">
        <v>564</v>
      </c>
      <c r="B531" s="6">
        <v>1</v>
      </c>
      <c r="C531" s="6">
        <v>0</v>
      </c>
    </row>
    <row r="532" spans="1:3" x14ac:dyDescent="0.35">
      <c r="A532" s="4" t="s">
        <v>565</v>
      </c>
      <c r="B532" s="6">
        <v>0</v>
      </c>
      <c r="C532" s="6">
        <v>1</v>
      </c>
    </row>
    <row r="533" spans="1:3" x14ac:dyDescent="0.35">
      <c r="A533" s="4" t="s">
        <v>566</v>
      </c>
      <c r="B533" s="6">
        <v>1</v>
      </c>
      <c r="C533" s="6">
        <v>0</v>
      </c>
    </row>
    <row r="534" spans="1:3" x14ac:dyDescent="0.35">
      <c r="A534" s="4" t="s">
        <v>567</v>
      </c>
      <c r="B534" s="6">
        <v>1</v>
      </c>
      <c r="C534" s="6">
        <v>0</v>
      </c>
    </row>
    <row r="535" spans="1:3" x14ac:dyDescent="0.35">
      <c r="A535" s="4" t="s">
        <v>568</v>
      </c>
      <c r="B535" s="6">
        <v>0</v>
      </c>
      <c r="C535" s="6">
        <v>1</v>
      </c>
    </row>
    <row r="536" spans="1:3" x14ac:dyDescent="0.35">
      <c r="A536" s="4" t="s">
        <v>569</v>
      </c>
      <c r="B536" s="6">
        <v>1</v>
      </c>
      <c r="C536" s="6">
        <v>0</v>
      </c>
    </row>
    <row r="537" spans="1:3" x14ac:dyDescent="0.35">
      <c r="A537" s="4" t="s">
        <v>570</v>
      </c>
      <c r="B537" s="6">
        <v>1</v>
      </c>
      <c r="C537" s="6">
        <v>0</v>
      </c>
    </row>
    <row r="538" spans="1:3" x14ac:dyDescent="0.35">
      <c r="A538" s="4" t="s">
        <v>571</v>
      </c>
      <c r="B538" s="6">
        <v>1</v>
      </c>
      <c r="C538" s="6">
        <v>0</v>
      </c>
    </row>
    <row r="539" spans="1:3" x14ac:dyDescent="0.35">
      <c r="A539" s="4" t="s">
        <v>572</v>
      </c>
      <c r="B539" s="6">
        <v>1</v>
      </c>
      <c r="C539" s="6">
        <v>0</v>
      </c>
    </row>
    <row r="540" spans="1:3" x14ac:dyDescent="0.35">
      <c r="A540" s="4" t="s">
        <v>573</v>
      </c>
      <c r="B540" s="6">
        <v>1</v>
      </c>
      <c r="C540" s="6">
        <v>0</v>
      </c>
    </row>
    <row r="541" spans="1:3" x14ac:dyDescent="0.35">
      <c r="A541" s="4" t="s">
        <v>574</v>
      </c>
      <c r="B541" s="6">
        <v>1</v>
      </c>
      <c r="C541" s="6">
        <v>0</v>
      </c>
    </row>
    <row r="542" spans="1:3" x14ac:dyDescent="0.35">
      <c r="A542" s="4" t="s">
        <v>575</v>
      </c>
      <c r="B542" s="6">
        <v>1</v>
      </c>
      <c r="C542" s="6">
        <v>0</v>
      </c>
    </row>
    <row r="543" spans="1:3" x14ac:dyDescent="0.35">
      <c r="A543" s="4" t="s">
        <v>576</v>
      </c>
      <c r="B543" s="6">
        <v>1</v>
      </c>
      <c r="C543" s="6">
        <v>0</v>
      </c>
    </row>
    <row r="544" spans="1:3" x14ac:dyDescent="0.35">
      <c r="A544" s="4" t="s">
        <v>577</v>
      </c>
      <c r="B544" s="6">
        <v>1</v>
      </c>
      <c r="C544" s="6">
        <v>0</v>
      </c>
    </row>
    <row r="545" spans="1:3" x14ac:dyDescent="0.35">
      <c r="A545" s="4" t="s">
        <v>578</v>
      </c>
      <c r="B545" s="6">
        <v>1</v>
      </c>
      <c r="C545" s="6">
        <v>0</v>
      </c>
    </row>
    <row r="546" spans="1:3" x14ac:dyDescent="0.35">
      <c r="A546" s="4" t="s">
        <v>579</v>
      </c>
      <c r="B546" s="6">
        <v>0</v>
      </c>
      <c r="C546" s="6">
        <v>1</v>
      </c>
    </row>
    <row r="547" spans="1:3" x14ac:dyDescent="0.35">
      <c r="A547" s="4" t="s">
        <v>580</v>
      </c>
      <c r="B547" s="6">
        <v>1</v>
      </c>
      <c r="C547" s="6">
        <v>0</v>
      </c>
    </row>
    <row r="548" spans="1:3" x14ac:dyDescent="0.35">
      <c r="A548" s="4" t="s">
        <v>581</v>
      </c>
      <c r="B548" s="6">
        <v>1</v>
      </c>
      <c r="C548" s="6">
        <v>0</v>
      </c>
    </row>
    <row r="549" spans="1:3" x14ac:dyDescent="0.35">
      <c r="A549" s="4" t="s">
        <v>582</v>
      </c>
      <c r="B549" s="6">
        <v>1</v>
      </c>
      <c r="C549" s="6">
        <v>0</v>
      </c>
    </row>
    <row r="550" spans="1:3" x14ac:dyDescent="0.35">
      <c r="A550" s="4" t="s">
        <v>583</v>
      </c>
      <c r="B550" s="6">
        <v>1</v>
      </c>
      <c r="C550" s="6">
        <v>0</v>
      </c>
    </row>
    <row r="551" spans="1:3" x14ac:dyDescent="0.35">
      <c r="A551" s="4" t="s">
        <v>584</v>
      </c>
      <c r="B551" s="6">
        <v>1</v>
      </c>
      <c r="C551" s="6">
        <v>0</v>
      </c>
    </row>
    <row r="552" spans="1:3" x14ac:dyDescent="0.35">
      <c r="A552" s="4" t="s">
        <v>585</v>
      </c>
      <c r="B552" s="6">
        <v>1</v>
      </c>
      <c r="C552" s="6">
        <v>0</v>
      </c>
    </row>
    <row r="553" spans="1:3" x14ac:dyDescent="0.35">
      <c r="A553" s="4" t="s">
        <v>586</v>
      </c>
      <c r="B553" s="6">
        <v>1</v>
      </c>
      <c r="C553" s="6">
        <v>0</v>
      </c>
    </row>
    <row r="554" spans="1:3" x14ac:dyDescent="0.35">
      <c r="A554" s="4" t="s">
        <v>587</v>
      </c>
      <c r="B554" s="6">
        <v>1</v>
      </c>
      <c r="C554" s="6">
        <v>0</v>
      </c>
    </row>
    <row r="555" spans="1:3" x14ac:dyDescent="0.35">
      <c r="A555" s="4" t="s">
        <v>588</v>
      </c>
      <c r="B555" s="6">
        <v>1</v>
      </c>
      <c r="C555" s="6">
        <v>0</v>
      </c>
    </row>
    <row r="556" spans="1:3" x14ac:dyDescent="0.35">
      <c r="A556" s="4" t="s">
        <v>589</v>
      </c>
      <c r="B556" s="6">
        <v>1</v>
      </c>
      <c r="C556" s="6">
        <v>0</v>
      </c>
    </row>
    <row r="557" spans="1:3" x14ac:dyDescent="0.35">
      <c r="A557" s="4" t="s">
        <v>590</v>
      </c>
      <c r="B557" s="6">
        <v>1</v>
      </c>
      <c r="C557" s="6">
        <v>0</v>
      </c>
    </row>
    <row r="558" spans="1:3" x14ac:dyDescent="0.35">
      <c r="A558" s="4" t="s">
        <v>591</v>
      </c>
      <c r="B558" s="6">
        <v>1</v>
      </c>
      <c r="C558" s="6">
        <v>0</v>
      </c>
    </row>
    <row r="559" spans="1:3" x14ac:dyDescent="0.35">
      <c r="A559" s="4" t="s">
        <v>592</v>
      </c>
      <c r="B559" s="6">
        <v>1</v>
      </c>
      <c r="C559" s="6">
        <v>0</v>
      </c>
    </row>
    <row r="560" spans="1:3" x14ac:dyDescent="0.35">
      <c r="A560" s="4" t="s">
        <v>593</v>
      </c>
      <c r="B560" s="6">
        <v>1</v>
      </c>
      <c r="C560" s="6">
        <v>0</v>
      </c>
    </row>
    <row r="561" spans="1:3" x14ac:dyDescent="0.35">
      <c r="A561" s="4" t="s">
        <v>594</v>
      </c>
      <c r="B561" s="6">
        <v>1</v>
      </c>
      <c r="C561" s="6">
        <v>0</v>
      </c>
    </row>
    <row r="562" spans="1:3" x14ac:dyDescent="0.35">
      <c r="A562" s="4" t="s">
        <v>595</v>
      </c>
      <c r="B562" s="6">
        <v>1</v>
      </c>
      <c r="C562" s="6">
        <v>0</v>
      </c>
    </row>
    <row r="563" spans="1:3" x14ac:dyDescent="0.35">
      <c r="A563" s="4" t="s">
        <v>596</v>
      </c>
      <c r="B563" s="6">
        <v>1</v>
      </c>
      <c r="C563" s="6">
        <v>0</v>
      </c>
    </row>
    <row r="564" spans="1:3" x14ac:dyDescent="0.35">
      <c r="A564" s="4" t="s">
        <v>597</v>
      </c>
      <c r="B564" s="6">
        <v>0</v>
      </c>
      <c r="C564" s="6">
        <v>1</v>
      </c>
    </row>
    <row r="565" spans="1:3" x14ac:dyDescent="0.35">
      <c r="A565" s="4" t="s">
        <v>598</v>
      </c>
      <c r="B565" s="6">
        <v>1</v>
      </c>
      <c r="C565" s="6">
        <v>0</v>
      </c>
    </row>
    <row r="566" spans="1:3" x14ac:dyDescent="0.35">
      <c r="A566" s="4" t="s">
        <v>599</v>
      </c>
      <c r="B566" s="6">
        <v>1</v>
      </c>
      <c r="C566" s="6">
        <v>0</v>
      </c>
    </row>
    <row r="567" spans="1:3" x14ac:dyDescent="0.35">
      <c r="A567" s="4" t="s">
        <v>600</v>
      </c>
      <c r="B567" s="6">
        <v>1</v>
      </c>
      <c r="C567" s="6">
        <v>0</v>
      </c>
    </row>
    <row r="568" spans="1:3" x14ac:dyDescent="0.35">
      <c r="A568" s="4" t="s">
        <v>601</v>
      </c>
      <c r="B568" s="6">
        <v>1</v>
      </c>
      <c r="C568" s="6">
        <v>0</v>
      </c>
    </row>
    <row r="569" spans="1:3" x14ac:dyDescent="0.35">
      <c r="A569" s="4" t="s">
        <v>602</v>
      </c>
      <c r="B569" s="6">
        <v>0</v>
      </c>
      <c r="C569" s="6">
        <v>1</v>
      </c>
    </row>
    <row r="570" spans="1:3" x14ac:dyDescent="0.35">
      <c r="A570" s="4" t="s">
        <v>603</v>
      </c>
      <c r="B570" s="6">
        <v>1</v>
      </c>
      <c r="C570" s="6">
        <v>0</v>
      </c>
    </row>
    <row r="571" spans="1:3" x14ac:dyDescent="0.35">
      <c r="A571" s="4" t="s">
        <v>604</v>
      </c>
      <c r="B571" s="6">
        <v>1</v>
      </c>
      <c r="C571" s="6">
        <v>0</v>
      </c>
    </row>
    <row r="572" spans="1:3" x14ac:dyDescent="0.35">
      <c r="A572" s="4" t="s">
        <v>605</v>
      </c>
      <c r="B572" s="6">
        <v>1</v>
      </c>
      <c r="C572" s="6">
        <v>0</v>
      </c>
    </row>
    <row r="573" spans="1:3" x14ac:dyDescent="0.35">
      <c r="A573" s="4" t="s">
        <v>606</v>
      </c>
      <c r="B573" s="6">
        <v>0</v>
      </c>
      <c r="C573" s="6">
        <v>1</v>
      </c>
    </row>
    <row r="574" spans="1:3" x14ac:dyDescent="0.35">
      <c r="A574" s="4" t="s">
        <v>607</v>
      </c>
      <c r="B574" s="6">
        <v>1</v>
      </c>
      <c r="C574" s="6">
        <v>0</v>
      </c>
    </row>
    <row r="575" spans="1:3" x14ac:dyDescent="0.35">
      <c r="A575" s="4" t="s">
        <v>608</v>
      </c>
      <c r="B575" s="6">
        <v>1</v>
      </c>
      <c r="C575" s="6">
        <v>0</v>
      </c>
    </row>
    <row r="576" spans="1:3" x14ac:dyDescent="0.35">
      <c r="A576" s="4" t="s">
        <v>609</v>
      </c>
      <c r="B576" s="6">
        <v>1</v>
      </c>
      <c r="C576" s="6">
        <v>0</v>
      </c>
    </row>
    <row r="577" spans="1:3" x14ac:dyDescent="0.35">
      <c r="A577" s="4" t="s">
        <v>610</v>
      </c>
      <c r="B577" s="6">
        <v>0</v>
      </c>
      <c r="C577" s="6">
        <v>1</v>
      </c>
    </row>
    <row r="578" spans="1:3" x14ac:dyDescent="0.35">
      <c r="A578" s="4" t="s">
        <v>611</v>
      </c>
      <c r="B578" s="6">
        <v>1</v>
      </c>
      <c r="C578" s="6">
        <v>0</v>
      </c>
    </row>
    <row r="579" spans="1:3" x14ac:dyDescent="0.35">
      <c r="A579" s="4" t="s">
        <v>612</v>
      </c>
      <c r="B579" s="6">
        <v>0</v>
      </c>
      <c r="C579" s="6">
        <v>1</v>
      </c>
    </row>
    <row r="580" spans="1:3" x14ac:dyDescent="0.35">
      <c r="A580" s="4" t="s">
        <v>613</v>
      </c>
      <c r="B580" s="6">
        <v>1</v>
      </c>
      <c r="C580" s="6">
        <v>0</v>
      </c>
    </row>
    <row r="581" spans="1:3" x14ac:dyDescent="0.35">
      <c r="A581" s="4" t="s">
        <v>615</v>
      </c>
      <c r="B581" s="6">
        <v>1</v>
      </c>
      <c r="C581" s="6">
        <v>0</v>
      </c>
    </row>
    <row r="582" spans="1:3" x14ac:dyDescent="0.35">
      <c r="A582" s="4" t="s">
        <v>616</v>
      </c>
      <c r="B582" s="6">
        <v>1</v>
      </c>
      <c r="C582" s="6">
        <v>0</v>
      </c>
    </row>
    <row r="583" spans="1:3" x14ac:dyDescent="0.35">
      <c r="A583" s="4" t="s">
        <v>617</v>
      </c>
      <c r="B583" s="6">
        <v>0</v>
      </c>
      <c r="C583" s="6">
        <v>1</v>
      </c>
    </row>
    <row r="584" spans="1:3" x14ac:dyDescent="0.35">
      <c r="A584" s="4" t="s">
        <v>618</v>
      </c>
      <c r="B584" s="6">
        <v>1</v>
      </c>
      <c r="C584" s="6">
        <v>0</v>
      </c>
    </row>
    <row r="585" spans="1:3" x14ac:dyDescent="0.35">
      <c r="A585" s="4" t="s">
        <v>619</v>
      </c>
      <c r="B585" s="6">
        <v>1</v>
      </c>
      <c r="C585" s="6">
        <v>0</v>
      </c>
    </row>
    <row r="586" spans="1:3" x14ac:dyDescent="0.35">
      <c r="A586" s="4" t="s">
        <v>620</v>
      </c>
      <c r="B586" s="6">
        <v>0</v>
      </c>
      <c r="C586" s="6">
        <v>1</v>
      </c>
    </row>
    <row r="587" spans="1:3" x14ac:dyDescent="0.35">
      <c r="A587" s="4" t="s">
        <v>621</v>
      </c>
      <c r="B587" s="6">
        <v>1</v>
      </c>
      <c r="C587" s="6">
        <v>0</v>
      </c>
    </row>
    <row r="588" spans="1:3" x14ac:dyDescent="0.35">
      <c r="A588" s="4" t="s">
        <v>622</v>
      </c>
      <c r="B588" s="6">
        <v>0</v>
      </c>
      <c r="C588" s="6">
        <v>1</v>
      </c>
    </row>
    <row r="589" spans="1:3" x14ac:dyDescent="0.35">
      <c r="A589" s="4" t="s">
        <v>623</v>
      </c>
      <c r="B589" s="6">
        <v>1</v>
      </c>
      <c r="C589" s="6">
        <v>0</v>
      </c>
    </row>
    <row r="590" spans="1:3" x14ac:dyDescent="0.35">
      <c r="A590" s="4" t="s">
        <v>624</v>
      </c>
      <c r="B590" s="6">
        <v>1</v>
      </c>
      <c r="C590" s="6">
        <v>0</v>
      </c>
    </row>
    <row r="591" spans="1:3" x14ac:dyDescent="0.35">
      <c r="A591" s="4" t="s">
        <v>625</v>
      </c>
      <c r="B591" s="6">
        <v>1</v>
      </c>
      <c r="C591" s="6">
        <v>0</v>
      </c>
    </row>
    <row r="592" spans="1:3" x14ac:dyDescent="0.35">
      <c r="A592" s="4" t="s">
        <v>626</v>
      </c>
      <c r="B592" s="6">
        <v>1</v>
      </c>
      <c r="C592" s="6">
        <v>0</v>
      </c>
    </row>
    <row r="593" spans="1:3" x14ac:dyDescent="0.35">
      <c r="A593" s="4" t="s">
        <v>627</v>
      </c>
      <c r="B593" s="6">
        <v>1</v>
      </c>
      <c r="C593" s="6">
        <v>0</v>
      </c>
    </row>
    <row r="594" spans="1:3" x14ac:dyDescent="0.35">
      <c r="A594" s="4" t="s">
        <v>628</v>
      </c>
      <c r="B594" s="6">
        <v>1</v>
      </c>
      <c r="C594" s="6">
        <v>0</v>
      </c>
    </row>
    <row r="595" spans="1:3" x14ac:dyDescent="0.35">
      <c r="A595" s="4" t="s">
        <v>629</v>
      </c>
      <c r="B595" s="6">
        <v>1</v>
      </c>
      <c r="C595" s="6">
        <v>0</v>
      </c>
    </row>
    <row r="596" spans="1:3" x14ac:dyDescent="0.35">
      <c r="A596" s="4" t="s">
        <v>630</v>
      </c>
      <c r="B596" s="6">
        <v>1</v>
      </c>
      <c r="C596" s="6">
        <v>0</v>
      </c>
    </row>
    <row r="597" spans="1:3" x14ac:dyDescent="0.35">
      <c r="A597" s="4" t="s">
        <v>631</v>
      </c>
      <c r="B597" s="6">
        <v>1</v>
      </c>
      <c r="C597" s="6">
        <v>0</v>
      </c>
    </row>
    <row r="598" spans="1:3" x14ac:dyDescent="0.35">
      <c r="A598" s="4" t="s">
        <v>632</v>
      </c>
      <c r="B598" s="6">
        <v>1</v>
      </c>
      <c r="C598" s="6">
        <v>0</v>
      </c>
    </row>
    <row r="599" spans="1:3" x14ac:dyDescent="0.35">
      <c r="A599" s="4" t="s">
        <v>633</v>
      </c>
      <c r="B599" s="6">
        <v>1</v>
      </c>
      <c r="C599" s="6">
        <v>0</v>
      </c>
    </row>
    <row r="600" spans="1:3" x14ac:dyDescent="0.35">
      <c r="A600" s="4" t="s">
        <v>634</v>
      </c>
      <c r="B600" s="6">
        <v>0</v>
      </c>
      <c r="C600" s="6">
        <v>1</v>
      </c>
    </row>
    <row r="601" spans="1:3" x14ac:dyDescent="0.35">
      <c r="A601" s="4" t="s">
        <v>635</v>
      </c>
      <c r="B601" s="6">
        <v>1</v>
      </c>
      <c r="C601" s="6">
        <v>0</v>
      </c>
    </row>
    <row r="602" spans="1:3" x14ac:dyDescent="0.35">
      <c r="A602" s="4" t="s">
        <v>636</v>
      </c>
      <c r="B602" s="6">
        <v>1</v>
      </c>
      <c r="C602" s="6">
        <v>0</v>
      </c>
    </row>
    <row r="603" spans="1:3" x14ac:dyDescent="0.35">
      <c r="A603" s="4" t="s">
        <v>637</v>
      </c>
      <c r="B603" s="6">
        <v>1</v>
      </c>
      <c r="C603" s="6">
        <v>0</v>
      </c>
    </row>
    <row r="604" spans="1:3" x14ac:dyDescent="0.35">
      <c r="A604" s="4" t="s">
        <v>638</v>
      </c>
      <c r="B604" s="6">
        <v>0</v>
      </c>
      <c r="C604" s="6">
        <v>1</v>
      </c>
    </row>
    <row r="605" spans="1:3" x14ac:dyDescent="0.35">
      <c r="A605" s="4" t="s">
        <v>639</v>
      </c>
      <c r="B605" s="6">
        <v>0</v>
      </c>
      <c r="C605" s="6">
        <v>1</v>
      </c>
    </row>
    <row r="606" spans="1:3" x14ac:dyDescent="0.35">
      <c r="A606" s="4" t="s">
        <v>640</v>
      </c>
      <c r="B606" s="6">
        <v>1</v>
      </c>
      <c r="C606" s="6">
        <v>0</v>
      </c>
    </row>
    <row r="607" spans="1:3" x14ac:dyDescent="0.35">
      <c r="A607" s="4" t="s">
        <v>641</v>
      </c>
      <c r="B607" s="6">
        <v>0</v>
      </c>
      <c r="C607" s="6">
        <v>1</v>
      </c>
    </row>
    <row r="608" spans="1:3" x14ac:dyDescent="0.35">
      <c r="A608" s="4" t="s">
        <v>642</v>
      </c>
      <c r="B608" s="6">
        <v>1</v>
      </c>
      <c r="C608" s="6">
        <v>0</v>
      </c>
    </row>
    <row r="609" spans="1:3" x14ac:dyDescent="0.35">
      <c r="A609" s="4" t="s">
        <v>643</v>
      </c>
      <c r="B609" s="6">
        <v>1</v>
      </c>
      <c r="C609" s="6">
        <v>0</v>
      </c>
    </row>
    <row r="610" spans="1:3" x14ac:dyDescent="0.35">
      <c r="A610" s="4" t="s">
        <v>644</v>
      </c>
      <c r="B610" s="6">
        <v>1</v>
      </c>
      <c r="C610" s="6">
        <v>0</v>
      </c>
    </row>
    <row r="611" spans="1:3" x14ac:dyDescent="0.35">
      <c r="A611" s="4" t="s">
        <v>645</v>
      </c>
      <c r="B611" s="6">
        <v>1</v>
      </c>
      <c r="C611" s="6">
        <v>0</v>
      </c>
    </row>
    <row r="612" spans="1:3" x14ac:dyDescent="0.35">
      <c r="A612" s="4" t="s">
        <v>646</v>
      </c>
      <c r="B612" s="6">
        <v>1</v>
      </c>
      <c r="C612" s="6">
        <v>0</v>
      </c>
    </row>
    <row r="613" spans="1:3" x14ac:dyDescent="0.35">
      <c r="A613" s="4" t="s">
        <v>647</v>
      </c>
      <c r="B613" s="6">
        <v>1</v>
      </c>
      <c r="C613" s="6">
        <v>0</v>
      </c>
    </row>
    <row r="614" spans="1:3" x14ac:dyDescent="0.35">
      <c r="A614" s="4" t="s">
        <v>648</v>
      </c>
      <c r="B614" s="6">
        <v>1</v>
      </c>
      <c r="C614" s="6">
        <v>0</v>
      </c>
    </row>
    <row r="615" spans="1:3" x14ac:dyDescent="0.35">
      <c r="A615" s="4" t="s">
        <v>649</v>
      </c>
      <c r="B615" s="6">
        <v>1</v>
      </c>
      <c r="C615" s="6">
        <v>0</v>
      </c>
    </row>
    <row r="616" spans="1:3" x14ac:dyDescent="0.35">
      <c r="A616" s="4" t="s">
        <v>650</v>
      </c>
      <c r="B616" s="6">
        <v>1</v>
      </c>
      <c r="C616" s="6">
        <v>0</v>
      </c>
    </row>
    <row r="617" spans="1:3" x14ac:dyDescent="0.35">
      <c r="A617" s="4" t="s">
        <v>651</v>
      </c>
      <c r="B617" s="6">
        <v>1</v>
      </c>
      <c r="C617" s="6">
        <v>0</v>
      </c>
    </row>
    <row r="618" spans="1:3" x14ac:dyDescent="0.35">
      <c r="A618" s="4" t="s">
        <v>652</v>
      </c>
      <c r="B618" s="6">
        <v>0</v>
      </c>
      <c r="C618" s="6">
        <v>1</v>
      </c>
    </row>
    <row r="619" spans="1:3" x14ac:dyDescent="0.35">
      <c r="A619" s="4" t="s">
        <v>653</v>
      </c>
      <c r="B619" s="6">
        <v>1</v>
      </c>
      <c r="C619" s="6">
        <v>0</v>
      </c>
    </row>
    <row r="620" spans="1:3" x14ac:dyDescent="0.35">
      <c r="A620" s="4" t="s">
        <v>654</v>
      </c>
      <c r="B620" s="6">
        <v>1</v>
      </c>
      <c r="C620" s="6">
        <v>0</v>
      </c>
    </row>
    <row r="621" spans="1:3" x14ac:dyDescent="0.35">
      <c r="A621" s="4" t="s">
        <v>655</v>
      </c>
      <c r="B621" s="6">
        <v>0</v>
      </c>
      <c r="C621" s="6">
        <v>1</v>
      </c>
    </row>
    <row r="622" spans="1:3" x14ac:dyDescent="0.35">
      <c r="A622" s="4" t="s">
        <v>656</v>
      </c>
      <c r="B622" s="6">
        <v>1</v>
      </c>
      <c r="C622" s="6">
        <v>0</v>
      </c>
    </row>
    <row r="623" spans="1:3" x14ac:dyDescent="0.35">
      <c r="A623" s="4" t="s">
        <v>657</v>
      </c>
      <c r="B623" s="6">
        <v>1</v>
      </c>
      <c r="C623" s="6">
        <v>0</v>
      </c>
    </row>
    <row r="624" spans="1:3" x14ac:dyDescent="0.35">
      <c r="A624" s="4" t="s">
        <v>658</v>
      </c>
      <c r="B624" s="6">
        <v>1</v>
      </c>
      <c r="C624" s="6">
        <v>0</v>
      </c>
    </row>
    <row r="625" spans="1:3" x14ac:dyDescent="0.35">
      <c r="A625" s="4" t="s">
        <v>659</v>
      </c>
      <c r="B625" s="6">
        <v>1</v>
      </c>
      <c r="C625" s="6">
        <v>0</v>
      </c>
    </row>
    <row r="626" spans="1:3" x14ac:dyDescent="0.35">
      <c r="A626" s="4" t="s">
        <v>660</v>
      </c>
      <c r="B626" s="6">
        <v>1</v>
      </c>
      <c r="C626" s="6">
        <v>0</v>
      </c>
    </row>
    <row r="627" spans="1:3" x14ac:dyDescent="0.35">
      <c r="A627" s="4" t="s">
        <v>661</v>
      </c>
      <c r="B627" s="6">
        <v>0</v>
      </c>
      <c r="C627" s="6">
        <v>1</v>
      </c>
    </row>
    <row r="628" spans="1:3" x14ac:dyDescent="0.35">
      <c r="A628" s="4" t="s">
        <v>662</v>
      </c>
      <c r="B628" s="6">
        <v>0</v>
      </c>
      <c r="C628" s="6">
        <v>1</v>
      </c>
    </row>
    <row r="629" spans="1:3" x14ac:dyDescent="0.35">
      <c r="A629" s="4" t="s">
        <v>663</v>
      </c>
      <c r="B629" s="6">
        <v>0</v>
      </c>
      <c r="C629" s="6">
        <v>1</v>
      </c>
    </row>
    <row r="630" spans="1:3" x14ac:dyDescent="0.35">
      <c r="A630" s="4" t="s">
        <v>664</v>
      </c>
      <c r="B630" s="6">
        <v>1</v>
      </c>
      <c r="C630" s="6">
        <v>0</v>
      </c>
    </row>
    <row r="631" spans="1:3" x14ac:dyDescent="0.35">
      <c r="A631" s="4" t="s">
        <v>665</v>
      </c>
      <c r="B631" s="6">
        <v>1</v>
      </c>
      <c r="C631" s="6">
        <v>0</v>
      </c>
    </row>
    <row r="632" spans="1:3" x14ac:dyDescent="0.35">
      <c r="A632" s="4" t="s">
        <v>666</v>
      </c>
      <c r="B632" s="6">
        <v>0</v>
      </c>
      <c r="C632" s="6">
        <v>1</v>
      </c>
    </row>
    <row r="633" spans="1:3" x14ac:dyDescent="0.35">
      <c r="A633" s="4" t="s">
        <v>667</v>
      </c>
      <c r="B633" s="6">
        <v>0</v>
      </c>
      <c r="C633" s="6">
        <v>1</v>
      </c>
    </row>
    <row r="634" spans="1:3" x14ac:dyDescent="0.35">
      <c r="A634" s="4" t="s">
        <v>668</v>
      </c>
      <c r="B634" s="6">
        <v>0</v>
      </c>
      <c r="C634" s="6">
        <v>1</v>
      </c>
    </row>
    <row r="635" spans="1:3" x14ac:dyDescent="0.35">
      <c r="A635" s="4" t="s">
        <v>669</v>
      </c>
      <c r="B635" s="6">
        <v>0</v>
      </c>
      <c r="C635" s="6">
        <v>1</v>
      </c>
    </row>
    <row r="636" spans="1:3" x14ac:dyDescent="0.35">
      <c r="A636" s="4" t="s">
        <v>670</v>
      </c>
      <c r="B636" s="6">
        <v>1</v>
      </c>
      <c r="C636" s="6">
        <v>0</v>
      </c>
    </row>
    <row r="637" spans="1:3" x14ac:dyDescent="0.35">
      <c r="A637" s="4" t="s">
        <v>671</v>
      </c>
      <c r="B637" s="6">
        <v>1</v>
      </c>
      <c r="C637" s="6">
        <v>0</v>
      </c>
    </row>
    <row r="638" spans="1:3" x14ac:dyDescent="0.35">
      <c r="A638" s="4" t="s">
        <v>672</v>
      </c>
      <c r="B638" s="6">
        <v>1</v>
      </c>
      <c r="C638" s="6">
        <v>0</v>
      </c>
    </row>
    <row r="639" spans="1:3" x14ac:dyDescent="0.35">
      <c r="A639" s="4" t="s">
        <v>673</v>
      </c>
      <c r="B639" s="6">
        <v>0</v>
      </c>
      <c r="C639" s="6">
        <v>1</v>
      </c>
    </row>
    <row r="640" spans="1:3" x14ac:dyDescent="0.35">
      <c r="A640" s="4" t="s">
        <v>674</v>
      </c>
      <c r="B640" s="6">
        <v>1</v>
      </c>
      <c r="C640" s="6">
        <v>0</v>
      </c>
    </row>
    <row r="641" spans="1:3" x14ac:dyDescent="0.35">
      <c r="A641" s="4" t="s">
        <v>675</v>
      </c>
      <c r="B641" s="6">
        <v>1</v>
      </c>
      <c r="C641" s="6">
        <v>0</v>
      </c>
    </row>
    <row r="642" spans="1:3" x14ac:dyDescent="0.35">
      <c r="A642" s="4" t="s">
        <v>676</v>
      </c>
      <c r="B642" s="6">
        <v>1</v>
      </c>
      <c r="C642" s="6">
        <v>0</v>
      </c>
    </row>
    <row r="643" spans="1:3" x14ac:dyDescent="0.35">
      <c r="A643" s="4" t="s">
        <v>677</v>
      </c>
      <c r="B643" s="6">
        <v>0</v>
      </c>
      <c r="C643" s="6">
        <v>1</v>
      </c>
    </row>
    <row r="644" spans="1:3" x14ac:dyDescent="0.35">
      <c r="A644" s="4" t="s">
        <v>678</v>
      </c>
      <c r="B644" s="6">
        <v>1</v>
      </c>
      <c r="C644" s="6">
        <v>0</v>
      </c>
    </row>
    <row r="645" spans="1:3" x14ac:dyDescent="0.35">
      <c r="A645" s="4" t="s">
        <v>679</v>
      </c>
      <c r="B645" s="6">
        <v>0</v>
      </c>
      <c r="C645" s="6">
        <v>1</v>
      </c>
    </row>
    <row r="646" spans="1:3" x14ac:dyDescent="0.35">
      <c r="A646" s="4" t="s">
        <v>680</v>
      </c>
      <c r="B646" s="6">
        <v>1</v>
      </c>
      <c r="C646" s="6">
        <v>0</v>
      </c>
    </row>
    <row r="647" spans="1:3" x14ac:dyDescent="0.35">
      <c r="A647" s="4" t="s">
        <v>681</v>
      </c>
      <c r="B647" s="6">
        <v>1</v>
      </c>
      <c r="C647" s="6">
        <v>0</v>
      </c>
    </row>
    <row r="648" spans="1:3" x14ac:dyDescent="0.35">
      <c r="A648" s="4" t="s">
        <v>682</v>
      </c>
      <c r="B648" s="6">
        <v>0</v>
      </c>
      <c r="C648" s="6">
        <v>1</v>
      </c>
    </row>
    <row r="649" spans="1:3" x14ac:dyDescent="0.35">
      <c r="A649" s="4" t="s">
        <v>683</v>
      </c>
      <c r="B649" s="6">
        <v>1</v>
      </c>
      <c r="C649" s="6">
        <v>0</v>
      </c>
    </row>
    <row r="650" spans="1:3" x14ac:dyDescent="0.35">
      <c r="A650" s="4" t="s">
        <v>684</v>
      </c>
      <c r="B650" s="6">
        <v>0</v>
      </c>
      <c r="C650" s="6">
        <v>1</v>
      </c>
    </row>
    <row r="651" spans="1:3" x14ac:dyDescent="0.35">
      <c r="A651" s="4" t="s">
        <v>685</v>
      </c>
      <c r="B651" s="6">
        <v>1</v>
      </c>
      <c r="C651" s="6">
        <v>0</v>
      </c>
    </row>
    <row r="652" spans="1:3" x14ac:dyDescent="0.35">
      <c r="A652" s="4" t="s">
        <v>686</v>
      </c>
      <c r="B652" s="6">
        <v>1</v>
      </c>
      <c r="C652" s="6">
        <v>0</v>
      </c>
    </row>
    <row r="653" spans="1:3" x14ac:dyDescent="0.35">
      <c r="A653" s="4" t="s">
        <v>687</v>
      </c>
      <c r="B653" s="6">
        <v>1</v>
      </c>
      <c r="C653" s="6">
        <v>0</v>
      </c>
    </row>
    <row r="654" spans="1:3" x14ac:dyDescent="0.35">
      <c r="A654" s="4" t="s">
        <v>688</v>
      </c>
      <c r="B654" s="6">
        <v>1</v>
      </c>
      <c r="C654" s="6">
        <v>0</v>
      </c>
    </row>
    <row r="655" spans="1:3" x14ac:dyDescent="0.35">
      <c r="A655" s="4" t="s">
        <v>689</v>
      </c>
      <c r="B655" s="6">
        <v>1</v>
      </c>
      <c r="C655" s="6">
        <v>0</v>
      </c>
    </row>
    <row r="656" spans="1:3" x14ac:dyDescent="0.35">
      <c r="A656" s="4" t="s">
        <v>690</v>
      </c>
      <c r="B656" s="6">
        <v>1</v>
      </c>
      <c r="C656" s="6">
        <v>0</v>
      </c>
    </row>
    <row r="657" spans="1:3" x14ac:dyDescent="0.35">
      <c r="A657" s="4" t="s">
        <v>691</v>
      </c>
      <c r="B657" s="6">
        <v>1</v>
      </c>
      <c r="C657" s="6">
        <v>0</v>
      </c>
    </row>
    <row r="658" spans="1:3" x14ac:dyDescent="0.35">
      <c r="A658" s="4" t="s">
        <v>692</v>
      </c>
      <c r="B658" s="6">
        <v>1</v>
      </c>
      <c r="C658" s="6">
        <v>0</v>
      </c>
    </row>
    <row r="659" spans="1:3" x14ac:dyDescent="0.35">
      <c r="A659" s="4" t="s">
        <v>693</v>
      </c>
      <c r="B659" s="6">
        <v>1</v>
      </c>
      <c r="C659" s="6">
        <v>0</v>
      </c>
    </row>
    <row r="660" spans="1:3" x14ac:dyDescent="0.35">
      <c r="A660" s="4" t="s">
        <v>694</v>
      </c>
      <c r="B660" s="6">
        <v>1</v>
      </c>
      <c r="C660" s="6">
        <v>0</v>
      </c>
    </row>
    <row r="661" spans="1:3" x14ac:dyDescent="0.35">
      <c r="A661" s="4" t="s">
        <v>695</v>
      </c>
      <c r="B661" s="6">
        <v>1</v>
      </c>
      <c r="C661" s="6">
        <v>0</v>
      </c>
    </row>
    <row r="662" spans="1:3" x14ac:dyDescent="0.35">
      <c r="A662" s="4" t="s">
        <v>696</v>
      </c>
      <c r="B662" s="6">
        <v>1</v>
      </c>
      <c r="C662" s="6">
        <v>0</v>
      </c>
    </row>
    <row r="663" spans="1:3" x14ac:dyDescent="0.35">
      <c r="A663" s="4" t="s">
        <v>697</v>
      </c>
      <c r="B663" s="6">
        <v>1</v>
      </c>
      <c r="C663" s="6">
        <v>0</v>
      </c>
    </row>
    <row r="664" spans="1:3" x14ac:dyDescent="0.35">
      <c r="A664" s="4" t="s">
        <v>698</v>
      </c>
      <c r="B664" s="6">
        <v>1</v>
      </c>
      <c r="C664" s="6">
        <v>0</v>
      </c>
    </row>
    <row r="665" spans="1:3" x14ac:dyDescent="0.35">
      <c r="A665" s="4" t="s">
        <v>700</v>
      </c>
      <c r="B665" s="6">
        <v>1</v>
      </c>
      <c r="C665" s="6">
        <v>0</v>
      </c>
    </row>
    <row r="666" spans="1:3" x14ac:dyDescent="0.35">
      <c r="A666" s="4" t="s">
        <v>701</v>
      </c>
      <c r="B666" s="6">
        <v>1</v>
      </c>
      <c r="C666" s="6">
        <v>0</v>
      </c>
    </row>
    <row r="667" spans="1:3" x14ac:dyDescent="0.35">
      <c r="A667" s="4" t="s">
        <v>702</v>
      </c>
      <c r="B667" s="6">
        <v>1</v>
      </c>
      <c r="C667" s="6">
        <v>0</v>
      </c>
    </row>
    <row r="668" spans="1:3" x14ac:dyDescent="0.35">
      <c r="A668" s="4" t="s">
        <v>703</v>
      </c>
      <c r="B668" s="6">
        <v>1</v>
      </c>
      <c r="C668" s="6">
        <v>0</v>
      </c>
    </row>
    <row r="669" spans="1:3" x14ac:dyDescent="0.35">
      <c r="A669" s="4" t="s">
        <v>704</v>
      </c>
      <c r="B669" s="6">
        <v>1</v>
      </c>
      <c r="C669" s="6">
        <v>0</v>
      </c>
    </row>
    <row r="670" spans="1:3" x14ac:dyDescent="0.35">
      <c r="A670" s="4" t="s">
        <v>705</v>
      </c>
      <c r="B670" s="6">
        <v>0</v>
      </c>
      <c r="C670" s="6">
        <v>1</v>
      </c>
    </row>
    <row r="671" spans="1:3" x14ac:dyDescent="0.35">
      <c r="A671" s="4" t="s">
        <v>706</v>
      </c>
      <c r="B671" s="6">
        <v>1</v>
      </c>
      <c r="C671" s="6">
        <v>0</v>
      </c>
    </row>
    <row r="672" spans="1:3" x14ac:dyDescent="0.35">
      <c r="A672" s="4" t="s">
        <v>707</v>
      </c>
      <c r="B672" s="6">
        <v>0</v>
      </c>
      <c r="C672" s="6">
        <v>1</v>
      </c>
    </row>
    <row r="673" spans="1:3" x14ac:dyDescent="0.35">
      <c r="A673" s="4" t="s">
        <v>708</v>
      </c>
      <c r="B673" s="6">
        <v>1</v>
      </c>
      <c r="C673" s="6">
        <v>0</v>
      </c>
    </row>
    <row r="674" spans="1:3" x14ac:dyDescent="0.35">
      <c r="A674" s="4" t="s">
        <v>709</v>
      </c>
      <c r="B674" s="6">
        <v>1</v>
      </c>
      <c r="C674" s="6">
        <v>0</v>
      </c>
    </row>
    <row r="675" spans="1:3" x14ac:dyDescent="0.35">
      <c r="A675" s="4" t="s">
        <v>710</v>
      </c>
      <c r="B675" s="6">
        <v>0</v>
      </c>
      <c r="C675" s="6">
        <v>1</v>
      </c>
    </row>
    <row r="676" spans="1:3" x14ac:dyDescent="0.35">
      <c r="A676" s="4" t="s">
        <v>711</v>
      </c>
      <c r="B676" s="6">
        <v>1</v>
      </c>
      <c r="C676" s="6">
        <v>0</v>
      </c>
    </row>
    <row r="677" spans="1:3" x14ac:dyDescent="0.35">
      <c r="A677" s="4" t="s">
        <v>712</v>
      </c>
      <c r="B677" s="6">
        <v>0</v>
      </c>
      <c r="C677" s="6">
        <v>1</v>
      </c>
    </row>
    <row r="678" spans="1:3" x14ac:dyDescent="0.35">
      <c r="A678" s="4" t="s">
        <v>713</v>
      </c>
      <c r="B678" s="6">
        <v>1</v>
      </c>
      <c r="C678" s="6">
        <v>0</v>
      </c>
    </row>
    <row r="679" spans="1:3" x14ac:dyDescent="0.35">
      <c r="A679" s="4" t="s">
        <v>714</v>
      </c>
      <c r="B679" s="6">
        <v>1</v>
      </c>
      <c r="C679" s="6">
        <v>0</v>
      </c>
    </row>
    <row r="680" spans="1:3" x14ac:dyDescent="0.35">
      <c r="A680" s="4" t="s">
        <v>715</v>
      </c>
      <c r="B680" s="6">
        <v>0</v>
      </c>
      <c r="C680" s="6">
        <v>1</v>
      </c>
    </row>
    <row r="681" spans="1:3" x14ac:dyDescent="0.35">
      <c r="A681" s="4" t="s">
        <v>716</v>
      </c>
      <c r="B681" s="6">
        <v>1</v>
      </c>
      <c r="C681" s="6">
        <v>0</v>
      </c>
    </row>
    <row r="682" spans="1:3" x14ac:dyDescent="0.35">
      <c r="A682" s="4" t="s">
        <v>717</v>
      </c>
      <c r="B682" s="6">
        <v>1</v>
      </c>
      <c r="C682" s="6">
        <v>0</v>
      </c>
    </row>
    <row r="683" spans="1:3" x14ac:dyDescent="0.35">
      <c r="A683" s="4" t="s">
        <v>718</v>
      </c>
      <c r="B683" s="6">
        <v>1</v>
      </c>
      <c r="C683" s="6">
        <v>0</v>
      </c>
    </row>
    <row r="684" spans="1:3" x14ac:dyDescent="0.35">
      <c r="A684" s="4" t="s">
        <v>719</v>
      </c>
      <c r="B684" s="6">
        <v>1</v>
      </c>
      <c r="C684" s="6">
        <v>0</v>
      </c>
    </row>
    <row r="685" spans="1:3" x14ac:dyDescent="0.35">
      <c r="A685" s="4" t="s">
        <v>720</v>
      </c>
      <c r="B685" s="6">
        <v>1</v>
      </c>
      <c r="C685" s="6">
        <v>0</v>
      </c>
    </row>
    <row r="686" spans="1:3" x14ac:dyDescent="0.35">
      <c r="A686" s="4" t="s">
        <v>721</v>
      </c>
      <c r="B686" s="6">
        <v>1</v>
      </c>
      <c r="C686" s="6">
        <v>0</v>
      </c>
    </row>
    <row r="687" spans="1:3" x14ac:dyDescent="0.35">
      <c r="A687" s="4" t="s">
        <v>722</v>
      </c>
      <c r="B687" s="6">
        <v>1</v>
      </c>
      <c r="C687" s="6">
        <v>0</v>
      </c>
    </row>
    <row r="688" spans="1:3" x14ac:dyDescent="0.35">
      <c r="A688" s="4" t="s">
        <v>723</v>
      </c>
      <c r="B688" s="6">
        <v>1</v>
      </c>
      <c r="C688" s="6">
        <v>0</v>
      </c>
    </row>
    <row r="689" spans="1:3" x14ac:dyDescent="0.35">
      <c r="A689" s="4" t="s">
        <v>724</v>
      </c>
      <c r="B689" s="6">
        <v>1</v>
      </c>
      <c r="C689" s="6">
        <v>0</v>
      </c>
    </row>
    <row r="690" spans="1:3" x14ac:dyDescent="0.35">
      <c r="A690" s="4" t="s">
        <v>725</v>
      </c>
      <c r="B690" s="6">
        <v>0</v>
      </c>
      <c r="C690" s="6">
        <v>1</v>
      </c>
    </row>
    <row r="691" spans="1:3" x14ac:dyDescent="0.35">
      <c r="A691" s="4" t="s">
        <v>726</v>
      </c>
      <c r="B691" s="6">
        <v>0</v>
      </c>
      <c r="C691" s="6">
        <v>1</v>
      </c>
    </row>
    <row r="692" spans="1:3" x14ac:dyDescent="0.35">
      <c r="A692" s="4" t="s">
        <v>727</v>
      </c>
      <c r="B692" s="6">
        <v>1</v>
      </c>
      <c r="C692" s="6">
        <v>0</v>
      </c>
    </row>
    <row r="693" spans="1:3" x14ac:dyDescent="0.35">
      <c r="A693" s="4" t="s">
        <v>728</v>
      </c>
      <c r="B693" s="6">
        <v>0</v>
      </c>
      <c r="C693" s="6">
        <v>1</v>
      </c>
    </row>
    <row r="694" spans="1:3" x14ac:dyDescent="0.35">
      <c r="A694" s="4" t="s">
        <v>729</v>
      </c>
      <c r="B694" s="6">
        <v>1</v>
      </c>
      <c r="C694" s="6">
        <v>0</v>
      </c>
    </row>
    <row r="695" spans="1:3" x14ac:dyDescent="0.35">
      <c r="A695" s="4" t="s">
        <v>730</v>
      </c>
      <c r="B695" s="6">
        <v>0</v>
      </c>
      <c r="C695" s="6">
        <v>1</v>
      </c>
    </row>
    <row r="696" spans="1:3" x14ac:dyDescent="0.35">
      <c r="A696" s="4" t="s">
        <v>731</v>
      </c>
      <c r="B696" s="6">
        <v>0</v>
      </c>
      <c r="C696" s="6">
        <v>1</v>
      </c>
    </row>
    <row r="697" spans="1:3" x14ac:dyDescent="0.35">
      <c r="A697" s="4" t="s">
        <v>732</v>
      </c>
      <c r="B697" s="6">
        <v>1</v>
      </c>
      <c r="C697" s="6">
        <v>0</v>
      </c>
    </row>
    <row r="698" spans="1:3" x14ac:dyDescent="0.35">
      <c r="A698" s="4" t="s">
        <v>733</v>
      </c>
      <c r="B698" s="6">
        <v>1</v>
      </c>
      <c r="C698" s="6">
        <v>0</v>
      </c>
    </row>
    <row r="699" spans="1:3" x14ac:dyDescent="0.35">
      <c r="A699" s="4" t="s">
        <v>734</v>
      </c>
      <c r="B699" s="6">
        <v>0</v>
      </c>
      <c r="C699" s="6">
        <v>1</v>
      </c>
    </row>
    <row r="700" spans="1:3" x14ac:dyDescent="0.35">
      <c r="A700" s="4" t="s">
        <v>735</v>
      </c>
      <c r="B700" s="6">
        <v>1</v>
      </c>
      <c r="C700" s="6">
        <v>0</v>
      </c>
    </row>
    <row r="701" spans="1:3" x14ac:dyDescent="0.35">
      <c r="A701" s="4" t="s">
        <v>736</v>
      </c>
      <c r="B701" s="6">
        <v>1</v>
      </c>
      <c r="C701" s="6">
        <v>0</v>
      </c>
    </row>
    <row r="702" spans="1:3" x14ac:dyDescent="0.35">
      <c r="A702" s="4" t="s">
        <v>737</v>
      </c>
      <c r="B702" s="6">
        <v>1</v>
      </c>
      <c r="C702" s="6">
        <v>0</v>
      </c>
    </row>
    <row r="703" spans="1:3" x14ac:dyDescent="0.35">
      <c r="A703" s="4" t="s">
        <v>738</v>
      </c>
      <c r="B703" s="6">
        <v>1</v>
      </c>
      <c r="C703" s="6">
        <v>0</v>
      </c>
    </row>
    <row r="704" spans="1:3" x14ac:dyDescent="0.35">
      <c r="A704" s="4" t="s">
        <v>739</v>
      </c>
      <c r="B704" s="6">
        <v>1</v>
      </c>
      <c r="C704" s="6">
        <v>0</v>
      </c>
    </row>
    <row r="705" spans="1:3" x14ac:dyDescent="0.35">
      <c r="A705" s="4" t="s">
        <v>740</v>
      </c>
      <c r="B705" s="6">
        <v>0</v>
      </c>
      <c r="C705" s="6">
        <v>1</v>
      </c>
    </row>
    <row r="706" spans="1:3" x14ac:dyDescent="0.35">
      <c r="A706" s="4" t="s">
        <v>741</v>
      </c>
      <c r="B706" s="6">
        <v>1</v>
      </c>
      <c r="C706" s="6">
        <v>0</v>
      </c>
    </row>
    <row r="707" spans="1:3" x14ac:dyDescent="0.35">
      <c r="A707" s="4" t="s">
        <v>742</v>
      </c>
      <c r="B707" s="6">
        <v>0</v>
      </c>
      <c r="C707" s="6">
        <v>1</v>
      </c>
    </row>
    <row r="708" spans="1:3" x14ac:dyDescent="0.35">
      <c r="A708" s="4" t="s">
        <v>743</v>
      </c>
      <c r="B708" s="6">
        <v>1</v>
      </c>
      <c r="C708" s="6">
        <v>0</v>
      </c>
    </row>
    <row r="709" spans="1:3" x14ac:dyDescent="0.35">
      <c r="A709" s="4" t="s">
        <v>744</v>
      </c>
      <c r="B709" s="6">
        <v>0</v>
      </c>
      <c r="C709" s="6">
        <v>1</v>
      </c>
    </row>
    <row r="710" spans="1:3" x14ac:dyDescent="0.35">
      <c r="A710" s="4" t="s">
        <v>745</v>
      </c>
      <c r="B710" s="6">
        <v>1</v>
      </c>
      <c r="C710" s="6">
        <v>0</v>
      </c>
    </row>
    <row r="711" spans="1:3" x14ac:dyDescent="0.35">
      <c r="A711" s="4" t="s">
        <v>746</v>
      </c>
      <c r="B711" s="6">
        <v>1</v>
      </c>
      <c r="C711" s="6">
        <v>0</v>
      </c>
    </row>
    <row r="712" spans="1:3" x14ac:dyDescent="0.35">
      <c r="A712" s="4" t="s">
        <v>747</v>
      </c>
      <c r="B712" s="6">
        <v>0</v>
      </c>
      <c r="C712" s="6">
        <v>1</v>
      </c>
    </row>
    <row r="713" spans="1:3" x14ac:dyDescent="0.35">
      <c r="A713" s="4" t="s">
        <v>748</v>
      </c>
      <c r="B713" s="6">
        <v>1</v>
      </c>
      <c r="C713" s="6">
        <v>0</v>
      </c>
    </row>
    <row r="714" spans="1:3" x14ac:dyDescent="0.35">
      <c r="A714" s="4" t="s">
        <v>749</v>
      </c>
      <c r="B714" s="6">
        <v>1</v>
      </c>
      <c r="C714" s="6">
        <v>0</v>
      </c>
    </row>
    <row r="715" spans="1:3" x14ac:dyDescent="0.35">
      <c r="A715" s="4" t="s">
        <v>750</v>
      </c>
      <c r="B715" s="6">
        <v>1</v>
      </c>
      <c r="C715" s="6">
        <v>0</v>
      </c>
    </row>
    <row r="716" spans="1:3" x14ac:dyDescent="0.35">
      <c r="A716" s="4" t="s">
        <v>751</v>
      </c>
      <c r="B716" s="6">
        <v>1</v>
      </c>
      <c r="C716" s="6">
        <v>0</v>
      </c>
    </row>
    <row r="717" spans="1:3" x14ac:dyDescent="0.35">
      <c r="A717" s="4" t="s">
        <v>752</v>
      </c>
      <c r="B717" s="6">
        <v>1</v>
      </c>
      <c r="C717" s="6">
        <v>0</v>
      </c>
    </row>
    <row r="718" spans="1:3" x14ac:dyDescent="0.35">
      <c r="A718" s="4" t="s">
        <v>753</v>
      </c>
      <c r="B718" s="6">
        <v>1</v>
      </c>
      <c r="C718" s="6">
        <v>0</v>
      </c>
    </row>
    <row r="719" spans="1:3" x14ac:dyDescent="0.35">
      <c r="A719" s="4" t="s">
        <v>754</v>
      </c>
      <c r="B719" s="6">
        <v>0</v>
      </c>
      <c r="C719" s="6">
        <v>1</v>
      </c>
    </row>
    <row r="720" spans="1:3" x14ac:dyDescent="0.35">
      <c r="A720" s="4" t="s">
        <v>755</v>
      </c>
      <c r="B720" s="6">
        <v>1</v>
      </c>
      <c r="C720" s="6">
        <v>0</v>
      </c>
    </row>
    <row r="721" spans="1:3" x14ac:dyDescent="0.35">
      <c r="A721" s="4" t="s">
        <v>757</v>
      </c>
      <c r="B721" s="6">
        <v>1</v>
      </c>
      <c r="C721" s="6">
        <v>0</v>
      </c>
    </row>
    <row r="722" spans="1:3" x14ac:dyDescent="0.35">
      <c r="A722" s="4" t="s">
        <v>758</v>
      </c>
      <c r="B722" s="6">
        <v>0</v>
      </c>
      <c r="C722" s="6">
        <v>1</v>
      </c>
    </row>
    <row r="723" spans="1:3" x14ac:dyDescent="0.35">
      <c r="A723" s="4" t="s">
        <v>759</v>
      </c>
      <c r="B723" s="6">
        <v>1</v>
      </c>
      <c r="C723" s="6">
        <v>0</v>
      </c>
    </row>
    <row r="724" spans="1:3" x14ac:dyDescent="0.35">
      <c r="A724" s="4" t="s">
        <v>760</v>
      </c>
      <c r="B724" s="6">
        <v>0</v>
      </c>
      <c r="C724" s="6">
        <v>1</v>
      </c>
    </row>
    <row r="725" spans="1:3" x14ac:dyDescent="0.35">
      <c r="A725" s="4" t="s">
        <v>761</v>
      </c>
      <c r="B725" s="6">
        <v>1</v>
      </c>
      <c r="C725" s="6">
        <v>0</v>
      </c>
    </row>
    <row r="726" spans="1:3" x14ac:dyDescent="0.35">
      <c r="A726" s="4" t="s">
        <v>762</v>
      </c>
      <c r="B726" s="6">
        <v>1</v>
      </c>
      <c r="C726" s="6">
        <v>0</v>
      </c>
    </row>
    <row r="727" spans="1:3" x14ac:dyDescent="0.35">
      <c r="A727" s="4" t="s">
        <v>763</v>
      </c>
      <c r="B727" s="6">
        <v>0</v>
      </c>
      <c r="C727" s="6">
        <v>1</v>
      </c>
    </row>
    <row r="728" spans="1:3" x14ac:dyDescent="0.35">
      <c r="A728" s="4" t="s">
        <v>764</v>
      </c>
      <c r="B728" s="6">
        <v>1</v>
      </c>
      <c r="C728" s="6">
        <v>0</v>
      </c>
    </row>
    <row r="729" spans="1:3" x14ac:dyDescent="0.35">
      <c r="A729" s="4" t="s">
        <v>765</v>
      </c>
      <c r="B729" s="6">
        <v>1</v>
      </c>
      <c r="C729" s="6">
        <v>0</v>
      </c>
    </row>
    <row r="730" spans="1:3" x14ac:dyDescent="0.35">
      <c r="A730" s="4" t="s">
        <v>766</v>
      </c>
      <c r="B730" s="6">
        <v>0</v>
      </c>
      <c r="C730" s="6">
        <v>1</v>
      </c>
    </row>
    <row r="731" spans="1:3" x14ac:dyDescent="0.35">
      <c r="A731" s="4" t="s">
        <v>767</v>
      </c>
      <c r="B731" s="6">
        <v>1</v>
      </c>
      <c r="C731" s="6">
        <v>0</v>
      </c>
    </row>
    <row r="732" spans="1:3" x14ac:dyDescent="0.35">
      <c r="A732" s="4" t="s">
        <v>768</v>
      </c>
      <c r="B732" s="6">
        <v>0</v>
      </c>
      <c r="C732" s="6">
        <v>1</v>
      </c>
    </row>
    <row r="733" spans="1:3" x14ac:dyDescent="0.35">
      <c r="A733" s="4" t="s">
        <v>769</v>
      </c>
      <c r="B733" s="6">
        <v>1</v>
      </c>
      <c r="C733" s="6">
        <v>0</v>
      </c>
    </row>
    <row r="734" spans="1:3" x14ac:dyDescent="0.35">
      <c r="A734" s="4" t="s">
        <v>770</v>
      </c>
      <c r="B734" s="6">
        <v>0</v>
      </c>
      <c r="C734" s="6">
        <v>1</v>
      </c>
    </row>
    <row r="735" spans="1:3" x14ac:dyDescent="0.35">
      <c r="A735" s="4" t="s">
        <v>771</v>
      </c>
      <c r="B735" s="6">
        <v>1</v>
      </c>
      <c r="C735" s="6">
        <v>0</v>
      </c>
    </row>
    <row r="736" spans="1:3" x14ac:dyDescent="0.35">
      <c r="A736" s="4" t="s">
        <v>772</v>
      </c>
      <c r="B736" s="6">
        <v>0</v>
      </c>
      <c r="C736" s="6">
        <v>1</v>
      </c>
    </row>
    <row r="737" spans="1:3" x14ac:dyDescent="0.35">
      <c r="A737" s="4" t="s">
        <v>773</v>
      </c>
      <c r="B737" s="6">
        <v>1</v>
      </c>
      <c r="C737" s="6">
        <v>0</v>
      </c>
    </row>
    <row r="738" spans="1:3" x14ac:dyDescent="0.35">
      <c r="A738" s="4" t="s">
        <v>774</v>
      </c>
      <c r="B738" s="6">
        <v>1</v>
      </c>
      <c r="C738" s="6">
        <v>0</v>
      </c>
    </row>
    <row r="739" spans="1:3" x14ac:dyDescent="0.35">
      <c r="A739" s="4" t="s">
        <v>775</v>
      </c>
      <c r="B739" s="6">
        <v>1</v>
      </c>
      <c r="C739" s="6">
        <v>0</v>
      </c>
    </row>
    <row r="740" spans="1:3" x14ac:dyDescent="0.35">
      <c r="A740" s="4" t="s">
        <v>776</v>
      </c>
      <c r="B740" s="6">
        <v>1</v>
      </c>
      <c r="C740" s="6">
        <v>0</v>
      </c>
    </row>
    <row r="741" spans="1:3" x14ac:dyDescent="0.35">
      <c r="A741" s="4" t="s">
        <v>777</v>
      </c>
      <c r="B741" s="6">
        <v>1</v>
      </c>
      <c r="C741" s="6">
        <v>0</v>
      </c>
    </row>
    <row r="742" spans="1:3" x14ac:dyDescent="0.35">
      <c r="A742" s="4" t="s">
        <v>778</v>
      </c>
      <c r="B742" s="6">
        <v>1</v>
      </c>
      <c r="C742" s="6">
        <v>0</v>
      </c>
    </row>
    <row r="743" spans="1:3" x14ac:dyDescent="0.35">
      <c r="A743" s="4" t="s">
        <v>779</v>
      </c>
      <c r="B743" s="6">
        <v>0</v>
      </c>
      <c r="C743" s="6">
        <v>1</v>
      </c>
    </row>
    <row r="744" spans="1:3" x14ac:dyDescent="0.35">
      <c r="A744" s="4" t="s">
        <v>780</v>
      </c>
      <c r="B744" s="6">
        <v>1</v>
      </c>
      <c r="C744" s="6">
        <v>0</v>
      </c>
    </row>
    <row r="745" spans="1:3" x14ac:dyDescent="0.35">
      <c r="A745" s="4" t="s">
        <v>781</v>
      </c>
      <c r="B745" s="6">
        <v>1</v>
      </c>
      <c r="C745" s="6">
        <v>0</v>
      </c>
    </row>
    <row r="746" spans="1:3" x14ac:dyDescent="0.35">
      <c r="A746" s="4" t="s">
        <v>782</v>
      </c>
      <c r="B746" s="6">
        <v>0</v>
      </c>
      <c r="C746" s="6">
        <v>1</v>
      </c>
    </row>
    <row r="747" spans="1:3" x14ac:dyDescent="0.35">
      <c r="A747" s="4" t="s">
        <v>783</v>
      </c>
      <c r="B747" s="6">
        <v>1</v>
      </c>
      <c r="C747" s="6">
        <v>0</v>
      </c>
    </row>
    <row r="748" spans="1:3" x14ac:dyDescent="0.35">
      <c r="A748" s="4" t="s">
        <v>784</v>
      </c>
      <c r="B748" s="6">
        <v>1</v>
      </c>
      <c r="C748" s="6">
        <v>0</v>
      </c>
    </row>
    <row r="749" spans="1:3" x14ac:dyDescent="0.35">
      <c r="A749" s="4" t="s">
        <v>785</v>
      </c>
      <c r="B749" s="6">
        <v>1</v>
      </c>
      <c r="C749" s="6">
        <v>0</v>
      </c>
    </row>
    <row r="750" spans="1:3" x14ac:dyDescent="0.35">
      <c r="A750" s="4" t="s">
        <v>786</v>
      </c>
      <c r="B750" s="6">
        <v>1</v>
      </c>
      <c r="C750" s="6">
        <v>0</v>
      </c>
    </row>
    <row r="751" spans="1:3" x14ac:dyDescent="0.35">
      <c r="A751" s="4" t="s">
        <v>787</v>
      </c>
      <c r="B751" s="6">
        <v>1</v>
      </c>
      <c r="C751" s="6">
        <v>0</v>
      </c>
    </row>
    <row r="752" spans="1:3" x14ac:dyDescent="0.35">
      <c r="A752" s="4" t="s">
        <v>788</v>
      </c>
      <c r="B752" s="6">
        <v>1</v>
      </c>
      <c r="C752" s="6">
        <v>0</v>
      </c>
    </row>
    <row r="753" spans="1:3" x14ac:dyDescent="0.35">
      <c r="A753" s="4" t="s">
        <v>789</v>
      </c>
      <c r="B753" s="6">
        <v>1</v>
      </c>
      <c r="C753" s="6">
        <v>0</v>
      </c>
    </row>
    <row r="754" spans="1:3" x14ac:dyDescent="0.35">
      <c r="A754" s="4" t="s">
        <v>790</v>
      </c>
      <c r="B754" s="6">
        <v>0</v>
      </c>
      <c r="C754" s="6">
        <v>1</v>
      </c>
    </row>
    <row r="755" spans="1:3" x14ac:dyDescent="0.35">
      <c r="A755" s="4" t="s">
        <v>791</v>
      </c>
      <c r="B755" s="6">
        <v>1</v>
      </c>
      <c r="C755" s="6">
        <v>0</v>
      </c>
    </row>
    <row r="756" spans="1:3" x14ac:dyDescent="0.35">
      <c r="A756" s="4" t="s">
        <v>792</v>
      </c>
      <c r="B756" s="6">
        <v>1</v>
      </c>
      <c r="C756" s="6">
        <v>0</v>
      </c>
    </row>
    <row r="757" spans="1:3" x14ac:dyDescent="0.35">
      <c r="A757" s="4" t="s">
        <v>793</v>
      </c>
      <c r="B757" s="6">
        <v>1</v>
      </c>
      <c r="C757" s="6">
        <v>0</v>
      </c>
    </row>
    <row r="758" spans="1:3" x14ac:dyDescent="0.35">
      <c r="A758" s="4" t="s">
        <v>794</v>
      </c>
      <c r="B758" s="6">
        <v>1</v>
      </c>
      <c r="C758" s="6">
        <v>0</v>
      </c>
    </row>
    <row r="759" spans="1:3" x14ac:dyDescent="0.35">
      <c r="A759" s="4" t="s">
        <v>795</v>
      </c>
      <c r="B759" s="6">
        <v>1</v>
      </c>
      <c r="C759" s="6">
        <v>0</v>
      </c>
    </row>
    <row r="760" spans="1:3" x14ac:dyDescent="0.35">
      <c r="A760" s="4" t="s">
        <v>796</v>
      </c>
      <c r="B760" s="6">
        <v>1</v>
      </c>
      <c r="C760" s="6">
        <v>0</v>
      </c>
    </row>
    <row r="761" spans="1:3" x14ac:dyDescent="0.35">
      <c r="A761" s="4" t="s">
        <v>798</v>
      </c>
      <c r="B761" s="6">
        <v>1</v>
      </c>
      <c r="C761" s="6">
        <v>0</v>
      </c>
    </row>
    <row r="762" spans="1:3" x14ac:dyDescent="0.35">
      <c r="A762" s="4" t="s">
        <v>799</v>
      </c>
      <c r="B762" s="6">
        <v>1</v>
      </c>
      <c r="C762" s="6">
        <v>0</v>
      </c>
    </row>
    <row r="763" spans="1:3" x14ac:dyDescent="0.35">
      <c r="A763" s="4" t="s">
        <v>800</v>
      </c>
      <c r="B763" s="6">
        <v>1</v>
      </c>
      <c r="C763" s="6">
        <v>0</v>
      </c>
    </row>
    <row r="764" spans="1:3" x14ac:dyDescent="0.35">
      <c r="A764" s="4" t="s">
        <v>801</v>
      </c>
      <c r="B764" s="6">
        <v>0</v>
      </c>
      <c r="C764" s="6">
        <v>1</v>
      </c>
    </row>
    <row r="765" spans="1:3" x14ac:dyDescent="0.35">
      <c r="A765" s="4" t="s">
        <v>802</v>
      </c>
      <c r="B765" s="6">
        <v>1</v>
      </c>
      <c r="C765" s="6">
        <v>0</v>
      </c>
    </row>
    <row r="766" spans="1:3" x14ac:dyDescent="0.35">
      <c r="A766" s="4" t="s">
        <v>803</v>
      </c>
      <c r="B766" s="6">
        <v>1</v>
      </c>
      <c r="C766" s="6">
        <v>0</v>
      </c>
    </row>
    <row r="767" spans="1:3" x14ac:dyDescent="0.35">
      <c r="A767" s="4" t="s">
        <v>804</v>
      </c>
      <c r="B767" s="6">
        <v>1</v>
      </c>
      <c r="C767" s="6">
        <v>0</v>
      </c>
    </row>
    <row r="768" spans="1:3" x14ac:dyDescent="0.35">
      <c r="A768" s="4" t="s">
        <v>805</v>
      </c>
      <c r="B768" s="6">
        <v>1</v>
      </c>
      <c r="C768" s="6">
        <v>0</v>
      </c>
    </row>
    <row r="769" spans="1:3" x14ac:dyDescent="0.35">
      <c r="A769" s="4" t="s">
        <v>806</v>
      </c>
      <c r="B769" s="6">
        <v>0</v>
      </c>
      <c r="C769" s="6">
        <v>1</v>
      </c>
    </row>
    <row r="770" spans="1:3" x14ac:dyDescent="0.35">
      <c r="A770" s="4" t="s">
        <v>807</v>
      </c>
      <c r="B770" s="6">
        <v>1</v>
      </c>
      <c r="C770" s="6">
        <v>0</v>
      </c>
    </row>
    <row r="771" spans="1:3" x14ac:dyDescent="0.35">
      <c r="A771" s="4" t="s">
        <v>808</v>
      </c>
      <c r="B771" s="6">
        <v>1</v>
      </c>
      <c r="C771" s="6">
        <v>0</v>
      </c>
    </row>
    <row r="772" spans="1:3" x14ac:dyDescent="0.35">
      <c r="A772" s="4" t="s">
        <v>809</v>
      </c>
      <c r="B772" s="6">
        <v>1</v>
      </c>
      <c r="C772" s="6">
        <v>0</v>
      </c>
    </row>
    <row r="773" spans="1:3" x14ac:dyDescent="0.35">
      <c r="A773" s="4" t="s">
        <v>810</v>
      </c>
      <c r="B773" s="6">
        <v>1</v>
      </c>
      <c r="C773" s="6">
        <v>0</v>
      </c>
    </row>
    <row r="774" spans="1:3" x14ac:dyDescent="0.35">
      <c r="A774" s="4" t="s">
        <v>811</v>
      </c>
      <c r="B774" s="6">
        <v>1</v>
      </c>
      <c r="C774" s="6">
        <v>0</v>
      </c>
    </row>
    <row r="775" spans="1:3" x14ac:dyDescent="0.35">
      <c r="A775" s="4" t="s">
        <v>812</v>
      </c>
      <c r="B775" s="6">
        <v>1</v>
      </c>
      <c r="C775" s="6">
        <v>0</v>
      </c>
    </row>
    <row r="776" spans="1:3" x14ac:dyDescent="0.35">
      <c r="A776" s="4" t="s">
        <v>813</v>
      </c>
      <c r="B776" s="6">
        <v>1</v>
      </c>
      <c r="C776" s="6">
        <v>0</v>
      </c>
    </row>
    <row r="777" spans="1:3" x14ac:dyDescent="0.35">
      <c r="A777" s="4" t="s">
        <v>814</v>
      </c>
      <c r="B777" s="6">
        <v>1</v>
      </c>
      <c r="C777" s="6">
        <v>0</v>
      </c>
    </row>
    <row r="778" spans="1:3" x14ac:dyDescent="0.35">
      <c r="A778" s="4" t="s">
        <v>815</v>
      </c>
      <c r="B778" s="6">
        <v>1</v>
      </c>
      <c r="C778" s="6">
        <v>0</v>
      </c>
    </row>
    <row r="779" spans="1:3" x14ac:dyDescent="0.35">
      <c r="A779" s="4" t="s">
        <v>816</v>
      </c>
      <c r="B779" s="6">
        <v>1</v>
      </c>
      <c r="C779" s="6">
        <v>0</v>
      </c>
    </row>
    <row r="780" spans="1:3" x14ac:dyDescent="0.35">
      <c r="A780" s="4" t="s">
        <v>817</v>
      </c>
      <c r="B780" s="6">
        <v>0</v>
      </c>
      <c r="C780" s="6">
        <v>1</v>
      </c>
    </row>
    <row r="781" spans="1:3" x14ac:dyDescent="0.35">
      <c r="A781" s="4" t="s">
        <v>818</v>
      </c>
      <c r="B781" s="6">
        <v>1</v>
      </c>
      <c r="C781" s="6">
        <v>0</v>
      </c>
    </row>
    <row r="782" spans="1:3" x14ac:dyDescent="0.35">
      <c r="A782" s="4" t="s">
        <v>819</v>
      </c>
      <c r="B782" s="6">
        <v>1</v>
      </c>
      <c r="C782" s="6">
        <v>0</v>
      </c>
    </row>
    <row r="783" spans="1:3" x14ac:dyDescent="0.35">
      <c r="A783" s="4" t="s">
        <v>820</v>
      </c>
      <c r="B783" s="6">
        <v>1</v>
      </c>
      <c r="C783" s="6">
        <v>0</v>
      </c>
    </row>
    <row r="784" spans="1:3" x14ac:dyDescent="0.35">
      <c r="A784" s="4" t="s">
        <v>821</v>
      </c>
      <c r="B784" s="6">
        <v>1</v>
      </c>
      <c r="C784" s="6">
        <v>0</v>
      </c>
    </row>
    <row r="785" spans="1:3" x14ac:dyDescent="0.35">
      <c r="A785" s="4" t="s">
        <v>822</v>
      </c>
      <c r="B785" s="6">
        <v>1</v>
      </c>
      <c r="C785" s="6">
        <v>0</v>
      </c>
    </row>
    <row r="786" spans="1:3" x14ac:dyDescent="0.35">
      <c r="A786" s="4" t="s">
        <v>823</v>
      </c>
      <c r="B786" s="6">
        <v>1</v>
      </c>
      <c r="C786" s="6">
        <v>0</v>
      </c>
    </row>
    <row r="787" spans="1:3" x14ac:dyDescent="0.35">
      <c r="A787" s="4" t="s">
        <v>824</v>
      </c>
      <c r="B787" s="6">
        <v>0</v>
      </c>
      <c r="C787" s="6">
        <v>1</v>
      </c>
    </row>
    <row r="788" spans="1:3" x14ac:dyDescent="0.35">
      <c r="A788" s="4" t="s">
        <v>825</v>
      </c>
      <c r="B788" s="6">
        <v>1</v>
      </c>
      <c r="C788" s="6">
        <v>0</v>
      </c>
    </row>
    <row r="789" spans="1:3" x14ac:dyDescent="0.35">
      <c r="A789" s="4" t="s">
        <v>826</v>
      </c>
      <c r="B789" s="6">
        <v>1</v>
      </c>
      <c r="C789" s="6">
        <v>0</v>
      </c>
    </row>
    <row r="790" spans="1:3" x14ac:dyDescent="0.35">
      <c r="A790" s="4" t="s">
        <v>827</v>
      </c>
      <c r="B790" s="6">
        <v>1</v>
      </c>
      <c r="C790" s="6">
        <v>0</v>
      </c>
    </row>
    <row r="791" spans="1:3" x14ac:dyDescent="0.35">
      <c r="A791" s="4" t="s">
        <v>828</v>
      </c>
      <c r="B791" s="6">
        <v>1</v>
      </c>
      <c r="C791" s="6">
        <v>0</v>
      </c>
    </row>
    <row r="792" spans="1:3" x14ac:dyDescent="0.35">
      <c r="A792" s="4" t="s">
        <v>829</v>
      </c>
      <c r="B792" s="6">
        <v>1</v>
      </c>
      <c r="C792" s="6">
        <v>0</v>
      </c>
    </row>
    <row r="793" spans="1:3" x14ac:dyDescent="0.35">
      <c r="A793" s="4" t="s">
        <v>830</v>
      </c>
      <c r="B793" s="6">
        <v>0</v>
      </c>
      <c r="C793" s="6">
        <v>1</v>
      </c>
    </row>
    <row r="794" spans="1:3" x14ac:dyDescent="0.35">
      <c r="A794" s="4" t="s">
        <v>831</v>
      </c>
      <c r="B794" s="6">
        <v>1</v>
      </c>
      <c r="C794" s="6">
        <v>0</v>
      </c>
    </row>
    <row r="795" spans="1:3" x14ac:dyDescent="0.35">
      <c r="A795" s="4" t="s">
        <v>832</v>
      </c>
      <c r="B795" s="6">
        <v>1</v>
      </c>
      <c r="C795" s="6">
        <v>0</v>
      </c>
    </row>
    <row r="796" spans="1:3" x14ac:dyDescent="0.35">
      <c r="A796" s="4" t="s">
        <v>833</v>
      </c>
      <c r="B796" s="6">
        <v>1</v>
      </c>
      <c r="C796" s="6">
        <v>0</v>
      </c>
    </row>
    <row r="797" spans="1:3" x14ac:dyDescent="0.35">
      <c r="A797" s="4" t="s">
        <v>834</v>
      </c>
      <c r="B797" s="6">
        <v>1</v>
      </c>
      <c r="C797" s="6">
        <v>0</v>
      </c>
    </row>
    <row r="798" spans="1:3" x14ac:dyDescent="0.35">
      <c r="A798" s="4" t="s">
        <v>835</v>
      </c>
      <c r="B798" s="6">
        <v>1</v>
      </c>
      <c r="C798" s="6">
        <v>0</v>
      </c>
    </row>
    <row r="799" spans="1:3" x14ac:dyDescent="0.35">
      <c r="A799" s="4" t="s">
        <v>836</v>
      </c>
      <c r="B799" s="6">
        <v>1</v>
      </c>
      <c r="C799" s="6">
        <v>0</v>
      </c>
    </row>
    <row r="800" spans="1:3" x14ac:dyDescent="0.35">
      <c r="A800" s="4" t="s">
        <v>837</v>
      </c>
      <c r="B800" s="6">
        <v>1</v>
      </c>
      <c r="C800" s="6">
        <v>0</v>
      </c>
    </row>
    <row r="801" spans="1:3" x14ac:dyDescent="0.35">
      <c r="A801" s="4" t="s">
        <v>838</v>
      </c>
      <c r="B801" s="6">
        <v>0</v>
      </c>
      <c r="C801" s="6">
        <v>1</v>
      </c>
    </row>
    <row r="802" spans="1:3" x14ac:dyDescent="0.35">
      <c r="A802" s="4" t="s">
        <v>839</v>
      </c>
      <c r="B802" s="6">
        <v>0</v>
      </c>
      <c r="C802" s="6">
        <v>1</v>
      </c>
    </row>
    <row r="803" spans="1:3" x14ac:dyDescent="0.35">
      <c r="A803" s="4" t="s">
        <v>840</v>
      </c>
      <c r="B803" s="6">
        <v>0</v>
      </c>
      <c r="C803" s="6">
        <v>1</v>
      </c>
    </row>
    <row r="804" spans="1:3" x14ac:dyDescent="0.35">
      <c r="A804" s="4" t="s">
        <v>841</v>
      </c>
      <c r="B804" s="6">
        <v>0</v>
      </c>
      <c r="C804" s="6">
        <v>1</v>
      </c>
    </row>
    <row r="805" spans="1:3" x14ac:dyDescent="0.35">
      <c r="A805" s="4" t="s">
        <v>842</v>
      </c>
      <c r="B805" s="6">
        <v>0</v>
      </c>
      <c r="C805" s="6">
        <v>1</v>
      </c>
    </row>
    <row r="806" spans="1:3" x14ac:dyDescent="0.35">
      <c r="A806" s="4" t="s">
        <v>843</v>
      </c>
      <c r="B806" s="6">
        <v>1</v>
      </c>
      <c r="C806" s="6">
        <v>0</v>
      </c>
    </row>
    <row r="807" spans="1:3" x14ac:dyDescent="0.35">
      <c r="A807" s="4" t="s">
        <v>844</v>
      </c>
      <c r="B807" s="6">
        <v>1</v>
      </c>
      <c r="C807" s="6">
        <v>0</v>
      </c>
    </row>
    <row r="808" spans="1:3" x14ac:dyDescent="0.35">
      <c r="A808" s="4" t="s">
        <v>845</v>
      </c>
      <c r="B808" s="6">
        <v>0</v>
      </c>
      <c r="C808" s="6">
        <v>1</v>
      </c>
    </row>
    <row r="809" spans="1:3" x14ac:dyDescent="0.35">
      <c r="A809" s="4" t="s">
        <v>846</v>
      </c>
      <c r="B809" s="6">
        <v>1</v>
      </c>
      <c r="C809" s="6">
        <v>0</v>
      </c>
    </row>
    <row r="810" spans="1:3" x14ac:dyDescent="0.35">
      <c r="A810" s="4" t="s">
        <v>847</v>
      </c>
      <c r="B810" s="6">
        <v>1</v>
      </c>
      <c r="C810" s="6">
        <v>0</v>
      </c>
    </row>
    <row r="811" spans="1:3" x14ac:dyDescent="0.35">
      <c r="A811" s="4" t="s">
        <v>848</v>
      </c>
      <c r="B811" s="6">
        <v>1</v>
      </c>
      <c r="C811" s="6">
        <v>0</v>
      </c>
    </row>
    <row r="812" spans="1:3" x14ac:dyDescent="0.35">
      <c r="A812" s="4" t="s">
        <v>849</v>
      </c>
      <c r="B812" s="6">
        <v>1</v>
      </c>
      <c r="C812" s="6">
        <v>0</v>
      </c>
    </row>
    <row r="813" spans="1:3" x14ac:dyDescent="0.35">
      <c r="A813" s="4" t="s">
        <v>850</v>
      </c>
      <c r="B813" s="6">
        <v>0</v>
      </c>
      <c r="C813" s="6">
        <v>1</v>
      </c>
    </row>
    <row r="814" spans="1:3" x14ac:dyDescent="0.35">
      <c r="A814" s="4" t="s">
        <v>851</v>
      </c>
      <c r="B814" s="6">
        <v>1</v>
      </c>
      <c r="C814" s="6">
        <v>0</v>
      </c>
    </row>
    <row r="815" spans="1:3" x14ac:dyDescent="0.35">
      <c r="A815" s="4" t="s">
        <v>852</v>
      </c>
      <c r="B815" s="6">
        <v>1</v>
      </c>
      <c r="C815" s="6">
        <v>0</v>
      </c>
    </row>
    <row r="816" spans="1:3" x14ac:dyDescent="0.35">
      <c r="A816" s="4" t="s">
        <v>853</v>
      </c>
      <c r="B816" s="6">
        <v>1</v>
      </c>
      <c r="C816" s="6">
        <v>0</v>
      </c>
    </row>
    <row r="817" spans="1:3" x14ac:dyDescent="0.35">
      <c r="A817" s="4" t="s">
        <v>854</v>
      </c>
      <c r="B817" s="6">
        <v>1</v>
      </c>
      <c r="C817" s="6">
        <v>0</v>
      </c>
    </row>
    <row r="818" spans="1:3" x14ac:dyDescent="0.35">
      <c r="A818" s="4" t="s">
        <v>855</v>
      </c>
      <c r="B818" s="6">
        <v>1</v>
      </c>
      <c r="C818" s="6">
        <v>0</v>
      </c>
    </row>
    <row r="819" spans="1:3" x14ac:dyDescent="0.35">
      <c r="A819" s="4" t="s">
        <v>857</v>
      </c>
      <c r="B819" s="6">
        <v>1</v>
      </c>
      <c r="C819" s="6">
        <v>0</v>
      </c>
    </row>
    <row r="820" spans="1:3" x14ac:dyDescent="0.35">
      <c r="A820" s="4" t="s">
        <v>858</v>
      </c>
      <c r="B820" s="6">
        <v>0</v>
      </c>
      <c r="C820" s="6">
        <v>1</v>
      </c>
    </row>
    <row r="821" spans="1:3" x14ac:dyDescent="0.35">
      <c r="A821" s="4" t="s">
        <v>859</v>
      </c>
      <c r="B821" s="6">
        <v>1</v>
      </c>
      <c r="C821" s="6">
        <v>0</v>
      </c>
    </row>
    <row r="822" spans="1:3" x14ac:dyDescent="0.35">
      <c r="A822" s="4" t="s">
        <v>860</v>
      </c>
      <c r="B822" s="6">
        <v>1</v>
      </c>
      <c r="C822" s="6">
        <v>0</v>
      </c>
    </row>
    <row r="823" spans="1:3" x14ac:dyDescent="0.35">
      <c r="A823" s="4" t="s">
        <v>861</v>
      </c>
      <c r="B823" s="6">
        <v>1</v>
      </c>
      <c r="C823" s="6">
        <v>0</v>
      </c>
    </row>
    <row r="824" spans="1:3" x14ac:dyDescent="0.35">
      <c r="A824" s="4" t="s">
        <v>862</v>
      </c>
      <c r="B824" s="6">
        <v>1</v>
      </c>
      <c r="C824" s="6">
        <v>0</v>
      </c>
    </row>
    <row r="825" spans="1:3" x14ac:dyDescent="0.35">
      <c r="A825" s="4" t="s">
        <v>863</v>
      </c>
      <c r="B825" s="6">
        <v>1</v>
      </c>
      <c r="C825" s="6">
        <v>0</v>
      </c>
    </row>
    <row r="826" spans="1:3" x14ac:dyDescent="0.35">
      <c r="A826" s="4" t="s">
        <v>864</v>
      </c>
      <c r="B826" s="6">
        <v>1</v>
      </c>
      <c r="C826" s="6">
        <v>0</v>
      </c>
    </row>
    <row r="827" spans="1:3" x14ac:dyDescent="0.35">
      <c r="A827" s="4" t="s">
        <v>865</v>
      </c>
      <c r="B827" s="6">
        <v>1</v>
      </c>
      <c r="C827" s="6">
        <v>0</v>
      </c>
    </row>
    <row r="828" spans="1:3" x14ac:dyDescent="0.35">
      <c r="A828" s="4" t="s">
        <v>866</v>
      </c>
      <c r="B828" s="6">
        <v>0</v>
      </c>
      <c r="C828" s="6">
        <v>1</v>
      </c>
    </row>
    <row r="829" spans="1:3" x14ac:dyDescent="0.35">
      <c r="A829" s="4" t="s">
        <v>867</v>
      </c>
      <c r="B829" s="6">
        <v>1</v>
      </c>
      <c r="C829" s="6">
        <v>0</v>
      </c>
    </row>
    <row r="830" spans="1:3" x14ac:dyDescent="0.35">
      <c r="A830" s="4" t="s">
        <v>868</v>
      </c>
      <c r="B830" s="6">
        <v>1</v>
      </c>
      <c r="C830" s="6">
        <v>0</v>
      </c>
    </row>
    <row r="831" spans="1:3" x14ac:dyDescent="0.35">
      <c r="A831" s="4" t="s">
        <v>869</v>
      </c>
      <c r="B831" s="6">
        <v>1</v>
      </c>
      <c r="C831" s="6">
        <v>0</v>
      </c>
    </row>
    <row r="832" spans="1:3" x14ac:dyDescent="0.35">
      <c r="A832" s="4" t="s">
        <v>870</v>
      </c>
      <c r="B832" s="6">
        <v>0</v>
      </c>
      <c r="C832" s="6">
        <v>1</v>
      </c>
    </row>
    <row r="833" spans="1:3" x14ac:dyDescent="0.35">
      <c r="A833" s="4" t="s">
        <v>871</v>
      </c>
      <c r="B833" s="6">
        <v>1</v>
      </c>
      <c r="C833" s="6">
        <v>0</v>
      </c>
    </row>
    <row r="834" spans="1:3" x14ac:dyDescent="0.35">
      <c r="A834" s="4" t="s">
        <v>872</v>
      </c>
      <c r="B834" s="6">
        <v>1</v>
      </c>
      <c r="C834" s="6">
        <v>0</v>
      </c>
    </row>
    <row r="835" spans="1:3" x14ac:dyDescent="0.35">
      <c r="A835" s="4" t="s">
        <v>873</v>
      </c>
      <c r="B835" s="6">
        <v>1</v>
      </c>
      <c r="C835" s="6">
        <v>0</v>
      </c>
    </row>
    <row r="836" spans="1:3" x14ac:dyDescent="0.35">
      <c r="A836" s="4" t="s">
        <v>874</v>
      </c>
      <c r="B836" s="6">
        <v>1</v>
      </c>
      <c r="C836" s="6">
        <v>0</v>
      </c>
    </row>
    <row r="837" spans="1:3" x14ac:dyDescent="0.35">
      <c r="A837" s="4" t="s">
        <v>875</v>
      </c>
      <c r="B837" s="6">
        <v>1</v>
      </c>
      <c r="C837" s="6">
        <v>0</v>
      </c>
    </row>
    <row r="838" spans="1:3" x14ac:dyDescent="0.35">
      <c r="A838" s="4" t="s">
        <v>876</v>
      </c>
      <c r="B838" s="6">
        <v>1</v>
      </c>
      <c r="C838" s="6">
        <v>0</v>
      </c>
    </row>
    <row r="839" spans="1:3" x14ac:dyDescent="0.35">
      <c r="A839" s="4" t="s">
        <v>877</v>
      </c>
      <c r="B839" s="6">
        <v>1</v>
      </c>
      <c r="C839" s="6">
        <v>0</v>
      </c>
    </row>
    <row r="840" spans="1:3" x14ac:dyDescent="0.35">
      <c r="A840" s="4" t="s">
        <v>878</v>
      </c>
      <c r="B840" s="6">
        <v>1</v>
      </c>
      <c r="C840" s="6">
        <v>0</v>
      </c>
    </row>
    <row r="841" spans="1:3" x14ac:dyDescent="0.35">
      <c r="A841" s="4" t="s">
        <v>879</v>
      </c>
      <c r="B841" s="6">
        <v>0</v>
      </c>
      <c r="C841" s="6">
        <v>1</v>
      </c>
    </row>
    <row r="842" spans="1:3" x14ac:dyDescent="0.35">
      <c r="A842" s="4" t="s">
        <v>880</v>
      </c>
      <c r="B842" s="6">
        <v>0</v>
      </c>
      <c r="C842" s="6">
        <v>1</v>
      </c>
    </row>
    <row r="843" spans="1:3" x14ac:dyDescent="0.35">
      <c r="A843" s="4" t="s">
        <v>881</v>
      </c>
      <c r="B843" s="6">
        <v>1</v>
      </c>
      <c r="C843" s="6">
        <v>0</v>
      </c>
    </row>
    <row r="844" spans="1:3" x14ac:dyDescent="0.35">
      <c r="A844" s="4" t="s">
        <v>882</v>
      </c>
      <c r="B844" s="6">
        <v>0</v>
      </c>
      <c r="C844" s="6">
        <v>1</v>
      </c>
    </row>
    <row r="845" spans="1:3" x14ac:dyDescent="0.35">
      <c r="A845" s="4" t="s">
        <v>883</v>
      </c>
      <c r="B845" s="6">
        <v>1</v>
      </c>
      <c r="C845" s="6">
        <v>0</v>
      </c>
    </row>
    <row r="846" spans="1:3" x14ac:dyDescent="0.35">
      <c r="A846" s="4" t="s">
        <v>884</v>
      </c>
      <c r="B846" s="6">
        <v>1</v>
      </c>
      <c r="C846" s="6">
        <v>0</v>
      </c>
    </row>
    <row r="847" spans="1:3" x14ac:dyDescent="0.35">
      <c r="A847" s="4" t="s">
        <v>885</v>
      </c>
      <c r="B847" s="6">
        <v>1</v>
      </c>
      <c r="C847" s="6">
        <v>0</v>
      </c>
    </row>
    <row r="848" spans="1:3" x14ac:dyDescent="0.35">
      <c r="A848" s="4" t="s">
        <v>886</v>
      </c>
      <c r="B848" s="6">
        <v>0</v>
      </c>
      <c r="C848" s="6">
        <v>1</v>
      </c>
    </row>
    <row r="849" spans="1:3" x14ac:dyDescent="0.35">
      <c r="A849" s="4" t="s">
        <v>887</v>
      </c>
      <c r="B849" s="6">
        <v>1</v>
      </c>
      <c r="C849" s="6">
        <v>0</v>
      </c>
    </row>
    <row r="850" spans="1:3" x14ac:dyDescent="0.35">
      <c r="A850" s="4" t="s">
        <v>888</v>
      </c>
      <c r="B850" s="6">
        <v>1</v>
      </c>
      <c r="C850" s="6">
        <v>0</v>
      </c>
    </row>
    <row r="851" spans="1:3" x14ac:dyDescent="0.35">
      <c r="A851" s="4" t="s">
        <v>889</v>
      </c>
      <c r="B851" s="6">
        <v>0</v>
      </c>
      <c r="C851" s="6">
        <v>1</v>
      </c>
    </row>
    <row r="852" spans="1:3" x14ac:dyDescent="0.35">
      <c r="A852" s="4" t="s">
        <v>890</v>
      </c>
      <c r="B852" s="6">
        <v>1</v>
      </c>
      <c r="C852" s="6">
        <v>0</v>
      </c>
    </row>
    <row r="853" spans="1:3" x14ac:dyDescent="0.35">
      <c r="A853" s="4" t="s">
        <v>891</v>
      </c>
      <c r="B853" s="6">
        <v>1</v>
      </c>
      <c r="C853" s="6">
        <v>0</v>
      </c>
    </row>
    <row r="854" spans="1:3" x14ac:dyDescent="0.35">
      <c r="A854" s="4" t="s">
        <v>892</v>
      </c>
      <c r="B854" s="6">
        <v>1</v>
      </c>
      <c r="C854" s="6">
        <v>0</v>
      </c>
    </row>
    <row r="855" spans="1:3" x14ac:dyDescent="0.35">
      <c r="A855" s="4" t="s">
        <v>893</v>
      </c>
      <c r="B855" s="6">
        <v>1</v>
      </c>
      <c r="C855" s="6">
        <v>0</v>
      </c>
    </row>
    <row r="856" spans="1:3" x14ac:dyDescent="0.35">
      <c r="A856" s="4" t="s">
        <v>894</v>
      </c>
      <c r="B856" s="6">
        <v>1</v>
      </c>
      <c r="C856" s="6">
        <v>0</v>
      </c>
    </row>
    <row r="857" spans="1:3" x14ac:dyDescent="0.35">
      <c r="A857" s="4" t="s">
        <v>895</v>
      </c>
      <c r="B857" s="6">
        <v>1</v>
      </c>
      <c r="C857" s="6">
        <v>0</v>
      </c>
    </row>
    <row r="858" spans="1:3" x14ac:dyDescent="0.35">
      <c r="A858" s="4" t="s">
        <v>896</v>
      </c>
      <c r="B858" s="6">
        <v>1</v>
      </c>
      <c r="C858" s="6">
        <v>0</v>
      </c>
    </row>
    <row r="859" spans="1:3" x14ac:dyDescent="0.35">
      <c r="A859" s="4" t="s">
        <v>897</v>
      </c>
      <c r="B859" s="6">
        <v>0</v>
      </c>
      <c r="C859" s="6">
        <v>1</v>
      </c>
    </row>
    <row r="860" spans="1:3" x14ac:dyDescent="0.35">
      <c r="A860" s="4" t="s">
        <v>898</v>
      </c>
      <c r="B860" s="6">
        <v>1</v>
      </c>
      <c r="C860" s="6">
        <v>0</v>
      </c>
    </row>
    <row r="861" spans="1:3" x14ac:dyDescent="0.35">
      <c r="A861" s="4" t="s">
        <v>899</v>
      </c>
      <c r="B861" s="6">
        <v>1</v>
      </c>
      <c r="C861" s="6">
        <v>0</v>
      </c>
    </row>
    <row r="862" spans="1:3" x14ac:dyDescent="0.35">
      <c r="A862" s="4" t="s">
        <v>900</v>
      </c>
      <c r="B862" s="6">
        <v>1</v>
      </c>
      <c r="C862" s="6">
        <v>0</v>
      </c>
    </row>
    <row r="863" spans="1:3" x14ac:dyDescent="0.35">
      <c r="A863" s="4" t="s">
        <v>901</v>
      </c>
      <c r="B863" s="6">
        <v>1</v>
      </c>
      <c r="C863" s="6">
        <v>0</v>
      </c>
    </row>
    <row r="864" spans="1:3" x14ac:dyDescent="0.35">
      <c r="A864" s="4" t="s">
        <v>902</v>
      </c>
      <c r="B864" s="6">
        <v>0</v>
      </c>
      <c r="C864" s="6">
        <v>1</v>
      </c>
    </row>
    <row r="865" spans="1:3" x14ac:dyDescent="0.35">
      <c r="A865" s="4" t="s">
        <v>904</v>
      </c>
      <c r="B865" s="6">
        <v>1</v>
      </c>
      <c r="C865" s="6">
        <v>0</v>
      </c>
    </row>
    <row r="866" spans="1:3" x14ac:dyDescent="0.35">
      <c r="A866" s="4" t="s">
        <v>905</v>
      </c>
      <c r="B866" s="6">
        <v>0</v>
      </c>
      <c r="C866" s="6">
        <v>1</v>
      </c>
    </row>
    <row r="867" spans="1:3" x14ac:dyDescent="0.35">
      <c r="A867" s="4" t="s">
        <v>906</v>
      </c>
      <c r="B867" s="6">
        <v>1</v>
      </c>
      <c r="C867" s="6">
        <v>0</v>
      </c>
    </row>
    <row r="868" spans="1:3" x14ac:dyDescent="0.35">
      <c r="A868" s="4" t="s">
        <v>907</v>
      </c>
      <c r="B868" s="6">
        <v>1</v>
      </c>
      <c r="C868" s="6">
        <v>0</v>
      </c>
    </row>
    <row r="869" spans="1:3" x14ac:dyDescent="0.35">
      <c r="A869" s="4" t="s">
        <v>908</v>
      </c>
      <c r="B869" s="6">
        <v>1</v>
      </c>
      <c r="C869" s="6">
        <v>0</v>
      </c>
    </row>
    <row r="870" spans="1:3" x14ac:dyDescent="0.35">
      <c r="A870" s="4" t="s">
        <v>909</v>
      </c>
      <c r="B870" s="6">
        <v>1</v>
      </c>
      <c r="C870" s="6">
        <v>0</v>
      </c>
    </row>
    <row r="871" spans="1:3" x14ac:dyDescent="0.35">
      <c r="A871" s="4" t="s">
        <v>910</v>
      </c>
      <c r="B871" s="6">
        <v>1</v>
      </c>
      <c r="C871" s="6">
        <v>0</v>
      </c>
    </row>
    <row r="872" spans="1:3" x14ac:dyDescent="0.35">
      <c r="A872" s="4" t="s">
        <v>911</v>
      </c>
      <c r="B872" s="6">
        <v>1</v>
      </c>
      <c r="C872" s="6">
        <v>0</v>
      </c>
    </row>
    <row r="873" spans="1:3" x14ac:dyDescent="0.35">
      <c r="A873" s="4" t="s">
        <v>912</v>
      </c>
      <c r="B873" s="6">
        <v>0</v>
      </c>
      <c r="C873" s="6">
        <v>1</v>
      </c>
    </row>
    <row r="874" spans="1:3" x14ac:dyDescent="0.35">
      <c r="A874" s="4" t="s">
        <v>913</v>
      </c>
      <c r="B874" s="6">
        <v>0</v>
      </c>
      <c r="C874" s="6">
        <v>1</v>
      </c>
    </row>
    <row r="875" spans="1:3" x14ac:dyDescent="0.35">
      <c r="A875" s="4" t="s">
        <v>914</v>
      </c>
      <c r="B875" s="6">
        <v>1</v>
      </c>
      <c r="C875" s="6">
        <v>0</v>
      </c>
    </row>
    <row r="876" spans="1:3" x14ac:dyDescent="0.35">
      <c r="A876" s="4" t="s">
        <v>915</v>
      </c>
      <c r="B876" s="6">
        <v>1</v>
      </c>
      <c r="C876" s="6">
        <v>0</v>
      </c>
    </row>
    <row r="877" spans="1:3" x14ac:dyDescent="0.35">
      <c r="A877" s="4" t="s">
        <v>916</v>
      </c>
      <c r="B877" s="6">
        <v>0</v>
      </c>
      <c r="C877" s="6">
        <v>1</v>
      </c>
    </row>
    <row r="878" spans="1:3" x14ac:dyDescent="0.35">
      <c r="A878" s="4" t="s">
        <v>917</v>
      </c>
      <c r="B878" s="6">
        <v>0</v>
      </c>
      <c r="C878" s="6">
        <v>1</v>
      </c>
    </row>
    <row r="879" spans="1:3" x14ac:dyDescent="0.35">
      <c r="A879" s="4" t="s">
        <v>918</v>
      </c>
      <c r="B879" s="6">
        <v>1</v>
      </c>
      <c r="C879" s="6">
        <v>0</v>
      </c>
    </row>
    <row r="880" spans="1:3" x14ac:dyDescent="0.35">
      <c r="A880" s="4" t="s">
        <v>919</v>
      </c>
      <c r="B880" s="6">
        <v>1</v>
      </c>
      <c r="C880" s="6">
        <v>0</v>
      </c>
    </row>
    <row r="881" spans="1:3" x14ac:dyDescent="0.35">
      <c r="A881" s="4" t="s">
        <v>920</v>
      </c>
      <c r="B881" s="6">
        <v>0</v>
      </c>
      <c r="C881" s="6">
        <v>1</v>
      </c>
    </row>
    <row r="882" spans="1:3" x14ac:dyDescent="0.35">
      <c r="A882" s="4" t="s">
        <v>921</v>
      </c>
      <c r="B882" s="6">
        <v>0</v>
      </c>
      <c r="C882" s="6">
        <v>1</v>
      </c>
    </row>
    <row r="883" spans="1:3" x14ac:dyDescent="0.35">
      <c r="A883" s="4" t="s">
        <v>922</v>
      </c>
      <c r="B883" s="6">
        <v>1</v>
      </c>
      <c r="C883" s="6">
        <v>0</v>
      </c>
    </row>
    <row r="884" spans="1:3" x14ac:dyDescent="0.35">
      <c r="A884" s="4" t="s">
        <v>923</v>
      </c>
      <c r="B884" s="6">
        <v>0</v>
      </c>
      <c r="C884" s="6">
        <v>1</v>
      </c>
    </row>
    <row r="885" spans="1:3" x14ac:dyDescent="0.35">
      <c r="A885" s="4" t="s">
        <v>924</v>
      </c>
      <c r="B885" s="6">
        <v>0</v>
      </c>
      <c r="C885" s="6">
        <v>1</v>
      </c>
    </row>
    <row r="886" spans="1:3" x14ac:dyDescent="0.35">
      <c r="A886" s="4" t="s">
        <v>925</v>
      </c>
      <c r="B886" s="6">
        <v>1</v>
      </c>
      <c r="C886" s="6">
        <v>0</v>
      </c>
    </row>
    <row r="887" spans="1:3" x14ac:dyDescent="0.35">
      <c r="A887" s="4" t="s">
        <v>926</v>
      </c>
      <c r="B887" s="6">
        <v>1</v>
      </c>
      <c r="C887" s="6">
        <v>0</v>
      </c>
    </row>
    <row r="888" spans="1:3" x14ac:dyDescent="0.35">
      <c r="A888" s="4" t="s">
        <v>927</v>
      </c>
      <c r="B888" s="6">
        <v>1</v>
      </c>
      <c r="C888" s="6">
        <v>0</v>
      </c>
    </row>
    <row r="889" spans="1:3" x14ac:dyDescent="0.35">
      <c r="A889" s="4" t="s">
        <v>928</v>
      </c>
      <c r="B889" s="6">
        <v>1</v>
      </c>
      <c r="C889" s="6">
        <v>0</v>
      </c>
    </row>
    <row r="890" spans="1:3" x14ac:dyDescent="0.35">
      <c r="A890" s="4" t="s">
        <v>929</v>
      </c>
      <c r="B890" s="6">
        <v>1</v>
      </c>
      <c r="C890" s="6">
        <v>0</v>
      </c>
    </row>
    <row r="891" spans="1:3" x14ac:dyDescent="0.35">
      <c r="A891" s="4" t="s">
        <v>930</v>
      </c>
      <c r="B891" s="6">
        <v>1</v>
      </c>
      <c r="C891" s="6">
        <v>0</v>
      </c>
    </row>
    <row r="892" spans="1:3" x14ac:dyDescent="0.35">
      <c r="A892" s="4" t="s">
        <v>931</v>
      </c>
      <c r="B892" s="6">
        <v>1</v>
      </c>
      <c r="C892" s="6">
        <v>0</v>
      </c>
    </row>
    <row r="893" spans="1:3" x14ac:dyDescent="0.35">
      <c r="A893" s="4" t="s">
        <v>932</v>
      </c>
      <c r="B893" s="6">
        <v>1</v>
      </c>
      <c r="C893" s="6">
        <v>0</v>
      </c>
    </row>
    <row r="894" spans="1:3" x14ac:dyDescent="0.35">
      <c r="A894" s="4" t="s">
        <v>933</v>
      </c>
      <c r="B894" s="6">
        <v>0</v>
      </c>
      <c r="C894" s="6">
        <v>1</v>
      </c>
    </row>
    <row r="895" spans="1:3" x14ac:dyDescent="0.35">
      <c r="A895" s="4" t="s">
        <v>934</v>
      </c>
      <c r="B895" s="6">
        <v>0</v>
      </c>
      <c r="C895" s="6">
        <v>1</v>
      </c>
    </row>
    <row r="896" spans="1:3" x14ac:dyDescent="0.35">
      <c r="A896" s="4" t="s">
        <v>935</v>
      </c>
      <c r="B896" s="6">
        <v>0</v>
      </c>
      <c r="C896" s="6">
        <v>1</v>
      </c>
    </row>
    <row r="897" spans="1:3" x14ac:dyDescent="0.35">
      <c r="A897" s="4" t="s">
        <v>936</v>
      </c>
      <c r="B897" s="6">
        <v>0</v>
      </c>
      <c r="C897" s="6">
        <v>1</v>
      </c>
    </row>
    <row r="898" spans="1:3" x14ac:dyDescent="0.35">
      <c r="A898" s="4" t="s">
        <v>937</v>
      </c>
      <c r="B898" s="6">
        <v>0</v>
      </c>
      <c r="C898" s="6">
        <v>1</v>
      </c>
    </row>
    <row r="899" spans="1:3" x14ac:dyDescent="0.35">
      <c r="A899" s="4" t="s">
        <v>938</v>
      </c>
      <c r="B899" s="6">
        <v>1</v>
      </c>
      <c r="C899" s="6">
        <v>0</v>
      </c>
    </row>
    <row r="900" spans="1:3" x14ac:dyDescent="0.35">
      <c r="A900" s="4" t="s">
        <v>939</v>
      </c>
      <c r="B900" s="6">
        <v>0</v>
      </c>
      <c r="C900" s="6">
        <v>1</v>
      </c>
    </row>
    <row r="901" spans="1:3" x14ac:dyDescent="0.35">
      <c r="A901" s="4" t="s">
        <v>940</v>
      </c>
      <c r="B901" s="6">
        <v>0</v>
      </c>
      <c r="C901" s="6">
        <v>1</v>
      </c>
    </row>
    <row r="902" spans="1:3" x14ac:dyDescent="0.35">
      <c r="A902" s="4" t="s">
        <v>941</v>
      </c>
      <c r="B902" s="6">
        <v>1</v>
      </c>
      <c r="C902" s="6">
        <v>0</v>
      </c>
    </row>
    <row r="903" spans="1:3" x14ac:dyDescent="0.35">
      <c r="A903" s="4" t="s">
        <v>942</v>
      </c>
      <c r="B903" s="6">
        <v>0</v>
      </c>
      <c r="C903" s="6">
        <v>1</v>
      </c>
    </row>
    <row r="904" spans="1:3" x14ac:dyDescent="0.35">
      <c r="A904" s="4" t="s">
        <v>943</v>
      </c>
      <c r="B904" s="6">
        <v>1</v>
      </c>
      <c r="C904" s="6">
        <v>0</v>
      </c>
    </row>
    <row r="905" spans="1:3" x14ac:dyDescent="0.35">
      <c r="A905" s="4" t="s">
        <v>944</v>
      </c>
      <c r="B905" s="6">
        <v>1</v>
      </c>
      <c r="C905" s="6">
        <v>0</v>
      </c>
    </row>
    <row r="906" spans="1:3" x14ac:dyDescent="0.35">
      <c r="A906" s="4" t="s">
        <v>945</v>
      </c>
      <c r="B906" s="6">
        <v>1</v>
      </c>
      <c r="C906" s="6">
        <v>0</v>
      </c>
    </row>
    <row r="907" spans="1:3" x14ac:dyDescent="0.35">
      <c r="A907" s="4" t="s">
        <v>946</v>
      </c>
      <c r="B907" s="6">
        <v>1</v>
      </c>
      <c r="C907" s="6">
        <v>0</v>
      </c>
    </row>
    <row r="908" spans="1:3" x14ac:dyDescent="0.35">
      <c r="A908" s="4" t="s">
        <v>947</v>
      </c>
      <c r="B908" s="6">
        <v>1</v>
      </c>
      <c r="C908" s="6">
        <v>0</v>
      </c>
    </row>
    <row r="909" spans="1:3" x14ac:dyDescent="0.35">
      <c r="A909" s="4" t="s">
        <v>948</v>
      </c>
      <c r="B909" s="6">
        <v>0</v>
      </c>
      <c r="C909" s="6">
        <v>1</v>
      </c>
    </row>
    <row r="910" spans="1:3" x14ac:dyDescent="0.35">
      <c r="A910" s="4" t="s">
        <v>949</v>
      </c>
      <c r="B910" s="6">
        <v>0</v>
      </c>
      <c r="C910" s="6">
        <v>1</v>
      </c>
    </row>
    <row r="911" spans="1:3" x14ac:dyDescent="0.35">
      <c r="A911" s="4" t="s">
        <v>950</v>
      </c>
      <c r="B911" s="6">
        <v>1</v>
      </c>
      <c r="C911" s="6">
        <v>0</v>
      </c>
    </row>
    <row r="912" spans="1:3" x14ac:dyDescent="0.35">
      <c r="A912" s="4" t="s">
        <v>951</v>
      </c>
      <c r="B912" s="6">
        <v>1</v>
      </c>
      <c r="C912" s="6">
        <v>0</v>
      </c>
    </row>
    <row r="913" spans="1:3" x14ac:dyDescent="0.35">
      <c r="A913" s="4" t="s">
        <v>952</v>
      </c>
      <c r="B913" s="6">
        <v>1</v>
      </c>
      <c r="C913" s="6">
        <v>0</v>
      </c>
    </row>
    <row r="914" spans="1:3" x14ac:dyDescent="0.35">
      <c r="A914" s="4" t="s">
        <v>953</v>
      </c>
      <c r="B914" s="6">
        <v>1</v>
      </c>
      <c r="C914" s="6">
        <v>0</v>
      </c>
    </row>
    <row r="915" spans="1:3" x14ac:dyDescent="0.35">
      <c r="A915" s="4" t="s">
        <v>954</v>
      </c>
      <c r="B915" s="6">
        <v>1</v>
      </c>
      <c r="C915" s="6">
        <v>0</v>
      </c>
    </row>
    <row r="916" spans="1:3" x14ac:dyDescent="0.35">
      <c r="A916" s="4" t="s">
        <v>955</v>
      </c>
      <c r="B916" s="6">
        <v>1</v>
      </c>
      <c r="C916" s="6">
        <v>0</v>
      </c>
    </row>
    <row r="917" spans="1:3" x14ac:dyDescent="0.35">
      <c r="A917" s="4" t="s">
        <v>956</v>
      </c>
      <c r="B917" s="6">
        <v>0</v>
      </c>
      <c r="C917" s="6">
        <v>1</v>
      </c>
    </row>
    <row r="918" spans="1:3" x14ac:dyDescent="0.35">
      <c r="A918" s="4" t="s">
        <v>957</v>
      </c>
      <c r="B918" s="6">
        <v>1</v>
      </c>
      <c r="C918" s="6">
        <v>0</v>
      </c>
    </row>
    <row r="919" spans="1:3" x14ac:dyDescent="0.35">
      <c r="A919" s="4" t="s">
        <v>958</v>
      </c>
      <c r="B919" s="6">
        <v>1</v>
      </c>
      <c r="C919" s="6">
        <v>0</v>
      </c>
    </row>
    <row r="920" spans="1:3" x14ac:dyDescent="0.35">
      <c r="A920" s="4" t="s">
        <v>959</v>
      </c>
      <c r="B920" s="6">
        <v>1</v>
      </c>
      <c r="C920" s="6">
        <v>0</v>
      </c>
    </row>
    <row r="921" spans="1:3" x14ac:dyDescent="0.35">
      <c r="A921" s="4" t="s">
        <v>961</v>
      </c>
      <c r="B921" s="6">
        <v>1</v>
      </c>
      <c r="C921" s="6">
        <v>0</v>
      </c>
    </row>
    <row r="922" spans="1:3" x14ac:dyDescent="0.35">
      <c r="A922" s="4" t="s">
        <v>962</v>
      </c>
      <c r="B922" s="6">
        <v>1</v>
      </c>
      <c r="C922" s="6">
        <v>0</v>
      </c>
    </row>
    <row r="923" spans="1:3" x14ac:dyDescent="0.35">
      <c r="A923" s="4" t="s">
        <v>963</v>
      </c>
      <c r="B923" s="6">
        <v>1</v>
      </c>
      <c r="C923" s="6">
        <v>0</v>
      </c>
    </row>
    <row r="924" spans="1:3" x14ac:dyDescent="0.35">
      <c r="A924" s="4" t="s">
        <v>964</v>
      </c>
      <c r="B924" s="6">
        <v>1</v>
      </c>
      <c r="C924" s="6">
        <v>0</v>
      </c>
    </row>
    <row r="925" spans="1:3" x14ac:dyDescent="0.35">
      <c r="A925" s="4" t="s">
        <v>965</v>
      </c>
      <c r="B925" s="6">
        <v>0</v>
      </c>
      <c r="C925" s="6">
        <v>1</v>
      </c>
    </row>
    <row r="926" spans="1:3" x14ac:dyDescent="0.35">
      <c r="A926" s="4" t="s">
        <v>966</v>
      </c>
      <c r="B926" s="6">
        <v>1</v>
      </c>
      <c r="C926" s="6">
        <v>0</v>
      </c>
    </row>
    <row r="927" spans="1:3" x14ac:dyDescent="0.35">
      <c r="A927" s="4" t="s">
        <v>967</v>
      </c>
      <c r="B927" s="6">
        <v>1</v>
      </c>
      <c r="C927" s="6">
        <v>0</v>
      </c>
    </row>
    <row r="928" spans="1:3" x14ac:dyDescent="0.35">
      <c r="A928" s="4" t="s">
        <v>968</v>
      </c>
      <c r="B928" s="6">
        <v>1</v>
      </c>
      <c r="C928" s="6">
        <v>0</v>
      </c>
    </row>
    <row r="929" spans="1:3" x14ac:dyDescent="0.35">
      <c r="A929" s="4" t="s">
        <v>969</v>
      </c>
      <c r="B929" s="6">
        <v>1</v>
      </c>
      <c r="C929" s="6">
        <v>0</v>
      </c>
    </row>
    <row r="930" spans="1:3" x14ac:dyDescent="0.35">
      <c r="A930" s="4" t="s">
        <v>970</v>
      </c>
      <c r="B930" s="6">
        <v>0</v>
      </c>
      <c r="C930" s="6">
        <v>1</v>
      </c>
    </row>
    <row r="931" spans="1:3" x14ac:dyDescent="0.35">
      <c r="A931" s="4" t="s">
        <v>971</v>
      </c>
      <c r="B931" s="6">
        <v>1</v>
      </c>
      <c r="C931" s="6">
        <v>0</v>
      </c>
    </row>
    <row r="932" spans="1:3" x14ac:dyDescent="0.35">
      <c r="A932" s="4" t="s">
        <v>972</v>
      </c>
      <c r="B932" s="6">
        <v>0</v>
      </c>
      <c r="C932" s="6">
        <v>1</v>
      </c>
    </row>
    <row r="933" spans="1:3" x14ac:dyDescent="0.35">
      <c r="A933" s="4" t="s">
        <v>973</v>
      </c>
      <c r="B933" s="6">
        <v>0</v>
      </c>
      <c r="C933" s="6">
        <v>1</v>
      </c>
    </row>
    <row r="934" spans="1:3" x14ac:dyDescent="0.35">
      <c r="A934" s="4" t="s">
        <v>974</v>
      </c>
      <c r="B934" s="6">
        <v>1</v>
      </c>
      <c r="C934" s="6">
        <v>0</v>
      </c>
    </row>
    <row r="935" spans="1:3" x14ac:dyDescent="0.35">
      <c r="A935" s="4" t="s">
        <v>975</v>
      </c>
      <c r="B935" s="6">
        <v>1</v>
      </c>
      <c r="C935" s="6">
        <v>0</v>
      </c>
    </row>
    <row r="936" spans="1:3" x14ac:dyDescent="0.35">
      <c r="A936" s="4" t="s">
        <v>976</v>
      </c>
      <c r="B936" s="6">
        <v>1</v>
      </c>
      <c r="C936" s="6">
        <v>0</v>
      </c>
    </row>
    <row r="937" spans="1:3" x14ac:dyDescent="0.35">
      <c r="A937" s="4" t="s">
        <v>977</v>
      </c>
      <c r="B937" s="6">
        <v>1</v>
      </c>
      <c r="C937" s="6">
        <v>0</v>
      </c>
    </row>
    <row r="938" spans="1:3" x14ac:dyDescent="0.35">
      <c r="A938" s="4" t="s">
        <v>978</v>
      </c>
      <c r="B938" s="6">
        <v>1</v>
      </c>
      <c r="C938" s="6">
        <v>0</v>
      </c>
    </row>
    <row r="939" spans="1:3" x14ac:dyDescent="0.35">
      <c r="A939" s="4" t="s">
        <v>979</v>
      </c>
      <c r="B939" s="6">
        <v>1</v>
      </c>
      <c r="C939" s="6">
        <v>0</v>
      </c>
    </row>
    <row r="940" spans="1:3" x14ac:dyDescent="0.35">
      <c r="A940" s="4" t="s">
        <v>980</v>
      </c>
      <c r="B940" s="6">
        <v>1</v>
      </c>
      <c r="C940" s="6">
        <v>0</v>
      </c>
    </row>
    <row r="941" spans="1:3" x14ac:dyDescent="0.35">
      <c r="A941" s="4" t="s">
        <v>981</v>
      </c>
      <c r="B941" s="6">
        <v>1</v>
      </c>
      <c r="C941" s="6">
        <v>0</v>
      </c>
    </row>
    <row r="942" spans="1:3" x14ac:dyDescent="0.35">
      <c r="A942" s="4" t="s">
        <v>982</v>
      </c>
      <c r="B942" s="6">
        <v>1</v>
      </c>
      <c r="C942" s="6">
        <v>0</v>
      </c>
    </row>
    <row r="943" spans="1:3" x14ac:dyDescent="0.35">
      <c r="A943" s="4" t="s">
        <v>983</v>
      </c>
      <c r="B943" s="6">
        <v>0</v>
      </c>
      <c r="C943" s="6">
        <v>1</v>
      </c>
    </row>
    <row r="944" spans="1:3" x14ac:dyDescent="0.35">
      <c r="A944" s="4" t="s">
        <v>984</v>
      </c>
      <c r="B944" s="6">
        <v>0</v>
      </c>
      <c r="C944" s="6">
        <v>1</v>
      </c>
    </row>
    <row r="945" spans="1:3" x14ac:dyDescent="0.35">
      <c r="A945" s="4" t="s">
        <v>985</v>
      </c>
      <c r="B945" s="6">
        <v>1</v>
      </c>
      <c r="C945" s="6">
        <v>0</v>
      </c>
    </row>
    <row r="946" spans="1:3" x14ac:dyDescent="0.35">
      <c r="A946" s="4" t="s">
        <v>986</v>
      </c>
      <c r="B946" s="6">
        <v>1</v>
      </c>
      <c r="C946" s="6">
        <v>0</v>
      </c>
    </row>
    <row r="947" spans="1:3" x14ac:dyDescent="0.35">
      <c r="A947" s="4" t="s">
        <v>987</v>
      </c>
      <c r="B947" s="6">
        <v>1</v>
      </c>
      <c r="C947" s="6">
        <v>0</v>
      </c>
    </row>
    <row r="948" spans="1:3" x14ac:dyDescent="0.35">
      <c r="A948" s="4" t="s">
        <v>988</v>
      </c>
      <c r="B948" s="6">
        <v>1</v>
      </c>
      <c r="C948" s="6">
        <v>0</v>
      </c>
    </row>
    <row r="949" spans="1:3" x14ac:dyDescent="0.35">
      <c r="A949" s="4" t="s">
        <v>989</v>
      </c>
      <c r="B949" s="6">
        <v>0</v>
      </c>
      <c r="C949" s="6">
        <v>1</v>
      </c>
    </row>
    <row r="950" spans="1:3" x14ac:dyDescent="0.35">
      <c r="A950" s="4" t="s">
        <v>990</v>
      </c>
      <c r="B950" s="6">
        <v>0</v>
      </c>
      <c r="C950" s="6">
        <v>1</v>
      </c>
    </row>
    <row r="951" spans="1:3" x14ac:dyDescent="0.35">
      <c r="A951" s="4" t="s">
        <v>991</v>
      </c>
      <c r="B951" s="6">
        <v>1</v>
      </c>
      <c r="C951" s="6">
        <v>0</v>
      </c>
    </row>
    <row r="952" spans="1:3" x14ac:dyDescent="0.35">
      <c r="A952" s="4" t="s">
        <v>992</v>
      </c>
      <c r="B952" s="6">
        <v>1</v>
      </c>
      <c r="C952" s="6">
        <v>0</v>
      </c>
    </row>
    <row r="953" spans="1:3" x14ac:dyDescent="0.35">
      <c r="A953" s="4" t="s">
        <v>993</v>
      </c>
      <c r="B953" s="6">
        <v>1</v>
      </c>
      <c r="C953" s="6">
        <v>0</v>
      </c>
    </row>
    <row r="954" spans="1:3" x14ac:dyDescent="0.35">
      <c r="A954" s="4" t="s">
        <v>994</v>
      </c>
      <c r="B954" s="6">
        <v>1</v>
      </c>
      <c r="C954" s="6">
        <v>0</v>
      </c>
    </row>
    <row r="955" spans="1:3" x14ac:dyDescent="0.35">
      <c r="A955" s="4" t="s">
        <v>995</v>
      </c>
      <c r="B955" s="6">
        <v>1</v>
      </c>
      <c r="C955" s="6">
        <v>0</v>
      </c>
    </row>
    <row r="956" spans="1:3" x14ac:dyDescent="0.35">
      <c r="A956" s="4" t="s">
        <v>996</v>
      </c>
      <c r="B956" s="6">
        <v>1</v>
      </c>
      <c r="C956" s="6">
        <v>0</v>
      </c>
    </row>
    <row r="957" spans="1:3" x14ac:dyDescent="0.35">
      <c r="A957" s="4" t="s">
        <v>997</v>
      </c>
      <c r="B957" s="6">
        <v>1</v>
      </c>
      <c r="C957" s="6">
        <v>0</v>
      </c>
    </row>
    <row r="958" spans="1:3" x14ac:dyDescent="0.35">
      <c r="A958" s="4" t="s">
        <v>998</v>
      </c>
      <c r="B958" s="6">
        <v>1</v>
      </c>
      <c r="C958" s="6">
        <v>0</v>
      </c>
    </row>
    <row r="959" spans="1:3" x14ac:dyDescent="0.35">
      <c r="A959" s="4" t="s">
        <v>999</v>
      </c>
      <c r="B959" s="6">
        <v>1</v>
      </c>
      <c r="C959" s="6">
        <v>0</v>
      </c>
    </row>
    <row r="960" spans="1:3" x14ac:dyDescent="0.35">
      <c r="A960" s="4" t="s">
        <v>1000</v>
      </c>
      <c r="B960" s="6">
        <v>1</v>
      </c>
      <c r="C960" s="6">
        <v>0</v>
      </c>
    </row>
    <row r="961" spans="1:3" x14ac:dyDescent="0.35">
      <c r="A961" s="4" t="s">
        <v>1001</v>
      </c>
      <c r="B961" s="6">
        <v>0</v>
      </c>
      <c r="C961" s="6">
        <v>1</v>
      </c>
    </row>
    <row r="962" spans="1:3" x14ac:dyDescent="0.35">
      <c r="A962" s="4" t="s">
        <v>1002</v>
      </c>
      <c r="B962" s="6">
        <v>1</v>
      </c>
      <c r="C962" s="6">
        <v>0</v>
      </c>
    </row>
    <row r="963" spans="1:3" x14ac:dyDescent="0.35">
      <c r="A963" s="4" t="s">
        <v>1003</v>
      </c>
      <c r="B963" s="6">
        <v>1</v>
      </c>
      <c r="C963" s="6">
        <v>0</v>
      </c>
    </row>
    <row r="964" spans="1:3" x14ac:dyDescent="0.35">
      <c r="A964" s="4" t="s">
        <v>1004</v>
      </c>
      <c r="B964" s="6">
        <v>0</v>
      </c>
      <c r="C964" s="6">
        <v>1</v>
      </c>
    </row>
    <row r="965" spans="1:3" x14ac:dyDescent="0.35">
      <c r="A965" s="4" t="s">
        <v>1005</v>
      </c>
      <c r="B965" s="6">
        <v>0</v>
      </c>
      <c r="C965" s="6">
        <v>1</v>
      </c>
    </row>
    <row r="966" spans="1:3" x14ac:dyDescent="0.35">
      <c r="A966" s="4" t="s">
        <v>1006</v>
      </c>
      <c r="B966" s="6">
        <v>1</v>
      </c>
      <c r="C966" s="6">
        <v>0</v>
      </c>
    </row>
    <row r="967" spans="1:3" x14ac:dyDescent="0.35">
      <c r="A967" s="4" t="s">
        <v>1007</v>
      </c>
      <c r="B967" s="6">
        <v>1</v>
      </c>
      <c r="C967" s="6">
        <v>0</v>
      </c>
    </row>
    <row r="968" spans="1:3" x14ac:dyDescent="0.35">
      <c r="A968" s="4" t="s">
        <v>1008</v>
      </c>
      <c r="B968" s="6">
        <v>1</v>
      </c>
      <c r="C968" s="6">
        <v>0</v>
      </c>
    </row>
    <row r="969" spans="1:3" x14ac:dyDescent="0.35">
      <c r="A969" s="4" t="s">
        <v>1009</v>
      </c>
      <c r="B969" s="6">
        <v>1</v>
      </c>
      <c r="C969" s="6">
        <v>0</v>
      </c>
    </row>
    <row r="970" spans="1:3" x14ac:dyDescent="0.35">
      <c r="A970" s="4" t="s">
        <v>1010</v>
      </c>
      <c r="B970" s="6">
        <v>1</v>
      </c>
      <c r="C970" s="6">
        <v>0</v>
      </c>
    </row>
    <row r="971" spans="1:3" x14ac:dyDescent="0.35">
      <c r="A971" s="4" t="s">
        <v>1012</v>
      </c>
      <c r="B971" s="6">
        <v>0</v>
      </c>
      <c r="C971" s="6">
        <v>1</v>
      </c>
    </row>
    <row r="972" spans="1:3" x14ac:dyDescent="0.35">
      <c r="A972" s="4" t="s">
        <v>1013</v>
      </c>
      <c r="B972" s="6">
        <v>1</v>
      </c>
      <c r="C972" s="6">
        <v>0</v>
      </c>
    </row>
    <row r="973" spans="1:3" x14ac:dyDescent="0.35">
      <c r="A973" s="4" t="s">
        <v>1014</v>
      </c>
      <c r="B973" s="6">
        <v>0</v>
      </c>
      <c r="C973" s="6">
        <v>1</v>
      </c>
    </row>
    <row r="974" spans="1:3" x14ac:dyDescent="0.35">
      <c r="A974" s="4" t="s">
        <v>1015</v>
      </c>
      <c r="B974" s="6">
        <v>1</v>
      </c>
      <c r="C974" s="6">
        <v>0</v>
      </c>
    </row>
    <row r="975" spans="1:3" x14ac:dyDescent="0.35">
      <c r="A975" s="4" t="s">
        <v>1016</v>
      </c>
      <c r="B975" s="6">
        <v>0</v>
      </c>
      <c r="C975" s="6">
        <v>1</v>
      </c>
    </row>
    <row r="976" spans="1:3" x14ac:dyDescent="0.35">
      <c r="A976" s="4" t="s">
        <v>1017</v>
      </c>
      <c r="B976" s="6">
        <v>0</v>
      </c>
      <c r="C976" s="6">
        <v>1</v>
      </c>
    </row>
    <row r="977" spans="1:3" x14ac:dyDescent="0.35">
      <c r="A977" s="4" t="s">
        <v>1018</v>
      </c>
      <c r="B977" s="6">
        <v>1</v>
      </c>
      <c r="C977" s="6">
        <v>0</v>
      </c>
    </row>
    <row r="978" spans="1:3" x14ac:dyDescent="0.35">
      <c r="A978" s="4" t="s">
        <v>1019</v>
      </c>
      <c r="B978" s="6">
        <v>1</v>
      </c>
      <c r="C978" s="6">
        <v>0</v>
      </c>
    </row>
    <row r="979" spans="1:3" x14ac:dyDescent="0.35">
      <c r="A979" s="4" t="s">
        <v>1020</v>
      </c>
      <c r="B979" s="6">
        <v>1</v>
      </c>
      <c r="C979" s="6">
        <v>0</v>
      </c>
    </row>
    <row r="980" spans="1:3" x14ac:dyDescent="0.35">
      <c r="A980" s="4" t="s">
        <v>1021</v>
      </c>
      <c r="B980" s="6">
        <v>0</v>
      </c>
      <c r="C980" s="6">
        <v>1</v>
      </c>
    </row>
    <row r="981" spans="1:3" x14ac:dyDescent="0.35">
      <c r="A981" s="4" t="s">
        <v>1022</v>
      </c>
      <c r="B981" s="6">
        <v>1</v>
      </c>
      <c r="C981" s="6">
        <v>0</v>
      </c>
    </row>
    <row r="982" spans="1:3" x14ac:dyDescent="0.35">
      <c r="A982" s="4" t="s">
        <v>1023</v>
      </c>
      <c r="B982" s="6">
        <v>0</v>
      </c>
      <c r="C982" s="6">
        <v>1</v>
      </c>
    </row>
    <row r="983" spans="1:3" x14ac:dyDescent="0.35">
      <c r="A983" s="4" t="s">
        <v>1024</v>
      </c>
      <c r="B983" s="6">
        <v>1</v>
      </c>
      <c r="C983" s="6">
        <v>0</v>
      </c>
    </row>
    <row r="984" spans="1:3" x14ac:dyDescent="0.35">
      <c r="A984" s="4" t="s">
        <v>1025</v>
      </c>
      <c r="B984" s="6">
        <v>1</v>
      </c>
      <c r="C984" s="6">
        <v>0</v>
      </c>
    </row>
    <row r="985" spans="1:3" x14ac:dyDescent="0.35">
      <c r="A985" s="4" t="s">
        <v>1026</v>
      </c>
      <c r="B985" s="6">
        <v>0</v>
      </c>
      <c r="C985" s="6">
        <v>1</v>
      </c>
    </row>
    <row r="986" spans="1:3" x14ac:dyDescent="0.35">
      <c r="A986" s="4" t="s">
        <v>1027</v>
      </c>
      <c r="B986" s="6">
        <v>1</v>
      </c>
      <c r="C986" s="6">
        <v>0</v>
      </c>
    </row>
    <row r="987" spans="1:3" x14ac:dyDescent="0.35">
      <c r="A987" s="4" t="s">
        <v>1028</v>
      </c>
      <c r="B987" s="6">
        <v>1</v>
      </c>
      <c r="C987" s="6">
        <v>0</v>
      </c>
    </row>
    <row r="988" spans="1:3" x14ac:dyDescent="0.35">
      <c r="A988" s="4" t="s">
        <v>1029</v>
      </c>
      <c r="B988" s="6">
        <v>0</v>
      </c>
      <c r="C988" s="6">
        <v>1</v>
      </c>
    </row>
    <row r="989" spans="1:3" x14ac:dyDescent="0.35">
      <c r="A989" s="4" t="s">
        <v>1030</v>
      </c>
      <c r="B989" s="6">
        <v>1</v>
      </c>
      <c r="C989" s="6">
        <v>0</v>
      </c>
    </row>
    <row r="990" spans="1:3" x14ac:dyDescent="0.35">
      <c r="A990" s="4" t="s">
        <v>1031</v>
      </c>
      <c r="B990" s="6">
        <v>1</v>
      </c>
      <c r="C990" s="6">
        <v>0</v>
      </c>
    </row>
    <row r="991" spans="1:3" x14ac:dyDescent="0.35">
      <c r="A991" s="4" t="s">
        <v>1032</v>
      </c>
      <c r="B991" s="6">
        <v>1</v>
      </c>
      <c r="C991" s="6">
        <v>0</v>
      </c>
    </row>
    <row r="992" spans="1:3" x14ac:dyDescent="0.35">
      <c r="A992" s="4" t="s">
        <v>1033</v>
      </c>
      <c r="B992" s="6">
        <v>1</v>
      </c>
      <c r="C992" s="6">
        <v>0</v>
      </c>
    </row>
    <row r="993" spans="1:3" x14ac:dyDescent="0.35">
      <c r="A993" s="4" t="s">
        <v>1034</v>
      </c>
      <c r="B993" s="6">
        <v>1</v>
      </c>
      <c r="C993" s="6">
        <v>0</v>
      </c>
    </row>
    <row r="994" spans="1:3" x14ac:dyDescent="0.35">
      <c r="A994" s="4" t="s">
        <v>1035</v>
      </c>
      <c r="B994" s="6">
        <v>0</v>
      </c>
      <c r="C994" s="6">
        <v>1</v>
      </c>
    </row>
    <row r="995" spans="1:3" x14ac:dyDescent="0.35">
      <c r="A995" s="4" t="s">
        <v>1036</v>
      </c>
      <c r="B995" s="6">
        <v>0</v>
      </c>
      <c r="C995" s="6">
        <v>1</v>
      </c>
    </row>
    <row r="996" spans="1:3" x14ac:dyDescent="0.35">
      <c r="A996" s="4" t="s">
        <v>1037</v>
      </c>
      <c r="B996" s="6">
        <v>0</v>
      </c>
      <c r="C996" s="6">
        <v>1</v>
      </c>
    </row>
    <row r="997" spans="1:3" x14ac:dyDescent="0.35">
      <c r="A997" s="4" t="s">
        <v>1038</v>
      </c>
      <c r="B997" s="6">
        <v>0</v>
      </c>
      <c r="C997" s="6">
        <v>1</v>
      </c>
    </row>
    <row r="998" spans="1:3" x14ac:dyDescent="0.35">
      <c r="A998" s="4" t="s">
        <v>1039</v>
      </c>
      <c r="B998" s="6">
        <v>1</v>
      </c>
      <c r="C998" s="6">
        <v>0</v>
      </c>
    </row>
    <row r="999" spans="1:3" x14ac:dyDescent="0.35">
      <c r="A999" s="4" t="s">
        <v>1040</v>
      </c>
      <c r="B999" s="6">
        <v>1</v>
      </c>
      <c r="C999" s="6">
        <v>0</v>
      </c>
    </row>
    <row r="1000" spans="1:3" x14ac:dyDescent="0.35">
      <c r="A1000" s="4" t="s">
        <v>1041</v>
      </c>
      <c r="B1000" s="6">
        <v>1</v>
      </c>
      <c r="C1000" s="6">
        <v>0</v>
      </c>
    </row>
    <row r="1001" spans="1:3" x14ac:dyDescent="0.35">
      <c r="A1001" s="4" t="s">
        <v>1042</v>
      </c>
      <c r="B1001" s="6">
        <v>1</v>
      </c>
      <c r="C1001" s="6">
        <v>0</v>
      </c>
    </row>
    <row r="1002" spans="1:3" x14ac:dyDescent="0.35">
      <c r="A1002" s="4" t="s">
        <v>1043</v>
      </c>
      <c r="B1002" s="6">
        <v>1</v>
      </c>
      <c r="C1002" s="6">
        <v>0</v>
      </c>
    </row>
    <row r="1003" spans="1:3" x14ac:dyDescent="0.35">
      <c r="A1003" s="4" t="s">
        <v>1044</v>
      </c>
      <c r="B1003" s="6">
        <v>0</v>
      </c>
      <c r="C1003" s="6">
        <v>1</v>
      </c>
    </row>
    <row r="1004" spans="1:3" x14ac:dyDescent="0.35">
      <c r="A1004" s="4" t="s">
        <v>1045</v>
      </c>
      <c r="B1004" s="6">
        <v>1</v>
      </c>
      <c r="C1004" s="6">
        <v>0</v>
      </c>
    </row>
    <row r="1005" spans="1:3" x14ac:dyDescent="0.35">
      <c r="A1005" s="4" t="s">
        <v>1046</v>
      </c>
      <c r="B1005" s="6">
        <v>0</v>
      </c>
      <c r="C1005" s="6">
        <v>1</v>
      </c>
    </row>
    <row r="1006" spans="1:3" x14ac:dyDescent="0.35">
      <c r="A1006" s="4" t="s">
        <v>1047</v>
      </c>
      <c r="B1006" s="6">
        <v>1</v>
      </c>
      <c r="C1006" s="6">
        <v>0</v>
      </c>
    </row>
    <row r="1007" spans="1:3" x14ac:dyDescent="0.35">
      <c r="A1007" s="4" t="s">
        <v>1048</v>
      </c>
      <c r="B1007" s="6">
        <v>0</v>
      </c>
      <c r="C1007" s="6">
        <v>1</v>
      </c>
    </row>
    <row r="1008" spans="1:3" x14ac:dyDescent="0.35">
      <c r="A1008" s="4" t="s">
        <v>1049</v>
      </c>
      <c r="B1008" s="6">
        <v>1</v>
      </c>
      <c r="C1008" s="6">
        <v>0</v>
      </c>
    </row>
    <row r="1009" spans="1:3" x14ac:dyDescent="0.35">
      <c r="A1009" s="4" t="s">
        <v>1050</v>
      </c>
      <c r="B1009" s="6">
        <v>0</v>
      </c>
      <c r="C1009" s="6">
        <v>1</v>
      </c>
    </row>
    <row r="1010" spans="1:3" x14ac:dyDescent="0.35">
      <c r="A1010" s="4" t="s">
        <v>1051</v>
      </c>
      <c r="B1010" s="6">
        <v>1</v>
      </c>
      <c r="C1010" s="6">
        <v>0</v>
      </c>
    </row>
    <row r="1011" spans="1:3" x14ac:dyDescent="0.35">
      <c r="A1011" s="4" t="s">
        <v>1052</v>
      </c>
      <c r="B1011" s="6">
        <v>0</v>
      </c>
      <c r="C1011" s="6">
        <v>1</v>
      </c>
    </row>
    <row r="1012" spans="1:3" x14ac:dyDescent="0.35">
      <c r="A1012" s="4" t="s">
        <v>1053</v>
      </c>
      <c r="B1012" s="6">
        <v>0</v>
      </c>
      <c r="C1012" s="6">
        <v>1</v>
      </c>
    </row>
    <row r="1013" spans="1:3" x14ac:dyDescent="0.35">
      <c r="A1013" s="4" t="s">
        <v>1054</v>
      </c>
      <c r="B1013" s="6">
        <v>1</v>
      </c>
      <c r="C1013" s="6">
        <v>0</v>
      </c>
    </row>
    <row r="1014" spans="1:3" x14ac:dyDescent="0.35">
      <c r="A1014" s="4" t="s">
        <v>1055</v>
      </c>
      <c r="B1014" s="6">
        <v>1</v>
      </c>
      <c r="C1014" s="6">
        <v>0</v>
      </c>
    </row>
    <row r="1015" spans="1:3" x14ac:dyDescent="0.35">
      <c r="A1015" s="4" t="s">
        <v>1056</v>
      </c>
      <c r="B1015" s="6">
        <v>0</v>
      </c>
      <c r="C1015" s="6">
        <v>1</v>
      </c>
    </row>
    <row r="1016" spans="1:3" x14ac:dyDescent="0.35">
      <c r="A1016" s="4" t="s">
        <v>1057</v>
      </c>
      <c r="B1016" s="6">
        <v>1</v>
      </c>
      <c r="C1016" s="6">
        <v>0</v>
      </c>
    </row>
    <row r="1017" spans="1:3" x14ac:dyDescent="0.35">
      <c r="A1017" s="4" t="s">
        <v>1058</v>
      </c>
      <c r="B1017" s="6">
        <v>1</v>
      </c>
      <c r="C1017" s="6">
        <v>0</v>
      </c>
    </row>
    <row r="1018" spans="1:3" x14ac:dyDescent="0.35">
      <c r="A1018" s="4" t="s">
        <v>1059</v>
      </c>
      <c r="B1018" s="6">
        <v>1</v>
      </c>
      <c r="C1018" s="6">
        <v>0</v>
      </c>
    </row>
    <row r="1019" spans="1:3" x14ac:dyDescent="0.35">
      <c r="A1019" s="4" t="s">
        <v>1060</v>
      </c>
      <c r="B1019" s="6">
        <v>1</v>
      </c>
      <c r="C1019" s="6">
        <v>0</v>
      </c>
    </row>
    <row r="1020" spans="1:3" x14ac:dyDescent="0.35">
      <c r="A1020" s="4" t="s">
        <v>1061</v>
      </c>
      <c r="B1020" s="6">
        <v>1</v>
      </c>
      <c r="C1020" s="6">
        <v>0</v>
      </c>
    </row>
    <row r="1021" spans="1:3" x14ac:dyDescent="0.35">
      <c r="A1021" s="4" t="s">
        <v>1062</v>
      </c>
      <c r="B1021" s="6">
        <v>1</v>
      </c>
      <c r="C1021" s="6">
        <v>0</v>
      </c>
    </row>
    <row r="1022" spans="1:3" x14ac:dyDescent="0.35">
      <c r="A1022" s="4" t="s">
        <v>1063</v>
      </c>
      <c r="B1022" s="6">
        <v>1</v>
      </c>
      <c r="C1022" s="6">
        <v>0</v>
      </c>
    </row>
    <row r="1023" spans="1:3" x14ac:dyDescent="0.35">
      <c r="A1023" s="4" t="s">
        <v>1064</v>
      </c>
      <c r="B1023" s="6">
        <v>1</v>
      </c>
      <c r="C1023" s="6">
        <v>0</v>
      </c>
    </row>
    <row r="1024" spans="1:3" x14ac:dyDescent="0.35">
      <c r="A1024" s="4" t="s">
        <v>1065</v>
      </c>
      <c r="B1024" s="6">
        <v>1</v>
      </c>
      <c r="C1024" s="6">
        <v>0</v>
      </c>
    </row>
    <row r="1025" spans="1:3" x14ac:dyDescent="0.35">
      <c r="A1025" s="4" t="s">
        <v>1066</v>
      </c>
      <c r="B1025" s="6">
        <v>1</v>
      </c>
      <c r="C1025" s="6">
        <v>0</v>
      </c>
    </row>
    <row r="1026" spans="1:3" x14ac:dyDescent="0.35">
      <c r="A1026" s="4" t="s">
        <v>1067</v>
      </c>
      <c r="B1026" s="6">
        <v>1</v>
      </c>
      <c r="C1026" s="6">
        <v>0</v>
      </c>
    </row>
    <row r="1027" spans="1:3" x14ac:dyDescent="0.35">
      <c r="A1027" s="4" t="s">
        <v>1068</v>
      </c>
      <c r="B1027" s="6">
        <v>1</v>
      </c>
      <c r="C1027" s="6">
        <v>0</v>
      </c>
    </row>
    <row r="1028" spans="1:3" x14ac:dyDescent="0.35">
      <c r="A1028" s="4" t="s">
        <v>1069</v>
      </c>
      <c r="B1028" s="6">
        <v>1</v>
      </c>
      <c r="C1028" s="6">
        <v>0</v>
      </c>
    </row>
    <row r="1029" spans="1:3" x14ac:dyDescent="0.35">
      <c r="A1029" s="4" t="s">
        <v>1070</v>
      </c>
      <c r="B1029" s="6">
        <v>1</v>
      </c>
      <c r="C1029" s="6">
        <v>0</v>
      </c>
    </row>
    <row r="1030" spans="1:3" x14ac:dyDescent="0.35">
      <c r="A1030" s="4" t="s">
        <v>1071</v>
      </c>
      <c r="B1030" s="6">
        <v>1</v>
      </c>
      <c r="C1030" s="6">
        <v>0</v>
      </c>
    </row>
    <row r="1031" spans="1:3" x14ac:dyDescent="0.35">
      <c r="A1031" s="4" t="s">
        <v>1072</v>
      </c>
      <c r="B1031" s="6">
        <v>1</v>
      </c>
      <c r="C1031" s="6">
        <v>0</v>
      </c>
    </row>
    <row r="1032" spans="1:3" x14ac:dyDescent="0.35">
      <c r="A1032" s="4" t="s">
        <v>1073</v>
      </c>
      <c r="B1032" s="6">
        <v>1</v>
      </c>
      <c r="C1032" s="6">
        <v>0</v>
      </c>
    </row>
    <row r="1033" spans="1:3" x14ac:dyDescent="0.35">
      <c r="A1033" s="4" t="s">
        <v>1075</v>
      </c>
      <c r="B1033" s="6">
        <v>1</v>
      </c>
      <c r="C1033" s="6">
        <v>0</v>
      </c>
    </row>
    <row r="1034" spans="1:3" x14ac:dyDescent="0.35">
      <c r="A1034" s="4" t="s">
        <v>1076</v>
      </c>
      <c r="B1034" s="6">
        <v>1</v>
      </c>
      <c r="C1034" s="6">
        <v>0</v>
      </c>
    </row>
    <row r="1035" spans="1:3" x14ac:dyDescent="0.35">
      <c r="A1035" s="4" t="s">
        <v>1077</v>
      </c>
      <c r="B1035" s="6">
        <v>0</v>
      </c>
      <c r="C1035" s="6">
        <v>1</v>
      </c>
    </row>
    <row r="1036" spans="1:3" x14ac:dyDescent="0.35">
      <c r="A1036" s="4" t="s">
        <v>1078</v>
      </c>
      <c r="B1036" s="6">
        <v>1</v>
      </c>
      <c r="C1036" s="6">
        <v>0</v>
      </c>
    </row>
    <row r="1037" spans="1:3" x14ac:dyDescent="0.35">
      <c r="A1037" s="4" t="s">
        <v>1079</v>
      </c>
      <c r="B1037" s="6">
        <v>1</v>
      </c>
      <c r="C1037" s="6">
        <v>0</v>
      </c>
    </row>
    <row r="1038" spans="1:3" x14ac:dyDescent="0.35">
      <c r="A1038" s="4" t="s">
        <v>1080</v>
      </c>
      <c r="B1038" s="6">
        <v>1</v>
      </c>
      <c r="C1038" s="6">
        <v>0</v>
      </c>
    </row>
    <row r="1039" spans="1:3" x14ac:dyDescent="0.35">
      <c r="A1039" s="4" t="s">
        <v>1081</v>
      </c>
      <c r="B1039" s="6">
        <v>1</v>
      </c>
      <c r="C1039" s="6">
        <v>0</v>
      </c>
    </row>
    <row r="1040" spans="1:3" x14ac:dyDescent="0.35">
      <c r="A1040" s="4" t="s">
        <v>1082</v>
      </c>
      <c r="B1040" s="6">
        <v>0</v>
      </c>
      <c r="C1040" s="6">
        <v>1</v>
      </c>
    </row>
    <row r="1041" spans="1:3" x14ac:dyDescent="0.35">
      <c r="A1041" s="4" t="s">
        <v>1083</v>
      </c>
      <c r="B1041" s="6">
        <v>1</v>
      </c>
      <c r="C1041" s="6">
        <v>0</v>
      </c>
    </row>
    <row r="1042" spans="1:3" x14ac:dyDescent="0.35">
      <c r="A1042" s="4" t="s">
        <v>1084</v>
      </c>
      <c r="B1042" s="6">
        <v>0</v>
      </c>
      <c r="C1042" s="6">
        <v>1</v>
      </c>
    </row>
    <row r="1043" spans="1:3" x14ac:dyDescent="0.35">
      <c r="A1043" s="4" t="s">
        <v>1085</v>
      </c>
      <c r="B1043" s="6">
        <v>0</v>
      </c>
      <c r="C1043" s="6">
        <v>1</v>
      </c>
    </row>
    <row r="1044" spans="1:3" x14ac:dyDescent="0.35">
      <c r="A1044" s="4" t="s">
        <v>1086</v>
      </c>
      <c r="B1044" s="6">
        <v>1</v>
      </c>
      <c r="C1044" s="6">
        <v>0</v>
      </c>
    </row>
    <row r="1045" spans="1:3" x14ac:dyDescent="0.35">
      <c r="A1045" s="4" t="s">
        <v>1087</v>
      </c>
      <c r="B1045" s="6">
        <v>0</v>
      </c>
      <c r="C1045" s="6">
        <v>1</v>
      </c>
    </row>
    <row r="1046" spans="1:3" x14ac:dyDescent="0.35">
      <c r="A1046" s="4" t="s">
        <v>1088</v>
      </c>
      <c r="B1046" s="6">
        <v>0</v>
      </c>
      <c r="C1046" s="6">
        <v>1</v>
      </c>
    </row>
    <row r="1047" spans="1:3" x14ac:dyDescent="0.35">
      <c r="A1047" s="4" t="s">
        <v>1089</v>
      </c>
      <c r="B1047" s="6">
        <v>0</v>
      </c>
      <c r="C1047" s="6">
        <v>1</v>
      </c>
    </row>
    <row r="1048" spans="1:3" x14ac:dyDescent="0.35">
      <c r="A1048" s="4" t="s">
        <v>1090</v>
      </c>
      <c r="B1048" s="6">
        <v>0</v>
      </c>
      <c r="C1048" s="6">
        <v>1</v>
      </c>
    </row>
    <row r="1049" spans="1:3" x14ac:dyDescent="0.35">
      <c r="A1049" s="4" t="s">
        <v>1091</v>
      </c>
      <c r="B1049" s="6">
        <v>1</v>
      </c>
      <c r="C1049" s="6">
        <v>0</v>
      </c>
    </row>
    <row r="1050" spans="1:3" x14ac:dyDescent="0.35">
      <c r="A1050" s="4" t="s">
        <v>1092</v>
      </c>
      <c r="B1050" s="6">
        <v>0</v>
      </c>
      <c r="C1050" s="6">
        <v>1</v>
      </c>
    </row>
    <row r="1051" spans="1:3" x14ac:dyDescent="0.35">
      <c r="A1051" s="4" t="s">
        <v>1093</v>
      </c>
      <c r="B1051" s="6">
        <v>1</v>
      </c>
      <c r="C1051" s="6">
        <v>0</v>
      </c>
    </row>
    <row r="1052" spans="1:3" x14ac:dyDescent="0.35">
      <c r="A1052" s="4" t="s">
        <v>1094</v>
      </c>
      <c r="B1052" s="6">
        <v>1</v>
      </c>
      <c r="C1052" s="6">
        <v>0</v>
      </c>
    </row>
    <row r="1053" spans="1:3" x14ac:dyDescent="0.35">
      <c r="A1053" s="4" t="s">
        <v>1095</v>
      </c>
      <c r="B1053" s="6">
        <v>0</v>
      </c>
      <c r="C1053" s="6">
        <v>1</v>
      </c>
    </row>
    <row r="1054" spans="1:3" x14ac:dyDescent="0.35">
      <c r="A1054" s="4" t="s">
        <v>1096</v>
      </c>
      <c r="B1054" s="6">
        <v>1</v>
      </c>
      <c r="C1054" s="6">
        <v>0</v>
      </c>
    </row>
    <row r="1055" spans="1:3" x14ac:dyDescent="0.35">
      <c r="A1055" s="4" t="s">
        <v>1097</v>
      </c>
      <c r="B1055" s="6">
        <v>1</v>
      </c>
      <c r="C1055" s="6">
        <v>0</v>
      </c>
    </row>
    <row r="1056" spans="1:3" x14ac:dyDescent="0.35">
      <c r="A1056" s="4" t="s">
        <v>1098</v>
      </c>
      <c r="B1056" s="6">
        <v>0</v>
      </c>
      <c r="C1056" s="6">
        <v>1</v>
      </c>
    </row>
    <row r="1057" spans="1:3" x14ac:dyDescent="0.35">
      <c r="A1057" s="4" t="s">
        <v>1099</v>
      </c>
      <c r="B1057" s="6">
        <v>1</v>
      </c>
      <c r="C1057" s="6">
        <v>0</v>
      </c>
    </row>
    <row r="1058" spans="1:3" x14ac:dyDescent="0.35">
      <c r="A1058" s="4" t="s">
        <v>1100</v>
      </c>
      <c r="B1058" s="6">
        <v>1</v>
      </c>
      <c r="C1058" s="6">
        <v>0</v>
      </c>
    </row>
    <row r="1059" spans="1:3" x14ac:dyDescent="0.35">
      <c r="A1059" s="4" t="s">
        <v>1101</v>
      </c>
      <c r="B1059" s="6">
        <v>1</v>
      </c>
      <c r="C1059" s="6">
        <v>0</v>
      </c>
    </row>
    <row r="1060" spans="1:3" x14ac:dyDescent="0.35">
      <c r="A1060" s="4" t="s">
        <v>1102</v>
      </c>
      <c r="B1060" s="6">
        <v>0</v>
      </c>
      <c r="C1060" s="6">
        <v>1</v>
      </c>
    </row>
    <row r="1061" spans="1:3" x14ac:dyDescent="0.35">
      <c r="A1061" s="4" t="s">
        <v>1103</v>
      </c>
      <c r="B1061" s="6">
        <v>0</v>
      </c>
      <c r="C1061" s="6">
        <v>1</v>
      </c>
    </row>
    <row r="1062" spans="1:3" x14ac:dyDescent="0.35">
      <c r="A1062" s="4" t="s">
        <v>1104</v>
      </c>
      <c r="B1062" s="6">
        <v>1</v>
      </c>
      <c r="C1062" s="6">
        <v>0</v>
      </c>
    </row>
    <row r="1063" spans="1:3" x14ac:dyDescent="0.35">
      <c r="A1063" s="4" t="s">
        <v>1105</v>
      </c>
      <c r="B1063" s="6">
        <v>1</v>
      </c>
      <c r="C1063" s="6">
        <v>0</v>
      </c>
    </row>
    <row r="1064" spans="1:3" x14ac:dyDescent="0.35">
      <c r="A1064" s="4" t="s">
        <v>1106</v>
      </c>
      <c r="B1064" s="6">
        <v>1</v>
      </c>
      <c r="C1064" s="6">
        <v>0</v>
      </c>
    </row>
    <row r="1065" spans="1:3" x14ac:dyDescent="0.35">
      <c r="A1065" s="4" t="s">
        <v>1107</v>
      </c>
      <c r="B1065" s="6">
        <v>0</v>
      </c>
      <c r="C1065" s="6">
        <v>1</v>
      </c>
    </row>
    <row r="1066" spans="1:3" x14ac:dyDescent="0.35">
      <c r="A1066" s="4" t="s">
        <v>1108</v>
      </c>
      <c r="B1066" s="6">
        <v>1</v>
      </c>
      <c r="C1066" s="6">
        <v>0</v>
      </c>
    </row>
    <row r="1067" spans="1:3" x14ac:dyDescent="0.35">
      <c r="A1067" s="4" t="s">
        <v>1109</v>
      </c>
      <c r="B1067" s="6">
        <v>1</v>
      </c>
      <c r="C1067" s="6">
        <v>0</v>
      </c>
    </row>
    <row r="1068" spans="1:3" x14ac:dyDescent="0.35">
      <c r="A1068" s="4" t="s">
        <v>1110</v>
      </c>
      <c r="B1068" s="6">
        <v>0</v>
      </c>
      <c r="C1068" s="6">
        <v>1</v>
      </c>
    </row>
    <row r="1069" spans="1:3" x14ac:dyDescent="0.35">
      <c r="A1069" s="4" t="s">
        <v>1111</v>
      </c>
      <c r="B1069" s="6">
        <v>1</v>
      </c>
      <c r="C1069" s="6">
        <v>0</v>
      </c>
    </row>
    <row r="1070" spans="1:3" x14ac:dyDescent="0.35">
      <c r="A1070" s="4" t="s">
        <v>1112</v>
      </c>
      <c r="B1070" s="6">
        <v>1</v>
      </c>
      <c r="C1070" s="6">
        <v>0</v>
      </c>
    </row>
    <row r="1071" spans="1:3" x14ac:dyDescent="0.35">
      <c r="A1071" s="4" t="s">
        <v>1113</v>
      </c>
      <c r="B1071" s="6">
        <v>0</v>
      </c>
      <c r="C1071" s="6">
        <v>1</v>
      </c>
    </row>
    <row r="1072" spans="1:3" x14ac:dyDescent="0.35">
      <c r="A1072" s="4" t="s">
        <v>1114</v>
      </c>
      <c r="B1072" s="6">
        <v>1</v>
      </c>
      <c r="C1072" s="6">
        <v>0</v>
      </c>
    </row>
    <row r="1073" spans="1:3" x14ac:dyDescent="0.35">
      <c r="A1073" s="4" t="s">
        <v>1115</v>
      </c>
      <c r="B1073" s="6">
        <v>1</v>
      </c>
      <c r="C1073" s="6">
        <v>0</v>
      </c>
    </row>
    <row r="1074" spans="1:3" x14ac:dyDescent="0.35">
      <c r="A1074" s="4" t="s">
        <v>1116</v>
      </c>
      <c r="B1074" s="6">
        <v>1</v>
      </c>
      <c r="C1074" s="6">
        <v>0</v>
      </c>
    </row>
    <row r="1075" spans="1:3" x14ac:dyDescent="0.35">
      <c r="A1075" s="4" t="s">
        <v>1117</v>
      </c>
      <c r="B1075" s="6">
        <v>1</v>
      </c>
      <c r="C1075" s="6">
        <v>0</v>
      </c>
    </row>
    <row r="1076" spans="1:3" x14ac:dyDescent="0.35">
      <c r="A1076" s="4" t="s">
        <v>1118</v>
      </c>
      <c r="B1076" s="6">
        <v>0</v>
      </c>
      <c r="C1076" s="6">
        <v>1</v>
      </c>
    </row>
    <row r="1077" spans="1:3" x14ac:dyDescent="0.35">
      <c r="A1077" s="4" t="s">
        <v>1119</v>
      </c>
      <c r="B1077" s="6">
        <v>1</v>
      </c>
      <c r="C1077" s="6">
        <v>0</v>
      </c>
    </row>
    <row r="1078" spans="1:3" x14ac:dyDescent="0.35">
      <c r="A1078" s="4" t="s">
        <v>1120</v>
      </c>
      <c r="B1078" s="6">
        <v>1</v>
      </c>
      <c r="C1078" s="6">
        <v>0</v>
      </c>
    </row>
    <row r="1079" spans="1:3" x14ac:dyDescent="0.35">
      <c r="A1079" s="4" t="s">
        <v>1121</v>
      </c>
      <c r="B1079" s="6">
        <v>1</v>
      </c>
      <c r="C1079" s="6">
        <v>0</v>
      </c>
    </row>
    <row r="1080" spans="1:3" x14ac:dyDescent="0.35">
      <c r="A1080" s="4" t="s">
        <v>1122</v>
      </c>
      <c r="B1080" s="6">
        <v>1</v>
      </c>
      <c r="C1080" s="6">
        <v>0</v>
      </c>
    </row>
    <row r="1081" spans="1:3" x14ac:dyDescent="0.35">
      <c r="A1081" s="4" t="s">
        <v>1123</v>
      </c>
      <c r="B1081" s="6">
        <v>1</v>
      </c>
      <c r="C1081" s="6">
        <v>0</v>
      </c>
    </row>
    <row r="1082" spans="1:3" x14ac:dyDescent="0.35">
      <c r="A1082" s="4" t="s">
        <v>1124</v>
      </c>
      <c r="B1082" s="6">
        <v>0</v>
      </c>
      <c r="C1082" s="6">
        <v>1</v>
      </c>
    </row>
    <row r="1083" spans="1:3" x14ac:dyDescent="0.35">
      <c r="A1083" s="4" t="s">
        <v>1125</v>
      </c>
      <c r="B1083" s="6">
        <v>1</v>
      </c>
      <c r="C1083" s="6">
        <v>0</v>
      </c>
    </row>
    <row r="1084" spans="1:3" x14ac:dyDescent="0.35">
      <c r="A1084" s="4" t="s">
        <v>1126</v>
      </c>
      <c r="B1084" s="6">
        <v>1</v>
      </c>
      <c r="C1084" s="6">
        <v>0</v>
      </c>
    </row>
    <row r="1085" spans="1:3" x14ac:dyDescent="0.35">
      <c r="A1085" s="4" t="s">
        <v>1127</v>
      </c>
      <c r="B1085" s="6">
        <v>1</v>
      </c>
      <c r="C1085" s="6">
        <v>0</v>
      </c>
    </row>
    <row r="1086" spans="1:3" x14ac:dyDescent="0.35">
      <c r="A1086" s="4" t="s">
        <v>1128</v>
      </c>
      <c r="B1086" s="6">
        <v>0</v>
      </c>
      <c r="C1086" s="6">
        <v>1</v>
      </c>
    </row>
    <row r="1087" spans="1:3" x14ac:dyDescent="0.35">
      <c r="A1087" s="4" t="s">
        <v>1129</v>
      </c>
      <c r="B1087" s="6">
        <v>1</v>
      </c>
      <c r="C1087" s="6">
        <v>0</v>
      </c>
    </row>
    <row r="1088" spans="1:3" x14ac:dyDescent="0.35">
      <c r="A1088" s="4" t="s">
        <v>1130</v>
      </c>
      <c r="B1088" s="6">
        <v>1</v>
      </c>
      <c r="C1088" s="6">
        <v>0</v>
      </c>
    </row>
    <row r="1089" spans="1:3" x14ac:dyDescent="0.35">
      <c r="A1089" s="4" t="s">
        <v>1131</v>
      </c>
      <c r="B1089" s="6">
        <v>1</v>
      </c>
      <c r="C1089" s="6">
        <v>0</v>
      </c>
    </row>
    <row r="1090" spans="1:3" x14ac:dyDescent="0.35">
      <c r="A1090" s="4" t="s">
        <v>1132</v>
      </c>
      <c r="B1090" s="6">
        <v>1</v>
      </c>
      <c r="C1090" s="6">
        <v>0</v>
      </c>
    </row>
    <row r="1091" spans="1:3" x14ac:dyDescent="0.35">
      <c r="A1091" s="4" t="s">
        <v>1133</v>
      </c>
      <c r="B1091" s="6">
        <v>1</v>
      </c>
      <c r="C1091" s="6">
        <v>0</v>
      </c>
    </row>
    <row r="1092" spans="1:3" x14ac:dyDescent="0.35">
      <c r="A1092" s="4" t="s">
        <v>1134</v>
      </c>
      <c r="B1092" s="6">
        <v>0</v>
      </c>
      <c r="C1092" s="6">
        <v>1</v>
      </c>
    </row>
    <row r="1093" spans="1:3" x14ac:dyDescent="0.35">
      <c r="A1093" s="4" t="s">
        <v>1135</v>
      </c>
      <c r="B1093" s="6">
        <v>1</v>
      </c>
      <c r="C1093" s="6">
        <v>0</v>
      </c>
    </row>
    <row r="1094" spans="1:3" x14ac:dyDescent="0.35">
      <c r="A1094" s="4" t="s">
        <v>1136</v>
      </c>
      <c r="B1094" s="6">
        <v>0</v>
      </c>
      <c r="C1094" s="6">
        <v>1</v>
      </c>
    </row>
    <row r="1095" spans="1:3" x14ac:dyDescent="0.35">
      <c r="A1095" s="4" t="s">
        <v>1138</v>
      </c>
      <c r="B1095" s="6">
        <v>1</v>
      </c>
      <c r="C1095" s="6">
        <v>0</v>
      </c>
    </row>
    <row r="1096" spans="1:3" x14ac:dyDescent="0.35">
      <c r="A1096" s="4" t="s">
        <v>1139</v>
      </c>
      <c r="B1096" s="6">
        <v>1</v>
      </c>
      <c r="C1096" s="6">
        <v>0</v>
      </c>
    </row>
    <row r="1097" spans="1:3" x14ac:dyDescent="0.35">
      <c r="A1097" s="4" t="s">
        <v>1140</v>
      </c>
      <c r="B1097" s="6">
        <v>1</v>
      </c>
      <c r="C1097" s="6">
        <v>0</v>
      </c>
    </row>
    <row r="1098" spans="1:3" x14ac:dyDescent="0.35">
      <c r="A1098" s="4" t="s">
        <v>1141</v>
      </c>
      <c r="B1098" s="6">
        <v>0</v>
      </c>
      <c r="C1098" s="6">
        <v>1</v>
      </c>
    </row>
    <row r="1099" spans="1:3" x14ac:dyDescent="0.35">
      <c r="A1099" s="4" t="s">
        <v>1142</v>
      </c>
      <c r="B1099" s="6">
        <v>0</v>
      </c>
      <c r="C1099" s="6">
        <v>1</v>
      </c>
    </row>
    <row r="1100" spans="1:3" x14ac:dyDescent="0.35">
      <c r="A1100" s="4" t="s">
        <v>1143</v>
      </c>
      <c r="B1100" s="6">
        <v>1</v>
      </c>
      <c r="C1100" s="6">
        <v>0</v>
      </c>
    </row>
    <row r="1101" spans="1:3" x14ac:dyDescent="0.35">
      <c r="A1101" s="4" t="s">
        <v>1144</v>
      </c>
      <c r="B1101" s="6">
        <v>1</v>
      </c>
      <c r="C1101" s="6">
        <v>0</v>
      </c>
    </row>
    <row r="1102" spans="1:3" x14ac:dyDescent="0.35">
      <c r="A1102" s="4" t="s">
        <v>1145</v>
      </c>
      <c r="B1102" s="6">
        <v>1</v>
      </c>
      <c r="C1102" s="6">
        <v>0</v>
      </c>
    </row>
    <row r="1103" spans="1:3" x14ac:dyDescent="0.35">
      <c r="A1103" s="4" t="s">
        <v>1146</v>
      </c>
      <c r="B1103" s="6">
        <v>1</v>
      </c>
      <c r="C1103" s="6">
        <v>0</v>
      </c>
    </row>
    <row r="1104" spans="1:3" x14ac:dyDescent="0.35">
      <c r="A1104" s="4" t="s">
        <v>1147</v>
      </c>
      <c r="B1104" s="6">
        <v>1</v>
      </c>
      <c r="C1104" s="6">
        <v>0</v>
      </c>
    </row>
    <row r="1105" spans="1:3" x14ac:dyDescent="0.35">
      <c r="A1105" s="4" t="s">
        <v>1148</v>
      </c>
      <c r="B1105" s="6">
        <v>0</v>
      </c>
      <c r="C1105" s="6">
        <v>1</v>
      </c>
    </row>
    <row r="1106" spans="1:3" x14ac:dyDescent="0.35">
      <c r="A1106" s="4" t="s">
        <v>1149</v>
      </c>
      <c r="B1106" s="6">
        <v>1</v>
      </c>
      <c r="C1106" s="6">
        <v>0</v>
      </c>
    </row>
    <row r="1107" spans="1:3" x14ac:dyDescent="0.35">
      <c r="A1107" s="4" t="s">
        <v>1150</v>
      </c>
      <c r="B1107" s="6">
        <v>1</v>
      </c>
      <c r="C1107" s="6">
        <v>0</v>
      </c>
    </row>
    <row r="1108" spans="1:3" x14ac:dyDescent="0.35">
      <c r="A1108" s="4" t="s">
        <v>1151</v>
      </c>
      <c r="B1108" s="6">
        <v>1</v>
      </c>
      <c r="C1108" s="6">
        <v>0</v>
      </c>
    </row>
    <row r="1109" spans="1:3" x14ac:dyDescent="0.35">
      <c r="A1109" s="4" t="s">
        <v>1152</v>
      </c>
      <c r="B1109" s="6">
        <v>1</v>
      </c>
      <c r="C1109" s="6">
        <v>0</v>
      </c>
    </row>
    <row r="1110" spans="1:3" x14ac:dyDescent="0.35">
      <c r="A1110" s="4" t="s">
        <v>1153</v>
      </c>
      <c r="B1110" s="6">
        <v>1</v>
      </c>
      <c r="C1110" s="6">
        <v>0</v>
      </c>
    </row>
    <row r="1111" spans="1:3" x14ac:dyDescent="0.35">
      <c r="A1111" s="4" t="s">
        <v>1154</v>
      </c>
      <c r="B1111" s="6">
        <v>1</v>
      </c>
      <c r="C1111" s="6">
        <v>0</v>
      </c>
    </row>
    <row r="1112" spans="1:3" x14ac:dyDescent="0.35">
      <c r="A1112" s="4" t="s">
        <v>1155</v>
      </c>
      <c r="B1112" s="6">
        <v>1</v>
      </c>
      <c r="C1112" s="6">
        <v>0</v>
      </c>
    </row>
    <row r="1113" spans="1:3" x14ac:dyDescent="0.35">
      <c r="A1113" s="4" t="s">
        <v>1156</v>
      </c>
      <c r="B1113" s="6">
        <v>1</v>
      </c>
      <c r="C1113" s="6">
        <v>0</v>
      </c>
    </row>
    <row r="1114" spans="1:3" x14ac:dyDescent="0.35">
      <c r="A1114" s="4" t="s">
        <v>1157</v>
      </c>
      <c r="B1114" s="6">
        <v>1</v>
      </c>
      <c r="C1114" s="6">
        <v>0</v>
      </c>
    </row>
    <row r="1115" spans="1:3" x14ac:dyDescent="0.35">
      <c r="A1115" s="4" t="s">
        <v>1158</v>
      </c>
      <c r="B1115" s="6">
        <v>1</v>
      </c>
      <c r="C1115" s="6">
        <v>0</v>
      </c>
    </row>
    <row r="1116" spans="1:3" x14ac:dyDescent="0.35">
      <c r="A1116" s="4" t="s">
        <v>1159</v>
      </c>
      <c r="B1116" s="6">
        <v>0</v>
      </c>
      <c r="C1116" s="6">
        <v>1</v>
      </c>
    </row>
    <row r="1117" spans="1:3" x14ac:dyDescent="0.35">
      <c r="A1117" s="4" t="s">
        <v>1160</v>
      </c>
      <c r="B1117" s="6">
        <v>1</v>
      </c>
      <c r="C1117" s="6">
        <v>0</v>
      </c>
    </row>
    <row r="1118" spans="1:3" x14ac:dyDescent="0.35">
      <c r="A1118" s="4" t="s">
        <v>1161</v>
      </c>
      <c r="B1118" s="6">
        <v>1</v>
      </c>
      <c r="C1118" s="6">
        <v>0</v>
      </c>
    </row>
    <row r="1119" spans="1:3" x14ac:dyDescent="0.35">
      <c r="A1119" s="4" t="s">
        <v>1162</v>
      </c>
      <c r="B1119" s="6">
        <v>1</v>
      </c>
      <c r="C1119" s="6">
        <v>0</v>
      </c>
    </row>
    <row r="1120" spans="1:3" x14ac:dyDescent="0.35">
      <c r="A1120" s="4" t="s">
        <v>1163</v>
      </c>
      <c r="B1120" s="6">
        <v>1</v>
      </c>
      <c r="C1120" s="6">
        <v>0</v>
      </c>
    </row>
    <row r="1121" spans="1:3" x14ac:dyDescent="0.35">
      <c r="A1121" s="4" t="s">
        <v>1164</v>
      </c>
      <c r="B1121" s="6">
        <v>0</v>
      </c>
      <c r="C1121" s="6">
        <v>1</v>
      </c>
    </row>
    <row r="1122" spans="1:3" x14ac:dyDescent="0.35">
      <c r="A1122" s="4" t="s">
        <v>1165</v>
      </c>
      <c r="B1122" s="6">
        <v>1</v>
      </c>
      <c r="C1122" s="6">
        <v>0</v>
      </c>
    </row>
    <row r="1123" spans="1:3" x14ac:dyDescent="0.35">
      <c r="A1123" s="4" t="s">
        <v>1166</v>
      </c>
      <c r="B1123" s="6">
        <v>1</v>
      </c>
      <c r="C1123" s="6">
        <v>0</v>
      </c>
    </row>
    <row r="1124" spans="1:3" x14ac:dyDescent="0.35">
      <c r="A1124" s="4" t="s">
        <v>1167</v>
      </c>
      <c r="B1124" s="6">
        <v>1</v>
      </c>
      <c r="C1124" s="6">
        <v>0</v>
      </c>
    </row>
    <row r="1125" spans="1:3" x14ac:dyDescent="0.35">
      <c r="A1125" s="4" t="s">
        <v>1168</v>
      </c>
      <c r="B1125" s="6">
        <v>1</v>
      </c>
      <c r="C1125" s="6">
        <v>0</v>
      </c>
    </row>
    <row r="1126" spans="1:3" x14ac:dyDescent="0.35">
      <c r="A1126" s="4" t="s">
        <v>1169</v>
      </c>
      <c r="B1126" s="6">
        <v>1</v>
      </c>
      <c r="C1126" s="6">
        <v>0</v>
      </c>
    </row>
    <row r="1127" spans="1:3" x14ac:dyDescent="0.35">
      <c r="A1127" s="4" t="s">
        <v>1170</v>
      </c>
      <c r="B1127" s="6">
        <v>0</v>
      </c>
      <c r="C1127" s="6">
        <v>1</v>
      </c>
    </row>
    <row r="1128" spans="1:3" x14ac:dyDescent="0.35">
      <c r="A1128" s="4" t="s">
        <v>1171</v>
      </c>
      <c r="B1128" s="6">
        <v>1</v>
      </c>
      <c r="C1128" s="6">
        <v>0</v>
      </c>
    </row>
    <row r="1129" spans="1:3" x14ac:dyDescent="0.35">
      <c r="A1129" s="4" t="s">
        <v>1172</v>
      </c>
      <c r="B1129" s="6">
        <v>1</v>
      </c>
      <c r="C1129" s="6">
        <v>0</v>
      </c>
    </row>
    <row r="1130" spans="1:3" x14ac:dyDescent="0.35">
      <c r="A1130" s="4" t="s">
        <v>1173</v>
      </c>
      <c r="B1130" s="6">
        <v>1</v>
      </c>
      <c r="C1130" s="6">
        <v>0</v>
      </c>
    </row>
    <row r="1131" spans="1:3" x14ac:dyDescent="0.35">
      <c r="A1131" s="4" t="s">
        <v>1174</v>
      </c>
      <c r="B1131" s="6">
        <v>0</v>
      </c>
      <c r="C1131" s="6">
        <v>1</v>
      </c>
    </row>
    <row r="1132" spans="1:3" x14ac:dyDescent="0.35">
      <c r="A1132" s="4" t="s">
        <v>1175</v>
      </c>
      <c r="B1132" s="6">
        <v>0</v>
      </c>
      <c r="C1132" s="6">
        <v>1</v>
      </c>
    </row>
    <row r="1133" spans="1:3" x14ac:dyDescent="0.35">
      <c r="A1133" s="4" t="s">
        <v>1176</v>
      </c>
      <c r="B1133" s="6">
        <v>1</v>
      </c>
      <c r="C1133" s="6">
        <v>0</v>
      </c>
    </row>
    <row r="1134" spans="1:3" x14ac:dyDescent="0.35">
      <c r="A1134" s="4" t="s">
        <v>1177</v>
      </c>
      <c r="B1134" s="6">
        <v>1</v>
      </c>
      <c r="C1134" s="6">
        <v>0</v>
      </c>
    </row>
    <row r="1135" spans="1:3" x14ac:dyDescent="0.35">
      <c r="A1135" s="4" t="s">
        <v>1179</v>
      </c>
      <c r="B1135" s="6">
        <v>1</v>
      </c>
      <c r="C1135" s="6">
        <v>0</v>
      </c>
    </row>
    <row r="1136" spans="1:3" x14ac:dyDescent="0.35">
      <c r="A1136" s="4" t="s">
        <v>1180</v>
      </c>
      <c r="B1136" s="6">
        <v>0</v>
      </c>
      <c r="C1136" s="6">
        <v>1</v>
      </c>
    </row>
    <row r="1137" spans="1:3" x14ac:dyDescent="0.35">
      <c r="A1137" s="4" t="s">
        <v>1181</v>
      </c>
      <c r="B1137" s="6">
        <v>1</v>
      </c>
      <c r="C1137" s="6">
        <v>0</v>
      </c>
    </row>
    <row r="1138" spans="1:3" x14ac:dyDescent="0.35">
      <c r="A1138" s="4" t="s">
        <v>1182</v>
      </c>
      <c r="B1138" s="6">
        <v>1</v>
      </c>
      <c r="C1138" s="6">
        <v>0</v>
      </c>
    </row>
    <row r="1139" spans="1:3" x14ac:dyDescent="0.35">
      <c r="A1139" s="4" t="s">
        <v>1183</v>
      </c>
      <c r="B1139" s="6">
        <v>1</v>
      </c>
      <c r="C1139" s="6">
        <v>0</v>
      </c>
    </row>
    <row r="1140" spans="1:3" x14ac:dyDescent="0.35">
      <c r="A1140" s="4" t="s">
        <v>1184</v>
      </c>
      <c r="B1140" s="6">
        <v>1</v>
      </c>
      <c r="C1140" s="6">
        <v>0</v>
      </c>
    </row>
    <row r="1141" spans="1:3" x14ac:dyDescent="0.35">
      <c r="A1141" s="4" t="s">
        <v>1185</v>
      </c>
      <c r="B1141" s="6">
        <v>1</v>
      </c>
      <c r="C1141" s="6">
        <v>0</v>
      </c>
    </row>
    <row r="1142" spans="1:3" x14ac:dyDescent="0.35">
      <c r="A1142" s="4" t="s">
        <v>1186</v>
      </c>
      <c r="B1142" s="6">
        <v>1</v>
      </c>
      <c r="C1142" s="6">
        <v>0</v>
      </c>
    </row>
    <row r="1143" spans="1:3" x14ac:dyDescent="0.35">
      <c r="A1143" s="4" t="s">
        <v>1187</v>
      </c>
      <c r="B1143" s="6">
        <v>1</v>
      </c>
      <c r="C1143" s="6">
        <v>0</v>
      </c>
    </row>
    <row r="1144" spans="1:3" x14ac:dyDescent="0.35">
      <c r="A1144" s="4" t="s">
        <v>1188</v>
      </c>
      <c r="B1144" s="6">
        <v>1</v>
      </c>
      <c r="C1144" s="6">
        <v>0</v>
      </c>
    </row>
    <row r="1145" spans="1:3" x14ac:dyDescent="0.35">
      <c r="A1145" s="4" t="s">
        <v>1189</v>
      </c>
      <c r="B1145" s="6">
        <v>1</v>
      </c>
      <c r="C1145" s="6">
        <v>0</v>
      </c>
    </row>
    <row r="1146" spans="1:3" x14ac:dyDescent="0.35">
      <c r="A1146" s="4" t="s">
        <v>1190</v>
      </c>
      <c r="B1146" s="6">
        <v>1</v>
      </c>
      <c r="C1146" s="6">
        <v>0</v>
      </c>
    </row>
    <row r="1147" spans="1:3" x14ac:dyDescent="0.35">
      <c r="A1147" s="4" t="s">
        <v>1191</v>
      </c>
      <c r="B1147" s="6">
        <v>1</v>
      </c>
      <c r="C1147" s="6">
        <v>0</v>
      </c>
    </row>
    <row r="1148" spans="1:3" x14ac:dyDescent="0.35">
      <c r="A1148" s="4" t="s">
        <v>1192</v>
      </c>
      <c r="B1148" s="6">
        <v>1</v>
      </c>
      <c r="C1148" s="6">
        <v>0</v>
      </c>
    </row>
    <row r="1149" spans="1:3" x14ac:dyDescent="0.35">
      <c r="A1149" s="4" t="s">
        <v>1193</v>
      </c>
      <c r="B1149" s="6">
        <v>0</v>
      </c>
      <c r="C1149" s="6">
        <v>1</v>
      </c>
    </row>
    <row r="1150" spans="1:3" x14ac:dyDescent="0.35">
      <c r="A1150" s="4" t="s">
        <v>1194</v>
      </c>
      <c r="B1150" s="6">
        <v>1</v>
      </c>
      <c r="C1150" s="6">
        <v>0</v>
      </c>
    </row>
    <row r="1151" spans="1:3" x14ac:dyDescent="0.35">
      <c r="A1151" s="4" t="s">
        <v>1195</v>
      </c>
      <c r="B1151" s="6">
        <v>0</v>
      </c>
      <c r="C1151" s="6">
        <v>1</v>
      </c>
    </row>
    <row r="1152" spans="1:3" x14ac:dyDescent="0.35">
      <c r="A1152" s="4" t="s">
        <v>1196</v>
      </c>
      <c r="B1152" s="6">
        <v>1</v>
      </c>
      <c r="C1152" s="6">
        <v>0</v>
      </c>
    </row>
    <row r="1153" spans="1:3" x14ac:dyDescent="0.35">
      <c r="A1153" s="4" t="s">
        <v>1197</v>
      </c>
      <c r="B1153" s="6">
        <v>1</v>
      </c>
      <c r="C1153" s="6">
        <v>0</v>
      </c>
    </row>
    <row r="1154" spans="1:3" x14ac:dyDescent="0.35">
      <c r="A1154" s="4" t="s">
        <v>1198</v>
      </c>
      <c r="B1154" s="6">
        <v>1</v>
      </c>
      <c r="C1154" s="6">
        <v>0</v>
      </c>
    </row>
    <row r="1155" spans="1:3" x14ac:dyDescent="0.35">
      <c r="A1155" s="4" t="s">
        <v>1199</v>
      </c>
      <c r="B1155" s="6">
        <v>0</v>
      </c>
      <c r="C1155" s="6">
        <v>1</v>
      </c>
    </row>
    <row r="1156" spans="1:3" x14ac:dyDescent="0.35">
      <c r="A1156" s="4" t="s">
        <v>1200</v>
      </c>
      <c r="B1156" s="6">
        <v>1</v>
      </c>
      <c r="C1156" s="6">
        <v>0</v>
      </c>
    </row>
    <row r="1157" spans="1:3" x14ac:dyDescent="0.35">
      <c r="A1157" s="4" t="s">
        <v>1201</v>
      </c>
      <c r="B1157" s="6">
        <v>0</v>
      </c>
      <c r="C1157" s="6">
        <v>1</v>
      </c>
    </row>
    <row r="1158" spans="1:3" x14ac:dyDescent="0.35">
      <c r="A1158" s="4" t="s">
        <v>1202</v>
      </c>
      <c r="B1158" s="6">
        <v>0</v>
      </c>
      <c r="C1158" s="6">
        <v>1</v>
      </c>
    </row>
    <row r="1159" spans="1:3" x14ac:dyDescent="0.35">
      <c r="A1159" s="4" t="s">
        <v>1203</v>
      </c>
      <c r="B1159" s="6">
        <v>0</v>
      </c>
      <c r="C1159" s="6">
        <v>1</v>
      </c>
    </row>
    <row r="1160" spans="1:3" x14ac:dyDescent="0.35">
      <c r="A1160" s="4" t="s">
        <v>1204</v>
      </c>
      <c r="B1160" s="6">
        <v>0</v>
      </c>
      <c r="C1160" s="6">
        <v>1</v>
      </c>
    </row>
    <row r="1161" spans="1:3" x14ac:dyDescent="0.35">
      <c r="A1161" s="4" t="s">
        <v>1205</v>
      </c>
      <c r="B1161" s="6">
        <v>1</v>
      </c>
      <c r="C1161" s="6">
        <v>0</v>
      </c>
    </row>
    <row r="1162" spans="1:3" x14ac:dyDescent="0.35">
      <c r="A1162" s="4" t="s">
        <v>1206</v>
      </c>
      <c r="B1162" s="6">
        <v>1</v>
      </c>
      <c r="C1162" s="6">
        <v>0</v>
      </c>
    </row>
    <row r="1163" spans="1:3" x14ac:dyDescent="0.35">
      <c r="A1163" s="4" t="s">
        <v>1207</v>
      </c>
      <c r="B1163" s="6">
        <v>0</v>
      </c>
      <c r="C1163" s="6">
        <v>1</v>
      </c>
    </row>
    <row r="1164" spans="1:3" x14ac:dyDescent="0.35">
      <c r="A1164" s="4" t="s">
        <v>1208</v>
      </c>
      <c r="B1164" s="6">
        <v>0</v>
      </c>
      <c r="C1164" s="6">
        <v>1</v>
      </c>
    </row>
    <row r="1165" spans="1:3" x14ac:dyDescent="0.35">
      <c r="A1165" s="4" t="s">
        <v>1209</v>
      </c>
      <c r="B1165" s="6">
        <v>1</v>
      </c>
      <c r="C1165" s="6">
        <v>0</v>
      </c>
    </row>
    <row r="1166" spans="1:3" x14ac:dyDescent="0.35">
      <c r="A1166" s="4" t="s">
        <v>1210</v>
      </c>
      <c r="B1166" s="6">
        <v>1</v>
      </c>
      <c r="C1166" s="6">
        <v>0</v>
      </c>
    </row>
    <row r="1167" spans="1:3" x14ac:dyDescent="0.35">
      <c r="A1167" s="4" t="s">
        <v>1211</v>
      </c>
      <c r="B1167" s="6">
        <v>1</v>
      </c>
      <c r="C1167" s="6">
        <v>0</v>
      </c>
    </row>
    <row r="1168" spans="1:3" x14ac:dyDescent="0.35">
      <c r="A1168" s="4" t="s">
        <v>1212</v>
      </c>
      <c r="B1168" s="6">
        <v>1</v>
      </c>
      <c r="C1168" s="6">
        <v>0</v>
      </c>
    </row>
    <row r="1169" spans="1:3" x14ac:dyDescent="0.35">
      <c r="A1169" s="4" t="s">
        <v>1213</v>
      </c>
      <c r="B1169" s="6">
        <v>1</v>
      </c>
      <c r="C1169" s="6">
        <v>0</v>
      </c>
    </row>
    <row r="1170" spans="1:3" x14ac:dyDescent="0.35">
      <c r="A1170" s="4" t="s">
        <v>1214</v>
      </c>
      <c r="B1170" s="6">
        <v>1</v>
      </c>
      <c r="C1170" s="6">
        <v>0</v>
      </c>
    </row>
    <row r="1171" spans="1:3" x14ac:dyDescent="0.35">
      <c r="A1171" s="4" t="s">
        <v>1215</v>
      </c>
      <c r="B1171" s="6">
        <v>1</v>
      </c>
      <c r="C1171" s="6">
        <v>0</v>
      </c>
    </row>
    <row r="1172" spans="1:3" x14ac:dyDescent="0.35">
      <c r="A1172" s="4" t="s">
        <v>1216</v>
      </c>
      <c r="B1172" s="6">
        <v>1</v>
      </c>
      <c r="C1172" s="6">
        <v>0</v>
      </c>
    </row>
    <row r="1173" spans="1:3" x14ac:dyDescent="0.35">
      <c r="A1173" s="4" t="s">
        <v>1217</v>
      </c>
      <c r="B1173" s="6">
        <v>0</v>
      </c>
      <c r="C1173" s="6">
        <v>1</v>
      </c>
    </row>
    <row r="1174" spans="1:3" x14ac:dyDescent="0.35">
      <c r="A1174" s="4" t="s">
        <v>1218</v>
      </c>
      <c r="B1174" s="6">
        <v>1</v>
      </c>
      <c r="C1174" s="6">
        <v>0</v>
      </c>
    </row>
    <row r="1175" spans="1:3" x14ac:dyDescent="0.35">
      <c r="A1175" s="4" t="s">
        <v>1219</v>
      </c>
      <c r="B1175" s="6">
        <v>1</v>
      </c>
      <c r="C1175" s="6">
        <v>0</v>
      </c>
    </row>
    <row r="1176" spans="1:3" x14ac:dyDescent="0.35">
      <c r="A1176" s="4" t="s">
        <v>1220</v>
      </c>
      <c r="B1176" s="6">
        <v>1</v>
      </c>
      <c r="C1176" s="6">
        <v>0</v>
      </c>
    </row>
    <row r="1177" spans="1:3" x14ac:dyDescent="0.35">
      <c r="A1177" s="4" t="s">
        <v>1221</v>
      </c>
      <c r="B1177" s="6">
        <v>0</v>
      </c>
      <c r="C1177" s="6">
        <v>1</v>
      </c>
    </row>
    <row r="1178" spans="1:3" x14ac:dyDescent="0.35">
      <c r="A1178" s="4" t="s">
        <v>1222</v>
      </c>
      <c r="B1178" s="6">
        <v>1</v>
      </c>
      <c r="C1178" s="6">
        <v>0</v>
      </c>
    </row>
    <row r="1179" spans="1:3" x14ac:dyDescent="0.35">
      <c r="A1179" s="4" t="s">
        <v>1223</v>
      </c>
      <c r="B1179" s="6">
        <v>1</v>
      </c>
      <c r="C1179" s="6">
        <v>0</v>
      </c>
    </row>
    <row r="1180" spans="1:3" x14ac:dyDescent="0.35">
      <c r="A1180" s="4" t="s">
        <v>1224</v>
      </c>
      <c r="B1180" s="6">
        <v>0</v>
      </c>
      <c r="C1180" s="6">
        <v>1</v>
      </c>
    </row>
    <row r="1181" spans="1:3" x14ac:dyDescent="0.35">
      <c r="A1181" s="4" t="s">
        <v>1225</v>
      </c>
      <c r="B1181" s="6">
        <v>1</v>
      </c>
      <c r="C1181" s="6">
        <v>0</v>
      </c>
    </row>
    <row r="1182" spans="1:3" x14ac:dyDescent="0.35">
      <c r="A1182" s="4" t="s">
        <v>1226</v>
      </c>
      <c r="B1182" s="6">
        <v>0</v>
      </c>
      <c r="C1182" s="6">
        <v>1</v>
      </c>
    </row>
    <row r="1183" spans="1:3" x14ac:dyDescent="0.35">
      <c r="A1183" s="4" t="s">
        <v>1228</v>
      </c>
      <c r="B1183" s="6">
        <v>1</v>
      </c>
      <c r="C1183" s="6">
        <v>0</v>
      </c>
    </row>
    <row r="1184" spans="1:3" x14ac:dyDescent="0.35">
      <c r="A1184" s="4" t="s">
        <v>1229</v>
      </c>
      <c r="B1184" s="6">
        <v>1</v>
      </c>
      <c r="C1184" s="6">
        <v>0</v>
      </c>
    </row>
    <row r="1185" spans="1:3" x14ac:dyDescent="0.35">
      <c r="A1185" s="4" t="s">
        <v>1230</v>
      </c>
      <c r="B1185" s="6">
        <v>1</v>
      </c>
      <c r="C1185" s="6">
        <v>0</v>
      </c>
    </row>
    <row r="1186" spans="1:3" x14ac:dyDescent="0.35">
      <c r="A1186" s="4" t="s">
        <v>1231</v>
      </c>
      <c r="B1186" s="6">
        <v>1</v>
      </c>
      <c r="C1186" s="6">
        <v>0</v>
      </c>
    </row>
    <row r="1187" spans="1:3" x14ac:dyDescent="0.35">
      <c r="A1187" s="4" t="s">
        <v>1232</v>
      </c>
      <c r="B1187" s="6">
        <v>1</v>
      </c>
      <c r="C1187" s="6">
        <v>0</v>
      </c>
    </row>
    <row r="1188" spans="1:3" x14ac:dyDescent="0.35">
      <c r="A1188" s="4" t="s">
        <v>1233</v>
      </c>
      <c r="B1188" s="6">
        <v>1</v>
      </c>
      <c r="C1188" s="6">
        <v>0</v>
      </c>
    </row>
    <row r="1189" spans="1:3" x14ac:dyDescent="0.35">
      <c r="A1189" s="4" t="s">
        <v>1234</v>
      </c>
      <c r="B1189" s="6">
        <v>1</v>
      </c>
      <c r="C1189" s="6">
        <v>0</v>
      </c>
    </row>
    <row r="1190" spans="1:3" x14ac:dyDescent="0.35">
      <c r="A1190" s="4" t="s">
        <v>1235</v>
      </c>
      <c r="B1190" s="6">
        <v>1</v>
      </c>
      <c r="C1190" s="6">
        <v>0</v>
      </c>
    </row>
    <row r="1191" spans="1:3" x14ac:dyDescent="0.35">
      <c r="A1191" s="4" t="s">
        <v>1236</v>
      </c>
      <c r="B1191" s="6">
        <v>1</v>
      </c>
      <c r="C1191" s="6">
        <v>0</v>
      </c>
    </row>
    <row r="1192" spans="1:3" x14ac:dyDescent="0.35">
      <c r="A1192" s="4" t="s">
        <v>1237</v>
      </c>
      <c r="B1192" s="6">
        <v>0</v>
      </c>
      <c r="C1192" s="6">
        <v>1</v>
      </c>
    </row>
    <row r="1193" spans="1:3" x14ac:dyDescent="0.35">
      <c r="A1193" s="4" t="s">
        <v>1238</v>
      </c>
      <c r="B1193" s="6">
        <v>0</v>
      </c>
      <c r="C1193" s="6">
        <v>1</v>
      </c>
    </row>
    <row r="1194" spans="1:3" x14ac:dyDescent="0.35">
      <c r="A1194" s="4" t="s">
        <v>1239</v>
      </c>
      <c r="B1194" s="6">
        <v>1</v>
      </c>
      <c r="C1194" s="6">
        <v>0</v>
      </c>
    </row>
    <row r="1195" spans="1:3" x14ac:dyDescent="0.35">
      <c r="A1195" s="4" t="s">
        <v>1240</v>
      </c>
      <c r="B1195" s="6">
        <v>1</v>
      </c>
      <c r="C1195" s="6">
        <v>0</v>
      </c>
    </row>
    <row r="1196" spans="1:3" x14ac:dyDescent="0.35">
      <c r="A1196" s="4" t="s">
        <v>1241</v>
      </c>
      <c r="B1196" s="6">
        <v>0</v>
      </c>
      <c r="C1196" s="6">
        <v>1</v>
      </c>
    </row>
    <row r="1197" spans="1:3" x14ac:dyDescent="0.35">
      <c r="A1197" s="4" t="s">
        <v>1242</v>
      </c>
      <c r="B1197" s="6">
        <v>1</v>
      </c>
      <c r="C1197" s="6">
        <v>0</v>
      </c>
    </row>
    <row r="1198" spans="1:3" x14ac:dyDescent="0.35">
      <c r="A1198" s="4" t="s">
        <v>1243</v>
      </c>
      <c r="B1198" s="6">
        <v>1</v>
      </c>
      <c r="C1198" s="6">
        <v>0</v>
      </c>
    </row>
    <row r="1199" spans="1:3" x14ac:dyDescent="0.35">
      <c r="A1199" s="4" t="s">
        <v>1244</v>
      </c>
      <c r="B1199" s="6">
        <v>1</v>
      </c>
      <c r="C1199" s="6">
        <v>0</v>
      </c>
    </row>
    <row r="1200" spans="1:3" x14ac:dyDescent="0.35">
      <c r="A1200" s="4" t="s">
        <v>1245</v>
      </c>
      <c r="B1200" s="6">
        <v>1</v>
      </c>
      <c r="C1200" s="6">
        <v>0</v>
      </c>
    </row>
    <row r="1201" spans="1:3" x14ac:dyDescent="0.35">
      <c r="A1201" s="4" t="s">
        <v>1246</v>
      </c>
      <c r="B1201" s="6">
        <v>1</v>
      </c>
      <c r="C1201" s="6">
        <v>0</v>
      </c>
    </row>
    <row r="1202" spans="1:3" x14ac:dyDescent="0.35">
      <c r="A1202" s="4" t="s">
        <v>1247</v>
      </c>
      <c r="B1202" s="6">
        <v>0</v>
      </c>
      <c r="C1202" s="6">
        <v>1</v>
      </c>
    </row>
    <row r="1203" spans="1:3" x14ac:dyDescent="0.35">
      <c r="A1203" s="4" t="s">
        <v>1248</v>
      </c>
      <c r="B1203" s="6">
        <v>0</v>
      </c>
      <c r="C1203" s="6">
        <v>1</v>
      </c>
    </row>
    <row r="1204" spans="1:3" x14ac:dyDescent="0.35">
      <c r="A1204" s="4" t="s">
        <v>1249</v>
      </c>
      <c r="B1204" s="6">
        <v>0</v>
      </c>
      <c r="C1204" s="6">
        <v>1</v>
      </c>
    </row>
    <row r="1205" spans="1:3" x14ac:dyDescent="0.35">
      <c r="A1205" s="4" t="s">
        <v>1250</v>
      </c>
      <c r="B1205" s="6">
        <v>1</v>
      </c>
      <c r="C1205" s="6">
        <v>0</v>
      </c>
    </row>
    <row r="1206" spans="1:3" x14ac:dyDescent="0.35">
      <c r="A1206" s="4" t="s">
        <v>1251</v>
      </c>
      <c r="B1206" s="6">
        <v>0</v>
      </c>
      <c r="C1206" s="6">
        <v>1</v>
      </c>
    </row>
    <row r="1207" spans="1:3" x14ac:dyDescent="0.35">
      <c r="A1207" s="4" t="s">
        <v>1252</v>
      </c>
      <c r="B1207" s="6">
        <v>1</v>
      </c>
      <c r="C1207" s="6">
        <v>0</v>
      </c>
    </row>
    <row r="1208" spans="1:3" x14ac:dyDescent="0.35">
      <c r="A1208" s="4" t="s">
        <v>1253</v>
      </c>
      <c r="B1208" s="6">
        <v>1</v>
      </c>
      <c r="C1208" s="6">
        <v>0</v>
      </c>
    </row>
    <row r="1209" spans="1:3" x14ac:dyDescent="0.35">
      <c r="A1209" s="4" t="s">
        <v>1254</v>
      </c>
      <c r="B1209" s="6">
        <v>1</v>
      </c>
      <c r="C1209" s="6">
        <v>0</v>
      </c>
    </row>
    <row r="1210" spans="1:3" x14ac:dyDescent="0.35">
      <c r="A1210" s="4" t="s">
        <v>1255</v>
      </c>
      <c r="B1210" s="6">
        <v>0</v>
      </c>
      <c r="C1210" s="6">
        <v>1</v>
      </c>
    </row>
    <row r="1211" spans="1:3" x14ac:dyDescent="0.35">
      <c r="A1211" s="4" t="s">
        <v>1256</v>
      </c>
      <c r="B1211" s="6">
        <v>1</v>
      </c>
      <c r="C1211" s="6">
        <v>0</v>
      </c>
    </row>
    <row r="1212" spans="1:3" x14ac:dyDescent="0.35">
      <c r="A1212" s="4" t="s">
        <v>1257</v>
      </c>
      <c r="B1212" s="6">
        <v>0</v>
      </c>
      <c r="C1212" s="6">
        <v>1</v>
      </c>
    </row>
    <row r="1213" spans="1:3" x14ac:dyDescent="0.35">
      <c r="A1213" s="4" t="s">
        <v>1258</v>
      </c>
      <c r="B1213" s="6">
        <v>1</v>
      </c>
      <c r="C1213" s="6">
        <v>0</v>
      </c>
    </row>
    <row r="1214" spans="1:3" x14ac:dyDescent="0.35">
      <c r="A1214" s="4" t="s">
        <v>1259</v>
      </c>
      <c r="B1214" s="6">
        <v>0</v>
      </c>
      <c r="C1214" s="6">
        <v>1</v>
      </c>
    </row>
    <row r="1215" spans="1:3" x14ac:dyDescent="0.35">
      <c r="A1215" s="4" t="s">
        <v>1260</v>
      </c>
      <c r="B1215" s="6">
        <v>0</v>
      </c>
      <c r="C1215" s="6">
        <v>1</v>
      </c>
    </row>
    <row r="1216" spans="1:3" x14ac:dyDescent="0.35">
      <c r="A1216" s="4" t="s">
        <v>1261</v>
      </c>
      <c r="B1216" s="6">
        <v>0</v>
      </c>
      <c r="C1216" s="6">
        <v>1</v>
      </c>
    </row>
    <row r="1217" spans="1:3" x14ac:dyDescent="0.35">
      <c r="A1217" s="4" t="s">
        <v>1262</v>
      </c>
      <c r="B1217" s="6">
        <v>0</v>
      </c>
      <c r="C1217" s="6">
        <v>1</v>
      </c>
    </row>
    <row r="1218" spans="1:3" x14ac:dyDescent="0.35">
      <c r="A1218" s="4" t="s">
        <v>1263</v>
      </c>
      <c r="B1218" s="6">
        <v>0</v>
      </c>
      <c r="C1218" s="6">
        <v>1</v>
      </c>
    </row>
    <row r="1219" spans="1:3" x14ac:dyDescent="0.35">
      <c r="A1219" s="4" t="s">
        <v>1264</v>
      </c>
      <c r="B1219" s="6">
        <v>1</v>
      </c>
      <c r="C1219" s="6">
        <v>0</v>
      </c>
    </row>
    <row r="1220" spans="1:3" x14ac:dyDescent="0.35">
      <c r="A1220" s="4" t="s">
        <v>1265</v>
      </c>
      <c r="B1220" s="6">
        <v>0</v>
      </c>
      <c r="C1220" s="6">
        <v>1</v>
      </c>
    </row>
    <row r="1221" spans="1:3" x14ac:dyDescent="0.35">
      <c r="A1221" s="4" t="s">
        <v>1266</v>
      </c>
      <c r="B1221" s="6">
        <v>0</v>
      </c>
      <c r="C1221" s="6">
        <v>1</v>
      </c>
    </row>
    <row r="1222" spans="1:3" x14ac:dyDescent="0.35">
      <c r="A1222" s="4" t="s">
        <v>1267</v>
      </c>
      <c r="B1222" s="6">
        <v>0</v>
      </c>
      <c r="C1222" s="6">
        <v>1</v>
      </c>
    </row>
    <row r="1223" spans="1:3" x14ac:dyDescent="0.35">
      <c r="A1223" s="4" t="s">
        <v>1268</v>
      </c>
      <c r="B1223" s="6">
        <v>1</v>
      </c>
      <c r="C1223" s="6">
        <v>0</v>
      </c>
    </row>
    <row r="1224" spans="1:3" x14ac:dyDescent="0.35">
      <c r="A1224" s="4" t="s">
        <v>1269</v>
      </c>
      <c r="B1224" s="6">
        <v>1</v>
      </c>
      <c r="C1224" s="6">
        <v>0</v>
      </c>
    </row>
    <row r="1225" spans="1:3" x14ac:dyDescent="0.35">
      <c r="A1225" s="4" t="s">
        <v>1270</v>
      </c>
      <c r="B1225" s="6">
        <v>0</v>
      </c>
      <c r="C1225" s="6">
        <v>1</v>
      </c>
    </row>
    <row r="1226" spans="1:3" x14ac:dyDescent="0.35">
      <c r="A1226" s="4" t="s">
        <v>1271</v>
      </c>
      <c r="B1226" s="6">
        <v>0</v>
      </c>
      <c r="C1226" s="6">
        <v>1</v>
      </c>
    </row>
    <row r="1227" spans="1:3" x14ac:dyDescent="0.35">
      <c r="A1227" s="4" t="s">
        <v>1272</v>
      </c>
      <c r="B1227" s="6">
        <v>1</v>
      </c>
      <c r="C1227" s="6">
        <v>0</v>
      </c>
    </row>
    <row r="1228" spans="1:3" x14ac:dyDescent="0.35">
      <c r="A1228" s="4" t="s">
        <v>1273</v>
      </c>
      <c r="B1228" s="6">
        <v>1</v>
      </c>
      <c r="C1228" s="6">
        <v>0</v>
      </c>
    </row>
    <row r="1229" spans="1:3" x14ac:dyDescent="0.35">
      <c r="A1229" s="4" t="s">
        <v>1274</v>
      </c>
      <c r="B1229" s="6">
        <v>0</v>
      </c>
      <c r="C1229" s="6">
        <v>1</v>
      </c>
    </row>
    <row r="1230" spans="1:3" x14ac:dyDescent="0.35">
      <c r="A1230" s="4" t="s">
        <v>1275</v>
      </c>
      <c r="B1230" s="6">
        <v>1</v>
      </c>
      <c r="C1230" s="6">
        <v>0</v>
      </c>
    </row>
    <row r="1231" spans="1:3" x14ac:dyDescent="0.35">
      <c r="A1231" s="4" t="s">
        <v>1276</v>
      </c>
      <c r="B1231" s="6">
        <v>0</v>
      </c>
      <c r="C1231" s="6">
        <v>1</v>
      </c>
    </row>
    <row r="1232" spans="1:3" x14ac:dyDescent="0.35">
      <c r="A1232" s="4" t="s">
        <v>1277</v>
      </c>
      <c r="B1232" s="6">
        <v>1</v>
      </c>
      <c r="C1232" s="6">
        <v>0</v>
      </c>
    </row>
    <row r="1233" spans="1:3" x14ac:dyDescent="0.35">
      <c r="A1233" s="4" t="s">
        <v>1279</v>
      </c>
      <c r="B1233" s="6">
        <v>1</v>
      </c>
      <c r="C1233" s="6">
        <v>0</v>
      </c>
    </row>
    <row r="1234" spans="1:3" x14ac:dyDescent="0.35">
      <c r="A1234" s="4" t="s">
        <v>1280</v>
      </c>
      <c r="B1234" s="6">
        <v>1</v>
      </c>
      <c r="C1234" s="6">
        <v>0</v>
      </c>
    </row>
    <row r="1235" spans="1:3" x14ac:dyDescent="0.35">
      <c r="A1235" s="4" t="s">
        <v>1281</v>
      </c>
      <c r="B1235" s="6">
        <v>1</v>
      </c>
      <c r="C1235" s="6">
        <v>0</v>
      </c>
    </row>
    <row r="1236" spans="1:3" x14ac:dyDescent="0.35">
      <c r="A1236" s="4" t="s">
        <v>1282</v>
      </c>
      <c r="B1236" s="6">
        <v>0</v>
      </c>
      <c r="C1236" s="6">
        <v>1</v>
      </c>
    </row>
    <row r="1237" spans="1:3" x14ac:dyDescent="0.35">
      <c r="A1237" s="4" t="s">
        <v>1283</v>
      </c>
      <c r="B1237" s="6">
        <v>1</v>
      </c>
      <c r="C1237" s="6">
        <v>0</v>
      </c>
    </row>
    <row r="1238" spans="1:3" x14ac:dyDescent="0.35">
      <c r="A1238" s="4" t="s">
        <v>1284</v>
      </c>
      <c r="B1238" s="6">
        <v>1</v>
      </c>
      <c r="C1238" s="6">
        <v>0</v>
      </c>
    </row>
    <row r="1239" spans="1:3" x14ac:dyDescent="0.35">
      <c r="A1239" s="4" t="s">
        <v>1285</v>
      </c>
      <c r="B1239" s="6">
        <v>0</v>
      </c>
      <c r="C1239" s="6">
        <v>1</v>
      </c>
    </row>
    <row r="1240" spans="1:3" x14ac:dyDescent="0.35">
      <c r="A1240" s="4" t="s">
        <v>1286</v>
      </c>
      <c r="B1240" s="6">
        <v>0</v>
      </c>
      <c r="C1240" s="6">
        <v>1</v>
      </c>
    </row>
    <row r="1241" spans="1:3" x14ac:dyDescent="0.35">
      <c r="A1241" s="4" t="s">
        <v>1287</v>
      </c>
      <c r="B1241" s="6">
        <v>1</v>
      </c>
      <c r="C1241" s="6">
        <v>0</v>
      </c>
    </row>
    <row r="1242" spans="1:3" x14ac:dyDescent="0.35">
      <c r="A1242" s="4" t="s">
        <v>1288</v>
      </c>
      <c r="B1242" s="6">
        <v>1</v>
      </c>
      <c r="C1242" s="6">
        <v>0</v>
      </c>
    </row>
    <row r="1243" spans="1:3" x14ac:dyDescent="0.35">
      <c r="A1243" s="4" t="s">
        <v>1289</v>
      </c>
      <c r="B1243" s="6">
        <v>1</v>
      </c>
      <c r="C1243" s="6">
        <v>0</v>
      </c>
    </row>
    <row r="1244" spans="1:3" x14ac:dyDescent="0.35">
      <c r="A1244" s="4" t="s">
        <v>1290</v>
      </c>
      <c r="B1244" s="6">
        <v>1</v>
      </c>
      <c r="C1244" s="6">
        <v>0</v>
      </c>
    </row>
    <row r="1245" spans="1:3" x14ac:dyDescent="0.35">
      <c r="A1245" s="4" t="s">
        <v>1291</v>
      </c>
      <c r="B1245" s="6">
        <v>0</v>
      </c>
      <c r="C1245" s="6">
        <v>1</v>
      </c>
    </row>
    <row r="1246" spans="1:3" x14ac:dyDescent="0.35">
      <c r="A1246" s="4" t="s">
        <v>1292</v>
      </c>
      <c r="B1246" s="6">
        <v>1</v>
      </c>
      <c r="C1246" s="6">
        <v>0</v>
      </c>
    </row>
    <row r="1247" spans="1:3" x14ac:dyDescent="0.35">
      <c r="A1247" s="4" t="s">
        <v>1293</v>
      </c>
      <c r="B1247" s="6">
        <v>0</v>
      </c>
      <c r="C1247" s="6">
        <v>1</v>
      </c>
    </row>
    <row r="1248" spans="1:3" x14ac:dyDescent="0.35">
      <c r="A1248" s="4" t="s">
        <v>1294</v>
      </c>
      <c r="B1248" s="6">
        <v>0</v>
      </c>
      <c r="C1248" s="6">
        <v>1</v>
      </c>
    </row>
    <row r="1249" spans="1:3" x14ac:dyDescent="0.35">
      <c r="A1249" s="4" t="s">
        <v>1295</v>
      </c>
      <c r="B1249" s="6">
        <v>1</v>
      </c>
      <c r="C1249" s="6">
        <v>0</v>
      </c>
    </row>
    <row r="1250" spans="1:3" x14ac:dyDescent="0.35">
      <c r="A1250" s="4" t="s">
        <v>1296</v>
      </c>
      <c r="B1250" s="6">
        <v>1</v>
      </c>
      <c r="C1250" s="6">
        <v>0</v>
      </c>
    </row>
    <row r="1251" spans="1:3" x14ac:dyDescent="0.35">
      <c r="A1251" s="4" t="s">
        <v>1297</v>
      </c>
      <c r="B1251" s="6">
        <v>1</v>
      </c>
      <c r="C1251" s="6">
        <v>0</v>
      </c>
    </row>
    <row r="1252" spans="1:3" x14ac:dyDescent="0.35">
      <c r="A1252" s="4" t="s">
        <v>1298</v>
      </c>
      <c r="B1252" s="6">
        <v>1</v>
      </c>
      <c r="C1252" s="6">
        <v>0</v>
      </c>
    </row>
    <row r="1253" spans="1:3" x14ac:dyDescent="0.35">
      <c r="A1253" s="4" t="s">
        <v>1299</v>
      </c>
      <c r="B1253" s="6">
        <v>1</v>
      </c>
      <c r="C1253" s="6">
        <v>0</v>
      </c>
    </row>
    <row r="1254" spans="1:3" x14ac:dyDescent="0.35">
      <c r="A1254" s="4" t="s">
        <v>1300</v>
      </c>
      <c r="B1254" s="6">
        <v>1</v>
      </c>
      <c r="C1254" s="6">
        <v>0</v>
      </c>
    </row>
    <row r="1255" spans="1:3" x14ac:dyDescent="0.35">
      <c r="A1255" s="4" t="s">
        <v>1301</v>
      </c>
      <c r="B1255" s="6">
        <v>0</v>
      </c>
      <c r="C1255" s="6">
        <v>1</v>
      </c>
    </row>
    <row r="1256" spans="1:3" x14ac:dyDescent="0.35">
      <c r="A1256" s="4" t="s">
        <v>1302</v>
      </c>
      <c r="B1256" s="6">
        <v>1</v>
      </c>
      <c r="C1256" s="6">
        <v>0</v>
      </c>
    </row>
    <row r="1257" spans="1:3" x14ac:dyDescent="0.35">
      <c r="A1257" s="4" t="s">
        <v>1303</v>
      </c>
      <c r="B1257" s="6">
        <v>1</v>
      </c>
      <c r="C1257" s="6">
        <v>0</v>
      </c>
    </row>
    <row r="1258" spans="1:3" x14ac:dyDescent="0.35">
      <c r="A1258" s="4" t="s">
        <v>1304</v>
      </c>
      <c r="B1258" s="6">
        <v>1</v>
      </c>
      <c r="C1258" s="6">
        <v>0</v>
      </c>
    </row>
    <row r="1259" spans="1:3" x14ac:dyDescent="0.35">
      <c r="A1259" s="4" t="s">
        <v>1305</v>
      </c>
      <c r="B1259" s="6">
        <v>1</v>
      </c>
      <c r="C1259" s="6">
        <v>0</v>
      </c>
    </row>
    <row r="1260" spans="1:3" x14ac:dyDescent="0.35">
      <c r="A1260" s="4" t="s">
        <v>1306</v>
      </c>
      <c r="B1260" s="6">
        <v>1</v>
      </c>
      <c r="C1260" s="6">
        <v>0</v>
      </c>
    </row>
    <row r="1261" spans="1:3" x14ac:dyDescent="0.35">
      <c r="A1261" s="4" t="s">
        <v>1307</v>
      </c>
      <c r="B1261" s="6">
        <v>1</v>
      </c>
      <c r="C1261" s="6">
        <v>0</v>
      </c>
    </row>
    <row r="1262" spans="1:3" x14ac:dyDescent="0.35">
      <c r="A1262" s="4" t="s">
        <v>1308</v>
      </c>
      <c r="B1262" s="6">
        <v>1</v>
      </c>
      <c r="C1262" s="6">
        <v>0</v>
      </c>
    </row>
    <row r="1263" spans="1:3" x14ac:dyDescent="0.35">
      <c r="A1263" s="4" t="s">
        <v>1309</v>
      </c>
      <c r="B1263" s="6">
        <v>0</v>
      </c>
      <c r="C1263" s="6">
        <v>1</v>
      </c>
    </row>
    <row r="1264" spans="1:3" x14ac:dyDescent="0.35">
      <c r="A1264" s="4" t="s">
        <v>1310</v>
      </c>
      <c r="B1264" s="6">
        <v>1</v>
      </c>
      <c r="C1264" s="6">
        <v>0</v>
      </c>
    </row>
    <row r="1265" spans="1:3" x14ac:dyDescent="0.35">
      <c r="A1265" s="4" t="s">
        <v>1311</v>
      </c>
      <c r="B1265" s="6">
        <v>0</v>
      </c>
      <c r="C1265" s="6">
        <v>1</v>
      </c>
    </row>
    <row r="1266" spans="1:3" x14ac:dyDescent="0.35">
      <c r="A1266" s="4" t="s">
        <v>1312</v>
      </c>
      <c r="B1266" s="6">
        <v>1</v>
      </c>
      <c r="C1266" s="6">
        <v>0</v>
      </c>
    </row>
    <row r="1267" spans="1:3" x14ac:dyDescent="0.35">
      <c r="A1267" s="4" t="s">
        <v>1313</v>
      </c>
      <c r="B1267" s="6">
        <v>1</v>
      </c>
      <c r="C1267" s="6">
        <v>0</v>
      </c>
    </row>
    <row r="1268" spans="1:3" x14ac:dyDescent="0.35">
      <c r="A1268" s="4" t="s">
        <v>1314</v>
      </c>
      <c r="B1268" s="6">
        <v>1</v>
      </c>
      <c r="C1268" s="6">
        <v>0</v>
      </c>
    </row>
    <row r="1269" spans="1:3" x14ac:dyDescent="0.35">
      <c r="A1269" s="4" t="s">
        <v>1315</v>
      </c>
      <c r="B1269" s="6">
        <v>0</v>
      </c>
      <c r="C1269" s="6">
        <v>1</v>
      </c>
    </row>
    <row r="1270" spans="1:3" x14ac:dyDescent="0.35">
      <c r="A1270" s="4" t="s">
        <v>1316</v>
      </c>
      <c r="B1270" s="6">
        <v>1</v>
      </c>
      <c r="C1270" s="6">
        <v>0</v>
      </c>
    </row>
    <row r="1271" spans="1:3" x14ac:dyDescent="0.35">
      <c r="A1271" s="4" t="s">
        <v>1317</v>
      </c>
      <c r="B1271" s="6">
        <v>0</v>
      </c>
      <c r="C1271" s="6">
        <v>1</v>
      </c>
    </row>
    <row r="1272" spans="1:3" x14ac:dyDescent="0.35">
      <c r="A1272" s="4" t="s">
        <v>1318</v>
      </c>
      <c r="B1272" s="6">
        <v>0</v>
      </c>
      <c r="C1272" s="6">
        <v>1</v>
      </c>
    </row>
    <row r="1273" spans="1:3" x14ac:dyDescent="0.35">
      <c r="A1273" s="4" t="s">
        <v>1319</v>
      </c>
      <c r="B1273" s="6">
        <v>0</v>
      </c>
      <c r="C1273" s="6">
        <v>1</v>
      </c>
    </row>
    <row r="1274" spans="1:3" x14ac:dyDescent="0.35">
      <c r="A1274" s="4" t="s">
        <v>1320</v>
      </c>
      <c r="B1274" s="6">
        <v>0</v>
      </c>
      <c r="C1274" s="6">
        <v>1</v>
      </c>
    </row>
    <row r="1275" spans="1:3" x14ac:dyDescent="0.35">
      <c r="A1275" s="4" t="s">
        <v>1321</v>
      </c>
      <c r="B1275" s="6">
        <v>1</v>
      </c>
      <c r="C1275" s="6">
        <v>0</v>
      </c>
    </row>
    <row r="1276" spans="1:3" x14ac:dyDescent="0.35">
      <c r="A1276" s="4" t="s">
        <v>1322</v>
      </c>
      <c r="B1276" s="6">
        <v>1</v>
      </c>
      <c r="C1276" s="6">
        <v>0</v>
      </c>
    </row>
    <row r="1277" spans="1:3" x14ac:dyDescent="0.35">
      <c r="A1277" s="4" t="s">
        <v>1323</v>
      </c>
      <c r="B1277" s="6">
        <v>1</v>
      </c>
      <c r="C1277" s="6">
        <v>0</v>
      </c>
    </row>
    <row r="1278" spans="1:3" x14ac:dyDescent="0.35">
      <c r="A1278" s="4" t="s">
        <v>1324</v>
      </c>
      <c r="B1278" s="6">
        <v>1</v>
      </c>
      <c r="C1278" s="6">
        <v>0</v>
      </c>
    </row>
    <row r="1279" spans="1:3" x14ac:dyDescent="0.35">
      <c r="A1279" s="4" t="s">
        <v>1325</v>
      </c>
      <c r="B1279" s="6">
        <v>1</v>
      </c>
      <c r="C1279" s="6">
        <v>0</v>
      </c>
    </row>
    <row r="1280" spans="1:3" x14ac:dyDescent="0.35">
      <c r="A1280" s="4" t="s">
        <v>1326</v>
      </c>
      <c r="B1280" s="6">
        <v>1</v>
      </c>
      <c r="C1280" s="6">
        <v>0</v>
      </c>
    </row>
    <row r="1281" spans="1:3" x14ac:dyDescent="0.35">
      <c r="A1281" s="4" t="s">
        <v>1327</v>
      </c>
      <c r="B1281" s="6">
        <v>0</v>
      </c>
      <c r="C1281" s="6">
        <v>1</v>
      </c>
    </row>
    <row r="1282" spans="1:3" x14ac:dyDescent="0.35">
      <c r="A1282" s="4" t="s">
        <v>1328</v>
      </c>
      <c r="B1282" s="6">
        <v>1</v>
      </c>
      <c r="C1282" s="6">
        <v>0</v>
      </c>
    </row>
    <row r="1283" spans="1:3" x14ac:dyDescent="0.35">
      <c r="A1283" s="4" t="s">
        <v>1329</v>
      </c>
      <c r="B1283" s="6">
        <v>1</v>
      </c>
      <c r="C1283" s="6">
        <v>0</v>
      </c>
    </row>
    <row r="1284" spans="1:3" x14ac:dyDescent="0.35">
      <c r="A1284" s="4" t="s">
        <v>1330</v>
      </c>
      <c r="B1284" s="6">
        <v>0</v>
      </c>
      <c r="C1284" s="6">
        <v>1</v>
      </c>
    </row>
    <row r="1285" spans="1:3" x14ac:dyDescent="0.35">
      <c r="A1285" s="4" t="s">
        <v>1331</v>
      </c>
      <c r="B1285" s="6">
        <v>0</v>
      </c>
      <c r="C1285" s="6">
        <v>1</v>
      </c>
    </row>
    <row r="1286" spans="1:3" x14ac:dyDescent="0.35">
      <c r="A1286" s="4" t="s">
        <v>1332</v>
      </c>
      <c r="B1286" s="6">
        <v>0</v>
      </c>
      <c r="C1286" s="6">
        <v>1</v>
      </c>
    </row>
    <row r="1287" spans="1:3" x14ac:dyDescent="0.35">
      <c r="A1287" s="4" t="s">
        <v>1334</v>
      </c>
      <c r="B1287" s="6">
        <v>1</v>
      </c>
      <c r="C1287" s="6">
        <v>0</v>
      </c>
    </row>
    <row r="1288" spans="1:3" x14ac:dyDescent="0.35">
      <c r="A1288" s="4" t="s">
        <v>1335</v>
      </c>
      <c r="B1288" s="6">
        <v>1</v>
      </c>
      <c r="C1288" s="6">
        <v>0</v>
      </c>
    </row>
    <row r="1289" spans="1:3" x14ac:dyDescent="0.35">
      <c r="A1289" s="4" t="s">
        <v>1336</v>
      </c>
      <c r="B1289" s="6">
        <v>0</v>
      </c>
      <c r="C1289" s="6">
        <v>1</v>
      </c>
    </row>
    <row r="1290" spans="1:3" x14ac:dyDescent="0.35">
      <c r="A1290" s="4" t="s">
        <v>1337</v>
      </c>
      <c r="B1290" s="6">
        <v>1</v>
      </c>
      <c r="C1290" s="6">
        <v>0</v>
      </c>
    </row>
    <row r="1291" spans="1:3" x14ac:dyDescent="0.35">
      <c r="A1291" s="4" t="s">
        <v>1338</v>
      </c>
      <c r="B1291" s="6">
        <v>1</v>
      </c>
      <c r="C1291" s="6">
        <v>0</v>
      </c>
    </row>
    <row r="1292" spans="1:3" x14ac:dyDescent="0.35">
      <c r="A1292" s="4" t="s">
        <v>1339</v>
      </c>
      <c r="B1292" s="6">
        <v>1</v>
      </c>
      <c r="C1292" s="6">
        <v>0</v>
      </c>
    </row>
    <row r="1293" spans="1:3" x14ac:dyDescent="0.35">
      <c r="A1293" s="4" t="s">
        <v>1340</v>
      </c>
      <c r="B1293" s="6">
        <v>1</v>
      </c>
      <c r="C1293" s="6">
        <v>0</v>
      </c>
    </row>
    <row r="1294" spans="1:3" x14ac:dyDescent="0.35">
      <c r="A1294" s="4" t="s">
        <v>1341</v>
      </c>
      <c r="B1294" s="6">
        <v>1</v>
      </c>
      <c r="C1294" s="6">
        <v>0</v>
      </c>
    </row>
    <row r="1295" spans="1:3" x14ac:dyDescent="0.35">
      <c r="A1295" s="4" t="s">
        <v>1342</v>
      </c>
      <c r="B1295" s="6">
        <v>0</v>
      </c>
      <c r="C1295" s="6">
        <v>1</v>
      </c>
    </row>
    <row r="1296" spans="1:3" x14ac:dyDescent="0.35">
      <c r="A1296" s="4" t="s">
        <v>1343</v>
      </c>
      <c r="B1296" s="6">
        <v>1</v>
      </c>
      <c r="C1296" s="6">
        <v>0</v>
      </c>
    </row>
    <row r="1297" spans="1:3" x14ac:dyDescent="0.35">
      <c r="A1297" s="4" t="s">
        <v>1344</v>
      </c>
      <c r="B1297" s="6">
        <v>0</v>
      </c>
      <c r="C1297" s="6">
        <v>1</v>
      </c>
    </row>
    <row r="1298" spans="1:3" x14ac:dyDescent="0.35">
      <c r="A1298" s="4" t="s">
        <v>1345</v>
      </c>
      <c r="B1298" s="6">
        <v>1</v>
      </c>
      <c r="C1298" s="6">
        <v>0</v>
      </c>
    </row>
    <row r="1299" spans="1:3" x14ac:dyDescent="0.35">
      <c r="A1299" s="4" t="s">
        <v>1346</v>
      </c>
      <c r="B1299" s="6">
        <v>1</v>
      </c>
      <c r="C1299" s="6">
        <v>0</v>
      </c>
    </row>
    <row r="1300" spans="1:3" x14ac:dyDescent="0.35">
      <c r="A1300" s="4" t="s">
        <v>1347</v>
      </c>
      <c r="B1300" s="6">
        <v>1</v>
      </c>
      <c r="C1300" s="6">
        <v>0</v>
      </c>
    </row>
    <row r="1301" spans="1:3" x14ac:dyDescent="0.35">
      <c r="A1301" s="4" t="s">
        <v>1348</v>
      </c>
      <c r="B1301" s="6">
        <v>0</v>
      </c>
      <c r="C1301" s="6">
        <v>1</v>
      </c>
    </row>
    <row r="1302" spans="1:3" x14ac:dyDescent="0.35">
      <c r="A1302" s="4" t="s">
        <v>1349</v>
      </c>
      <c r="B1302" s="6">
        <v>0</v>
      </c>
      <c r="C1302" s="6">
        <v>1</v>
      </c>
    </row>
    <row r="1303" spans="1:3" x14ac:dyDescent="0.35">
      <c r="A1303" s="4" t="s">
        <v>1350</v>
      </c>
      <c r="B1303" s="6">
        <v>1</v>
      </c>
      <c r="C1303" s="6">
        <v>0</v>
      </c>
    </row>
    <row r="1304" spans="1:3" x14ac:dyDescent="0.35">
      <c r="A1304" s="4" t="s">
        <v>1351</v>
      </c>
      <c r="B1304" s="6">
        <v>1</v>
      </c>
      <c r="C1304" s="6">
        <v>0</v>
      </c>
    </row>
    <row r="1305" spans="1:3" x14ac:dyDescent="0.35">
      <c r="A1305" s="4" t="s">
        <v>1352</v>
      </c>
      <c r="B1305" s="6">
        <v>0</v>
      </c>
      <c r="C1305" s="6">
        <v>1</v>
      </c>
    </row>
    <row r="1306" spans="1:3" x14ac:dyDescent="0.35">
      <c r="A1306" s="4" t="s">
        <v>1353</v>
      </c>
      <c r="B1306" s="6">
        <v>1</v>
      </c>
      <c r="C1306" s="6">
        <v>0</v>
      </c>
    </row>
    <row r="1307" spans="1:3" x14ac:dyDescent="0.35">
      <c r="A1307" s="4" t="s">
        <v>1354</v>
      </c>
      <c r="B1307" s="6">
        <v>0</v>
      </c>
      <c r="C1307" s="6">
        <v>1</v>
      </c>
    </row>
    <row r="1308" spans="1:3" x14ac:dyDescent="0.35">
      <c r="A1308" s="4" t="s">
        <v>1355</v>
      </c>
      <c r="B1308" s="6">
        <v>1</v>
      </c>
      <c r="C1308" s="6">
        <v>0</v>
      </c>
    </row>
    <row r="1309" spans="1:3" x14ac:dyDescent="0.35">
      <c r="A1309" s="4" t="s">
        <v>1356</v>
      </c>
      <c r="B1309" s="6">
        <v>1</v>
      </c>
      <c r="C1309" s="6">
        <v>0</v>
      </c>
    </row>
    <row r="1310" spans="1:3" x14ac:dyDescent="0.35">
      <c r="A1310" s="4" t="s">
        <v>1357</v>
      </c>
      <c r="B1310" s="6">
        <v>1</v>
      </c>
      <c r="C1310" s="6">
        <v>0</v>
      </c>
    </row>
    <row r="1311" spans="1:3" x14ac:dyDescent="0.35">
      <c r="A1311" s="4" t="s">
        <v>1358</v>
      </c>
      <c r="B1311" s="6">
        <v>1</v>
      </c>
      <c r="C1311" s="6">
        <v>0</v>
      </c>
    </row>
    <row r="1312" spans="1:3" x14ac:dyDescent="0.35">
      <c r="A1312" s="4" t="s">
        <v>1359</v>
      </c>
      <c r="B1312" s="6">
        <v>1</v>
      </c>
      <c r="C1312" s="6">
        <v>0</v>
      </c>
    </row>
    <row r="1313" spans="1:3" x14ac:dyDescent="0.35">
      <c r="A1313" s="4" t="s">
        <v>1360</v>
      </c>
      <c r="B1313" s="6">
        <v>1</v>
      </c>
      <c r="C1313" s="6">
        <v>0</v>
      </c>
    </row>
    <row r="1314" spans="1:3" x14ac:dyDescent="0.35">
      <c r="A1314" s="4" t="s">
        <v>1361</v>
      </c>
      <c r="B1314" s="6">
        <v>0</v>
      </c>
      <c r="C1314" s="6">
        <v>1</v>
      </c>
    </row>
    <row r="1315" spans="1:3" x14ac:dyDescent="0.35">
      <c r="A1315" s="4" t="s">
        <v>1362</v>
      </c>
      <c r="B1315" s="6">
        <v>1</v>
      </c>
      <c r="C1315" s="6">
        <v>0</v>
      </c>
    </row>
    <row r="1316" spans="1:3" x14ac:dyDescent="0.35">
      <c r="A1316" s="4" t="s">
        <v>1363</v>
      </c>
      <c r="B1316" s="6">
        <v>1</v>
      </c>
      <c r="C1316" s="6">
        <v>0</v>
      </c>
    </row>
    <row r="1317" spans="1:3" x14ac:dyDescent="0.35">
      <c r="A1317" s="4" t="s">
        <v>1364</v>
      </c>
      <c r="B1317" s="6">
        <v>1</v>
      </c>
      <c r="C1317" s="6">
        <v>0</v>
      </c>
    </row>
    <row r="1318" spans="1:3" x14ac:dyDescent="0.35">
      <c r="A1318" s="4" t="s">
        <v>1365</v>
      </c>
      <c r="B1318" s="6">
        <v>1</v>
      </c>
      <c r="C1318" s="6">
        <v>0</v>
      </c>
    </row>
    <row r="1319" spans="1:3" x14ac:dyDescent="0.35">
      <c r="A1319" s="4" t="s">
        <v>1366</v>
      </c>
      <c r="B1319" s="6">
        <v>1</v>
      </c>
      <c r="C1319" s="6">
        <v>0</v>
      </c>
    </row>
    <row r="1320" spans="1:3" x14ac:dyDescent="0.35">
      <c r="A1320" s="4" t="s">
        <v>1367</v>
      </c>
      <c r="B1320" s="6">
        <v>1</v>
      </c>
      <c r="C1320" s="6">
        <v>0</v>
      </c>
    </row>
    <row r="1321" spans="1:3" x14ac:dyDescent="0.35">
      <c r="A1321" s="4" t="s">
        <v>1368</v>
      </c>
      <c r="B1321" s="6">
        <v>1</v>
      </c>
      <c r="C1321" s="6">
        <v>0</v>
      </c>
    </row>
    <row r="1322" spans="1:3" x14ac:dyDescent="0.35">
      <c r="A1322" s="4" t="s">
        <v>1369</v>
      </c>
      <c r="B1322" s="6">
        <v>1</v>
      </c>
      <c r="C1322" s="6">
        <v>0</v>
      </c>
    </row>
    <row r="1323" spans="1:3" x14ac:dyDescent="0.35">
      <c r="A1323" s="4" t="s">
        <v>1370</v>
      </c>
      <c r="B1323" s="6">
        <v>1</v>
      </c>
      <c r="C1323" s="6">
        <v>0</v>
      </c>
    </row>
    <row r="1324" spans="1:3" x14ac:dyDescent="0.35">
      <c r="A1324" s="4" t="s">
        <v>1371</v>
      </c>
      <c r="B1324" s="6">
        <v>1</v>
      </c>
      <c r="C1324" s="6">
        <v>0</v>
      </c>
    </row>
    <row r="1325" spans="1:3" x14ac:dyDescent="0.35">
      <c r="A1325" s="4" t="s">
        <v>1372</v>
      </c>
      <c r="B1325" s="6">
        <v>0</v>
      </c>
      <c r="C1325" s="6">
        <v>1</v>
      </c>
    </row>
    <row r="1326" spans="1:3" x14ac:dyDescent="0.35">
      <c r="A1326" s="4" t="s">
        <v>1373</v>
      </c>
      <c r="B1326" s="6">
        <v>1</v>
      </c>
      <c r="C1326" s="6">
        <v>0</v>
      </c>
    </row>
    <row r="1327" spans="1:3" x14ac:dyDescent="0.35">
      <c r="A1327" s="4" t="s">
        <v>1374</v>
      </c>
      <c r="B1327" s="6">
        <v>1</v>
      </c>
      <c r="C1327" s="6">
        <v>0</v>
      </c>
    </row>
    <row r="1328" spans="1:3" x14ac:dyDescent="0.35">
      <c r="A1328" s="4" t="s">
        <v>1375</v>
      </c>
      <c r="B1328" s="6">
        <v>1</v>
      </c>
      <c r="C1328" s="6">
        <v>0</v>
      </c>
    </row>
    <row r="1329" spans="1:3" x14ac:dyDescent="0.35">
      <c r="A1329" s="4" t="s">
        <v>1376</v>
      </c>
      <c r="B1329" s="6">
        <v>1</v>
      </c>
      <c r="C1329" s="6">
        <v>0</v>
      </c>
    </row>
    <row r="1330" spans="1:3" x14ac:dyDescent="0.35">
      <c r="A1330" s="4" t="s">
        <v>1377</v>
      </c>
      <c r="B1330" s="6">
        <v>1</v>
      </c>
      <c r="C1330" s="6">
        <v>0</v>
      </c>
    </row>
    <row r="1331" spans="1:3" x14ac:dyDescent="0.35">
      <c r="A1331" s="4" t="s">
        <v>1378</v>
      </c>
      <c r="B1331" s="6">
        <v>1</v>
      </c>
      <c r="C1331" s="6">
        <v>0</v>
      </c>
    </row>
    <row r="1332" spans="1:3" x14ac:dyDescent="0.35">
      <c r="A1332" s="4" t="s">
        <v>1379</v>
      </c>
      <c r="B1332" s="6">
        <v>1</v>
      </c>
      <c r="C1332" s="6">
        <v>0</v>
      </c>
    </row>
    <row r="1333" spans="1:3" x14ac:dyDescent="0.35">
      <c r="A1333" s="4" t="s">
        <v>1380</v>
      </c>
      <c r="B1333" s="6">
        <v>1</v>
      </c>
      <c r="C1333" s="6">
        <v>0</v>
      </c>
    </row>
    <row r="1334" spans="1:3" x14ac:dyDescent="0.35">
      <c r="A1334" s="4" t="s">
        <v>1381</v>
      </c>
      <c r="B1334" s="6">
        <v>0</v>
      </c>
      <c r="C1334" s="6">
        <v>1</v>
      </c>
    </row>
    <row r="1335" spans="1:3" x14ac:dyDescent="0.35">
      <c r="A1335" s="4" t="s">
        <v>1382</v>
      </c>
      <c r="B1335" s="6">
        <v>1</v>
      </c>
      <c r="C1335" s="6">
        <v>0</v>
      </c>
    </row>
    <row r="1336" spans="1:3" x14ac:dyDescent="0.35">
      <c r="A1336" s="4" t="s">
        <v>1383</v>
      </c>
      <c r="B1336" s="6">
        <v>1</v>
      </c>
      <c r="C1336" s="6">
        <v>0</v>
      </c>
    </row>
    <row r="1337" spans="1:3" x14ac:dyDescent="0.35">
      <c r="A1337" s="4" t="s">
        <v>1384</v>
      </c>
      <c r="B1337" s="6">
        <v>1</v>
      </c>
      <c r="C1337" s="6">
        <v>0</v>
      </c>
    </row>
    <row r="1338" spans="1:3" x14ac:dyDescent="0.35">
      <c r="A1338" s="4" t="s">
        <v>1385</v>
      </c>
      <c r="B1338" s="6">
        <v>1</v>
      </c>
      <c r="C1338" s="6">
        <v>0</v>
      </c>
    </row>
    <row r="1339" spans="1:3" x14ac:dyDescent="0.35">
      <c r="A1339" s="4" t="s">
        <v>1386</v>
      </c>
      <c r="B1339" s="6">
        <v>1</v>
      </c>
      <c r="C1339" s="6">
        <v>0</v>
      </c>
    </row>
    <row r="1340" spans="1:3" x14ac:dyDescent="0.35">
      <c r="A1340" s="4" t="s">
        <v>1387</v>
      </c>
      <c r="B1340" s="6">
        <v>1</v>
      </c>
      <c r="C1340" s="6">
        <v>0</v>
      </c>
    </row>
    <row r="1341" spans="1:3" x14ac:dyDescent="0.35">
      <c r="A1341" s="4" t="s">
        <v>1389</v>
      </c>
      <c r="B1341" s="6">
        <v>1</v>
      </c>
      <c r="C1341" s="6">
        <v>0</v>
      </c>
    </row>
    <row r="1342" spans="1:3" x14ac:dyDescent="0.35">
      <c r="A1342" s="4" t="s">
        <v>1390</v>
      </c>
      <c r="B1342" s="6">
        <v>1</v>
      </c>
      <c r="C1342" s="6">
        <v>0</v>
      </c>
    </row>
    <row r="1343" spans="1:3" x14ac:dyDescent="0.35">
      <c r="A1343" s="4" t="s">
        <v>1391</v>
      </c>
      <c r="B1343" s="6">
        <v>1</v>
      </c>
      <c r="C1343" s="6">
        <v>0</v>
      </c>
    </row>
    <row r="1344" spans="1:3" x14ac:dyDescent="0.35">
      <c r="A1344" s="4" t="s">
        <v>1392</v>
      </c>
      <c r="B1344" s="6">
        <v>1</v>
      </c>
      <c r="C1344" s="6">
        <v>0</v>
      </c>
    </row>
    <row r="1345" spans="1:3" x14ac:dyDescent="0.35">
      <c r="A1345" s="4" t="s">
        <v>1393</v>
      </c>
      <c r="B1345" s="6">
        <v>1</v>
      </c>
      <c r="C1345" s="6">
        <v>0</v>
      </c>
    </row>
    <row r="1346" spans="1:3" x14ac:dyDescent="0.35">
      <c r="A1346" s="4" t="s">
        <v>1394</v>
      </c>
      <c r="B1346" s="6">
        <v>1</v>
      </c>
      <c r="C1346" s="6">
        <v>0</v>
      </c>
    </row>
    <row r="1347" spans="1:3" x14ac:dyDescent="0.35">
      <c r="A1347" s="4" t="s">
        <v>1395</v>
      </c>
      <c r="B1347" s="6">
        <v>1</v>
      </c>
      <c r="C1347" s="6">
        <v>0</v>
      </c>
    </row>
    <row r="1348" spans="1:3" x14ac:dyDescent="0.35">
      <c r="A1348" s="4" t="s">
        <v>1396</v>
      </c>
      <c r="B1348" s="6">
        <v>1</v>
      </c>
      <c r="C1348" s="6">
        <v>0</v>
      </c>
    </row>
    <row r="1349" spans="1:3" x14ac:dyDescent="0.35">
      <c r="A1349" s="4" t="s">
        <v>1397</v>
      </c>
      <c r="B1349" s="6">
        <v>0</v>
      </c>
      <c r="C1349" s="6">
        <v>1</v>
      </c>
    </row>
    <row r="1350" spans="1:3" x14ac:dyDescent="0.35">
      <c r="A1350" s="4" t="s">
        <v>1398</v>
      </c>
      <c r="B1350" s="6">
        <v>0</v>
      </c>
      <c r="C1350" s="6">
        <v>1</v>
      </c>
    </row>
    <row r="1351" spans="1:3" x14ac:dyDescent="0.35">
      <c r="A1351" s="4" t="s">
        <v>1399</v>
      </c>
      <c r="B1351" s="6">
        <v>0</v>
      </c>
      <c r="C1351" s="6">
        <v>1</v>
      </c>
    </row>
    <row r="1352" spans="1:3" x14ac:dyDescent="0.35">
      <c r="A1352" s="4" t="s">
        <v>1400</v>
      </c>
      <c r="B1352" s="6">
        <v>1</v>
      </c>
      <c r="C1352" s="6">
        <v>0</v>
      </c>
    </row>
    <row r="1353" spans="1:3" x14ac:dyDescent="0.35">
      <c r="A1353" s="4" t="s">
        <v>1401</v>
      </c>
      <c r="B1353" s="6">
        <v>1</v>
      </c>
      <c r="C1353" s="6">
        <v>0</v>
      </c>
    </row>
    <row r="1354" spans="1:3" x14ac:dyDescent="0.35">
      <c r="A1354" s="4" t="s">
        <v>1402</v>
      </c>
      <c r="B1354" s="6">
        <v>1</v>
      </c>
      <c r="C1354" s="6">
        <v>0</v>
      </c>
    </row>
    <row r="1355" spans="1:3" x14ac:dyDescent="0.35">
      <c r="A1355" s="4" t="s">
        <v>1403</v>
      </c>
      <c r="B1355" s="6">
        <v>1</v>
      </c>
      <c r="C1355" s="6">
        <v>0</v>
      </c>
    </row>
    <row r="1356" spans="1:3" x14ac:dyDescent="0.35">
      <c r="A1356" s="4" t="s">
        <v>1404</v>
      </c>
      <c r="B1356" s="6">
        <v>0</v>
      </c>
      <c r="C1356" s="6">
        <v>1</v>
      </c>
    </row>
    <row r="1357" spans="1:3" x14ac:dyDescent="0.35">
      <c r="A1357" s="4" t="s">
        <v>1405</v>
      </c>
      <c r="B1357" s="6">
        <v>0</v>
      </c>
      <c r="C1357" s="6">
        <v>1</v>
      </c>
    </row>
    <row r="1358" spans="1:3" x14ac:dyDescent="0.35">
      <c r="A1358" s="4" t="s">
        <v>1406</v>
      </c>
      <c r="B1358" s="6">
        <v>1</v>
      </c>
      <c r="C1358" s="6">
        <v>0</v>
      </c>
    </row>
    <row r="1359" spans="1:3" x14ac:dyDescent="0.35">
      <c r="A1359" s="4" t="s">
        <v>1407</v>
      </c>
      <c r="B1359" s="6">
        <v>1</v>
      </c>
      <c r="C1359" s="6">
        <v>0</v>
      </c>
    </row>
    <row r="1360" spans="1:3" x14ac:dyDescent="0.35">
      <c r="A1360" s="4" t="s">
        <v>1408</v>
      </c>
      <c r="B1360" s="6">
        <v>1</v>
      </c>
      <c r="C1360" s="6">
        <v>0</v>
      </c>
    </row>
    <row r="1361" spans="1:3" x14ac:dyDescent="0.35">
      <c r="A1361" s="4" t="s">
        <v>1409</v>
      </c>
      <c r="B1361" s="6">
        <v>1</v>
      </c>
      <c r="C1361" s="6">
        <v>0</v>
      </c>
    </row>
    <row r="1362" spans="1:3" x14ac:dyDescent="0.35">
      <c r="A1362" s="4" t="s">
        <v>1410</v>
      </c>
      <c r="B1362" s="6">
        <v>0</v>
      </c>
      <c r="C1362" s="6">
        <v>1</v>
      </c>
    </row>
    <row r="1363" spans="1:3" x14ac:dyDescent="0.35">
      <c r="A1363" s="4" t="s">
        <v>1411</v>
      </c>
      <c r="B1363" s="6">
        <v>1</v>
      </c>
      <c r="C1363" s="6">
        <v>0</v>
      </c>
    </row>
    <row r="1364" spans="1:3" x14ac:dyDescent="0.35">
      <c r="A1364" s="4" t="s">
        <v>1412</v>
      </c>
      <c r="B1364" s="6">
        <v>1</v>
      </c>
      <c r="C1364" s="6">
        <v>0</v>
      </c>
    </row>
    <row r="1365" spans="1:3" x14ac:dyDescent="0.35">
      <c r="A1365" s="4" t="s">
        <v>1413</v>
      </c>
      <c r="B1365" s="6">
        <v>1</v>
      </c>
      <c r="C1365" s="6">
        <v>0</v>
      </c>
    </row>
    <row r="1366" spans="1:3" x14ac:dyDescent="0.35">
      <c r="A1366" s="4" t="s">
        <v>1414</v>
      </c>
      <c r="B1366" s="6">
        <v>1</v>
      </c>
      <c r="C1366" s="6">
        <v>0</v>
      </c>
    </row>
    <row r="1367" spans="1:3" x14ac:dyDescent="0.35">
      <c r="A1367" s="4" t="s">
        <v>1415</v>
      </c>
      <c r="B1367" s="6">
        <v>0</v>
      </c>
      <c r="C1367" s="6">
        <v>1</v>
      </c>
    </row>
    <row r="1368" spans="1:3" x14ac:dyDescent="0.35">
      <c r="A1368" s="4" t="s">
        <v>1416</v>
      </c>
      <c r="B1368" s="6">
        <v>1</v>
      </c>
      <c r="C1368" s="6">
        <v>0</v>
      </c>
    </row>
    <row r="1369" spans="1:3" x14ac:dyDescent="0.35">
      <c r="A1369" s="4" t="s">
        <v>1417</v>
      </c>
      <c r="B1369" s="6">
        <v>0</v>
      </c>
      <c r="C1369" s="6">
        <v>1</v>
      </c>
    </row>
    <row r="1370" spans="1:3" x14ac:dyDescent="0.35">
      <c r="A1370" s="4" t="s">
        <v>1418</v>
      </c>
      <c r="B1370" s="6">
        <v>1</v>
      </c>
      <c r="C1370" s="6">
        <v>0</v>
      </c>
    </row>
    <row r="1371" spans="1:3" x14ac:dyDescent="0.35">
      <c r="A1371" s="4" t="s">
        <v>1419</v>
      </c>
      <c r="B1371" s="6">
        <v>1</v>
      </c>
      <c r="C1371" s="6">
        <v>0</v>
      </c>
    </row>
    <row r="1372" spans="1:3" x14ac:dyDescent="0.35">
      <c r="A1372" s="4" t="s">
        <v>1420</v>
      </c>
      <c r="B1372" s="6">
        <v>1</v>
      </c>
      <c r="C1372" s="6">
        <v>0</v>
      </c>
    </row>
    <row r="1373" spans="1:3" x14ac:dyDescent="0.35">
      <c r="A1373" s="4" t="s">
        <v>1421</v>
      </c>
      <c r="B1373" s="6">
        <v>0</v>
      </c>
      <c r="C1373" s="6">
        <v>1</v>
      </c>
    </row>
    <row r="1374" spans="1:3" x14ac:dyDescent="0.35">
      <c r="A1374" s="4" t="s">
        <v>1422</v>
      </c>
      <c r="B1374" s="6">
        <v>1</v>
      </c>
      <c r="C1374" s="6">
        <v>0</v>
      </c>
    </row>
    <row r="1375" spans="1:3" x14ac:dyDescent="0.35">
      <c r="A1375" s="4" t="s">
        <v>1423</v>
      </c>
      <c r="B1375" s="6">
        <v>1</v>
      </c>
      <c r="C1375" s="6">
        <v>0</v>
      </c>
    </row>
    <row r="1376" spans="1:3" x14ac:dyDescent="0.35">
      <c r="A1376" s="4" t="s">
        <v>1424</v>
      </c>
      <c r="B1376" s="6">
        <v>0</v>
      </c>
      <c r="C1376" s="6">
        <v>1</v>
      </c>
    </row>
    <row r="1377" spans="1:3" x14ac:dyDescent="0.35">
      <c r="A1377" s="4" t="s">
        <v>1425</v>
      </c>
      <c r="B1377" s="6">
        <v>1</v>
      </c>
      <c r="C1377" s="6">
        <v>0</v>
      </c>
    </row>
    <row r="1378" spans="1:3" x14ac:dyDescent="0.35">
      <c r="A1378" s="4" t="s">
        <v>1426</v>
      </c>
      <c r="B1378" s="6">
        <v>1</v>
      </c>
      <c r="C1378" s="6">
        <v>0</v>
      </c>
    </row>
    <row r="1379" spans="1:3" x14ac:dyDescent="0.35">
      <c r="A1379" s="4" t="s">
        <v>1427</v>
      </c>
      <c r="B1379" s="6">
        <v>1</v>
      </c>
      <c r="C1379" s="6">
        <v>0</v>
      </c>
    </row>
    <row r="1380" spans="1:3" x14ac:dyDescent="0.35">
      <c r="A1380" s="4" t="s">
        <v>1428</v>
      </c>
      <c r="B1380" s="6">
        <v>1</v>
      </c>
      <c r="C1380" s="6">
        <v>0</v>
      </c>
    </row>
    <row r="1381" spans="1:3" x14ac:dyDescent="0.35">
      <c r="A1381" s="4" t="s">
        <v>1429</v>
      </c>
      <c r="B1381" s="6">
        <v>1</v>
      </c>
      <c r="C1381" s="6">
        <v>0</v>
      </c>
    </row>
    <row r="1382" spans="1:3" x14ac:dyDescent="0.35">
      <c r="A1382" s="4" t="s">
        <v>1430</v>
      </c>
      <c r="B1382" s="6">
        <v>0</v>
      </c>
      <c r="C1382" s="6">
        <v>1</v>
      </c>
    </row>
    <row r="1383" spans="1:3" x14ac:dyDescent="0.35">
      <c r="A1383" s="4" t="s">
        <v>1431</v>
      </c>
      <c r="B1383" s="6">
        <v>1</v>
      </c>
      <c r="C1383" s="6">
        <v>0</v>
      </c>
    </row>
    <row r="1384" spans="1:3" x14ac:dyDescent="0.35">
      <c r="A1384" s="4" t="s">
        <v>1432</v>
      </c>
      <c r="B1384" s="6">
        <v>0</v>
      </c>
      <c r="C1384" s="6">
        <v>1</v>
      </c>
    </row>
    <row r="1385" spans="1:3" x14ac:dyDescent="0.35">
      <c r="A1385" s="4" t="s">
        <v>1433</v>
      </c>
      <c r="B1385" s="6">
        <v>1</v>
      </c>
      <c r="C1385" s="6">
        <v>0</v>
      </c>
    </row>
    <row r="1386" spans="1:3" x14ac:dyDescent="0.35">
      <c r="A1386" s="4" t="s">
        <v>1434</v>
      </c>
      <c r="B1386" s="6">
        <v>1</v>
      </c>
      <c r="C1386" s="6">
        <v>0</v>
      </c>
    </row>
    <row r="1387" spans="1:3" x14ac:dyDescent="0.35">
      <c r="A1387" s="4" t="s">
        <v>1435</v>
      </c>
      <c r="B1387" s="6">
        <v>0</v>
      </c>
      <c r="C1387" s="6">
        <v>1</v>
      </c>
    </row>
    <row r="1388" spans="1:3" x14ac:dyDescent="0.35">
      <c r="A1388" s="4" t="s">
        <v>1436</v>
      </c>
      <c r="B1388" s="6">
        <v>1</v>
      </c>
      <c r="C1388" s="6">
        <v>0</v>
      </c>
    </row>
    <row r="1389" spans="1:3" x14ac:dyDescent="0.35">
      <c r="A1389" s="4" t="s">
        <v>1437</v>
      </c>
      <c r="B1389" s="6">
        <v>1</v>
      </c>
      <c r="C1389" s="6">
        <v>0</v>
      </c>
    </row>
    <row r="1390" spans="1:3" x14ac:dyDescent="0.35">
      <c r="A1390" s="4" t="s">
        <v>1438</v>
      </c>
      <c r="B1390" s="6">
        <v>1</v>
      </c>
      <c r="C1390" s="6">
        <v>0</v>
      </c>
    </row>
    <row r="1391" spans="1:3" x14ac:dyDescent="0.35">
      <c r="A1391" s="4" t="s">
        <v>1439</v>
      </c>
      <c r="B1391" s="6">
        <v>1</v>
      </c>
      <c r="C1391" s="6">
        <v>0</v>
      </c>
    </row>
    <row r="1392" spans="1:3" x14ac:dyDescent="0.35">
      <c r="A1392" s="4" t="s">
        <v>1440</v>
      </c>
      <c r="B1392" s="6">
        <v>0</v>
      </c>
      <c r="C1392" s="6">
        <v>1</v>
      </c>
    </row>
    <row r="1393" spans="1:3" x14ac:dyDescent="0.35">
      <c r="A1393" s="4" t="s">
        <v>1441</v>
      </c>
      <c r="B1393" s="6">
        <v>1</v>
      </c>
      <c r="C1393" s="6">
        <v>0</v>
      </c>
    </row>
    <row r="1394" spans="1:3" x14ac:dyDescent="0.35">
      <c r="A1394" s="4" t="s">
        <v>1442</v>
      </c>
      <c r="B1394" s="6">
        <v>1</v>
      </c>
      <c r="C1394" s="6">
        <v>0</v>
      </c>
    </row>
    <row r="1395" spans="1:3" x14ac:dyDescent="0.35">
      <c r="A1395" s="4" t="s">
        <v>1443</v>
      </c>
      <c r="B1395" s="6">
        <v>1</v>
      </c>
      <c r="C1395" s="6">
        <v>0</v>
      </c>
    </row>
    <row r="1396" spans="1:3" x14ac:dyDescent="0.35">
      <c r="A1396" s="4" t="s">
        <v>1444</v>
      </c>
      <c r="B1396" s="6">
        <v>1</v>
      </c>
      <c r="C1396" s="6">
        <v>0</v>
      </c>
    </row>
    <row r="1397" spans="1:3" x14ac:dyDescent="0.35">
      <c r="A1397" s="4" t="s">
        <v>1445</v>
      </c>
      <c r="B1397" s="6">
        <v>0</v>
      </c>
      <c r="C1397" s="6">
        <v>1</v>
      </c>
    </row>
    <row r="1398" spans="1:3" x14ac:dyDescent="0.35">
      <c r="A1398" s="4" t="s">
        <v>1446</v>
      </c>
      <c r="B1398" s="6">
        <v>1</v>
      </c>
      <c r="C1398" s="6">
        <v>0</v>
      </c>
    </row>
    <row r="1399" spans="1:3" x14ac:dyDescent="0.35">
      <c r="A1399" s="4" t="s">
        <v>1447</v>
      </c>
      <c r="B1399" s="6">
        <v>1</v>
      </c>
      <c r="C1399" s="6">
        <v>0</v>
      </c>
    </row>
    <row r="1400" spans="1:3" x14ac:dyDescent="0.35">
      <c r="A1400" s="4" t="s">
        <v>1448</v>
      </c>
      <c r="B1400" s="6">
        <v>1</v>
      </c>
      <c r="C1400" s="6">
        <v>0</v>
      </c>
    </row>
    <row r="1401" spans="1:3" x14ac:dyDescent="0.35">
      <c r="A1401" s="4" t="s">
        <v>1449</v>
      </c>
      <c r="B1401" s="6">
        <v>1</v>
      </c>
      <c r="C1401" s="6">
        <v>0</v>
      </c>
    </row>
    <row r="1402" spans="1:3" x14ac:dyDescent="0.35">
      <c r="A1402" s="4" t="s">
        <v>1450</v>
      </c>
      <c r="B1402" s="6">
        <v>1</v>
      </c>
      <c r="C1402" s="6">
        <v>0</v>
      </c>
    </row>
    <row r="1403" spans="1:3" x14ac:dyDescent="0.35">
      <c r="A1403" s="4" t="s">
        <v>1451</v>
      </c>
      <c r="B1403" s="6">
        <v>1</v>
      </c>
      <c r="C1403" s="6">
        <v>0</v>
      </c>
    </row>
    <row r="1404" spans="1:3" x14ac:dyDescent="0.35">
      <c r="A1404" s="4" t="s">
        <v>1452</v>
      </c>
      <c r="B1404" s="6">
        <v>1</v>
      </c>
      <c r="C1404" s="6">
        <v>0</v>
      </c>
    </row>
    <row r="1405" spans="1:3" x14ac:dyDescent="0.35">
      <c r="A1405" s="4" t="s">
        <v>1454</v>
      </c>
      <c r="B1405" s="6">
        <v>1</v>
      </c>
      <c r="C1405" s="6">
        <v>0</v>
      </c>
    </row>
    <row r="1406" spans="1:3" x14ac:dyDescent="0.35">
      <c r="A1406" s="4" t="s">
        <v>1455</v>
      </c>
      <c r="B1406" s="6">
        <v>1</v>
      </c>
      <c r="C1406" s="6">
        <v>0</v>
      </c>
    </row>
    <row r="1407" spans="1:3" x14ac:dyDescent="0.35">
      <c r="A1407" s="4" t="s">
        <v>1456</v>
      </c>
      <c r="B1407" s="6">
        <v>1</v>
      </c>
      <c r="C1407" s="6">
        <v>0</v>
      </c>
    </row>
    <row r="1408" spans="1:3" x14ac:dyDescent="0.35">
      <c r="A1408" s="4" t="s">
        <v>1457</v>
      </c>
      <c r="B1408" s="6">
        <v>0</v>
      </c>
      <c r="C1408" s="6">
        <v>1</v>
      </c>
    </row>
    <row r="1409" spans="1:3" x14ac:dyDescent="0.35">
      <c r="A1409" s="4" t="s">
        <v>1458</v>
      </c>
      <c r="B1409" s="6">
        <v>1</v>
      </c>
      <c r="C1409" s="6">
        <v>0</v>
      </c>
    </row>
    <row r="1410" spans="1:3" x14ac:dyDescent="0.35">
      <c r="A1410" s="4" t="s">
        <v>1459</v>
      </c>
      <c r="B1410" s="6">
        <v>0</v>
      </c>
      <c r="C1410" s="6">
        <v>1</v>
      </c>
    </row>
    <row r="1411" spans="1:3" x14ac:dyDescent="0.35">
      <c r="A1411" s="4" t="s">
        <v>1460</v>
      </c>
      <c r="B1411" s="6">
        <v>1</v>
      </c>
      <c r="C1411" s="6">
        <v>0</v>
      </c>
    </row>
    <row r="1412" spans="1:3" x14ac:dyDescent="0.35">
      <c r="A1412" s="4" t="s">
        <v>1461</v>
      </c>
      <c r="B1412" s="6">
        <v>1</v>
      </c>
      <c r="C1412" s="6">
        <v>0</v>
      </c>
    </row>
    <row r="1413" spans="1:3" x14ac:dyDescent="0.35">
      <c r="A1413" s="4" t="s">
        <v>1462</v>
      </c>
      <c r="B1413" s="6">
        <v>1</v>
      </c>
      <c r="C1413" s="6">
        <v>0</v>
      </c>
    </row>
    <row r="1414" spans="1:3" x14ac:dyDescent="0.35">
      <c r="A1414" s="4" t="s">
        <v>1463</v>
      </c>
      <c r="B1414" s="6">
        <v>1</v>
      </c>
      <c r="C1414" s="6">
        <v>0</v>
      </c>
    </row>
    <row r="1415" spans="1:3" x14ac:dyDescent="0.35">
      <c r="A1415" s="4" t="s">
        <v>1464</v>
      </c>
      <c r="B1415" s="6">
        <v>0</v>
      </c>
      <c r="C1415" s="6">
        <v>1</v>
      </c>
    </row>
    <row r="1416" spans="1:3" x14ac:dyDescent="0.35">
      <c r="A1416" s="4" t="s">
        <v>1465</v>
      </c>
      <c r="B1416" s="6">
        <v>1</v>
      </c>
      <c r="C1416" s="6">
        <v>0</v>
      </c>
    </row>
    <row r="1417" spans="1:3" x14ac:dyDescent="0.35">
      <c r="A1417" s="4" t="s">
        <v>1466</v>
      </c>
      <c r="B1417" s="6">
        <v>1</v>
      </c>
      <c r="C1417" s="6">
        <v>0</v>
      </c>
    </row>
    <row r="1418" spans="1:3" x14ac:dyDescent="0.35">
      <c r="A1418" s="4" t="s">
        <v>1467</v>
      </c>
      <c r="B1418" s="6">
        <v>1</v>
      </c>
      <c r="C1418" s="6">
        <v>0</v>
      </c>
    </row>
    <row r="1419" spans="1:3" x14ac:dyDescent="0.35">
      <c r="A1419" s="4" t="s">
        <v>1468</v>
      </c>
      <c r="B1419" s="6">
        <v>1</v>
      </c>
      <c r="C1419" s="6">
        <v>0</v>
      </c>
    </row>
    <row r="1420" spans="1:3" x14ac:dyDescent="0.35">
      <c r="A1420" s="4" t="s">
        <v>1469</v>
      </c>
      <c r="B1420" s="6">
        <v>1</v>
      </c>
      <c r="C1420" s="6">
        <v>0</v>
      </c>
    </row>
    <row r="1421" spans="1:3" x14ac:dyDescent="0.35">
      <c r="A1421" s="4" t="s">
        <v>1470</v>
      </c>
      <c r="B1421" s="6">
        <v>1</v>
      </c>
      <c r="C1421" s="6">
        <v>0</v>
      </c>
    </row>
    <row r="1422" spans="1:3" x14ac:dyDescent="0.35">
      <c r="A1422" s="4" t="s">
        <v>1471</v>
      </c>
      <c r="B1422" s="6">
        <v>0</v>
      </c>
      <c r="C1422" s="6">
        <v>1</v>
      </c>
    </row>
    <row r="1423" spans="1:3" x14ac:dyDescent="0.35">
      <c r="A1423" s="4" t="s">
        <v>1472</v>
      </c>
      <c r="B1423" s="6">
        <v>1</v>
      </c>
      <c r="C1423" s="6">
        <v>0</v>
      </c>
    </row>
    <row r="1424" spans="1:3" x14ac:dyDescent="0.35">
      <c r="A1424" s="4" t="s">
        <v>1473</v>
      </c>
      <c r="B1424" s="6">
        <v>1</v>
      </c>
      <c r="C1424" s="6">
        <v>0</v>
      </c>
    </row>
    <row r="1425" spans="1:3" x14ac:dyDescent="0.35">
      <c r="A1425" s="4" t="s">
        <v>1474</v>
      </c>
      <c r="B1425" s="6">
        <v>1</v>
      </c>
      <c r="C1425" s="6">
        <v>0</v>
      </c>
    </row>
    <row r="1426" spans="1:3" x14ac:dyDescent="0.35">
      <c r="A1426" s="4" t="s">
        <v>1475</v>
      </c>
      <c r="B1426" s="6">
        <v>1</v>
      </c>
      <c r="C1426" s="6">
        <v>0</v>
      </c>
    </row>
    <row r="1427" spans="1:3" x14ac:dyDescent="0.35">
      <c r="A1427" s="4" t="s">
        <v>1476</v>
      </c>
      <c r="B1427" s="6">
        <v>0</v>
      </c>
      <c r="C1427" s="6">
        <v>1</v>
      </c>
    </row>
    <row r="1428" spans="1:3" x14ac:dyDescent="0.35">
      <c r="A1428" s="4" t="s">
        <v>1477</v>
      </c>
      <c r="B1428" s="6">
        <v>1</v>
      </c>
      <c r="C1428" s="6">
        <v>0</v>
      </c>
    </row>
    <row r="1429" spans="1:3" x14ac:dyDescent="0.35">
      <c r="A1429" s="4" t="s">
        <v>1478</v>
      </c>
      <c r="B1429" s="6">
        <v>1</v>
      </c>
      <c r="C1429" s="6">
        <v>0</v>
      </c>
    </row>
    <row r="1430" spans="1:3" x14ac:dyDescent="0.35">
      <c r="A1430" s="4" t="s">
        <v>1479</v>
      </c>
      <c r="B1430" s="6">
        <v>1</v>
      </c>
      <c r="C1430" s="6">
        <v>0</v>
      </c>
    </row>
    <row r="1431" spans="1:3" x14ac:dyDescent="0.35">
      <c r="A1431" s="4" t="s">
        <v>1480</v>
      </c>
      <c r="B1431" s="6">
        <v>1</v>
      </c>
      <c r="C1431" s="6">
        <v>0</v>
      </c>
    </row>
    <row r="1432" spans="1:3" x14ac:dyDescent="0.35">
      <c r="A1432" s="4" t="s">
        <v>1481</v>
      </c>
      <c r="B1432" s="6">
        <v>1</v>
      </c>
      <c r="C1432" s="6">
        <v>0</v>
      </c>
    </row>
    <row r="1433" spans="1:3" x14ac:dyDescent="0.35">
      <c r="A1433" s="4" t="s">
        <v>1482</v>
      </c>
      <c r="B1433" s="6">
        <v>1</v>
      </c>
      <c r="C1433" s="6">
        <v>0</v>
      </c>
    </row>
    <row r="1434" spans="1:3" x14ac:dyDescent="0.35">
      <c r="A1434" s="4" t="s">
        <v>1483</v>
      </c>
      <c r="B1434" s="6">
        <v>1</v>
      </c>
      <c r="C1434" s="6">
        <v>0</v>
      </c>
    </row>
    <row r="1435" spans="1:3" x14ac:dyDescent="0.35">
      <c r="A1435" s="4" t="s">
        <v>1484</v>
      </c>
      <c r="B1435" s="6">
        <v>1</v>
      </c>
      <c r="C1435" s="6">
        <v>0</v>
      </c>
    </row>
    <row r="1436" spans="1:3" x14ac:dyDescent="0.35">
      <c r="A1436" s="4" t="s">
        <v>1485</v>
      </c>
      <c r="B1436" s="6">
        <v>1</v>
      </c>
      <c r="C1436" s="6">
        <v>0</v>
      </c>
    </row>
    <row r="1437" spans="1:3" x14ac:dyDescent="0.35">
      <c r="A1437" s="4" t="s">
        <v>1486</v>
      </c>
      <c r="B1437" s="6">
        <v>0</v>
      </c>
      <c r="C1437" s="6">
        <v>1</v>
      </c>
    </row>
    <row r="1438" spans="1:3" x14ac:dyDescent="0.35">
      <c r="A1438" s="4" t="s">
        <v>1487</v>
      </c>
      <c r="B1438" s="6">
        <v>1</v>
      </c>
      <c r="C1438" s="6">
        <v>0</v>
      </c>
    </row>
    <row r="1439" spans="1:3" x14ac:dyDescent="0.35">
      <c r="A1439" s="4" t="s">
        <v>1488</v>
      </c>
      <c r="B1439" s="6">
        <v>1</v>
      </c>
      <c r="C1439" s="6">
        <v>0</v>
      </c>
    </row>
    <row r="1440" spans="1:3" x14ac:dyDescent="0.35">
      <c r="A1440" s="4" t="s">
        <v>1489</v>
      </c>
      <c r="B1440" s="6">
        <v>1</v>
      </c>
      <c r="C1440" s="6">
        <v>0</v>
      </c>
    </row>
    <row r="1441" spans="1:3" x14ac:dyDescent="0.35">
      <c r="A1441" s="4" t="s">
        <v>1490</v>
      </c>
      <c r="B1441" s="6">
        <v>1</v>
      </c>
      <c r="C1441" s="6">
        <v>0</v>
      </c>
    </row>
    <row r="1442" spans="1:3" x14ac:dyDescent="0.35">
      <c r="A1442" s="4" t="s">
        <v>1491</v>
      </c>
      <c r="B1442" s="6">
        <v>1</v>
      </c>
      <c r="C1442" s="6">
        <v>0</v>
      </c>
    </row>
    <row r="1443" spans="1:3" x14ac:dyDescent="0.35">
      <c r="A1443" s="4" t="s">
        <v>1492</v>
      </c>
      <c r="B1443" s="6">
        <v>1</v>
      </c>
      <c r="C1443" s="6">
        <v>0</v>
      </c>
    </row>
    <row r="1444" spans="1:3" x14ac:dyDescent="0.35">
      <c r="A1444" s="4" t="s">
        <v>1493</v>
      </c>
      <c r="B1444" s="6">
        <v>1</v>
      </c>
      <c r="C1444" s="6">
        <v>0</v>
      </c>
    </row>
    <row r="1445" spans="1:3" x14ac:dyDescent="0.35">
      <c r="A1445" s="4" t="s">
        <v>1494</v>
      </c>
      <c r="B1445" s="6">
        <v>1</v>
      </c>
      <c r="C1445" s="6">
        <v>0</v>
      </c>
    </row>
    <row r="1446" spans="1:3" x14ac:dyDescent="0.35">
      <c r="A1446" s="4" t="s">
        <v>1495</v>
      </c>
      <c r="B1446" s="6">
        <v>1</v>
      </c>
      <c r="C1446" s="6">
        <v>0</v>
      </c>
    </row>
    <row r="1447" spans="1:3" x14ac:dyDescent="0.35">
      <c r="A1447" s="4" t="s">
        <v>1496</v>
      </c>
      <c r="B1447" s="6">
        <v>1</v>
      </c>
      <c r="C1447" s="6">
        <v>0</v>
      </c>
    </row>
    <row r="1448" spans="1:3" x14ac:dyDescent="0.35">
      <c r="A1448" s="4" t="s">
        <v>1497</v>
      </c>
      <c r="B1448" s="6">
        <v>1</v>
      </c>
      <c r="C1448" s="6">
        <v>0</v>
      </c>
    </row>
    <row r="1449" spans="1:3" x14ac:dyDescent="0.35">
      <c r="A1449" s="4" t="s">
        <v>1498</v>
      </c>
      <c r="B1449" s="6">
        <v>1</v>
      </c>
      <c r="C1449" s="6">
        <v>0</v>
      </c>
    </row>
    <row r="1450" spans="1:3" x14ac:dyDescent="0.35">
      <c r="A1450" s="4" t="s">
        <v>1499</v>
      </c>
      <c r="B1450" s="6">
        <v>1</v>
      </c>
      <c r="C1450" s="6">
        <v>0</v>
      </c>
    </row>
    <row r="1451" spans="1:3" x14ac:dyDescent="0.35">
      <c r="A1451" s="4" t="s">
        <v>1500</v>
      </c>
      <c r="B1451" s="6">
        <v>1</v>
      </c>
      <c r="C1451" s="6">
        <v>0</v>
      </c>
    </row>
    <row r="1452" spans="1:3" x14ac:dyDescent="0.35">
      <c r="A1452" s="4" t="s">
        <v>1501</v>
      </c>
      <c r="B1452" s="6">
        <v>1</v>
      </c>
      <c r="C1452" s="6">
        <v>0</v>
      </c>
    </row>
    <row r="1453" spans="1:3" x14ac:dyDescent="0.35">
      <c r="A1453" s="4" t="s">
        <v>1502</v>
      </c>
      <c r="B1453" s="6">
        <v>0</v>
      </c>
      <c r="C1453" s="6">
        <v>1</v>
      </c>
    </row>
    <row r="1454" spans="1:3" x14ac:dyDescent="0.35">
      <c r="A1454" s="4" t="s">
        <v>1503</v>
      </c>
      <c r="B1454" s="6">
        <v>1</v>
      </c>
      <c r="C1454" s="6">
        <v>0</v>
      </c>
    </row>
    <row r="1455" spans="1:3" x14ac:dyDescent="0.35">
      <c r="A1455" s="4" t="s">
        <v>1504</v>
      </c>
      <c r="B1455" s="6">
        <v>1</v>
      </c>
      <c r="C1455" s="6">
        <v>0</v>
      </c>
    </row>
    <row r="1456" spans="1:3" x14ac:dyDescent="0.35">
      <c r="A1456" s="4" t="s">
        <v>1505</v>
      </c>
      <c r="B1456" s="6">
        <v>1</v>
      </c>
      <c r="C1456" s="6">
        <v>0</v>
      </c>
    </row>
    <row r="1457" spans="1:3" x14ac:dyDescent="0.35">
      <c r="A1457" s="4" t="s">
        <v>1506</v>
      </c>
      <c r="B1457" s="6">
        <v>1</v>
      </c>
      <c r="C1457" s="6">
        <v>0</v>
      </c>
    </row>
    <row r="1458" spans="1:3" x14ac:dyDescent="0.35">
      <c r="A1458" s="4" t="s">
        <v>1507</v>
      </c>
      <c r="B1458" s="6">
        <v>0</v>
      </c>
      <c r="C1458" s="6">
        <v>1</v>
      </c>
    </row>
    <row r="1459" spans="1:3" x14ac:dyDescent="0.35">
      <c r="A1459" s="4" t="s">
        <v>1508</v>
      </c>
      <c r="B1459" s="6">
        <v>1</v>
      </c>
      <c r="C1459" s="6">
        <v>0</v>
      </c>
    </row>
    <row r="1460" spans="1:3" x14ac:dyDescent="0.35">
      <c r="A1460" s="4" t="s">
        <v>1509</v>
      </c>
      <c r="B1460" s="6">
        <v>1</v>
      </c>
      <c r="C1460" s="6">
        <v>0</v>
      </c>
    </row>
    <row r="1461" spans="1:3" x14ac:dyDescent="0.35">
      <c r="A1461" s="4" t="s">
        <v>1510</v>
      </c>
      <c r="B1461" s="6">
        <v>1</v>
      </c>
      <c r="C1461" s="6">
        <v>0</v>
      </c>
    </row>
    <row r="1462" spans="1:3" x14ac:dyDescent="0.35">
      <c r="A1462" s="4" t="s">
        <v>1511</v>
      </c>
      <c r="B1462" s="6">
        <v>1</v>
      </c>
      <c r="C1462" s="6">
        <v>0</v>
      </c>
    </row>
    <row r="1463" spans="1:3" x14ac:dyDescent="0.35">
      <c r="A1463" s="4" t="s">
        <v>1512</v>
      </c>
      <c r="B1463" s="6">
        <v>1</v>
      </c>
      <c r="C1463" s="6">
        <v>0</v>
      </c>
    </row>
    <row r="1464" spans="1:3" x14ac:dyDescent="0.35">
      <c r="A1464" s="4" t="s">
        <v>1513</v>
      </c>
      <c r="B1464" s="6">
        <v>1</v>
      </c>
      <c r="C1464" s="6">
        <v>0</v>
      </c>
    </row>
    <row r="1465" spans="1:3" x14ac:dyDescent="0.35">
      <c r="A1465" s="4" t="s">
        <v>1515</v>
      </c>
      <c r="B1465" s="6">
        <v>1</v>
      </c>
      <c r="C1465" s="6">
        <v>0</v>
      </c>
    </row>
    <row r="1466" spans="1:3" x14ac:dyDescent="0.35">
      <c r="A1466" s="4" t="s">
        <v>1516</v>
      </c>
      <c r="B1466" s="6">
        <v>1</v>
      </c>
      <c r="C1466" s="6">
        <v>0</v>
      </c>
    </row>
    <row r="1467" spans="1:3" x14ac:dyDescent="0.35">
      <c r="A1467" s="4" t="s">
        <v>1517</v>
      </c>
      <c r="B1467" s="6">
        <v>0</v>
      </c>
      <c r="C1467" s="6">
        <v>1</v>
      </c>
    </row>
    <row r="1468" spans="1:3" x14ac:dyDescent="0.35">
      <c r="A1468" s="4" t="s">
        <v>1518</v>
      </c>
      <c r="B1468" s="6">
        <v>1</v>
      </c>
      <c r="C1468" s="6">
        <v>0</v>
      </c>
    </row>
    <row r="1469" spans="1:3" x14ac:dyDescent="0.35">
      <c r="A1469" s="4" t="s">
        <v>1519</v>
      </c>
      <c r="B1469" s="6">
        <v>1</v>
      </c>
      <c r="C1469" s="6">
        <v>0</v>
      </c>
    </row>
    <row r="1470" spans="1:3" x14ac:dyDescent="0.35">
      <c r="A1470" s="4" t="s">
        <v>1520</v>
      </c>
      <c r="B1470" s="6">
        <v>0</v>
      </c>
      <c r="C1470" s="6">
        <v>1</v>
      </c>
    </row>
    <row r="1471" spans="1:3" x14ac:dyDescent="0.35">
      <c r="A1471" s="4" t="s">
        <v>1521</v>
      </c>
      <c r="B1471" s="6">
        <v>1</v>
      </c>
      <c r="C1471" s="6">
        <v>0</v>
      </c>
    </row>
    <row r="1472" spans="1:3" x14ac:dyDescent="0.35">
      <c r="A1472" s="4" t="s">
        <v>1522</v>
      </c>
      <c r="B1472" s="6">
        <v>1</v>
      </c>
      <c r="C1472" s="6">
        <v>0</v>
      </c>
    </row>
    <row r="1473" spans="1:3" x14ac:dyDescent="0.35">
      <c r="A1473" s="4" t="s">
        <v>1523</v>
      </c>
      <c r="B1473" s="6">
        <v>1</v>
      </c>
      <c r="C1473" s="6">
        <v>0</v>
      </c>
    </row>
    <row r="1474" spans="1:3" x14ac:dyDescent="0.35">
      <c r="A1474" s="4" t="s">
        <v>1524</v>
      </c>
      <c r="B1474" s="6">
        <v>1</v>
      </c>
      <c r="C1474" s="6">
        <v>0</v>
      </c>
    </row>
    <row r="1475" spans="1:3" x14ac:dyDescent="0.35">
      <c r="A1475" s="4" t="s">
        <v>1525</v>
      </c>
      <c r="B1475" s="6">
        <v>1</v>
      </c>
      <c r="C1475" s="6">
        <v>0</v>
      </c>
    </row>
    <row r="1476" spans="1:3" x14ac:dyDescent="0.35">
      <c r="A1476" s="4" t="s">
        <v>1526</v>
      </c>
      <c r="B1476" s="6">
        <v>1</v>
      </c>
      <c r="C1476" s="6">
        <v>0</v>
      </c>
    </row>
    <row r="1477" spans="1:3" x14ac:dyDescent="0.35">
      <c r="A1477" s="4" t="s">
        <v>1527</v>
      </c>
      <c r="B1477" s="6">
        <v>1</v>
      </c>
      <c r="C1477" s="6">
        <v>0</v>
      </c>
    </row>
    <row r="1478" spans="1:3" x14ac:dyDescent="0.35">
      <c r="A1478" s="4" t="s">
        <v>1528</v>
      </c>
      <c r="B1478" s="6">
        <v>0</v>
      </c>
      <c r="C1478" s="6">
        <v>1</v>
      </c>
    </row>
    <row r="1479" spans="1:3" x14ac:dyDescent="0.35">
      <c r="A1479" s="4" t="s">
        <v>1529</v>
      </c>
      <c r="B1479" s="6">
        <v>1</v>
      </c>
      <c r="C1479" s="6">
        <v>0</v>
      </c>
    </row>
    <row r="1480" spans="1:3" x14ac:dyDescent="0.35">
      <c r="A1480" s="4" t="s">
        <v>1530</v>
      </c>
      <c r="B1480" s="6">
        <v>0</v>
      </c>
      <c r="C1480" s="6">
        <v>1</v>
      </c>
    </row>
    <row r="1481" spans="1:3" x14ac:dyDescent="0.35">
      <c r="A1481" s="4" t="s">
        <v>1531</v>
      </c>
      <c r="B1481" s="6">
        <v>1</v>
      </c>
      <c r="C1481" s="6">
        <v>0</v>
      </c>
    </row>
    <row r="1482" spans="1:3" x14ac:dyDescent="0.35">
      <c r="A1482" s="4" t="s">
        <v>1532</v>
      </c>
      <c r="B1482" s="6">
        <v>1</v>
      </c>
      <c r="C1482" s="6">
        <v>0</v>
      </c>
    </row>
    <row r="1483" spans="1:3" x14ac:dyDescent="0.35">
      <c r="A1483" s="4" t="s">
        <v>1533</v>
      </c>
      <c r="B1483" s="6">
        <v>0</v>
      </c>
      <c r="C1483" s="6">
        <v>1</v>
      </c>
    </row>
    <row r="1484" spans="1:3" x14ac:dyDescent="0.35">
      <c r="A1484" s="4" t="s">
        <v>1534</v>
      </c>
      <c r="B1484" s="6">
        <v>1</v>
      </c>
      <c r="C1484" s="6">
        <v>0</v>
      </c>
    </row>
    <row r="1485" spans="1:3" x14ac:dyDescent="0.35">
      <c r="A1485" s="4" t="s">
        <v>1535</v>
      </c>
      <c r="B1485" s="6">
        <v>1</v>
      </c>
      <c r="C1485" s="6">
        <v>0</v>
      </c>
    </row>
    <row r="1486" spans="1:3" x14ac:dyDescent="0.35">
      <c r="A1486" s="4" t="s">
        <v>1536</v>
      </c>
      <c r="B1486" s="6">
        <v>1</v>
      </c>
      <c r="C1486" s="6">
        <v>0</v>
      </c>
    </row>
    <row r="1487" spans="1:3" x14ac:dyDescent="0.35">
      <c r="A1487" s="4" t="s">
        <v>1537</v>
      </c>
      <c r="B1487" s="6">
        <v>1</v>
      </c>
      <c r="C1487" s="6">
        <v>0</v>
      </c>
    </row>
    <row r="1488" spans="1:3" x14ac:dyDescent="0.35">
      <c r="A1488" s="4" t="s">
        <v>1538</v>
      </c>
      <c r="B1488" s="6">
        <v>1</v>
      </c>
      <c r="C1488" s="6">
        <v>0</v>
      </c>
    </row>
    <row r="1489" spans="1:3" x14ac:dyDescent="0.35">
      <c r="A1489" s="4" t="s">
        <v>1539</v>
      </c>
      <c r="B1489" s="6">
        <v>1</v>
      </c>
      <c r="C1489" s="6">
        <v>0</v>
      </c>
    </row>
    <row r="1490" spans="1:3" x14ac:dyDescent="0.35">
      <c r="A1490" s="4" t="s">
        <v>1540</v>
      </c>
      <c r="B1490" s="6">
        <v>1</v>
      </c>
      <c r="C1490" s="6">
        <v>0</v>
      </c>
    </row>
    <row r="1491" spans="1:3" x14ac:dyDescent="0.35">
      <c r="A1491" s="4" t="s">
        <v>1541</v>
      </c>
      <c r="B1491" s="6">
        <v>1</v>
      </c>
      <c r="C1491" s="6">
        <v>0</v>
      </c>
    </row>
    <row r="1492" spans="1:3" x14ac:dyDescent="0.35">
      <c r="A1492" s="4" t="s">
        <v>1542</v>
      </c>
      <c r="B1492" s="6">
        <v>1</v>
      </c>
      <c r="C1492" s="6">
        <v>0</v>
      </c>
    </row>
    <row r="1493" spans="1:3" x14ac:dyDescent="0.35">
      <c r="A1493" s="4" t="s">
        <v>1543</v>
      </c>
      <c r="B1493" s="6">
        <v>1</v>
      </c>
      <c r="C1493" s="6">
        <v>0</v>
      </c>
    </row>
    <row r="1494" spans="1:3" x14ac:dyDescent="0.35">
      <c r="A1494" s="4" t="s">
        <v>1544</v>
      </c>
      <c r="B1494" s="6">
        <v>1</v>
      </c>
      <c r="C1494" s="6">
        <v>0</v>
      </c>
    </row>
    <row r="1495" spans="1:3" x14ac:dyDescent="0.35">
      <c r="A1495" s="4" t="s">
        <v>1545</v>
      </c>
      <c r="B1495" s="6">
        <v>1</v>
      </c>
      <c r="C1495" s="6">
        <v>0</v>
      </c>
    </row>
    <row r="1496" spans="1:3" x14ac:dyDescent="0.35">
      <c r="A1496" s="4" t="s">
        <v>1546</v>
      </c>
      <c r="B1496" s="6">
        <v>1</v>
      </c>
      <c r="C1496" s="6">
        <v>0</v>
      </c>
    </row>
    <row r="1497" spans="1:3" x14ac:dyDescent="0.35">
      <c r="A1497" s="4" t="s">
        <v>1547</v>
      </c>
      <c r="B1497" s="6">
        <v>1</v>
      </c>
      <c r="C1497" s="6">
        <v>0</v>
      </c>
    </row>
    <row r="1498" spans="1:3" x14ac:dyDescent="0.35">
      <c r="A1498" s="4" t="s">
        <v>1548</v>
      </c>
      <c r="B1498" s="6">
        <v>1</v>
      </c>
      <c r="C1498" s="6">
        <v>0</v>
      </c>
    </row>
    <row r="1499" spans="1:3" x14ac:dyDescent="0.35">
      <c r="A1499" s="4" t="s">
        <v>1549</v>
      </c>
      <c r="B1499" s="6">
        <v>1</v>
      </c>
      <c r="C1499" s="6">
        <v>0</v>
      </c>
    </row>
    <row r="1500" spans="1:3" x14ac:dyDescent="0.35">
      <c r="A1500" s="4" t="s">
        <v>1550</v>
      </c>
      <c r="B1500" s="6">
        <v>1</v>
      </c>
      <c r="C1500" s="6">
        <v>0</v>
      </c>
    </row>
    <row r="1501" spans="1:3" x14ac:dyDescent="0.35">
      <c r="A1501" s="4" t="s">
        <v>1551</v>
      </c>
      <c r="B1501" s="6">
        <v>0</v>
      </c>
      <c r="C1501" s="6">
        <v>1</v>
      </c>
    </row>
    <row r="1502" spans="1:3" x14ac:dyDescent="0.35">
      <c r="A1502" s="4" t="s">
        <v>1552</v>
      </c>
      <c r="B1502" s="6">
        <v>1</v>
      </c>
      <c r="C1502" s="6">
        <v>0</v>
      </c>
    </row>
    <row r="1503" spans="1:3" x14ac:dyDescent="0.35">
      <c r="A1503" s="4" t="s">
        <v>1553</v>
      </c>
      <c r="B1503" s="6">
        <v>0</v>
      </c>
      <c r="C1503" s="6">
        <v>1</v>
      </c>
    </row>
    <row r="1504" spans="1:3" x14ac:dyDescent="0.35">
      <c r="A1504" s="4" t="s">
        <v>1554</v>
      </c>
      <c r="B1504" s="6">
        <v>1</v>
      </c>
      <c r="C1504" s="6">
        <v>0</v>
      </c>
    </row>
    <row r="1505" spans="1:3" x14ac:dyDescent="0.35">
      <c r="A1505" s="4" t="s">
        <v>1555</v>
      </c>
      <c r="B1505" s="6">
        <v>1</v>
      </c>
      <c r="C1505" s="6">
        <v>0</v>
      </c>
    </row>
    <row r="1506" spans="1:3" x14ac:dyDescent="0.35">
      <c r="A1506" s="4" t="s">
        <v>1556</v>
      </c>
      <c r="B1506" s="6">
        <v>1</v>
      </c>
      <c r="C1506" s="6">
        <v>0</v>
      </c>
    </row>
    <row r="1507" spans="1:3" x14ac:dyDescent="0.35">
      <c r="A1507" s="4" t="s">
        <v>1557</v>
      </c>
      <c r="B1507" s="6">
        <v>0</v>
      </c>
      <c r="C1507" s="6">
        <v>1</v>
      </c>
    </row>
    <row r="1508" spans="1:3" x14ac:dyDescent="0.35">
      <c r="A1508" s="4" t="s">
        <v>1558</v>
      </c>
      <c r="B1508" s="6">
        <v>1</v>
      </c>
      <c r="C1508" s="6">
        <v>0</v>
      </c>
    </row>
    <row r="1509" spans="1:3" x14ac:dyDescent="0.35">
      <c r="A1509" s="4" t="s">
        <v>1559</v>
      </c>
      <c r="B1509" s="6">
        <v>1</v>
      </c>
      <c r="C1509" s="6">
        <v>0</v>
      </c>
    </row>
    <row r="1510" spans="1:3" x14ac:dyDescent="0.35">
      <c r="A1510" s="4" t="s">
        <v>1560</v>
      </c>
      <c r="B1510" s="6">
        <v>1</v>
      </c>
      <c r="C1510" s="6">
        <v>0</v>
      </c>
    </row>
    <row r="1511" spans="1:3" x14ac:dyDescent="0.35">
      <c r="A1511" s="4" t="s">
        <v>1561</v>
      </c>
      <c r="B1511" s="6">
        <v>1</v>
      </c>
      <c r="C1511" s="6">
        <v>0</v>
      </c>
    </row>
    <row r="1512" spans="1:3" x14ac:dyDescent="0.35">
      <c r="A1512" s="4" t="s">
        <v>1562</v>
      </c>
      <c r="B1512" s="6">
        <v>1</v>
      </c>
      <c r="C1512" s="6">
        <v>0</v>
      </c>
    </row>
    <row r="1513" spans="1:3" x14ac:dyDescent="0.35">
      <c r="A1513" s="4" t="s">
        <v>1563</v>
      </c>
      <c r="B1513" s="6">
        <v>1</v>
      </c>
      <c r="C1513" s="6">
        <v>0</v>
      </c>
    </row>
    <row r="1514" spans="1:3" x14ac:dyDescent="0.35">
      <c r="A1514" s="4" t="s">
        <v>1564</v>
      </c>
      <c r="B1514" s="6">
        <v>1</v>
      </c>
      <c r="C1514" s="6">
        <v>0</v>
      </c>
    </row>
    <row r="1515" spans="1:3" x14ac:dyDescent="0.35">
      <c r="A1515" s="4" t="s">
        <v>1565</v>
      </c>
      <c r="B1515" s="6">
        <v>1</v>
      </c>
      <c r="C1515" s="6">
        <v>0</v>
      </c>
    </row>
    <row r="1516" spans="1:3" x14ac:dyDescent="0.35">
      <c r="A1516" s="4" t="s">
        <v>1566</v>
      </c>
      <c r="B1516" s="6">
        <v>1</v>
      </c>
      <c r="C1516" s="6">
        <v>0</v>
      </c>
    </row>
    <row r="1517" spans="1:3" x14ac:dyDescent="0.35">
      <c r="A1517" s="4" t="s">
        <v>1567</v>
      </c>
      <c r="B1517" s="6">
        <v>0</v>
      </c>
      <c r="C1517" s="6">
        <v>1</v>
      </c>
    </row>
    <row r="1518" spans="1:3" x14ac:dyDescent="0.35">
      <c r="A1518" s="4" t="s">
        <v>1568</v>
      </c>
      <c r="B1518" s="6">
        <v>1</v>
      </c>
      <c r="C1518" s="6">
        <v>0</v>
      </c>
    </row>
    <row r="1519" spans="1:3" x14ac:dyDescent="0.35">
      <c r="A1519" s="4" t="s">
        <v>1569</v>
      </c>
      <c r="B1519" s="6">
        <v>0</v>
      </c>
      <c r="C1519" s="6">
        <v>1</v>
      </c>
    </row>
    <row r="1520" spans="1:3" x14ac:dyDescent="0.35">
      <c r="A1520" s="4" t="s">
        <v>1570</v>
      </c>
      <c r="B1520" s="6">
        <v>1</v>
      </c>
      <c r="C1520" s="6">
        <v>0</v>
      </c>
    </row>
    <row r="1521" spans="1:3" x14ac:dyDescent="0.35">
      <c r="A1521" s="4" t="s">
        <v>1572</v>
      </c>
      <c r="B1521" s="6">
        <v>1</v>
      </c>
      <c r="C1521" s="6">
        <v>0</v>
      </c>
    </row>
    <row r="1522" spans="1:3" x14ac:dyDescent="0.35">
      <c r="A1522" s="4" t="s">
        <v>1573</v>
      </c>
      <c r="B1522" s="6">
        <v>1</v>
      </c>
      <c r="C1522" s="6">
        <v>0</v>
      </c>
    </row>
    <row r="1523" spans="1:3" x14ac:dyDescent="0.35">
      <c r="A1523" s="4" t="s">
        <v>1574</v>
      </c>
      <c r="B1523" s="6">
        <v>1</v>
      </c>
      <c r="C1523" s="6">
        <v>0</v>
      </c>
    </row>
    <row r="1524" spans="1:3" x14ac:dyDescent="0.35">
      <c r="A1524" s="4" t="s">
        <v>1575</v>
      </c>
      <c r="B1524" s="6">
        <v>1</v>
      </c>
      <c r="C1524" s="6">
        <v>0</v>
      </c>
    </row>
    <row r="1525" spans="1:3" x14ac:dyDescent="0.35">
      <c r="A1525" s="4" t="s">
        <v>1576</v>
      </c>
      <c r="B1525" s="6">
        <v>1</v>
      </c>
      <c r="C1525" s="6">
        <v>0</v>
      </c>
    </row>
    <row r="1526" spans="1:3" x14ac:dyDescent="0.35">
      <c r="A1526" s="4" t="s">
        <v>1577</v>
      </c>
      <c r="B1526" s="6">
        <v>1</v>
      </c>
      <c r="C1526" s="6">
        <v>0</v>
      </c>
    </row>
    <row r="1527" spans="1:3" x14ac:dyDescent="0.35">
      <c r="A1527" s="4" t="s">
        <v>1578</v>
      </c>
      <c r="B1527" s="6">
        <v>1</v>
      </c>
      <c r="C1527" s="6">
        <v>0</v>
      </c>
    </row>
    <row r="1528" spans="1:3" x14ac:dyDescent="0.35">
      <c r="A1528" s="4" t="s">
        <v>1579</v>
      </c>
      <c r="B1528" s="6">
        <v>0</v>
      </c>
      <c r="C1528" s="6">
        <v>1</v>
      </c>
    </row>
    <row r="1529" spans="1:3" x14ac:dyDescent="0.35">
      <c r="A1529" s="4" t="s">
        <v>1580</v>
      </c>
      <c r="B1529" s="6">
        <v>1</v>
      </c>
      <c r="C1529" s="6">
        <v>0</v>
      </c>
    </row>
    <row r="1530" spans="1:3" x14ac:dyDescent="0.35">
      <c r="A1530" s="4" t="s">
        <v>1581</v>
      </c>
      <c r="B1530" s="6">
        <v>1</v>
      </c>
      <c r="C1530" s="6">
        <v>0</v>
      </c>
    </row>
    <row r="1531" spans="1:3" x14ac:dyDescent="0.35">
      <c r="A1531" s="4" t="s">
        <v>1582</v>
      </c>
      <c r="B1531" s="6">
        <v>0</v>
      </c>
      <c r="C1531" s="6">
        <v>1</v>
      </c>
    </row>
    <row r="1532" spans="1:3" x14ac:dyDescent="0.35">
      <c r="A1532" s="4" t="s">
        <v>1583</v>
      </c>
      <c r="B1532" s="6">
        <v>1</v>
      </c>
      <c r="C1532" s="6">
        <v>0</v>
      </c>
    </row>
    <row r="1533" spans="1:3" x14ac:dyDescent="0.35">
      <c r="A1533" s="4" t="s">
        <v>1584</v>
      </c>
      <c r="B1533" s="6">
        <v>1</v>
      </c>
      <c r="C1533" s="6">
        <v>0</v>
      </c>
    </row>
    <row r="1534" spans="1:3" x14ac:dyDescent="0.35">
      <c r="A1534" s="4" t="s">
        <v>1585</v>
      </c>
      <c r="B1534" s="6">
        <v>1</v>
      </c>
      <c r="C1534" s="6">
        <v>0</v>
      </c>
    </row>
    <row r="1535" spans="1:3" x14ac:dyDescent="0.35">
      <c r="A1535" s="4" t="s">
        <v>1586</v>
      </c>
      <c r="B1535" s="6">
        <v>1</v>
      </c>
      <c r="C1535" s="6">
        <v>0</v>
      </c>
    </row>
    <row r="1536" spans="1:3" x14ac:dyDescent="0.35">
      <c r="A1536" s="4" t="s">
        <v>1587</v>
      </c>
      <c r="B1536" s="6">
        <v>1</v>
      </c>
      <c r="C1536" s="6">
        <v>0</v>
      </c>
    </row>
    <row r="1537" spans="1:3" x14ac:dyDescent="0.35">
      <c r="A1537" s="4" t="s">
        <v>1588</v>
      </c>
      <c r="B1537" s="6">
        <v>1</v>
      </c>
      <c r="C1537" s="6">
        <v>0</v>
      </c>
    </row>
    <row r="1538" spans="1:3" x14ac:dyDescent="0.35">
      <c r="A1538" s="4" t="s">
        <v>1589</v>
      </c>
      <c r="B1538" s="6">
        <v>1</v>
      </c>
      <c r="C1538" s="6">
        <v>0</v>
      </c>
    </row>
    <row r="1539" spans="1:3" x14ac:dyDescent="0.35">
      <c r="A1539" s="4" t="s">
        <v>1590</v>
      </c>
      <c r="B1539" s="6">
        <v>0</v>
      </c>
      <c r="C1539" s="6">
        <v>1</v>
      </c>
    </row>
    <row r="1540" spans="1:3" x14ac:dyDescent="0.35">
      <c r="A1540" s="4" t="s">
        <v>1591</v>
      </c>
      <c r="B1540" s="6">
        <v>1</v>
      </c>
      <c r="C1540" s="6">
        <v>0</v>
      </c>
    </row>
    <row r="1541" spans="1:3" x14ac:dyDescent="0.35">
      <c r="A1541" s="4" t="s">
        <v>1592</v>
      </c>
      <c r="B1541" s="6">
        <v>1</v>
      </c>
      <c r="C1541" s="6">
        <v>0</v>
      </c>
    </row>
    <row r="1542" spans="1:3" x14ac:dyDescent="0.35">
      <c r="A1542" s="4" t="s">
        <v>1593</v>
      </c>
      <c r="B1542" s="6">
        <v>1</v>
      </c>
      <c r="C1542" s="6">
        <v>0</v>
      </c>
    </row>
    <row r="1543" spans="1:3" x14ac:dyDescent="0.35">
      <c r="A1543" s="4" t="s">
        <v>1594</v>
      </c>
      <c r="B1543" s="6">
        <v>1</v>
      </c>
      <c r="C1543" s="6">
        <v>0</v>
      </c>
    </row>
    <row r="1544" spans="1:3" x14ac:dyDescent="0.35">
      <c r="A1544" s="4" t="s">
        <v>1595</v>
      </c>
      <c r="B1544" s="6">
        <v>1</v>
      </c>
      <c r="C1544" s="6">
        <v>0</v>
      </c>
    </row>
    <row r="1545" spans="1:3" x14ac:dyDescent="0.35">
      <c r="A1545" s="4" t="s">
        <v>1596</v>
      </c>
      <c r="B1545" s="6">
        <v>1</v>
      </c>
      <c r="C1545" s="6">
        <v>0</v>
      </c>
    </row>
    <row r="1546" spans="1:3" x14ac:dyDescent="0.35">
      <c r="A1546" s="4" t="s">
        <v>1597</v>
      </c>
      <c r="B1546" s="6">
        <v>0</v>
      </c>
      <c r="C1546" s="6">
        <v>1</v>
      </c>
    </row>
    <row r="1547" spans="1:3" x14ac:dyDescent="0.35">
      <c r="A1547" s="4" t="s">
        <v>1598</v>
      </c>
      <c r="B1547" s="6">
        <v>1</v>
      </c>
      <c r="C1547" s="6">
        <v>0</v>
      </c>
    </row>
    <row r="1548" spans="1:3" x14ac:dyDescent="0.35">
      <c r="A1548" s="4" t="s">
        <v>1599</v>
      </c>
      <c r="B1548" s="6">
        <v>1</v>
      </c>
      <c r="C1548" s="6">
        <v>0</v>
      </c>
    </row>
    <row r="1549" spans="1:3" x14ac:dyDescent="0.35">
      <c r="A1549" s="4" t="s">
        <v>1600</v>
      </c>
      <c r="B1549" s="6">
        <v>1</v>
      </c>
      <c r="C1549" s="6">
        <v>0</v>
      </c>
    </row>
    <row r="1550" spans="1:3" x14ac:dyDescent="0.35">
      <c r="A1550" s="4" t="s">
        <v>1601</v>
      </c>
      <c r="B1550" s="6">
        <v>1</v>
      </c>
      <c r="C1550" s="6">
        <v>0</v>
      </c>
    </row>
    <row r="1551" spans="1:3" x14ac:dyDescent="0.35">
      <c r="A1551" s="4" t="s">
        <v>1602</v>
      </c>
      <c r="B1551" s="6">
        <v>1</v>
      </c>
      <c r="C1551" s="6">
        <v>0</v>
      </c>
    </row>
    <row r="1552" spans="1:3" x14ac:dyDescent="0.35">
      <c r="A1552" s="4" t="s">
        <v>1603</v>
      </c>
      <c r="B1552" s="6">
        <v>1</v>
      </c>
      <c r="C1552" s="6">
        <v>0</v>
      </c>
    </row>
    <row r="1553" spans="1:3" x14ac:dyDescent="0.35">
      <c r="A1553" s="4" t="s">
        <v>1604</v>
      </c>
      <c r="B1553" s="6">
        <v>1</v>
      </c>
      <c r="C1553" s="6">
        <v>0</v>
      </c>
    </row>
    <row r="1554" spans="1:3" x14ac:dyDescent="0.35">
      <c r="A1554" s="4" t="s">
        <v>1605</v>
      </c>
      <c r="B1554" s="6">
        <v>1</v>
      </c>
      <c r="C1554" s="6">
        <v>0</v>
      </c>
    </row>
    <row r="1555" spans="1:3" x14ac:dyDescent="0.35">
      <c r="A1555" s="4" t="s">
        <v>1606</v>
      </c>
      <c r="B1555" s="6">
        <v>0</v>
      </c>
      <c r="C1555" s="6">
        <v>1</v>
      </c>
    </row>
    <row r="1556" spans="1:3" x14ac:dyDescent="0.35">
      <c r="A1556" s="4" t="s">
        <v>1607</v>
      </c>
      <c r="B1556" s="6">
        <v>1</v>
      </c>
      <c r="C1556" s="6">
        <v>0</v>
      </c>
    </row>
    <row r="1557" spans="1:3" x14ac:dyDescent="0.35">
      <c r="A1557" s="4" t="s">
        <v>1608</v>
      </c>
      <c r="B1557" s="6">
        <v>1</v>
      </c>
      <c r="C1557" s="6">
        <v>0</v>
      </c>
    </row>
    <row r="1558" spans="1:3" x14ac:dyDescent="0.35">
      <c r="A1558" s="4" t="s">
        <v>1609</v>
      </c>
      <c r="B1558" s="6">
        <v>1</v>
      </c>
      <c r="C1558" s="6">
        <v>0</v>
      </c>
    </row>
    <row r="1559" spans="1:3" x14ac:dyDescent="0.35">
      <c r="A1559" s="4" t="s">
        <v>1610</v>
      </c>
      <c r="B1559" s="6">
        <v>0</v>
      </c>
      <c r="C1559" s="6">
        <v>1</v>
      </c>
    </row>
    <row r="1560" spans="1:3" x14ac:dyDescent="0.35">
      <c r="A1560" s="4" t="s">
        <v>1611</v>
      </c>
      <c r="B1560" s="6">
        <v>1</v>
      </c>
      <c r="C1560" s="6">
        <v>0</v>
      </c>
    </row>
    <row r="1561" spans="1:3" x14ac:dyDescent="0.35">
      <c r="A1561" s="4" t="s">
        <v>1612</v>
      </c>
      <c r="B1561" s="6">
        <v>1</v>
      </c>
      <c r="C1561" s="6">
        <v>0</v>
      </c>
    </row>
    <row r="1562" spans="1:3" x14ac:dyDescent="0.35">
      <c r="A1562" s="4" t="s">
        <v>1613</v>
      </c>
      <c r="B1562" s="6">
        <v>0</v>
      </c>
      <c r="C1562" s="6">
        <v>1</v>
      </c>
    </row>
    <row r="1563" spans="1:3" x14ac:dyDescent="0.35">
      <c r="A1563" s="4" t="s">
        <v>1614</v>
      </c>
      <c r="B1563" s="6">
        <v>1</v>
      </c>
      <c r="C1563" s="6">
        <v>0</v>
      </c>
    </row>
    <row r="1564" spans="1:3" x14ac:dyDescent="0.35">
      <c r="A1564" s="4" t="s">
        <v>1615</v>
      </c>
      <c r="B1564" s="6">
        <v>1</v>
      </c>
      <c r="C1564" s="6">
        <v>0</v>
      </c>
    </row>
    <row r="1565" spans="1:3" x14ac:dyDescent="0.35">
      <c r="A1565" s="4" t="s">
        <v>1616</v>
      </c>
      <c r="B1565" s="6">
        <v>1</v>
      </c>
      <c r="C1565" s="6">
        <v>0</v>
      </c>
    </row>
    <row r="1566" spans="1:3" x14ac:dyDescent="0.35">
      <c r="A1566" s="4" t="s">
        <v>1617</v>
      </c>
      <c r="B1566" s="6">
        <v>1</v>
      </c>
      <c r="C1566" s="6">
        <v>0</v>
      </c>
    </row>
    <row r="1567" spans="1:3" x14ac:dyDescent="0.35">
      <c r="A1567" s="4" t="s">
        <v>1618</v>
      </c>
      <c r="B1567" s="6">
        <v>0</v>
      </c>
      <c r="C1567" s="6">
        <v>1</v>
      </c>
    </row>
    <row r="1568" spans="1:3" x14ac:dyDescent="0.35">
      <c r="A1568" s="4" t="s">
        <v>1619</v>
      </c>
      <c r="B1568" s="6">
        <v>1</v>
      </c>
      <c r="C1568" s="6">
        <v>0</v>
      </c>
    </row>
    <row r="1569" spans="1:3" x14ac:dyDescent="0.35">
      <c r="A1569" s="4" t="s">
        <v>1620</v>
      </c>
      <c r="B1569" s="6">
        <v>1</v>
      </c>
      <c r="C1569" s="6">
        <v>0</v>
      </c>
    </row>
    <row r="1570" spans="1:3" x14ac:dyDescent="0.35">
      <c r="A1570" s="4" t="s">
        <v>1621</v>
      </c>
      <c r="B1570" s="6">
        <v>1</v>
      </c>
      <c r="C1570" s="6">
        <v>0</v>
      </c>
    </row>
    <row r="1571" spans="1:3" x14ac:dyDescent="0.35">
      <c r="A1571" s="4" t="s">
        <v>1622</v>
      </c>
      <c r="B1571" s="6">
        <v>1</v>
      </c>
      <c r="C1571" s="6">
        <v>0</v>
      </c>
    </row>
    <row r="1572" spans="1:3" x14ac:dyDescent="0.35">
      <c r="A1572" s="4" t="s">
        <v>1623</v>
      </c>
      <c r="B1572" s="6">
        <v>1</v>
      </c>
      <c r="C1572" s="6">
        <v>0</v>
      </c>
    </row>
    <row r="1573" spans="1:3" x14ac:dyDescent="0.35">
      <c r="A1573" s="4" t="s">
        <v>1624</v>
      </c>
      <c r="B1573" s="6">
        <v>0</v>
      </c>
      <c r="C1573" s="6">
        <v>1</v>
      </c>
    </row>
    <row r="1574" spans="1:3" x14ac:dyDescent="0.35">
      <c r="A1574" s="4" t="s">
        <v>1625</v>
      </c>
      <c r="B1574" s="6">
        <v>1</v>
      </c>
      <c r="C1574" s="6">
        <v>0</v>
      </c>
    </row>
    <row r="1575" spans="1:3" x14ac:dyDescent="0.35">
      <c r="A1575" s="4" t="s">
        <v>1626</v>
      </c>
      <c r="B1575" s="6">
        <v>1</v>
      </c>
      <c r="C1575" s="6">
        <v>0</v>
      </c>
    </row>
    <row r="1576" spans="1:3" x14ac:dyDescent="0.35">
      <c r="A1576" s="4" t="s">
        <v>1627</v>
      </c>
      <c r="B1576" s="6">
        <v>1</v>
      </c>
      <c r="C1576" s="6">
        <v>0</v>
      </c>
    </row>
    <row r="1577" spans="1:3" x14ac:dyDescent="0.35">
      <c r="A1577" s="4" t="s">
        <v>1629</v>
      </c>
      <c r="B1577" s="6">
        <v>0</v>
      </c>
      <c r="C1577" s="6">
        <v>1</v>
      </c>
    </row>
    <row r="1578" spans="1:3" x14ac:dyDescent="0.35">
      <c r="A1578" s="4" t="s">
        <v>1630</v>
      </c>
      <c r="B1578" s="6">
        <v>1</v>
      </c>
      <c r="C1578" s="6">
        <v>0</v>
      </c>
    </row>
    <row r="1579" spans="1:3" x14ac:dyDescent="0.35">
      <c r="A1579" s="4" t="s">
        <v>1631</v>
      </c>
      <c r="B1579" s="6">
        <v>0</v>
      </c>
      <c r="C1579" s="6">
        <v>1</v>
      </c>
    </row>
    <row r="1580" spans="1:3" x14ac:dyDescent="0.35">
      <c r="A1580" s="4" t="s">
        <v>1632</v>
      </c>
      <c r="B1580" s="6">
        <v>1</v>
      </c>
      <c r="C1580" s="6">
        <v>0</v>
      </c>
    </row>
    <row r="1581" spans="1:3" x14ac:dyDescent="0.35">
      <c r="A1581" s="4" t="s">
        <v>1633</v>
      </c>
      <c r="B1581" s="6">
        <v>0</v>
      </c>
      <c r="C1581" s="6">
        <v>1</v>
      </c>
    </row>
    <row r="1582" spans="1:3" x14ac:dyDescent="0.35">
      <c r="A1582" s="4" t="s">
        <v>1634</v>
      </c>
      <c r="B1582" s="6">
        <v>1</v>
      </c>
      <c r="C1582" s="6">
        <v>0</v>
      </c>
    </row>
    <row r="1583" spans="1:3" x14ac:dyDescent="0.35">
      <c r="A1583" s="4" t="s">
        <v>1635</v>
      </c>
      <c r="B1583" s="6">
        <v>1</v>
      </c>
      <c r="C1583" s="6">
        <v>0</v>
      </c>
    </row>
    <row r="1584" spans="1:3" x14ac:dyDescent="0.35">
      <c r="A1584" s="4" t="s">
        <v>1636</v>
      </c>
      <c r="B1584" s="6">
        <v>1</v>
      </c>
      <c r="C1584" s="6">
        <v>0</v>
      </c>
    </row>
    <row r="1585" spans="1:3" x14ac:dyDescent="0.35">
      <c r="A1585" s="4" t="s">
        <v>1637</v>
      </c>
      <c r="B1585" s="6">
        <v>0</v>
      </c>
      <c r="C1585" s="6">
        <v>1</v>
      </c>
    </row>
    <row r="1586" spans="1:3" x14ac:dyDescent="0.35">
      <c r="A1586" s="4" t="s">
        <v>1638</v>
      </c>
      <c r="B1586" s="6">
        <v>1</v>
      </c>
      <c r="C1586" s="6">
        <v>0</v>
      </c>
    </row>
    <row r="1587" spans="1:3" x14ac:dyDescent="0.35">
      <c r="A1587" s="4" t="s">
        <v>1639</v>
      </c>
      <c r="B1587" s="6">
        <v>1</v>
      </c>
      <c r="C1587" s="6">
        <v>0</v>
      </c>
    </row>
    <row r="1588" spans="1:3" x14ac:dyDescent="0.35">
      <c r="A1588" s="4" t="s">
        <v>1640</v>
      </c>
      <c r="B1588" s="6">
        <v>1</v>
      </c>
      <c r="C1588" s="6">
        <v>0</v>
      </c>
    </row>
    <row r="1589" spans="1:3" x14ac:dyDescent="0.35">
      <c r="A1589" s="4" t="s">
        <v>1641</v>
      </c>
      <c r="B1589" s="6">
        <v>0</v>
      </c>
      <c r="C1589" s="6">
        <v>1</v>
      </c>
    </row>
    <row r="1590" spans="1:3" x14ac:dyDescent="0.35">
      <c r="A1590" s="4" t="s">
        <v>1642</v>
      </c>
      <c r="B1590" s="6">
        <v>1</v>
      </c>
      <c r="C1590" s="6">
        <v>0</v>
      </c>
    </row>
    <row r="1591" spans="1:3" x14ac:dyDescent="0.35">
      <c r="A1591" s="4" t="s">
        <v>1643</v>
      </c>
      <c r="B1591" s="6">
        <v>1</v>
      </c>
      <c r="C1591" s="6">
        <v>0</v>
      </c>
    </row>
    <row r="1592" spans="1:3" x14ac:dyDescent="0.35">
      <c r="A1592" s="4" t="s">
        <v>1644</v>
      </c>
      <c r="B1592" s="6">
        <v>0</v>
      </c>
      <c r="C1592" s="6">
        <v>1</v>
      </c>
    </row>
    <row r="1593" spans="1:3" x14ac:dyDescent="0.35">
      <c r="A1593" s="4" t="s">
        <v>1645</v>
      </c>
      <c r="B1593" s="6">
        <v>1</v>
      </c>
      <c r="C1593" s="6">
        <v>0</v>
      </c>
    </row>
    <row r="1594" spans="1:3" x14ac:dyDescent="0.35">
      <c r="A1594" s="4" t="s">
        <v>1646</v>
      </c>
      <c r="B1594" s="6">
        <v>1</v>
      </c>
      <c r="C1594" s="6">
        <v>0</v>
      </c>
    </row>
    <row r="1595" spans="1:3" x14ac:dyDescent="0.35">
      <c r="A1595" s="4" t="s">
        <v>1647</v>
      </c>
      <c r="B1595" s="6">
        <v>1</v>
      </c>
      <c r="C1595" s="6">
        <v>0</v>
      </c>
    </row>
    <row r="1596" spans="1:3" x14ac:dyDescent="0.35">
      <c r="A1596" s="4" t="s">
        <v>1648</v>
      </c>
      <c r="B1596" s="6">
        <v>1</v>
      </c>
      <c r="C1596" s="6">
        <v>0</v>
      </c>
    </row>
    <row r="1597" spans="1:3" x14ac:dyDescent="0.35">
      <c r="A1597" s="4" t="s">
        <v>1649</v>
      </c>
      <c r="B1597" s="6">
        <v>0</v>
      </c>
      <c r="C1597" s="6">
        <v>1</v>
      </c>
    </row>
    <row r="1598" spans="1:3" x14ac:dyDescent="0.35">
      <c r="A1598" s="4" t="s">
        <v>1650</v>
      </c>
      <c r="B1598" s="6">
        <v>1</v>
      </c>
      <c r="C1598" s="6">
        <v>0</v>
      </c>
    </row>
    <row r="1599" spans="1:3" x14ac:dyDescent="0.35">
      <c r="A1599" s="4" t="s">
        <v>1651</v>
      </c>
      <c r="B1599" s="6">
        <v>1</v>
      </c>
      <c r="C1599" s="6">
        <v>0</v>
      </c>
    </row>
    <row r="1600" spans="1:3" x14ac:dyDescent="0.35">
      <c r="A1600" s="4" t="s">
        <v>1652</v>
      </c>
      <c r="B1600" s="6">
        <v>1</v>
      </c>
      <c r="C1600" s="6">
        <v>0</v>
      </c>
    </row>
    <row r="1601" spans="1:3" x14ac:dyDescent="0.35">
      <c r="A1601" s="4" t="s">
        <v>1653</v>
      </c>
      <c r="B1601" s="6">
        <v>1</v>
      </c>
      <c r="C1601" s="6">
        <v>0</v>
      </c>
    </row>
    <row r="1602" spans="1:3" x14ac:dyDescent="0.35">
      <c r="A1602" s="4" t="s">
        <v>1654</v>
      </c>
      <c r="B1602" s="6">
        <v>1</v>
      </c>
      <c r="C1602" s="6">
        <v>0</v>
      </c>
    </row>
    <row r="1603" spans="1:3" x14ac:dyDescent="0.35">
      <c r="A1603" s="4" t="s">
        <v>1655</v>
      </c>
      <c r="B1603" s="6">
        <v>1</v>
      </c>
      <c r="C1603" s="6">
        <v>0</v>
      </c>
    </row>
    <row r="1604" spans="1:3" x14ac:dyDescent="0.35">
      <c r="A1604" s="4" t="s">
        <v>1656</v>
      </c>
      <c r="B1604" s="6">
        <v>1</v>
      </c>
      <c r="C1604" s="6">
        <v>0</v>
      </c>
    </row>
    <row r="1605" spans="1:3" x14ac:dyDescent="0.35">
      <c r="A1605" s="4" t="s">
        <v>1657</v>
      </c>
      <c r="B1605" s="6">
        <v>1</v>
      </c>
      <c r="C1605" s="6">
        <v>0</v>
      </c>
    </row>
    <row r="1606" spans="1:3" x14ac:dyDescent="0.35">
      <c r="A1606" s="4" t="s">
        <v>1658</v>
      </c>
      <c r="B1606" s="6">
        <v>1</v>
      </c>
      <c r="C1606" s="6">
        <v>0</v>
      </c>
    </row>
    <row r="1607" spans="1:3" x14ac:dyDescent="0.35">
      <c r="A1607" s="4" t="s">
        <v>1659</v>
      </c>
      <c r="B1607" s="6">
        <v>0</v>
      </c>
      <c r="C1607" s="6">
        <v>1</v>
      </c>
    </row>
    <row r="1608" spans="1:3" x14ac:dyDescent="0.35">
      <c r="A1608" s="4" t="s">
        <v>1660</v>
      </c>
      <c r="B1608" s="6">
        <v>1</v>
      </c>
      <c r="C1608" s="6">
        <v>0</v>
      </c>
    </row>
    <row r="1609" spans="1:3" x14ac:dyDescent="0.35">
      <c r="A1609" s="4" t="s">
        <v>1661</v>
      </c>
      <c r="B1609" s="6">
        <v>1</v>
      </c>
      <c r="C1609" s="6">
        <v>0</v>
      </c>
    </row>
    <row r="1610" spans="1:3" x14ac:dyDescent="0.35">
      <c r="A1610" s="4" t="s">
        <v>1662</v>
      </c>
      <c r="B1610" s="6">
        <v>0</v>
      </c>
      <c r="C1610" s="6">
        <v>1</v>
      </c>
    </row>
    <row r="1611" spans="1:3" x14ac:dyDescent="0.35">
      <c r="A1611" s="4" t="s">
        <v>1663</v>
      </c>
      <c r="B1611" s="6">
        <v>0</v>
      </c>
      <c r="C1611" s="6">
        <v>1</v>
      </c>
    </row>
    <row r="1612" spans="1:3" x14ac:dyDescent="0.35">
      <c r="A1612" s="4" t="s">
        <v>1664</v>
      </c>
      <c r="B1612" s="6">
        <v>0</v>
      </c>
      <c r="C1612" s="6">
        <v>1</v>
      </c>
    </row>
    <row r="1613" spans="1:3" x14ac:dyDescent="0.35">
      <c r="A1613" s="4" t="s">
        <v>1665</v>
      </c>
      <c r="B1613" s="6">
        <v>1</v>
      </c>
      <c r="C1613" s="6">
        <v>0</v>
      </c>
    </row>
    <row r="1614" spans="1:3" x14ac:dyDescent="0.35">
      <c r="A1614" s="4" t="s">
        <v>1666</v>
      </c>
      <c r="B1614" s="6">
        <v>1</v>
      </c>
      <c r="C1614" s="6">
        <v>0</v>
      </c>
    </row>
    <row r="1615" spans="1:3" x14ac:dyDescent="0.35">
      <c r="A1615" s="4" t="s">
        <v>1667</v>
      </c>
      <c r="B1615" s="6">
        <v>1</v>
      </c>
      <c r="C1615" s="6">
        <v>0</v>
      </c>
    </row>
    <row r="1616" spans="1:3" x14ac:dyDescent="0.35">
      <c r="A1616" s="4" t="s">
        <v>1668</v>
      </c>
      <c r="B1616" s="6">
        <v>1</v>
      </c>
      <c r="C1616" s="6">
        <v>0</v>
      </c>
    </row>
    <row r="1617" spans="1:3" x14ac:dyDescent="0.35">
      <c r="A1617" s="4" t="s">
        <v>1669</v>
      </c>
      <c r="B1617" s="6">
        <v>1</v>
      </c>
      <c r="C1617" s="6">
        <v>0</v>
      </c>
    </row>
    <row r="1618" spans="1:3" x14ac:dyDescent="0.35">
      <c r="A1618" s="4" t="s">
        <v>1670</v>
      </c>
      <c r="B1618" s="6">
        <v>1</v>
      </c>
      <c r="C1618" s="6">
        <v>0</v>
      </c>
    </row>
    <row r="1619" spans="1:3" x14ac:dyDescent="0.35">
      <c r="A1619" s="4" t="s">
        <v>1671</v>
      </c>
      <c r="B1619" s="6">
        <v>0</v>
      </c>
      <c r="C1619" s="6">
        <v>1</v>
      </c>
    </row>
    <row r="1620" spans="1:3" x14ac:dyDescent="0.35">
      <c r="A1620" s="4" t="s">
        <v>1672</v>
      </c>
      <c r="B1620" s="6">
        <v>1</v>
      </c>
      <c r="C1620" s="6">
        <v>0</v>
      </c>
    </row>
    <row r="1621" spans="1:3" x14ac:dyDescent="0.35">
      <c r="A1621" s="4" t="s">
        <v>1673</v>
      </c>
      <c r="B1621" s="6">
        <v>1</v>
      </c>
      <c r="C1621" s="6">
        <v>0</v>
      </c>
    </row>
    <row r="1622" spans="1:3" x14ac:dyDescent="0.35">
      <c r="A1622" s="4" t="s">
        <v>1674</v>
      </c>
      <c r="B1622" s="6">
        <v>1</v>
      </c>
      <c r="C1622" s="6">
        <v>0</v>
      </c>
    </row>
    <row r="1623" spans="1:3" x14ac:dyDescent="0.35">
      <c r="A1623" s="4" t="s">
        <v>1675</v>
      </c>
      <c r="B1623" s="6">
        <v>1</v>
      </c>
      <c r="C1623" s="6">
        <v>0</v>
      </c>
    </row>
    <row r="1624" spans="1:3" x14ac:dyDescent="0.35">
      <c r="A1624" s="4" t="s">
        <v>1676</v>
      </c>
      <c r="B1624" s="6">
        <v>1</v>
      </c>
      <c r="C1624" s="6">
        <v>0</v>
      </c>
    </row>
    <row r="1625" spans="1:3" x14ac:dyDescent="0.35">
      <c r="A1625" s="4" t="s">
        <v>1677</v>
      </c>
      <c r="B1625" s="6">
        <v>0</v>
      </c>
      <c r="C1625" s="6">
        <v>1</v>
      </c>
    </row>
    <row r="1626" spans="1:3" x14ac:dyDescent="0.35">
      <c r="A1626" s="4" t="s">
        <v>1678</v>
      </c>
      <c r="B1626" s="6">
        <v>0</v>
      </c>
      <c r="C1626" s="6">
        <v>1</v>
      </c>
    </row>
    <row r="1627" spans="1:3" x14ac:dyDescent="0.35">
      <c r="A1627" s="4" t="s">
        <v>1679</v>
      </c>
      <c r="B1627" s="6">
        <v>0</v>
      </c>
      <c r="C1627" s="6">
        <v>1</v>
      </c>
    </row>
    <row r="1628" spans="1:3" x14ac:dyDescent="0.35">
      <c r="A1628" s="4" t="s">
        <v>1680</v>
      </c>
      <c r="B1628" s="6">
        <v>0</v>
      </c>
      <c r="C1628" s="6">
        <v>1</v>
      </c>
    </row>
    <row r="1629" spans="1:3" x14ac:dyDescent="0.35">
      <c r="A1629" s="4" t="s">
        <v>1681</v>
      </c>
      <c r="B1629" s="6">
        <v>1</v>
      </c>
      <c r="C1629" s="6">
        <v>0</v>
      </c>
    </row>
    <row r="1630" spans="1:3" x14ac:dyDescent="0.35">
      <c r="A1630" s="4" t="s">
        <v>1682</v>
      </c>
      <c r="B1630" s="6">
        <v>1</v>
      </c>
      <c r="C1630" s="6">
        <v>0</v>
      </c>
    </row>
    <row r="1631" spans="1:3" x14ac:dyDescent="0.35">
      <c r="A1631" s="4" t="s">
        <v>1683</v>
      </c>
      <c r="B1631" s="6">
        <v>0</v>
      </c>
      <c r="C1631" s="6">
        <v>1</v>
      </c>
    </row>
    <row r="1632" spans="1:3" x14ac:dyDescent="0.35">
      <c r="A1632" s="4" t="s">
        <v>1684</v>
      </c>
      <c r="B1632" s="6">
        <v>0</v>
      </c>
      <c r="C1632" s="6">
        <v>1</v>
      </c>
    </row>
    <row r="1633" spans="1:3" x14ac:dyDescent="0.35">
      <c r="A1633" s="4" t="s">
        <v>1685</v>
      </c>
      <c r="B1633" s="6">
        <v>1</v>
      </c>
      <c r="C1633" s="6">
        <v>0</v>
      </c>
    </row>
    <row r="1634" spans="1:3" x14ac:dyDescent="0.35">
      <c r="A1634" s="4" t="s">
        <v>1686</v>
      </c>
      <c r="B1634" s="6">
        <v>1</v>
      </c>
      <c r="C1634" s="6">
        <v>0</v>
      </c>
    </row>
    <row r="1635" spans="1:3" x14ac:dyDescent="0.35">
      <c r="A1635" s="4" t="s">
        <v>1688</v>
      </c>
      <c r="B1635" s="6">
        <v>1</v>
      </c>
      <c r="C1635" s="6">
        <v>0</v>
      </c>
    </row>
    <row r="1636" spans="1:3" x14ac:dyDescent="0.35">
      <c r="A1636" s="4" t="s">
        <v>1689</v>
      </c>
      <c r="B1636" s="6">
        <v>1</v>
      </c>
      <c r="C1636" s="6">
        <v>0</v>
      </c>
    </row>
    <row r="1637" spans="1:3" x14ac:dyDescent="0.35">
      <c r="A1637" s="4" t="s">
        <v>1690</v>
      </c>
      <c r="B1637" s="6">
        <v>1</v>
      </c>
      <c r="C1637" s="6">
        <v>0</v>
      </c>
    </row>
    <row r="1638" spans="1:3" x14ac:dyDescent="0.35">
      <c r="A1638" s="4" t="s">
        <v>1691</v>
      </c>
      <c r="B1638" s="6">
        <v>1</v>
      </c>
      <c r="C1638" s="6">
        <v>0</v>
      </c>
    </row>
    <row r="1639" spans="1:3" x14ac:dyDescent="0.35">
      <c r="A1639" s="4" t="s">
        <v>1692</v>
      </c>
      <c r="B1639" s="6">
        <v>0</v>
      </c>
      <c r="C1639" s="6">
        <v>1</v>
      </c>
    </row>
    <row r="1640" spans="1:3" x14ac:dyDescent="0.35">
      <c r="A1640" s="4" t="s">
        <v>1693</v>
      </c>
      <c r="B1640" s="6">
        <v>1</v>
      </c>
      <c r="C1640" s="6">
        <v>0</v>
      </c>
    </row>
    <row r="1641" spans="1:3" x14ac:dyDescent="0.35">
      <c r="A1641" s="4" t="s">
        <v>1694</v>
      </c>
      <c r="B1641" s="6">
        <v>1</v>
      </c>
      <c r="C1641" s="6">
        <v>0</v>
      </c>
    </row>
    <row r="1642" spans="1:3" x14ac:dyDescent="0.35">
      <c r="A1642" s="4" t="s">
        <v>1695</v>
      </c>
      <c r="B1642" s="6">
        <v>1</v>
      </c>
      <c r="C1642" s="6">
        <v>0</v>
      </c>
    </row>
    <row r="1643" spans="1:3" x14ac:dyDescent="0.35">
      <c r="A1643" s="4" t="s">
        <v>1696</v>
      </c>
      <c r="B1643" s="6">
        <v>1</v>
      </c>
      <c r="C1643" s="6">
        <v>0</v>
      </c>
    </row>
    <row r="1644" spans="1:3" x14ac:dyDescent="0.35">
      <c r="A1644" s="4" t="s">
        <v>1697</v>
      </c>
      <c r="B1644" s="6">
        <v>1</v>
      </c>
      <c r="C1644" s="6">
        <v>0</v>
      </c>
    </row>
    <row r="1645" spans="1:3" x14ac:dyDescent="0.35">
      <c r="A1645" s="4" t="s">
        <v>1698</v>
      </c>
      <c r="B1645" s="6">
        <v>1</v>
      </c>
      <c r="C1645" s="6">
        <v>0</v>
      </c>
    </row>
    <row r="1646" spans="1:3" x14ac:dyDescent="0.35">
      <c r="A1646" s="4" t="s">
        <v>1699</v>
      </c>
      <c r="B1646" s="6">
        <v>1</v>
      </c>
      <c r="C1646" s="6">
        <v>0</v>
      </c>
    </row>
    <row r="1647" spans="1:3" x14ac:dyDescent="0.35">
      <c r="A1647" s="4" t="s">
        <v>1700</v>
      </c>
      <c r="B1647" s="6">
        <v>1</v>
      </c>
      <c r="C1647" s="6">
        <v>0</v>
      </c>
    </row>
    <row r="1648" spans="1:3" x14ac:dyDescent="0.35">
      <c r="A1648" s="4" t="s">
        <v>1701</v>
      </c>
      <c r="B1648" s="6">
        <v>0</v>
      </c>
      <c r="C1648" s="6">
        <v>1</v>
      </c>
    </row>
    <row r="1649" spans="1:3" x14ac:dyDescent="0.35">
      <c r="A1649" s="4" t="s">
        <v>1702</v>
      </c>
      <c r="B1649" s="6">
        <v>1</v>
      </c>
      <c r="C1649" s="6">
        <v>0</v>
      </c>
    </row>
    <row r="1650" spans="1:3" x14ac:dyDescent="0.35">
      <c r="A1650" s="4" t="s">
        <v>1703</v>
      </c>
      <c r="B1650" s="6">
        <v>1</v>
      </c>
      <c r="C1650" s="6">
        <v>0</v>
      </c>
    </row>
    <row r="1651" spans="1:3" x14ac:dyDescent="0.35">
      <c r="A1651" s="4" t="s">
        <v>1704</v>
      </c>
      <c r="B1651" s="6">
        <v>0</v>
      </c>
      <c r="C1651" s="6">
        <v>1</v>
      </c>
    </row>
    <row r="1652" spans="1:3" x14ac:dyDescent="0.35">
      <c r="A1652" s="4" t="s">
        <v>1705</v>
      </c>
      <c r="B1652" s="6">
        <v>1</v>
      </c>
      <c r="C1652" s="6">
        <v>0</v>
      </c>
    </row>
    <row r="1653" spans="1:3" x14ac:dyDescent="0.35">
      <c r="A1653" s="4" t="s">
        <v>1706</v>
      </c>
      <c r="B1653" s="6">
        <v>0</v>
      </c>
      <c r="C1653" s="6">
        <v>1</v>
      </c>
    </row>
    <row r="1654" spans="1:3" x14ac:dyDescent="0.35">
      <c r="A1654" s="4" t="s">
        <v>1707</v>
      </c>
      <c r="B1654" s="6">
        <v>1</v>
      </c>
      <c r="C1654" s="6">
        <v>0</v>
      </c>
    </row>
    <row r="1655" spans="1:3" x14ac:dyDescent="0.35">
      <c r="A1655" s="4" t="s">
        <v>1708</v>
      </c>
      <c r="B1655" s="6">
        <v>1</v>
      </c>
      <c r="C1655" s="6">
        <v>0</v>
      </c>
    </row>
    <row r="1656" spans="1:3" x14ac:dyDescent="0.35">
      <c r="A1656" s="4" t="s">
        <v>1709</v>
      </c>
      <c r="B1656" s="6">
        <v>1</v>
      </c>
      <c r="C1656" s="6">
        <v>0</v>
      </c>
    </row>
    <row r="1657" spans="1:3" x14ac:dyDescent="0.35">
      <c r="A1657" s="4" t="s">
        <v>1710</v>
      </c>
      <c r="B1657" s="6">
        <v>1</v>
      </c>
      <c r="C1657" s="6">
        <v>0</v>
      </c>
    </row>
    <row r="1658" spans="1:3" x14ac:dyDescent="0.35">
      <c r="A1658" s="4" t="s">
        <v>1711</v>
      </c>
      <c r="B1658" s="6">
        <v>1</v>
      </c>
      <c r="C1658" s="6">
        <v>0</v>
      </c>
    </row>
    <row r="1659" spans="1:3" x14ac:dyDescent="0.35">
      <c r="A1659" s="4" t="s">
        <v>1712</v>
      </c>
      <c r="B1659" s="6">
        <v>0</v>
      </c>
      <c r="C1659" s="6">
        <v>1</v>
      </c>
    </row>
    <row r="1660" spans="1:3" x14ac:dyDescent="0.35">
      <c r="A1660" s="4" t="s">
        <v>1713</v>
      </c>
      <c r="B1660" s="6">
        <v>1</v>
      </c>
      <c r="C1660" s="6">
        <v>0</v>
      </c>
    </row>
    <row r="1661" spans="1:3" x14ac:dyDescent="0.35">
      <c r="A1661" s="4" t="s">
        <v>1714</v>
      </c>
      <c r="B1661" s="6">
        <v>0</v>
      </c>
      <c r="C1661" s="6">
        <v>1</v>
      </c>
    </row>
    <row r="1662" spans="1:3" x14ac:dyDescent="0.35">
      <c r="A1662" s="4" t="s">
        <v>1715</v>
      </c>
      <c r="B1662" s="6">
        <v>1</v>
      </c>
      <c r="C1662" s="6">
        <v>0</v>
      </c>
    </row>
    <row r="1663" spans="1:3" x14ac:dyDescent="0.35">
      <c r="A1663" s="4" t="s">
        <v>1716</v>
      </c>
      <c r="B1663" s="6">
        <v>1</v>
      </c>
      <c r="C1663" s="6">
        <v>0</v>
      </c>
    </row>
    <row r="1664" spans="1:3" x14ac:dyDescent="0.35">
      <c r="A1664" s="4" t="s">
        <v>1717</v>
      </c>
      <c r="B1664" s="6">
        <v>1</v>
      </c>
      <c r="C1664" s="6">
        <v>0</v>
      </c>
    </row>
    <row r="1665" spans="1:3" x14ac:dyDescent="0.35">
      <c r="A1665" s="4" t="s">
        <v>1718</v>
      </c>
      <c r="B1665" s="6">
        <v>0</v>
      </c>
      <c r="C1665" s="6">
        <v>1</v>
      </c>
    </row>
    <row r="1666" spans="1:3" x14ac:dyDescent="0.35">
      <c r="A1666" s="4" t="s">
        <v>1719</v>
      </c>
      <c r="B1666" s="6">
        <v>1</v>
      </c>
      <c r="C1666" s="6">
        <v>0</v>
      </c>
    </row>
    <row r="1667" spans="1:3" x14ac:dyDescent="0.35">
      <c r="A1667" s="4" t="s">
        <v>1720</v>
      </c>
      <c r="B1667" s="6">
        <v>1</v>
      </c>
      <c r="C1667" s="6">
        <v>0</v>
      </c>
    </row>
    <row r="1668" spans="1:3" x14ac:dyDescent="0.35">
      <c r="A1668" s="4" t="s">
        <v>1721</v>
      </c>
      <c r="B1668" s="6">
        <v>1</v>
      </c>
      <c r="C1668" s="6">
        <v>0</v>
      </c>
    </row>
    <row r="1669" spans="1:3" x14ac:dyDescent="0.35">
      <c r="A1669" s="4" t="s">
        <v>1722</v>
      </c>
      <c r="B1669" s="6">
        <v>1</v>
      </c>
      <c r="C1669" s="6">
        <v>0</v>
      </c>
    </row>
    <row r="1670" spans="1:3" x14ac:dyDescent="0.35">
      <c r="A1670" s="4" t="s">
        <v>1723</v>
      </c>
      <c r="B1670" s="6">
        <v>1</v>
      </c>
      <c r="C1670" s="6">
        <v>0</v>
      </c>
    </row>
    <row r="1671" spans="1:3" x14ac:dyDescent="0.35">
      <c r="A1671" s="4" t="s">
        <v>1724</v>
      </c>
      <c r="B1671" s="6">
        <v>0</v>
      </c>
      <c r="C1671" s="6">
        <v>1</v>
      </c>
    </row>
    <row r="1672" spans="1:3" x14ac:dyDescent="0.35">
      <c r="A1672" s="4" t="s">
        <v>1725</v>
      </c>
      <c r="B1672" s="6">
        <v>0</v>
      </c>
      <c r="C1672" s="6">
        <v>1</v>
      </c>
    </row>
    <row r="1673" spans="1:3" x14ac:dyDescent="0.35">
      <c r="A1673" s="4" t="s">
        <v>1726</v>
      </c>
      <c r="B1673" s="6">
        <v>0</v>
      </c>
      <c r="C1673" s="6">
        <v>1</v>
      </c>
    </row>
    <row r="1674" spans="1:3" x14ac:dyDescent="0.35">
      <c r="A1674" s="4" t="s">
        <v>1727</v>
      </c>
      <c r="B1674" s="6">
        <v>1</v>
      </c>
      <c r="C1674" s="6">
        <v>0</v>
      </c>
    </row>
    <row r="1675" spans="1:3" x14ac:dyDescent="0.35">
      <c r="A1675" s="4" t="s">
        <v>1728</v>
      </c>
      <c r="B1675" s="6">
        <v>0</v>
      </c>
      <c r="C1675" s="6">
        <v>1</v>
      </c>
    </row>
    <row r="1676" spans="1:3" x14ac:dyDescent="0.35">
      <c r="A1676" s="4" t="s">
        <v>1729</v>
      </c>
      <c r="B1676" s="6">
        <v>0</v>
      </c>
      <c r="C1676" s="6">
        <v>1</v>
      </c>
    </row>
    <row r="1677" spans="1:3" x14ac:dyDescent="0.35">
      <c r="A1677" s="4" t="s">
        <v>1730</v>
      </c>
      <c r="B1677" s="6">
        <v>1</v>
      </c>
      <c r="C1677" s="6">
        <v>0</v>
      </c>
    </row>
    <row r="1678" spans="1:3" x14ac:dyDescent="0.35">
      <c r="A1678" s="4" t="s">
        <v>1731</v>
      </c>
      <c r="B1678" s="6">
        <v>0</v>
      </c>
      <c r="C1678" s="6">
        <v>1</v>
      </c>
    </row>
    <row r="1679" spans="1:3" x14ac:dyDescent="0.35">
      <c r="A1679" s="4" t="s">
        <v>1732</v>
      </c>
      <c r="B1679" s="6">
        <v>1</v>
      </c>
      <c r="C1679" s="6">
        <v>0</v>
      </c>
    </row>
    <row r="1680" spans="1:3" x14ac:dyDescent="0.35">
      <c r="A1680" s="4" t="s">
        <v>1733</v>
      </c>
      <c r="B1680" s="6">
        <v>1</v>
      </c>
      <c r="C1680" s="6">
        <v>0</v>
      </c>
    </row>
    <row r="1681" spans="1:3" x14ac:dyDescent="0.35">
      <c r="A1681" s="4" t="s">
        <v>1734</v>
      </c>
      <c r="B1681" s="6">
        <v>1</v>
      </c>
      <c r="C1681" s="6">
        <v>0</v>
      </c>
    </row>
    <row r="1682" spans="1:3" x14ac:dyDescent="0.35">
      <c r="A1682" s="4" t="s">
        <v>1735</v>
      </c>
      <c r="B1682" s="6">
        <v>1</v>
      </c>
      <c r="C1682" s="6">
        <v>0</v>
      </c>
    </row>
    <row r="1683" spans="1:3" x14ac:dyDescent="0.35">
      <c r="A1683" s="4" t="s">
        <v>1736</v>
      </c>
      <c r="B1683" s="6">
        <v>1</v>
      </c>
      <c r="C1683" s="6">
        <v>0</v>
      </c>
    </row>
    <row r="1684" spans="1:3" x14ac:dyDescent="0.35">
      <c r="A1684" s="4" t="s">
        <v>1737</v>
      </c>
      <c r="B1684" s="6">
        <v>1</v>
      </c>
      <c r="C1684" s="6">
        <v>0</v>
      </c>
    </row>
    <row r="1685" spans="1:3" x14ac:dyDescent="0.35">
      <c r="A1685" s="4" t="s">
        <v>1738</v>
      </c>
      <c r="B1685" s="6">
        <v>0</v>
      </c>
      <c r="C1685" s="6">
        <v>1</v>
      </c>
    </row>
    <row r="1686" spans="1:3" x14ac:dyDescent="0.35">
      <c r="A1686" s="4" t="s">
        <v>1739</v>
      </c>
      <c r="B1686" s="6">
        <v>1</v>
      </c>
      <c r="C1686" s="6">
        <v>0</v>
      </c>
    </row>
    <row r="1687" spans="1:3" x14ac:dyDescent="0.35">
      <c r="A1687" s="4" t="s">
        <v>1740</v>
      </c>
      <c r="B1687" s="6">
        <v>1</v>
      </c>
      <c r="C1687" s="6">
        <v>0</v>
      </c>
    </row>
    <row r="1688" spans="1:3" x14ac:dyDescent="0.35">
      <c r="A1688" s="4" t="s">
        <v>1741</v>
      </c>
      <c r="B1688" s="6">
        <v>1</v>
      </c>
      <c r="C1688" s="6">
        <v>0</v>
      </c>
    </row>
    <row r="1689" spans="1:3" x14ac:dyDescent="0.35">
      <c r="A1689" s="4" t="s">
        <v>1742</v>
      </c>
      <c r="B1689" s="6">
        <v>1</v>
      </c>
      <c r="C1689" s="6">
        <v>0</v>
      </c>
    </row>
    <row r="1690" spans="1:3" x14ac:dyDescent="0.35">
      <c r="A1690" s="4" t="s">
        <v>1743</v>
      </c>
      <c r="B1690" s="6">
        <v>0</v>
      </c>
      <c r="C1690" s="6">
        <v>1</v>
      </c>
    </row>
    <row r="1691" spans="1:3" x14ac:dyDescent="0.35">
      <c r="A1691" s="4" t="s">
        <v>1744</v>
      </c>
      <c r="B1691" s="6">
        <v>0</v>
      </c>
      <c r="C1691" s="6">
        <v>1</v>
      </c>
    </row>
    <row r="1692" spans="1:3" x14ac:dyDescent="0.35">
      <c r="A1692" s="4" t="s">
        <v>1745</v>
      </c>
      <c r="B1692" s="6">
        <v>1</v>
      </c>
      <c r="C1692" s="6">
        <v>0</v>
      </c>
    </row>
    <row r="1693" spans="1:3" x14ac:dyDescent="0.35">
      <c r="A1693" s="4" t="s">
        <v>1746</v>
      </c>
      <c r="B1693" s="6">
        <v>1</v>
      </c>
      <c r="C1693" s="6">
        <v>0</v>
      </c>
    </row>
    <row r="1694" spans="1:3" x14ac:dyDescent="0.35">
      <c r="A1694" s="4" t="s">
        <v>1747</v>
      </c>
      <c r="B1694" s="6">
        <v>0</v>
      </c>
      <c r="C1694" s="6">
        <v>1</v>
      </c>
    </row>
    <row r="1695" spans="1:3" x14ac:dyDescent="0.35">
      <c r="A1695" s="4" t="s">
        <v>1748</v>
      </c>
      <c r="B1695" s="6">
        <v>1</v>
      </c>
      <c r="C1695" s="6">
        <v>0</v>
      </c>
    </row>
    <row r="1696" spans="1:3" x14ac:dyDescent="0.35">
      <c r="A1696" s="4" t="s">
        <v>1749</v>
      </c>
      <c r="B1696" s="6">
        <v>0</v>
      </c>
      <c r="C1696" s="6">
        <v>1</v>
      </c>
    </row>
    <row r="1697" spans="1:3" x14ac:dyDescent="0.35">
      <c r="A1697" s="4" t="s">
        <v>1750</v>
      </c>
      <c r="B1697" s="6">
        <v>0</v>
      </c>
      <c r="C1697" s="6">
        <v>1</v>
      </c>
    </row>
    <row r="1698" spans="1:3" x14ac:dyDescent="0.35">
      <c r="A1698" s="4" t="s">
        <v>1751</v>
      </c>
      <c r="B1698" s="6">
        <v>0</v>
      </c>
      <c r="C1698" s="6">
        <v>1</v>
      </c>
    </row>
    <row r="1699" spans="1:3" x14ac:dyDescent="0.35">
      <c r="A1699" s="4" t="s">
        <v>1752</v>
      </c>
      <c r="B1699" s="6">
        <v>1</v>
      </c>
      <c r="C1699" s="6">
        <v>0</v>
      </c>
    </row>
    <row r="1700" spans="1:3" x14ac:dyDescent="0.35">
      <c r="A1700" s="4" t="s">
        <v>1753</v>
      </c>
      <c r="B1700" s="6">
        <v>1</v>
      </c>
      <c r="C1700" s="6">
        <v>0</v>
      </c>
    </row>
    <row r="1701" spans="1:3" x14ac:dyDescent="0.35">
      <c r="A1701" s="4" t="s">
        <v>1754</v>
      </c>
      <c r="B1701" s="6">
        <v>1</v>
      </c>
      <c r="C1701" s="6">
        <v>0</v>
      </c>
    </row>
    <row r="1702" spans="1:3" x14ac:dyDescent="0.35">
      <c r="A1702" s="4" t="s">
        <v>1755</v>
      </c>
      <c r="B1702" s="6">
        <v>1</v>
      </c>
      <c r="C1702" s="6">
        <v>0</v>
      </c>
    </row>
    <row r="1703" spans="1:3" x14ac:dyDescent="0.35">
      <c r="A1703" s="4" t="s">
        <v>1756</v>
      </c>
      <c r="B1703" s="6">
        <v>1</v>
      </c>
      <c r="C1703" s="6">
        <v>0</v>
      </c>
    </row>
    <row r="1704" spans="1:3" x14ac:dyDescent="0.35">
      <c r="A1704" s="4" t="s">
        <v>1757</v>
      </c>
      <c r="B1704" s="6">
        <v>1</v>
      </c>
      <c r="C1704" s="6">
        <v>0</v>
      </c>
    </row>
    <row r="1705" spans="1:3" x14ac:dyDescent="0.35">
      <c r="A1705" s="4" t="s">
        <v>1758</v>
      </c>
      <c r="B1705" s="6">
        <v>1</v>
      </c>
      <c r="C1705" s="6">
        <v>0</v>
      </c>
    </row>
    <row r="1706" spans="1:3" x14ac:dyDescent="0.35">
      <c r="A1706" s="4" t="s">
        <v>1759</v>
      </c>
      <c r="B1706" s="6">
        <v>0</v>
      </c>
      <c r="C1706" s="6">
        <v>1</v>
      </c>
    </row>
    <row r="1707" spans="1:3" x14ac:dyDescent="0.35">
      <c r="A1707" s="4" t="s">
        <v>1760</v>
      </c>
      <c r="B1707" s="6">
        <v>0</v>
      </c>
      <c r="C1707" s="6">
        <v>1</v>
      </c>
    </row>
    <row r="1708" spans="1:3" x14ac:dyDescent="0.35">
      <c r="A1708" s="4" t="s">
        <v>1761</v>
      </c>
      <c r="B1708" s="6">
        <v>0</v>
      </c>
      <c r="C1708" s="6">
        <v>1</v>
      </c>
    </row>
    <row r="1709" spans="1:3" x14ac:dyDescent="0.35">
      <c r="A1709" s="4" t="s">
        <v>1762</v>
      </c>
      <c r="B1709" s="6">
        <v>1</v>
      </c>
      <c r="C1709" s="6">
        <v>0</v>
      </c>
    </row>
    <row r="1710" spans="1:3" x14ac:dyDescent="0.35">
      <c r="A1710" s="4" t="s">
        <v>1763</v>
      </c>
      <c r="B1710" s="6">
        <v>0</v>
      </c>
      <c r="C1710" s="6">
        <v>1</v>
      </c>
    </row>
    <row r="1711" spans="1:3" x14ac:dyDescent="0.35">
      <c r="A1711" s="4" t="s">
        <v>1764</v>
      </c>
      <c r="B1711" s="6">
        <v>0</v>
      </c>
      <c r="C1711" s="6">
        <v>1</v>
      </c>
    </row>
    <row r="1712" spans="1:3" x14ac:dyDescent="0.35">
      <c r="A1712" s="4" t="s">
        <v>1765</v>
      </c>
      <c r="B1712" s="6">
        <v>1</v>
      </c>
      <c r="C1712" s="6">
        <v>0</v>
      </c>
    </row>
    <row r="1713" spans="1:3" x14ac:dyDescent="0.35">
      <c r="A1713" s="4" t="s">
        <v>1766</v>
      </c>
      <c r="B1713" s="6">
        <v>1</v>
      </c>
      <c r="C1713" s="6">
        <v>0</v>
      </c>
    </row>
    <row r="1714" spans="1:3" x14ac:dyDescent="0.35">
      <c r="A1714" s="4" t="s">
        <v>1767</v>
      </c>
      <c r="B1714" s="6">
        <v>0</v>
      </c>
      <c r="C1714" s="6">
        <v>1</v>
      </c>
    </row>
    <row r="1715" spans="1:3" x14ac:dyDescent="0.35">
      <c r="A1715" s="4" t="s">
        <v>1769</v>
      </c>
      <c r="B1715" s="6">
        <v>1</v>
      </c>
      <c r="C1715" s="6">
        <v>0</v>
      </c>
    </row>
    <row r="1716" spans="1:3" x14ac:dyDescent="0.35">
      <c r="A1716" s="4" t="s">
        <v>1770</v>
      </c>
      <c r="B1716" s="6">
        <v>1</v>
      </c>
      <c r="C1716" s="6">
        <v>0</v>
      </c>
    </row>
    <row r="1717" spans="1:3" x14ac:dyDescent="0.35">
      <c r="A1717" s="4" t="s">
        <v>1771</v>
      </c>
      <c r="B1717" s="6">
        <v>1</v>
      </c>
      <c r="C1717" s="6">
        <v>0</v>
      </c>
    </row>
    <row r="1718" spans="1:3" x14ac:dyDescent="0.35">
      <c r="A1718" s="4" t="s">
        <v>1772</v>
      </c>
      <c r="B1718" s="6">
        <v>1</v>
      </c>
      <c r="C1718" s="6">
        <v>0</v>
      </c>
    </row>
    <row r="1719" spans="1:3" x14ac:dyDescent="0.35">
      <c r="A1719" s="4" t="s">
        <v>1773</v>
      </c>
      <c r="B1719" s="6">
        <v>1</v>
      </c>
      <c r="C1719" s="6">
        <v>0</v>
      </c>
    </row>
    <row r="1720" spans="1:3" x14ac:dyDescent="0.35">
      <c r="A1720" s="4" t="s">
        <v>1774</v>
      </c>
      <c r="B1720" s="6">
        <v>1</v>
      </c>
      <c r="C1720" s="6">
        <v>0</v>
      </c>
    </row>
    <row r="1721" spans="1:3" x14ac:dyDescent="0.35">
      <c r="A1721" s="4" t="s">
        <v>1775</v>
      </c>
      <c r="B1721" s="6">
        <v>0</v>
      </c>
      <c r="C1721" s="6">
        <v>1</v>
      </c>
    </row>
    <row r="1722" spans="1:3" x14ac:dyDescent="0.35">
      <c r="A1722" s="4" t="s">
        <v>1776</v>
      </c>
      <c r="B1722" s="6">
        <v>0</v>
      </c>
      <c r="C1722" s="6">
        <v>1</v>
      </c>
    </row>
    <row r="1723" spans="1:3" x14ac:dyDescent="0.35">
      <c r="A1723" s="4" t="s">
        <v>1777</v>
      </c>
      <c r="B1723" s="6">
        <v>1</v>
      </c>
      <c r="C1723" s="6">
        <v>0</v>
      </c>
    </row>
    <row r="1724" spans="1:3" x14ac:dyDescent="0.35">
      <c r="A1724" s="4" t="s">
        <v>1778</v>
      </c>
      <c r="B1724" s="6">
        <v>1</v>
      </c>
      <c r="C1724" s="6">
        <v>0</v>
      </c>
    </row>
    <row r="1725" spans="1:3" x14ac:dyDescent="0.35">
      <c r="A1725" s="4" t="s">
        <v>1779</v>
      </c>
      <c r="B1725" s="6">
        <v>1</v>
      </c>
      <c r="C1725" s="6">
        <v>0</v>
      </c>
    </row>
    <row r="1726" spans="1:3" x14ac:dyDescent="0.35">
      <c r="A1726" s="4" t="s">
        <v>1780</v>
      </c>
      <c r="B1726" s="6">
        <v>0</v>
      </c>
      <c r="C1726" s="6">
        <v>1</v>
      </c>
    </row>
    <row r="1727" spans="1:3" x14ac:dyDescent="0.35">
      <c r="A1727" s="4" t="s">
        <v>1781</v>
      </c>
      <c r="B1727" s="6">
        <v>0</v>
      </c>
      <c r="C1727" s="6">
        <v>1</v>
      </c>
    </row>
    <row r="1728" spans="1:3" x14ac:dyDescent="0.35">
      <c r="A1728" s="4" t="s">
        <v>1782</v>
      </c>
      <c r="B1728" s="6">
        <v>0</v>
      </c>
      <c r="C1728" s="6">
        <v>1</v>
      </c>
    </row>
    <row r="1729" spans="1:3" x14ac:dyDescent="0.35">
      <c r="A1729" s="4" t="s">
        <v>1783</v>
      </c>
      <c r="B1729" s="6">
        <v>1</v>
      </c>
      <c r="C1729" s="6">
        <v>0</v>
      </c>
    </row>
    <row r="1730" spans="1:3" x14ac:dyDescent="0.35">
      <c r="A1730" s="4" t="s">
        <v>1784</v>
      </c>
      <c r="B1730" s="6">
        <v>1</v>
      </c>
      <c r="C1730" s="6">
        <v>0</v>
      </c>
    </row>
    <row r="1731" spans="1:3" x14ac:dyDescent="0.35">
      <c r="A1731" s="4" t="s">
        <v>1785</v>
      </c>
      <c r="B1731" s="6">
        <v>1</v>
      </c>
      <c r="C1731" s="6">
        <v>0</v>
      </c>
    </row>
    <row r="1732" spans="1:3" x14ac:dyDescent="0.35">
      <c r="A1732" s="4" t="s">
        <v>1786</v>
      </c>
      <c r="B1732" s="6">
        <v>0</v>
      </c>
      <c r="C1732" s="6">
        <v>1</v>
      </c>
    </row>
    <row r="1733" spans="1:3" x14ac:dyDescent="0.35">
      <c r="A1733" s="4" t="s">
        <v>1787</v>
      </c>
      <c r="B1733" s="6">
        <v>1</v>
      </c>
      <c r="C1733" s="6">
        <v>0</v>
      </c>
    </row>
    <row r="1734" spans="1:3" x14ac:dyDescent="0.35">
      <c r="A1734" s="4" t="s">
        <v>1788</v>
      </c>
      <c r="B1734" s="6">
        <v>1</v>
      </c>
      <c r="C1734" s="6">
        <v>0</v>
      </c>
    </row>
    <row r="1735" spans="1:3" x14ac:dyDescent="0.35">
      <c r="A1735" s="4" t="s">
        <v>1789</v>
      </c>
      <c r="B1735" s="6">
        <v>1</v>
      </c>
      <c r="C1735" s="6">
        <v>0</v>
      </c>
    </row>
    <row r="1736" spans="1:3" x14ac:dyDescent="0.35">
      <c r="A1736" s="4" t="s">
        <v>1790</v>
      </c>
      <c r="B1736" s="6">
        <v>1</v>
      </c>
      <c r="C1736" s="6">
        <v>0</v>
      </c>
    </row>
    <row r="1737" spans="1:3" x14ac:dyDescent="0.35">
      <c r="A1737" s="4" t="s">
        <v>1791</v>
      </c>
      <c r="B1737" s="6">
        <v>1</v>
      </c>
      <c r="C1737" s="6">
        <v>0</v>
      </c>
    </row>
    <row r="1738" spans="1:3" x14ac:dyDescent="0.35">
      <c r="A1738" s="4" t="s">
        <v>1792</v>
      </c>
      <c r="B1738" s="6">
        <v>1</v>
      </c>
      <c r="C1738" s="6">
        <v>0</v>
      </c>
    </row>
    <row r="1739" spans="1:3" x14ac:dyDescent="0.35">
      <c r="A1739" s="4" t="s">
        <v>1793</v>
      </c>
      <c r="B1739" s="6">
        <v>1</v>
      </c>
      <c r="C1739" s="6">
        <v>0</v>
      </c>
    </row>
    <row r="1740" spans="1:3" x14ac:dyDescent="0.35">
      <c r="A1740" s="4" t="s">
        <v>1794</v>
      </c>
      <c r="B1740" s="6">
        <v>0</v>
      </c>
      <c r="C1740" s="6">
        <v>1</v>
      </c>
    </row>
    <row r="1741" spans="1:3" x14ac:dyDescent="0.35">
      <c r="A1741" s="4" t="s">
        <v>1795</v>
      </c>
      <c r="B1741" s="6">
        <v>0</v>
      </c>
      <c r="C1741" s="6">
        <v>1</v>
      </c>
    </row>
    <row r="1742" spans="1:3" x14ac:dyDescent="0.35">
      <c r="A1742" s="4" t="s">
        <v>1796</v>
      </c>
      <c r="B1742" s="6">
        <v>1</v>
      </c>
      <c r="C1742" s="6">
        <v>0</v>
      </c>
    </row>
    <row r="1743" spans="1:3" x14ac:dyDescent="0.35">
      <c r="A1743" s="4" t="s">
        <v>1797</v>
      </c>
      <c r="B1743" s="6">
        <v>1</v>
      </c>
      <c r="C1743" s="6">
        <v>0</v>
      </c>
    </row>
    <row r="1744" spans="1:3" x14ac:dyDescent="0.35">
      <c r="A1744" s="4" t="s">
        <v>1798</v>
      </c>
      <c r="B1744" s="6">
        <v>1</v>
      </c>
      <c r="C1744" s="6">
        <v>0</v>
      </c>
    </row>
    <row r="1745" spans="1:3" x14ac:dyDescent="0.35">
      <c r="A1745" s="4" t="s">
        <v>1799</v>
      </c>
      <c r="B1745" s="6">
        <v>0</v>
      </c>
      <c r="C1745" s="6">
        <v>1</v>
      </c>
    </row>
    <row r="1746" spans="1:3" x14ac:dyDescent="0.35">
      <c r="A1746" s="4" t="s">
        <v>1800</v>
      </c>
      <c r="B1746" s="6">
        <v>1</v>
      </c>
      <c r="C1746" s="6">
        <v>0</v>
      </c>
    </row>
    <row r="1747" spans="1:3" x14ac:dyDescent="0.35">
      <c r="A1747" s="4" t="s">
        <v>1801</v>
      </c>
      <c r="B1747" s="6">
        <v>1</v>
      </c>
      <c r="C1747" s="6">
        <v>0</v>
      </c>
    </row>
    <row r="1748" spans="1:3" x14ac:dyDescent="0.35">
      <c r="A1748" s="4" t="s">
        <v>1802</v>
      </c>
      <c r="B1748" s="6">
        <v>1</v>
      </c>
      <c r="C1748" s="6">
        <v>0</v>
      </c>
    </row>
    <row r="1749" spans="1:3" x14ac:dyDescent="0.35">
      <c r="A1749" s="4" t="s">
        <v>1803</v>
      </c>
      <c r="B1749" s="6">
        <v>1</v>
      </c>
      <c r="C1749" s="6">
        <v>0</v>
      </c>
    </row>
    <row r="1750" spans="1:3" x14ac:dyDescent="0.35">
      <c r="A1750" s="4" t="s">
        <v>1804</v>
      </c>
      <c r="B1750" s="6">
        <v>0</v>
      </c>
      <c r="C1750" s="6">
        <v>1</v>
      </c>
    </row>
    <row r="1751" spans="1:3" x14ac:dyDescent="0.35">
      <c r="A1751" s="4" t="s">
        <v>1805</v>
      </c>
      <c r="B1751" s="6">
        <v>1</v>
      </c>
      <c r="C1751" s="6">
        <v>0</v>
      </c>
    </row>
    <row r="1752" spans="1:3" x14ac:dyDescent="0.35">
      <c r="A1752" s="4" t="s">
        <v>1806</v>
      </c>
      <c r="B1752" s="6">
        <v>1</v>
      </c>
      <c r="C1752" s="6">
        <v>0</v>
      </c>
    </row>
    <row r="1753" spans="1:3" x14ac:dyDescent="0.35">
      <c r="A1753" s="4" t="s">
        <v>1807</v>
      </c>
      <c r="B1753" s="6">
        <v>1</v>
      </c>
      <c r="C1753" s="6">
        <v>0</v>
      </c>
    </row>
    <row r="1754" spans="1:3" x14ac:dyDescent="0.35">
      <c r="A1754" s="4" t="s">
        <v>1808</v>
      </c>
      <c r="B1754" s="6">
        <v>1</v>
      </c>
      <c r="C1754" s="6">
        <v>0</v>
      </c>
    </row>
    <row r="1755" spans="1:3" x14ac:dyDescent="0.35">
      <c r="A1755" s="4" t="s">
        <v>1809</v>
      </c>
      <c r="B1755" s="6">
        <v>1</v>
      </c>
      <c r="C1755" s="6">
        <v>0</v>
      </c>
    </row>
    <row r="1756" spans="1:3" x14ac:dyDescent="0.35">
      <c r="A1756" s="4" t="s">
        <v>1810</v>
      </c>
      <c r="B1756" s="6">
        <v>1</v>
      </c>
      <c r="C1756" s="6">
        <v>0</v>
      </c>
    </row>
    <row r="1757" spans="1:3" x14ac:dyDescent="0.35">
      <c r="A1757" s="4" t="s">
        <v>1811</v>
      </c>
      <c r="B1757" s="6">
        <v>1</v>
      </c>
      <c r="C1757" s="6">
        <v>0</v>
      </c>
    </row>
    <row r="1758" spans="1:3" x14ac:dyDescent="0.35">
      <c r="A1758" s="4" t="s">
        <v>1812</v>
      </c>
      <c r="B1758" s="6">
        <v>0</v>
      </c>
      <c r="C1758" s="6">
        <v>1</v>
      </c>
    </row>
    <row r="1759" spans="1:3" x14ac:dyDescent="0.35">
      <c r="A1759" s="4" t="s">
        <v>1813</v>
      </c>
      <c r="B1759" s="6">
        <v>1</v>
      </c>
      <c r="C1759" s="6">
        <v>0</v>
      </c>
    </row>
    <row r="1760" spans="1:3" x14ac:dyDescent="0.35">
      <c r="A1760" s="4" t="s">
        <v>1814</v>
      </c>
      <c r="B1760" s="6">
        <v>1</v>
      </c>
      <c r="C1760" s="6">
        <v>0</v>
      </c>
    </row>
    <row r="1761" spans="1:3" x14ac:dyDescent="0.35">
      <c r="A1761" s="4" t="s">
        <v>1815</v>
      </c>
      <c r="B1761" s="6">
        <v>0</v>
      </c>
      <c r="C1761" s="6">
        <v>1</v>
      </c>
    </row>
    <row r="1762" spans="1:3" x14ac:dyDescent="0.35">
      <c r="A1762" s="4" t="s">
        <v>1816</v>
      </c>
      <c r="B1762" s="6">
        <v>1</v>
      </c>
      <c r="C1762" s="6">
        <v>0</v>
      </c>
    </row>
    <row r="1763" spans="1:3" x14ac:dyDescent="0.35">
      <c r="A1763" s="4" t="s">
        <v>1817</v>
      </c>
      <c r="B1763" s="6">
        <v>1</v>
      </c>
      <c r="C1763" s="6">
        <v>0</v>
      </c>
    </row>
    <row r="1764" spans="1:3" x14ac:dyDescent="0.35">
      <c r="A1764" s="4" t="s">
        <v>1818</v>
      </c>
      <c r="B1764" s="6">
        <v>1</v>
      </c>
      <c r="C1764" s="6">
        <v>0</v>
      </c>
    </row>
    <row r="1765" spans="1:3" x14ac:dyDescent="0.35">
      <c r="A1765" s="4" t="s">
        <v>1819</v>
      </c>
      <c r="B1765" s="6">
        <v>1</v>
      </c>
      <c r="C1765" s="6">
        <v>0</v>
      </c>
    </row>
    <row r="1766" spans="1:3" x14ac:dyDescent="0.35">
      <c r="A1766" s="4" t="s">
        <v>1820</v>
      </c>
      <c r="B1766" s="6">
        <v>1</v>
      </c>
      <c r="C1766" s="6">
        <v>0</v>
      </c>
    </row>
    <row r="1767" spans="1:3" x14ac:dyDescent="0.35">
      <c r="A1767" s="4" t="s">
        <v>1821</v>
      </c>
      <c r="B1767" s="6">
        <v>1</v>
      </c>
      <c r="C1767" s="6">
        <v>0</v>
      </c>
    </row>
    <row r="1768" spans="1:3" x14ac:dyDescent="0.35">
      <c r="A1768" s="4" t="s">
        <v>1822</v>
      </c>
      <c r="B1768" s="6">
        <v>1</v>
      </c>
      <c r="C1768" s="6">
        <v>0</v>
      </c>
    </row>
    <row r="1769" spans="1:3" x14ac:dyDescent="0.35">
      <c r="A1769" s="4" t="s">
        <v>1823</v>
      </c>
      <c r="B1769" s="6">
        <v>0</v>
      </c>
      <c r="C1769" s="6">
        <v>1</v>
      </c>
    </row>
    <row r="1770" spans="1:3" x14ac:dyDescent="0.35">
      <c r="A1770" s="4" t="s">
        <v>1824</v>
      </c>
      <c r="B1770" s="6">
        <v>0</v>
      </c>
      <c r="C1770" s="6">
        <v>1</v>
      </c>
    </row>
    <row r="1771" spans="1:3" x14ac:dyDescent="0.35">
      <c r="A1771" s="4" t="s">
        <v>1825</v>
      </c>
      <c r="B1771" s="6">
        <v>1</v>
      </c>
      <c r="C1771" s="6">
        <v>0</v>
      </c>
    </row>
    <row r="1772" spans="1:3" x14ac:dyDescent="0.35">
      <c r="A1772" s="4" t="s">
        <v>1826</v>
      </c>
      <c r="B1772" s="6">
        <v>1</v>
      </c>
      <c r="C1772" s="6">
        <v>0</v>
      </c>
    </row>
    <row r="1773" spans="1:3" x14ac:dyDescent="0.35">
      <c r="A1773" s="4" t="s">
        <v>1827</v>
      </c>
      <c r="B1773" s="6">
        <v>1</v>
      </c>
      <c r="C1773" s="6">
        <v>0</v>
      </c>
    </row>
    <row r="1774" spans="1:3" x14ac:dyDescent="0.35">
      <c r="A1774" s="4" t="s">
        <v>1828</v>
      </c>
      <c r="B1774" s="6">
        <v>0</v>
      </c>
      <c r="C1774" s="6">
        <v>1</v>
      </c>
    </row>
    <row r="1775" spans="1:3" x14ac:dyDescent="0.35">
      <c r="A1775" s="4" t="s">
        <v>1830</v>
      </c>
      <c r="B1775" s="6">
        <v>1</v>
      </c>
      <c r="C1775" s="6">
        <v>0</v>
      </c>
    </row>
    <row r="1776" spans="1:3" x14ac:dyDescent="0.35">
      <c r="A1776" s="4" t="s">
        <v>1831</v>
      </c>
      <c r="B1776" s="6">
        <v>1</v>
      </c>
      <c r="C1776" s="6">
        <v>0</v>
      </c>
    </row>
    <row r="1777" spans="1:3" x14ac:dyDescent="0.35">
      <c r="A1777" s="4" t="s">
        <v>1832</v>
      </c>
      <c r="B1777" s="6">
        <v>1</v>
      </c>
      <c r="C1777" s="6">
        <v>0</v>
      </c>
    </row>
    <row r="1778" spans="1:3" x14ac:dyDescent="0.35">
      <c r="A1778" s="4" t="s">
        <v>1833</v>
      </c>
      <c r="B1778" s="6">
        <v>0</v>
      </c>
      <c r="C1778" s="6">
        <v>1</v>
      </c>
    </row>
    <row r="1779" spans="1:3" x14ac:dyDescent="0.35">
      <c r="A1779" s="4" t="s">
        <v>1834</v>
      </c>
      <c r="B1779" s="6">
        <v>0</v>
      </c>
      <c r="C1779" s="6">
        <v>1</v>
      </c>
    </row>
    <row r="1780" spans="1:3" x14ac:dyDescent="0.35">
      <c r="A1780" s="4" t="s">
        <v>1835</v>
      </c>
      <c r="B1780" s="6">
        <v>1</v>
      </c>
      <c r="C1780" s="6">
        <v>0</v>
      </c>
    </row>
    <row r="1781" spans="1:3" x14ac:dyDescent="0.35">
      <c r="A1781" s="4" t="s">
        <v>1836</v>
      </c>
      <c r="B1781" s="6">
        <v>0</v>
      </c>
      <c r="C1781" s="6">
        <v>1</v>
      </c>
    </row>
    <row r="1782" spans="1:3" x14ac:dyDescent="0.35">
      <c r="A1782" s="4" t="s">
        <v>1837</v>
      </c>
      <c r="B1782" s="6">
        <v>0</v>
      </c>
      <c r="C1782" s="6">
        <v>1</v>
      </c>
    </row>
    <row r="1783" spans="1:3" x14ac:dyDescent="0.35">
      <c r="A1783" s="4" t="s">
        <v>1838</v>
      </c>
      <c r="B1783" s="6">
        <v>1</v>
      </c>
      <c r="C1783" s="6">
        <v>0</v>
      </c>
    </row>
    <row r="1784" spans="1:3" x14ac:dyDescent="0.35">
      <c r="A1784" s="4" t="s">
        <v>1839</v>
      </c>
      <c r="B1784" s="6">
        <v>1</v>
      </c>
      <c r="C1784" s="6">
        <v>0</v>
      </c>
    </row>
    <row r="1785" spans="1:3" x14ac:dyDescent="0.35">
      <c r="A1785" s="4" t="s">
        <v>1840</v>
      </c>
      <c r="B1785" s="6">
        <v>1</v>
      </c>
      <c r="C1785" s="6">
        <v>0</v>
      </c>
    </row>
    <row r="1786" spans="1:3" x14ac:dyDescent="0.35">
      <c r="A1786" s="4" t="s">
        <v>1841</v>
      </c>
      <c r="B1786" s="6">
        <v>0</v>
      </c>
      <c r="C1786" s="6">
        <v>1</v>
      </c>
    </row>
    <row r="1787" spans="1:3" x14ac:dyDescent="0.35">
      <c r="A1787" s="4" t="s">
        <v>1842</v>
      </c>
      <c r="B1787" s="6">
        <v>1</v>
      </c>
      <c r="C1787" s="6">
        <v>0</v>
      </c>
    </row>
    <row r="1788" spans="1:3" x14ac:dyDescent="0.35">
      <c r="A1788" s="4" t="s">
        <v>1843</v>
      </c>
      <c r="B1788" s="6">
        <v>1</v>
      </c>
      <c r="C1788" s="6">
        <v>0</v>
      </c>
    </row>
    <row r="1789" spans="1:3" x14ac:dyDescent="0.35">
      <c r="A1789" s="4" t="s">
        <v>1844</v>
      </c>
      <c r="B1789" s="6">
        <v>0</v>
      </c>
      <c r="C1789" s="6">
        <v>1</v>
      </c>
    </row>
    <row r="1790" spans="1:3" x14ac:dyDescent="0.35">
      <c r="A1790" s="4" t="s">
        <v>1845</v>
      </c>
      <c r="B1790" s="6">
        <v>0</v>
      </c>
      <c r="C1790" s="6">
        <v>1</v>
      </c>
    </row>
    <row r="1791" spans="1:3" x14ac:dyDescent="0.35">
      <c r="A1791" s="4" t="s">
        <v>1846</v>
      </c>
      <c r="B1791" s="6">
        <v>1</v>
      </c>
      <c r="C1791" s="6">
        <v>0</v>
      </c>
    </row>
    <row r="1792" spans="1:3" x14ac:dyDescent="0.35">
      <c r="A1792" s="4" t="s">
        <v>1847</v>
      </c>
      <c r="B1792" s="6">
        <v>0</v>
      </c>
      <c r="C1792" s="6">
        <v>1</v>
      </c>
    </row>
    <row r="1793" spans="1:3" x14ac:dyDescent="0.35">
      <c r="A1793" s="4" t="s">
        <v>1848</v>
      </c>
      <c r="B1793" s="6">
        <v>1</v>
      </c>
      <c r="C1793" s="6">
        <v>0</v>
      </c>
    </row>
    <row r="1794" spans="1:3" x14ac:dyDescent="0.35">
      <c r="A1794" s="4" t="s">
        <v>1849</v>
      </c>
      <c r="B1794" s="6">
        <v>1</v>
      </c>
      <c r="C1794" s="6">
        <v>0</v>
      </c>
    </row>
    <row r="1795" spans="1:3" x14ac:dyDescent="0.35">
      <c r="A1795" s="4" t="s">
        <v>1850</v>
      </c>
      <c r="B1795" s="6">
        <v>1</v>
      </c>
      <c r="C1795" s="6">
        <v>0</v>
      </c>
    </row>
    <row r="1796" spans="1:3" x14ac:dyDescent="0.35">
      <c r="A1796" s="4" t="s">
        <v>1851</v>
      </c>
      <c r="B1796" s="6">
        <v>1</v>
      </c>
      <c r="C1796" s="6">
        <v>0</v>
      </c>
    </row>
    <row r="1797" spans="1:3" x14ac:dyDescent="0.35">
      <c r="A1797" s="4" t="s">
        <v>1852</v>
      </c>
      <c r="B1797" s="6">
        <v>1</v>
      </c>
      <c r="C1797" s="6">
        <v>0</v>
      </c>
    </row>
    <row r="1798" spans="1:3" x14ac:dyDescent="0.35">
      <c r="A1798" s="4" t="s">
        <v>1853</v>
      </c>
      <c r="B1798" s="6">
        <v>1</v>
      </c>
      <c r="C1798" s="6">
        <v>0</v>
      </c>
    </row>
    <row r="1799" spans="1:3" x14ac:dyDescent="0.35">
      <c r="A1799" s="4" t="s">
        <v>1854</v>
      </c>
      <c r="B1799" s="6">
        <v>1</v>
      </c>
      <c r="C1799" s="6">
        <v>0</v>
      </c>
    </row>
    <row r="1800" spans="1:3" x14ac:dyDescent="0.35">
      <c r="A1800" s="4" t="s">
        <v>1855</v>
      </c>
      <c r="B1800" s="6">
        <v>1</v>
      </c>
      <c r="C1800" s="6">
        <v>0</v>
      </c>
    </row>
    <row r="1801" spans="1:3" x14ac:dyDescent="0.35">
      <c r="A1801" s="4" t="s">
        <v>1856</v>
      </c>
      <c r="B1801" s="6">
        <v>1</v>
      </c>
      <c r="C1801" s="6">
        <v>0</v>
      </c>
    </row>
    <row r="1802" spans="1:3" x14ac:dyDescent="0.35">
      <c r="A1802" s="4" t="s">
        <v>1857</v>
      </c>
      <c r="B1802" s="6">
        <v>1</v>
      </c>
      <c r="C1802" s="6">
        <v>0</v>
      </c>
    </row>
    <row r="1803" spans="1:3" x14ac:dyDescent="0.35">
      <c r="A1803" s="4" t="s">
        <v>1858</v>
      </c>
      <c r="B1803" s="6">
        <v>1</v>
      </c>
      <c r="C1803" s="6">
        <v>0</v>
      </c>
    </row>
    <row r="1804" spans="1:3" x14ac:dyDescent="0.35">
      <c r="A1804" s="4" t="s">
        <v>1859</v>
      </c>
      <c r="B1804" s="6">
        <v>1</v>
      </c>
      <c r="C1804" s="6">
        <v>0</v>
      </c>
    </row>
    <row r="1805" spans="1:3" x14ac:dyDescent="0.35">
      <c r="A1805" s="4" t="s">
        <v>1860</v>
      </c>
      <c r="B1805" s="6">
        <v>1</v>
      </c>
      <c r="C1805" s="6">
        <v>0</v>
      </c>
    </row>
    <row r="1806" spans="1:3" x14ac:dyDescent="0.35">
      <c r="A1806" s="4" t="s">
        <v>1861</v>
      </c>
      <c r="B1806" s="6">
        <v>0</v>
      </c>
      <c r="C1806" s="6">
        <v>1</v>
      </c>
    </row>
    <row r="1807" spans="1:3" x14ac:dyDescent="0.35">
      <c r="A1807" s="4" t="s">
        <v>1862</v>
      </c>
      <c r="B1807" s="6">
        <v>1</v>
      </c>
      <c r="C1807" s="6">
        <v>0</v>
      </c>
    </row>
    <row r="1808" spans="1:3" x14ac:dyDescent="0.35">
      <c r="A1808" s="4" t="s">
        <v>1863</v>
      </c>
      <c r="B1808" s="6">
        <v>1</v>
      </c>
      <c r="C1808" s="6">
        <v>0</v>
      </c>
    </row>
    <row r="1809" spans="1:3" x14ac:dyDescent="0.35">
      <c r="A1809" s="4" t="s">
        <v>1864</v>
      </c>
      <c r="B1809" s="6">
        <v>1</v>
      </c>
      <c r="C1809" s="6">
        <v>0</v>
      </c>
    </row>
    <row r="1810" spans="1:3" x14ac:dyDescent="0.35">
      <c r="A1810" s="4" t="s">
        <v>1865</v>
      </c>
      <c r="B1810" s="6">
        <v>0</v>
      </c>
      <c r="C1810" s="6">
        <v>1</v>
      </c>
    </row>
    <row r="1811" spans="1:3" x14ac:dyDescent="0.35">
      <c r="A1811" s="4" t="s">
        <v>1866</v>
      </c>
      <c r="B1811" s="6">
        <v>0</v>
      </c>
      <c r="C1811" s="6">
        <v>1</v>
      </c>
    </row>
    <row r="1812" spans="1:3" x14ac:dyDescent="0.35">
      <c r="A1812" s="4" t="s">
        <v>1867</v>
      </c>
      <c r="B1812" s="6">
        <v>1</v>
      </c>
      <c r="C1812" s="6">
        <v>0</v>
      </c>
    </row>
    <row r="1813" spans="1:3" x14ac:dyDescent="0.35">
      <c r="A1813" s="4" t="s">
        <v>1868</v>
      </c>
      <c r="B1813" s="6">
        <v>0</v>
      </c>
      <c r="C1813" s="6">
        <v>1</v>
      </c>
    </row>
    <row r="1814" spans="1:3" x14ac:dyDescent="0.35">
      <c r="A1814" s="4" t="s">
        <v>1869</v>
      </c>
      <c r="B1814" s="6">
        <v>1</v>
      </c>
      <c r="C1814" s="6">
        <v>0</v>
      </c>
    </row>
    <row r="1815" spans="1:3" x14ac:dyDescent="0.35">
      <c r="A1815" s="4" t="s">
        <v>1870</v>
      </c>
      <c r="B1815" s="6">
        <v>1</v>
      </c>
      <c r="C1815" s="6">
        <v>0</v>
      </c>
    </row>
    <row r="1816" spans="1:3" x14ac:dyDescent="0.35">
      <c r="A1816" s="4" t="s">
        <v>1871</v>
      </c>
      <c r="B1816" s="6">
        <v>0</v>
      </c>
      <c r="C1816" s="6">
        <v>1</v>
      </c>
    </row>
    <row r="1817" spans="1:3" x14ac:dyDescent="0.35">
      <c r="A1817" s="4" t="s">
        <v>1872</v>
      </c>
      <c r="B1817" s="6">
        <v>1</v>
      </c>
      <c r="C1817" s="6">
        <v>0</v>
      </c>
    </row>
    <row r="1818" spans="1:3" x14ac:dyDescent="0.35">
      <c r="A1818" s="4" t="s">
        <v>1873</v>
      </c>
      <c r="B1818" s="6">
        <v>0</v>
      </c>
      <c r="C1818" s="6">
        <v>1</v>
      </c>
    </row>
    <row r="1819" spans="1:3" x14ac:dyDescent="0.35">
      <c r="A1819" s="4" t="s">
        <v>1874</v>
      </c>
      <c r="B1819" s="6">
        <v>1</v>
      </c>
      <c r="C1819" s="6">
        <v>0</v>
      </c>
    </row>
    <row r="1820" spans="1:3" x14ac:dyDescent="0.35">
      <c r="A1820" s="4" t="s">
        <v>1875</v>
      </c>
      <c r="B1820" s="6">
        <v>1</v>
      </c>
      <c r="C1820" s="6">
        <v>0</v>
      </c>
    </row>
    <row r="1821" spans="1:3" x14ac:dyDescent="0.35">
      <c r="A1821" s="4" t="s">
        <v>1876</v>
      </c>
      <c r="B1821" s="6">
        <v>1</v>
      </c>
      <c r="C1821" s="6">
        <v>0</v>
      </c>
    </row>
    <row r="1822" spans="1:3" x14ac:dyDescent="0.35">
      <c r="A1822" s="4" t="s">
        <v>1877</v>
      </c>
      <c r="B1822" s="6">
        <v>1</v>
      </c>
      <c r="C1822" s="6">
        <v>0</v>
      </c>
    </row>
    <row r="1823" spans="1:3" x14ac:dyDescent="0.35">
      <c r="A1823" s="4" t="s">
        <v>1878</v>
      </c>
      <c r="B1823" s="6">
        <v>1</v>
      </c>
      <c r="C1823" s="6">
        <v>0</v>
      </c>
    </row>
    <row r="1824" spans="1:3" x14ac:dyDescent="0.35">
      <c r="A1824" s="4" t="s">
        <v>1879</v>
      </c>
      <c r="B1824" s="6">
        <v>1</v>
      </c>
      <c r="C1824" s="6">
        <v>0</v>
      </c>
    </row>
    <row r="1825" spans="1:3" x14ac:dyDescent="0.35">
      <c r="A1825" s="4" t="s">
        <v>1880</v>
      </c>
      <c r="B1825" s="6">
        <v>1</v>
      </c>
      <c r="C1825" s="6">
        <v>0</v>
      </c>
    </row>
    <row r="1826" spans="1:3" x14ac:dyDescent="0.35">
      <c r="A1826" s="4" t="s">
        <v>1881</v>
      </c>
      <c r="B1826" s="6">
        <v>1</v>
      </c>
      <c r="C1826" s="6">
        <v>0</v>
      </c>
    </row>
    <row r="1827" spans="1:3" x14ac:dyDescent="0.35">
      <c r="A1827" s="4" t="s">
        <v>1882</v>
      </c>
      <c r="B1827" s="6">
        <v>1</v>
      </c>
      <c r="C1827" s="6">
        <v>0</v>
      </c>
    </row>
    <row r="1828" spans="1:3" x14ac:dyDescent="0.35">
      <c r="A1828" s="4" t="s">
        <v>1883</v>
      </c>
      <c r="B1828" s="6">
        <v>1</v>
      </c>
      <c r="C1828" s="6">
        <v>0</v>
      </c>
    </row>
    <row r="1829" spans="1:3" x14ac:dyDescent="0.35">
      <c r="A1829" s="4" t="s">
        <v>1884</v>
      </c>
      <c r="B1829" s="6">
        <v>1</v>
      </c>
      <c r="C1829" s="6">
        <v>0</v>
      </c>
    </row>
    <row r="1830" spans="1:3" x14ac:dyDescent="0.35">
      <c r="A1830" s="4" t="s">
        <v>1885</v>
      </c>
      <c r="B1830" s="6">
        <v>1</v>
      </c>
      <c r="C1830" s="6">
        <v>0</v>
      </c>
    </row>
    <row r="1831" spans="1:3" x14ac:dyDescent="0.35">
      <c r="A1831" s="4" t="s">
        <v>1886</v>
      </c>
      <c r="B1831" s="6">
        <v>0</v>
      </c>
      <c r="C1831" s="6">
        <v>1</v>
      </c>
    </row>
    <row r="1832" spans="1:3" x14ac:dyDescent="0.35">
      <c r="A1832" s="4" t="s">
        <v>1887</v>
      </c>
      <c r="B1832" s="6">
        <v>1</v>
      </c>
      <c r="C1832" s="6">
        <v>0</v>
      </c>
    </row>
    <row r="1833" spans="1:3" x14ac:dyDescent="0.35">
      <c r="A1833" s="4" t="s">
        <v>1888</v>
      </c>
      <c r="B1833" s="6">
        <v>0</v>
      </c>
      <c r="C1833" s="6">
        <v>1</v>
      </c>
    </row>
    <row r="1834" spans="1:3" x14ac:dyDescent="0.35">
      <c r="A1834" s="4" t="s">
        <v>1889</v>
      </c>
      <c r="B1834" s="6">
        <v>0</v>
      </c>
      <c r="C1834" s="6">
        <v>1</v>
      </c>
    </row>
    <row r="1835" spans="1:3" x14ac:dyDescent="0.35">
      <c r="A1835" s="4" t="s">
        <v>1890</v>
      </c>
      <c r="B1835" s="6">
        <v>0</v>
      </c>
      <c r="C1835" s="6">
        <v>1</v>
      </c>
    </row>
    <row r="1836" spans="1:3" x14ac:dyDescent="0.35">
      <c r="A1836" s="4" t="s">
        <v>1891</v>
      </c>
      <c r="B1836" s="6">
        <v>1</v>
      </c>
      <c r="C1836" s="6">
        <v>0</v>
      </c>
    </row>
    <row r="1837" spans="1:3" x14ac:dyDescent="0.35">
      <c r="A1837" s="4" t="s">
        <v>1892</v>
      </c>
      <c r="B1837" s="6">
        <v>1</v>
      </c>
      <c r="C1837" s="6">
        <v>0</v>
      </c>
    </row>
    <row r="1838" spans="1:3" x14ac:dyDescent="0.35">
      <c r="A1838" s="4" t="s">
        <v>1893</v>
      </c>
      <c r="B1838" s="6">
        <v>0</v>
      </c>
      <c r="C1838" s="6">
        <v>1</v>
      </c>
    </row>
    <row r="1839" spans="1:3" x14ac:dyDescent="0.35">
      <c r="A1839" s="4" t="s">
        <v>1894</v>
      </c>
      <c r="B1839" s="6">
        <v>0</v>
      </c>
      <c r="C1839" s="6">
        <v>1</v>
      </c>
    </row>
    <row r="1840" spans="1:3" x14ac:dyDescent="0.35">
      <c r="A1840" s="4" t="s">
        <v>1895</v>
      </c>
      <c r="B1840" s="6">
        <v>1</v>
      </c>
      <c r="C1840" s="6">
        <v>0</v>
      </c>
    </row>
    <row r="1841" spans="1:3" x14ac:dyDescent="0.35">
      <c r="A1841" s="4" t="s">
        <v>1896</v>
      </c>
      <c r="B1841" s="6">
        <v>1</v>
      </c>
      <c r="C1841" s="6">
        <v>0</v>
      </c>
    </row>
    <row r="1842" spans="1:3" x14ac:dyDescent="0.35">
      <c r="A1842" s="4" t="s">
        <v>1897</v>
      </c>
      <c r="B1842" s="6">
        <v>1</v>
      </c>
      <c r="C1842" s="6">
        <v>0</v>
      </c>
    </row>
    <row r="1843" spans="1:3" x14ac:dyDescent="0.35">
      <c r="A1843" s="4" t="s">
        <v>1898</v>
      </c>
      <c r="B1843" s="6">
        <v>1</v>
      </c>
      <c r="C1843" s="6">
        <v>0</v>
      </c>
    </row>
    <row r="1844" spans="1:3" x14ac:dyDescent="0.35">
      <c r="A1844" s="4" t="s">
        <v>1899</v>
      </c>
      <c r="B1844" s="6">
        <v>1</v>
      </c>
      <c r="C1844" s="6">
        <v>0</v>
      </c>
    </row>
    <row r="1845" spans="1:3" x14ac:dyDescent="0.35">
      <c r="A1845" s="4" t="s">
        <v>1900</v>
      </c>
      <c r="B1845" s="6">
        <v>0</v>
      </c>
      <c r="C1845" s="6">
        <v>1</v>
      </c>
    </row>
    <row r="1846" spans="1:3" x14ac:dyDescent="0.35">
      <c r="A1846" s="4" t="s">
        <v>1901</v>
      </c>
      <c r="B1846" s="6">
        <v>1</v>
      </c>
      <c r="C1846" s="6">
        <v>0</v>
      </c>
    </row>
    <row r="1847" spans="1:3" x14ac:dyDescent="0.35">
      <c r="A1847" s="4" t="s">
        <v>1903</v>
      </c>
      <c r="B1847" s="6">
        <v>1</v>
      </c>
      <c r="C1847" s="6">
        <v>0</v>
      </c>
    </row>
    <row r="1848" spans="1:3" x14ac:dyDescent="0.35">
      <c r="A1848" s="4" t="s">
        <v>1904</v>
      </c>
      <c r="B1848" s="6">
        <v>1</v>
      </c>
      <c r="C1848" s="6">
        <v>0</v>
      </c>
    </row>
    <row r="1849" spans="1:3" x14ac:dyDescent="0.35">
      <c r="A1849" s="4" t="s">
        <v>1905</v>
      </c>
      <c r="B1849" s="6">
        <v>1</v>
      </c>
      <c r="C1849" s="6">
        <v>0</v>
      </c>
    </row>
    <row r="1850" spans="1:3" x14ac:dyDescent="0.35">
      <c r="A1850" s="4" t="s">
        <v>1906</v>
      </c>
      <c r="B1850" s="6">
        <v>0</v>
      </c>
      <c r="C1850" s="6">
        <v>1</v>
      </c>
    </row>
    <row r="1851" spans="1:3" x14ac:dyDescent="0.35">
      <c r="A1851" s="4" t="s">
        <v>1907</v>
      </c>
      <c r="B1851" s="6">
        <v>0</v>
      </c>
      <c r="C1851" s="6">
        <v>1</v>
      </c>
    </row>
    <row r="1852" spans="1:3" x14ac:dyDescent="0.35">
      <c r="A1852" s="4" t="s">
        <v>1908</v>
      </c>
      <c r="B1852" s="6">
        <v>0</v>
      </c>
      <c r="C1852" s="6">
        <v>1</v>
      </c>
    </row>
    <row r="1853" spans="1:3" x14ac:dyDescent="0.35">
      <c r="A1853" s="4" t="s">
        <v>1909</v>
      </c>
      <c r="B1853" s="6">
        <v>1</v>
      </c>
      <c r="C1853" s="6">
        <v>0</v>
      </c>
    </row>
    <row r="1854" spans="1:3" x14ac:dyDescent="0.35">
      <c r="A1854" s="4" t="s">
        <v>1910</v>
      </c>
      <c r="B1854" s="6">
        <v>0</v>
      </c>
      <c r="C1854" s="6">
        <v>1</v>
      </c>
    </row>
    <row r="1855" spans="1:3" x14ac:dyDescent="0.35">
      <c r="A1855" s="4" t="s">
        <v>1911</v>
      </c>
      <c r="B1855" s="6">
        <v>1</v>
      </c>
      <c r="C1855" s="6">
        <v>0</v>
      </c>
    </row>
    <row r="1856" spans="1:3" x14ac:dyDescent="0.35">
      <c r="A1856" s="4" t="s">
        <v>1912</v>
      </c>
      <c r="B1856" s="6">
        <v>1</v>
      </c>
      <c r="C1856" s="6">
        <v>0</v>
      </c>
    </row>
    <row r="1857" spans="1:3" x14ac:dyDescent="0.35">
      <c r="A1857" s="4" t="s">
        <v>1913</v>
      </c>
      <c r="B1857" s="6">
        <v>1</v>
      </c>
      <c r="C1857" s="6">
        <v>0</v>
      </c>
    </row>
    <row r="1858" spans="1:3" x14ac:dyDescent="0.35">
      <c r="A1858" s="4" t="s">
        <v>1914</v>
      </c>
      <c r="B1858" s="6">
        <v>1</v>
      </c>
      <c r="C1858" s="6">
        <v>0</v>
      </c>
    </row>
    <row r="1859" spans="1:3" x14ac:dyDescent="0.35">
      <c r="A1859" s="4" t="s">
        <v>1915</v>
      </c>
      <c r="B1859" s="6">
        <v>1</v>
      </c>
      <c r="C1859" s="6">
        <v>0</v>
      </c>
    </row>
    <row r="1860" spans="1:3" x14ac:dyDescent="0.35">
      <c r="A1860" s="4" t="s">
        <v>1916</v>
      </c>
      <c r="B1860" s="6">
        <v>1</v>
      </c>
      <c r="C1860" s="6">
        <v>0</v>
      </c>
    </row>
    <row r="1861" spans="1:3" x14ac:dyDescent="0.35">
      <c r="A1861" s="4" t="s">
        <v>1917</v>
      </c>
      <c r="B1861" s="6">
        <v>0</v>
      </c>
      <c r="C1861" s="6">
        <v>1</v>
      </c>
    </row>
    <row r="1862" spans="1:3" x14ac:dyDescent="0.35">
      <c r="A1862" s="4" t="s">
        <v>1918</v>
      </c>
      <c r="B1862" s="6">
        <v>1</v>
      </c>
      <c r="C1862" s="6">
        <v>0</v>
      </c>
    </row>
    <row r="1863" spans="1:3" x14ac:dyDescent="0.35">
      <c r="A1863" s="4" t="s">
        <v>1919</v>
      </c>
      <c r="B1863" s="6">
        <v>0</v>
      </c>
      <c r="C1863" s="6">
        <v>1</v>
      </c>
    </row>
    <row r="1864" spans="1:3" x14ac:dyDescent="0.35">
      <c r="A1864" s="4" t="s">
        <v>1920</v>
      </c>
      <c r="B1864" s="6">
        <v>0</v>
      </c>
      <c r="C1864" s="6">
        <v>1</v>
      </c>
    </row>
    <row r="1865" spans="1:3" x14ac:dyDescent="0.35">
      <c r="A1865" s="4" t="s">
        <v>1921</v>
      </c>
      <c r="B1865" s="6">
        <v>1</v>
      </c>
      <c r="C1865" s="6">
        <v>0</v>
      </c>
    </row>
    <row r="1866" spans="1:3" x14ac:dyDescent="0.35">
      <c r="A1866" s="4" t="s">
        <v>1922</v>
      </c>
      <c r="B1866" s="6">
        <v>0</v>
      </c>
      <c r="C1866" s="6">
        <v>1</v>
      </c>
    </row>
    <row r="1867" spans="1:3" x14ac:dyDescent="0.35">
      <c r="A1867" s="4" t="s">
        <v>1923</v>
      </c>
      <c r="B1867" s="6">
        <v>1</v>
      </c>
      <c r="C1867" s="6">
        <v>0</v>
      </c>
    </row>
    <row r="1868" spans="1:3" x14ac:dyDescent="0.35">
      <c r="A1868" s="4" t="s">
        <v>1924</v>
      </c>
      <c r="B1868" s="6">
        <v>1</v>
      </c>
      <c r="C1868" s="6">
        <v>0</v>
      </c>
    </row>
    <row r="1869" spans="1:3" x14ac:dyDescent="0.35">
      <c r="A1869" s="4" t="s">
        <v>1925</v>
      </c>
      <c r="B1869" s="6">
        <v>1</v>
      </c>
      <c r="C1869" s="6">
        <v>0</v>
      </c>
    </row>
    <row r="1870" spans="1:3" x14ac:dyDescent="0.35">
      <c r="A1870" s="4" t="s">
        <v>1926</v>
      </c>
      <c r="B1870" s="6">
        <v>1</v>
      </c>
      <c r="C1870" s="6">
        <v>0</v>
      </c>
    </row>
    <row r="1871" spans="1:3" x14ac:dyDescent="0.35">
      <c r="A1871" s="4" t="s">
        <v>1927</v>
      </c>
      <c r="B1871" s="6">
        <v>1</v>
      </c>
      <c r="C1871" s="6">
        <v>0</v>
      </c>
    </row>
    <row r="1872" spans="1:3" x14ac:dyDescent="0.35">
      <c r="A1872" s="4" t="s">
        <v>1928</v>
      </c>
      <c r="B1872" s="6">
        <v>1</v>
      </c>
      <c r="C1872" s="6">
        <v>0</v>
      </c>
    </row>
    <row r="1873" spans="1:3" x14ac:dyDescent="0.35">
      <c r="A1873" s="4" t="s">
        <v>1929</v>
      </c>
      <c r="B1873" s="6">
        <v>1</v>
      </c>
      <c r="C1873" s="6">
        <v>0</v>
      </c>
    </row>
    <row r="1874" spans="1:3" x14ac:dyDescent="0.35">
      <c r="A1874" s="4" t="s">
        <v>1930</v>
      </c>
      <c r="B1874" s="6">
        <v>1</v>
      </c>
      <c r="C1874" s="6">
        <v>0</v>
      </c>
    </row>
    <row r="1875" spans="1:3" x14ac:dyDescent="0.35">
      <c r="A1875" s="4" t="s">
        <v>1931</v>
      </c>
      <c r="B1875" s="6">
        <v>1</v>
      </c>
      <c r="C1875" s="6">
        <v>0</v>
      </c>
    </row>
    <row r="1876" spans="1:3" x14ac:dyDescent="0.35">
      <c r="A1876" s="4" t="s">
        <v>1932</v>
      </c>
      <c r="B1876" s="6">
        <v>1</v>
      </c>
      <c r="C1876" s="6">
        <v>0</v>
      </c>
    </row>
    <row r="1877" spans="1:3" x14ac:dyDescent="0.35">
      <c r="A1877" s="4" t="s">
        <v>1933</v>
      </c>
      <c r="B1877" s="6">
        <v>1</v>
      </c>
      <c r="C1877" s="6">
        <v>0</v>
      </c>
    </row>
    <row r="1878" spans="1:3" x14ac:dyDescent="0.35">
      <c r="A1878" s="4" t="s">
        <v>1934</v>
      </c>
      <c r="B1878" s="6">
        <v>1</v>
      </c>
      <c r="C1878" s="6">
        <v>0</v>
      </c>
    </row>
    <row r="1879" spans="1:3" x14ac:dyDescent="0.35">
      <c r="A1879" s="4" t="s">
        <v>1935</v>
      </c>
      <c r="B1879" s="6">
        <v>0</v>
      </c>
      <c r="C1879" s="6">
        <v>1</v>
      </c>
    </row>
    <row r="1880" spans="1:3" x14ac:dyDescent="0.35">
      <c r="A1880" s="4" t="s">
        <v>1936</v>
      </c>
      <c r="B1880" s="6">
        <v>1</v>
      </c>
      <c r="C1880" s="6">
        <v>0</v>
      </c>
    </row>
    <row r="1881" spans="1:3" x14ac:dyDescent="0.35">
      <c r="A1881" s="4" t="s">
        <v>1937</v>
      </c>
      <c r="B1881" s="6">
        <v>0</v>
      </c>
      <c r="C1881" s="6">
        <v>1</v>
      </c>
    </row>
    <row r="1882" spans="1:3" x14ac:dyDescent="0.35">
      <c r="A1882" s="4" t="s">
        <v>1938</v>
      </c>
      <c r="B1882" s="6">
        <v>1</v>
      </c>
      <c r="C1882" s="6">
        <v>0</v>
      </c>
    </row>
    <row r="1883" spans="1:3" x14ac:dyDescent="0.35">
      <c r="A1883" s="4" t="s">
        <v>1940</v>
      </c>
      <c r="B1883" s="6">
        <v>1</v>
      </c>
      <c r="C1883" s="6">
        <v>0</v>
      </c>
    </row>
    <row r="1884" spans="1:3" x14ac:dyDescent="0.35">
      <c r="A1884" s="4" t="s">
        <v>1941</v>
      </c>
      <c r="B1884" s="6">
        <v>1</v>
      </c>
      <c r="C1884" s="6">
        <v>0</v>
      </c>
    </row>
    <row r="1885" spans="1:3" x14ac:dyDescent="0.35">
      <c r="A1885" s="4" t="s">
        <v>1942</v>
      </c>
      <c r="B1885" s="6">
        <v>1</v>
      </c>
      <c r="C1885" s="6">
        <v>0</v>
      </c>
    </row>
    <row r="1886" spans="1:3" x14ac:dyDescent="0.35">
      <c r="A1886" s="4" t="s">
        <v>1943</v>
      </c>
      <c r="B1886" s="6">
        <v>1</v>
      </c>
      <c r="C1886" s="6">
        <v>0</v>
      </c>
    </row>
    <row r="1887" spans="1:3" x14ac:dyDescent="0.35">
      <c r="A1887" s="4" t="s">
        <v>1944</v>
      </c>
      <c r="B1887" s="6">
        <v>1</v>
      </c>
      <c r="C1887" s="6">
        <v>0</v>
      </c>
    </row>
    <row r="1888" spans="1:3" x14ac:dyDescent="0.35">
      <c r="A1888" s="4" t="s">
        <v>1945</v>
      </c>
      <c r="B1888" s="6">
        <v>1</v>
      </c>
      <c r="C1888" s="6">
        <v>0</v>
      </c>
    </row>
    <row r="1889" spans="1:3" x14ac:dyDescent="0.35">
      <c r="A1889" s="4" t="s">
        <v>1946</v>
      </c>
      <c r="B1889" s="6">
        <v>0</v>
      </c>
      <c r="C1889" s="6">
        <v>1</v>
      </c>
    </row>
    <row r="1890" spans="1:3" x14ac:dyDescent="0.35">
      <c r="A1890" s="4" t="s">
        <v>1947</v>
      </c>
      <c r="B1890" s="6">
        <v>0</v>
      </c>
      <c r="C1890" s="6">
        <v>1</v>
      </c>
    </row>
    <row r="1891" spans="1:3" x14ac:dyDescent="0.35">
      <c r="A1891" s="4" t="s">
        <v>1948</v>
      </c>
      <c r="B1891" s="6">
        <v>0</v>
      </c>
      <c r="C1891" s="6">
        <v>1</v>
      </c>
    </row>
    <row r="1892" spans="1:3" x14ac:dyDescent="0.35">
      <c r="A1892" s="4" t="s">
        <v>1949</v>
      </c>
      <c r="B1892" s="6">
        <v>0</v>
      </c>
      <c r="C1892" s="6">
        <v>1</v>
      </c>
    </row>
    <row r="1893" spans="1:3" x14ac:dyDescent="0.35">
      <c r="A1893" s="4" t="s">
        <v>1950</v>
      </c>
      <c r="B1893" s="6">
        <v>1</v>
      </c>
      <c r="C1893" s="6">
        <v>0</v>
      </c>
    </row>
    <row r="1894" spans="1:3" x14ac:dyDescent="0.35">
      <c r="A1894" s="4" t="s">
        <v>1951</v>
      </c>
      <c r="B1894" s="6">
        <v>1</v>
      </c>
      <c r="C1894" s="6">
        <v>0</v>
      </c>
    </row>
    <row r="1895" spans="1:3" x14ac:dyDescent="0.35">
      <c r="A1895" s="4" t="s">
        <v>1952</v>
      </c>
      <c r="B1895" s="6">
        <v>1</v>
      </c>
      <c r="C1895" s="6">
        <v>0</v>
      </c>
    </row>
    <row r="1896" spans="1:3" x14ac:dyDescent="0.35">
      <c r="A1896" s="4" t="s">
        <v>1953</v>
      </c>
      <c r="B1896" s="6">
        <v>1</v>
      </c>
      <c r="C1896" s="6">
        <v>0</v>
      </c>
    </row>
    <row r="1897" spans="1:3" x14ac:dyDescent="0.35">
      <c r="A1897" s="4" t="s">
        <v>1954</v>
      </c>
      <c r="B1897" s="6">
        <v>1</v>
      </c>
      <c r="C1897" s="6">
        <v>0</v>
      </c>
    </row>
    <row r="1898" spans="1:3" x14ac:dyDescent="0.35">
      <c r="A1898" s="4" t="s">
        <v>1955</v>
      </c>
      <c r="B1898" s="6">
        <v>0</v>
      </c>
      <c r="C1898" s="6">
        <v>1</v>
      </c>
    </row>
    <row r="1899" spans="1:3" x14ac:dyDescent="0.35">
      <c r="A1899" s="4" t="s">
        <v>1956</v>
      </c>
      <c r="B1899" s="6">
        <v>1</v>
      </c>
      <c r="C1899" s="6">
        <v>0</v>
      </c>
    </row>
    <row r="1900" spans="1:3" x14ac:dyDescent="0.35">
      <c r="A1900" s="4" t="s">
        <v>1957</v>
      </c>
      <c r="B1900" s="6">
        <v>0</v>
      </c>
      <c r="C1900" s="6">
        <v>1</v>
      </c>
    </row>
    <row r="1901" spans="1:3" x14ac:dyDescent="0.35">
      <c r="A1901" s="4" t="s">
        <v>1958</v>
      </c>
      <c r="B1901" s="6">
        <v>1</v>
      </c>
      <c r="C1901" s="6">
        <v>0</v>
      </c>
    </row>
    <row r="1902" spans="1:3" x14ac:dyDescent="0.35">
      <c r="A1902" s="4" t="s">
        <v>1959</v>
      </c>
      <c r="B1902" s="6">
        <v>1</v>
      </c>
      <c r="C1902" s="6">
        <v>0</v>
      </c>
    </row>
    <row r="1903" spans="1:3" x14ac:dyDescent="0.35">
      <c r="A1903" s="4" t="s">
        <v>1960</v>
      </c>
      <c r="B1903" s="6">
        <v>1</v>
      </c>
      <c r="C1903" s="6">
        <v>0</v>
      </c>
    </row>
    <row r="1904" spans="1:3" x14ac:dyDescent="0.35">
      <c r="A1904" s="4" t="s">
        <v>1961</v>
      </c>
      <c r="B1904" s="6">
        <v>0</v>
      </c>
      <c r="C1904" s="6">
        <v>1</v>
      </c>
    </row>
    <row r="1905" spans="1:3" x14ac:dyDescent="0.35">
      <c r="A1905" s="4" t="s">
        <v>1962</v>
      </c>
      <c r="B1905" s="6">
        <v>0</v>
      </c>
      <c r="C1905" s="6">
        <v>1</v>
      </c>
    </row>
    <row r="1906" spans="1:3" x14ac:dyDescent="0.35">
      <c r="A1906" s="4" t="s">
        <v>1963</v>
      </c>
      <c r="B1906" s="6">
        <v>0</v>
      </c>
      <c r="C1906" s="6">
        <v>1</v>
      </c>
    </row>
    <row r="1907" spans="1:3" x14ac:dyDescent="0.35">
      <c r="A1907" s="4" t="s">
        <v>1964</v>
      </c>
      <c r="B1907" s="6">
        <v>0</v>
      </c>
      <c r="C1907" s="6">
        <v>1</v>
      </c>
    </row>
    <row r="1908" spans="1:3" x14ac:dyDescent="0.35">
      <c r="A1908" s="4" t="s">
        <v>1965</v>
      </c>
      <c r="B1908" s="6">
        <v>1</v>
      </c>
      <c r="C1908" s="6">
        <v>0</v>
      </c>
    </row>
    <row r="1909" spans="1:3" x14ac:dyDescent="0.35">
      <c r="A1909" s="4" t="s">
        <v>1966</v>
      </c>
      <c r="B1909" s="6">
        <v>1</v>
      </c>
      <c r="C1909" s="6">
        <v>0</v>
      </c>
    </row>
    <row r="1910" spans="1:3" x14ac:dyDescent="0.35">
      <c r="A1910" s="4" t="s">
        <v>1967</v>
      </c>
      <c r="B1910" s="6">
        <v>1</v>
      </c>
      <c r="C1910" s="6">
        <v>0</v>
      </c>
    </row>
    <row r="1911" spans="1:3" x14ac:dyDescent="0.35">
      <c r="A1911" s="4" t="s">
        <v>1968</v>
      </c>
      <c r="B1911" s="6">
        <v>1</v>
      </c>
      <c r="C1911" s="6">
        <v>0</v>
      </c>
    </row>
    <row r="1912" spans="1:3" x14ac:dyDescent="0.35">
      <c r="A1912" s="4" t="s">
        <v>1969</v>
      </c>
      <c r="B1912" s="6">
        <v>1</v>
      </c>
      <c r="C1912" s="6">
        <v>0</v>
      </c>
    </row>
    <row r="1913" spans="1:3" x14ac:dyDescent="0.35">
      <c r="A1913" s="4" t="s">
        <v>1970</v>
      </c>
      <c r="B1913" s="6">
        <v>0</v>
      </c>
      <c r="C1913" s="6">
        <v>1</v>
      </c>
    </row>
    <row r="1914" spans="1:3" x14ac:dyDescent="0.35">
      <c r="A1914" s="4" t="s">
        <v>1971</v>
      </c>
      <c r="B1914" s="6">
        <v>1</v>
      </c>
      <c r="C1914" s="6">
        <v>0</v>
      </c>
    </row>
    <row r="1915" spans="1:3" x14ac:dyDescent="0.35">
      <c r="A1915" s="4" t="s">
        <v>1972</v>
      </c>
      <c r="B1915" s="6">
        <v>0</v>
      </c>
      <c r="C1915" s="6">
        <v>1</v>
      </c>
    </row>
    <row r="1916" spans="1:3" x14ac:dyDescent="0.35">
      <c r="A1916" s="4" t="s">
        <v>1973</v>
      </c>
      <c r="B1916" s="6">
        <v>1</v>
      </c>
      <c r="C1916" s="6">
        <v>0</v>
      </c>
    </row>
    <row r="1917" spans="1:3" x14ac:dyDescent="0.35">
      <c r="A1917" s="4" t="s">
        <v>1974</v>
      </c>
      <c r="B1917" s="6">
        <v>1</v>
      </c>
      <c r="C1917" s="6">
        <v>0</v>
      </c>
    </row>
    <row r="1918" spans="1:3" x14ac:dyDescent="0.35">
      <c r="A1918" s="4" t="s">
        <v>1975</v>
      </c>
      <c r="B1918" s="6">
        <v>0</v>
      </c>
      <c r="C1918" s="6">
        <v>1</v>
      </c>
    </row>
    <row r="1919" spans="1:3" x14ac:dyDescent="0.35">
      <c r="A1919" s="4" t="s">
        <v>1976</v>
      </c>
      <c r="B1919" s="6">
        <v>1</v>
      </c>
      <c r="C1919" s="6">
        <v>0</v>
      </c>
    </row>
    <row r="1920" spans="1:3" x14ac:dyDescent="0.35">
      <c r="A1920" s="4" t="s">
        <v>1977</v>
      </c>
      <c r="B1920" s="6">
        <v>1</v>
      </c>
      <c r="C1920" s="6">
        <v>0</v>
      </c>
    </row>
    <row r="1921" spans="1:3" x14ac:dyDescent="0.35">
      <c r="A1921" s="4" t="s">
        <v>1978</v>
      </c>
      <c r="B1921" s="6">
        <v>1</v>
      </c>
      <c r="C1921" s="6">
        <v>0</v>
      </c>
    </row>
    <row r="1922" spans="1:3" x14ac:dyDescent="0.35">
      <c r="A1922" s="4" t="s">
        <v>1979</v>
      </c>
      <c r="B1922" s="6">
        <v>0</v>
      </c>
      <c r="C1922" s="6">
        <v>1</v>
      </c>
    </row>
    <row r="1923" spans="1:3" x14ac:dyDescent="0.35">
      <c r="A1923" s="4" t="s">
        <v>1980</v>
      </c>
      <c r="B1923" s="6">
        <v>0</v>
      </c>
      <c r="C1923" s="6">
        <v>1</v>
      </c>
    </row>
    <row r="1924" spans="1:3" x14ac:dyDescent="0.35">
      <c r="A1924" s="4" t="s">
        <v>1981</v>
      </c>
      <c r="B1924" s="6">
        <v>1</v>
      </c>
      <c r="C1924" s="6">
        <v>0</v>
      </c>
    </row>
    <row r="1925" spans="1:3" x14ac:dyDescent="0.35">
      <c r="A1925" s="4" t="s">
        <v>1982</v>
      </c>
      <c r="B1925" s="6">
        <v>0</v>
      </c>
      <c r="C1925" s="6">
        <v>1</v>
      </c>
    </row>
    <row r="1926" spans="1:3" x14ac:dyDescent="0.35">
      <c r="A1926" s="4" t="s">
        <v>1983</v>
      </c>
      <c r="B1926" s="6">
        <v>1</v>
      </c>
      <c r="C1926" s="6">
        <v>0</v>
      </c>
    </row>
    <row r="1927" spans="1:3" x14ac:dyDescent="0.35">
      <c r="A1927" s="4" t="s">
        <v>1984</v>
      </c>
      <c r="B1927" s="6">
        <v>1</v>
      </c>
      <c r="C1927" s="6">
        <v>0</v>
      </c>
    </row>
    <row r="1928" spans="1:3" x14ac:dyDescent="0.35">
      <c r="A1928" s="4" t="s">
        <v>1985</v>
      </c>
      <c r="B1928" s="6">
        <v>0</v>
      </c>
      <c r="C1928" s="6">
        <v>1</v>
      </c>
    </row>
    <row r="1929" spans="1:3" x14ac:dyDescent="0.35">
      <c r="A1929" s="4" t="s">
        <v>1986</v>
      </c>
      <c r="B1929" s="6">
        <v>1</v>
      </c>
      <c r="C1929" s="6">
        <v>0</v>
      </c>
    </row>
    <row r="1930" spans="1:3" x14ac:dyDescent="0.35">
      <c r="A1930" s="4" t="s">
        <v>1987</v>
      </c>
      <c r="B1930" s="6">
        <v>1</v>
      </c>
      <c r="C1930" s="6">
        <v>0</v>
      </c>
    </row>
    <row r="1931" spans="1:3" x14ac:dyDescent="0.35">
      <c r="A1931" s="4" t="s">
        <v>1988</v>
      </c>
      <c r="B1931" s="6">
        <v>1</v>
      </c>
      <c r="C1931" s="6">
        <v>0</v>
      </c>
    </row>
    <row r="1932" spans="1:3" x14ac:dyDescent="0.35">
      <c r="A1932" s="4" t="s">
        <v>1989</v>
      </c>
      <c r="B1932" s="6">
        <v>1</v>
      </c>
      <c r="C1932" s="6">
        <v>0</v>
      </c>
    </row>
    <row r="1933" spans="1:3" x14ac:dyDescent="0.35">
      <c r="A1933" s="4" t="s">
        <v>1990</v>
      </c>
      <c r="B1933" s="6">
        <v>1</v>
      </c>
      <c r="C1933" s="6">
        <v>0</v>
      </c>
    </row>
    <row r="1934" spans="1:3" x14ac:dyDescent="0.35">
      <c r="A1934" s="4" t="s">
        <v>1991</v>
      </c>
      <c r="B1934" s="6">
        <v>1</v>
      </c>
      <c r="C1934" s="6">
        <v>0</v>
      </c>
    </row>
    <row r="1935" spans="1:3" x14ac:dyDescent="0.35">
      <c r="A1935" s="4" t="s">
        <v>1992</v>
      </c>
      <c r="B1935" s="6">
        <v>1</v>
      </c>
      <c r="C1935" s="6">
        <v>0</v>
      </c>
    </row>
    <row r="1936" spans="1:3" x14ac:dyDescent="0.35">
      <c r="A1936" s="4" t="s">
        <v>1993</v>
      </c>
      <c r="B1936" s="6">
        <v>0</v>
      </c>
      <c r="C1936" s="6">
        <v>1</v>
      </c>
    </row>
    <row r="1937" spans="1:3" x14ac:dyDescent="0.35">
      <c r="A1937" s="4" t="s">
        <v>1994</v>
      </c>
      <c r="B1937" s="6">
        <v>1</v>
      </c>
      <c r="C1937" s="6">
        <v>0</v>
      </c>
    </row>
    <row r="1938" spans="1:3" x14ac:dyDescent="0.35">
      <c r="A1938" s="4" t="s">
        <v>1995</v>
      </c>
      <c r="B1938" s="6">
        <v>1</v>
      </c>
      <c r="C1938" s="6">
        <v>0</v>
      </c>
    </row>
    <row r="1939" spans="1:3" x14ac:dyDescent="0.35">
      <c r="A1939" s="4" t="s">
        <v>1996</v>
      </c>
      <c r="B1939" s="6">
        <v>1</v>
      </c>
      <c r="C1939" s="6">
        <v>0</v>
      </c>
    </row>
    <row r="1940" spans="1:3" x14ac:dyDescent="0.35">
      <c r="A1940" s="4" t="s">
        <v>1997</v>
      </c>
      <c r="B1940" s="6">
        <v>1</v>
      </c>
      <c r="C1940" s="6">
        <v>0</v>
      </c>
    </row>
    <row r="1941" spans="1:3" x14ac:dyDescent="0.35">
      <c r="A1941" s="4" t="s">
        <v>1998</v>
      </c>
      <c r="B1941" s="6">
        <v>1</v>
      </c>
      <c r="C1941" s="6">
        <v>0</v>
      </c>
    </row>
    <row r="1942" spans="1:3" x14ac:dyDescent="0.35">
      <c r="A1942" s="4" t="s">
        <v>1999</v>
      </c>
      <c r="B1942" s="6">
        <v>0</v>
      </c>
      <c r="C1942" s="6">
        <v>1</v>
      </c>
    </row>
    <row r="1943" spans="1:3" x14ac:dyDescent="0.35">
      <c r="A1943" s="4" t="s">
        <v>2000</v>
      </c>
      <c r="B1943" s="6">
        <v>1</v>
      </c>
      <c r="C1943" s="6">
        <v>0</v>
      </c>
    </row>
    <row r="1944" spans="1:3" x14ac:dyDescent="0.35">
      <c r="A1944" s="4" t="s">
        <v>2001</v>
      </c>
      <c r="B1944" s="6">
        <v>1</v>
      </c>
      <c r="C1944" s="6">
        <v>0</v>
      </c>
    </row>
    <row r="1945" spans="1:3" x14ac:dyDescent="0.35">
      <c r="A1945" s="4" t="s">
        <v>2002</v>
      </c>
      <c r="B1945" s="6">
        <v>1</v>
      </c>
      <c r="C1945" s="6">
        <v>0</v>
      </c>
    </row>
    <row r="1946" spans="1:3" x14ac:dyDescent="0.35">
      <c r="A1946" s="4" t="s">
        <v>2003</v>
      </c>
      <c r="B1946" s="6">
        <v>1</v>
      </c>
      <c r="C1946" s="6">
        <v>0</v>
      </c>
    </row>
    <row r="1947" spans="1:3" x14ac:dyDescent="0.35">
      <c r="A1947" s="4" t="s">
        <v>2004</v>
      </c>
      <c r="B1947" s="6">
        <v>1</v>
      </c>
      <c r="C1947" s="6">
        <v>0</v>
      </c>
    </row>
    <row r="1948" spans="1:3" x14ac:dyDescent="0.35">
      <c r="A1948" s="4" t="s">
        <v>2005</v>
      </c>
      <c r="B1948" s="6">
        <v>1</v>
      </c>
      <c r="C1948" s="6">
        <v>0</v>
      </c>
    </row>
    <row r="1949" spans="1:3" x14ac:dyDescent="0.35">
      <c r="A1949" s="4" t="s">
        <v>2006</v>
      </c>
      <c r="B1949" s="6">
        <v>0</v>
      </c>
      <c r="C1949" s="6">
        <v>1</v>
      </c>
    </row>
    <row r="1950" spans="1:3" x14ac:dyDescent="0.35">
      <c r="A1950" s="4" t="s">
        <v>2007</v>
      </c>
      <c r="B1950" s="6">
        <v>1</v>
      </c>
      <c r="C1950" s="6">
        <v>0</v>
      </c>
    </row>
    <row r="1951" spans="1:3" x14ac:dyDescent="0.35">
      <c r="A1951" s="4" t="s">
        <v>2008</v>
      </c>
      <c r="B1951" s="6">
        <v>0</v>
      </c>
      <c r="C1951" s="6">
        <v>1</v>
      </c>
    </row>
    <row r="1952" spans="1:3" x14ac:dyDescent="0.35">
      <c r="A1952" s="4" t="s">
        <v>2009</v>
      </c>
      <c r="B1952" s="6">
        <v>1</v>
      </c>
      <c r="C1952" s="6">
        <v>0</v>
      </c>
    </row>
    <row r="1953" spans="1:3" x14ac:dyDescent="0.35">
      <c r="A1953" s="4" t="s">
        <v>2010</v>
      </c>
      <c r="B1953" s="6">
        <v>1</v>
      </c>
      <c r="C1953" s="6">
        <v>0</v>
      </c>
    </row>
    <row r="1954" spans="1:3" x14ac:dyDescent="0.35">
      <c r="A1954" s="4" t="s">
        <v>2011</v>
      </c>
      <c r="B1954" s="6">
        <v>1</v>
      </c>
      <c r="C1954" s="6">
        <v>0</v>
      </c>
    </row>
    <row r="1955" spans="1:3" x14ac:dyDescent="0.35">
      <c r="A1955" s="4" t="s">
        <v>2012</v>
      </c>
      <c r="B1955" s="6">
        <v>1</v>
      </c>
      <c r="C1955" s="6">
        <v>0</v>
      </c>
    </row>
    <row r="1956" spans="1:3" x14ac:dyDescent="0.35">
      <c r="A1956" s="4" t="s">
        <v>2013</v>
      </c>
      <c r="B1956" s="6">
        <v>0</v>
      </c>
      <c r="C1956" s="6">
        <v>1</v>
      </c>
    </row>
    <row r="1957" spans="1:3" x14ac:dyDescent="0.35">
      <c r="A1957" s="4" t="s">
        <v>2015</v>
      </c>
      <c r="B1957" s="6">
        <v>1</v>
      </c>
      <c r="C1957" s="6">
        <v>0</v>
      </c>
    </row>
    <row r="1958" spans="1:3" x14ac:dyDescent="0.35">
      <c r="A1958" s="4" t="s">
        <v>2016</v>
      </c>
      <c r="B1958" s="6">
        <v>1</v>
      </c>
      <c r="C1958" s="6">
        <v>0</v>
      </c>
    </row>
    <row r="1959" spans="1:3" x14ac:dyDescent="0.35">
      <c r="A1959" s="4" t="s">
        <v>2017</v>
      </c>
      <c r="B1959" s="6">
        <v>0</v>
      </c>
      <c r="C1959" s="6">
        <v>1</v>
      </c>
    </row>
    <row r="1960" spans="1:3" x14ac:dyDescent="0.35">
      <c r="A1960" s="4" t="s">
        <v>2018</v>
      </c>
      <c r="B1960" s="6">
        <v>0</v>
      </c>
      <c r="C1960" s="6">
        <v>1</v>
      </c>
    </row>
    <row r="1961" spans="1:3" x14ac:dyDescent="0.35">
      <c r="A1961" s="4" t="s">
        <v>2019</v>
      </c>
      <c r="B1961" s="6">
        <v>1</v>
      </c>
      <c r="C1961" s="6">
        <v>0</v>
      </c>
    </row>
    <row r="1962" spans="1:3" x14ac:dyDescent="0.35">
      <c r="A1962" s="4" t="s">
        <v>2020</v>
      </c>
      <c r="B1962" s="6">
        <v>1</v>
      </c>
      <c r="C1962" s="6">
        <v>0</v>
      </c>
    </row>
    <row r="1963" spans="1:3" x14ac:dyDescent="0.35">
      <c r="A1963" s="4" t="s">
        <v>2021</v>
      </c>
      <c r="B1963" s="6">
        <v>1</v>
      </c>
      <c r="C1963" s="6">
        <v>0</v>
      </c>
    </row>
    <row r="1964" spans="1:3" x14ac:dyDescent="0.35">
      <c r="A1964" s="4" t="s">
        <v>2022</v>
      </c>
      <c r="B1964" s="6">
        <v>1</v>
      </c>
      <c r="C1964" s="6">
        <v>0</v>
      </c>
    </row>
    <row r="1965" spans="1:3" x14ac:dyDescent="0.35">
      <c r="A1965" s="4" t="s">
        <v>2023</v>
      </c>
      <c r="B1965" s="6">
        <v>1</v>
      </c>
      <c r="C1965" s="6">
        <v>0</v>
      </c>
    </row>
    <row r="1966" spans="1:3" x14ac:dyDescent="0.35">
      <c r="A1966" s="4" t="s">
        <v>2024</v>
      </c>
      <c r="B1966" s="6">
        <v>1</v>
      </c>
      <c r="C1966" s="6">
        <v>0</v>
      </c>
    </row>
    <row r="1967" spans="1:3" x14ac:dyDescent="0.35">
      <c r="A1967" s="4" t="s">
        <v>2025</v>
      </c>
      <c r="B1967" s="6">
        <v>1</v>
      </c>
      <c r="C1967" s="6">
        <v>0</v>
      </c>
    </row>
    <row r="1968" spans="1:3" x14ac:dyDescent="0.35">
      <c r="A1968" s="4" t="s">
        <v>2026</v>
      </c>
      <c r="B1968" s="6">
        <v>0</v>
      </c>
      <c r="C1968" s="6">
        <v>1</v>
      </c>
    </row>
    <row r="1969" spans="1:3" x14ac:dyDescent="0.35">
      <c r="A1969" s="4" t="s">
        <v>2027</v>
      </c>
      <c r="B1969" s="6">
        <v>1</v>
      </c>
      <c r="C1969" s="6">
        <v>0</v>
      </c>
    </row>
    <row r="1970" spans="1:3" x14ac:dyDescent="0.35">
      <c r="A1970" s="4" t="s">
        <v>2028</v>
      </c>
      <c r="B1970" s="6">
        <v>1</v>
      </c>
      <c r="C1970" s="6">
        <v>0</v>
      </c>
    </row>
    <row r="1971" spans="1:3" x14ac:dyDescent="0.35">
      <c r="A1971" s="4" t="s">
        <v>2029</v>
      </c>
      <c r="B1971" s="6">
        <v>1</v>
      </c>
      <c r="C1971" s="6">
        <v>0</v>
      </c>
    </row>
    <row r="1972" spans="1:3" x14ac:dyDescent="0.35">
      <c r="A1972" s="4" t="s">
        <v>2030</v>
      </c>
      <c r="B1972" s="6">
        <v>1</v>
      </c>
      <c r="C1972" s="6">
        <v>0</v>
      </c>
    </row>
    <row r="1973" spans="1:3" x14ac:dyDescent="0.35">
      <c r="A1973" s="4" t="s">
        <v>2031</v>
      </c>
      <c r="B1973" s="6">
        <v>0</v>
      </c>
      <c r="C1973" s="6">
        <v>1</v>
      </c>
    </row>
    <row r="1974" spans="1:3" x14ac:dyDescent="0.35">
      <c r="A1974" s="4" t="s">
        <v>2032</v>
      </c>
      <c r="B1974" s="6">
        <v>1</v>
      </c>
      <c r="C1974" s="6">
        <v>0</v>
      </c>
    </row>
    <row r="1975" spans="1:3" x14ac:dyDescent="0.35">
      <c r="A1975" s="4" t="s">
        <v>2033</v>
      </c>
      <c r="B1975" s="6">
        <v>1</v>
      </c>
      <c r="C1975" s="6">
        <v>0</v>
      </c>
    </row>
    <row r="1976" spans="1:3" x14ac:dyDescent="0.35">
      <c r="A1976" s="4" t="s">
        <v>2034</v>
      </c>
      <c r="B1976" s="6">
        <v>0</v>
      </c>
      <c r="C1976" s="6">
        <v>1</v>
      </c>
    </row>
    <row r="1977" spans="1:3" x14ac:dyDescent="0.35">
      <c r="A1977" s="4" t="s">
        <v>2035</v>
      </c>
      <c r="B1977" s="6">
        <v>0</v>
      </c>
      <c r="C1977" s="6">
        <v>1</v>
      </c>
    </row>
    <row r="1978" spans="1:3" x14ac:dyDescent="0.35">
      <c r="A1978" s="4" t="s">
        <v>2036</v>
      </c>
      <c r="B1978" s="6">
        <v>1</v>
      </c>
      <c r="C1978" s="6">
        <v>0</v>
      </c>
    </row>
    <row r="1979" spans="1:3" x14ac:dyDescent="0.35">
      <c r="A1979" s="4" t="s">
        <v>2037</v>
      </c>
      <c r="B1979" s="6">
        <v>1</v>
      </c>
      <c r="C1979" s="6">
        <v>0</v>
      </c>
    </row>
    <row r="1980" spans="1:3" x14ac:dyDescent="0.35">
      <c r="A1980" s="4" t="s">
        <v>2038</v>
      </c>
      <c r="B1980" s="6">
        <v>1</v>
      </c>
      <c r="C1980" s="6">
        <v>0</v>
      </c>
    </row>
    <row r="1981" spans="1:3" x14ac:dyDescent="0.35">
      <c r="A1981" s="4" t="s">
        <v>2039</v>
      </c>
      <c r="B1981" s="6">
        <v>1</v>
      </c>
      <c r="C1981" s="6">
        <v>0</v>
      </c>
    </row>
    <row r="1982" spans="1:3" x14ac:dyDescent="0.35">
      <c r="A1982" s="4" t="s">
        <v>2040</v>
      </c>
      <c r="B1982" s="6">
        <v>1</v>
      </c>
      <c r="C1982" s="6">
        <v>0</v>
      </c>
    </row>
    <row r="1983" spans="1:3" x14ac:dyDescent="0.35">
      <c r="A1983" s="4" t="s">
        <v>2041</v>
      </c>
      <c r="B1983" s="6">
        <v>1</v>
      </c>
      <c r="C1983" s="6">
        <v>0</v>
      </c>
    </row>
    <row r="1984" spans="1:3" x14ac:dyDescent="0.35">
      <c r="A1984" s="4" t="s">
        <v>2042</v>
      </c>
      <c r="B1984" s="6">
        <v>0</v>
      </c>
      <c r="C1984" s="6">
        <v>1</v>
      </c>
    </row>
    <row r="1985" spans="1:3" x14ac:dyDescent="0.35">
      <c r="A1985" s="4" t="s">
        <v>2043</v>
      </c>
      <c r="B1985" s="6">
        <v>1</v>
      </c>
      <c r="C1985" s="6">
        <v>0</v>
      </c>
    </row>
    <row r="1986" spans="1:3" x14ac:dyDescent="0.35">
      <c r="A1986" s="4" t="s">
        <v>2044</v>
      </c>
      <c r="B1986" s="6">
        <v>1</v>
      </c>
      <c r="C1986" s="6">
        <v>0</v>
      </c>
    </row>
    <row r="1987" spans="1:3" x14ac:dyDescent="0.35">
      <c r="A1987" s="4" t="s">
        <v>2045</v>
      </c>
      <c r="B1987" s="6">
        <v>1</v>
      </c>
      <c r="C1987" s="6">
        <v>0</v>
      </c>
    </row>
    <row r="1988" spans="1:3" x14ac:dyDescent="0.35">
      <c r="A1988" s="4" t="s">
        <v>2046</v>
      </c>
      <c r="B1988" s="6">
        <v>0</v>
      </c>
      <c r="C1988" s="6">
        <v>1</v>
      </c>
    </row>
    <row r="1989" spans="1:3" x14ac:dyDescent="0.35">
      <c r="A1989" s="4" t="s">
        <v>2047</v>
      </c>
      <c r="B1989" s="6">
        <v>0</v>
      </c>
      <c r="C1989" s="6">
        <v>1</v>
      </c>
    </row>
    <row r="1990" spans="1:3" x14ac:dyDescent="0.35">
      <c r="A1990" s="4" t="s">
        <v>2048</v>
      </c>
      <c r="B1990" s="6">
        <v>1</v>
      </c>
      <c r="C1990" s="6">
        <v>0</v>
      </c>
    </row>
    <row r="1991" spans="1:3" x14ac:dyDescent="0.35">
      <c r="A1991" s="4" t="s">
        <v>2049</v>
      </c>
      <c r="B1991" s="6">
        <v>1</v>
      </c>
      <c r="C1991" s="6">
        <v>0</v>
      </c>
    </row>
    <row r="1992" spans="1:3" x14ac:dyDescent="0.35">
      <c r="A1992" s="4" t="s">
        <v>2050</v>
      </c>
      <c r="B1992" s="6">
        <v>1</v>
      </c>
      <c r="C1992" s="6">
        <v>0</v>
      </c>
    </row>
    <row r="1993" spans="1:3" x14ac:dyDescent="0.35">
      <c r="A1993" s="4" t="s">
        <v>2051</v>
      </c>
      <c r="B1993" s="6">
        <v>1</v>
      </c>
      <c r="C1993" s="6">
        <v>0</v>
      </c>
    </row>
    <row r="1994" spans="1:3" x14ac:dyDescent="0.35">
      <c r="A1994" s="4" t="s">
        <v>2052</v>
      </c>
      <c r="B1994" s="6">
        <v>0</v>
      </c>
      <c r="C1994" s="6">
        <v>1</v>
      </c>
    </row>
    <row r="1995" spans="1:3" x14ac:dyDescent="0.35">
      <c r="A1995" s="4" t="s">
        <v>2053</v>
      </c>
      <c r="B1995" s="6">
        <v>0</v>
      </c>
      <c r="C1995" s="6">
        <v>1</v>
      </c>
    </row>
    <row r="1996" spans="1:3" x14ac:dyDescent="0.35">
      <c r="A1996" s="4" t="s">
        <v>2054</v>
      </c>
      <c r="B1996" s="6">
        <v>1</v>
      </c>
      <c r="C1996" s="6">
        <v>0</v>
      </c>
    </row>
    <row r="1997" spans="1:3" x14ac:dyDescent="0.35">
      <c r="A1997" s="4" t="s">
        <v>2055</v>
      </c>
      <c r="B1997" s="6">
        <v>0</v>
      </c>
      <c r="C1997" s="6">
        <v>1</v>
      </c>
    </row>
    <row r="1998" spans="1:3" x14ac:dyDescent="0.35">
      <c r="A1998" s="4" t="s">
        <v>2056</v>
      </c>
      <c r="B1998" s="6">
        <v>1</v>
      </c>
      <c r="C1998" s="6">
        <v>0</v>
      </c>
    </row>
    <row r="1999" spans="1:3" x14ac:dyDescent="0.35">
      <c r="A1999" s="4" t="s">
        <v>2057</v>
      </c>
      <c r="B1999" s="6">
        <v>1</v>
      </c>
      <c r="C1999" s="6">
        <v>0</v>
      </c>
    </row>
    <row r="2000" spans="1:3" x14ac:dyDescent="0.35">
      <c r="A2000" s="4" t="s">
        <v>2058</v>
      </c>
      <c r="B2000" s="6">
        <v>1</v>
      </c>
      <c r="C2000" s="6">
        <v>0</v>
      </c>
    </row>
    <row r="2001" spans="1:3" x14ac:dyDescent="0.35">
      <c r="A2001" s="4" t="s">
        <v>2059</v>
      </c>
      <c r="B2001" s="6">
        <v>0</v>
      </c>
      <c r="C2001" s="6">
        <v>1</v>
      </c>
    </row>
    <row r="2002" spans="1:3" x14ac:dyDescent="0.35">
      <c r="A2002" s="4" t="s">
        <v>2060</v>
      </c>
      <c r="B2002" s="6">
        <v>1</v>
      </c>
      <c r="C2002" s="6">
        <v>0</v>
      </c>
    </row>
    <row r="2003" spans="1:3" x14ac:dyDescent="0.35">
      <c r="A2003" s="4" t="s">
        <v>2061</v>
      </c>
      <c r="B2003" s="6">
        <v>1</v>
      </c>
      <c r="C2003" s="6">
        <v>0</v>
      </c>
    </row>
    <row r="2004" spans="1:3" x14ac:dyDescent="0.35">
      <c r="A2004" s="4" t="s">
        <v>2062</v>
      </c>
      <c r="B2004" s="6">
        <v>0</v>
      </c>
      <c r="C2004" s="6">
        <v>1</v>
      </c>
    </row>
    <row r="2005" spans="1:3" x14ac:dyDescent="0.35">
      <c r="A2005" s="4" t="s">
        <v>2063</v>
      </c>
      <c r="B2005" s="6">
        <v>1</v>
      </c>
      <c r="C2005" s="6">
        <v>0</v>
      </c>
    </row>
    <row r="2006" spans="1:3" x14ac:dyDescent="0.35">
      <c r="A2006" s="4" t="s">
        <v>2064</v>
      </c>
      <c r="B2006" s="6">
        <v>1</v>
      </c>
      <c r="C2006" s="6">
        <v>0</v>
      </c>
    </row>
    <row r="2007" spans="1:3" x14ac:dyDescent="0.35">
      <c r="A2007" s="4" t="s">
        <v>2065</v>
      </c>
      <c r="B2007" s="6">
        <v>1</v>
      </c>
      <c r="C2007" s="6">
        <v>0</v>
      </c>
    </row>
    <row r="2008" spans="1:3" x14ac:dyDescent="0.35">
      <c r="A2008" s="4" t="s">
        <v>2066</v>
      </c>
      <c r="B2008" s="6">
        <v>1</v>
      </c>
      <c r="C2008" s="6">
        <v>0</v>
      </c>
    </row>
    <row r="2009" spans="1:3" x14ac:dyDescent="0.35">
      <c r="A2009" s="4" t="s">
        <v>2067</v>
      </c>
      <c r="B2009" s="6">
        <v>0</v>
      </c>
      <c r="C2009" s="6">
        <v>1</v>
      </c>
    </row>
    <row r="2010" spans="1:3" x14ac:dyDescent="0.35">
      <c r="A2010" s="4" t="s">
        <v>2068</v>
      </c>
      <c r="B2010" s="6">
        <v>0</v>
      </c>
      <c r="C2010" s="6">
        <v>1</v>
      </c>
    </row>
    <row r="2011" spans="1:3" x14ac:dyDescent="0.35">
      <c r="A2011" s="4" t="s">
        <v>2069</v>
      </c>
      <c r="B2011" s="6">
        <v>1</v>
      </c>
      <c r="C2011" s="6">
        <v>0</v>
      </c>
    </row>
    <row r="2012" spans="1:3" x14ac:dyDescent="0.35">
      <c r="A2012" s="4" t="s">
        <v>2070</v>
      </c>
      <c r="B2012" s="6">
        <v>1</v>
      </c>
      <c r="C2012" s="6">
        <v>0</v>
      </c>
    </row>
    <row r="2013" spans="1:3" x14ac:dyDescent="0.35">
      <c r="A2013" s="4" t="s">
        <v>2071</v>
      </c>
      <c r="B2013" s="6">
        <v>0</v>
      </c>
      <c r="C2013" s="6">
        <v>1</v>
      </c>
    </row>
    <row r="2014" spans="1:3" x14ac:dyDescent="0.35">
      <c r="A2014" s="4" t="s">
        <v>2072</v>
      </c>
      <c r="B2014" s="6">
        <v>1</v>
      </c>
      <c r="C2014" s="6">
        <v>0</v>
      </c>
    </row>
    <row r="2015" spans="1:3" x14ac:dyDescent="0.35">
      <c r="A2015" s="4" t="s">
        <v>2073</v>
      </c>
      <c r="B2015" s="6">
        <v>1</v>
      </c>
      <c r="C2015" s="6">
        <v>0</v>
      </c>
    </row>
    <row r="2016" spans="1:3" x14ac:dyDescent="0.35">
      <c r="A2016" s="4" t="s">
        <v>2074</v>
      </c>
      <c r="B2016" s="6">
        <v>0</v>
      </c>
      <c r="C2016" s="6">
        <v>1</v>
      </c>
    </row>
    <row r="2017" spans="1:3" x14ac:dyDescent="0.35">
      <c r="A2017" s="4" t="s">
        <v>2075</v>
      </c>
      <c r="B2017" s="6">
        <v>1</v>
      </c>
      <c r="C2017" s="6">
        <v>0</v>
      </c>
    </row>
    <row r="2018" spans="1:3" x14ac:dyDescent="0.35">
      <c r="A2018" s="4" t="s">
        <v>2076</v>
      </c>
      <c r="B2018" s="6">
        <v>1</v>
      </c>
      <c r="C2018" s="6">
        <v>0</v>
      </c>
    </row>
    <row r="2019" spans="1:3" x14ac:dyDescent="0.35">
      <c r="A2019" s="4" t="s">
        <v>2077</v>
      </c>
      <c r="B2019" s="6">
        <v>1</v>
      </c>
      <c r="C2019" s="6">
        <v>0</v>
      </c>
    </row>
    <row r="2020" spans="1:3" x14ac:dyDescent="0.35">
      <c r="A2020" s="4" t="s">
        <v>2078</v>
      </c>
      <c r="B2020" s="6">
        <v>1</v>
      </c>
      <c r="C2020" s="6">
        <v>0</v>
      </c>
    </row>
    <row r="2021" spans="1:3" x14ac:dyDescent="0.35">
      <c r="A2021" s="4" t="s">
        <v>2079</v>
      </c>
      <c r="B2021" s="6">
        <v>1</v>
      </c>
      <c r="C2021" s="6">
        <v>0</v>
      </c>
    </row>
    <row r="2022" spans="1:3" x14ac:dyDescent="0.35">
      <c r="A2022" s="4" t="s">
        <v>2080</v>
      </c>
      <c r="B2022" s="6">
        <v>0</v>
      </c>
      <c r="C2022" s="6">
        <v>1</v>
      </c>
    </row>
    <row r="2023" spans="1:3" x14ac:dyDescent="0.35">
      <c r="A2023" s="4" t="s">
        <v>2081</v>
      </c>
      <c r="B2023" s="6">
        <v>1</v>
      </c>
      <c r="C2023" s="6">
        <v>0</v>
      </c>
    </row>
    <row r="2024" spans="1:3" x14ac:dyDescent="0.35">
      <c r="A2024" s="4" t="s">
        <v>2082</v>
      </c>
      <c r="B2024" s="6">
        <v>1</v>
      </c>
      <c r="C2024" s="6">
        <v>0</v>
      </c>
    </row>
    <row r="2025" spans="1:3" x14ac:dyDescent="0.35">
      <c r="A2025" s="4" t="s">
        <v>2083</v>
      </c>
      <c r="B2025" s="6">
        <v>1</v>
      </c>
      <c r="C2025" s="6">
        <v>0</v>
      </c>
    </row>
    <row r="2026" spans="1:3" x14ac:dyDescent="0.35">
      <c r="A2026" s="4" t="s">
        <v>2084</v>
      </c>
      <c r="B2026" s="6">
        <v>1</v>
      </c>
      <c r="C2026" s="6">
        <v>0</v>
      </c>
    </row>
    <row r="2027" spans="1:3" x14ac:dyDescent="0.35">
      <c r="A2027" s="4" t="s">
        <v>2085</v>
      </c>
      <c r="B2027" s="6">
        <v>0</v>
      </c>
      <c r="C2027" s="6">
        <v>1</v>
      </c>
    </row>
    <row r="2028" spans="1:3" x14ac:dyDescent="0.35">
      <c r="A2028" s="4" t="s">
        <v>2086</v>
      </c>
      <c r="B2028" s="6">
        <v>1</v>
      </c>
      <c r="C2028" s="6">
        <v>0</v>
      </c>
    </row>
    <row r="2029" spans="1:3" x14ac:dyDescent="0.35">
      <c r="A2029" s="4" t="s">
        <v>2088</v>
      </c>
      <c r="B2029" s="6">
        <v>1</v>
      </c>
      <c r="C2029" s="6">
        <v>0</v>
      </c>
    </row>
    <row r="2030" spans="1:3" x14ac:dyDescent="0.35">
      <c r="A2030" s="4" t="s">
        <v>2089</v>
      </c>
      <c r="B2030" s="6">
        <v>0</v>
      </c>
      <c r="C2030" s="6">
        <v>1</v>
      </c>
    </row>
    <row r="2031" spans="1:3" x14ac:dyDescent="0.35">
      <c r="A2031" s="4" t="s">
        <v>2090</v>
      </c>
      <c r="B2031" s="6">
        <v>0</v>
      </c>
      <c r="C2031" s="6">
        <v>1</v>
      </c>
    </row>
    <row r="2032" spans="1:3" x14ac:dyDescent="0.35">
      <c r="A2032" s="4" t="s">
        <v>2091</v>
      </c>
      <c r="B2032" s="6">
        <v>1</v>
      </c>
      <c r="C2032" s="6">
        <v>0</v>
      </c>
    </row>
    <row r="2033" spans="1:3" x14ac:dyDescent="0.35">
      <c r="A2033" s="4" t="s">
        <v>2092</v>
      </c>
      <c r="B2033" s="6">
        <v>0</v>
      </c>
      <c r="C2033" s="6">
        <v>1</v>
      </c>
    </row>
    <row r="2034" spans="1:3" x14ac:dyDescent="0.35">
      <c r="A2034" s="4" t="s">
        <v>2093</v>
      </c>
      <c r="B2034" s="6">
        <v>0</v>
      </c>
      <c r="C2034" s="6">
        <v>1</v>
      </c>
    </row>
    <row r="2035" spans="1:3" x14ac:dyDescent="0.35">
      <c r="A2035" s="4" t="s">
        <v>2094</v>
      </c>
      <c r="B2035" s="6">
        <v>1</v>
      </c>
      <c r="C2035" s="6">
        <v>0</v>
      </c>
    </row>
    <row r="2036" spans="1:3" x14ac:dyDescent="0.35">
      <c r="A2036" s="4" t="s">
        <v>2095</v>
      </c>
      <c r="B2036" s="6">
        <v>1</v>
      </c>
      <c r="C2036" s="6">
        <v>0</v>
      </c>
    </row>
    <row r="2037" spans="1:3" x14ac:dyDescent="0.35">
      <c r="A2037" s="4" t="s">
        <v>2096</v>
      </c>
      <c r="B2037" s="6">
        <v>1</v>
      </c>
      <c r="C2037" s="6">
        <v>0</v>
      </c>
    </row>
    <row r="2038" spans="1:3" x14ac:dyDescent="0.35">
      <c r="A2038" s="4" t="s">
        <v>2097</v>
      </c>
      <c r="B2038" s="6">
        <v>1</v>
      </c>
      <c r="C2038" s="6">
        <v>0</v>
      </c>
    </row>
    <row r="2039" spans="1:3" x14ac:dyDescent="0.35">
      <c r="A2039" s="4" t="s">
        <v>2098</v>
      </c>
      <c r="B2039" s="6">
        <v>0</v>
      </c>
      <c r="C2039" s="6">
        <v>1</v>
      </c>
    </row>
    <row r="2040" spans="1:3" x14ac:dyDescent="0.35">
      <c r="A2040" s="4" t="s">
        <v>2099</v>
      </c>
      <c r="B2040" s="6">
        <v>1</v>
      </c>
      <c r="C2040" s="6">
        <v>0</v>
      </c>
    </row>
    <row r="2041" spans="1:3" x14ac:dyDescent="0.35">
      <c r="A2041" s="4" t="s">
        <v>2100</v>
      </c>
      <c r="B2041" s="6">
        <v>1</v>
      </c>
      <c r="C2041" s="6">
        <v>0</v>
      </c>
    </row>
    <row r="2042" spans="1:3" x14ac:dyDescent="0.35">
      <c r="A2042" s="4" t="s">
        <v>2101</v>
      </c>
      <c r="B2042" s="6">
        <v>1</v>
      </c>
      <c r="C2042" s="6">
        <v>0</v>
      </c>
    </row>
    <row r="2043" spans="1:3" x14ac:dyDescent="0.35">
      <c r="A2043" s="4" t="s">
        <v>2102</v>
      </c>
      <c r="B2043" s="6">
        <v>1</v>
      </c>
      <c r="C2043" s="6">
        <v>0</v>
      </c>
    </row>
    <row r="2044" spans="1:3" x14ac:dyDescent="0.35">
      <c r="A2044" s="4" t="s">
        <v>2103</v>
      </c>
      <c r="B2044" s="6">
        <v>0</v>
      </c>
      <c r="C2044" s="6">
        <v>1</v>
      </c>
    </row>
    <row r="2045" spans="1:3" x14ac:dyDescent="0.35">
      <c r="A2045" s="4" t="s">
        <v>2104</v>
      </c>
      <c r="B2045" s="6">
        <v>1</v>
      </c>
      <c r="C2045" s="6">
        <v>0</v>
      </c>
    </row>
    <row r="2046" spans="1:3" x14ac:dyDescent="0.35">
      <c r="A2046" s="4" t="s">
        <v>2105</v>
      </c>
      <c r="B2046" s="6">
        <v>0</v>
      </c>
      <c r="C2046" s="6">
        <v>1</v>
      </c>
    </row>
    <row r="2047" spans="1:3" x14ac:dyDescent="0.35">
      <c r="A2047" s="4" t="s">
        <v>2106</v>
      </c>
      <c r="B2047" s="6">
        <v>0</v>
      </c>
      <c r="C2047" s="6">
        <v>1</v>
      </c>
    </row>
    <row r="2048" spans="1:3" x14ac:dyDescent="0.35">
      <c r="A2048" s="4" t="s">
        <v>2107</v>
      </c>
      <c r="B2048" s="6">
        <v>1</v>
      </c>
      <c r="C2048" s="6">
        <v>0</v>
      </c>
    </row>
    <row r="2049" spans="1:3" x14ac:dyDescent="0.35">
      <c r="A2049" s="4" t="s">
        <v>2108</v>
      </c>
      <c r="B2049" s="6">
        <v>1</v>
      </c>
      <c r="C2049" s="6">
        <v>0</v>
      </c>
    </row>
    <row r="2050" spans="1:3" x14ac:dyDescent="0.35">
      <c r="A2050" s="4" t="s">
        <v>2109</v>
      </c>
      <c r="B2050" s="6">
        <v>1</v>
      </c>
      <c r="C2050" s="6">
        <v>0</v>
      </c>
    </row>
    <row r="2051" spans="1:3" x14ac:dyDescent="0.35">
      <c r="A2051" s="4" t="s">
        <v>2110</v>
      </c>
      <c r="B2051" s="6">
        <v>1</v>
      </c>
      <c r="C2051" s="6">
        <v>0</v>
      </c>
    </row>
    <row r="2052" spans="1:3" x14ac:dyDescent="0.35">
      <c r="A2052" s="4" t="s">
        <v>2111</v>
      </c>
      <c r="B2052" s="6">
        <v>0</v>
      </c>
      <c r="C2052" s="6">
        <v>1</v>
      </c>
    </row>
    <row r="2053" spans="1:3" x14ac:dyDescent="0.35">
      <c r="A2053" s="4" t="s">
        <v>2112</v>
      </c>
      <c r="B2053" s="6">
        <v>1</v>
      </c>
      <c r="C2053" s="6">
        <v>0</v>
      </c>
    </row>
    <row r="2054" spans="1:3" x14ac:dyDescent="0.35">
      <c r="A2054" s="4" t="s">
        <v>2113</v>
      </c>
      <c r="B2054" s="6">
        <v>1</v>
      </c>
      <c r="C2054" s="6">
        <v>0</v>
      </c>
    </row>
    <row r="2055" spans="1:3" x14ac:dyDescent="0.35">
      <c r="A2055" s="4" t="s">
        <v>2114</v>
      </c>
      <c r="B2055" s="6">
        <v>1</v>
      </c>
      <c r="C2055" s="6">
        <v>0</v>
      </c>
    </row>
    <row r="2056" spans="1:3" x14ac:dyDescent="0.35">
      <c r="A2056" s="4" t="s">
        <v>2115</v>
      </c>
      <c r="B2056" s="6">
        <v>1</v>
      </c>
      <c r="C2056" s="6">
        <v>0</v>
      </c>
    </row>
    <row r="2057" spans="1:3" x14ac:dyDescent="0.35">
      <c r="A2057" s="4" t="s">
        <v>2116</v>
      </c>
      <c r="B2057" s="6">
        <v>1</v>
      </c>
      <c r="C2057" s="6">
        <v>0</v>
      </c>
    </row>
    <row r="2058" spans="1:3" x14ac:dyDescent="0.35">
      <c r="A2058" s="4" t="s">
        <v>2117</v>
      </c>
      <c r="B2058" s="6">
        <v>1</v>
      </c>
      <c r="C2058" s="6">
        <v>0</v>
      </c>
    </row>
    <row r="2059" spans="1:3" x14ac:dyDescent="0.35">
      <c r="A2059" s="4" t="s">
        <v>2118</v>
      </c>
      <c r="B2059" s="6">
        <v>0</v>
      </c>
      <c r="C2059" s="6">
        <v>1</v>
      </c>
    </row>
    <row r="2060" spans="1:3" x14ac:dyDescent="0.35">
      <c r="A2060" s="4" t="s">
        <v>2119</v>
      </c>
      <c r="B2060" s="6">
        <v>1</v>
      </c>
      <c r="C2060" s="6">
        <v>0</v>
      </c>
    </row>
    <row r="2061" spans="1:3" x14ac:dyDescent="0.35">
      <c r="A2061" s="4" t="s">
        <v>2120</v>
      </c>
      <c r="B2061" s="6">
        <v>1</v>
      </c>
      <c r="C2061" s="6">
        <v>0</v>
      </c>
    </row>
    <row r="2062" spans="1:3" x14ac:dyDescent="0.35">
      <c r="A2062" s="4" t="s">
        <v>2121</v>
      </c>
      <c r="B2062" s="6">
        <v>1</v>
      </c>
      <c r="C2062" s="6">
        <v>0</v>
      </c>
    </row>
    <row r="2063" spans="1:3" x14ac:dyDescent="0.35">
      <c r="A2063" s="4" t="s">
        <v>2122</v>
      </c>
      <c r="B2063" s="6">
        <v>1</v>
      </c>
      <c r="C2063" s="6">
        <v>0</v>
      </c>
    </row>
    <row r="2064" spans="1:3" x14ac:dyDescent="0.35">
      <c r="A2064" s="4" t="s">
        <v>2123</v>
      </c>
      <c r="B2064" s="6">
        <v>0</v>
      </c>
      <c r="C2064" s="6">
        <v>1</v>
      </c>
    </row>
    <row r="2065" spans="1:3" x14ac:dyDescent="0.35">
      <c r="A2065" s="4" t="s">
        <v>2124</v>
      </c>
      <c r="B2065" s="6">
        <v>1</v>
      </c>
      <c r="C2065" s="6">
        <v>0</v>
      </c>
    </row>
    <row r="2066" spans="1:3" x14ac:dyDescent="0.35">
      <c r="A2066" s="4" t="s">
        <v>2125</v>
      </c>
      <c r="B2066" s="6">
        <v>1</v>
      </c>
      <c r="C2066" s="6">
        <v>0</v>
      </c>
    </row>
    <row r="2067" spans="1:3" x14ac:dyDescent="0.35">
      <c r="A2067" s="4" t="s">
        <v>2126</v>
      </c>
      <c r="B2067" s="6">
        <v>1</v>
      </c>
      <c r="C2067" s="6">
        <v>0</v>
      </c>
    </row>
    <row r="2068" spans="1:3" x14ac:dyDescent="0.35">
      <c r="A2068" s="4" t="s">
        <v>2127</v>
      </c>
      <c r="B2068" s="6">
        <v>0</v>
      </c>
      <c r="C2068" s="6">
        <v>1</v>
      </c>
    </row>
    <row r="2069" spans="1:3" x14ac:dyDescent="0.35">
      <c r="A2069" s="4" t="s">
        <v>2128</v>
      </c>
      <c r="B2069" s="6">
        <v>1</v>
      </c>
      <c r="C2069" s="6">
        <v>0</v>
      </c>
    </row>
    <row r="2070" spans="1:3" x14ac:dyDescent="0.35">
      <c r="A2070" s="4" t="s">
        <v>2129</v>
      </c>
      <c r="B2070" s="6">
        <v>1</v>
      </c>
      <c r="C2070" s="6">
        <v>0</v>
      </c>
    </row>
    <row r="2071" spans="1:3" x14ac:dyDescent="0.35">
      <c r="A2071" s="4" t="s">
        <v>2130</v>
      </c>
      <c r="B2071" s="6">
        <v>1</v>
      </c>
      <c r="C2071" s="6">
        <v>0</v>
      </c>
    </row>
    <row r="2072" spans="1:3" x14ac:dyDescent="0.35">
      <c r="A2072" s="4" t="s">
        <v>2131</v>
      </c>
      <c r="B2072" s="6">
        <v>0</v>
      </c>
      <c r="C2072" s="6">
        <v>1</v>
      </c>
    </row>
    <row r="2073" spans="1:3" x14ac:dyDescent="0.35">
      <c r="A2073" s="4" t="s">
        <v>2132</v>
      </c>
      <c r="B2073" s="6">
        <v>1</v>
      </c>
      <c r="C2073" s="6">
        <v>0</v>
      </c>
    </row>
    <row r="2074" spans="1:3" x14ac:dyDescent="0.35">
      <c r="A2074" s="4" t="s">
        <v>2133</v>
      </c>
      <c r="B2074" s="6">
        <v>1</v>
      </c>
      <c r="C2074" s="6">
        <v>0</v>
      </c>
    </row>
    <row r="2075" spans="1:3" x14ac:dyDescent="0.35">
      <c r="A2075" s="4" t="s">
        <v>2134</v>
      </c>
      <c r="B2075" s="6">
        <v>1</v>
      </c>
      <c r="C2075" s="6">
        <v>0</v>
      </c>
    </row>
    <row r="2076" spans="1:3" x14ac:dyDescent="0.35">
      <c r="A2076" s="4" t="s">
        <v>2135</v>
      </c>
      <c r="B2076" s="6">
        <v>0</v>
      </c>
      <c r="C2076" s="6">
        <v>1</v>
      </c>
    </row>
    <row r="2077" spans="1:3" x14ac:dyDescent="0.35">
      <c r="A2077" s="4" t="s">
        <v>2136</v>
      </c>
      <c r="B2077" s="6">
        <v>0</v>
      </c>
      <c r="C2077" s="6">
        <v>1</v>
      </c>
    </row>
    <row r="2078" spans="1:3" x14ac:dyDescent="0.35">
      <c r="A2078" s="4" t="s">
        <v>2137</v>
      </c>
      <c r="B2078" s="6">
        <v>1</v>
      </c>
      <c r="C2078" s="6">
        <v>0</v>
      </c>
    </row>
    <row r="2079" spans="1:3" x14ac:dyDescent="0.35">
      <c r="A2079" s="4" t="s">
        <v>2138</v>
      </c>
      <c r="B2079" s="6">
        <v>1</v>
      </c>
      <c r="C2079" s="6">
        <v>0</v>
      </c>
    </row>
    <row r="2080" spans="1:3" x14ac:dyDescent="0.35">
      <c r="A2080" s="4" t="s">
        <v>2139</v>
      </c>
      <c r="B2080" s="6">
        <v>1</v>
      </c>
      <c r="C2080" s="6">
        <v>0</v>
      </c>
    </row>
    <row r="2081" spans="1:3" x14ac:dyDescent="0.35">
      <c r="A2081" s="4" t="s">
        <v>2140</v>
      </c>
      <c r="B2081" s="6">
        <v>1</v>
      </c>
      <c r="C2081" s="6">
        <v>0</v>
      </c>
    </row>
    <row r="2082" spans="1:3" x14ac:dyDescent="0.35">
      <c r="A2082" s="4" t="s">
        <v>2141</v>
      </c>
      <c r="B2082" s="6">
        <v>1</v>
      </c>
      <c r="C2082" s="6">
        <v>0</v>
      </c>
    </row>
    <row r="2083" spans="1:3" x14ac:dyDescent="0.35">
      <c r="A2083" s="4" t="s">
        <v>2142</v>
      </c>
      <c r="B2083" s="6">
        <v>1</v>
      </c>
      <c r="C2083" s="6">
        <v>0</v>
      </c>
    </row>
    <row r="2084" spans="1:3" x14ac:dyDescent="0.35">
      <c r="A2084" s="4" t="s">
        <v>2143</v>
      </c>
      <c r="B2084" s="6">
        <v>1</v>
      </c>
      <c r="C2084" s="6">
        <v>0</v>
      </c>
    </row>
    <row r="2085" spans="1:3" x14ac:dyDescent="0.35">
      <c r="A2085" s="4" t="s">
        <v>2144</v>
      </c>
      <c r="B2085" s="6">
        <v>0</v>
      </c>
      <c r="C2085" s="6">
        <v>1</v>
      </c>
    </row>
    <row r="2086" spans="1:3" x14ac:dyDescent="0.35">
      <c r="A2086" s="4" t="s">
        <v>2145</v>
      </c>
      <c r="B2086" s="6">
        <v>1</v>
      </c>
      <c r="C2086" s="6">
        <v>0</v>
      </c>
    </row>
    <row r="2087" spans="1:3" x14ac:dyDescent="0.35">
      <c r="A2087" s="4" t="s">
        <v>2146</v>
      </c>
      <c r="B2087" s="6">
        <v>1</v>
      </c>
      <c r="C2087" s="6">
        <v>0</v>
      </c>
    </row>
    <row r="2088" spans="1:3" x14ac:dyDescent="0.35">
      <c r="A2088" s="4" t="s">
        <v>2147</v>
      </c>
      <c r="B2088" s="6">
        <v>1</v>
      </c>
      <c r="C2088" s="6">
        <v>0</v>
      </c>
    </row>
    <row r="2089" spans="1:3" x14ac:dyDescent="0.35">
      <c r="A2089" s="4" t="s">
        <v>2148</v>
      </c>
      <c r="B2089" s="6">
        <v>1</v>
      </c>
      <c r="C2089" s="6">
        <v>0</v>
      </c>
    </row>
    <row r="2090" spans="1:3" x14ac:dyDescent="0.35">
      <c r="A2090" s="4" t="s">
        <v>2149</v>
      </c>
      <c r="B2090" s="6">
        <v>1</v>
      </c>
      <c r="C2090" s="6">
        <v>0</v>
      </c>
    </row>
    <row r="2091" spans="1:3" x14ac:dyDescent="0.35">
      <c r="A2091" s="4" t="s">
        <v>2150</v>
      </c>
      <c r="B2091" s="6">
        <v>0</v>
      </c>
      <c r="C2091" s="6">
        <v>1</v>
      </c>
    </row>
    <row r="2092" spans="1:3" x14ac:dyDescent="0.35">
      <c r="A2092" s="4" t="s">
        <v>2151</v>
      </c>
      <c r="B2092" s="6">
        <v>1</v>
      </c>
      <c r="C2092" s="6">
        <v>0</v>
      </c>
    </row>
    <row r="2093" spans="1:3" x14ac:dyDescent="0.35">
      <c r="A2093" s="4" t="s">
        <v>2152</v>
      </c>
      <c r="B2093" s="6">
        <v>0</v>
      </c>
      <c r="C2093" s="6">
        <v>1</v>
      </c>
    </row>
    <row r="2094" spans="1:3" x14ac:dyDescent="0.35">
      <c r="A2094" s="4" t="s">
        <v>2153</v>
      </c>
      <c r="B2094" s="6">
        <v>1</v>
      </c>
      <c r="C2094" s="6">
        <v>0</v>
      </c>
    </row>
    <row r="2095" spans="1:3" x14ac:dyDescent="0.35">
      <c r="A2095" s="4" t="s">
        <v>2154</v>
      </c>
      <c r="B2095" s="6">
        <v>0</v>
      </c>
      <c r="C2095" s="6">
        <v>1</v>
      </c>
    </row>
    <row r="2096" spans="1:3" x14ac:dyDescent="0.35">
      <c r="A2096" s="4" t="s">
        <v>2155</v>
      </c>
      <c r="B2096" s="6">
        <v>0</v>
      </c>
      <c r="C2096" s="6">
        <v>1</v>
      </c>
    </row>
    <row r="2097" spans="1:3" x14ac:dyDescent="0.35">
      <c r="A2097" s="4" t="s">
        <v>2156</v>
      </c>
      <c r="B2097" s="6">
        <v>0</v>
      </c>
      <c r="C2097" s="6">
        <v>1</v>
      </c>
    </row>
    <row r="2098" spans="1:3" x14ac:dyDescent="0.35">
      <c r="A2098" s="4" t="s">
        <v>2157</v>
      </c>
      <c r="B2098" s="6">
        <v>1</v>
      </c>
      <c r="C2098" s="6">
        <v>0</v>
      </c>
    </row>
    <row r="2099" spans="1:3" x14ac:dyDescent="0.35">
      <c r="A2099" s="4" t="s">
        <v>2158</v>
      </c>
      <c r="B2099" s="6">
        <v>1</v>
      </c>
      <c r="C2099" s="6">
        <v>0</v>
      </c>
    </row>
    <row r="2100" spans="1:3" x14ac:dyDescent="0.35">
      <c r="A2100" s="4" t="s">
        <v>2159</v>
      </c>
      <c r="B2100" s="6">
        <v>1</v>
      </c>
      <c r="C2100" s="6">
        <v>0</v>
      </c>
    </row>
    <row r="2101" spans="1:3" x14ac:dyDescent="0.35">
      <c r="A2101" s="4" t="s">
        <v>2161</v>
      </c>
      <c r="B2101" s="6">
        <v>0</v>
      </c>
      <c r="C2101" s="6">
        <v>1</v>
      </c>
    </row>
    <row r="2102" spans="1:3" x14ac:dyDescent="0.35">
      <c r="A2102" s="4" t="s">
        <v>2162</v>
      </c>
      <c r="B2102" s="6">
        <v>1</v>
      </c>
      <c r="C2102" s="6">
        <v>0</v>
      </c>
    </row>
    <row r="2103" spans="1:3" x14ac:dyDescent="0.35">
      <c r="A2103" s="4" t="s">
        <v>2163</v>
      </c>
      <c r="B2103" s="6">
        <v>1</v>
      </c>
      <c r="C2103" s="6">
        <v>0</v>
      </c>
    </row>
    <row r="2104" spans="1:3" x14ac:dyDescent="0.35">
      <c r="A2104" s="4" t="s">
        <v>2164</v>
      </c>
      <c r="B2104" s="6">
        <v>1</v>
      </c>
      <c r="C2104" s="6">
        <v>0</v>
      </c>
    </row>
    <row r="2105" spans="1:3" x14ac:dyDescent="0.35">
      <c r="A2105" s="4" t="s">
        <v>2165</v>
      </c>
      <c r="B2105" s="6">
        <v>1</v>
      </c>
      <c r="C2105" s="6">
        <v>0</v>
      </c>
    </row>
    <row r="2106" spans="1:3" x14ac:dyDescent="0.35">
      <c r="A2106" s="4" t="s">
        <v>2166</v>
      </c>
      <c r="B2106" s="6">
        <v>1</v>
      </c>
      <c r="C2106" s="6">
        <v>0</v>
      </c>
    </row>
    <row r="2107" spans="1:3" x14ac:dyDescent="0.35">
      <c r="A2107" s="4" t="s">
        <v>2167</v>
      </c>
      <c r="B2107" s="6">
        <v>1</v>
      </c>
      <c r="C2107" s="6">
        <v>0</v>
      </c>
    </row>
    <row r="2108" spans="1:3" x14ac:dyDescent="0.35">
      <c r="A2108" s="4" t="s">
        <v>2168</v>
      </c>
      <c r="B2108" s="6">
        <v>1</v>
      </c>
      <c r="C2108" s="6">
        <v>0</v>
      </c>
    </row>
    <row r="2109" spans="1:3" x14ac:dyDescent="0.35">
      <c r="A2109" s="4" t="s">
        <v>2169</v>
      </c>
      <c r="B2109" s="6">
        <v>1</v>
      </c>
      <c r="C2109" s="6">
        <v>0</v>
      </c>
    </row>
    <row r="2110" spans="1:3" x14ac:dyDescent="0.35">
      <c r="A2110" s="4" t="s">
        <v>2170</v>
      </c>
      <c r="B2110" s="6">
        <v>1</v>
      </c>
      <c r="C2110" s="6">
        <v>0</v>
      </c>
    </row>
    <row r="2111" spans="1:3" x14ac:dyDescent="0.35">
      <c r="A2111" s="4" t="s">
        <v>2171</v>
      </c>
      <c r="B2111" s="6">
        <v>0</v>
      </c>
      <c r="C2111" s="6">
        <v>1</v>
      </c>
    </row>
    <row r="2112" spans="1:3" x14ac:dyDescent="0.35">
      <c r="A2112" s="4" t="s">
        <v>2172</v>
      </c>
      <c r="B2112" s="6">
        <v>1</v>
      </c>
      <c r="C2112" s="6">
        <v>0</v>
      </c>
    </row>
    <row r="2113" spans="1:3" x14ac:dyDescent="0.35">
      <c r="A2113" s="4" t="s">
        <v>2173</v>
      </c>
      <c r="B2113" s="6">
        <v>1</v>
      </c>
      <c r="C2113" s="6">
        <v>0</v>
      </c>
    </row>
    <row r="2114" spans="1:3" x14ac:dyDescent="0.35">
      <c r="A2114" s="4" t="s">
        <v>2174</v>
      </c>
      <c r="B2114" s="6">
        <v>1</v>
      </c>
      <c r="C2114" s="6">
        <v>0</v>
      </c>
    </row>
    <row r="2115" spans="1:3" x14ac:dyDescent="0.35">
      <c r="A2115" s="4" t="s">
        <v>2175</v>
      </c>
      <c r="B2115" s="6">
        <v>0</v>
      </c>
      <c r="C2115" s="6">
        <v>1</v>
      </c>
    </row>
    <row r="2116" spans="1:3" x14ac:dyDescent="0.35">
      <c r="A2116" s="4" t="s">
        <v>2176</v>
      </c>
      <c r="B2116" s="6">
        <v>1</v>
      </c>
      <c r="C2116" s="6">
        <v>0</v>
      </c>
    </row>
    <row r="2117" spans="1:3" x14ac:dyDescent="0.35">
      <c r="A2117" s="4" t="s">
        <v>2177</v>
      </c>
      <c r="B2117" s="6">
        <v>0</v>
      </c>
      <c r="C2117" s="6">
        <v>1</v>
      </c>
    </row>
    <row r="2118" spans="1:3" x14ac:dyDescent="0.35">
      <c r="A2118" s="4" t="s">
        <v>2178</v>
      </c>
      <c r="B2118" s="6">
        <v>1</v>
      </c>
      <c r="C2118" s="6">
        <v>0</v>
      </c>
    </row>
    <row r="2119" spans="1:3" x14ac:dyDescent="0.35">
      <c r="A2119" s="4" t="s">
        <v>2179</v>
      </c>
      <c r="B2119" s="6">
        <v>1</v>
      </c>
      <c r="C2119" s="6">
        <v>0</v>
      </c>
    </row>
    <row r="2120" spans="1:3" x14ac:dyDescent="0.35">
      <c r="A2120" s="4" t="s">
        <v>2180</v>
      </c>
      <c r="B2120" s="6">
        <v>1</v>
      </c>
      <c r="C2120" s="6">
        <v>0</v>
      </c>
    </row>
    <row r="2121" spans="1:3" x14ac:dyDescent="0.35">
      <c r="A2121" s="4" t="s">
        <v>2181</v>
      </c>
      <c r="B2121" s="6">
        <v>1</v>
      </c>
      <c r="C2121" s="6">
        <v>0</v>
      </c>
    </row>
    <row r="2122" spans="1:3" x14ac:dyDescent="0.35">
      <c r="A2122" s="4" t="s">
        <v>2182</v>
      </c>
      <c r="B2122" s="6">
        <v>0</v>
      </c>
      <c r="C2122" s="6">
        <v>1</v>
      </c>
    </row>
    <row r="2123" spans="1:3" x14ac:dyDescent="0.35">
      <c r="A2123" s="4" t="s">
        <v>2183</v>
      </c>
      <c r="B2123" s="6">
        <v>1</v>
      </c>
      <c r="C2123" s="6">
        <v>0</v>
      </c>
    </row>
    <row r="2124" spans="1:3" x14ac:dyDescent="0.35">
      <c r="A2124" s="4" t="s">
        <v>2184</v>
      </c>
      <c r="B2124" s="6">
        <v>1</v>
      </c>
      <c r="C2124" s="6">
        <v>0</v>
      </c>
    </row>
    <row r="2125" spans="1:3" x14ac:dyDescent="0.35">
      <c r="A2125" s="4" t="s">
        <v>2185</v>
      </c>
      <c r="B2125" s="6">
        <v>1</v>
      </c>
      <c r="C2125" s="6">
        <v>0</v>
      </c>
    </row>
    <row r="2126" spans="1:3" x14ac:dyDescent="0.35">
      <c r="A2126" s="4" t="s">
        <v>2186</v>
      </c>
      <c r="B2126" s="6">
        <v>1</v>
      </c>
      <c r="C2126" s="6">
        <v>0</v>
      </c>
    </row>
    <row r="2127" spans="1:3" x14ac:dyDescent="0.35">
      <c r="A2127" s="4" t="s">
        <v>2187</v>
      </c>
      <c r="B2127" s="6">
        <v>1</v>
      </c>
      <c r="C2127" s="6">
        <v>0</v>
      </c>
    </row>
    <row r="2128" spans="1:3" x14ac:dyDescent="0.35">
      <c r="A2128" s="4" t="s">
        <v>2188</v>
      </c>
      <c r="B2128" s="6">
        <v>0</v>
      </c>
      <c r="C2128" s="6">
        <v>1</v>
      </c>
    </row>
    <row r="2129" spans="1:3" x14ac:dyDescent="0.35">
      <c r="A2129" s="4" t="s">
        <v>2189</v>
      </c>
      <c r="B2129" s="6">
        <v>0</v>
      </c>
      <c r="C2129" s="6">
        <v>1</v>
      </c>
    </row>
    <row r="2130" spans="1:3" x14ac:dyDescent="0.35">
      <c r="A2130" s="4" t="s">
        <v>2190</v>
      </c>
      <c r="B2130" s="6">
        <v>1</v>
      </c>
      <c r="C2130" s="6">
        <v>0</v>
      </c>
    </row>
    <row r="2131" spans="1:3" x14ac:dyDescent="0.35">
      <c r="A2131" s="4" t="s">
        <v>2191</v>
      </c>
      <c r="B2131" s="6">
        <v>1</v>
      </c>
      <c r="C2131" s="6">
        <v>0</v>
      </c>
    </row>
    <row r="2132" spans="1:3" x14ac:dyDescent="0.35">
      <c r="A2132" s="4" t="s">
        <v>2192</v>
      </c>
      <c r="B2132" s="6">
        <v>0</v>
      </c>
      <c r="C2132" s="6">
        <v>1</v>
      </c>
    </row>
    <row r="2133" spans="1:3" x14ac:dyDescent="0.35">
      <c r="A2133" s="4" t="s">
        <v>2193</v>
      </c>
      <c r="B2133" s="6">
        <v>1</v>
      </c>
      <c r="C2133" s="6">
        <v>0</v>
      </c>
    </row>
    <row r="2134" spans="1:3" x14ac:dyDescent="0.35">
      <c r="A2134" s="4" t="s">
        <v>2194</v>
      </c>
      <c r="B2134" s="6">
        <v>0</v>
      </c>
      <c r="C2134" s="6">
        <v>1</v>
      </c>
    </row>
    <row r="2135" spans="1:3" x14ac:dyDescent="0.35">
      <c r="A2135" s="4" t="s">
        <v>2195</v>
      </c>
      <c r="B2135" s="6">
        <v>1</v>
      </c>
      <c r="C2135" s="6">
        <v>0</v>
      </c>
    </row>
    <row r="2136" spans="1:3" x14ac:dyDescent="0.35">
      <c r="A2136" s="4" t="s">
        <v>2196</v>
      </c>
      <c r="B2136" s="6">
        <v>1</v>
      </c>
      <c r="C2136" s="6">
        <v>0</v>
      </c>
    </row>
    <row r="2137" spans="1:3" x14ac:dyDescent="0.35">
      <c r="A2137" s="4" t="s">
        <v>2197</v>
      </c>
      <c r="B2137" s="6">
        <v>1</v>
      </c>
      <c r="C2137" s="6">
        <v>0</v>
      </c>
    </row>
    <row r="2138" spans="1:3" x14ac:dyDescent="0.35">
      <c r="A2138" s="4" t="s">
        <v>2198</v>
      </c>
      <c r="B2138" s="6">
        <v>1</v>
      </c>
      <c r="C2138" s="6">
        <v>0</v>
      </c>
    </row>
    <row r="2139" spans="1:3" x14ac:dyDescent="0.35">
      <c r="A2139" s="4" t="s">
        <v>2199</v>
      </c>
      <c r="B2139" s="6">
        <v>0</v>
      </c>
      <c r="C2139" s="6">
        <v>1</v>
      </c>
    </row>
    <row r="2140" spans="1:3" x14ac:dyDescent="0.35">
      <c r="A2140" s="4" t="s">
        <v>2200</v>
      </c>
      <c r="B2140" s="6">
        <v>1</v>
      </c>
      <c r="C2140" s="6">
        <v>0</v>
      </c>
    </row>
    <row r="2141" spans="1:3" x14ac:dyDescent="0.35">
      <c r="A2141" s="4" t="s">
        <v>2201</v>
      </c>
      <c r="B2141" s="6">
        <v>1</v>
      </c>
      <c r="C2141" s="6">
        <v>0</v>
      </c>
    </row>
    <row r="2142" spans="1:3" x14ac:dyDescent="0.35">
      <c r="A2142" s="4" t="s">
        <v>2202</v>
      </c>
      <c r="B2142" s="6">
        <v>0</v>
      </c>
      <c r="C2142" s="6">
        <v>1</v>
      </c>
    </row>
    <row r="2143" spans="1:3" x14ac:dyDescent="0.35">
      <c r="A2143" s="4" t="s">
        <v>2203</v>
      </c>
      <c r="B2143" s="6">
        <v>1</v>
      </c>
      <c r="C2143" s="6">
        <v>0</v>
      </c>
    </row>
    <row r="2144" spans="1:3" x14ac:dyDescent="0.35">
      <c r="A2144" s="4" t="s">
        <v>2204</v>
      </c>
      <c r="B2144" s="6">
        <v>1</v>
      </c>
      <c r="C2144" s="6">
        <v>0</v>
      </c>
    </row>
    <row r="2145" spans="1:3" x14ac:dyDescent="0.35">
      <c r="A2145" s="4" t="s">
        <v>2205</v>
      </c>
      <c r="B2145" s="6">
        <v>1</v>
      </c>
      <c r="C2145" s="6">
        <v>0</v>
      </c>
    </row>
    <row r="2146" spans="1:3" x14ac:dyDescent="0.35">
      <c r="A2146" s="4" t="s">
        <v>2206</v>
      </c>
      <c r="B2146" s="6">
        <v>1</v>
      </c>
      <c r="C2146" s="6">
        <v>0</v>
      </c>
    </row>
    <row r="2147" spans="1:3" x14ac:dyDescent="0.35">
      <c r="A2147" s="4" t="s">
        <v>2207</v>
      </c>
      <c r="B2147" s="6">
        <v>1</v>
      </c>
      <c r="C2147" s="6">
        <v>0</v>
      </c>
    </row>
    <row r="2148" spans="1:3" x14ac:dyDescent="0.35">
      <c r="A2148" s="4" t="s">
        <v>2208</v>
      </c>
      <c r="B2148" s="6">
        <v>1</v>
      </c>
      <c r="C2148" s="6">
        <v>0</v>
      </c>
    </row>
    <row r="2149" spans="1:3" x14ac:dyDescent="0.35">
      <c r="A2149" s="4" t="s">
        <v>2209</v>
      </c>
      <c r="B2149" s="6">
        <v>1</v>
      </c>
      <c r="C2149" s="6">
        <v>0</v>
      </c>
    </row>
    <row r="2150" spans="1:3" x14ac:dyDescent="0.35">
      <c r="A2150" s="4" t="s">
        <v>2210</v>
      </c>
      <c r="B2150" s="6">
        <v>1</v>
      </c>
      <c r="C2150" s="6">
        <v>0</v>
      </c>
    </row>
    <row r="2151" spans="1:3" x14ac:dyDescent="0.35">
      <c r="A2151" s="4" t="s">
        <v>2212</v>
      </c>
      <c r="B2151" s="6">
        <v>1</v>
      </c>
      <c r="C2151" s="6">
        <v>0</v>
      </c>
    </row>
    <row r="2152" spans="1:3" x14ac:dyDescent="0.35">
      <c r="A2152" s="4" t="s">
        <v>2213</v>
      </c>
      <c r="B2152" s="6">
        <v>0</v>
      </c>
      <c r="C2152" s="6">
        <v>1</v>
      </c>
    </row>
    <row r="2153" spans="1:3" x14ac:dyDescent="0.35">
      <c r="A2153" s="4" t="s">
        <v>2214</v>
      </c>
      <c r="B2153" s="6">
        <v>1</v>
      </c>
      <c r="C2153" s="6">
        <v>0</v>
      </c>
    </row>
    <row r="2154" spans="1:3" x14ac:dyDescent="0.35">
      <c r="A2154" s="4" t="s">
        <v>2215</v>
      </c>
      <c r="B2154" s="6">
        <v>1</v>
      </c>
      <c r="C2154" s="6">
        <v>0</v>
      </c>
    </row>
    <row r="2155" spans="1:3" x14ac:dyDescent="0.35">
      <c r="A2155" s="4" t="s">
        <v>2216</v>
      </c>
      <c r="B2155" s="6">
        <v>0</v>
      </c>
      <c r="C2155" s="6">
        <v>1</v>
      </c>
    </row>
    <row r="2156" spans="1:3" x14ac:dyDescent="0.35">
      <c r="A2156" s="4" t="s">
        <v>2217</v>
      </c>
      <c r="B2156" s="6">
        <v>1</v>
      </c>
      <c r="C2156" s="6">
        <v>0</v>
      </c>
    </row>
    <row r="2157" spans="1:3" x14ac:dyDescent="0.35">
      <c r="A2157" s="4" t="s">
        <v>2218</v>
      </c>
      <c r="B2157" s="6">
        <v>0</v>
      </c>
      <c r="C2157" s="6">
        <v>1</v>
      </c>
    </row>
    <row r="2158" spans="1:3" x14ac:dyDescent="0.35">
      <c r="A2158" s="4" t="s">
        <v>2219</v>
      </c>
      <c r="B2158" s="6">
        <v>1</v>
      </c>
      <c r="C2158" s="6">
        <v>0</v>
      </c>
    </row>
    <row r="2159" spans="1:3" x14ac:dyDescent="0.35">
      <c r="A2159" s="4" t="s">
        <v>2220</v>
      </c>
      <c r="B2159" s="6">
        <v>1</v>
      </c>
      <c r="C2159" s="6">
        <v>0</v>
      </c>
    </row>
    <row r="2160" spans="1:3" x14ac:dyDescent="0.35">
      <c r="A2160" s="4" t="s">
        <v>2221</v>
      </c>
      <c r="B2160" s="6">
        <v>0</v>
      </c>
      <c r="C2160" s="6">
        <v>1</v>
      </c>
    </row>
    <row r="2161" spans="1:3" x14ac:dyDescent="0.35">
      <c r="A2161" s="4" t="s">
        <v>2222</v>
      </c>
      <c r="B2161" s="6">
        <v>1</v>
      </c>
      <c r="C2161" s="6">
        <v>0</v>
      </c>
    </row>
    <row r="2162" spans="1:3" x14ac:dyDescent="0.35">
      <c r="A2162" s="4" t="s">
        <v>2223</v>
      </c>
      <c r="B2162" s="6">
        <v>0</v>
      </c>
      <c r="C2162" s="6">
        <v>1</v>
      </c>
    </row>
    <row r="2163" spans="1:3" x14ac:dyDescent="0.35">
      <c r="A2163" s="4" t="s">
        <v>2224</v>
      </c>
      <c r="B2163" s="6">
        <v>1</v>
      </c>
      <c r="C2163" s="6">
        <v>0</v>
      </c>
    </row>
    <row r="2164" spans="1:3" x14ac:dyDescent="0.35">
      <c r="A2164" s="4" t="s">
        <v>2225</v>
      </c>
      <c r="B2164" s="6">
        <v>1</v>
      </c>
      <c r="C2164" s="6">
        <v>0</v>
      </c>
    </row>
    <row r="2165" spans="1:3" x14ac:dyDescent="0.35">
      <c r="A2165" s="4" t="s">
        <v>2226</v>
      </c>
      <c r="B2165" s="6">
        <v>1</v>
      </c>
      <c r="C2165" s="6">
        <v>0</v>
      </c>
    </row>
    <row r="2166" spans="1:3" x14ac:dyDescent="0.35">
      <c r="A2166" s="4" t="s">
        <v>2227</v>
      </c>
      <c r="B2166" s="6">
        <v>1</v>
      </c>
      <c r="C2166" s="6">
        <v>0</v>
      </c>
    </row>
    <row r="2167" spans="1:3" x14ac:dyDescent="0.35">
      <c r="A2167" s="4" t="s">
        <v>2228</v>
      </c>
      <c r="B2167" s="6">
        <v>1</v>
      </c>
      <c r="C2167" s="6">
        <v>0</v>
      </c>
    </row>
    <row r="2168" spans="1:3" x14ac:dyDescent="0.35">
      <c r="A2168" s="4" t="s">
        <v>2229</v>
      </c>
      <c r="B2168" s="6">
        <v>1</v>
      </c>
      <c r="C2168" s="6">
        <v>0</v>
      </c>
    </row>
    <row r="2169" spans="1:3" x14ac:dyDescent="0.35">
      <c r="A2169" s="4" t="s">
        <v>2230</v>
      </c>
      <c r="B2169" s="6">
        <v>1</v>
      </c>
      <c r="C2169" s="6">
        <v>0</v>
      </c>
    </row>
    <row r="2170" spans="1:3" x14ac:dyDescent="0.35">
      <c r="A2170" s="4" t="s">
        <v>2231</v>
      </c>
      <c r="B2170" s="6">
        <v>1</v>
      </c>
      <c r="C2170" s="6">
        <v>0</v>
      </c>
    </row>
    <row r="2171" spans="1:3" x14ac:dyDescent="0.35">
      <c r="A2171" s="4" t="s">
        <v>2232</v>
      </c>
      <c r="B2171" s="6">
        <v>1</v>
      </c>
      <c r="C2171" s="6">
        <v>0</v>
      </c>
    </row>
    <row r="2172" spans="1:3" x14ac:dyDescent="0.35">
      <c r="A2172" s="4" t="s">
        <v>2233</v>
      </c>
      <c r="B2172" s="6">
        <v>1</v>
      </c>
      <c r="C2172" s="6">
        <v>0</v>
      </c>
    </row>
    <row r="2173" spans="1:3" x14ac:dyDescent="0.35">
      <c r="A2173" s="4" t="s">
        <v>2234</v>
      </c>
      <c r="B2173" s="6">
        <v>1</v>
      </c>
      <c r="C2173" s="6">
        <v>0</v>
      </c>
    </row>
    <row r="2174" spans="1:3" x14ac:dyDescent="0.35">
      <c r="A2174" s="4" t="s">
        <v>2235</v>
      </c>
      <c r="B2174" s="6">
        <v>1</v>
      </c>
      <c r="C2174" s="6">
        <v>0</v>
      </c>
    </row>
    <row r="2175" spans="1:3" x14ac:dyDescent="0.35">
      <c r="A2175" s="4" t="s">
        <v>2236</v>
      </c>
      <c r="B2175" s="6">
        <v>1</v>
      </c>
      <c r="C2175" s="6">
        <v>0</v>
      </c>
    </row>
    <row r="2176" spans="1:3" x14ac:dyDescent="0.35">
      <c r="A2176" s="4" t="s">
        <v>2237</v>
      </c>
      <c r="B2176" s="6">
        <v>1</v>
      </c>
      <c r="C2176" s="6">
        <v>0</v>
      </c>
    </row>
    <row r="2177" spans="1:3" x14ac:dyDescent="0.35">
      <c r="A2177" s="4" t="s">
        <v>2238</v>
      </c>
      <c r="B2177" s="6">
        <v>1</v>
      </c>
      <c r="C2177" s="6">
        <v>0</v>
      </c>
    </row>
    <row r="2178" spans="1:3" x14ac:dyDescent="0.35">
      <c r="A2178" s="4" t="s">
        <v>2239</v>
      </c>
      <c r="B2178" s="6">
        <v>1</v>
      </c>
      <c r="C2178" s="6">
        <v>0</v>
      </c>
    </row>
    <row r="2179" spans="1:3" x14ac:dyDescent="0.35">
      <c r="A2179" s="4" t="s">
        <v>2240</v>
      </c>
      <c r="B2179" s="6">
        <v>1</v>
      </c>
      <c r="C2179" s="6">
        <v>0</v>
      </c>
    </row>
    <row r="2180" spans="1:3" x14ac:dyDescent="0.35">
      <c r="A2180" s="4" t="s">
        <v>2241</v>
      </c>
      <c r="B2180" s="6">
        <v>0</v>
      </c>
      <c r="C2180" s="6">
        <v>1</v>
      </c>
    </row>
    <row r="2181" spans="1:3" x14ac:dyDescent="0.35">
      <c r="A2181" s="4" t="s">
        <v>2242</v>
      </c>
      <c r="B2181" s="6">
        <v>0</v>
      </c>
      <c r="C2181" s="6">
        <v>1</v>
      </c>
    </row>
    <row r="2182" spans="1:3" x14ac:dyDescent="0.35">
      <c r="A2182" s="4" t="s">
        <v>2243</v>
      </c>
      <c r="B2182" s="6">
        <v>1</v>
      </c>
      <c r="C2182" s="6">
        <v>0</v>
      </c>
    </row>
    <row r="2183" spans="1:3" x14ac:dyDescent="0.35">
      <c r="A2183" s="4" t="s">
        <v>2244</v>
      </c>
      <c r="B2183" s="6">
        <v>1</v>
      </c>
      <c r="C2183" s="6">
        <v>0</v>
      </c>
    </row>
    <row r="2184" spans="1:3" x14ac:dyDescent="0.35">
      <c r="A2184" s="4" t="s">
        <v>2245</v>
      </c>
      <c r="B2184" s="6">
        <v>1</v>
      </c>
      <c r="C2184" s="6">
        <v>0</v>
      </c>
    </row>
    <row r="2185" spans="1:3" x14ac:dyDescent="0.35">
      <c r="A2185" s="4" t="s">
        <v>2246</v>
      </c>
      <c r="B2185" s="6">
        <v>0</v>
      </c>
      <c r="C2185" s="6">
        <v>1</v>
      </c>
    </row>
    <row r="2186" spans="1:3" x14ac:dyDescent="0.35">
      <c r="A2186" s="4" t="s">
        <v>2247</v>
      </c>
      <c r="B2186" s="6">
        <v>1</v>
      </c>
      <c r="C2186" s="6">
        <v>0</v>
      </c>
    </row>
    <row r="2187" spans="1:3" x14ac:dyDescent="0.35">
      <c r="A2187" s="4" t="s">
        <v>2248</v>
      </c>
      <c r="B2187" s="6">
        <v>1</v>
      </c>
      <c r="C2187" s="6">
        <v>0</v>
      </c>
    </row>
    <row r="2188" spans="1:3" x14ac:dyDescent="0.35">
      <c r="A2188" s="4" t="s">
        <v>2249</v>
      </c>
      <c r="B2188" s="6">
        <v>1</v>
      </c>
      <c r="C2188" s="6">
        <v>0</v>
      </c>
    </row>
    <row r="2189" spans="1:3" x14ac:dyDescent="0.35">
      <c r="A2189" s="4" t="s">
        <v>2250</v>
      </c>
      <c r="B2189" s="6">
        <v>1</v>
      </c>
      <c r="C2189" s="6">
        <v>0</v>
      </c>
    </row>
    <row r="2190" spans="1:3" x14ac:dyDescent="0.35">
      <c r="A2190" s="4" t="s">
        <v>2251</v>
      </c>
      <c r="B2190" s="6">
        <v>0</v>
      </c>
      <c r="C2190" s="6">
        <v>1</v>
      </c>
    </row>
    <row r="2191" spans="1:3" x14ac:dyDescent="0.35">
      <c r="A2191" s="4" t="s">
        <v>2252</v>
      </c>
      <c r="B2191" s="6">
        <v>1</v>
      </c>
      <c r="C2191" s="6">
        <v>0</v>
      </c>
    </row>
    <row r="2192" spans="1:3" x14ac:dyDescent="0.35">
      <c r="A2192" s="4" t="s">
        <v>2253</v>
      </c>
      <c r="B2192" s="6">
        <v>1</v>
      </c>
      <c r="C2192" s="6">
        <v>0</v>
      </c>
    </row>
    <row r="2193" spans="1:3" x14ac:dyDescent="0.35">
      <c r="A2193" s="4" t="s">
        <v>2254</v>
      </c>
      <c r="B2193" s="6">
        <v>0</v>
      </c>
      <c r="C2193" s="6">
        <v>1</v>
      </c>
    </row>
    <row r="2194" spans="1:3" x14ac:dyDescent="0.35">
      <c r="A2194" s="4" t="s">
        <v>2255</v>
      </c>
      <c r="B2194" s="6">
        <v>1</v>
      </c>
      <c r="C2194" s="6">
        <v>0</v>
      </c>
    </row>
    <row r="2195" spans="1:3" x14ac:dyDescent="0.35">
      <c r="A2195" s="4" t="s">
        <v>2256</v>
      </c>
      <c r="B2195" s="6">
        <v>1</v>
      </c>
      <c r="C2195" s="6">
        <v>0</v>
      </c>
    </row>
    <row r="2196" spans="1:3" x14ac:dyDescent="0.35">
      <c r="A2196" s="4" t="s">
        <v>2257</v>
      </c>
      <c r="B2196" s="6">
        <v>1</v>
      </c>
      <c r="C2196" s="6">
        <v>0</v>
      </c>
    </row>
    <row r="2197" spans="1:3" x14ac:dyDescent="0.35">
      <c r="A2197" s="4" t="s">
        <v>2258</v>
      </c>
      <c r="B2197" s="6">
        <v>1</v>
      </c>
      <c r="C2197" s="6">
        <v>0</v>
      </c>
    </row>
    <row r="2198" spans="1:3" x14ac:dyDescent="0.35">
      <c r="A2198" s="4" t="s">
        <v>2259</v>
      </c>
      <c r="B2198" s="6">
        <v>0</v>
      </c>
      <c r="C2198" s="6">
        <v>1</v>
      </c>
    </row>
    <row r="2199" spans="1:3" x14ac:dyDescent="0.35">
      <c r="A2199" s="4" t="s">
        <v>2260</v>
      </c>
      <c r="B2199" s="6">
        <v>1</v>
      </c>
      <c r="C2199" s="6">
        <v>0</v>
      </c>
    </row>
    <row r="2200" spans="1:3" x14ac:dyDescent="0.35">
      <c r="A2200" s="4" t="s">
        <v>2261</v>
      </c>
      <c r="B2200" s="6">
        <v>0</v>
      </c>
      <c r="C2200" s="6">
        <v>1</v>
      </c>
    </row>
    <row r="2201" spans="1:3" x14ac:dyDescent="0.35">
      <c r="A2201" s="4" t="s">
        <v>2262</v>
      </c>
      <c r="B2201" s="6">
        <v>0</v>
      </c>
      <c r="C2201" s="6">
        <v>1</v>
      </c>
    </row>
    <row r="2202" spans="1:3" x14ac:dyDescent="0.35">
      <c r="A2202" s="4" t="s">
        <v>2263</v>
      </c>
      <c r="B2202" s="6">
        <v>1</v>
      </c>
      <c r="C2202" s="6">
        <v>0</v>
      </c>
    </row>
    <row r="2203" spans="1:3" x14ac:dyDescent="0.35">
      <c r="A2203" s="4" t="s">
        <v>2264</v>
      </c>
      <c r="B2203" s="6">
        <v>1</v>
      </c>
      <c r="C2203" s="6">
        <v>0</v>
      </c>
    </row>
    <row r="2204" spans="1:3" x14ac:dyDescent="0.35">
      <c r="A2204" s="4" t="s">
        <v>2265</v>
      </c>
      <c r="B2204" s="6">
        <v>1</v>
      </c>
      <c r="C2204" s="6">
        <v>0</v>
      </c>
    </row>
    <row r="2205" spans="1:3" x14ac:dyDescent="0.35">
      <c r="A2205" s="4" t="s">
        <v>2266</v>
      </c>
      <c r="B2205" s="6">
        <v>0</v>
      </c>
      <c r="C2205" s="6">
        <v>1</v>
      </c>
    </row>
    <row r="2206" spans="1:3" x14ac:dyDescent="0.35">
      <c r="A2206" s="4" t="s">
        <v>2267</v>
      </c>
      <c r="B2206" s="6">
        <v>0</v>
      </c>
      <c r="C2206" s="6">
        <v>1</v>
      </c>
    </row>
    <row r="2207" spans="1:3" x14ac:dyDescent="0.35">
      <c r="A2207" s="4" t="s">
        <v>2269</v>
      </c>
      <c r="B2207" s="6">
        <v>1</v>
      </c>
      <c r="C2207" s="6">
        <v>0</v>
      </c>
    </row>
    <row r="2208" spans="1:3" x14ac:dyDescent="0.35">
      <c r="A2208" s="4" t="s">
        <v>2270</v>
      </c>
      <c r="B2208" s="6">
        <v>1</v>
      </c>
      <c r="C2208" s="6">
        <v>0</v>
      </c>
    </row>
    <row r="2209" spans="1:3" x14ac:dyDescent="0.35">
      <c r="A2209" s="4" t="s">
        <v>2271</v>
      </c>
      <c r="B2209" s="6">
        <v>1</v>
      </c>
      <c r="C2209" s="6">
        <v>0</v>
      </c>
    </row>
    <row r="2210" spans="1:3" x14ac:dyDescent="0.35">
      <c r="A2210" s="4" t="s">
        <v>2272</v>
      </c>
      <c r="B2210" s="6">
        <v>1</v>
      </c>
      <c r="C2210" s="6">
        <v>0</v>
      </c>
    </row>
    <row r="2211" spans="1:3" x14ac:dyDescent="0.35">
      <c r="A2211" s="4" t="s">
        <v>2273</v>
      </c>
      <c r="B2211" s="6">
        <v>1</v>
      </c>
      <c r="C2211" s="6">
        <v>0</v>
      </c>
    </row>
    <row r="2212" spans="1:3" x14ac:dyDescent="0.35">
      <c r="A2212" s="4" t="s">
        <v>2274</v>
      </c>
      <c r="B2212" s="6">
        <v>1</v>
      </c>
      <c r="C2212" s="6">
        <v>0</v>
      </c>
    </row>
    <row r="2213" spans="1:3" x14ac:dyDescent="0.35">
      <c r="A2213" s="4" t="s">
        <v>2275</v>
      </c>
      <c r="B2213" s="6">
        <v>0</v>
      </c>
      <c r="C2213" s="6">
        <v>1</v>
      </c>
    </row>
    <row r="2214" spans="1:3" x14ac:dyDescent="0.35">
      <c r="A2214" s="4" t="s">
        <v>2276</v>
      </c>
      <c r="B2214" s="6">
        <v>1</v>
      </c>
      <c r="C2214" s="6">
        <v>0</v>
      </c>
    </row>
    <row r="2215" spans="1:3" x14ac:dyDescent="0.35">
      <c r="A2215" s="4" t="s">
        <v>2277</v>
      </c>
      <c r="B2215" s="6">
        <v>1</v>
      </c>
      <c r="C2215" s="6">
        <v>0</v>
      </c>
    </row>
    <row r="2216" spans="1:3" x14ac:dyDescent="0.35">
      <c r="A2216" s="4" t="s">
        <v>2278</v>
      </c>
      <c r="B2216" s="6">
        <v>1</v>
      </c>
      <c r="C2216" s="6">
        <v>0</v>
      </c>
    </row>
    <row r="2217" spans="1:3" x14ac:dyDescent="0.35">
      <c r="A2217" s="4" t="s">
        <v>2279</v>
      </c>
      <c r="B2217" s="6">
        <v>0</v>
      </c>
      <c r="C2217" s="6">
        <v>1</v>
      </c>
    </row>
    <row r="2218" spans="1:3" x14ac:dyDescent="0.35">
      <c r="A2218" s="4" t="s">
        <v>2280</v>
      </c>
      <c r="B2218" s="6">
        <v>1</v>
      </c>
      <c r="C2218" s="6">
        <v>0</v>
      </c>
    </row>
    <row r="2219" spans="1:3" x14ac:dyDescent="0.35">
      <c r="A2219" s="4" t="s">
        <v>2281</v>
      </c>
      <c r="B2219" s="6">
        <v>0</v>
      </c>
      <c r="C2219" s="6">
        <v>1</v>
      </c>
    </row>
    <row r="2220" spans="1:3" x14ac:dyDescent="0.35">
      <c r="A2220" s="4" t="s">
        <v>2282</v>
      </c>
      <c r="B2220" s="6">
        <v>0</v>
      </c>
      <c r="C2220" s="6">
        <v>1</v>
      </c>
    </row>
    <row r="2221" spans="1:3" x14ac:dyDescent="0.35">
      <c r="A2221" s="4" t="s">
        <v>2283</v>
      </c>
      <c r="B2221" s="6">
        <v>1</v>
      </c>
      <c r="C2221" s="6">
        <v>0</v>
      </c>
    </row>
    <row r="2222" spans="1:3" x14ac:dyDescent="0.35">
      <c r="A2222" s="4" t="s">
        <v>2284</v>
      </c>
      <c r="B2222" s="6">
        <v>0</v>
      </c>
      <c r="C2222" s="6">
        <v>1</v>
      </c>
    </row>
    <row r="2223" spans="1:3" x14ac:dyDescent="0.35">
      <c r="A2223" s="4" t="s">
        <v>2285</v>
      </c>
      <c r="B2223" s="6">
        <v>1</v>
      </c>
      <c r="C2223" s="6">
        <v>0</v>
      </c>
    </row>
    <row r="2224" spans="1:3" x14ac:dyDescent="0.35">
      <c r="A2224" s="4" t="s">
        <v>2286</v>
      </c>
      <c r="B2224" s="6">
        <v>1</v>
      </c>
      <c r="C2224" s="6">
        <v>0</v>
      </c>
    </row>
    <row r="2225" spans="1:3" x14ac:dyDescent="0.35">
      <c r="A2225" s="4" t="s">
        <v>2287</v>
      </c>
      <c r="B2225" s="6">
        <v>0</v>
      </c>
      <c r="C2225" s="6">
        <v>1</v>
      </c>
    </row>
    <row r="2226" spans="1:3" x14ac:dyDescent="0.35">
      <c r="A2226" s="4" t="s">
        <v>2288</v>
      </c>
      <c r="B2226" s="6">
        <v>1</v>
      </c>
      <c r="C2226" s="6">
        <v>0</v>
      </c>
    </row>
    <row r="2227" spans="1:3" x14ac:dyDescent="0.35">
      <c r="A2227" s="4" t="s">
        <v>2289</v>
      </c>
      <c r="B2227" s="6">
        <v>1</v>
      </c>
      <c r="C2227" s="6">
        <v>0</v>
      </c>
    </row>
    <row r="2228" spans="1:3" x14ac:dyDescent="0.35">
      <c r="A2228" s="4" t="s">
        <v>2290</v>
      </c>
      <c r="B2228" s="6">
        <v>1</v>
      </c>
      <c r="C2228" s="6">
        <v>0</v>
      </c>
    </row>
    <row r="2229" spans="1:3" x14ac:dyDescent="0.35">
      <c r="A2229" s="4" t="s">
        <v>2291</v>
      </c>
      <c r="B2229" s="6">
        <v>1</v>
      </c>
      <c r="C2229" s="6">
        <v>0</v>
      </c>
    </row>
    <row r="2230" spans="1:3" x14ac:dyDescent="0.35">
      <c r="A2230" s="4" t="s">
        <v>2292</v>
      </c>
      <c r="B2230" s="6">
        <v>1</v>
      </c>
      <c r="C2230" s="6">
        <v>0</v>
      </c>
    </row>
    <row r="2231" spans="1:3" x14ac:dyDescent="0.35">
      <c r="A2231" s="4" t="s">
        <v>2293</v>
      </c>
      <c r="B2231" s="6">
        <v>1</v>
      </c>
      <c r="C2231" s="6">
        <v>0</v>
      </c>
    </row>
    <row r="2232" spans="1:3" x14ac:dyDescent="0.35">
      <c r="A2232" s="4" t="s">
        <v>2294</v>
      </c>
      <c r="B2232" s="6">
        <v>0</v>
      </c>
      <c r="C2232" s="6">
        <v>1</v>
      </c>
    </row>
    <row r="2233" spans="1:3" x14ac:dyDescent="0.35">
      <c r="A2233" s="4" t="s">
        <v>2295</v>
      </c>
      <c r="B2233" s="6">
        <v>1</v>
      </c>
      <c r="C2233" s="6">
        <v>0</v>
      </c>
    </row>
    <row r="2234" spans="1:3" x14ac:dyDescent="0.35">
      <c r="A2234" s="4" t="s">
        <v>2296</v>
      </c>
      <c r="B2234" s="6">
        <v>1</v>
      </c>
      <c r="C2234" s="6">
        <v>0</v>
      </c>
    </row>
    <row r="2235" spans="1:3" x14ac:dyDescent="0.35">
      <c r="A2235" s="4" t="s">
        <v>2297</v>
      </c>
      <c r="B2235" s="6">
        <v>1</v>
      </c>
      <c r="C2235" s="6">
        <v>0</v>
      </c>
    </row>
    <row r="2236" spans="1:3" x14ac:dyDescent="0.35">
      <c r="A2236" s="4" t="s">
        <v>2298</v>
      </c>
      <c r="B2236" s="6">
        <v>1</v>
      </c>
      <c r="C2236" s="6">
        <v>0</v>
      </c>
    </row>
    <row r="2237" spans="1:3" x14ac:dyDescent="0.35">
      <c r="A2237" s="4" t="s">
        <v>2299</v>
      </c>
      <c r="B2237" s="6">
        <v>1</v>
      </c>
      <c r="C2237" s="6">
        <v>0</v>
      </c>
    </row>
    <row r="2238" spans="1:3" x14ac:dyDescent="0.35">
      <c r="A2238" s="4" t="s">
        <v>2300</v>
      </c>
      <c r="B2238" s="6">
        <v>1</v>
      </c>
      <c r="C2238" s="6">
        <v>0</v>
      </c>
    </row>
    <row r="2239" spans="1:3" x14ac:dyDescent="0.35">
      <c r="A2239" s="4" t="s">
        <v>2301</v>
      </c>
      <c r="B2239" s="6">
        <v>1</v>
      </c>
      <c r="C2239" s="6">
        <v>0</v>
      </c>
    </row>
    <row r="2240" spans="1:3" x14ac:dyDescent="0.35">
      <c r="A2240" s="4" t="s">
        <v>2302</v>
      </c>
      <c r="B2240" s="6">
        <v>1</v>
      </c>
      <c r="C2240" s="6">
        <v>0</v>
      </c>
    </row>
    <row r="2241" spans="1:3" x14ac:dyDescent="0.35">
      <c r="A2241" s="4" t="s">
        <v>2303</v>
      </c>
      <c r="B2241" s="6">
        <v>1</v>
      </c>
      <c r="C2241" s="6">
        <v>0</v>
      </c>
    </row>
    <row r="2242" spans="1:3" x14ac:dyDescent="0.35">
      <c r="A2242" s="4" t="s">
        <v>2304</v>
      </c>
      <c r="B2242" s="6">
        <v>1</v>
      </c>
      <c r="C2242" s="6">
        <v>0</v>
      </c>
    </row>
    <row r="2243" spans="1:3" x14ac:dyDescent="0.35">
      <c r="A2243" s="4" t="s">
        <v>2305</v>
      </c>
      <c r="B2243" s="6">
        <v>0</v>
      </c>
      <c r="C2243" s="6">
        <v>1</v>
      </c>
    </row>
    <row r="2244" spans="1:3" x14ac:dyDescent="0.35">
      <c r="A2244" s="4" t="s">
        <v>2306</v>
      </c>
      <c r="B2244" s="6">
        <v>1</v>
      </c>
      <c r="C2244" s="6">
        <v>0</v>
      </c>
    </row>
    <row r="2245" spans="1:3" x14ac:dyDescent="0.35">
      <c r="A2245" s="4" t="s">
        <v>2307</v>
      </c>
      <c r="B2245" s="6">
        <v>1</v>
      </c>
      <c r="C2245" s="6">
        <v>0</v>
      </c>
    </row>
    <row r="2246" spans="1:3" x14ac:dyDescent="0.35">
      <c r="A2246" s="4" t="s">
        <v>2308</v>
      </c>
      <c r="B2246" s="6">
        <v>1</v>
      </c>
      <c r="C2246" s="6">
        <v>0</v>
      </c>
    </row>
    <row r="2247" spans="1:3" x14ac:dyDescent="0.35">
      <c r="A2247" s="4" t="s">
        <v>2309</v>
      </c>
      <c r="B2247" s="6">
        <v>1</v>
      </c>
      <c r="C2247" s="6">
        <v>0</v>
      </c>
    </row>
    <row r="2248" spans="1:3" x14ac:dyDescent="0.35">
      <c r="A2248" s="4" t="s">
        <v>2310</v>
      </c>
      <c r="B2248" s="6">
        <v>1</v>
      </c>
      <c r="C2248" s="6">
        <v>0</v>
      </c>
    </row>
    <row r="2249" spans="1:3" x14ac:dyDescent="0.35">
      <c r="A2249" s="4" t="s">
        <v>2312</v>
      </c>
      <c r="B2249" s="6">
        <v>1</v>
      </c>
      <c r="C2249" s="6">
        <v>0</v>
      </c>
    </row>
    <row r="2250" spans="1:3" x14ac:dyDescent="0.35">
      <c r="A2250" s="4" t="s">
        <v>2313</v>
      </c>
      <c r="B2250" s="6">
        <v>1</v>
      </c>
      <c r="C2250" s="6">
        <v>0</v>
      </c>
    </row>
    <row r="2251" spans="1:3" x14ac:dyDescent="0.35">
      <c r="A2251" s="4" t="s">
        <v>2314</v>
      </c>
      <c r="B2251" s="6">
        <v>1</v>
      </c>
      <c r="C2251" s="6">
        <v>0</v>
      </c>
    </row>
    <row r="2252" spans="1:3" x14ac:dyDescent="0.35">
      <c r="A2252" s="4" t="s">
        <v>2315</v>
      </c>
      <c r="B2252" s="6">
        <v>1</v>
      </c>
      <c r="C2252" s="6">
        <v>0</v>
      </c>
    </row>
    <row r="2253" spans="1:3" x14ac:dyDescent="0.35">
      <c r="A2253" s="4" t="s">
        <v>2316</v>
      </c>
      <c r="B2253" s="6">
        <v>1</v>
      </c>
      <c r="C2253" s="6">
        <v>0</v>
      </c>
    </row>
    <row r="2254" spans="1:3" x14ac:dyDescent="0.35">
      <c r="A2254" s="4" t="s">
        <v>2317</v>
      </c>
      <c r="B2254" s="6">
        <v>1</v>
      </c>
      <c r="C2254" s="6">
        <v>0</v>
      </c>
    </row>
    <row r="2255" spans="1:3" x14ac:dyDescent="0.35">
      <c r="A2255" s="4" t="s">
        <v>2318</v>
      </c>
      <c r="B2255" s="6">
        <v>1</v>
      </c>
      <c r="C2255" s="6">
        <v>0</v>
      </c>
    </row>
    <row r="2256" spans="1:3" x14ac:dyDescent="0.35">
      <c r="A2256" s="4" t="s">
        <v>2319</v>
      </c>
      <c r="B2256" s="6">
        <v>1</v>
      </c>
      <c r="C2256" s="6">
        <v>0</v>
      </c>
    </row>
    <row r="2257" spans="1:3" x14ac:dyDescent="0.35">
      <c r="A2257" s="4" t="s">
        <v>2320</v>
      </c>
      <c r="B2257" s="6">
        <v>1</v>
      </c>
      <c r="C2257" s="6">
        <v>0</v>
      </c>
    </row>
    <row r="2258" spans="1:3" x14ac:dyDescent="0.35">
      <c r="A2258" s="4" t="s">
        <v>2321</v>
      </c>
      <c r="B2258" s="6">
        <v>1</v>
      </c>
      <c r="C2258" s="6">
        <v>0</v>
      </c>
    </row>
    <row r="2259" spans="1:3" x14ac:dyDescent="0.35">
      <c r="A2259" s="4" t="s">
        <v>2322</v>
      </c>
      <c r="B2259" s="6">
        <v>0</v>
      </c>
      <c r="C2259" s="6">
        <v>1</v>
      </c>
    </row>
    <row r="2260" spans="1:3" x14ac:dyDescent="0.35">
      <c r="A2260" s="4" t="s">
        <v>2323</v>
      </c>
      <c r="B2260" s="6">
        <v>1</v>
      </c>
      <c r="C2260" s="6">
        <v>0</v>
      </c>
    </row>
    <row r="2261" spans="1:3" x14ac:dyDescent="0.35">
      <c r="A2261" s="4" t="s">
        <v>2324</v>
      </c>
      <c r="B2261" s="6">
        <v>1</v>
      </c>
      <c r="C2261" s="6">
        <v>0</v>
      </c>
    </row>
    <row r="2262" spans="1:3" x14ac:dyDescent="0.35">
      <c r="A2262" s="4" t="s">
        <v>2325</v>
      </c>
      <c r="B2262" s="6">
        <v>0</v>
      </c>
      <c r="C2262" s="6">
        <v>1</v>
      </c>
    </row>
    <row r="2263" spans="1:3" x14ac:dyDescent="0.35">
      <c r="A2263" s="4" t="s">
        <v>2326</v>
      </c>
      <c r="B2263" s="6">
        <v>0</v>
      </c>
      <c r="C2263" s="6">
        <v>1</v>
      </c>
    </row>
    <row r="2264" spans="1:3" x14ac:dyDescent="0.35">
      <c r="A2264" s="4" t="s">
        <v>2327</v>
      </c>
      <c r="B2264" s="6">
        <v>1</v>
      </c>
      <c r="C2264" s="6">
        <v>0</v>
      </c>
    </row>
    <row r="2265" spans="1:3" x14ac:dyDescent="0.35">
      <c r="A2265" s="4" t="s">
        <v>2328</v>
      </c>
      <c r="B2265" s="6">
        <v>1</v>
      </c>
      <c r="C2265" s="6">
        <v>0</v>
      </c>
    </row>
    <row r="2266" spans="1:3" x14ac:dyDescent="0.35">
      <c r="A2266" s="4" t="s">
        <v>2329</v>
      </c>
      <c r="B2266" s="6">
        <v>0</v>
      </c>
      <c r="C2266" s="6">
        <v>1</v>
      </c>
    </row>
    <row r="2267" spans="1:3" x14ac:dyDescent="0.35">
      <c r="A2267" s="4" t="s">
        <v>2330</v>
      </c>
      <c r="B2267" s="6">
        <v>0</v>
      </c>
      <c r="C2267" s="6">
        <v>1</v>
      </c>
    </row>
    <row r="2268" spans="1:3" x14ac:dyDescent="0.35">
      <c r="A2268" s="4" t="s">
        <v>2331</v>
      </c>
      <c r="B2268" s="6">
        <v>1</v>
      </c>
      <c r="C2268" s="6">
        <v>0</v>
      </c>
    </row>
    <row r="2269" spans="1:3" x14ac:dyDescent="0.35">
      <c r="A2269" s="4" t="s">
        <v>2332</v>
      </c>
      <c r="B2269" s="6">
        <v>1</v>
      </c>
      <c r="C2269" s="6">
        <v>0</v>
      </c>
    </row>
    <row r="2270" spans="1:3" x14ac:dyDescent="0.35">
      <c r="A2270" s="4" t="s">
        <v>2333</v>
      </c>
      <c r="B2270" s="6">
        <v>0</v>
      </c>
      <c r="C2270" s="6">
        <v>1</v>
      </c>
    </row>
    <row r="2271" spans="1:3" x14ac:dyDescent="0.35">
      <c r="A2271" s="4" t="s">
        <v>2334</v>
      </c>
      <c r="B2271" s="6">
        <v>1</v>
      </c>
      <c r="C2271" s="6">
        <v>0</v>
      </c>
    </row>
    <row r="2272" spans="1:3" x14ac:dyDescent="0.35">
      <c r="A2272" s="4" t="s">
        <v>2335</v>
      </c>
      <c r="B2272" s="6">
        <v>1</v>
      </c>
      <c r="C2272" s="6">
        <v>0</v>
      </c>
    </row>
    <row r="2273" spans="1:3" x14ac:dyDescent="0.35">
      <c r="A2273" s="4" t="s">
        <v>2336</v>
      </c>
      <c r="B2273" s="6">
        <v>1</v>
      </c>
      <c r="C2273" s="6">
        <v>0</v>
      </c>
    </row>
    <row r="2274" spans="1:3" x14ac:dyDescent="0.35">
      <c r="A2274" s="4" t="s">
        <v>2337</v>
      </c>
      <c r="B2274" s="6">
        <v>1</v>
      </c>
      <c r="C2274" s="6">
        <v>0</v>
      </c>
    </row>
    <row r="2275" spans="1:3" x14ac:dyDescent="0.35">
      <c r="A2275" s="4" t="s">
        <v>2338</v>
      </c>
      <c r="B2275" s="6">
        <v>0</v>
      </c>
      <c r="C2275" s="6">
        <v>1</v>
      </c>
    </row>
    <row r="2276" spans="1:3" x14ac:dyDescent="0.35">
      <c r="A2276" s="4" t="s">
        <v>2339</v>
      </c>
      <c r="B2276" s="6">
        <v>1</v>
      </c>
      <c r="C2276" s="6">
        <v>0</v>
      </c>
    </row>
    <row r="2277" spans="1:3" x14ac:dyDescent="0.35">
      <c r="A2277" s="4" t="s">
        <v>2340</v>
      </c>
      <c r="B2277" s="6">
        <v>1</v>
      </c>
      <c r="C2277" s="6">
        <v>0</v>
      </c>
    </row>
    <row r="2278" spans="1:3" x14ac:dyDescent="0.35">
      <c r="A2278" s="4" t="s">
        <v>2341</v>
      </c>
      <c r="B2278" s="6">
        <v>0</v>
      </c>
      <c r="C2278" s="6">
        <v>1</v>
      </c>
    </row>
    <row r="2279" spans="1:3" x14ac:dyDescent="0.35">
      <c r="A2279" s="4" t="s">
        <v>2342</v>
      </c>
      <c r="B2279" s="6">
        <v>1</v>
      </c>
      <c r="C2279" s="6">
        <v>0</v>
      </c>
    </row>
    <row r="2280" spans="1:3" x14ac:dyDescent="0.35">
      <c r="A2280" s="4" t="s">
        <v>2343</v>
      </c>
      <c r="B2280" s="6">
        <v>0</v>
      </c>
      <c r="C2280" s="6">
        <v>1</v>
      </c>
    </row>
    <row r="2281" spans="1:3" x14ac:dyDescent="0.35">
      <c r="A2281" s="4" t="s">
        <v>2344</v>
      </c>
      <c r="B2281" s="6">
        <v>1</v>
      </c>
      <c r="C2281" s="6">
        <v>0</v>
      </c>
    </row>
    <row r="2282" spans="1:3" x14ac:dyDescent="0.35">
      <c r="A2282" s="4" t="s">
        <v>2345</v>
      </c>
      <c r="B2282" s="6">
        <v>1</v>
      </c>
      <c r="C2282" s="6">
        <v>0</v>
      </c>
    </row>
    <row r="2283" spans="1:3" x14ac:dyDescent="0.35">
      <c r="A2283" s="4" t="s">
        <v>2346</v>
      </c>
      <c r="B2283" s="6">
        <v>0</v>
      </c>
      <c r="C2283" s="6">
        <v>1</v>
      </c>
    </row>
    <row r="2284" spans="1:3" x14ac:dyDescent="0.35">
      <c r="A2284" s="4" t="s">
        <v>2347</v>
      </c>
      <c r="B2284" s="6">
        <v>0</v>
      </c>
      <c r="C2284" s="6">
        <v>1</v>
      </c>
    </row>
    <row r="2285" spans="1:3" x14ac:dyDescent="0.35">
      <c r="A2285" s="4" t="s">
        <v>2348</v>
      </c>
      <c r="B2285" s="6">
        <v>1</v>
      </c>
      <c r="C2285" s="6">
        <v>0</v>
      </c>
    </row>
    <row r="2286" spans="1:3" x14ac:dyDescent="0.35">
      <c r="A2286" s="4" t="s">
        <v>2349</v>
      </c>
      <c r="B2286" s="6">
        <v>1</v>
      </c>
      <c r="C2286" s="6">
        <v>0</v>
      </c>
    </row>
    <row r="2287" spans="1:3" x14ac:dyDescent="0.35">
      <c r="A2287" s="4" t="s">
        <v>2350</v>
      </c>
      <c r="B2287" s="6">
        <v>0</v>
      </c>
      <c r="C2287" s="6">
        <v>1</v>
      </c>
    </row>
    <row r="2288" spans="1:3" x14ac:dyDescent="0.35">
      <c r="A2288" s="4" t="s">
        <v>2351</v>
      </c>
      <c r="B2288" s="6">
        <v>1</v>
      </c>
      <c r="C2288" s="6">
        <v>0</v>
      </c>
    </row>
    <row r="2289" spans="1:3" x14ac:dyDescent="0.35">
      <c r="A2289" s="4" t="s">
        <v>2352</v>
      </c>
      <c r="B2289" s="6">
        <v>1</v>
      </c>
      <c r="C2289" s="6">
        <v>0</v>
      </c>
    </row>
    <row r="2290" spans="1:3" x14ac:dyDescent="0.35">
      <c r="A2290" s="4" t="s">
        <v>2353</v>
      </c>
      <c r="B2290" s="6">
        <v>1</v>
      </c>
      <c r="C2290" s="6">
        <v>0</v>
      </c>
    </row>
    <row r="2291" spans="1:3" x14ac:dyDescent="0.35">
      <c r="A2291" s="4" t="s">
        <v>2354</v>
      </c>
      <c r="B2291" s="6">
        <v>1</v>
      </c>
      <c r="C2291" s="6">
        <v>0</v>
      </c>
    </row>
    <row r="2292" spans="1:3" x14ac:dyDescent="0.35">
      <c r="A2292" s="4" t="s">
        <v>2355</v>
      </c>
      <c r="B2292" s="6">
        <v>1</v>
      </c>
      <c r="C2292" s="6">
        <v>0</v>
      </c>
    </row>
    <row r="2293" spans="1:3" x14ac:dyDescent="0.35">
      <c r="A2293" s="4" t="s">
        <v>2356</v>
      </c>
      <c r="B2293" s="6">
        <v>1</v>
      </c>
      <c r="C2293" s="6">
        <v>0</v>
      </c>
    </row>
    <row r="2294" spans="1:3" x14ac:dyDescent="0.35">
      <c r="A2294" s="4" t="s">
        <v>2357</v>
      </c>
      <c r="B2294" s="6">
        <v>1</v>
      </c>
      <c r="C2294" s="6">
        <v>0</v>
      </c>
    </row>
    <row r="2295" spans="1:3" x14ac:dyDescent="0.35">
      <c r="A2295" s="4" t="s">
        <v>2358</v>
      </c>
      <c r="B2295" s="6">
        <v>1</v>
      </c>
      <c r="C2295" s="6">
        <v>0</v>
      </c>
    </row>
    <row r="2296" spans="1:3" x14ac:dyDescent="0.35">
      <c r="A2296" s="4" t="s">
        <v>2359</v>
      </c>
      <c r="B2296" s="6">
        <v>1</v>
      </c>
      <c r="C2296" s="6">
        <v>0</v>
      </c>
    </row>
    <row r="2297" spans="1:3" x14ac:dyDescent="0.35">
      <c r="A2297" s="4" t="s">
        <v>2360</v>
      </c>
      <c r="B2297" s="6">
        <v>1</v>
      </c>
      <c r="C2297" s="6">
        <v>0</v>
      </c>
    </row>
    <row r="2298" spans="1:3" x14ac:dyDescent="0.35">
      <c r="A2298" s="4" t="s">
        <v>2361</v>
      </c>
      <c r="B2298" s="6">
        <v>1</v>
      </c>
      <c r="C2298" s="6">
        <v>0</v>
      </c>
    </row>
    <row r="2299" spans="1:3" x14ac:dyDescent="0.35">
      <c r="A2299" s="4" t="s">
        <v>2362</v>
      </c>
      <c r="B2299" s="6">
        <v>0</v>
      </c>
      <c r="C2299" s="6">
        <v>1</v>
      </c>
    </row>
    <row r="2300" spans="1:3" x14ac:dyDescent="0.35">
      <c r="A2300" s="4" t="s">
        <v>2363</v>
      </c>
      <c r="B2300" s="6">
        <v>1</v>
      </c>
      <c r="C2300" s="6">
        <v>0</v>
      </c>
    </row>
    <row r="2301" spans="1:3" x14ac:dyDescent="0.35">
      <c r="A2301" s="4" t="s">
        <v>2364</v>
      </c>
      <c r="B2301" s="6">
        <v>0</v>
      </c>
      <c r="C2301" s="6">
        <v>1</v>
      </c>
    </row>
    <row r="2302" spans="1:3" x14ac:dyDescent="0.35">
      <c r="A2302" s="4" t="s">
        <v>2365</v>
      </c>
      <c r="B2302" s="6">
        <v>0</v>
      </c>
      <c r="C2302" s="6">
        <v>1</v>
      </c>
    </row>
    <row r="2303" spans="1:3" x14ac:dyDescent="0.35">
      <c r="A2303" s="4" t="s">
        <v>2366</v>
      </c>
      <c r="B2303" s="6">
        <v>1</v>
      </c>
      <c r="C2303" s="6">
        <v>0</v>
      </c>
    </row>
    <row r="2304" spans="1:3" x14ac:dyDescent="0.35">
      <c r="A2304" s="4" t="s">
        <v>2367</v>
      </c>
      <c r="B2304" s="6">
        <v>1</v>
      </c>
      <c r="C2304" s="6">
        <v>0</v>
      </c>
    </row>
    <row r="2305" spans="1:3" x14ac:dyDescent="0.35">
      <c r="A2305" s="4" t="s">
        <v>2369</v>
      </c>
      <c r="B2305" s="6">
        <v>0</v>
      </c>
      <c r="C2305" s="6">
        <v>1</v>
      </c>
    </row>
    <row r="2306" spans="1:3" x14ac:dyDescent="0.35">
      <c r="A2306" s="4" t="s">
        <v>2370</v>
      </c>
      <c r="B2306" s="6">
        <v>1</v>
      </c>
      <c r="C2306" s="6">
        <v>0</v>
      </c>
    </row>
    <row r="2307" spans="1:3" x14ac:dyDescent="0.35">
      <c r="A2307" s="4" t="s">
        <v>2371</v>
      </c>
      <c r="B2307" s="6">
        <v>1</v>
      </c>
      <c r="C2307" s="6">
        <v>0</v>
      </c>
    </row>
    <row r="2308" spans="1:3" x14ac:dyDescent="0.35">
      <c r="A2308" s="4" t="s">
        <v>2372</v>
      </c>
      <c r="B2308" s="6">
        <v>0</v>
      </c>
      <c r="C2308" s="6">
        <v>1</v>
      </c>
    </row>
    <row r="2309" spans="1:3" x14ac:dyDescent="0.35">
      <c r="A2309" s="4" t="s">
        <v>2373</v>
      </c>
      <c r="B2309" s="6">
        <v>1</v>
      </c>
      <c r="C2309" s="6">
        <v>0</v>
      </c>
    </row>
    <row r="2310" spans="1:3" x14ac:dyDescent="0.35">
      <c r="A2310" s="4" t="s">
        <v>2374</v>
      </c>
      <c r="B2310" s="6">
        <v>1</v>
      </c>
      <c r="C2310" s="6">
        <v>0</v>
      </c>
    </row>
    <row r="2311" spans="1:3" x14ac:dyDescent="0.35">
      <c r="A2311" s="4" t="s">
        <v>2375</v>
      </c>
      <c r="B2311" s="6">
        <v>0</v>
      </c>
      <c r="C2311" s="6">
        <v>1</v>
      </c>
    </row>
    <row r="2312" spans="1:3" x14ac:dyDescent="0.35">
      <c r="A2312" s="4" t="s">
        <v>2376</v>
      </c>
      <c r="B2312" s="6">
        <v>0</v>
      </c>
      <c r="C2312" s="6">
        <v>1</v>
      </c>
    </row>
    <row r="2313" spans="1:3" x14ac:dyDescent="0.35">
      <c r="A2313" s="4" t="s">
        <v>2377</v>
      </c>
      <c r="B2313" s="6">
        <v>1</v>
      </c>
      <c r="C2313" s="6">
        <v>0</v>
      </c>
    </row>
    <row r="2314" spans="1:3" x14ac:dyDescent="0.35">
      <c r="A2314" s="4" t="s">
        <v>2378</v>
      </c>
      <c r="B2314" s="6">
        <v>1</v>
      </c>
      <c r="C2314" s="6">
        <v>0</v>
      </c>
    </row>
    <row r="2315" spans="1:3" x14ac:dyDescent="0.35">
      <c r="A2315" s="4" t="s">
        <v>2379</v>
      </c>
      <c r="B2315" s="6">
        <v>1</v>
      </c>
      <c r="C2315" s="6">
        <v>0</v>
      </c>
    </row>
    <row r="2316" spans="1:3" x14ac:dyDescent="0.35">
      <c r="A2316" s="4" t="s">
        <v>2380</v>
      </c>
      <c r="B2316" s="6">
        <v>0</v>
      </c>
      <c r="C2316" s="6">
        <v>1</v>
      </c>
    </row>
    <row r="2317" spans="1:3" x14ac:dyDescent="0.35">
      <c r="A2317" s="4" t="s">
        <v>2381</v>
      </c>
      <c r="B2317" s="6">
        <v>1</v>
      </c>
      <c r="C2317" s="6">
        <v>0</v>
      </c>
    </row>
    <row r="2318" spans="1:3" x14ac:dyDescent="0.35">
      <c r="A2318" s="4" t="s">
        <v>2382</v>
      </c>
      <c r="B2318" s="6">
        <v>1</v>
      </c>
      <c r="C2318" s="6">
        <v>0</v>
      </c>
    </row>
    <row r="2319" spans="1:3" x14ac:dyDescent="0.35">
      <c r="A2319" s="4" t="s">
        <v>2383</v>
      </c>
      <c r="B2319" s="6">
        <v>1</v>
      </c>
      <c r="C2319" s="6">
        <v>0</v>
      </c>
    </row>
    <row r="2320" spans="1:3" x14ac:dyDescent="0.35">
      <c r="A2320" s="4" t="s">
        <v>2384</v>
      </c>
      <c r="B2320" s="6">
        <v>1</v>
      </c>
      <c r="C2320" s="6">
        <v>0</v>
      </c>
    </row>
    <row r="2321" spans="1:3" x14ac:dyDescent="0.35">
      <c r="A2321" s="4" t="s">
        <v>2385</v>
      </c>
      <c r="B2321" s="6">
        <v>1</v>
      </c>
      <c r="C2321" s="6">
        <v>0</v>
      </c>
    </row>
    <row r="2322" spans="1:3" x14ac:dyDescent="0.35">
      <c r="A2322" s="4" t="s">
        <v>2386</v>
      </c>
      <c r="B2322" s="6">
        <v>0</v>
      </c>
      <c r="C2322" s="6">
        <v>1</v>
      </c>
    </row>
    <row r="2323" spans="1:3" x14ac:dyDescent="0.35">
      <c r="A2323" s="4" t="s">
        <v>2387</v>
      </c>
      <c r="B2323" s="6">
        <v>0</v>
      </c>
      <c r="C2323" s="6">
        <v>1</v>
      </c>
    </row>
    <row r="2324" spans="1:3" x14ac:dyDescent="0.35">
      <c r="A2324" s="4" t="s">
        <v>2388</v>
      </c>
      <c r="B2324" s="6">
        <v>1</v>
      </c>
      <c r="C2324" s="6">
        <v>0</v>
      </c>
    </row>
    <row r="2325" spans="1:3" x14ac:dyDescent="0.35">
      <c r="A2325" s="4" t="s">
        <v>2389</v>
      </c>
      <c r="B2325" s="6">
        <v>1</v>
      </c>
      <c r="C2325" s="6">
        <v>0</v>
      </c>
    </row>
    <row r="2326" spans="1:3" x14ac:dyDescent="0.35">
      <c r="A2326" s="4" t="s">
        <v>2390</v>
      </c>
      <c r="B2326" s="6">
        <v>1</v>
      </c>
      <c r="C2326" s="6">
        <v>0</v>
      </c>
    </row>
    <row r="2327" spans="1:3" x14ac:dyDescent="0.35">
      <c r="A2327" s="4" t="s">
        <v>2391</v>
      </c>
      <c r="B2327" s="6">
        <v>0</v>
      </c>
      <c r="C2327" s="6">
        <v>1</v>
      </c>
    </row>
    <row r="2328" spans="1:3" x14ac:dyDescent="0.35">
      <c r="A2328" s="4" t="s">
        <v>2392</v>
      </c>
      <c r="B2328" s="6">
        <v>0</v>
      </c>
      <c r="C2328" s="6">
        <v>1</v>
      </c>
    </row>
    <row r="2329" spans="1:3" x14ac:dyDescent="0.35">
      <c r="A2329" s="4" t="s">
        <v>2393</v>
      </c>
      <c r="B2329" s="6">
        <v>1</v>
      </c>
      <c r="C2329" s="6">
        <v>0</v>
      </c>
    </row>
    <row r="2330" spans="1:3" x14ac:dyDescent="0.35">
      <c r="A2330" s="4" t="s">
        <v>2394</v>
      </c>
      <c r="B2330" s="6">
        <v>1</v>
      </c>
      <c r="C2330" s="6">
        <v>0</v>
      </c>
    </row>
    <row r="2331" spans="1:3" x14ac:dyDescent="0.35">
      <c r="A2331" s="4" t="s">
        <v>2395</v>
      </c>
      <c r="B2331" s="6">
        <v>0</v>
      </c>
      <c r="C2331" s="6">
        <v>1</v>
      </c>
    </row>
    <row r="2332" spans="1:3" x14ac:dyDescent="0.35">
      <c r="A2332" s="4" t="s">
        <v>2396</v>
      </c>
      <c r="B2332" s="6">
        <v>1</v>
      </c>
      <c r="C2332" s="6">
        <v>0</v>
      </c>
    </row>
    <row r="2333" spans="1:3" x14ac:dyDescent="0.35">
      <c r="A2333" s="4" t="s">
        <v>2397</v>
      </c>
      <c r="B2333" s="6">
        <v>0</v>
      </c>
      <c r="C2333" s="6">
        <v>1</v>
      </c>
    </row>
    <row r="2334" spans="1:3" x14ac:dyDescent="0.35">
      <c r="A2334" s="4" t="s">
        <v>2398</v>
      </c>
      <c r="B2334" s="6">
        <v>1</v>
      </c>
      <c r="C2334" s="6">
        <v>0</v>
      </c>
    </row>
    <row r="2335" spans="1:3" x14ac:dyDescent="0.35">
      <c r="A2335" s="4" t="s">
        <v>2399</v>
      </c>
      <c r="B2335" s="6">
        <v>0</v>
      </c>
      <c r="C2335" s="6">
        <v>1</v>
      </c>
    </row>
    <row r="2336" spans="1:3" x14ac:dyDescent="0.35">
      <c r="A2336" s="4" t="s">
        <v>2400</v>
      </c>
      <c r="B2336" s="6">
        <v>1</v>
      </c>
      <c r="C2336" s="6">
        <v>0</v>
      </c>
    </row>
    <row r="2337" spans="1:3" x14ac:dyDescent="0.35">
      <c r="A2337" s="4" t="s">
        <v>2401</v>
      </c>
      <c r="B2337" s="6">
        <v>1</v>
      </c>
      <c r="C2337" s="6">
        <v>0</v>
      </c>
    </row>
    <row r="2338" spans="1:3" x14ac:dyDescent="0.35">
      <c r="A2338" s="4" t="s">
        <v>2402</v>
      </c>
      <c r="B2338" s="6">
        <v>1</v>
      </c>
      <c r="C2338" s="6">
        <v>0</v>
      </c>
    </row>
    <row r="2339" spans="1:3" x14ac:dyDescent="0.35">
      <c r="A2339" s="4" t="s">
        <v>2403</v>
      </c>
      <c r="B2339" s="6">
        <v>1</v>
      </c>
      <c r="C2339" s="6">
        <v>0</v>
      </c>
    </row>
    <row r="2340" spans="1:3" x14ac:dyDescent="0.35">
      <c r="A2340" s="4" t="s">
        <v>2404</v>
      </c>
      <c r="B2340" s="6">
        <v>0</v>
      </c>
      <c r="C2340" s="6">
        <v>1</v>
      </c>
    </row>
    <row r="2341" spans="1:3" x14ac:dyDescent="0.35">
      <c r="A2341" s="4" t="s">
        <v>2405</v>
      </c>
      <c r="B2341" s="6">
        <v>1</v>
      </c>
      <c r="C2341" s="6">
        <v>0</v>
      </c>
    </row>
    <row r="2342" spans="1:3" x14ac:dyDescent="0.35">
      <c r="A2342" s="4" t="s">
        <v>2406</v>
      </c>
      <c r="B2342" s="6">
        <v>1</v>
      </c>
      <c r="C2342" s="6">
        <v>0</v>
      </c>
    </row>
    <row r="2343" spans="1:3" x14ac:dyDescent="0.35">
      <c r="A2343" s="4" t="s">
        <v>2407</v>
      </c>
      <c r="B2343" s="6">
        <v>0</v>
      </c>
      <c r="C2343" s="6">
        <v>1</v>
      </c>
    </row>
    <row r="2344" spans="1:3" x14ac:dyDescent="0.35">
      <c r="A2344" s="4" t="s">
        <v>2408</v>
      </c>
      <c r="B2344" s="6">
        <v>1</v>
      </c>
      <c r="C2344" s="6">
        <v>0</v>
      </c>
    </row>
    <row r="2345" spans="1:3" x14ac:dyDescent="0.35">
      <c r="A2345" s="4" t="s">
        <v>2409</v>
      </c>
      <c r="B2345" s="6">
        <v>1</v>
      </c>
      <c r="C2345" s="6">
        <v>0</v>
      </c>
    </row>
    <row r="2346" spans="1:3" x14ac:dyDescent="0.35">
      <c r="A2346" s="4" t="s">
        <v>2410</v>
      </c>
      <c r="B2346" s="6">
        <v>1</v>
      </c>
      <c r="C2346" s="6">
        <v>0</v>
      </c>
    </row>
    <row r="2347" spans="1:3" x14ac:dyDescent="0.35">
      <c r="A2347" s="4" t="s">
        <v>2411</v>
      </c>
      <c r="B2347" s="6">
        <v>0</v>
      </c>
      <c r="C2347" s="6">
        <v>1</v>
      </c>
    </row>
    <row r="2348" spans="1:3" x14ac:dyDescent="0.35">
      <c r="A2348" s="4" t="s">
        <v>2412</v>
      </c>
      <c r="B2348" s="6">
        <v>1</v>
      </c>
      <c r="C2348" s="6">
        <v>0</v>
      </c>
    </row>
    <row r="2349" spans="1:3" x14ac:dyDescent="0.35">
      <c r="A2349" s="4" t="s">
        <v>2413</v>
      </c>
      <c r="B2349" s="6">
        <v>0</v>
      </c>
      <c r="C2349" s="6">
        <v>1</v>
      </c>
    </row>
    <row r="2350" spans="1:3" x14ac:dyDescent="0.35">
      <c r="A2350" s="4" t="s">
        <v>2414</v>
      </c>
      <c r="B2350" s="6">
        <v>0</v>
      </c>
      <c r="C2350" s="6">
        <v>1</v>
      </c>
    </row>
    <row r="2351" spans="1:3" x14ac:dyDescent="0.35">
      <c r="A2351" s="4" t="s">
        <v>2415</v>
      </c>
      <c r="B2351" s="6">
        <v>1</v>
      </c>
      <c r="C2351" s="6">
        <v>0</v>
      </c>
    </row>
    <row r="2352" spans="1:3" x14ac:dyDescent="0.35">
      <c r="A2352" s="4" t="s">
        <v>2416</v>
      </c>
      <c r="B2352" s="6">
        <v>0</v>
      </c>
      <c r="C2352" s="6">
        <v>1</v>
      </c>
    </row>
    <row r="2353" spans="1:3" x14ac:dyDescent="0.35">
      <c r="A2353" s="4" t="s">
        <v>2417</v>
      </c>
      <c r="B2353" s="6">
        <v>0</v>
      </c>
      <c r="C2353" s="6">
        <v>1</v>
      </c>
    </row>
    <row r="2354" spans="1:3" x14ac:dyDescent="0.35">
      <c r="A2354" s="4" t="s">
        <v>2418</v>
      </c>
      <c r="B2354" s="6">
        <v>1</v>
      </c>
      <c r="C2354" s="6">
        <v>0</v>
      </c>
    </row>
    <row r="2355" spans="1:3" x14ac:dyDescent="0.35">
      <c r="A2355" s="4" t="s">
        <v>2419</v>
      </c>
      <c r="B2355" s="6">
        <v>1</v>
      </c>
      <c r="C2355" s="6">
        <v>0</v>
      </c>
    </row>
    <row r="2356" spans="1:3" x14ac:dyDescent="0.35">
      <c r="A2356" s="4" t="s">
        <v>2420</v>
      </c>
      <c r="B2356" s="6">
        <v>1</v>
      </c>
      <c r="C2356" s="6">
        <v>0</v>
      </c>
    </row>
    <row r="2357" spans="1:3" x14ac:dyDescent="0.35">
      <c r="A2357" s="4" t="s">
        <v>2421</v>
      </c>
      <c r="B2357" s="6">
        <v>1</v>
      </c>
      <c r="C2357" s="6">
        <v>0</v>
      </c>
    </row>
    <row r="2358" spans="1:3" x14ac:dyDescent="0.35">
      <c r="A2358" s="4" t="s">
        <v>2422</v>
      </c>
      <c r="B2358" s="6">
        <v>1</v>
      </c>
      <c r="C2358" s="6">
        <v>0</v>
      </c>
    </row>
    <row r="2359" spans="1:3" x14ac:dyDescent="0.35">
      <c r="A2359" s="4" t="s">
        <v>2423</v>
      </c>
      <c r="B2359" s="6">
        <v>1</v>
      </c>
      <c r="C2359" s="6">
        <v>0</v>
      </c>
    </row>
    <row r="2360" spans="1:3" x14ac:dyDescent="0.35">
      <c r="A2360" s="4" t="s">
        <v>2424</v>
      </c>
      <c r="B2360" s="6">
        <v>1</v>
      </c>
      <c r="C2360" s="6">
        <v>0</v>
      </c>
    </row>
    <row r="2361" spans="1:3" x14ac:dyDescent="0.35">
      <c r="A2361" s="4" t="s">
        <v>2425</v>
      </c>
      <c r="B2361" s="6">
        <v>1</v>
      </c>
      <c r="C2361" s="6">
        <v>0</v>
      </c>
    </row>
    <row r="2362" spans="1:3" x14ac:dyDescent="0.35">
      <c r="A2362" s="4" t="s">
        <v>2426</v>
      </c>
      <c r="B2362" s="6">
        <v>0</v>
      </c>
      <c r="C2362" s="6">
        <v>1</v>
      </c>
    </row>
    <row r="2363" spans="1:3" x14ac:dyDescent="0.35">
      <c r="A2363" s="4" t="s">
        <v>2427</v>
      </c>
      <c r="B2363" s="6">
        <v>1</v>
      </c>
      <c r="C2363" s="6">
        <v>0</v>
      </c>
    </row>
    <row r="2364" spans="1:3" x14ac:dyDescent="0.35">
      <c r="A2364" s="4" t="s">
        <v>2428</v>
      </c>
      <c r="B2364" s="6">
        <v>1</v>
      </c>
      <c r="C2364" s="6">
        <v>0</v>
      </c>
    </row>
    <row r="2365" spans="1:3" x14ac:dyDescent="0.35">
      <c r="A2365" s="4" t="s">
        <v>2429</v>
      </c>
      <c r="B2365" s="6">
        <v>1</v>
      </c>
      <c r="C2365" s="6">
        <v>0</v>
      </c>
    </row>
    <row r="2366" spans="1:3" x14ac:dyDescent="0.35">
      <c r="A2366" s="4" t="s">
        <v>2430</v>
      </c>
      <c r="B2366" s="6">
        <v>1</v>
      </c>
      <c r="C2366" s="6">
        <v>0</v>
      </c>
    </row>
    <row r="2367" spans="1:3" x14ac:dyDescent="0.35">
      <c r="A2367" s="4" t="s">
        <v>2432</v>
      </c>
      <c r="B2367" s="6">
        <v>1</v>
      </c>
      <c r="C2367" s="6">
        <v>0</v>
      </c>
    </row>
    <row r="2368" spans="1:3" x14ac:dyDescent="0.35">
      <c r="A2368" s="4" t="s">
        <v>2433</v>
      </c>
      <c r="B2368" s="6">
        <v>0</v>
      </c>
      <c r="C2368" s="6">
        <v>1</v>
      </c>
    </row>
    <row r="2369" spans="1:3" x14ac:dyDescent="0.35">
      <c r="A2369" s="4" t="s">
        <v>2434</v>
      </c>
      <c r="B2369" s="6">
        <v>1</v>
      </c>
      <c r="C2369" s="6">
        <v>0</v>
      </c>
    </row>
    <row r="2370" spans="1:3" x14ac:dyDescent="0.35">
      <c r="A2370" s="4" t="s">
        <v>2435</v>
      </c>
      <c r="B2370" s="6">
        <v>1</v>
      </c>
      <c r="C2370" s="6">
        <v>0</v>
      </c>
    </row>
    <row r="2371" spans="1:3" x14ac:dyDescent="0.35">
      <c r="A2371" s="4" t="s">
        <v>2436</v>
      </c>
      <c r="B2371" s="6">
        <v>1</v>
      </c>
      <c r="C2371" s="6">
        <v>0</v>
      </c>
    </row>
    <row r="2372" spans="1:3" x14ac:dyDescent="0.35">
      <c r="A2372" s="4" t="s">
        <v>2437</v>
      </c>
      <c r="B2372" s="6">
        <v>0</v>
      </c>
      <c r="C2372" s="6">
        <v>1</v>
      </c>
    </row>
    <row r="2373" spans="1:3" x14ac:dyDescent="0.35">
      <c r="A2373" s="4" t="s">
        <v>2438</v>
      </c>
      <c r="B2373" s="6">
        <v>0</v>
      </c>
      <c r="C2373" s="6">
        <v>1</v>
      </c>
    </row>
    <row r="2374" spans="1:3" x14ac:dyDescent="0.35">
      <c r="A2374" s="4" t="s">
        <v>2439</v>
      </c>
      <c r="B2374" s="6">
        <v>1</v>
      </c>
      <c r="C2374" s="6">
        <v>0</v>
      </c>
    </row>
    <row r="2375" spans="1:3" x14ac:dyDescent="0.35">
      <c r="A2375" s="4" t="s">
        <v>2440</v>
      </c>
      <c r="B2375" s="6">
        <v>1</v>
      </c>
      <c r="C2375" s="6">
        <v>0</v>
      </c>
    </row>
    <row r="2376" spans="1:3" x14ac:dyDescent="0.35">
      <c r="A2376" s="4" t="s">
        <v>2441</v>
      </c>
      <c r="B2376" s="6">
        <v>1</v>
      </c>
      <c r="C2376" s="6">
        <v>0</v>
      </c>
    </row>
    <row r="2377" spans="1:3" x14ac:dyDescent="0.35">
      <c r="A2377" s="4" t="s">
        <v>2442</v>
      </c>
      <c r="B2377" s="6">
        <v>1</v>
      </c>
      <c r="C2377" s="6">
        <v>0</v>
      </c>
    </row>
    <row r="2378" spans="1:3" x14ac:dyDescent="0.35">
      <c r="A2378" s="4" t="s">
        <v>2443</v>
      </c>
      <c r="B2378" s="6">
        <v>1</v>
      </c>
      <c r="C2378" s="6">
        <v>0</v>
      </c>
    </row>
    <row r="2379" spans="1:3" x14ac:dyDescent="0.35">
      <c r="A2379" s="4" t="s">
        <v>2444</v>
      </c>
      <c r="B2379" s="6">
        <v>1</v>
      </c>
      <c r="C2379" s="6">
        <v>0</v>
      </c>
    </row>
    <row r="2380" spans="1:3" x14ac:dyDescent="0.35">
      <c r="A2380" s="4" t="s">
        <v>2445</v>
      </c>
      <c r="B2380" s="6">
        <v>1</v>
      </c>
      <c r="C2380" s="6">
        <v>0</v>
      </c>
    </row>
    <row r="2381" spans="1:3" x14ac:dyDescent="0.35">
      <c r="A2381" s="4" t="s">
        <v>2446</v>
      </c>
      <c r="B2381" s="6">
        <v>0</v>
      </c>
      <c r="C2381" s="6">
        <v>1</v>
      </c>
    </row>
    <row r="2382" spans="1:3" x14ac:dyDescent="0.35">
      <c r="A2382" s="4" t="s">
        <v>2447</v>
      </c>
      <c r="B2382" s="6">
        <v>1</v>
      </c>
      <c r="C2382" s="6">
        <v>0</v>
      </c>
    </row>
    <row r="2383" spans="1:3" x14ac:dyDescent="0.35">
      <c r="A2383" s="4" t="s">
        <v>2448</v>
      </c>
      <c r="B2383" s="6">
        <v>1</v>
      </c>
      <c r="C2383" s="6">
        <v>0</v>
      </c>
    </row>
    <row r="2384" spans="1:3" x14ac:dyDescent="0.35">
      <c r="A2384" s="4" t="s">
        <v>2449</v>
      </c>
      <c r="B2384" s="6">
        <v>1</v>
      </c>
      <c r="C2384" s="6">
        <v>0</v>
      </c>
    </row>
    <row r="2385" spans="1:3" x14ac:dyDescent="0.35">
      <c r="A2385" s="4" t="s">
        <v>2450</v>
      </c>
      <c r="B2385" s="6">
        <v>0</v>
      </c>
      <c r="C2385" s="6">
        <v>1</v>
      </c>
    </row>
    <row r="2386" spans="1:3" x14ac:dyDescent="0.35">
      <c r="A2386" s="4" t="s">
        <v>2451</v>
      </c>
      <c r="B2386" s="6">
        <v>1</v>
      </c>
      <c r="C2386" s="6">
        <v>0</v>
      </c>
    </row>
    <row r="2387" spans="1:3" x14ac:dyDescent="0.35">
      <c r="A2387" s="4" t="s">
        <v>2452</v>
      </c>
      <c r="B2387" s="6">
        <v>1</v>
      </c>
      <c r="C2387" s="6">
        <v>0</v>
      </c>
    </row>
    <row r="2388" spans="1:3" x14ac:dyDescent="0.35">
      <c r="A2388" s="4" t="s">
        <v>2453</v>
      </c>
      <c r="B2388" s="6">
        <v>0</v>
      </c>
      <c r="C2388" s="6">
        <v>1</v>
      </c>
    </row>
    <row r="2389" spans="1:3" x14ac:dyDescent="0.35">
      <c r="A2389" s="4" t="s">
        <v>2454</v>
      </c>
      <c r="B2389" s="6">
        <v>1</v>
      </c>
      <c r="C2389" s="6">
        <v>0</v>
      </c>
    </row>
    <row r="2390" spans="1:3" x14ac:dyDescent="0.35">
      <c r="A2390" s="4" t="s">
        <v>2455</v>
      </c>
      <c r="B2390" s="6">
        <v>0</v>
      </c>
      <c r="C2390" s="6">
        <v>1</v>
      </c>
    </row>
    <row r="2391" spans="1:3" x14ac:dyDescent="0.35">
      <c r="A2391" s="4" t="s">
        <v>2456</v>
      </c>
      <c r="B2391" s="6">
        <v>0</v>
      </c>
      <c r="C2391" s="6">
        <v>1</v>
      </c>
    </row>
    <row r="2392" spans="1:3" x14ac:dyDescent="0.35">
      <c r="A2392" s="4" t="s">
        <v>2457</v>
      </c>
      <c r="B2392" s="6">
        <v>1</v>
      </c>
      <c r="C2392" s="6">
        <v>0</v>
      </c>
    </row>
    <row r="2393" spans="1:3" x14ac:dyDescent="0.35">
      <c r="A2393" s="4" t="s">
        <v>2458</v>
      </c>
      <c r="B2393" s="6">
        <v>1</v>
      </c>
      <c r="C2393" s="6">
        <v>0</v>
      </c>
    </row>
    <row r="2394" spans="1:3" x14ac:dyDescent="0.35">
      <c r="A2394" s="4" t="s">
        <v>2459</v>
      </c>
      <c r="B2394" s="6">
        <v>1</v>
      </c>
      <c r="C2394" s="6">
        <v>0</v>
      </c>
    </row>
    <row r="2395" spans="1:3" x14ac:dyDescent="0.35">
      <c r="A2395" s="4" t="s">
        <v>2460</v>
      </c>
      <c r="B2395" s="6">
        <v>0</v>
      </c>
      <c r="C2395" s="6">
        <v>1</v>
      </c>
    </row>
    <row r="2396" spans="1:3" x14ac:dyDescent="0.35">
      <c r="A2396" s="4" t="s">
        <v>2461</v>
      </c>
      <c r="B2396" s="6">
        <v>0</v>
      </c>
      <c r="C2396" s="6">
        <v>1</v>
      </c>
    </row>
    <row r="2397" spans="1:3" x14ac:dyDescent="0.35">
      <c r="A2397" s="4" t="s">
        <v>2462</v>
      </c>
      <c r="B2397" s="6">
        <v>1</v>
      </c>
      <c r="C2397" s="6">
        <v>0</v>
      </c>
    </row>
    <row r="2398" spans="1:3" x14ac:dyDescent="0.35">
      <c r="A2398" s="4" t="s">
        <v>2463</v>
      </c>
      <c r="B2398" s="6">
        <v>0</v>
      </c>
      <c r="C2398" s="6">
        <v>1</v>
      </c>
    </row>
    <row r="2399" spans="1:3" x14ac:dyDescent="0.35">
      <c r="A2399" s="4" t="s">
        <v>2464</v>
      </c>
      <c r="B2399" s="6">
        <v>1</v>
      </c>
      <c r="C2399" s="6">
        <v>0</v>
      </c>
    </row>
    <row r="2400" spans="1:3" x14ac:dyDescent="0.35">
      <c r="A2400" s="4" t="s">
        <v>2465</v>
      </c>
      <c r="B2400" s="6">
        <v>1</v>
      </c>
      <c r="C2400" s="6">
        <v>0</v>
      </c>
    </row>
    <row r="2401" spans="1:3" x14ac:dyDescent="0.35">
      <c r="A2401" s="4" t="s">
        <v>2466</v>
      </c>
      <c r="B2401" s="6">
        <v>1</v>
      </c>
      <c r="C2401" s="6">
        <v>0</v>
      </c>
    </row>
    <row r="2402" spans="1:3" x14ac:dyDescent="0.35">
      <c r="A2402" s="4" t="s">
        <v>2467</v>
      </c>
      <c r="B2402" s="6">
        <v>0</v>
      </c>
      <c r="C2402" s="6">
        <v>1</v>
      </c>
    </row>
    <row r="2403" spans="1:3" x14ac:dyDescent="0.35">
      <c r="A2403" s="4" t="s">
        <v>2468</v>
      </c>
      <c r="B2403" s="6">
        <v>1</v>
      </c>
      <c r="C2403" s="6">
        <v>0</v>
      </c>
    </row>
    <row r="2404" spans="1:3" x14ac:dyDescent="0.35">
      <c r="A2404" s="4" t="s">
        <v>2469</v>
      </c>
      <c r="B2404" s="6">
        <v>1</v>
      </c>
      <c r="C2404" s="6">
        <v>0</v>
      </c>
    </row>
    <row r="2405" spans="1:3" x14ac:dyDescent="0.35">
      <c r="A2405" s="4" t="s">
        <v>2470</v>
      </c>
      <c r="B2405" s="6">
        <v>0</v>
      </c>
      <c r="C2405" s="6">
        <v>1</v>
      </c>
    </row>
    <row r="2406" spans="1:3" x14ac:dyDescent="0.35">
      <c r="A2406" s="4" t="s">
        <v>2471</v>
      </c>
      <c r="B2406" s="6">
        <v>1</v>
      </c>
      <c r="C2406" s="6">
        <v>0</v>
      </c>
    </row>
    <row r="2407" spans="1:3" x14ac:dyDescent="0.35">
      <c r="A2407" s="4" t="s">
        <v>2472</v>
      </c>
      <c r="B2407" s="6">
        <v>1</v>
      </c>
      <c r="C2407" s="6">
        <v>0</v>
      </c>
    </row>
    <row r="2408" spans="1:3" x14ac:dyDescent="0.35">
      <c r="A2408" s="4" t="s">
        <v>2473</v>
      </c>
      <c r="B2408" s="6">
        <v>1</v>
      </c>
      <c r="C2408" s="6">
        <v>0</v>
      </c>
    </row>
    <row r="2409" spans="1:3" x14ac:dyDescent="0.35">
      <c r="A2409" s="4" t="s">
        <v>2474</v>
      </c>
      <c r="B2409" s="6">
        <v>1</v>
      </c>
      <c r="C2409" s="6">
        <v>0</v>
      </c>
    </row>
    <row r="2410" spans="1:3" x14ac:dyDescent="0.35">
      <c r="A2410" s="4" t="s">
        <v>2475</v>
      </c>
      <c r="B2410" s="6">
        <v>1</v>
      </c>
      <c r="C2410" s="6">
        <v>0</v>
      </c>
    </row>
    <row r="2411" spans="1:3" x14ac:dyDescent="0.35">
      <c r="A2411" s="4" t="s">
        <v>2476</v>
      </c>
      <c r="B2411" s="6">
        <v>1</v>
      </c>
      <c r="C2411" s="6">
        <v>0</v>
      </c>
    </row>
    <row r="2412" spans="1:3" x14ac:dyDescent="0.35">
      <c r="A2412" s="4" t="s">
        <v>2477</v>
      </c>
      <c r="B2412" s="6">
        <v>1</v>
      </c>
      <c r="C2412" s="6">
        <v>0</v>
      </c>
    </row>
    <row r="2413" spans="1:3" x14ac:dyDescent="0.35">
      <c r="A2413" s="4" t="s">
        <v>2478</v>
      </c>
      <c r="B2413" s="6">
        <v>1</v>
      </c>
      <c r="C2413" s="6">
        <v>0</v>
      </c>
    </row>
    <row r="2414" spans="1:3" x14ac:dyDescent="0.35">
      <c r="A2414" s="4" t="s">
        <v>2479</v>
      </c>
      <c r="B2414" s="6">
        <v>1</v>
      </c>
      <c r="C2414" s="6">
        <v>0</v>
      </c>
    </row>
    <row r="2415" spans="1:3" x14ac:dyDescent="0.35">
      <c r="A2415" s="4" t="s">
        <v>2480</v>
      </c>
      <c r="B2415" s="6">
        <v>1</v>
      </c>
      <c r="C2415" s="6">
        <v>0</v>
      </c>
    </row>
    <row r="2416" spans="1:3" x14ac:dyDescent="0.35">
      <c r="A2416" s="4" t="s">
        <v>2481</v>
      </c>
      <c r="B2416" s="6">
        <v>1</v>
      </c>
      <c r="C2416" s="6">
        <v>0</v>
      </c>
    </row>
    <row r="2417" spans="1:3" x14ac:dyDescent="0.35">
      <c r="A2417" s="4" t="s">
        <v>2482</v>
      </c>
      <c r="B2417" s="6">
        <v>1</v>
      </c>
      <c r="C2417" s="6">
        <v>0</v>
      </c>
    </row>
    <row r="2418" spans="1:3" x14ac:dyDescent="0.35">
      <c r="A2418" s="4" t="s">
        <v>2483</v>
      </c>
      <c r="B2418" s="6">
        <v>0</v>
      </c>
      <c r="C2418" s="6">
        <v>1</v>
      </c>
    </row>
    <row r="2419" spans="1:3" x14ac:dyDescent="0.35">
      <c r="A2419" s="4" t="s">
        <v>2484</v>
      </c>
      <c r="B2419" s="6">
        <v>1</v>
      </c>
      <c r="C2419" s="6">
        <v>0</v>
      </c>
    </row>
    <row r="2420" spans="1:3" x14ac:dyDescent="0.35">
      <c r="A2420" s="4" t="s">
        <v>2485</v>
      </c>
      <c r="B2420" s="6">
        <v>1</v>
      </c>
      <c r="C2420" s="6">
        <v>0</v>
      </c>
    </row>
    <row r="2421" spans="1:3" x14ac:dyDescent="0.35">
      <c r="A2421" s="4" t="s">
        <v>2486</v>
      </c>
      <c r="B2421" s="6">
        <v>1</v>
      </c>
      <c r="C2421" s="6">
        <v>0</v>
      </c>
    </row>
    <row r="2422" spans="1:3" x14ac:dyDescent="0.35">
      <c r="A2422" s="4" t="s">
        <v>2487</v>
      </c>
      <c r="B2422" s="6">
        <v>1</v>
      </c>
      <c r="C2422" s="6">
        <v>0</v>
      </c>
    </row>
    <row r="2423" spans="1:3" x14ac:dyDescent="0.35">
      <c r="A2423" s="4" t="s">
        <v>2488</v>
      </c>
      <c r="B2423" s="6">
        <v>1</v>
      </c>
      <c r="C2423" s="6">
        <v>0</v>
      </c>
    </row>
    <row r="2424" spans="1:3" x14ac:dyDescent="0.35">
      <c r="A2424" s="4" t="s">
        <v>2489</v>
      </c>
      <c r="B2424" s="6">
        <v>1</v>
      </c>
      <c r="C2424" s="6">
        <v>0</v>
      </c>
    </row>
    <row r="2425" spans="1:3" x14ac:dyDescent="0.35">
      <c r="A2425" s="4" t="s">
        <v>2490</v>
      </c>
      <c r="B2425" s="6">
        <v>1</v>
      </c>
      <c r="C2425" s="6">
        <v>0</v>
      </c>
    </row>
    <row r="2426" spans="1:3" x14ac:dyDescent="0.35">
      <c r="A2426" s="4" t="s">
        <v>2491</v>
      </c>
      <c r="B2426" s="6">
        <v>1</v>
      </c>
      <c r="C2426" s="6">
        <v>0</v>
      </c>
    </row>
    <row r="2427" spans="1:3" x14ac:dyDescent="0.35">
      <c r="A2427" s="4" t="s">
        <v>2492</v>
      </c>
      <c r="B2427" s="6">
        <v>1</v>
      </c>
      <c r="C2427" s="6">
        <v>0</v>
      </c>
    </row>
    <row r="2428" spans="1:3" x14ac:dyDescent="0.35">
      <c r="A2428" s="4" t="s">
        <v>2493</v>
      </c>
      <c r="B2428" s="6">
        <v>1</v>
      </c>
      <c r="C2428" s="6">
        <v>0</v>
      </c>
    </row>
    <row r="2429" spans="1:3" x14ac:dyDescent="0.35">
      <c r="A2429" s="4" t="s">
        <v>2494</v>
      </c>
      <c r="B2429" s="6">
        <v>1</v>
      </c>
      <c r="C2429" s="6">
        <v>0</v>
      </c>
    </row>
    <row r="2430" spans="1:3" x14ac:dyDescent="0.35">
      <c r="A2430" s="4" t="s">
        <v>2495</v>
      </c>
      <c r="B2430" s="6">
        <v>1</v>
      </c>
      <c r="C2430" s="6">
        <v>0</v>
      </c>
    </row>
    <row r="2431" spans="1:3" x14ac:dyDescent="0.35">
      <c r="A2431" s="4" t="s">
        <v>2496</v>
      </c>
      <c r="B2431" s="6">
        <v>1</v>
      </c>
      <c r="C2431" s="6">
        <v>0</v>
      </c>
    </row>
    <row r="2432" spans="1:3" x14ac:dyDescent="0.35">
      <c r="A2432" s="4" t="s">
        <v>2497</v>
      </c>
      <c r="B2432" s="6">
        <v>1</v>
      </c>
      <c r="C2432" s="6">
        <v>0</v>
      </c>
    </row>
    <row r="2433" spans="1:3" x14ac:dyDescent="0.35">
      <c r="A2433" s="4" t="s">
        <v>2498</v>
      </c>
      <c r="B2433" s="6">
        <v>1</v>
      </c>
      <c r="C2433" s="6">
        <v>0</v>
      </c>
    </row>
    <row r="2434" spans="1:3" x14ac:dyDescent="0.35">
      <c r="A2434" s="4" t="s">
        <v>2499</v>
      </c>
      <c r="B2434" s="6">
        <v>0</v>
      </c>
      <c r="C2434" s="6">
        <v>1</v>
      </c>
    </row>
    <row r="2435" spans="1:3" x14ac:dyDescent="0.35">
      <c r="A2435" s="4" t="s">
        <v>2500</v>
      </c>
      <c r="B2435" s="6">
        <v>1</v>
      </c>
      <c r="C2435" s="6">
        <v>0</v>
      </c>
    </row>
    <row r="2436" spans="1:3" x14ac:dyDescent="0.35">
      <c r="A2436" s="4" t="s">
        <v>2501</v>
      </c>
      <c r="B2436" s="6">
        <v>1</v>
      </c>
      <c r="C2436" s="6">
        <v>0</v>
      </c>
    </row>
    <row r="2437" spans="1:3" x14ac:dyDescent="0.35">
      <c r="A2437" s="4" t="s">
        <v>2502</v>
      </c>
      <c r="B2437" s="6">
        <v>1</v>
      </c>
      <c r="C2437" s="6">
        <v>0</v>
      </c>
    </row>
    <row r="2438" spans="1:3" x14ac:dyDescent="0.35">
      <c r="A2438" s="4" t="s">
        <v>2503</v>
      </c>
      <c r="B2438" s="6">
        <v>0</v>
      </c>
      <c r="C2438" s="6">
        <v>1</v>
      </c>
    </row>
    <row r="2439" spans="1:3" x14ac:dyDescent="0.35">
      <c r="A2439" s="4" t="s">
        <v>2505</v>
      </c>
      <c r="B2439" s="6">
        <v>0</v>
      </c>
      <c r="C2439" s="6">
        <v>1</v>
      </c>
    </row>
    <row r="2440" spans="1:3" x14ac:dyDescent="0.35">
      <c r="A2440" s="4" t="s">
        <v>2506</v>
      </c>
      <c r="B2440" s="6">
        <v>1</v>
      </c>
      <c r="C2440" s="6">
        <v>0</v>
      </c>
    </row>
    <row r="2441" spans="1:3" x14ac:dyDescent="0.35">
      <c r="A2441" s="4" t="s">
        <v>2507</v>
      </c>
      <c r="B2441" s="6">
        <v>1</v>
      </c>
      <c r="C2441" s="6">
        <v>0</v>
      </c>
    </row>
    <row r="2442" spans="1:3" x14ac:dyDescent="0.35">
      <c r="A2442" s="4" t="s">
        <v>2508</v>
      </c>
      <c r="B2442" s="6">
        <v>1</v>
      </c>
      <c r="C2442" s="6">
        <v>0</v>
      </c>
    </row>
    <row r="2443" spans="1:3" x14ac:dyDescent="0.35">
      <c r="A2443" s="4" t="s">
        <v>2509</v>
      </c>
      <c r="B2443" s="6">
        <v>0</v>
      </c>
      <c r="C2443" s="6">
        <v>1</v>
      </c>
    </row>
    <row r="2444" spans="1:3" x14ac:dyDescent="0.35">
      <c r="A2444" s="4" t="s">
        <v>2510</v>
      </c>
      <c r="B2444" s="6">
        <v>0</v>
      </c>
      <c r="C2444" s="6">
        <v>1</v>
      </c>
    </row>
    <row r="2445" spans="1:3" x14ac:dyDescent="0.35">
      <c r="A2445" s="4" t="s">
        <v>2511</v>
      </c>
      <c r="B2445" s="6">
        <v>0</v>
      </c>
      <c r="C2445" s="6">
        <v>1</v>
      </c>
    </row>
    <row r="2446" spans="1:3" x14ac:dyDescent="0.35">
      <c r="A2446" s="4" t="s">
        <v>2512</v>
      </c>
      <c r="B2446" s="6">
        <v>1</v>
      </c>
      <c r="C2446" s="6">
        <v>0</v>
      </c>
    </row>
    <row r="2447" spans="1:3" x14ac:dyDescent="0.35">
      <c r="A2447" s="4" t="s">
        <v>2513</v>
      </c>
      <c r="B2447" s="6">
        <v>1</v>
      </c>
      <c r="C2447" s="6">
        <v>0</v>
      </c>
    </row>
    <row r="2448" spans="1:3" x14ac:dyDescent="0.35">
      <c r="A2448" s="4" t="s">
        <v>2514</v>
      </c>
      <c r="B2448" s="6">
        <v>1</v>
      </c>
      <c r="C2448" s="6">
        <v>0</v>
      </c>
    </row>
    <row r="2449" spans="1:3" x14ac:dyDescent="0.35">
      <c r="A2449" s="4" t="s">
        <v>2515</v>
      </c>
      <c r="B2449" s="6">
        <v>1</v>
      </c>
      <c r="C2449" s="6">
        <v>0</v>
      </c>
    </row>
    <row r="2450" spans="1:3" x14ac:dyDescent="0.35">
      <c r="A2450" s="4" t="s">
        <v>2516</v>
      </c>
      <c r="B2450" s="6">
        <v>1</v>
      </c>
      <c r="C2450" s="6">
        <v>0</v>
      </c>
    </row>
    <row r="2451" spans="1:3" x14ac:dyDescent="0.35">
      <c r="A2451" s="4" t="s">
        <v>2517</v>
      </c>
      <c r="B2451" s="6">
        <v>0</v>
      </c>
      <c r="C2451" s="6">
        <v>1</v>
      </c>
    </row>
    <row r="2452" spans="1:3" x14ac:dyDescent="0.35">
      <c r="A2452" s="4" t="s">
        <v>2518</v>
      </c>
      <c r="B2452" s="6">
        <v>1</v>
      </c>
      <c r="C2452" s="6">
        <v>0</v>
      </c>
    </row>
    <row r="2453" spans="1:3" x14ac:dyDescent="0.35">
      <c r="A2453" s="4" t="s">
        <v>2519</v>
      </c>
      <c r="B2453" s="6">
        <v>1</v>
      </c>
      <c r="C2453" s="6">
        <v>0</v>
      </c>
    </row>
    <row r="2454" spans="1:3" x14ac:dyDescent="0.35">
      <c r="A2454" s="4" t="s">
        <v>2520</v>
      </c>
      <c r="B2454" s="6">
        <v>1</v>
      </c>
      <c r="C2454" s="6">
        <v>0</v>
      </c>
    </row>
    <row r="2455" spans="1:3" x14ac:dyDescent="0.35">
      <c r="A2455" s="4" t="s">
        <v>2521</v>
      </c>
      <c r="B2455" s="6">
        <v>1</v>
      </c>
      <c r="C2455" s="6">
        <v>0</v>
      </c>
    </row>
    <row r="2456" spans="1:3" x14ac:dyDescent="0.35">
      <c r="A2456" s="4" t="s">
        <v>2522</v>
      </c>
      <c r="B2456" s="6">
        <v>0</v>
      </c>
      <c r="C2456" s="6">
        <v>1</v>
      </c>
    </row>
    <row r="2457" spans="1:3" x14ac:dyDescent="0.35">
      <c r="A2457" s="4" t="s">
        <v>2523</v>
      </c>
      <c r="B2457" s="6">
        <v>1</v>
      </c>
      <c r="C2457" s="6">
        <v>0</v>
      </c>
    </row>
    <row r="2458" spans="1:3" x14ac:dyDescent="0.35">
      <c r="A2458" s="4" t="s">
        <v>2524</v>
      </c>
      <c r="B2458" s="6">
        <v>1</v>
      </c>
      <c r="C2458" s="6">
        <v>0</v>
      </c>
    </row>
    <row r="2459" spans="1:3" x14ac:dyDescent="0.35">
      <c r="A2459" s="4" t="s">
        <v>2525</v>
      </c>
      <c r="B2459" s="6">
        <v>1</v>
      </c>
      <c r="C2459" s="6">
        <v>0</v>
      </c>
    </row>
    <row r="2460" spans="1:3" x14ac:dyDescent="0.35">
      <c r="A2460" s="4" t="s">
        <v>2526</v>
      </c>
      <c r="B2460" s="6">
        <v>1</v>
      </c>
      <c r="C2460" s="6">
        <v>0</v>
      </c>
    </row>
    <row r="2461" spans="1:3" x14ac:dyDescent="0.35">
      <c r="A2461" s="4" t="s">
        <v>2527</v>
      </c>
      <c r="B2461" s="6">
        <v>1</v>
      </c>
      <c r="C2461" s="6">
        <v>0</v>
      </c>
    </row>
    <row r="2462" spans="1:3" x14ac:dyDescent="0.35">
      <c r="A2462" s="4" t="s">
        <v>2528</v>
      </c>
      <c r="B2462" s="6">
        <v>1</v>
      </c>
      <c r="C2462" s="6">
        <v>0</v>
      </c>
    </row>
    <row r="2463" spans="1:3" x14ac:dyDescent="0.35">
      <c r="A2463" s="4" t="s">
        <v>2529</v>
      </c>
      <c r="B2463" s="6">
        <v>0</v>
      </c>
      <c r="C2463" s="6">
        <v>1</v>
      </c>
    </row>
    <row r="2464" spans="1:3" x14ac:dyDescent="0.35">
      <c r="A2464" s="4" t="s">
        <v>2530</v>
      </c>
      <c r="B2464" s="6">
        <v>1</v>
      </c>
      <c r="C2464" s="6">
        <v>0</v>
      </c>
    </row>
    <row r="2465" spans="1:3" x14ac:dyDescent="0.35">
      <c r="A2465" s="4" t="s">
        <v>2531</v>
      </c>
      <c r="B2465" s="6">
        <v>1</v>
      </c>
      <c r="C2465" s="6">
        <v>0</v>
      </c>
    </row>
    <row r="2466" spans="1:3" x14ac:dyDescent="0.35">
      <c r="A2466" s="4" t="s">
        <v>2532</v>
      </c>
      <c r="B2466" s="6">
        <v>1</v>
      </c>
      <c r="C2466" s="6">
        <v>0</v>
      </c>
    </row>
    <row r="2467" spans="1:3" x14ac:dyDescent="0.35">
      <c r="A2467" s="4" t="s">
        <v>2533</v>
      </c>
      <c r="B2467" s="6">
        <v>1</v>
      </c>
      <c r="C2467" s="6">
        <v>0</v>
      </c>
    </row>
    <row r="2468" spans="1:3" x14ac:dyDescent="0.35">
      <c r="A2468" s="4" t="s">
        <v>2534</v>
      </c>
      <c r="B2468" s="6">
        <v>1</v>
      </c>
      <c r="C2468" s="6">
        <v>0</v>
      </c>
    </row>
    <row r="2469" spans="1:3" x14ac:dyDescent="0.35">
      <c r="A2469" s="4" t="s">
        <v>2535</v>
      </c>
      <c r="B2469" s="6">
        <v>0</v>
      </c>
      <c r="C2469" s="6">
        <v>1</v>
      </c>
    </row>
    <row r="2470" spans="1:3" x14ac:dyDescent="0.35">
      <c r="A2470" s="4" t="s">
        <v>2536</v>
      </c>
      <c r="B2470" s="6">
        <v>1</v>
      </c>
      <c r="C2470" s="6">
        <v>0</v>
      </c>
    </row>
    <row r="2471" spans="1:3" x14ac:dyDescent="0.35">
      <c r="A2471" s="4" t="s">
        <v>2537</v>
      </c>
      <c r="B2471" s="6">
        <v>1</v>
      </c>
      <c r="C2471" s="6">
        <v>0</v>
      </c>
    </row>
    <row r="2472" spans="1:3" x14ac:dyDescent="0.35">
      <c r="A2472" s="4" t="s">
        <v>2538</v>
      </c>
      <c r="B2472" s="6">
        <v>1</v>
      </c>
      <c r="C2472" s="6">
        <v>0</v>
      </c>
    </row>
    <row r="2473" spans="1:3" x14ac:dyDescent="0.35">
      <c r="A2473" s="4" t="s">
        <v>2539</v>
      </c>
      <c r="B2473" s="6">
        <v>1</v>
      </c>
      <c r="C2473" s="6">
        <v>0</v>
      </c>
    </row>
    <row r="2474" spans="1:3" x14ac:dyDescent="0.35">
      <c r="A2474" s="4" t="s">
        <v>2540</v>
      </c>
      <c r="B2474" s="6">
        <v>0</v>
      </c>
      <c r="C2474" s="6">
        <v>1</v>
      </c>
    </row>
    <row r="2475" spans="1:3" x14ac:dyDescent="0.35">
      <c r="A2475" s="4" t="s">
        <v>2541</v>
      </c>
      <c r="B2475" s="6">
        <v>0</v>
      </c>
      <c r="C2475" s="6">
        <v>1</v>
      </c>
    </row>
    <row r="2476" spans="1:3" x14ac:dyDescent="0.35">
      <c r="A2476" s="4" t="s">
        <v>2542</v>
      </c>
      <c r="B2476" s="6">
        <v>1</v>
      </c>
      <c r="C2476" s="6">
        <v>0</v>
      </c>
    </row>
    <row r="2477" spans="1:3" x14ac:dyDescent="0.35">
      <c r="A2477" s="4" t="s">
        <v>2543</v>
      </c>
      <c r="B2477" s="6">
        <v>1</v>
      </c>
      <c r="C2477" s="6">
        <v>0</v>
      </c>
    </row>
    <row r="2478" spans="1:3" x14ac:dyDescent="0.35">
      <c r="A2478" s="4" t="s">
        <v>2544</v>
      </c>
      <c r="B2478" s="6">
        <v>1</v>
      </c>
      <c r="C2478" s="6">
        <v>0</v>
      </c>
    </row>
    <row r="2479" spans="1:3" x14ac:dyDescent="0.35">
      <c r="A2479" s="4" t="s">
        <v>2545</v>
      </c>
      <c r="B2479" s="6">
        <v>0</v>
      </c>
      <c r="C2479" s="6">
        <v>1</v>
      </c>
    </row>
    <row r="2480" spans="1:3" x14ac:dyDescent="0.35">
      <c r="A2480" s="4" t="s">
        <v>2546</v>
      </c>
      <c r="B2480" s="6">
        <v>1</v>
      </c>
      <c r="C2480" s="6">
        <v>0</v>
      </c>
    </row>
    <row r="2481" spans="1:3" x14ac:dyDescent="0.35">
      <c r="A2481" s="4" t="s">
        <v>2547</v>
      </c>
      <c r="B2481" s="6">
        <v>0</v>
      </c>
      <c r="C2481" s="6">
        <v>1</v>
      </c>
    </row>
    <row r="2482" spans="1:3" x14ac:dyDescent="0.35">
      <c r="A2482" s="4" t="s">
        <v>2548</v>
      </c>
      <c r="B2482" s="6">
        <v>0</v>
      </c>
      <c r="C2482" s="6">
        <v>1</v>
      </c>
    </row>
    <row r="2483" spans="1:3" x14ac:dyDescent="0.35">
      <c r="A2483" s="4" t="s">
        <v>2550</v>
      </c>
      <c r="B2483" s="6">
        <v>0</v>
      </c>
      <c r="C2483" s="6">
        <v>1</v>
      </c>
    </row>
    <row r="2484" spans="1:3" x14ac:dyDescent="0.35">
      <c r="A2484" s="4" t="s">
        <v>2551</v>
      </c>
      <c r="B2484" s="6">
        <v>1</v>
      </c>
      <c r="C2484" s="6">
        <v>0</v>
      </c>
    </row>
    <row r="2485" spans="1:3" x14ac:dyDescent="0.35">
      <c r="A2485" s="4" t="s">
        <v>2552</v>
      </c>
      <c r="B2485" s="6">
        <v>0</v>
      </c>
      <c r="C2485" s="6">
        <v>1</v>
      </c>
    </row>
    <row r="2486" spans="1:3" x14ac:dyDescent="0.35">
      <c r="A2486" s="4" t="s">
        <v>2553</v>
      </c>
      <c r="B2486" s="6">
        <v>1</v>
      </c>
      <c r="C2486" s="6">
        <v>0</v>
      </c>
    </row>
    <row r="2487" spans="1:3" x14ac:dyDescent="0.35">
      <c r="A2487" s="4" t="s">
        <v>2554</v>
      </c>
      <c r="B2487" s="6">
        <v>0</v>
      </c>
      <c r="C2487" s="6">
        <v>1</v>
      </c>
    </row>
    <row r="2488" spans="1:3" x14ac:dyDescent="0.35">
      <c r="A2488" s="4" t="s">
        <v>2555</v>
      </c>
      <c r="B2488" s="6">
        <v>0</v>
      </c>
      <c r="C2488" s="6">
        <v>1</v>
      </c>
    </row>
    <row r="2489" spans="1:3" x14ac:dyDescent="0.35">
      <c r="A2489" s="4" t="s">
        <v>2556</v>
      </c>
      <c r="B2489" s="6">
        <v>1</v>
      </c>
      <c r="C2489" s="6">
        <v>0</v>
      </c>
    </row>
    <row r="2490" spans="1:3" x14ac:dyDescent="0.35">
      <c r="A2490" s="4" t="s">
        <v>2557</v>
      </c>
      <c r="B2490" s="6">
        <v>1</v>
      </c>
      <c r="C2490" s="6">
        <v>0</v>
      </c>
    </row>
    <row r="2491" spans="1:3" x14ac:dyDescent="0.35">
      <c r="A2491" s="4" t="s">
        <v>2558</v>
      </c>
      <c r="B2491" s="6">
        <v>1</v>
      </c>
      <c r="C2491" s="6">
        <v>0</v>
      </c>
    </row>
    <row r="2492" spans="1:3" x14ac:dyDescent="0.35">
      <c r="A2492" s="4" t="s">
        <v>2559</v>
      </c>
      <c r="B2492" s="6">
        <v>1</v>
      </c>
      <c r="C2492" s="6">
        <v>0</v>
      </c>
    </row>
    <row r="2493" spans="1:3" x14ac:dyDescent="0.35">
      <c r="A2493" s="4" t="s">
        <v>2560</v>
      </c>
      <c r="B2493" s="6">
        <v>1</v>
      </c>
      <c r="C2493" s="6">
        <v>0</v>
      </c>
    </row>
    <row r="2494" spans="1:3" x14ac:dyDescent="0.35">
      <c r="A2494" s="4" t="s">
        <v>2561</v>
      </c>
      <c r="B2494" s="6">
        <v>1</v>
      </c>
      <c r="C2494" s="6">
        <v>0</v>
      </c>
    </row>
    <row r="2495" spans="1:3" x14ac:dyDescent="0.35">
      <c r="A2495" s="4" t="s">
        <v>2562</v>
      </c>
      <c r="B2495" s="6">
        <v>0</v>
      </c>
      <c r="C2495" s="6">
        <v>1</v>
      </c>
    </row>
    <row r="2496" spans="1:3" x14ac:dyDescent="0.35">
      <c r="A2496" s="4" t="s">
        <v>2563</v>
      </c>
      <c r="B2496" s="6">
        <v>0</v>
      </c>
      <c r="C2496" s="6">
        <v>1</v>
      </c>
    </row>
    <row r="2497" spans="1:3" x14ac:dyDescent="0.35">
      <c r="A2497" s="4" t="s">
        <v>2564</v>
      </c>
      <c r="B2497" s="6">
        <v>1</v>
      </c>
      <c r="C2497" s="6">
        <v>0</v>
      </c>
    </row>
    <row r="2498" spans="1:3" x14ac:dyDescent="0.35">
      <c r="A2498" s="4" t="s">
        <v>2565</v>
      </c>
      <c r="B2498" s="6">
        <v>1</v>
      </c>
      <c r="C2498" s="6">
        <v>0</v>
      </c>
    </row>
    <row r="2499" spans="1:3" x14ac:dyDescent="0.35">
      <c r="A2499" s="4" t="s">
        <v>2566</v>
      </c>
      <c r="B2499" s="6">
        <v>1</v>
      </c>
      <c r="C2499" s="6">
        <v>0</v>
      </c>
    </row>
    <row r="2500" spans="1:3" x14ac:dyDescent="0.35">
      <c r="A2500" s="4" t="s">
        <v>2567</v>
      </c>
      <c r="B2500" s="6">
        <v>1</v>
      </c>
      <c r="C2500" s="6">
        <v>0</v>
      </c>
    </row>
    <row r="2501" spans="1:3" x14ac:dyDescent="0.35">
      <c r="A2501" s="4" t="s">
        <v>2568</v>
      </c>
      <c r="B2501" s="6">
        <v>1</v>
      </c>
      <c r="C2501" s="6">
        <v>0</v>
      </c>
    </row>
    <row r="2502" spans="1:3" x14ac:dyDescent="0.35">
      <c r="A2502" s="4" t="s">
        <v>2569</v>
      </c>
      <c r="B2502" s="6">
        <v>1</v>
      </c>
      <c r="C2502" s="6">
        <v>0</v>
      </c>
    </row>
    <row r="2503" spans="1:3" x14ac:dyDescent="0.35">
      <c r="A2503" s="4" t="s">
        <v>2570</v>
      </c>
      <c r="B2503" s="6">
        <v>1</v>
      </c>
      <c r="C2503" s="6">
        <v>0</v>
      </c>
    </row>
    <row r="2504" spans="1:3" x14ac:dyDescent="0.35">
      <c r="A2504" s="4" t="s">
        <v>2571</v>
      </c>
      <c r="B2504" s="6">
        <v>1</v>
      </c>
      <c r="C2504" s="6">
        <v>0</v>
      </c>
    </row>
    <row r="2505" spans="1:3" x14ac:dyDescent="0.35">
      <c r="A2505" s="4" t="s">
        <v>2572</v>
      </c>
      <c r="B2505" s="6">
        <v>1</v>
      </c>
      <c r="C2505" s="6">
        <v>0</v>
      </c>
    </row>
    <row r="2506" spans="1:3" x14ac:dyDescent="0.35">
      <c r="A2506" s="4" t="s">
        <v>2573</v>
      </c>
      <c r="B2506" s="6">
        <v>1</v>
      </c>
      <c r="C2506" s="6">
        <v>0</v>
      </c>
    </row>
    <row r="2507" spans="1:3" x14ac:dyDescent="0.35">
      <c r="A2507" s="4" t="s">
        <v>2574</v>
      </c>
      <c r="B2507" s="6">
        <v>1</v>
      </c>
      <c r="C2507" s="6">
        <v>0</v>
      </c>
    </row>
    <row r="2508" spans="1:3" x14ac:dyDescent="0.35">
      <c r="A2508" s="4" t="s">
        <v>2575</v>
      </c>
      <c r="B2508" s="6">
        <v>0</v>
      </c>
      <c r="C2508" s="6">
        <v>1</v>
      </c>
    </row>
    <row r="2509" spans="1:3" x14ac:dyDescent="0.35">
      <c r="A2509" s="4" t="s">
        <v>2576</v>
      </c>
      <c r="B2509" s="6">
        <v>1</v>
      </c>
      <c r="C2509" s="6">
        <v>0</v>
      </c>
    </row>
    <row r="2510" spans="1:3" x14ac:dyDescent="0.35">
      <c r="A2510" s="4" t="s">
        <v>2577</v>
      </c>
      <c r="B2510" s="6">
        <v>0</v>
      </c>
      <c r="C2510" s="6">
        <v>1</v>
      </c>
    </row>
    <row r="2511" spans="1:3" x14ac:dyDescent="0.35">
      <c r="A2511" s="4" t="s">
        <v>2578</v>
      </c>
      <c r="B2511" s="6">
        <v>1</v>
      </c>
      <c r="C2511" s="6">
        <v>0</v>
      </c>
    </row>
    <row r="2512" spans="1:3" x14ac:dyDescent="0.35">
      <c r="A2512" s="4" t="s">
        <v>2579</v>
      </c>
      <c r="B2512" s="6">
        <v>1</v>
      </c>
      <c r="C2512" s="6">
        <v>0</v>
      </c>
    </row>
    <row r="2513" spans="1:3" x14ac:dyDescent="0.35">
      <c r="A2513" s="4" t="s">
        <v>2580</v>
      </c>
      <c r="B2513" s="6">
        <v>1</v>
      </c>
      <c r="C2513" s="6">
        <v>0</v>
      </c>
    </row>
    <row r="2514" spans="1:3" x14ac:dyDescent="0.35">
      <c r="A2514" s="4" t="s">
        <v>2581</v>
      </c>
      <c r="B2514" s="6">
        <v>0</v>
      </c>
      <c r="C2514" s="6">
        <v>1</v>
      </c>
    </row>
    <row r="2515" spans="1:3" x14ac:dyDescent="0.35">
      <c r="A2515" s="4" t="s">
        <v>2582</v>
      </c>
      <c r="B2515" s="6">
        <v>1</v>
      </c>
      <c r="C2515" s="6">
        <v>0</v>
      </c>
    </row>
    <row r="2516" spans="1:3" x14ac:dyDescent="0.35">
      <c r="A2516" s="4" t="s">
        <v>2583</v>
      </c>
      <c r="B2516" s="6">
        <v>1</v>
      </c>
      <c r="C2516" s="6">
        <v>0</v>
      </c>
    </row>
    <row r="2517" spans="1:3" x14ac:dyDescent="0.35">
      <c r="A2517" s="4" t="s">
        <v>2584</v>
      </c>
      <c r="B2517" s="6">
        <v>1</v>
      </c>
      <c r="C2517" s="6">
        <v>0</v>
      </c>
    </row>
    <row r="2518" spans="1:3" x14ac:dyDescent="0.35">
      <c r="A2518" s="4" t="s">
        <v>2585</v>
      </c>
      <c r="B2518" s="6">
        <v>1</v>
      </c>
      <c r="C2518" s="6">
        <v>0</v>
      </c>
    </row>
    <row r="2519" spans="1:3" x14ac:dyDescent="0.35">
      <c r="A2519" s="4" t="s">
        <v>2586</v>
      </c>
      <c r="B2519" s="6">
        <v>1</v>
      </c>
      <c r="C2519" s="6">
        <v>0</v>
      </c>
    </row>
    <row r="2520" spans="1:3" x14ac:dyDescent="0.35">
      <c r="A2520" s="4" t="s">
        <v>2587</v>
      </c>
      <c r="B2520" s="6">
        <v>1</v>
      </c>
      <c r="C2520" s="6">
        <v>0</v>
      </c>
    </row>
    <row r="2521" spans="1:3" x14ac:dyDescent="0.35">
      <c r="A2521" s="4" t="s">
        <v>2588</v>
      </c>
      <c r="B2521" s="6">
        <v>1</v>
      </c>
      <c r="C2521" s="6">
        <v>0</v>
      </c>
    </row>
    <row r="2522" spans="1:3" x14ac:dyDescent="0.35">
      <c r="A2522" s="4" t="s">
        <v>2589</v>
      </c>
      <c r="B2522" s="6">
        <v>1</v>
      </c>
      <c r="C2522" s="6">
        <v>0</v>
      </c>
    </row>
    <row r="2523" spans="1:3" x14ac:dyDescent="0.35">
      <c r="A2523" s="4" t="s">
        <v>2590</v>
      </c>
      <c r="B2523" s="6">
        <v>1</v>
      </c>
      <c r="C2523" s="6">
        <v>0</v>
      </c>
    </row>
    <row r="2524" spans="1:3" x14ac:dyDescent="0.35">
      <c r="A2524" s="4" t="s">
        <v>2591</v>
      </c>
      <c r="B2524" s="6">
        <v>0</v>
      </c>
      <c r="C2524" s="6">
        <v>1</v>
      </c>
    </row>
    <row r="2525" spans="1:3" x14ac:dyDescent="0.35">
      <c r="A2525" s="4" t="s">
        <v>2592</v>
      </c>
      <c r="B2525" s="6">
        <v>0</v>
      </c>
      <c r="C2525" s="6">
        <v>1</v>
      </c>
    </row>
    <row r="2526" spans="1:3" x14ac:dyDescent="0.35">
      <c r="A2526" s="4" t="s">
        <v>2593</v>
      </c>
      <c r="B2526" s="6">
        <v>1</v>
      </c>
      <c r="C2526" s="6">
        <v>0</v>
      </c>
    </row>
    <row r="2527" spans="1:3" x14ac:dyDescent="0.35">
      <c r="A2527" s="4" t="s">
        <v>2594</v>
      </c>
      <c r="B2527" s="6">
        <v>1</v>
      </c>
      <c r="C2527" s="6">
        <v>0</v>
      </c>
    </row>
    <row r="2528" spans="1:3" x14ac:dyDescent="0.35">
      <c r="A2528" s="4" t="s">
        <v>2595</v>
      </c>
      <c r="B2528" s="6">
        <v>1</v>
      </c>
      <c r="C2528" s="6">
        <v>0</v>
      </c>
    </row>
    <row r="2529" spans="1:3" x14ac:dyDescent="0.35">
      <c r="A2529" s="4" t="s">
        <v>2596</v>
      </c>
      <c r="B2529" s="6">
        <v>1</v>
      </c>
      <c r="C2529" s="6">
        <v>0</v>
      </c>
    </row>
    <row r="2530" spans="1:3" x14ac:dyDescent="0.35">
      <c r="A2530" s="4" t="s">
        <v>2597</v>
      </c>
      <c r="B2530" s="6">
        <v>0</v>
      </c>
      <c r="C2530" s="6">
        <v>1</v>
      </c>
    </row>
    <row r="2531" spans="1:3" x14ac:dyDescent="0.35">
      <c r="A2531" s="4" t="s">
        <v>2598</v>
      </c>
      <c r="B2531" s="6">
        <v>0</v>
      </c>
      <c r="C2531" s="6">
        <v>1</v>
      </c>
    </row>
    <row r="2532" spans="1:3" x14ac:dyDescent="0.35">
      <c r="A2532" s="4" t="s">
        <v>2599</v>
      </c>
      <c r="B2532" s="6">
        <v>0</v>
      </c>
      <c r="C2532" s="6">
        <v>1</v>
      </c>
    </row>
    <row r="2533" spans="1:3" x14ac:dyDescent="0.35">
      <c r="A2533" s="4" t="s">
        <v>2600</v>
      </c>
      <c r="B2533" s="6">
        <v>1</v>
      </c>
      <c r="C2533" s="6">
        <v>0</v>
      </c>
    </row>
    <row r="2534" spans="1:3" x14ac:dyDescent="0.35">
      <c r="A2534" s="4" t="s">
        <v>2601</v>
      </c>
      <c r="B2534" s="6">
        <v>1</v>
      </c>
      <c r="C2534" s="6">
        <v>0</v>
      </c>
    </row>
    <row r="2535" spans="1:3" x14ac:dyDescent="0.35">
      <c r="A2535" s="4" t="s">
        <v>2602</v>
      </c>
      <c r="B2535" s="6">
        <v>1</v>
      </c>
      <c r="C2535" s="6">
        <v>0</v>
      </c>
    </row>
    <row r="2536" spans="1:3" x14ac:dyDescent="0.35">
      <c r="A2536" s="4" t="s">
        <v>2603</v>
      </c>
      <c r="B2536" s="6">
        <v>1</v>
      </c>
      <c r="C2536" s="6">
        <v>0</v>
      </c>
    </row>
    <row r="2537" spans="1:3" x14ac:dyDescent="0.35">
      <c r="A2537" s="4" t="s">
        <v>2605</v>
      </c>
      <c r="B2537" s="6">
        <v>1</v>
      </c>
      <c r="C2537" s="6">
        <v>0</v>
      </c>
    </row>
    <row r="2538" spans="1:3" x14ac:dyDescent="0.35">
      <c r="A2538" s="4" t="s">
        <v>2606</v>
      </c>
      <c r="B2538" s="6">
        <v>1</v>
      </c>
      <c r="C2538" s="6">
        <v>0</v>
      </c>
    </row>
    <row r="2539" spans="1:3" x14ac:dyDescent="0.35">
      <c r="A2539" s="4" t="s">
        <v>2607</v>
      </c>
      <c r="B2539" s="6">
        <v>0</v>
      </c>
      <c r="C2539" s="6">
        <v>1</v>
      </c>
    </row>
    <row r="2540" spans="1:3" x14ac:dyDescent="0.35">
      <c r="A2540" s="4" t="s">
        <v>2608</v>
      </c>
      <c r="B2540" s="6">
        <v>1</v>
      </c>
      <c r="C2540" s="6">
        <v>0</v>
      </c>
    </row>
    <row r="2541" spans="1:3" x14ac:dyDescent="0.35">
      <c r="A2541" s="4" t="s">
        <v>2609</v>
      </c>
      <c r="B2541" s="6">
        <v>0</v>
      </c>
      <c r="C2541" s="6">
        <v>1</v>
      </c>
    </row>
    <row r="2542" spans="1:3" x14ac:dyDescent="0.35">
      <c r="A2542" s="4" t="s">
        <v>2610</v>
      </c>
      <c r="B2542" s="6">
        <v>0</v>
      </c>
      <c r="C2542" s="6">
        <v>1</v>
      </c>
    </row>
    <row r="2543" spans="1:3" x14ac:dyDescent="0.35">
      <c r="A2543" s="4" t="s">
        <v>2611</v>
      </c>
      <c r="B2543" s="6">
        <v>1</v>
      </c>
      <c r="C2543" s="6">
        <v>0</v>
      </c>
    </row>
    <row r="2544" spans="1:3" x14ac:dyDescent="0.35">
      <c r="A2544" s="4" t="s">
        <v>2612</v>
      </c>
      <c r="B2544" s="6">
        <v>1</v>
      </c>
      <c r="C2544" s="6">
        <v>0</v>
      </c>
    </row>
    <row r="2545" spans="1:3" x14ac:dyDescent="0.35">
      <c r="A2545" s="4" t="s">
        <v>2613</v>
      </c>
      <c r="B2545" s="6">
        <v>1</v>
      </c>
      <c r="C2545" s="6">
        <v>0</v>
      </c>
    </row>
    <row r="2546" spans="1:3" x14ac:dyDescent="0.35">
      <c r="A2546" s="4" t="s">
        <v>2614</v>
      </c>
      <c r="B2546" s="6">
        <v>1</v>
      </c>
      <c r="C2546" s="6">
        <v>0</v>
      </c>
    </row>
    <row r="2547" spans="1:3" x14ac:dyDescent="0.35">
      <c r="A2547" s="4" t="s">
        <v>2615</v>
      </c>
      <c r="B2547" s="6">
        <v>1</v>
      </c>
      <c r="C2547" s="6">
        <v>0</v>
      </c>
    </row>
    <row r="2548" spans="1:3" x14ac:dyDescent="0.35">
      <c r="A2548" s="4" t="s">
        <v>2616</v>
      </c>
      <c r="B2548" s="6">
        <v>1</v>
      </c>
      <c r="C2548" s="6">
        <v>0</v>
      </c>
    </row>
    <row r="2549" spans="1:3" x14ac:dyDescent="0.35">
      <c r="A2549" s="4" t="s">
        <v>2617</v>
      </c>
      <c r="B2549" s="6">
        <v>0</v>
      </c>
      <c r="C2549" s="6">
        <v>1</v>
      </c>
    </row>
    <row r="2550" spans="1:3" x14ac:dyDescent="0.35">
      <c r="A2550" s="4" t="s">
        <v>2618</v>
      </c>
      <c r="B2550" s="6">
        <v>1</v>
      </c>
      <c r="C2550" s="6">
        <v>0</v>
      </c>
    </row>
    <row r="2551" spans="1:3" x14ac:dyDescent="0.35">
      <c r="A2551" s="4" t="s">
        <v>2619</v>
      </c>
      <c r="B2551" s="6">
        <v>1</v>
      </c>
      <c r="C2551" s="6">
        <v>0</v>
      </c>
    </row>
    <row r="2552" spans="1:3" x14ac:dyDescent="0.35">
      <c r="A2552" s="4" t="s">
        <v>2620</v>
      </c>
      <c r="B2552" s="6">
        <v>1</v>
      </c>
      <c r="C2552" s="6">
        <v>0</v>
      </c>
    </row>
    <row r="2553" spans="1:3" x14ac:dyDescent="0.35">
      <c r="A2553" s="4" t="s">
        <v>2621</v>
      </c>
      <c r="B2553" s="6">
        <v>0</v>
      </c>
      <c r="C2553" s="6">
        <v>1</v>
      </c>
    </row>
    <row r="2554" spans="1:3" x14ac:dyDescent="0.35">
      <c r="A2554" s="4" t="s">
        <v>2622</v>
      </c>
      <c r="B2554" s="6">
        <v>1</v>
      </c>
      <c r="C2554" s="6">
        <v>0</v>
      </c>
    </row>
    <row r="2555" spans="1:3" x14ac:dyDescent="0.35">
      <c r="A2555" s="4" t="s">
        <v>2623</v>
      </c>
      <c r="B2555" s="6">
        <v>1</v>
      </c>
      <c r="C2555" s="6">
        <v>0</v>
      </c>
    </row>
    <row r="2556" spans="1:3" x14ac:dyDescent="0.35">
      <c r="A2556" s="4" t="s">
        <v>2624</v>
      </c>
      <c r="B2556" s="6">
        <v>0</v>
      </c>
      <c r="C2556" s="6">
        <v>1</v>
      </c>
    </row>
    <row r="2557" spans="1:3" x14ac:dyDescent="0.35">
      <c r="A2557" s="4" t="s">
        <v>2625</v>
      </c>
      <c r="B2557" s="6">
        <v>0</v>
      </c>
      <c r="C2557" s="6">
        <v>1</v>
      </c>
    </row>
    <row r="2558" spans="1:3" x14ac:dyDescent="0.35">
      <c r="A2558" s="4" t="s">
        <v>2626</v>
      </c>
      <c r="B2558" s="6">
        <v>1</v>
      </c>
      <c r="C2558" s="6">
        <v>0</v>
      </c>
    </row>
    <row r="2559" spans="1:3" x14ac:dyDescent="0.35">
      <c r="A2559" s="4" t="s">
        <v>2627</v>
      </c>
      <c r="B2559" s="6">
        <v>1</v>
      </c>
      <c r="C2559" s="6">
        <v>0</v>
      </c>
    </row>
    <row r="2560" spans="1:3" x14ac:dyDescent="0.35">
      <c r="A2560" s="4" t="s">
        <v>2628</v>
      </c>
      <c r="B2560" s="6">
        <v>0</v>
      </c>
      <c r="C2560" s="6">
        <v>1</v>
      </c>
    </row>
    <row r="2561" spans="1:3" x14ac:dyDescent="0.35">
      <c r="A2561" s="4" t="s">
        <v>2629</v>
      </c>
      <c r="B2561" s="6">
        <v>1</v>
      </c>
      <c r="C2561" s="6">
        <v>0</v>
      </c>
    </row>
    <row r="2562" spans="1:3" x14ac:dyDescent="0.35">
      <c r="A2562" s="4" t="s">
        <v>2630</v>
      </c>
      <c r="B2562" s="6">
        <v>0</v>
      </c>
      <c r="C2562" s="6">
        <v>1</v>
      </c>
    </row>
    <row r="2563" spans="1:3" x14ac:dyDescent="0.35">
      <c r="A2563" s="4" t="s">
        <v>2631</v>
      </c>
      <c r="B2563" s="6">
        <v>1</v>
      </c>
      <c r="C2563" s="6">
        <v>0</v>
      </c>
    </row>
    <row r="2564" spans="1:3" x14ac:dyDescent="0.35">
      <c r="A2564" s="4" t="s">
        <v>2632</v>
      </c>
      <c r="B2564" s="6">
        <v>1</v>
      </c>
      <c r="C2564" s="6">
        <v>0</v>
      </c>
    </row>
    <row r="2565" spans="1:3" x14ac:dyDescent="0.35">
      <c r="A2565" s="4" t="s">
        <v>2633</v>
      </c>
      <c r="B2565" s="6">
        <v>1</v>
      </c>
      <c r="C2565" s="6">
        <v>0</v>
      </c>
    </row>
    <row r="2566" spans="1:3" x14ac:dyDescent="0.35">
      <c r="A2566" s="4" t="s">
        <v>2634</v>
      </c>
      <c r="B2566" s="6">
        <v>0</v>
      </c>
      <c r="C2566" s="6">
        <v>1</v>
      </c>
    </row>
    <row r="2567" spans="1:3" x14ac:dyDescent="0.35">
      <c r="A2567" s="4" t="s">
        <v>2635</v>
      </c>
      <c r="B2567" s="6">
        <v>1</v>
      </c>
      <c r="C2567" s="6">
        <v>0</v>
      </c>
    </row>
    <row r="2568" spans="1:3" x14ac:dyDescent="0.35">
      <c r="A2568" s="4" t="s">
        <v>2636</v>
      </c>
      <c r="B2568" s="6">
        <v>1</v>
      </c>
      <c r="C2568" s="6">
        <v>0</v>
      </c>
    </row>
    <row r="2569" spans="1:3" x14ac:dyDescent="0.35">
      <c r="A2569" s="4" t="s">
        <v>2637</v>
      </c>
      <c r="B2569" s="6">
        <v>1</v>
      </c>
      <c r="C2569" s="6">
        <v>0</v>
      </c>
    </row>
    <row r="2570" spans="1:3" x14ac:dyDescent="0.35">
      <c r="A2570" s="4" t="s">
        <v>2638</v>
      </c>
      <c r="B2570" s="6">
        <v>1</v>
      </c>
      <c r="C2570" s="6">
        <v>0</v>
      </c>
    </row>
    <row r="2571" spans="1:3" x14ac:dyDescent="0.35">
      <c r="A2571" s="4" t="s">
        <v>2639</v>
      </c>
      <c r="B2571" s="6">
        <v>1</v>
      </c>
      <c r="C2571" s="6">
        <v>0</v>
      </c>
    </row>
    <row r="2572" spans="1:3" x14ac:dyDescent="0.35">
      <c r="A2572" s="4" t="s">
        <v>2640</v>
      </c>
      <c r="B2572" s="6">
        <v>1</v>
      </c>
      <c r="C2572" s="6">
        <v>0</v>
      </c>
    </row>
    <row r="2573" spans="1:3" x14ac:dyDescent="0.35">
      <c r="A2573" s="4" t="s">
        <v>2641</v>
      </c>
      <c r="B2573" s="6">
        <v>1</v>
      </c>
      <c r="C2573" s="6">
        <v>0</v>
      </c>
    </row>
    <row r="2574" spans="1:3" x14ac:dyDescent="0.35">
      <c r="A2574" s="4" t="s">
        <v>2642</v>
      </c>
      <c r="B2574" s="6">
        <v>1</v>
      </c>
      <c r="C2574" s="6">
        <v>0</v>
      </c>
    </row>
    <row r="2575" spans="1:3" x14ac:dyDescent="0.35">
      <c r="A2575" s="4" t="s">
        <v>2643</v>
      </c>
      <c r="B2575" s="6">
        <v>0</v>
      </c>
      <c r="C2575" s="6">
        <v>1</v>
      </c>
    </row>
    <row r="2576" spans="1:3" x14ac:dyDescent="0.35">
      <c r="A2576" s="4" t="s">
        <v>2644</v>
      </c>
      <c r="B2576" s="6">
        <v>1</v>
      </c>
      <c r="C2576" s="6">
        <v>0</v>
      </c>
    </row>
    <row r="2577" spans="1:3" x14ac:dyDescent="0.35">
      <c r="A2577" s="4" t="s">
        <v>2645</v>
      </c>
      <c r="B2577" s="6">
        <v>1</v>
      </c>
      <c r="C2577" s="6">
        <v>0</v>
      </c>
    </row>
    <row r="2578" spans="1:3" x14ac:dyDescent="0.35">
      <c r="A2578" s="4" t="s">
        <v>2646</v>
      </c>
      <c r="B2578" s="6">
        <v>1</v>
      </c>
      <c r="C2578" s="6">
        <v>0</v>
      </c>
    </row>
    <row r="2579" spans="1:3" x14ac:dyDescent="0.35">
      <c r="A2579" s="4" t="s">
        <v>2647</v>
      </c>
      <c r="B2579" s="6">
        <v>1</v>
      </c>
      <c r="C2579" s="6">
        <v>0</v>
      </c>
    </row>
    <row r="2580" spans="1:3" x14ac:dyDescent="0.35">
      <c r="A2580" s="4" t="s">
        <v>2648</v>
      </c>
      <c r="B2580" s="6">
        <v>0</v>
      </c>
      <c r="C2580" s="6">
        <v>1</v>
      </c>
    </row>
    <row r="2581" spans="1:3" x14ac:dyDescent="0.35">
      <c r="A2581" s="4" t="s">
        <v>2649</v>
      </c>
      <c r="B2581" s="6">
        <v>1</v>
      </c>
      <c r="C2581" s="6">
        <v>0</v>
      </c>
    </row>
    <row r="2582" spans="1:3" x14ac:dyDescent="0.35">
      <c r="A2582" s="4" t="s">
        <v>2650</v>
      </c>
      <c r="B2582" s="6">
        <v>1</v>
      </c>
      <c r="C2582" s="6">
        <v>0</v>
      </c>
    </row>
    <row r="2583" spans="1:3" x14ac:dyDescent="0.35">
      <c r="A2583" s="4" t="s">
        <v>2651</v>
      </c>
      <c r="B2583" s="6">
        <v>1</v>
      </c>
      <c r="C2583" s="6">
        <v>0</v>
      </c>
    </row>
    <row r="2584" spans="1:3" x14ac:dyDescent="0.35">
      <c r="A2584" s="4" t="s">
        <v>2652</v>
      </c>
      <c r="B2584" s="6">
        <v>1</v>
      </c>
      <c r="C2584" s="6">
        <v>0</v>
      </c>
    </row>
    <row r="2585" spans="1:3" x14ac:dyDescent="0.35">
      <c r="A2585" s="4" t="s">
        <v>2653</v>
      </c>
      <c r="B2585" s="6">
        <v>1</v>
      </c>
      <c r="C2585" s="6">
        <v>0</v>
      </c>
    </row>
    <row r="2586" spans="1:3" x14ac:dyDescent="0.35">
      <c r="A2586" s="4" t="s">
        <v>2654</v>
      </c>
      <c r="B2586" s="6">
        <v>1</v>
      </c>
      <c r="C2586" s="6">
        <v>0</v>
      </c>
    </row>
    <row r="2587" spans="1:3" x14ac:dyDescent="0.35">
      <c r="A2587" s="4" t="s">
        <v>2655</v>
      </c>
      <c r="B2587" s="6">
        <v>1</v>
      </c>
      <c r="C2587" s="6">
        <v>0</v>
      </c>
    </row>
    <row r="2588" spans="1:3" x14ac:dyDescent="0.35">
      <c r="A2588" s="4" t="s">
        <v>2656</v>
      </c>
      <c r="B2588" s="6">
        <v>1</v>
      </c>
      <c r="C2588" s="6">
        <v>0</v>
      </c>
    </row>
    <row r="2589" spans="1:3" x14ac:dyDescent="0.35">
      <c r="A2589" s="4" t="s">
        <v>2657</v>
      </c>
      <c r="B2589" s="6">
        <v>1</v>
      </c>
      <c r="C2589" s="6">
        <v>0</v>
      </c>
    </row>
    <row r="2590" spans="1:3" x14ac:dyDescent="0.35">
      <c r="A2590" s="4" t="s">
        <v>2658</v>
      </c>
      <c r="B2590" s="6">
        <v>1</v>
      </c>
      <c r="C2590" s="6">
        <v>0</v>
      </c>
    </row>
    <row r="2591" spans="1:3" x14ac:dyDescent="0.35">
      <c r="A2591" s="4" t="s">
        <v>2659</v>
      </c>
      <c r="B2591" s="6">
        <v>1</v>
      </c>
      <c r="C2591" s="6">
        <v>0</v>
      </c>
    </row>
    <row r="2592" spans="1:3" x14ac:dyDescent="0.35">
      <c r="A2592" s="4" t="s">
        <v>2660</v>
      </c>
      <c r="B2592" s="6">
        <v>0</v>
      </c>
      <c r="C2592" s="6">
        <v>1</v>
      </c>
    </row>
    <row r="2593" spans="1:3" x14ac:dyDescent="0.35">
      <c r="A2593" s="4" t="s">
        <v>2661</v>
      </c>
      <c r="B2593" s="6">
        <v>1</v>
      </c>
      <c r="C2593" s="6">
        <v>0</v>
      </c>
    </row>
    <row r="2594" spans="1:3" x14ac:dyDescent="0.35">
      <c r="A2594" s="4" t="s">
        <v>2662</v>
      </c>
      <c r="B2594" s="6">
        <v>0</v>
      </c>
      <c r="C2594" s="6">
        <v>1</v>
      </c>
    </row>
    <row r="2595" spans="1:3" x14ac:dyDescent="0.35">
      <c r="A2595" s="4" t="s">
        <v>2663</v>
      </c>
      <c r="B2595" s="6">
        <v>1</v>
      </c>
      <c r="C2595" s="6">
        <v>0</v>
      </c>
    </row>
    <row r="2596" spans="1:3" x14ac:dyDescent="0.35">
      <c r="A2596" s="4" t="s">
        <v>2664</v>
      </c>
      <c r="B2596" s="6">
        <v>1</v>
      </c>
      <c r="C2596" s="6">
        <v>0</v>
      </c>
    </row>
    <row r="2597" spans="1:3" x14ac:dyDescent="0.35">
      <c r="A2597" s="4" t="s">
        <v>2666</v>
      </c>
      <c r="B2597" s="6">
        <v>1</v>
      </c>
      <c r="C2597" s="6">
        <v>0</v>
      </c>
    </row>
    <row r="2598" spans="1:3" x14ac:dyDescent="0.35">
      <c r="A2598" s="4" t="s">
        <v>2667</v>
      </c>
      <c r="B2598" s="6">
        <v>1</v>
      </c>
      <c r="C2598" s="6">
        <v>0</v>
      </c>
    </row>
    <row r="2599" spans="1:3" x14ac:dyDescent="0.35">
      <c r="A2599" s="4" t="s">
        <v>2668</v>
      </c>
      <c r="B2599" s="6">
        <v>1</v>
      </c>
      <c r="C2599" s="6">
        <v>0</v>
      </c>
    </row>
    <row r="2600" spans="1:3" x14ac:dyDescent="0.35">
      <c r="A2600" s="4" t="s">
        <v>2669</v>
      </c>
      <c r="B2600" s="6">
        <v>1</v>
      </c>
      <c r="C2600" s="6">
        <v>0</v>
      </c>
    </row>
    <row r="2601" spans="1:3" x14ac:dyDescent="0.35">
      <c r="A2601" s="4" t="s">
        <v>2670</v>
      </c>
      <c r="B2601" s="6">
        <v>1</v>
      </c>
      <c r="C2601" s="6">
        <v>0</v>
      </c>
    </row>
    <row r="2602" spans="1:3" x14ac:dyDescent="0.35">
      <c r="A2602" s="4" t="s">
        <v>2671</v>
      </c>
      <c r="B2602" s="6">
        <v>1</v>
      </c>
      <c r="C2602" s="6">
        <v>0</v>
      </c>
    </row>
    <row r="2603" spans="1:3" x14ac:dyDescent="0.35">
      <c r="A2603" s="4" t="s">
        <v>2672</v>
      </c>
      <c r="B2603" s="6">
        <v>0</v>
      </c>
      <c r="C2603" s="6">
        <v>1</v>
      </c>
    </row>
    <row r="2604" spans="1:3" x14ac:dyDescent="0.35">
      <c r="A2604" s="4" t="s">
        <v>2673</v>
      </c>
      <c r="B2604" s="6">
        <v>0</v>
      </c>
      <c r="C2604" s="6">
        <v>1</v>
      </c>
    </row>
    <row r="2605" spans="1:3" x14ac:dyDescent="0.35">
      <c r="A2605" s="4" t="s">
        <v>2674</v>
      </c>
      <c r="B2605" s="6">
        <v>1</v>
      </c>
      <c r="C2605" s="6">
        <v>0</v>
      </c>
    </row>
    <row r="2606" spans="1:3" x14ac:dyDescent="0.35">
      <c r="A2606" s="4" t="s">
        <v>2675</v>
      </c>
      <c r="B2606" s="6">
        <v>1</v>
      </c>
      <c r="C2606" s="6">
        <v>0</v>
      </c>
    </row>
    <row r="2607" spans="1:3" x14ac:dyDescent="0.35">
      <c r="A2607" s="4" t="s">
        <v>2676</v>
      </c>
      <c r="B2607" s="6">
        <v>1</v>
      </c>
      <c r="C2607" s="6">
        <v>0</v>
      </c>
    </row>
    <row r="2608" spans="1:3" x14ac:dyDescent="0.35">
      <c r="A2608" s="4" t="s">
        <v>2677</v>
      </c>
      <c r="B2608" s="6">
        <v>0</v>
      </c>
      <c r="C2608" s="6">
        <v>1</v>
      </c>
    </row>
    <row r="2609" spans="1:3" x14ac:dyDescent="0.35">
      <c r="A2609" s="4" t="s">
        <v>2678</v>
      </c>
      <c r="B2609" s="6">
        <v>1</v>
      </c>
      <c r="C2609" s="6">
        <v>0</v>
      </c>
    </row>
    <row r="2610" spans="1:3" x14ac:dyDescent="0.35">
      <c r="A2610" s="4" t="s">
        <v>2679</v>
      </c>
      <c r="B2610" s="6">
        <v>0</v>
      </c>
      <c r="C2610" s="6">
        <v>1</v>
      </c>
    </row>
    <row r="2611" spans="1:3" x14ac:dyDescent="0.35">
      <c r="A2611" s="4" t="s">
        <v>2680</v>
      </c>
      <c r="B2611" s="6">
        <v>1</v>
      </c>
      <c r="C2611" s="6">
        <v>0</v>
      </c>
    </row>
    <row r="2612" spans="1:3" x14ac:dyDescent="0.35">
      <c r="A2612" s="4" t="s">
        <v>2681</v>
      </c>
      <c r="B2612" s="6">
        <v>1</v>
      </c>
      <c r="C2612" s="6">
        <v>0</v>
      </c>
    </row>
    <row r="2613" spans="1:3" x14ac:dyDescent="0.35">
      <c r="A2613" s="4" t="s">
        <v>2682</v>
      </c>
      <c r="B2613" s="6">
        <v>1</v>
      </c>
      <c r="C2613" s="6">
        <v>0</v>
      </c>
    </row>
    <row r="2614" spans="1:3" x14ac:dyDescent="0.35">
      <c r="A2614" s="4" t="s">
        <v>2683</v>
      </c>
      <c r="B2614" s="6">
        <v>0</v>
      </c>
      <c r="C2614" s="6">
        <v>1</v>
      </c>
    </row>
    <row r="2615" spans="1:3" x14ac:dyDescent="0.35">
      <c r="A2615" s="4" t="s">
        <v>2684</v>
      </c>
      <c r="B2615" s="6">
        <v>1</v>
      </c>
      <c r="C2615" s="6">
        <v>0</v>
      </c>
    </row>
    <row r="2616" spans="1:3" x14ac:dyDescent="0.35">
      <c r="A2616" s="4" t="s">
        <v>2685</v>
      </c>
      <c r="B2616" s="6">
        <v>1</v>
      </c>
      <c r="C2616" s="6">
        <v>0</v>
      </c>
    </row>
    <row r="2617" spans="1:3" x14ac:dyDescent="0.35">
      <c r="A2617" s="4" t="s">
        <v>2686</v>
      </c>
      <c r="B2617" s="6">
        <v>1</v>
      </c>
      <c r="C2617" s="6">
        <v>0</v>
      </c>
    </row>
    <row r="2618" spans="1:3" x14ac:dyDescent="0.35">
      <c r="A2618" s="4" t="s">
        <v>2687</v>
      </c>
      <c r="B2618" s="6">
        <v>0</v>
      </c>
      <c r="C2618" s="6">
        <v>1</v>
      </c>
    </row>
    <row r="2619" spans="1:3" x14ac:dyDescent="0.35">
      <c r="A2619" s="4" t="s">
        <v>2688</v>
      </c>
      <c r="B2619" s="6">
        <v>1</v>
      </c>
      <c r="C2619" s="6">
        <v>0</v>
      </c>
    </row>
    <row r="2620" spans="1:3" x14ac:dyDescent="0.35">
      <c r="A2620" s="4" t="s">
        <v>2689</v>
      </c>
      <c r="B2620" s="6">
        <v>0</v>
      </c>
      <c r="C2620" s="6">
        <v>1</v>
      </c>
    </row>
    <row r="2621" spans="1:3" x14ac:dyDescent="0.35">
      <c r="A2621" s="4" t="s">
        <v>2690</v>
      </c>
      <c r="B2621" s="6">
        <v>1</v>
      </c>
      <c r="C2621" s="6">
        <v>0</v>
      </c>
    </row>
    <row r="2622" spans="1:3" x14ac:dyDescent="0.35">
      <c r="A2622" s="4" t="s">
        <v>2691</v>
      </c>
      <c r="B2622" s="6">
        <v>1</v>
      </c>
      <c r="C2622" s="6">
        <v>0</v>
      </c>
    </row>
    <row r="2623" spans="1:3" x14ac:dyDescent="0.35">
      <c r="A2623" s="4" t="s">
        <v>2692</v>
      </c>
      <c r="B2623" s="6">
        <v>1</v>
      </c>
      <c r="C2623" s="6">
        <v>0</v>
      </c>
    </row>
    <row r="2624" spans="1:3" x14ac:dyDescent="0.35">
      <c r="A2624" s="4" t="s">
        <v>2693</v>
      </c>
      <c r="B2624" s="6">
        <v>0</v>
      </c>
      <c r="C2624" s="6">
        <v>1</v>
      </c>
    </row>
    <row r="2625" spans="1:3" x14ac:dyDescent="0.35">
      <c r="A2625" s="4" t="s">
        <v>2694</v>
      </c>
      <c r="B2625" s="6">
        <v>1</v>
      </c>
      <c r="C2625" s="6">
        <v>0</v>
      </c>
    </row>
    <row r="2626" spans="1:3" x14ac:dyDescent="0.35">
      <c r="A2626" s="4" t="s">
        <v>2695</v>
      </c>
      <c r="B2626" s="6">
        <v>1</v>
      </c>
      <c r="C2626" s="6">
        <v>0</v>
      </c>
    </row>
    <row r="2627" spans="1:3" x14ac:dyDescent="0.35">
      <c r="A2627" s="4" t="s">
        <v>2696</v>
      </c>
      <c r="B2627" s="6">
        <v>0</v>
      </c>
      <c r="C2627" s="6">
        <v>1</v>
      </c>
    </row>
    <row r="2628" spans="1:3" x14ac:dyDescent="0.35">
      <c r="A2628" s="4" t="s">
        <v>2697</v>
      </c>
      <c r="B2628" s="6">
        <v>1</v>
      </c>
      <c r="C2628" s="6">
        <v>0</v>
      </c>
    </row>
    <row r="2629" spans="1:3" x14ac:dyDescent="0.35">
      <c r="A2629" s="4" t="s">
        <v>2698</v>
      </c>
      <c r="B2629" s="6">
        <v>0</v>
      </c>
      <c r="C2629" s="6">
        <v>1</v>
      </c>
    </row>
    <row r="2630" spans="1:3" x14ac:dyDescent="0.35">
      <c r="A2630" s="4" t="s">
        <v>2699</v>
      </c>
      <c r="B2630" s="6">
        <v>0</v>
      </c>
      <c r="C2630" s="6">
        <v>1</v>
      </c>
    </row>
    <row r="2631" spans="1:3" x14ac:dyDescent="0.35">
      <c r="A2631" s="4" t="s">
        <v>2700</v>
      </c>
      <c r="B2631" s="6">
        <v>1</v>
      </c>
      <c r="C2631" s="6">
        <v>0</v>
      </c>
    </row>
    <row r="2632" spans="1:3" x14ac:dyDescent="0.35">
      <c r="A2632" s="4" t="s">
        <v>2701</v>
      </c>
      <c r="B2632" s="6">
        <v>1</v>
      </c>
      <c r="C2632" s="6">
        <v>0</v>
      </c>
    </row>
    <row r="2633" spans="1:3" x14ac:dyDescent="0.35">
      <c r="A2633" s="4" t="s">
        <v>2702</v>
      </c>
      <c r="B2633" s="6">
        <v>1</v>
      </c>
      <c r="C2633" s="6">
        <v>0</v>
      </c>
    </row>
    <row r="2634" spans="1:3" x14ac:dyDescent="0.35">
      <c r="A2634" s="4" t="s">
        <v>2703</v>
      </c>
      <c r="B2634" s="6">
        <v>1</v>
      </c>
      <c r="C2634" s="6">
        <v>0</v>
      </c>
    </row>
    <row r="2635" spans="1:3" x14ac:dyDescent="0.35">
      <c r="A2635" s="4" t="s">
        <v>2704</v>
      </c>
      <c r="B2635" s="6">
        <v>1</v>
      </c>
      <c r="C2635" s="6">
        <v>0</v>
      </c>
    </row>
    <row r="2636" spans="1:3" x14ac:dyDescent="0.35">
      <c r="A2636" s="4" t="s">
        <v>2705</v>
      </c>
      <c r="B2636" s="6">
        <v>0</v>
      </c>
      <c r="C2636" s="6">
        <v>1</v>
      </c>
    </row>
    <row r="2637" spans="1:3" x14ac:dyDescent="0.35">
      <c r="A2637" s="4" t="s">
        <v>2706</v>
      </c>
      <c r="B2637" s="6">
        <v>1</v>
      </c>
      <c r="C2637" s="6">
        <v>0</v>
      </c>
    </row>
    <row r="2638" spans="1:3" x14ac:dyDescent="0.35">
      <c r="A2638" s="4" t="s">
        <v>2707</v>
      </c>
      <c r="B2638" s="6">
        <v>0</v>
      </c>
      <c r="C2638" s="6">
        <v>1</v>
      </c>
    </row>
    <row r="2639" spans="1:3" x14ac:dyDescent="0.35">
      <c r="A2639" s="4" t="s">
        <v>2708</v>
      </c>
      <c r="B2639" s="6">
        <v>0</v>
      </c>
      <c r="C2639" s="6">
        <v>1</v>
      </c>
    </row>
    <row r="2640" spans="1:3" x14ac:dyDescent="0.35">
      <c r="A2640" s="4" t="s">
        <v>2709</v>
      </c>
      <c r="B2640" s="6">
        <v>1</v>
      </c>
      <c r="C2640" s="6">
        <v>0</v>
      </c>
    </row>
    <row r="2641" spans="1:3" x14ac:dyDescent="0.35">
      <c r="A2641" s="4" t="s">
        <v>2710</v>
      </c>
      <c r="B2641" s="6">
        <v>1</v>
      </c>
      <c r="C2641" s="6">
        <v>0</v>
      </c>
    </row>
    <row r="2642" spans="1:3" x14ac:dyDescent="0.35">
      <c r="A2642" s="4" t="s">
        <v>2711</v>
      </c>
      <c r="B2642" s="6">
        <v>1</v>
      </c>
      <c r="C2642" s="6">
        <v>0</v>
      </c>
    </row>
    <row r="2643" spans="1:3" x14ac:dyDescent="0.35">
      <c r="A2643" s="4" t="s">
        <v>2712</v>
      </c>
      <c r="B2643" s="6">
        <v>0</v>
      </c>
      <c r="C2643" s="6">
        <v>1</v>
      </c>
    </row>
    <row r="2644" spans="1:3" x14ac:dyDescent="0.35">
      <c r="A2644" s="4" t="s">
        <v>2713</v>
      </c>
      <c r="B2644" s="6">
        <v>1</v>
      </c>
      <c r="C2644" s="6">
        <v>0</v>
      </c>
    </row>
    <row r="2645" spans="1:3" x14ac:dyDescent="0.35">
      <c r="A2645" s="4" t="s">
        <v>2714</v>
      </c>
      <c r="B2645" s="6">
        <v>1</v>
      </c>
      <c r="C2645" s="6">
        <v>0</v>
      </c>
    </row>
    <row r="2646" spans="1:3" x14ac:dyDescent="0.35">
      <c r="A2646" s="4" t="s">
        <v>2715</v>
      </c>
      <c r="B2646" s="6">
        <v>0</v>
      </c>
      <c r="C2646" s="6">
        <v>1</v>
      </c>
    </row>
    <row r="2647" spans="1:3" x14ac:dyDescent="0.35">
      <c r="A2647" s="4" t="s">
        <v>2716</v>
      </c>
      <c r="B2647" s="6">
        <v>1</v>
      </c>
      <c r="C2647" s="6">
        <v>0</v>
      </c>
    </row>
    <row r="2648" spans="1:3" x14ac:dyDescent="0.35">
      <c r="A2648" s="4" t="s">
        <v>2717</v>
      </c>
      <c r="B2648" s="6">
        <v>1</v>
      </c>
      <c r="C2648" s="6">
        <v>0</v>
      </c>
    </row>
    <row r="2649" spans="1:3" x14ac:dyDescent="0.35">
      <c r="A2649" s="4" t="s">
        <v>2718</v>
      </c>
      <c r="B2649" s="6">
        <v>1</v>
      </c>
      <c r="C2649" s="6">
        <v>0</v>
      </c>
    </row>
    <row r="2650" spans="1:3" x14ac:dyDescent="0.35">
      <c r="A2650" s="4" t="s">
        <v>2719</v>
      </c>
      <c r="B2650" s="6">
        <v>1</v>
      </c>
      <c r="C2650" s="6">
        <v>0</v>
      </c>
    </row>
    <row r="2651" spans="1:3" x14ac:dyDescent="0.35">
      <c r="A2651" s="4" t="s">
        <v>2720</v>
      </c>
      <c r="B2651" s="6">
        <v>1</v>
      </c>
      <c r="C2651" s="6">
        <v>0</v>
      </c>
    </row>
    <row r="2652" spans="1:3" x14ac:dyDescent="0.35">
      <c r="A2652" s="4" t="s">
        <v>2721</v>
      </c>
      <c r="B2652" s="6">
        <v>0</v>
      </c>
      <c r="C2652" s="6">
        <v>1</v>
      </c>
    </row>
    <row r="2653" spans="1:3" x14ac:dyDescent="0.35">
      <c r="A2653" s="4" t="s">
        <v>2722</v>
      </c>
      <c r="B2653" s="6">
        <v>0</v>
      </c>
      <c r="C2653" s="6">
        <v>1</v>
      </c>
    </row>
    <row r="2654" spans="1:3" x14ac:dyDescent="0.35">
      <c r="A2654" s="4" t="s">
        <v>2723</v>
      </c>
      <c r="B2654" s="6">
        <v>1</v>
      </c>
      <c r="C2654" s="6">
        <v>0</v>
      </c>
    </row>
    <row r="2655" spans="1:3" x14ac:dyDescent="0.35">
      <c r="A2655" s="4" t="s">
        <v>2725</v>
      </c>
      <c r="B2655" s="6">
        <v>1</v>
      </c>
      <c r="C2655" s="6">
        <v>0</v>
      </c>
    </row>
    <row r="2656" spans="1:3" x14ac:dyDescent="0.35">
      <c r="A2656" s="4" t="s">
        <v>2726</v>
      </c>
      <c r="B2656" s="6">
        <v>1</v>
      </c>
      <c r="C2656" s="6">
        <v>0</v>
      </c>
    </row>
    <row r="2657" spans="1:3" x14ac:dyDescent="0.35">
      <c r="A2657" s="4" t="s">
        <v>2727</v>
      </c>
      <c r="B2657" s="6">
        <v>1</v>
      </c>
      <c r="C2657" s="6">
        <v>0</v>
      </c>
    </row>
    <row r="2658" spans="1:3" x14ac:dyDescent="0.35">
      <c r="A2658" s="4" t="s">
        <v>2728</v>
      </c>
      <c r="B2658" s="6">
        <v>1</v>
      </c>
      <c r="C2658" s="6">
        <v>0</v>
      </c>
    </row>
    <row r="2659" spans="1:3" x14ac:dyDescent="0.35">
      <c r="A2659" s="4" t="s">
        <v>2729</v>
      </c>
      <c r="B2659" s="6">
        <v>1</v>
      </c>
      <c r="C2659" s="6">
        <v>0</v>
      </c>
    </row>
    <row r="2660" spans="1:3" x14ac:dyDescent="0.35">
      <c r="A2660" s="4" t="s">
        <v>2730</v>
      </c>
      <c r="B2660" s="6">
        <v>1</v>
      </c>
      <c r="C2660" s="6">
        <v>0</v>
      </c>
    </row>
    <row r="2661" spans="1:3" x14ac:dyDescent="0.35">
      <c r="A2661" s="4" t="s">
        <v>2731</v>
      </c>
      <c r="B2661" s="6">
        <v>1</v>
      </c>
      <c r="C2661" s="6">
        <v>0</v>
      </c>
    </row>
    <row r="2662" spans="1:3" x14ac:dyDescent="0.35">
      <c r="A2662" s="4" t="s">
        <v>2732</v>
      </c>
      <c r="B2662" s="6">
        <v>1</v>
      </c>
      <c r="C2662" s="6">
        <v>0</v>
      </c>
    </row>
    <row r="2663" spans="1:3" x14ac:dyDescent="0.35">
      <c r="A2663" s="4" t="s">
        <v>2733</v>
      </c>
      <c r="B2663" s="6">
        <v>1</v>
      </c>
      <c r="C2663" s="6">
        <v>0</v>
      </c>
    </row>
    <row r="2664" spans="1:3" x14ac:dyDescent="0.35">
      <c r="A2664" s="4" t="s">
        <v>2734</v>
      </c>
      <c r="B2664" s="6">
        <v>1</v>
      </c>
      <c r="C2664" s="6">
        <v>0</v>
      </c>
    </row>
    <row r="2665" spans="1:3" x14ac:dyDescent="0.35">
      <c r="A2665" s="4" t="s">
        <v>2735</v>
      </c>
      <c r="B2665" s="6">
        <v>1</v>
      </c>
      <c r="C2665" s="6">
        <v>0</v>
      </c>
    </row>
    <row r="2666" spans="1:3" x14ac:dyDescent="0.35">
      <c r="A2666" s="4" t="s">
        <v>2736</v>
      </c>
      <c r="B2666" s="6">
        <v>1</v>
      </c>
      <c r="C2666" s="6">
        <v>0</v>
      </c>
    </row>
    <row r="2667" spans="1:3" x14ac:dyDescent="0.35">
      <c r="A2667" s="4" t="s">
        <v>2737</v>
      </c>
      <c r="B2667" s="6">
        <v>1</v>
      </c>
      <c r="C2667" s="6">
        <v>0</v>
      </c>
    </row>
    <row r="2668" spans="1:3" x14ac:dyDescent="0.35">
      <c r="A2668" s="4" t="s">
        <v>2738</v>
      </c>
      <c r="B2668" s="6">
        <v>0</v>
      </c>
      <c r="C2668" s="6">
        <v>1</v>
      </c>
    </row>
    <row r="2669" spans="1:3" x14ac:dyDescent="0.35">
      <c r="A2669" s="4" t="s">
        <v>2739</v>
      </c>
      <c r="B2669" s="6">
        <v>1</v>
      </c>
      <c r="C2669" s="6">
        <v>0</v>
      </c>
    </row>
    <row r="2670" spans="1:3" x14ac:dyDescent="0.35">
      <c r="A2670" s="4" t="s">
        <v>2740</v>
      </c>
      <c r="B2670" s="6">
        <v>1</v>
      </c>
      <c r="C2670" s="6">
        <v>0</v>
      </c>
    </row>
    <row r="2671" spans="1:3" x14ac:dyDescent="0.35">
      <c r="A2671" s="4" t="s">
        <v>2741</v>
      </c>
      <c r="B2671" s="6">
        <v>1</v>
      </c>
      <c r="C2671" s="6">
        <v>0</v>
      </c>
    </row>
    <row r="2672" spans="1:3" x14ac:dyDescent="0.35">
      <c r="A2672" s="4" t="s">
        <v>2742</v>
      </c>
      <c r="B2672" s="6">
        <v>1</v>
      </c>
      <c r="C2672" s="6">
        <v>0</v>
      </c>
    </row>
    <row r="2673" spans="1:3" x14ac:dyDescent="0.35">
      <c r="A2673" s="4" t="s">
        <v>2743</v>
      </c>
      <c r="B2673" s="6">
        <v>1</v>
      </c>
      <c r="C2673" s="6">
        <v>0</v>
      </c>
    </row>
    <row r="2674" spans="1:3" x14ac:dyDescent="0.35">
      <c r="A2674" s="4" t="s">
        <v>2744</v>
      </c>
      <c r="B2674" s="6">
        <v>0</v>
      </c>
      <c r="C2674" s="6">
        <v>1</v>
      </c>
    </row>
    <row r="2675" spans="1:3" x14ac:dyDescent="0.35">
      <c r="A2675" s="4" t="s">
        <v>2745</v>
      </c>
      <c r="B2675" s="6">
        <v>1</v>
      </c>
      <c r="C2675" s="6">
        <v>0</v>
      </c>
    </row>
    <row r="2676" spans="1:3" x14ac:dyDescent="0.35">
      <c r="A2676" s="4" t="s">
        <v>2746</v>
      </c>
      <c r="B2676" s="6">
        <v>1</v>
      </c>
      <c r="C2676" s="6">
        <v>0</v>
      </c>
    </row>
    <row r="2677" spans="1:3" x14ac:dyDescent="0.35">
      <c r="A2677" s="4" t="s">
        <v>2747</v>
      </c>
      <c r="B2677" s="6">
        <v>1</v>
      </c>
      <c r="C2677" s="6">
        <v>0</v>
      </c>
    </row>
    <row r="2678" spans="1:3" x14ac:dyDescent="0.35">
      <c r="A2678" s="4" t="s">
        <v>2748</v>
      </c>
      <c r="B2678" s="6">
        <v>0</v>
      </c>
      <c r="C2678" s="6">
        <v>1</v>
      </c>
    </row>
    <row r="2679" spans="1:3" x14ac:dyDescent="0.35">
      <c r="A2679" s="4" t="s">
        <v>2749</v>
      </c>
      <c r="B2679" s="6">
        <v>1</v>
      </c>
      <c r="C2679" s="6">
        <v>0</v>
      </c>
    </row>
    <row r="2680" spans="1:3" x14ac:dyDescent="0.35">
      <c r="A2680" s="4" t="s">
        <v>2750</v>
      </c>
      <c r="B2680" s="6">
        <v>0</v>
      </c>
      <c r="C2680" s="6">
        <v>1</v>
      </c>
    </row>
    <row r="2681" spans="1:3" x14ac:dyDescent="0.35">
      <c r="A2681" s="4" t="s">
        <v>2751</v>
      </c>
      <c r="B2681" s="6">
        <v>1</v>
      </c>
      <c r="C2681" s="6">
        <v>0</v>
      </c>
    </row>
    <row r="2682" spans="1:3" x14ac:dyDescent="0.35">
      <c r="A2682" s="4" t="s">
        <v>2752</v>
      </c>
      <c r="B2682" s="6">
        <v>1</v>
      </c>
      <c r="C2682" s="6">
        <v>0</v>
      </c>
    </row>
    <row r="2683" spans="1:3" x14ac:dyDescent="0.35">
      <c r="A2683" s="4" t="s">
        <v>2753</v>
      </c>
      <c r="B2683" s="6">
        <v>1</v>
      </c>
      <c r="C2683" s="6">
        <v>0</v>
      </c>
    </row>
    <row r="2684" spans="1:3" x14ac:dyDescent="0.35">
      <c r="A2684" s="4" t="s">
        <v>2754</v>
      </c>
      <c r="B2684" s="6">
        <v>1</v>
      </c>
      <c r="C2684" s="6">
        <v>0</v>
      </c>
    </row>
    <row r="2685" spans="1:3" x14ac:dyDescent="0.35">
      <c r="A2685" s="4" t="s">
        <v>2755</v>
      </c>
      <c r="B2685" s="6">
        <v>1</v>
      </c>
      <c r="C2685" s="6">
        <v>0</v>
      </c>
    </row>
    <row r="2686" spans="1:3" x14ac:dyDescent="0.35">
      <c r="A2686" s="4" t="s">
        <v>2756</v>
      </c>
      <c r="B2686" s="6">
        <v>1</v>
      </c>
      <c r="C2686" s="6">
        <v>0</v>
      </c>
    </row>
    <row r="2687" spans="1:3" x14ac:dyDescent="0.35">
      <c r="A2687" s="4" t="s">
        <v>2757</v>
      </c>
      <c r="B2687" s="6">
        <v>0</v>
      </c>
      <c r="C2687" s="6">
        <v>1</v>
      </c>
    </row>
    <row r="2688" spans="1:3" x14ac:dyDescent="0.35">
      <c r="A2688" s="4" t="s">
        <v>2758</v>
      </c>
      <c r="B2688" s="6">
        <v>1</v>
      </c>
      <c r="C2688" s="6">
        <v>0</v>
      </c>
    </row>
    <row r="2689" spans="1:3" x14ac:dyDescent="0.35">
      <c r="A2689" s="4" t="s">
        <v>2759</v>
      </c>
      <c r="B2689" s="6">
        <v>1</v>
      </c>
      <c r="C2689" s="6">
        <v>0</v>
      </c>
    </row>
    <row r="2690" spans="1:3" x14ac:dyDescent="0.35">
      <c r="A2690" s="4" t="s">
        <v>2760</v>
      </c>
      <c r="B2690" s="6">
        <v>1</v>
      </c>
      <c r="C2690" s="6">
        <v>0</v>
      </c>
    </row>
    <row r="2691" spans="1:3" x14ac:dyDescent="0.35">
      <c r="A2691" s="4" t="s">
        <v>2761</v>
      </c>
      <c r="B2691" s="6">
        <v>0</v>
      </c>
      <c r="C2691" s="6">
        <v>1</v>
      </c>
    </row>
    <row r="2692" spans="1:3" x14ac:dyDescent="0.35">
      <c r="A2692" s="4" t="s">
        <v>2762</v>
      </c>
      <c r="B2692" s="6">
        <v>1</v>
      </c>
      <c r="C2692" s="6">
        <v>0</v>
      </c>
    </row>
    <row r="2693" spans="1:3" x14ac:dyDescent="0.35">
      <c r="A2693" s="4" t="s">
        <v>2763</v>
      </c>
      <c r="B2693" s="6">
        <v>1</v>
      </c>
      <c r="C2693" s="6">
        <v>0</v>
      </c>
    </row>
    <row r="2694" spans="1:3" x14ac:dyDescent="0.35">
      <c r="A2694" s="4" t="s">
        <v>2764</v>
      </c>
      <c r="B2694" s="6">
        <v>1</v>
      </c>
      <c r="C2694" s="6">
        <v>0</v>
      </c>
    </row>
    <row r="2695" spans="1:3" x14ac:dyDescent="0.35">
      <c r="A2695" s="4" t="s">
        <v>2765</v>
      </c>
      <c r="B2695" s="6">
        <v>1</v>
      </c>
      <c r="C2695" s="6">
        <v>0</v>
      </c>
    </row>
    <row r="2696" spans="1:3" x14ac:dyDescent="0.35">
      <c r="A2696" s="4" t="s">
        <v>2766</v>
      </c>
      <c r="B2696" s="6">
        <v>0</v>
      </c>
      <c r="C2696" s="6">
        <v>1</v>
      </c>
    </row>
    <row r="2697" spans="1:3" x14ac:dyDescent="0.35">
      <c r="A2697" s="4" t="s">
        <v>2767</v>
      </c>
      <c r="B2697" s="6">
        <v>1</v>
      </c>
      <c r="C2697" s="6">
        <v>0</v>
      </c>
    </row>
    <row r="2698" spans="1:3" x14ac:dyDescent="0.35">
      <c r="A2698" s="4" t="s">
        <v>2768</v>
      </c>
      <c r="B2698" s="6">
        <v>0</v>
      </c>
      <c r="C2698" s="6">
        <v>1</v>
      </c>
    </row>
    <row r="2699" spans="1:3" x14ac:dyDescent="0.35">
      <c r="A2699" s="4" t="s">
        <v>2769</v>
      </c>
      <c r="B2699" s="6">
        <v>0</v>
      </c>
      <c r="C2699" s="6">
        <v>1</v>
      </c>
    </row>
    <row r="2700" spans="1:3" x14ac:dyDescent="0.35">
      <c r="A2700" s="4" t="s">
        <v>2770</v>
      </c>
      <c r="B2700" s="6">
        <v>1</v>
      </c>
      <c r="C2700" s="6">
        <v>0</v>
      </c>
    </row>
    <row r="2701" spans="1:3" x14ac:dyDescent="0.35">
      <c r="A2701" s="4" t="s">
        <v>2771</v>
      </c>
      <c r="B2701" s="6">
        <v>1</v>
      </c>
      <c r="C2701" s="6">
        <v>0</v>
      </c>
    </row>
    <row r="2702" spans="1:3" x14ac:dyDescent="0.35">
      <c r="A2702" s="4" t="s">
        <v>2772</v>
      </c>
      <c r="B2702" s="6">
        <v>1</v>
      </c>
      <c r="C2702" s="6">
        <v>0</v>
      </c>
    </row>
    <row r="2703" spans="1:3" x14ac:dyDescent="0.35">
      <c r="A2703" s="4" t="s">
        <v>2773</v>
      </c>
      <c r="B2703" s="6">
        <v>1</v>
      </c>
      <c r="C2703" s="6">
        <v>0</v>
      </c>
    </row>
    <row r="2704" spans="1:3" x14ac:dyDescent="0.35">
      <c r="A2704" s="4" t="s">
        <v>2774</v>
      </c>
      <c r="B2704" s="6">
        <v>1</v>
      </c>
      <c r="C2704" s="6">
        <v>0</v>
      </c>
    </row>
    <row r="2705" spans="1:3" x14ac:dyDescent="0.35">
      <c r="A2705" s="4" t="s">
        <v>2775</v>
      </c>
      <c r="B2705" s="6">
        <v>0</v>
      </c>
      <c r="C2705" s="6">
        <v>1</v>
      </c>
    </row>
    <row r="2706" spans="1:3" x14ac:dyDescent="0.35">
      <c r="A2706" s="4" t="s">
        <v>2776</v>
      </c>
      <c r="B2706" s="6">
        <v>1</v>
      </c>
      <c r="C2706" s="6">
        <v>0</v>
      </c>
    </row>
    <row r="2707" spans="1:3" x14ac:dyDescent="0.35">
      <c r="A2707" s="4" t="s">
        <v>2777</v>
      </c>
      <c r="B2707" s="6">
        <v>1</v>
      </c>
      <c r="C2707" s="6">
        <v>0</v>
      </c>
    </row>
    <row r="2708" spans="1:3" x14ac:dyDescent="0.35">
      <c r="A2708" s="4" t="s">
        <v>2778</v>
      </c>
      <c r="B2708" s="6">
        <v>1</v>
      </c>
      <c r="C2708" s="6">
        <v>0</v>
      </c>
    </row>
    <row r="2709" spans="1:3" x14ac:dyDescent="0.35">
      <c r="A2709" s="4" t="s">
        <v>2779</v>
      </c>
      <c r="B2709" s="6">
        <v>1</v>
      </c>
      <c r="C2709" s="6">
        <v>0</v>
      </c>
    </row>
    <row r="2710" spans="1:3" x14ac:dyDescent="0.35">
      <c r="A2710" s="4" t="s">
        <v>2780</v>
      </c>
      <c r="B2710" s="6">
        <v>1</v>
      </c>
      <c r="C2710" s="6">
        <v>0</v>
      </c>
    </row>
    <row r="2711" spans="1:3" x14ac:dyDescent="0.35">
      <c r="A2711" s="4" t="s">
        <v>2782</v>
      </c>
      <c r="B2711" s="6">
        <v>1</v>
      </c>
      <c r="C2711" s="6">
        <v>0</v>
      </c>
    </row>
    <row r="2712" spans="1:3" x14ac:dyDescent="0.35">
      <c r="A2712" s="4" t="s">
        <v>2783</v>
      </c>
      <c r="B2712" s="6">
        <v>1</v>
      </c>
      <c r="C2712" s="6">
        <v>0</v>
      </c>
    </row>
    <row r="2713" spans="1:3" x14ac:dyDescent="0.35">
      <c r="A2713" s="4" t="s">
        <v>2784</v>
      </c>
      <c r="B2713" s="6">
        <v>1</v>
      </c>
      <c r="C2713" s="6">
        <v>0</v>
      </c>
    </row>
    <row r="2714" spans="1:3" x14ac:dyDescent="0.35">
      <c r="A2714" s="4" t="s">
        <v>2785</v>
      </c>
      <c r="B2714" s="6">
        <v>0</v>
      </c>
      <c r="C2714" s="6">
        <v>1</v>
      </c>
    </row>
    <row r="2715" spans="1:3" x14ac:dyDescent="0.35">
      <c r="A2715" s="4" t="s">
        <v>2786</v>
      </c>
      <c r="B2715" s="6">
        <v>0</v>
      </c>
      <c r="C2715" s="6">
        <v>1</v>
      </c>
    </row>
    <row r="2716" spans="1:3" x14ac:dyDescent="0.35">
      <c r="A2716" s="4" t="s">
        <v>2787</v>
      </c>
      <c r="B2716" s="6">
        <v>1</v>
      </c>
      <c r="C2716" s="6">
        <v>0</v>
      </c>
    </row>
    <row r="2717" spans="1:3" x14ac:dyDescent="0.35">
      <c r="A2717" s="4" t="s">
        <v>2788</v>
      </c>
      <c r="B2717" s="6">
        <v>1</v>
      </c>
      <c r="C2717" s="6">
        <v>0</v>
      </c>
    </row>
    <row r="2718" spans="1:3" x14ac:dyDescent="0.35">
      <c r="A2718" s="4" t="s">
        <v>2789</v>
      </c>
      <c r="B2718" s="6">
        <v>1</v>
      </c>
      <c r="C2718" s="6">
        <v>0</v>
      </c>
    </row>
    <row r="2719" spans="1:3" x14ac:dyDescent="0.35">
      <c r="A2719" s="4" t="s">
        <v>2790</v>
      </c>
      <c r="B2719" s="6">
        <v>1</v>
      </c>
      <c r="C2719" s="6">
        <v>0</v>
      </c>
    </row>
    <row r="2720" spans="1:3" x14ac:dyDescent="0.35">
      <c r="A2720" s="4" t="s">
        <v>2791</v>
      </c>
      <c r="B2720" s="6">
        <v>1</v>
      </c>
      <c r="C2720" s="6">
        <v>0</v>
      </c>
    </row>
    <row r="2721" spans="1:3" x14ac:dyDescent="0.35">
      <c r="A2721" s="4" t="s">
        <v>2792</v>
      </c>
      <c r="B2721" s="6">
        <v>1</v>
      </c>
      <c r="C2721" s="6">
        <v>0</v>
      </c>
    </row>
    <row r="2722" spans="1:3" x14ac:dyDescent="0.35">
      <c r="A2722" s="4" t="s">
        <v>2793</v>
      </c>
      <c r="B2722" s="6">
        <v>0</v>
      </c>
      <c r="C2722" s="6">
        <v>1</v>
      </c>
    </row>
    <row r="2723" spans="1:3" x14ac:dyDescent="0.35">
      <c r="A2723" s="4" t="s">
        <v>2794</v>
      </c>
      <c r="B2723" s="6">
        <v>1</v>
      </c>
      <c r="C2723" s="6">
        <v>0</v>
      </c>
    </row>
    <row r="2724" spans="1:3" x14ac:dyDescent="0.35">
      <c r="A2724" s="4" t="s">
        <v>2795</v>
      </c>
      <c r="B2724" s="6">
        <v>0</v>
      </c>
      <c r="C2724" s="6">
        <v>1</v>
      </c>
    </row>
    <row r="2725" spans="1:3" x14ac:dyDescent="0.35">
      <c r="A2725" s="4" t="s">
        <v>2796</v>
      </c>
      <c r="B2725" s="6">
        <v>1</v>
      </c>
      <c r="C2725" s="6">
        <v>0</v>
      </c>
    </row>
    <row r="2726" spans="1:3" x14ac:dyDescent="0.35">
      <c r="A2726" s="4" t="s">
        <v>2797</v>
      </c>
      <c r="B2726" s="6">
        <v>1</v>
      </c>
      <c r="C2726" s="6">
        <v>0</v>
      </c>
    </row>
    <row r="2727" spans="1:3" x14ac:dyDescent="0.35">
      <c r="A2727" s="4" t="s">
        <v>2798</v>
      </c>
      <c r="B2727" s="6">
        <v>1</v>
      </c>
      <c r="C2727" s="6">
        <v>0</v>
      </c>
    </row>
    <row r="2728" spans="1:3" x14ac:dyDescent="0.35">
      <c r="A2728" s="4" t="s">
        <v>2799</v>
      </c>
      <c r="B2728" s="6">
        <v>0</v>
      </c>
      <c r="C2728" s="6">
        <v>1</v>
      </c>
    </row>
    <row r="2729" spans="1:3" x14ac:dyDescent="0.35">
      <c r="A2729" s="4" t="s">
        <v>2800</v>
      </c>
      <c r="B2729" s="6">
        <v>1</v>
      </c>
      <c r="C2729" s="6">
        <v>0</v>
      </c>
    </row>
    <row r="2730" spans="1:3" x14ac:dyDescent="0.35">
      <c r="A2730" s="4" t="s">
        <v>2801</v>
      </c>
      <c r="B2730" s="6">
        <v>1</v>
      </c>
      <c r="C2730" s="6">
        <v>0</v>
      </c>
    </row>
    <row r="2731" spans="1:3" x14ac:dyDescent="0.35">
      <c r="A2731" s="4" t="s">
        <v>2802</v>
      </c>
      <c r="B2731" s="6">
        <v>1</v>
      </c>
      <c r="C2731" s="6">
        <v>0</v>
      </c>
    </row>
    <row r="2732" spans="1:3" x14ac:dyDescent="0.35">
      <c r="A2732" s="4" t="s">
        <v>2803</v>
      </c>
      <c r="B2732" s="6">
        <v>1</v>
      </c>
      <c r="C2732" s="6">
        <v>0</v>
      </c>
    </row>
    <row r="2733" spans="1:3" x14ac:dyDescent="0.35">
      <c r="A2733" s="4" t="s">
        <v>2804</v>
      </c>
      <c r="B2733" s="6">
        <v>1</v>
      </c>
      <c r="C2733" s="6">
        <v>0</v>
      </c>
    </row>
    <row r="2734" spans="1:3" x14ac:dyDescent="0.35">
      <c r="A2734" s="4" t="s">
        <v>2805</v>
      </c>
      <c r="B2734" s="6">
        <v>1</v>
      </c>
      <c r="C2734" s="6">
        <v>0</v>
      </c>
    </row>
    <row r="2735" spans="1:3" x14ac:dyDescent="0.35">
      <c r="A2735" s="4" t="s">
        <v>2806</v>
      </c>
      <c r="B2735" s="6">
        <v>1</v>
      </c>
      <c r="C2735" s="6">
        <v>0</v>
      </c>
    </row>
    <row r="2736" spans="1:3" x14ac:dyDescent="0.35">
      <c r="A2736" s="4" t="s">
        <v>2807</v>
      </c>
      <c r="B2736" s="6">
        <v>1</v>
      </c>
      <c r="C2736" s="6">
        <v>0</v>
      </c>
    </row>
    <row r="2737" spans="1:3" x14ac:dyDescent="0.35">
      <c r="A2737" s="4" t="s">
        <v>2808</v>
      </c>
      <c r="B2737" s="6">
        <v>0</v>
      </c>
      <c r="C2737" s="6">
        <v>1</v>
      </c>
    </row>
    <row r="2738" spans="1:3" x14ac:dyDescent="0.35">
      <c r="A2738" s="4" t="s">
        <v>2809</v>
      </c>
      <c r="B2738" s="6">
        <v>1</v>
      </c>
      <c r="C2738" s="6">
        <v>0</v>
      </c>
    </row>
    <row r="2739" spans="1:3" x14ac:dyDescent="0.35">
      <c r="A2739" s="4" t="s">
        <v>2810</v>
      </c>
      <c r="B2739" s="6">
        <v>1</v>
      </c>
      <c r="C2739" s="6">
        <v>0</v>
      </c>
    </row>
    <row r="2740" spans="1:3" x14ac:dyDescent="0.35">
      <c r="A2740" s="4" t="s">
        <v>2811</v>
      </c>
      <c r="B2740" s="6">
        <v>0</v>
      </c>
      <c r="C2740" s="6">
        <v>1</v>
      </c>
    </row>
    <row r="2741" spans="1:3" x14ac:dyDescent="0.35">
      <c r="A2741" s="4" t="s">
        <v>2812</v>
      </c>
      <c r="B2741" s="6">
        <v>0</v>
      </c>
      <c r="C2741" s="6">
        <v>1</v>
      </c>
    </row>
    <row r="2742" spans="1:3" x14ac:dyDescent="0.35">
      <c r="A2742" s="4" t="s">
        <v>2813</v>
      </c>
      <c r="B2742" s="6">
        <v>0</v>
      </c>
      <c r="C2742" s="6">
        <v>1</v>
      </c>
    </row>
    <row r="2743" spans="1:3" x14ac:dyDescent="0.35">
      <c r="A2743" s="4" t="s">
        <v>2814</v>
      </c>
      <c r="B2743" s="6">
        <v>1</v>
      </c>
      <c r="C2743" s="6">
        <v>0</v>
      </c>
    </row>
    <row r="2744" spans="1:3" x14ac:dyDescent="0.35">
      <c r="A2744" s="4" t="s">
        <v>2815</v>
      </c>
      <c r="B2744" s="6">
        <v>1</v>
      </c>
      <c r="C2744" s="6">
        <v>0</v>
      </c>
    </row>
    <row r="2745" spans="1:3" x14ac:dyDescent="0.35">
      <c r="A2745" s="4" t="s">
        <v>2816</v>
      </c>
      <c r="B2745" s="6">
        <v>0</v>
      </c>
      <c r="C2745" s="6">
        <v>1</v>
      </c>
    </row>
    <row r="2746" spans="1:3" x14ac:dyDescent="0.35">
      <c r="A2746" s="4" t="s">
        <v>2817</v>
      </c>
      <c r="B2746" s="6">
        <v>1</v>
      </c>
      <c r="C2746" s="6">
        <v>0</v>
      </c>
    </row>
    <row r="2747" spans="1:3" x14ac:dyDescent="0.35">
      <c r="A2747" s="4" t="s">
        <v>2818</v>
      </c>
      <c r="B2747" s="6">
        <v>1</v>
      </c>
      <c r="C2747" s="6">
        <v>0</v>
      </c>
    </row>
    <row r="2748" spans="1:3" x14ac:dyDescent="0.35">
      <c r="A2748" s="4" t="s">
        <v>2819</v>
      </c>
      <c r="B2748" s="6">
        <v>1</v>
      </c>
      <c r="C2748" s="6">
        <v>0</v>
      </c>
    </row>
    <row r="2749" spans="1:3" x14ac:dyDescent="0.35">
      <c r="A2749" s="4" t="s">
        <v>2820</v>
      </c>
      <c r="B2749" s="6">
        <v>0</v>
      </c>
      <c r="C2749" s="6">
        <v>1</v>
      </c>
    </row>
    <row r="2750" spans="1:3" x14ac:dyDescent="0.35">
      <c r="A2750" s="4" t="s">
        <v>2821</v>
      </c>
      <c r="B2750" s="6">
        <v>1</v>
      </c>
      <c r="C2750" s="6">
        <v>0</v>
      </c>
    </row>
    <row r="2751" spans="1:3" x14ac:dyDescent="0.35">
      <c r="A2751" s="4" t="s">
        <v>2822</v>
      </c>
      <c r="B2751" s="6">
        <v>0</v>
      </c>
      <c r="C2751" s="6">
        <v>1</v>
      </c>
    </row>
    <row r="2752" spans="1:3" x14ac:dyDescent="0.35">
      <c r="A2752" s="4" t="s">
        <v>2823</v>
      </c>
      <c r="B2752" s="6">
        <v>0</v>
      </c>
      <c r="C2752" s="6">
        <v>1</v>
      </c>
    </row>
    <row r="2753" spans="1:3" x14ac:dyDescent="0.35">
      <c r="A2753" s="4" t="s">
        <v>2824</v>
      </c>
      <c r="B2753" s="6">
        <v>1</v>
      </c>
      <c r="C2753" s="6">
        <v>0</v>
      </c>
    </row>
    <row r="2754" spans="1:3" x14ac:dyDescent="0.35">
      <c r="A2754" s="4" t="s">
        <v>2825</v>
      </c>
      <c r="B2754" s="6">
        <v>0</v>
      </c>
      <c r="C2754" s="6">
        <v>1</v>
      </c>
    </row>
    <row r="2755" spans="1:3" x14ac:dyDescent="0.35">
      <c r="A2755" s="4" t="s">
        <v>2826</v>
      </c>
      <c r="B2755" s="6">
        <v>1</v>
      </c>
      <c r="C2755" s="6">
        <v>0</v>
      </c>
    </row>
    <row r="2756" spans="1:3" x14ac:dyDescent="0.35">
      <c r="A2756" s="4" t="s">
        <v>2827</v>
      </c>
      <c r="B2756" s="6">
        <v>1</v>
      </c>
      <c r="C2756" s="6">
        <v>0</v>
      </c>
    </row>
    <row r="2757" spans="1:3" x14ac:dyDescent="0.35">
      <c r="A2757" s="4" t="s">
        <v>2828</v>
      </c>
      <c r="B2757" s="6">
        <v>1</v>
      </c>
      <c r="C2757" s="6">
        <v>0</v>
      </c>
    </row>
    <row r="2758" spans="1:3" x14ac:dyDescent="0.35">
      <c r="A2758" s="4" t="s">
        <v>2829</v>
      </c>
      <c r="B2758" s="6">
        <v>1</v>
      </c>
      <c r="C2758" s="6">
        <v>0</v>
      </c>
    </row>
    <row r="2759" spans="1:3" x14ac:dyDescent="0.35">
      <c r="A2759" s="4" t="s">
        <v>2830</v>
      </c>
      <c r="B2759" s="6">
        <v>0</v>
      </c>
      <c r="C2759" s="6">
        <v>1</v>
      </c>
    </row>
    <row r="2760" spans="1:3" x14ac:dyDescent="0.35">
      <c r="A2760" s="4" t="s">
        <v>2831</v>
      </c>
      <c r="B2760" s="6">
        <v>1</v>
      </c>
      <c r="C2760" s="6">
        <v>0</v>
      </c>
    </row>
    <row r="2761" spans="1:3" x14ac:dyDescent="0.35">
      <c r="A2761" s="4" t="s">
        <v>2832</v>
      </c>
      <c r="B2761" s="6">
        <v>0</v>
      </c>
      <c r="C2761" s="6">
        <v>1</v>
      </c>
    </row>
    <row r="2762" spans="1:3" x14ac:dyDescent="0.35">
      <c r="A2762" s="4" t="s">
        <v>2833</v>
      </c>
      <c r="B2762" s="6">
        <v>0</v>
      </c>
      <c r="C2762" s="6">
        <v>1</v>
      </c>
    </row>
    <row r="2763" spans="1:3" x14ac:dyDescent="0.35">
      <c r="A2763" s="4" t="s">
        <v>2834</v>
      </c>
      <c r="B2763" s="6">
        <v>1</v>
      </c>
      <c r="C2763" s="6">
        <v>0</v>
      </c>
    </row>
    <row r="2764" spans="1:3" x14ac:dyDescent="0.35">
      <c r="A2764" s="4" t="s">
        <v>2835</v>
      </c>
      <c r="B2764" s="6">
        <v>0</v>
      </c>
      <c r="C2764" s="6">
        <v>1</v>
      </c>
    </row>
    <row r="2765" spans="1:3" x14ac:dyDescent="0.35">
      <c r="A2765" s="4" t="s">
        <v>2836</v>
      </c>
      <c r="B2765" s="6">
        <v>1</v>
      </c>
      <c r="C2765" s="6">
        <v>0</v>
      </c>
    </row>
    <row r="2766" spans="1:3" x14ac:dyDescent="0.35">
      <c r="A2766" s="4" t="s">
        <v>2837</v>
      </c>
      <c r="B2766" s="6">
        <v>0</v>
      </c>
      <c r="C2766" s="6">
        <v>1</v>
      </c>
    </row>
    <row r="2767" spans="1:3" x14ac:dyDescent="0.35">
      <c r="A2767" s="4" t="s">
        <v>2838</v>
      </c>
      <c r="B2767" s="6">
        <v>0</v>
      </c>
      <c r="C2767" s="6">
        <v>1</v>
      </c>
    </row>
    <row r="2768" spans="1:3" x14ac:dyDescent="0.35">
      <c r="A2768" s="4" t="s">
        <v>2839</v>
      </c>
      <c r="B2768" s="6">
        <v>1</v>
      </c>
      <c r="C2768" s="6">
        <v>0</v>
      </c>
    </row>
    <row r="2769" spans="1:3" x14ac:dyDescent="0.35">
      <c r="A2769" s="4" t="s">
        <v>2840</v>
      </c>
      <c r="B2769" s="6">
        <v>1</v>
      </c>
      <c r="C2769" s="6">
        <v>0</v>
      </c>
    </row>
    <row r="2770" spans="1:3" x14ac:dyDescent="0.35">
      <c r="A2770" s="4" t="s">
        <v>2841</v>
      </c>
      <c r="B2770" s="6">
        <v>0</v>
      </c>
      <c r="C2770" s="6">
        <v>1</v>
      </c>
    </row>
    <row r="2771" spans="1:3" x14ac:dyDescent="0.35">
      <c r="A2771" s="4" t="s">
        <v>2842</v>
      </c>
      <c r="B2771" s="6">
        <v>0</v>
      </c>
      <c r="C2771" s="6">
        <v>1</v>
      </c>
    </row>
    <row r="2772" spans="1:3" x14ac:dyDescent="0.35">
      <c r="A2772" s="4" t="s">
        <v>2843</v>
      </c>
      <c r="B2772" s="6">
        <v>0</v>
      </c>
      <c r="C2772" s="6">
        <v>1</v>
      </c>
    </row>
    <row r="2773" spans="1:3" x14ac:dyDescent="0.35">
      <c r="A2773" s="4" t="s">
        <v>2844</v>
      </c>
      <c r="B2773" s="6">
        <v>1</v>
      </c>
      <c r="C2773" s="6">
        <v>0</v>
      </c>
    </row>
    <row r="2774" spans="1:3" x14ac:dyDescent="0.35">
      <c r="A2774" s="4" t="s">
        <v>2845</v>
      </c>
      <c r="B2774" s="6">
        <v>0</v>
      </c>
      <c r="C2774" s="6">
        <v>1</v>
      </c>
    </row>
    <row r="2775" spans="1:3" x14ac:dyDescent="0.35">
      <c r="A2775" s="4" t="s">
        <v>2846</v>
      </c>
      <c r="B2775" s="6">
        <v>0</v>
      </c>
      <c r="C2775" s="6">
        <v>1</v>
      </c>
    </row>
    <row r="2776" spans="1:3" x14ac:dyDescent="0.35">
      <c r="A2776" s="4" t="s">
        <v>2847</v>
      </c>
      <c r="B2776" s="6">
        <v>1</v>
      </c>
      <c r="C2776" s="6">
        <v>0</v>
      </c>
    </row>
    <row r="2777" spans="1:3" x14ac:dyDescent="0.35">
      <c r="A2777" s="4" t="s">
        <v>2848</v>
      </c>
      <c r="B2777" s="6">
        <v>1</v>
      </c>
      <c r="C2777" s="6">
        <v>0</v>
      </c>
    </row>
    <row r="2778" spans="1:3" x14ac:dyDescent="0.35">
      <c r="A2778" s="4" t="s">
        <v>2849</v>
      </c>
      <c r="B2778" s="6">
        <v>0</v>
      </c>
      <c r="C2778" s="6">
        <v>1</v>
      </c>
    </row>
    <row r="2779" spans="1:3" x14ac:dyDescent="0.35">
      <c r="A2779" s="4" t="s">
        <v>2851</v>
      </c>
      <c r="B2779" s="6">
        <v>1</v>
      </c>
      <c r="C2779" s="6">
        <v>0</v>
      </c>
    </row>
    <row r="2780" spans="1:3" x14ac:dyDescent="0.35">
      <c r="A2780" s="4" t="s">
        <v>2852</v>
      </c>
      <c r="B2780" s="6">
        <v>1</v>
      </c>
      <c r="C2780" s="6">
        <v>0</v>
      </c>
    </row>
    <row r="2781" spans="1:3" x14ac:dyDescent="0.35">
      <c r="A2781" s="4" t="s">
        <v>2853</v>
      </c>
      <c r="B2781" s="6">
        <v>1</v>
      </c>
      <c r="C2781" s="6">
        <v>0</v>
      </c>
    </row>
    <row r="2782" spans="1:3" x14ac:dyDescent="0.35">
      <c r="A2782" s="4" t="s">
        <v>2854</v>
      </c>
      <c r="B2782" s="6">
        <v>0</v>
      </c>
      <c r="C2782" s="6">
        <v>1</v>
      </c>
    </row>
    <row r="2783" spans="1:3" x14ac:dyDescent="0.35">
      <c r="A2783" s="4" t="s">
        <v>2855</v>
      </c>
      <c r="B2783" s="6">
        <v>1</v>
      </c>
      <c r="C2783" s="6">
        <v>0</v>
      </c>
    </row>
    <row r="2784" spans="1:3" x14ac:dyDescent="0.35">
      <c r="A2784" s="4" t="s">
        <v>2856</v>
      </c>
      <c r="B2784" s="6">
        <v>1</v>
      </c>
      <c r="C2784" s="6">
        <v>0</v>
      </c>
    </row>
    <row r="2785" spans="1:3" x14ac:dyDescent="0.35">
      <c r="A2785" s="4" t="s">
        <v>2857</v>
      </c>
      <c r="B2785" s="6">
        <v>1</v>
      </c>
      <c r="C2785" s="6">
        <v>0</v>
      </c>
    </row>
    <row r="2786" spans="1:3" x14ac:dyDescent="0.35">
      <c r="A2786" s="4" t="s">
        <v>2858</v>
      </c>
      <c r="B2786" s="6">
        <v>1</v>
      </c>
      <c r="C2786" s="6">
        <v>0</v>
      </c>
    </row>
    <row r="2787" spans="1:3" x14ac:dyDescent="0.35">
      <c r="A2787" s="4" t="s">
        <v>2859</v>
      </c>
      <c r="B2787" s="6">
        <v>1</v>
      </c>
      <c r="C2787" s="6">
        <v>0</v>
      </c>
    </row>
    <row r="2788" spans="1:3" x14ac:dyDescent="0.35">
      <c r="A2788" s="4" t="s">
        <v>2860</v>
      </c>
      <c r="B2788" s="6">
        <v>1</v>
      </c>
      <c r="C2788" s="6">
        <v>0</v>
      </c>
    </row>
    <row r="2789" spans="1:3" x14ac:dyDescent="0.35">
      <c r="A2789" s="4" t="s">
        <v>2861</v>
      </c>
      <c r="B2789" s="6">
        <v>1</v>
      </c>
      <c r="C2789" s="6">
        <v>0</v>
      </c>
    </row>
    <row r="2790" spans="1:3" x14ac:dyDescent="0.35">
      <c r="A2790" s="4" t="s">
        <v>2862</v>
      </c>
      <c r="B2790" s="6">
        <v>0</v>
      </c>
      <c r="C2790" s="6">
        <v>1</v>
      </c>
    </row>
    <row r="2791" spans="1:3" x14ac:dyDescent="0.35">
      <c r="A2791" s="4" t="s">
        <v>2863</v>
      </c>
      <c r="B2791" s="6">
        <v>1</v>
      </c>
      <c r="C2791" s="6">
        <v>0</v>
      </c>
    </row>
    <row r="2792" spans="1:3" x14ac:dyDescent="0.35">
      <c r="A2792" s="4" t="s">
        <v>2864</v>
      </c>
      <c r="B2792" s="6">
        <v>0</v>
      </c>
      <c r="C2792" s="6">
        <v>1</v>
      </c>
    </row>
    <row r="2793" spans="1:3" x14ac:dyDescent="0.35">
      <c r="A2793" s="4" t="s">
        <v>2865</v>
      </c>
      <c r="B2793" s="6">
        <v>0</v>
      </c>
      <c r="C2793" s="6">
        <v>1</v>
      </c>
    </row>
    <row r="2794" spans="1:3" x14ac:dyDescent="0.35">
      <c r="A2794" s="4" t="s">
        <v>2866</v>
      </c>
      <c r="B2794" s="6">
        <v>1</v>
      </c>
      <c r="C2794" s="6">
        <v>0</v>
      </c>
    </row>
    <row r="2795" spans="1:3" x14ac:dyDescent="0.35">
      <c r="A2795" s="4" t="s">
        <v>2867</v>
      </c>
      <c r="B2795" s="6">
        <v>1</v>
      </c>
      <c r="C2795" s="6">
        <v>0</v>
      </c>
    </row>
    <row r="2796" spans="1:3" x14ac:dyDescent="0.35">
      <c r="A2796" s="4" t="s">
        <v>2868</v>
      </c>
      <c r="B2796" s="6">
        <v>1</v>
      </c>
      <c r="C2796" s="6">
        <v>0</v>
      </c>
    </row>
    <row r="2797" spans="1:3" x14ac:dyDescent="0.35">
      <c r="A2797" s="4" t="s">
        <v>2869</v>
      </c>
      <c r="B2797" s="6">
        <v>1</v>
      </c>
      <c r="C2797" s="6">
        <v>0</v>
      </c>
    </row>
    <row r="2798" spans="1:3" x14ac:dyDescent="0.35">
      <c r="A2798" s="4" t="s">
        <v>2870</v>
      </c>
      <c r="B2798" s="6">
        <v>0</v>
      </c>
      <c r="C2798" s="6">
        <v>1</v>
      </c>
    </row>
    <row r="2799" spans="1:3" x14ac:dyDescent="0.35">
      <c r="A2799" s="4" t="s">
        <v>2871</v>
      </c>
      <c r="B2799" s="6">
        <v>1</v>
      </c>
      <c r="C2799" s="6">
        <v>0</v>
      </c>
    </row>
    <row r="2800" spans="1:3" x14ac:dyDescent="0.35">
      <c r="A2800" s="4" t="s">
        <v>2872</v>
      </c>
      <c r="B2800" s="6">
        <v>0</v>
      </c>
      <c r="C2800" s="6">
        <v>1</v>
      </c>
    </row>
    <row r="2801" spans="1:3" x14ac:dyDescent="0.35">
      <c r="A2801" s="4" t="s">
        <v>2873</v>
      </c>
      <c r="B2801" s="6">
        <v>1</v>
      </c>
      <c r="C2801" s="6">
        <v>0</v>
      </c>
    </row>
    <row r="2802" spans="1:3" x14ac:dyDescent="0.35">
      <c r="A2802" s="4" t="s">
        <v>2874</v>
      </c>
      <c r="B2802" s="6">
        <v>0</v>
      </c>
      <c r="C2802" s="6">
        <v>1</v>
      </c>
    </row>
    <row r="2803" spans="1:3" x14ac:dyDescent="0.35">
      <c r="A2803" s="4" t="s">
        <v>2875</v>
      </c>
      <c r="B2803" s="6">
        <v>0</v>
      </c>
      <c r="C2803" s="6">
        <v>1</v>
      </c>
    </row>
    <row r="2804" spans="1:3" x14ac:dyDescent="0.35">
      <c r="A2804" s="4" t="s">
        <v>2876</v>
      </c>
      <c r="B2804" s="6">
        <v>0</v>
      </c>
      <c r="C2804" s="6">
        <v>1</v>
      </c>
    </row>
    <row r="2805" spans="1:3" x14ac:dyDescent="0.35">
      <c r="A2805" s="4" t="s">
        <v>2877</v>
      </c>
      <c r="B2805" s="6">
        <v>1</v>
      </c>
      <c r="C2805" s="6">
        <v>0</v>
      </c>
    </row>
    <row r="2806" spans="1:3" x14ac:dyDescent="0.35">
      <c r="A2806" s="4" t="s">
        <v>2878</v>
      </c>
      <c r="B2806" s="6">
        <v>0</v>
      </c>
      <c r="C2806" s="6">
        <v>1</v>
      </c>
    </row>
    <row r="2807" spans="1:3" x14ac:dyDescent="0.35">
      <c r="A2807" s="4" t="s">
        <v>2879</v>
      </c>
      <c r="B2807" s="6">
        <v>0</v>
      </c>
      <c r="C2807" s="6">
        <v>1</v>
      </c>
    </row>
    <row r="2808" spans="1:3" x14ac:dyDescent="0.35">
      <c r="A2808" s="4" t="s">
        <v>2880</v>
      </c>
      <c r="B2808" s="6">
        <v>1</v>
      </c>
      <c r="C2808" s="6">
        <v>0</v>
      </c>
    </row>
    <row r="2809" spans="1:3" x14ac:dyDescent="0.35">
      <c r="A2809" s="4" t="s">
        <v>2881</v>
      </c>
      <c r="B2809" s="6">
        <v>1</v>
      </c>
      <c r="C2809" s="6">
        <v>0</v>
      </c>
    </row>
    <row r="2810" spans="1:3" x14ac:dyDescent="0.35">
      <c r="A2810" s="4" t="s">
        <v>2882</v>
      </c>
      <c r="B2810" s="6">
        <v>0</v>
      </c>
      <c r="C2810" s="6">
        <v>1</v>
      </c>
    </row>
    <row r="2811" spans="1:3" x14ac:dyDescent="0.35">
      <c r="A2811" s="4" t="s">
        <v>2883</v>
      </c>
      <c r="B2811" s="6">
        <v>1</v>
      </c>
      <c r="C2811" s="6">
        <v>0</v>
      </c>
    </row>
    <row r="2812" spans="1:3" x14ac:dyDescent="0.35">
      <c r="A2812" s="4" t="s">
        <v>2884</v>
      </c>
      <c r="B2812" s="6">
        <v>1</v>
      </c>
      <c r="C2812" s="6">
        <v>0</v>
      </c>
    </row>
    <row r="2813" spans="1:3" x14ac:dyDescent="0.35">
      <c r="A2813" s="4" t="s">
        <v>2885</v>
      </c>
      <c r="B2813" s="6">
        <v>0</v>
      </c>
      <c r="C2813" s="6">
        <v>1</v>
      </c>
    </row>
    <row r="2814" spans="1:3" x14ac:dyDescent="0.35">
      <c r="A2814" s="4" t="s">
        <v>2886</v>
      </c>
      <c r="B2814" s="6">
        <v>0</v>
      </c>
      <c r="C2814" s="6">
        <v>1</v>
      </c>
    </row>
    <row r="2815" spans="1:3" x14ac:dyDescent="0.35">
      <c r="A2815" s="4" t="s">
        <v>2887</v>
      </c>
      <c r="B2815" s="6">
        <v>1</v>
      </c>
      <c r="C2815" s="6">
        <v>0</v>
      </c>
    </row>
    <row r="2816" spans="1:3" x14ac:dyDescent="0.35">
      <c r="A2816" s="4" t="s">
        <v>2888</v>
      </c>
      <c r="B2816" s="6">
        <v>0</v>
      </c>
      <c r="C2816" s="6">
        <v>1</v>
      </c>
    </row>
    <row r="2817" spans="1:3" x14ac:dyDescent="0.35">
      <c r="A2817" s="4" t="s">
        <v>2889</v>
      </c>
      <c r="B2817" s="6">
        <v>1</v>
      </c>
      <c r="C2817" s="6">
        <v>0</v>
      </c>
    </row>
    <row r="2818" spans="1:3" x14ac:dyDescent="0.35">
      <c r="A2818" s="4" t="s">
        <v>2890</v>
      </c>
      <c r="B2818" s="6">
        <v>1</v>
      </c>
      <c r="C2818" s="6">
        <v>0</v>
      </c>
    </row>
    <row r="2819" spans="1:3" x14ac:dyDescent="0.35">
      <c r="A2819" s="4" t="s">
        <v>2891</v>
      </c>
      <c r="B2819" s="6">
        <v>0</v>
      </c>
      <c r="C2819" s="6">
        <v>1</v>
      </c>
    </row>
    <row r="2820" spans="1:3" x14ac:dyDescent="0.35">
      <c r="A2820" s="4" t="s">
        <v>2892</v>
      </c>
      <c r="B2820" s="6">
        <v>0</v>
      </c>
      <c r="C2820" s="6">
        <v>1</v>
      </c>
    </row>
    <row r="2821" spans="1:3" x14ac:dyDescent="0.35">
      <c r="A2821" s="4" t="s">
        <v>2893</v>
      </c>
      <c r="B2821" s="6">
        <v>1</v>
      </c>
      <c r="C2821" s="6">
        <v>0</v>
      </c>
    </row>
    <row r="2822" spans="1:3" x14ac:dyDescent="0.35">
      <c r="A2822" s="4" t="s">
        <v>2894</v>
      </c>
      <c r="B2822" s="6">
        <v>1</v>
      </c>
      <c r="C2822" s="6">
        <v>0</v>
      </c>
    </row>
    <row r="2823" spans="1:3" x14ac:dyDescent="0.35">
      <c r="A2823" s="4" t="s">
        <v>2895</v>
      </c>
      <c r="B2823" s="6">
        <v>0</v>
      </c>
      <c r="C2823" s="6">
        <v>1</v>
      </c>
    </row>
    <row r="2824" spans="1:3" x14ac:dyDescent="0.35">
      <c r="A2824" s="4" t="s">
        <v>2896</v>
      </c>
      <c r="B2824" s="6">
        <v>1</v>
      </c>
      <c r="C2824" s="6">
        <v>0</v>
      </c>
    </row>
    <row r="2825" spans="1:3" x14ac:dyDescent="0.35">
      <c r="A2825" s="4" t="s">
        <v>2897</v>
      </c>
      <c r="B2825" s="6">
        <v>0</v>
      </c>
      <c r="C2825" s="6">
        <v>1</v>
      </c>
    </row>
    <row r="2826" spans="1:3" x14ac:dyDescent="0.35">
      <c r="A2826" s="4" t="s">
        <v>2898</v>
      </c>
      <c r="B2826" s="6">
        <v>1</v>
      </c>
      <c r="C2826" s="6">
        <v>0</v>
      </c>
    </row>
    <row r="2827" spans="1:3" x14ac:dyDescent="0.35">
      <c r="A2827" s="4" t="s">
        <v>2899</v>
      </c>
      <c r="B2827" s="6">
        <v>1</v>
      </c>
      <c r="C2827" s="6">
        <v>0</v>
      </c>
    </row>
    <row r="2828" spans="1:3" x14ac:dyDescent="0.35">
      <c r="A2828" s="4" t="s">
        <v>2900</v>
      </c>
      <c r="B2828" s="6">
        <v>1</v>
      </c>
      <c r="C2828" s="6">
        <v>0</v>
      </c>
    </row>
    <row r="2829" spans="1:3" x14ac:dyDescent="0.35">
      <c r="A2829" s="4" t="s">
        <v>2902</v>
      </c>
      <c r="B2829" s="6">
        <v>0</v>
      </c>
      <c r="C2829" s="6">
        <v>1</v>
      </c>
    </row>
    <row r="2830" spans="1:3" x14ac:dyDescent="0.35">
      <c r="A2830" s="4" t="s">
        <v>2903</v>
      </c>
      <c r="B2830" s="6">
        <v>1</v>
      </c>
      <c r="C2830" s="6">
        <v>0</v>
      </c>
    </row>
    <row r="2831" spans="1:3" x14ac:dyDescent="0.35">
      <c r="A2831" s="4" t="s">
        <v>2904</v>
      </c>
      <c r="B2831" s="6">
        <v>1</v>
      </c>
      <c r="C2831" s="6">
        <v>0</v>
      </c>
    </row>
    <row r="2832" spans="1:3" x14ac:dyDescent="0.35">
      <c r="A2832" s="4" t="s">
        <v>2905</v>
      </c>
      <c r="B2832" s="6">
        <v>1</v>
      </c>
      <c r="C2832" s="6">
        <v>0</v>
      </c>
    </row>
    <row r="2833" spans="1:3" x14ac:dyDescent="0.35">
      <c r="A2833" s="4" t="s">
        <v>2906</v>
      </c>
      <c r="B2833" s="6">
        <v>0</v>
      </c>
      <c r="C2833" s="6">
        <v>1</v>
      </c>
    </row>
    <row r="2834" spans="1:3" x14ac:dyDescent="0.35">
      <c r="A2834" s="4" t="s">
        <v>2907</v>
      </c>
      <c r="B2834" s="6">
        <v>1</v>
      </c>
      <c r="C2834" s="6">
        <v>0</v>
      </c>
    </row>
    <row r="2835" spans="1:3" x14ac:dyDescent="0.35">
      <c r="A2835" s="4" t="s">
        <v>2908</v>
      </c>
      <c r="B2835" s="6">
        <v>0</v>
      </c>
      <c r="C2835" s="6">
        <v>1</v>
      </c>
    </row>
    <row r="2836" spans="1:3" x14ac:dyDescent="0.35">
      <c r="A2836" s="4" t="s">
        <v>2909</v>
      </c>
      <c r="B2836" s="6">
        <v>0</v>
      </c>
      <c r="C2836" s="6">
        <v>1</v>
      </c>
    </row>
    <row r="2837" spans="1:3" x14ac:dyDescent="0.35">
      <c r="A2837" s="4" t="s">
        <v>2910</v>
      </c>
      <c r="B2837" s="6">
        <v>0</v>
      </c>
      <c r="C2837" s="6">
        <v>1</v>
      </c>
    </row>
    <row r="2838" spans="1:3" x14ac:dyDescent="0.35">
      <c r="A2838" s="4" t="s">
        <v>2911</v>
      </c>
      <c r="B2838" s="6">
        <v>1</v>
      </c>
      <c r="C2838" s="6">
        <v>0</v>
      </c>
    </row>
    <row r="2839" spans="1:3" x14ac:dyDescent="0.35">
      <c r="A2839" s="4" t="s">
        <v>2912</v>
      </c>
      <c r="B2839" s="6">
        <v>1</v>
      </c>
      <c r="C2839" s="6">
        <v>0</v>
      </c>
    </row>
    <row r="2840" spans="1:3" x14ac:dyDescent="0.35">
      <c r="A2840" s="4" t="s">
        <v>2913</v>
      </c>
      <c r="B2840" s="6">
        <v>1</v>
      </c>
      <c r="C2840" s="6">
        <v>0</v>
      </c>
    </row>
    <row r="2841" spans="1:3" x14ac:dyDescent="0.35">
      <c r="A2841" s="4" t="s">
        <v>2914</v>
      </c>
      <c r="B2841" s="6">
        <v>1</v>
      </c>
      <c r="C2841" s="6">
        <v>0</v>
      </c>
    </row>
    <row r="2842" spans="1:3" x14ac:dyDescent="0.35">
      <c r="A2842" s="4" t="s">
        <v>2915</v>
      </c>
      <c r="B2842" s="6">
        <v>0</v>
      </c>
      <c r="C2842" s="6">
        <v>1</v>
      </c>
    </row>
    <row r="2843" spans="1:3" x14ac:dyDescent="0.35">
      <c r="A2843" s="4" t="s">
        <v>2916</v>
      </c>
      <c r="B2843" s="6">
        <v>1</v>
      </c>
      <c r="C2843" s="6">
        <v>0</v>
      </c>
    </row>
    <row r="2844" spans="1:3" x14ac:dyDescent="0.35">
      <c r="A2844" s="4" t="s">
        <v>2917</v>
      </c>
      <c r="B2844" s="6">
        <v>0</v>
      </c>
      <c r="C2844" s="6">
        <v>1</v>
      </c>
    </row>
    <row r="2845" spans="1:3" x14ac:dyDescent="0.35">
      <c r="A2845" s="4" t="s">
        <v>2918</v>
      </c>
      <c r="B2845" s="6">
        <v>0</v>
      </c>
      <c r="C2845" s="6">
        <v>1</v>
      </c>
    </row>
    <row r="2846" spans="1:3" x14ac:dyDescent="0.35">
      <c r="A2846" s="4" t="s">
        <v>2919</v>
      </c>
      <c r="B2846" s="6">
        <v>1</v>
      </c>
      <c r="C2846" s="6">
        <v>0</v>
      </c>
    </row>
    <row r="2847" spans="1:3" x14ac:dyDescent="0.35">
      <c r="A2847" s="4" t="s">
        <v>2920</v>
      </c>
      <c r="B2847" s="6">
        <v>1</v>
      </c>
      <c r="C2847" s="6">
        <v>0</v>
      </c>
    </row>
    <row r="2848" spans="1:3" x14ac:dyDescent="0.35">
      <c r="A2848" s="4" t="s">
        <v>2921</v>
      </c>
      <c r="B2848" s="6">
        <v>1</v>
      </c>
      <c r="C2848" s="6">
        <v>0</v>
      </c>
    </row>
    <row r="2849" spans="1:3" x14ac:dyDescent="0.35">
      <c r="A2849" s="4" t="s">
        <v>2922</v>
      </c>
      <c r="B2849" s="6">
        <v>1</v>
      </c>
      <c r="C2849" s="6">
        <v>0</v>
      </c>
    </row>
    <row r="2850" spans="1:3" x14ac:dyDescent="0.35">
      <c r="A2850" s="4" t="s">
        <v>2923</v>
      </c>
      <c r="B2850" s="6">
        <v>1</v>
      </c>
      <c r="C2850" s="6">
        <v>0</v>
      </c>
    </row>
    <row r="2851" spans="1:3" x14ac:dyDescent="0.35">
      <c r="A2851" s="4" t="s">
        <v>2924</v>
      </c>
      <c r="B2851" s="6">
        <v>1</v>
      </c>
      <c r="C2851" s="6">
        <v>0</v>
      </c>
    </row>
    <row r="2852" spans="1:3" x14ac:dyDescent="0.35">
      <c r="A2852" s="4" t="s">
        <v>2925</v>
      </c>
      <c r="B2852" s="6">
        <v>1</v>
      </c>
      <c r="C2852" s="6">
        <v>0</v>
      </c>
    </row>
    <row r="2853" spans="1:3" x14ac:dyDescent="0.35">
      <c r="A2853" s="4" t="s">
        <v>2926</v>
      </c>
      <c r="B2853" s="6">
        <v>1</v>
      </c>
      <c r="C2853" s="6">
        <v>0</v>
      </c>
    </row>
    <row r="2854" spans="1:3" x14ac:dyDescent="0.35">
      <c r="A2854" s="4" t="s">
        <v>2927</v>
      </c>
      <c r="B2854" s="6">
        <v>1</v>
      </c>
      <c r="C2854" s="6">
        <v>0</v>
      </c>
    </row>
    <row r="2855" spans="1:3" x14ac:dyDescent="0.35">
      <c r="A2855" s="4" t="s">
        <v>2928</v>
      </c>
      <c r="B2855" s="6">
        <v>0</v>
      </c>
      <c r="C2855" s="6">
        <v>1</v>
      </c>
    </row>
    <row r="2856" spans="1:3" x14ac:dyDescent="0.35">
      <c r="A2856" s="4" t="s">
        <v>2929</v>
      </c>
      <c r="B2856" s="6">
        <v>1</v>
      </c>
      <c r="C2856" s="6">
        <v>0</v>
      </c>
    </row>
    <row r="2857" spans="1:3" x14ac:dyDescent="0.35">
      <c r="A2857" s="4" t="s">
        <v>2930</v>
      </c>
      <c r="B2857" s="6">
        <v>1</v>
      </c>
      <c r="C2857" s="6">
        <v>0</v>
      </c>
    </row>
    <row r="2858" spans="1:3" x14ac:dyDescent="0.35">
      <c r="A2858" s="4" t="s">
        <v>2931</v>
      </c>
      <c r="B2858" s="6">
        <v>1</v>
      </c>
      <c r="C2858" s="6">
        <v>0</v>
      </c>
    </row>
    <row r="2859" spans="1:3" x14ac:dyDescent="0.35">
      <c r="A2859" s="4" t="s">
        <v>2932</v>
      </c>
      <c r="B2859" s="6">
        <v>1</v>
      </c>
      <c r="C2859" s="6">
        <v>0</v>
      </c>
    </row>
    <row r="2860" spans="1:3" x14ac:dyDescent="0.35">
      <c r="A2860" s="4" t="s">
        <v>2933</v>
      </c>
      <c r="B2860" s="6">
        <v>1</v>
      </c>
      <c r="C2860" s="6">
        <v>0</v>
      </c>
    </row>
    <row r="2861" spans="1:3" x14ac:dyDescent="0.35">
      <c r="A2861" s="4" t="s">
        <v>2934</v>
      </c>
      <c r="B2861" s="6">
        <v>1</v>
      </c>
      <c r="C2861" s="6">
        <v>0</v>
      </c>
    </row>
    <row r="2862" spans="1:3" x14ac:dyDescent="0.35">
      <c r="A2862" s="4" t="s">
        <v>2935</v>
      </c>
      <c r="B2862" s="6">
        <v>1</v>
      </c>
      <c r="C2862" s="6">
        <v>0</v>
      </c>
    </row>
    <row r="2863" spans="1:3" x14ac:dyDescent="0.35">
      <c r="A2863" s="4" t="s">
        <v>2936</v>
      </c>
      <c r="B2863" s="6">
        <v>0</v>
      </c>
      <c r="C2863" s="6">
        <v>1</v>
      </c>
    </row>
    <row r="2864" spans="1:3" x14ac:dyDescent="0.35">
      <c r="A2864" s="4" t="s">
        <v>2937</v>
      </c>
      <c r="B2864" s="6">
        <v>0</v>
      </c>
      <c r="C2864" s="6">
        <v>1</v>
      </c>
    </row>
    <row r="2865" spans="1:3" x14ac:dyDescent="0.35">
      <c r="A2865" s="4" t="s">
        <v>2938</v>
      </c>
      <c r="B2865" s="6">
        <v>1</v>
      </c>
      <c r="C2865" s="6">
        <v>0</v>
      </c>
    </row>
    <row r="2866" spans="1:3" x14ac:dyDescent="0.35">
      <c r="A2866" s="4" t="s">
        <v>2939</v>
      </c>
      <c r="B2866" s="6">
        <v>1</v>
      </c>
      <c r="C2866" s="6">
        <v>0</v>
      </c>
    </row>
    <row r="2867" spans="1:3" x14ac:dyDescent="0.35">
      <c r="A2867" s="4" t="s">
        <v>2940</v>
      </c>
      <c r="B2867" s="6">
        <v>0</v>
      </c>
      <c r="C2867" s="6">
        <v>1</v>
      </c>
    </row>
    <row r="2868" spans="1:3" x14ac:dyDescent="0.35">
      <c r="A2868" s="4" t="s">
        <v>2941</v>
      </c>
      <c r="B2868" s="6">
        <v>0</v>
      </c>
      <c r="C2868" s="6">
        <v>1</v>
      </c>
    </row>
    <row r="2869" spans="1:3" x14ac:dyDescent="0.35">
      <c r="A2869" s="4" t="s">
        <v>2942</v>
      </c>
      <c r="B2869" s="6">
        <v>1</v>
      </c>
      <c r="C2869" s="6">
        <v>0</v>
      </c>
    </row>
    <row r="2870" spans="1:3" x14ac:dyDescent="0.35">
      <c r="A2870" s="4" t="s">
        <v>2943</v>
      </c>
      <c r="B2870" s="6">
        <v>1</v>
      </c>
      <c r="C2870" s="6">
        <v>0</v>
      </c>
    </row>
    <row r="2871" spans="1:3" x14ac:dyDescent="0.35">
      <c r="A2871" s="4" t="s">
        <v>2944</v>
      </c>
      <c r="B2871" s="6">
        <v>1</v>
      </c>
      <c r="C2871" s="6">
        <v>0</v>
      </c>
    </row>
    <row r="2872" spans="1:3" x14ac:dyDescent="0.35">
      <c r="A2872" s="4" t="s">
        <v>2945</v>
      </c>
      <c r="B2872" s="6">
        <v>0</v>
      </c>
      <c r="C2872" s="6">
        <v>1</v>
      </c>
    </row>
    <row r="2873" spans="1:3" x14ac:dyDescent="0.35">
      <c r="A2873" s="4" t="s">
        <v>2946</v>
      </c>
      <c r="B2873" s="6">
        <v>1</v>
      </c>
      <c r="C2873" s="6">
        <v>0</v>
      </c>
    </row>
    <row r="2874" spans="1:3" x14ac:dyDescent="0.35">
      <c r="A2874" s="4" t="s">
        <v>2947</v>
      </c>
      <c r="B2874" s="6">
        <v>1</v>
      </c>
      <c r="C2874" s="6">
        <v>0</v>
      </c>
    </row>
    <row r="2875" spans="1:3" x14ac:dyDescent="0.35">
      <c r="A2875" s="4" t="s">
        <v>2948</v>
      </c>
      <c r="B2875" s="6">
        <v>1</v>
      </c>
      <c r="C2875" s="6">
        <v>0</v>
      </c>
    </row>
    <row r="2876" spans="1:3" x14ac:dyDescent="0.35">
      <c r="A2876" s="4" t="s">
        <v>2949</v>
      </c>
      <c r="B2876" s="6">
        <v>1</v>
      </c>
      <c r="C2876" s="6">
        <v>0</v>
      </c>
    </row>
    <row r="2877" spans="1:3" x14ac:dyDescent="0.35">
      <c r="A2877" s="4" t="s">
        <v>2951</v>
      </c>
      <c r="B2877" s="6">
        <v>1</v>
      </c>
      <c r="C2877" s="6">
        <v>0</v>
      </c>
    </row>
    <row r="2878" spans="1:3" x14ac:dyDescent="0.35">
      <c r="A2878" s="4" t="s">
        <v>2952</v>
      </c>
      <c r="B2878" s="6">
        <v>1</v>
      </c>
      <c r="C2878" s="6">
        <v>0</v>
      </c>
    </row>
    <row r="2879" spans="1:3" x14ac:dyDescent="0.35">
      <c r="A2879" s="4" t="s">
        <v>2953</v>
      </c>
      <c r="B2879" s="6">
        <v>1</v>
      </c>
      <c r="C2879" s="6">
        <v>0</v>
      </c>
    </row>
    <row r="2880" spans="1:3" x14ac:dyDescent="0.35">
      <c r="A2880" s="4" t="s">
        <v>2954</v>
      </c>
      <c r="B2880" s="6">
        <v>0</v>
      </c>
      <c r="C2880" s="6">
        <v>1</v>
      </c>
    </row>
    <row r="2881" spans="1:3" x14ac:dyDescent="0.35">
      <c r="A2881" s="4" t="s">
        <v>2955</v>
      </c>
      <c r="B2881" s="6">
        <v>1</v>
      </c>
      <c r="C2881" s="6">
        <v>0</v>
      </c>
    </row>
    <row r="2882" spans="1:3" x14ac:dyDescent="0.35">
      <c r="A2882" s="4" t="s">
        <v>2956</v>
      </c>
      <c r="B2882" s="6">
        <v>1</v>
      </c>
      <c r="C2882" s="6">
        <v>0</v>
      </c>
    </row>
    <row r="2883" spans="1:3" x14ac:dyDescent="0.35">
      <c r="A2883" s="4" t="s">
        <v>2957</v>
      </c>
      <c r="B2883" s="6">
        <v>1</v>
      </c>
      <c r="C2883" s="6">
        <v>0</v>
      </c>
    </row>
    <row r="2884" spans="1:3" x14ac:dyDescent="0.35">
      <c r="A2884" s="4" t="s">
        <v>2958</v>
      </c>
      <c r="B2884" s="6">
        <v>0</v>
      </c>
      <c r="C2884" s="6">
        <v>1</v>
      </c>
    </row>
    <row r="2885" spans="1:3" x14ac:dyDescent="0.35">
      <c r="A2885" s="4" t="s">
        <v>2959</v>
      </c>
      <c r="B2885" s="6">
        <v>0</v>
      </c>
      <c r="C2885" s="6">
        <v>1</v>
      </c>
    </row>
    <row r="2886" spans="1:3" x14ac:dyDescent="0.35">
      <c r="A2886" s="4" t="s">
        <v>2960</v>
      </c>
      <c r="B2886" s="6">
        <v>1</v>
      </c>
      <c r="C2886" s="6">
        <v>0</v>
      </c>
    </row>
    <row r="2887" spans="1:3" x14ac:dyDescent="0.35">
      <c r="A2887" s="4" t="s">
        <v>2961</v>
      </c>
      <c r="B2887" s="6">
        <v>1</v>
      </c>
      <c r="C2887" s="6">
        <v>0</v>
      </c>
    </row>
    <row r="2888" spans="1:3" x14ac:dyDescent="0.35">
      <c r="A2888" s="4" t="s">
        <v>2962</v>
      </c>
      <c r="B2888" s="6">
        <v>0</v>
      </c>
      <c r="C2888" s="6">
        <v>1</v>
      </c>
    </row>
    <row r="2889" spans="1:3" x14ac:dyDescent="0.35">
      <c r="A2889" s="4" t="s">
        <v>2963</v>
      </c>
      <c r="B2889" s="6">
        <v>1</v>
      </c>
      <c r="C2889" s="6">
        <v>0</v>
      </c>
    </row>
    <row r="2890" spans="1:3" x14ac:dyDescent="0.35">
      <c r="A2890" s="4" t="s">
        <v>2964</v>
      </c>
      <c r="B2890" s="6">
        <v>0</v>
      </c>
      <c r="C2890" s="6">
        <v>1</v>
      </c>
    </row>
    <row r="2891" spans="1:3" x14ac:dyDescent="0.35">
      <c r="A2891" s="4" t="s">
        <v>2965</v>
      </c>
      <c r="B2891" s="6">
        <v>1</v>
      </c>
      <c r="C2891" s="6">
        <v>0</v>
      </c>
    </row>
    <row r="2892" spans="1:3" x14ac:dyDescent="0.35">
      <c r="A2892" s="4" t="s">
        <v>2966</v>
      </c>
      <c r="B2892" s="6">
        <v>1</v>
      </c>
      <c r="C2892" s="6">
        <v>0</v>
      </c>
    </row>
    <row r="2893" spans="1:3" x14ac:dyDescent="0.35">
      <c r="A2893" s="4" t="s">
        <v>2967</v>
      </c>
      <c r="B2893" s="6">
        <v>1</v>
      </c>
      <c r="C2893" s="6">
        <v>0</v>
      </c>
    </row>
    <row r="2894" spans="1:3" x14ac:dyDescent="0.35">
      <c r="A2894" s="4" t="s">
        <v>2968</v>
      </c>
      <c r="B2894" s="6">
        <v>1</v>
      </c>
      <c r="C2894" s="6">
        <v>0</v>
      </c>
    </row>
    <row r="2895" spans="1:3" x14ac:dyDescent="0.35">
      <c r="A2895" s="4" t="s">
        <v>2969</v>
      </c>
      <c r="B2895" s="6">
        <v>1</v>
      </c>
      <c r="C2895" s="6">
        <v>0</v>
      </c>
    </row>
    <row r="2896" spans="1:3" x14ac:dyDescent="0.35">
      <c r="A2896" s="4" t="s">
        <v>2970</v>
      </c>
      <c r="B2896" s="6">
        <v>1</v>
      </c>
      <c r="C2896" s="6">
        <v>0</v>
      </c>
    </row>
    <row r="2897" spans="1:3" x14ac:dyDescent="0.35">
      <c r="A2897" s="4" t="s">
        <v>2971</v>
      </c>
      <c r="B2897" s="6">
        <v>1</v>
      </c>
      <c r="C2897" s="6">
        <v>0</v>
      </c>
    </row>
    <row r="2898" spans="1:3" x14ac:dyDescent="0.35">
      <c r="A2898" s="4" t="s">
        <v>2972</v>
      </c>
      <c r="B2898" s="6">
        <v>1</v>
      </c>
      <c r="C2898" s="6">
        <v>0</v>
      </c>
    </row>
    <row r="2899" spans="1:3" x14ac:dyDescent="0.35">
      <c r="A2899" s="4" t="s">
        <v>2973</v>
      </c>
      <c r="B2899" s="6">
        <v>1</v>
      </c>
      <c r="C2899" s="6">
        <v>0</v>
      </c>
    </row>
    <row r="2900" spans="1:3" x14ac:dyDescent="0.35">
      <c r="A2900" s="4" t="s">
        <v>2974</v>
      </c>
      <c r="B2900" s="6">
        <v>1</v>
      </c>
      <c r="C2900" s="6">
        <v>0</v>
      </c>
    </row>
    <row r="2901" spans="1:3" x14ac:dyDescent="0.35">
      <c r="A2901" s="4" t="s">
        <v>2975</v>
      </c>
      <c r="B2901" s="6">
        <v>1</v>
      </c>
      <c r="C2901" s="6">
        <v>0</v>
      </c>
    </row>
    <row r="2902" spans="1:3" x14ac:dyDescent="0.35">
      <c r="A2902" s="4" t="s">
        <v>2976</v>
      </c>
      <c r="B2902" s="6">
        <v>0</v>
      </c>
      <c r="C2902" s="6">
        <v>1</v>
      </c>
    </row>
    <row r="2903" spans="1:3" x14ac:dyDescent="0.35">
      <c r="A2903" s="4" t="s">
        <v>2977</v>
      </c>
      <c r="B2903" s="6">
        <v>0</v>
      </c>
      <c r="C2903" s="6">
        <v>1</v>
      </c>
    </row>
    <row r="2904" spans="1:3" x14ac:dyDescent="0.35">
      <c r="A2904" s="4" t="s">
        <v>2978</v>
      </c>
      <c r="B2904" s="6">
        <v>1</v>
      </c>
      <c r="C2904" s="6">
        <v>0</v>
      </c>
    </row>
    <row r="2905" spans="1:3" x14ac:dyDescent="0.35">
      <c r="A2905" s="4" t="s">
        <v>2979</v>
      </c>
      <c r="B2905" s="6">
        <v>1</v>
      </c>
      <c r="C2905" s="6">
        <v>0</v>
      </c>
    </row>
    <row r="2906" spans="1:3" x14ac:dyDescent="0.35">
      <c r="A2906" s="4" t="s">
        <v>2980</v>
      </c>
      <c r="B2906" s="6">
        <v>1</v>
      </c>
      <c r="C2906" s="6">
        <v>0</v>
      </c>
    </row>
    <row r="2907" spans="1:3" x14ac:dyDescent="0.35">
      <c r="A2907" s="4" t="s">
        <v>2981</v>
      </c>
      <c r="B2907" s="6">
        <v>1</v>
      </c>
      <c r="C2907" s="6">
        <v>0</v>
      </c>
    </row>
    <row r="2908" spans="1:3" x14ac:dyDescent="0.35">
      <c r="A2908" s="4" t="s">
        <v>2982</v>
      </c>
      <c r="B2908" s="6">
        <v>0</v>
      </c>
      <c r="C2908" s="6">
        <v>1</v>
      </c>
    </row>
    <row r="2909" spans="1:3" x14ac:dyDescent="0.35">
      <c r="A2909" s="4" t="s">
        <v>2983</v>
      </c>
      <c r="B2909" s="6">
        <v>0</v>
      </c>
      <c r="C2909" s="6">
        <v>1</v>
      </c>
    </row>
    <row r="2910" spans="1:3" x14ac:dyDescent="0.35">
      <c r="A2910" s="4" t="s">
        <v>2984</v>
      </c>
      <c r="B2910" s="6">
        <v>1</v>
      </c>
      <c r="C2910" s="6">
        <v>0</v>
      </c>
    </row>
    <row r="2911" spans="1:3" x14ac:dyDescent="0.35">
      <c r="A2911" s="4" t="s">
        <v>2985</v>
      </c>
      <c r="B2911" s="6">
        <v>0</v>
      </c>
      <c r="C2911" s="6">
        <v>1</v>
      </c>
    </row>
    <row r="2912" spans="1:3" x14ac:dyDescent="0.35">
      <c r="A2912" s="4" t="s">
        <v>2986</v>
      </c>
      <c r="B2912" s="6">
        <v>1</v>
      </c>
      <c r="C2912" s="6">
        <v>0</v>
      </c>
    </row>
    <row r="2913" spans="1:3" x14ac:dyDescent="0.35">
      <c r="A2913" s="4" t="s">
        <v>2987</v>
      </c>
      <c r="B2913" s="6">
        <v>0</v>
      </c>
      <c r="C2913" s="6">
        <v>1</v>
      </c>
    </row>
    <row r="2914" spans="1:3" x14ac:dyDescent="0.35">
      <c r="A2914" s="4" t="s">
        <v>2988</v>
      </c>
      <c r="B2914" s="6">
        <v>1</v>
      </c>
      <c r="C2914" s="6">
        <v>0</v>
      </c>
    </row>
    <row r="2915" spans="1:3" x14ac:dyDescent="0.35">
      <c r="A2915" s="4" t="s">
        <v>2989</v>
      </c>
      <c r="B2915" s="6">
        <v>0</v>
      </c>
      <c r="C2915" s="6">
        <v>1</v>
      </c>
    </row>
    <row r="2916" spans="1:3" x14ac:dyDescent="0.35">
      <c r="A2916" s="4" t="s">
        <v>2990</v>
      </c>
      <c r="B2916" s="6">
        <v>0</v>
      </c>
      <c r="C2916" s="6">
        <v>1</v>
      </c>
    </row>
    <row r="2917" spans="1:3" x14ac:dyDescent="0.35">
      <c r="A2917" s="4" t="s">
        <v>2991</v>
      </c>
      <c r="B2917" s="6">
        <v>1</v>
      </c>
      <c r="C2917" s="6">
        <v>0</v>
      </c>
    </row>
    <row r="2918" spans="1:3" x14ac:dyDescent="0.35">
      <c r="A2918" s="4" t="s">
        <v>2992</v>
      </c>
      <c r="B2918" s="6">
        <v>1</v>
      </c>
      <c r="C2918" s="6">
        <v>0</v>
      </c>
    </row>
    <row r="2919" spans="1:3" x14ac:dyDescent="0.35">
      <c r="A2919" s="4" t="s">
        <v>2993</v>
      </c>
      <c r="B2919" s="6">
        <v>0</v>
      </c>
      <c r="C2919" s="6">
        <v>1</v>
      </c>
    </row>
    <row r="2920" spans="1:3" x14ac:dyDescent="0.35">
      <c r="A2920" s="4" t="s">
        <v>2994</v>
      </c>
      <c r="B2920" s="6">
        <v>1</v>
      </c>
      <c r="C2920" s="6">
        <v>0</v>
      </c>
    </row>
    <row r="2921" spans="1:3" x14ac:dyDescent="0.35">
      <c r="A2921" s="4" t="s">
        <v>2995</v>
      </c>
      <c r="B2921" s="6">
        <v>1</v>
      </c>
      <c r="C2921" s="6">
        <v>0</v>
      </c>
    </row>
    <row r="2922" spans="1:3" x14ac:dyDescent="0.35">
      <c r="A2922" s="4" t="s">
        <v>2996</v>
      </c>
      <c r="B2922" s="6">
        <v>1</v>
      </c>
      <c r="C2922" s="6">
        <v>0</v>
      </c>
    </row>
    <row r="2923" spans="1:3" x14ac:dyDescent="0.35">
      <c r="A2923" s="4" t="s">
        <v>2997</v>
      </c>
      <c r="B2923" s="6">
        <v>1</v>
      </c>
      <c r="C2923" s="6">
        <v>0</v>
      </c>
    </row>
    <row r="2924" spans="1:3" x14ac:dyDescent="0.35">
      <c r="A2924" s="4" t="s">
        <v>2998</v>
      </c>
      <c r="B2924" s="6">
        <v>1</v>
      </c>
      <c r="C2924" s="6">
        <v>0</v>
      </c>
    </row>
    <row r="2925" spans="1:3" x14ac:dyDescent="0.35">
      <c r="A2925" s="4" t="s">
        <v>2999</v>
      </c>
      <c r="B2925" s="6">
        <v>1</v>
      </c>
      <c r="C2925" s="6">
        <v>0</v>
      </c>
    </row>
    <row r="2926" spans="1:3" x14ac:dyDescent="0.35">
      <c r="A2926" s="4" t="s">
        <v>3000</v>
      </c>
      <c r="B2926" s="6">
        <v>0</v>
      </c>
      <c r="C2926" s="6">
        <v>1</v>
      </c>
    </row>
    <row r="2927" spans="1:3" x14ac:dyDescent="0.35">
      <c r="A2927" s="4" t="s">
        <v>3001</v>
      </c>
      <c r="B2927" s="6">
        <v>1</v>
      </c>
      <c r="C2927" s="6">
        <v>0</v>
      </c>
    </row>
    <row r="2928" spans="1:3" x14ac:dyDescent="0.35">
      <c r="A2928" s="4" t="s">
        <v>3002</v>
      </c>
      <c r="B2928" s="6">
        <v>1</v>
      </c>
      <c r="C2928" s="6">
        <v>0</v>
      </c>
    </row>
    <row r="2929" spans="1:3" x14ac:dyDescent="0.35">
      <c r="A2929" s="4" t="s">
        <v>3003</v>
      </c>
      <c r="B2929" s="6">
        <v>0</v>
      </c>
      <c r="C2929" s="6">
        <v>1</v>
      </c>
    </row>
    <row r="2930" spans="1:3" x14ac:dyDescent="0.35">
      <c r="A2930" s="4" t="s">
        <v>3004</v>
      </c>
      <c r="B2930" s="6">
        <v>0</v>
      </c>
      <c r="C2930" s="6">
        <v>1</v>
      </c>
    </row>
    <row r="2931" spans="1:3" x14ac:dyDescent="0.35">
      <c r="A2931" s="4" t="s">
        <v>3005</v>
      </c>
      <c r="B2931" s="6">
        <v>1</v>
      </c>
      <c r="C2931" s="6">
        <v>0</v>
      </c>
    </row>
    <row r="2932" spans="1:3" x14ac:dyDescent="0.35">
      <c r="A2932" s="4" t="s">
        <v>3006</v>
      </c>
      <c r="B2932" s="6">
        <v>1</v>
      </c>
      <c r="C2932" s="6">
        <v>0</v>
      </c>
    </row>
    <row r="2933" spans="1:3" x14ac:dyDescent="0.35">
      <c r="A2933" s="4" t="s">
        <v>3007</v>
      </c>
      <c r="B2933" s="6">
        <v>0</v>
      </c>
      <c r="C2933" s="6">
        <v>1</v>
      </c>
    </row>
    <row r="2934" spans="1:3" x14ac:dyDescent="0.35">
      <c r="A2934" s="4" t="s">
        <v>3008</v>
      </c>
      <c r="B2934" s="6">
        <v>1</v>
      </c>
      <c r="C2934" s="6">
        <v>0</v>
      </c>
    </row>
    <row r="2935" spans="1:3" x14ac:dyDescent="0.35">
      <c r="A2935" s="4" t="s">
        <v>3009</v>
      </c>
      <c r="B2935" s="6">
        <v>0</v>
      </c>
      <c r="C2935" s="6">
        <v>1</v>
      </c>
    </row>
    <row r="2936" spans="1:3" x14ac:dyDescent="0.35">
      <c r="A2936" s="4" t="s">
        <v>3010</v>
      </c>
      <c r="B2936" s="6">
        <v>0</v>
      </c>
      <c r="C2936" s="6">
        <v>1</v>
      </c>
    </row>
    <row r="2937" spans="1:3" x14ac:dyDescent="0.35">
      <c r="A2937" s="4" t="s">
        <v>3011</v>
      </c>
      <c r="B2937" s="6">
        <v>1</v>
      </c>
      <c r="C2937" s="6">
        <v>0</v>
      </c>
    </row>
    <row r="2938" spans="1:3" x14ac:dyDescent="0.35">
      <c r="A2938" s="4" t="s">
        <v>3012</v>
      </c>
      <c r="B2938" s="6">
        <v>1</v>
      </c>
      <c r="C2938" s="6">
        <v>0</v>
      </c>
    </row>
    <row r="2939" spans="1:3" x14ac:dyDescent="0.35">
      <c r="A2939" s="4" t="s">
        <v>3013</v>
      </c>
      <c r="B2939" s="6">
        <v>0</v>
      </c>
      <c r="C2939" s="6">
        <v>1</v>
      </c>
    </row>
    <row r="2940" spans="1:3" x14ac:dyDescent="0.35">
      <c r="A2940" s="4" t="s">
        <v>3014</v>
      </c>
      <c r="B2940" s="6">
        <v>1</v>
      </c>
      <c r="C2940" s="6">
        <v>0</v>
      </c>
    </row>
    <row r="2941" spans="1:3" x14ac:dyDescent="0.35">
      <c r="A2941" s="4" t="s">
        <v>3015</v>
      </c>
      <c r="B2941" s="6">
        <v>0</v>
      </c>
      <c r="C2941" s="6">
        <v>1</v>
      </c>
    </row>
    <row r="2942" spans="1:3" x14ac:dyDescent="0.35">
      <c r="A2942" s="4" t="s">
        <v>3016</v>
      </c>
      <c r="B2942" s="6">
        <v>0</v>
      </c>
      <c r="C2942" s="6">
        <v>1</v>
      </c>
    </row>
    <row r="2943" spans="1:3" x14ac:dyDescent="0.35">
      <c r="A2943" s="4" t="s">
        <v>3017</v>
      </c>
      <c r="B2943" s="6">
        <v>1</v>
      </c>
      <c r="C2943" s="6">
        <v>0</v>
      </c>
    </row>
    <row r="2944" spans="1:3" x14ac:dyDescent="0.35">
      <c r="A2944" s="4" t="s">
        <v>3018</v>
      </c>
      <c r="B2944" s="6">
        <v>1</v>
      </c>
      <c r="C2944" s="6">
        <v>0</v>
      </c>
    </row>
    <row r="2945" spans="1:3" x14ac:dyDescent="0.35">
      <c r="A2945" s="4" t="s">
        <v>3020</v>
      </c>
      <c r="B2945" s="6">
        <v>1</v>
      </c>
      <c r="C2945" s="6">
        <v>0</v>
      </c>
    </row>
    <row r="2946" spans="1:3" x14ac:dyDescent="0.35">
      <c r="A2946" s="4" t="s">
        <v>3021</v>
      </c>
      <c r="B2946" s="6">
        <v>1</v>
      </c>
      <c r="C2946" s="6">
        <v>0</v>
      </c>
    </row>
    <row r="2947" spans="1:3" x14ac:dyDescent="0.35">
      <c r="A2947" s="4" t="s">
        <v>3022</v>
      </c>
      <c r="B2947" s="6">
        <v>1</v>
      </c>
      <c r="C2947" s="6">
        <v>0</v>
      </c>
    </row>
    <row r="2948" spans="1:3" x14ac:dyDescent="0.35">
      <c r="A2948" s="4" t="s">
        <v>3023</v>
      </c>
      <c r="B2948" s="6">
        <v>1</v>
      </c>
      <c r="C2948" s="6">
        <v>0</v>
      </c>
    </row>
    <row r="2949" spans="1:3" x14ac:dyDescent="0.35">
      <c r="A2949" s="4" t="s">
        <v>3024</v>
      </c>
      <c r="B2949" s="6">
        <v>1</v>
      </c>
      <c r="C2949" s="6">
        <v>0</v>
      </c>
    </row>
    <row r="2950" spans="1:3" x14ac:dyDescent="0.35">
      <c r="A2950" s="4" t="s">
        <v>3025</v>
      </c>
      <c r="B2950" s="6">
        <v>0</v>
      </c>
      <c r="C2950" s="6">
        <v>1</v>
      </c>
    </row>
    <row r="2951" spans="1:3" x14ac:dyDescent="0.35">
      <c r="A2951" s="4" t="s">
        <v>3026</v>
      </c>
      <c r="B2951" s="6">
        <v>1</v>
      </c>
      <c r="C2951" s="6">
        <v>0</v>
      </c>
    </row>
    <row r="2952" spans="1:3" x14ac:dyDescent="0.35">
      <c r="A2952" s="4" t="s">
        <v>3027</v>
      </c>
      <c r="B2952" s="6">
        <v>1</v>
      </c>
      <c r="C2952" s="6">
        <v>0</v>
      </c>
    </row>
    <row r="2953" spans="1:3" x14ac:dyDescent="0.35">
      <c r="A2953" s="4" t="s">
        <v>3028</v>
      </c>
      <c r="B2953" s="6">
        <v>1</v>
      </c>
      <c r="C2953" s="6">
        <v>0</v>
      </c>
    </row>
    <row r="2954" spans="1:3" x14ac:dyDescent="0.35">
      <c r="A2954" s="4" t="s">
        <v>3029</v>
      </c>
      <c r="B2954" s="6">
        <v>1</v>
      </c>
      <c r="C2954" s="6">
        <v>0</v>
      </c>
    </row>
    <row r="2955" spans="1:3" x14ac:dyDescent="0.35">
      <c r="A2955" s="4" t="s">
        <v>3030</v>
      </c>
      <c r="B2955" s="6">
        <v>1</v>
      </c>
      <c r="C2955" s="6">
        <v>0</v>
      </c>
    </row>
    <row r="2956" spans="1:3" x14ac:dyDescent="0.35">
      <c r="A2956" s="4" t="s">
        <v>3031</v>
      </c>
      <c r="B2956" s="6">
        <v>1</v>
      </c>
      <c r="C2956" s="6">
        <v>0</v>
      </c>
    </row>
    <row r="2957" spans="1:3" x14ac:dyDescent="0.35">
      <c r="A2957" s="4" t="s">
        <v>3032</v>
      </c>
      <c r="B2957" s="6">
        <v>1</v>
      </c>
      <c r="C2957" s="6">
        <v>0</v>
      </c>
    </row>
    <row r="2958" spans="1:3" x14ac:dyDescent="0.35">
      <c r="A2958" s="4" t="s">
        <v>3033</v>
      </c>
      <c r="B2958" s="6">
        <v>0</v>
      </c>
      <c r="C2958" s="6">
        <v>1</v>
      </c>
    </row>
    <row r="2959" spans="1:3" x14ac:dyDescent="0.35">
      <c r="A2959" s="4" t="s">
        <v>3034</v>
      </c>
      <c r="B2959" s="6">
        <v>0</v>
      </c>
      <c r="C2959" s="6">
        <v>1</v>
      </c>
    </row>
    <row r="2960" spans="1:3" x14ac:dyDescent="0.35">
      <c r="A2960" s="4" t="s">
        <v>3035</v>
      </c>
      <c r="B2960" s="6">
        <v>1</v>
      </c>
      <c r="C2960" s="6">
        <v>0</v>
      </c>
    </row>
    <row r="2961" spans="1:3" x14ac:dyDescent="0.35">
      <c r="A2961" s="4" t="s">
        <v>3036</v>
      </c>
      <c r="B2961" s="6">
        <v>1</v>
      </c>
      <c r="C2961" s="6">
        <v>0</v>
      </c>
    </row>
    <row r="2962" spans="1:3" x14ac:dyDescent="0.35">
      <c r="A2962" s="4" t="s">
        <v>3037</v>
      </c>
      <c r="B2962" s="6">
        <v>1</v>
      </c>
      <c r="C2962" s="6">
        <v>0</v>
      </c>
    </row>
    <row r="2963" spans="1:3" x14ac:dyDescent="0.35">
      <c r="A2963" s="4" t="s">
        <v>3038</v>
      </c>
      <c r="B2963" s="6">
        <v>1</v>
      </c>
      <c r="C2963" s="6">
        <v>0</v>
      </c>
    </row>
    <row r="2964" spans="1:3" x14ac:dyDescent="0.35">
      <c r="A2964" s="4" t="s">
        <v>3039</v>
      </c>
      <c r="B2964" s="6">
        <v>1</v>
      </c>
      <c r="C2964" s="6">
        <v>0</v>
      </c>
    </row>
    <row r="2965" spans="1:3" x14ac:dyDescent="0.35">
      <c r="A2965" s="4" t="s">
        <v>3040</v>
      </c>
      <c r="B2965" s="6">
        <v>1</v>
      </c>
      <c r="C2965" s="6">
        <v>0</v>
      </c>
    </row>
    <row r="2966" spans="1:3" x14ac:dyDescent="0.35">
      <c r="A2966" s="4" t="s">
        <v>3041</v>
      </c>
      <c r="B2966" s="6">
        <v>1</v>
      </c>
      <c r="C2966" s="6">
        <v>0</v>
      </c>
    </row>
    <row r="2967" spans="1:3" x14ac:dyDescent="0.35">
      <c r="A2967" s="4" t="s">
        <v>3042</v>
      </c>
      <c r="B2967" s="6">
        <v>1</v>
      </c>
      <c r="C2967" s="6">
        <v>0</v>
      </c>
    </row>
    <row r="2968" spans="1:3" x14ac:dyDescent="0.35">
      <c r="A2968" s="4" t="s">
        <v>3043</v>
      </c>
      <c r="B2968" s="6">
        <v>0</v>
      </c>
      <c r="C2968" s="6">
        <v>1</v>
      </c>
    </row>
    <row r="2969" spans="1:3" x14ac:dyDescent="0.35">
      <c r="A2969" s="4" t="s">
        <v>3044</v>
      </c>
      <c r="B2969" s="6">
        <v>1</v>
      </c>
      <c r="C2969" s="6">
        <v>0</v>
      </c>
    </row>
    <row r="2970" spans="1:3" x14ac:dyDescent="0.35">
      <c r="A2970" s="4" t="s">
        <v>3045</v>
      </c>
      <c r="B2970" s="6">
        <v>0</v>
      </c>
      <c r="C2970" s="6">
        <v>1</v>
      </c>
    </row>
    <row r="2971" spans="1:3" x14ac:dyDescent="0.35">
      <c r="A2971" s="4" t="s">
        <v>3046</v>
      </c>
      <c r="B2971" s="6">
        <v>1</v>
      </c>
      <c r="C2971" s="6">
        <v>0</v>
      </c>
    </row>
    <row r="2972" spans="1:3" x14ac:dyDescent="0.35">
      <c r="A2972" s="4" t="s">
        <v>3047</v>
      </c>
      <c r="B2972" s="6">
        <v>1</v>
      </c>
      <c r="C2972" s="6">
        <v>0</v>
      </c>
    </row>
    <row r="2973" spans="1:3" x14ac:dyDescent="0.35">
      <c r="A2973" s="4" t="s">
        <v>3048</v>
      </c>
      <c r="B2973" s="6">
        <v>1</v>
      </c>
      <c r="C2973" s="6">
        <v>0</v>
      </c>
    </row>
    <row r="2974" spans="1:3" x14ac:dyDescent="0.35">
      <c r="A2974" s="4" t="s">
        <v>3049</v>
      </c>
      <c r="B2974" s="6">
        <v>0</v>
      </c>
      <c r="C2974" s="6">
        <v>1</v>
      </c>
    </row>
    <row r="2975" spans="1:3" x14ac:dyDescent="0.35">
      <c r="A2975" s="4" t="s">
        <v>3050</v>
      </c>
      <c r="B2975" s="6">
        <v>1</v>
      </c>
      <c r="C2975" s="6">
        <v>0</v>
      </c>
    </row>
    <row r="2976" spans="1:3" x14ac:dyDescent="0.35">
      <c r="A2976" s="4" t="s">
        <v>3051</v>
      </c>
      <c r="B2976" s="6">
        <v>0</v>
      </c>
      <c r="C2976" s="6">
        <v>1</v>
      </c>
    </row>
    <row r="2977" spans="1:3" x14ac:dyDescent="0.35">
      <c r="A2977" s="4" t="s">
        <v>3052</v>
      </c>
      <c r="B2977" s="6">
        <v>1</v>
      </c>
      <c r="C2977" s="6">
        <v>0</v>
      </c>
    </row>
    <row r="2978" spans="1:3" x14ac:dyDescent="0.35">
      <c r="A2978" s="4" t="s">
        <v>3053</v>
      </c>
      <c r="B2978" s="6">
        <v>0</v>
      </c>
      <c r="C2978" s="6">
        <v>1</v>
      </c>
    </row>
    <row r="2979" spans="1:3" x14ac:dyDescent="0.35">
      <c r="A2979" s="4" t="s">
        <v>3054</v>
      </c>
      <c r="B2979" s="6">
        <v>1</v>
      </c>
      <c r="C2979" s="6">
        <v>0</v>
      </c>
    </row>
    <row r="2980" spans="1:3" x14ac:dyDescent="0.35">
      <c r="A2980" s="4" t="s">
        <v>3055</v>
      </c>
      <c r="B2980" s="6">
        <v>1</v>
      </c>
      <c r="C2980" s="6">
        <v>0</v>
      </c>
    </row>
    <row r="2981" spans="1:3" x14ac:dyDescent="0.35">
      <c r="A2981" s="4" t="s">
        <v>3056</v>
      </c>
      <c r="B2981" s="6">
        <v>1</v>
      </c>
      <c r="C2981" s="6">
        <v>0</v>
      </c>
    </row>
    <row r="2982" spans="1:3" x14ac:dyDescent="0.35">
      <c r="A2982" s="4" t="s">
        <v>3057</v>
      </c>
      <c r="B2982" s="6">
        <v>1</v>
      </c>
      <c r="C2982" s="6">
        <v>0</v>
      </c>
    </row>
    <row r="2983" spans="1:3" x14ac:dyDescent="0.35">
      <c r="A2983" s="4" t="s">
        <v>3058</v>
      </c>
      <c r="B2983" s="6">
        <v>0</v>
      </c>
      <c r="C2983" s="6">
        <v>1</v>
      </c>
    </row>
    <row r="2984" spans="1:3" x14ac:dyDescent="0.35">
      <c r="A2984" s="4" t="s">
        <v>3059</v>
      </c>
      <c r="B2984" s="6">
        <v>1</v>
      </c>
      <c r="C2984" s="6">
        <v>0</v>
      </c>
    </row>
    <row r="2985" spans="1:3" x14ac:dyDescent="0.35">
      <c r="A2985" s="4" t="s">
        <v>3060</v>
      </c>
      <c r="B2985" s="6">
        <v>1</v>
      </c>
      <c r="C2985" s="6">
        <v>0</v>
      </c>
    </row>
    <row r="2986" spans="1:3" x14ac:dyDescent="0.35">
      <c r="A2986" s="4" t="s">
        <v>3061</v>
      </c>
      <c r="B2986" s="6">
        <v>0</v>
      </c>
      <c r="C2986" s="6">
        <v>1</v>
      </c>
    </row>
    <row r="2987" spans="1:3" x14ac:dyDescent="0.35">
      <c r="A2987" s="4" t="s">
        <v>3062</v>
      </c>
      <c r="B2987" s="6">
        <v>1</v>
      </c>
      <c r="C2987" s="6">
        <v>0</v>
      </c>
    </row>
    <row r="2988" spans="1:3" x14ac:dyDescent="0.35">
      <c r="A2988" s="4" t="s">
        <v>3063</v>
      </c>
      <c r="B2988" s="6">
        <v>1</v>
      </c>
      <c r="C2988" s="6">
        <v>0</v>
      </c>
    </row>
    <row r="2989" spans="1:3" x14ac:dyDescent="0.35">
      <c r="A2989" s="4" t="s">
        <v>3064</v>
      </c>
      <c r="B2989" s="6">
        <v>1</v>
      </c>
      <c r="C2989" s="6">
        <v>0</v>
      </c>
    </row>
    <row r="2990" spans="1:3" x14ac:dyDescent="0.35">
      <c r="A2990" s="4" t="s">
        <v>3065</v>
      </c>
      <c r="B2990" s="6">
        <v>1</v>
      </c>
      <c r="C2990" s="6">
        <v>0</v>
      </c>
    </row>
    <row r="2991" spans="1:3" x14ac:dyDescent="0.35">
      <c r="A2991" s="4" t="s">
        <v>3066</v>
      </c>
      <c r="B2991" s="6">
        <v>1</v>
      </c>
      <c r="C2991" s="6">
        <v>0</v>
      </c>
    </row>
    <row r="2992" spans="1:3" x14ac:dyDescent="0.35">
      <c r="A2992" s="4" t="s">
        <v>3067</v>
      </c>
      <c r="B2992" s="6">
        <v>0</v>
      </c>
      <c r="C2992" s="6">
        <v>1</v>
      </c>
    </row>
    <row r="2993" spans="1:3" x14ac:dyDescent="0.35">
      <c r="A2993" s="4" t="s">
        <v>3068</v>
      </c>
      <c r="B2993" s="6">
        <v>0</v>
      </c>
      <c r="C2993" s="6">
        <v>1</v>
      </c>
    </row>
    <row r="2994" spans="1:3" x14ac:dyDescent="0.35">
      <c r="A2994" s="4" t="s">
        <v>3069</v>
      </c>
      <c r="B2994" s="6">
        <v>1</v>
      </c>
      <c r="C2994" s="6">
        <v>0</v>
      </c>
    </row>
    <row r="2995" spans="1:3" x14ac:dyDescent="0.35">
      <c r="A2995" s="4" t="s">
        <v>3070</v>
      </c>
      <c r="B2995" s="6">
        <v>1</v>
      </c>
      <c r="C2995" s="6">
        <v>0</v>
      </c>
    </row>
    <row r="2996" spans="1:3" x14ac:dyDescent="0.35">
      <c r="A2996" s="4" t="s">
        <v>3071</v>
      </c>
      <c r="B2996" s="6">
        <v>0</v>
      </c>
      <c r="C2996" s="6">
        <v>1</v>
      </c>
    </row>
    <row r="2997" spans="1:3" x14ac:dyDescent="0.35">
      <c r="A2997" s="4" t="s">
        <v>3072</v>
      </c>
      <c r="B2997" s="6">
        <v>1</v>
      </c>
      <c r="C2997" s="6">
        <v>0</v>
      </c>
    </row>
    <row r="2998" spans="1:3" x14ac:dyDescent="0.35">
      <c r="A2998" s="4" t="s">
        <v>3073</v>
      </c>
      <c r="B2998" s="6">
        <v>1</v>
      </c>
      <c r="C2998" s="6">
        <v>0</v>
      </c>
    </row>
    <row r="2999" spans="1:3" x14ac:dyDescent="0.35">
      <c r="A2999" s="4" t="s">
        <v>3075</v>
      </c>
      <c r="B2999" s="6">
        <v>1</v>
      </c>
      <c r="C2999" s="6">
        <v>0</v>
      </c>
    </row>
    <row r="3000" spans="1:3" x14ac:dyDescent="0.35">
      <c r="A3000" s="4" t="s">
        <v>3076</v>
      </c>
      <c r="B3000" s="6">
        <v>1</v>
      </c>
      <c r="C3000" s="6">
        <v>0</v>
      </c>
    </row>
    <row r="3001" spans="1:3" x14ac:dyDescent="0.35">
      <c r="A3001" s="4" t="s">
        <v>3077</v>
      </c>
      <c r="B3001" s="6">
        <v>0</v>
      </c>
      <c r="C3001" s="6">
        <v>1</v>
      </c>
    </row>
    <row r="3002" spans="1:3" x14ac:dyDescent="0.35">
      <c r="A3002" s="4" t="s">
        <v>3078</v>
      </c>
      <c r="B3002" s="6">
        <v>1</v>
      </c>
      <c r="C3002" s="6">
        <v>0</v>
      </c>
    </row>
    <row r="3003" spans="1:3" x14ac:dyDescent="0.35">
      <c r="A3003" s="4" t="s">
        <v>3079</v>
      </c>
      <c r="B3003" s="6">
        <v>1</v>
      </c>
      <c r="C3003" s="6">
        <v>0</v>
      </c>
    </row>
    <row r="3004" spans="1:3" x14ac:dyDescent="0.35">
      <c r="A3004" s="4" t="s">
        <v>3080</v>
      </c>
      <c r="B3004" s="6">
        <v>1</v>
      </c>
      <c r="C3004" s="6">
        <v>0</v>
      </c>
    </row>
    <row r="3005" spans="1:3" x14ac:dyDescent="0.35">
      <c r="A3005" s="4" t="s">
        <v>3081</v>
      </c>
      <c r="B3005" s="6">
        <v>0</v>
      </c>
      <c r="C3005" s="6">
        <v>1</v>
      </c>
    </row>
    <row r="3006" spans="1:3" x14ac:dyDescent="0.35">
      <c r="A3006" s="4" t="s">
        <v>3082</v>
      </c>
      <c r="B3006" s="6">
        <v>0</v>
      </c>
      <c r="C3006" s="6">
        <v>1</v>
      </c>
    </row>
    <row r="3007" spans="1:3" x14ac:dyDescent="0.35">
      <c r="A3007" s="4" t="s">
        <v>3083</v>
      </c>
      <c r="B3007" s="6">
        <v>1</v>
      </c>
      <c r="C3007" s="6">
        <v>0</v>
      </c>
    </row>
    <row r="3008" spans="1:3" x14ac:dyDescent="0.35">
      <c r="A3008" s="4" t="s">
        <v>3084</v>
      </c>
      <c r="B3008" s="6">
        <v>1</v>
      </c>
      <c r="C3008" s="6">
        <v>0</v>
      </c>
    </row>
    <row r="3009" spans="1:3" x14ac:dyDescent="0.35">
      <c r="A3009" s="4" t="s">
        <v>3085</v>
      </c>
      <c r="B3009" s="6">
        <v>1</v>
      </c>
      <c r="C3009" s="6">
        <v>0</v>
      </c>
    </row>
    <row r="3010" spans="1:3" x14ac:dyDescent="0.35">
      <c r="A3010" s="4" t="s">
        <v>3086</v>
      </c>
      <c r="B3010" s="6">
        <v>1</v>
      </c>
      <c r="C3010" s="6">
        <v>0</v>
      </c>
    </row>
    <row r="3011" spans="1:3" x14ac:dyDescent="0.35">
      <c r="A3011" s="4" t="s">
        <v>3087</v>
      </c>
      <c r="B3011" s="6">
        <v>1</v>
      </c>
      <c r="C3011" s="6">
        <v>0</v>
      </c>
    </row>
    <row r="3012" spans="1:3" x14ac:dyDescent="0.35">
      <c r="A3012" s="4" t="s">
        <v>3088</v>
      </c>
      <c r="B3012" s="6">
        <v>0</v>
      </c>
      <c r="C3012" s="6">
        <v>1</v>
      </c>
    </row>
    <row r="3013" spans="1:3" x14ac:dyDescent="0.35">
      <c r="A3013" s="4" t="s">
        <v>3089</v>
      </c>
      <c r="B3013" s="6">
        <v>1</v>
      </c>
      <c r="C3013" s="6">
        <v>0</v>
      </c>
    </row>
    <row r="3014" spans="1:3" x14ac:dyDescent="0.35">
      <c r="A3014" s="4" t="s">
        <v>3090</v>
      </c>
      <c r="B3014" s="6">
        <v>1</v>
      </c>
      <c r="C3014" s="6">
        <v>0</v>
      </c>
    </row>
    <row r="3015" spans="1:3" x14ac:dyDescent="0.35">
      <c r="A3015" s="4" t="s">
        <v>3091</v>
      </c>
      <c r="B3015" s="6">
        <v>1</v>
      </c>
      <c r="C3015" s="6">
        <v>0</v>
      </c>
    </row>
    <row r="3016" spans="1:3" x14ac:dyDescent="0.35">
      <c r="A3016" s="4" t="s">
        <v>3092</v>
      </c>
      <c r="B3016" s="6">
        <v>1</v>
      </c>
      <c r="C3016" s="6">
        <v>0</v>
      </c>
    </row>
    <row r="3017" spans="1:3" x14ac:dyDescent="0.35">
      <c r="A3017" s="4" t="s">
        <v>3093</v>
      </c>
      <c r="B3017" s="6">
        <v>0</v>
      </c>
      <c r="C3017" s="6">
        <v>1</v>
      </c>
    </row>
    <row r="3018" spans="1:3" x14ac:dyDescent="0.35">
      <c r="A3018" s="4" t="s">
        <v>3094</v>
      </c>
      <c r="B3018" s="6">
        <v>0</v>
      </c>
      <c r="C3018" s="6">
        <v>1</v>
      </c>
    </row>
    <row r="3019" spans="1:3" x14ac:dyDescent="0.35">
      <c r="A3019" s="4" t="s">
        <v>3095</v>
      </c>
      <c r="B3019" s="6">
        <v>0</v>
      </c>
      <c r="C3019" s="6">
        <v>1</v>
      </c>
    </row>
    <row r="3020" spans="1:3" x14ac:dyDescent="0.35">
      <c r="A3020" s="4" t="s">
        <v>3096</v>
      </c>
      <c r="B3020" s="6">
        <v>0</v>
      </c>
      <c r="C3020" s="6">
        <v>1</v>
      </c>
    </row>
    <row r="3021" spans="1:3" x14ac:dyDescent="0.35">
      <c r="A3021" s="4" t="s">
        <v>3097</v>
      </c>
      <c r="B3021" s="6">
        <v>1</v>
      </c>
      <c r="C3021" s="6">
        <v>0</v>
      </c>
    </row>
    <row r="3022" spans="1:3" x14ac:dyDescent="0.35">
      <c r="A3022" s="4" t="s">
        <v>3098</v>
      </c>
      <c r="B3022" s="6">
        <v>1</v>
      </c>
      <c r="C3022" s="6">
        <v>0</v>
      </c>
    </row>
    <row r="3023" spans="1:3" x14ac:dyDescent="0.35">
      <c r="A3023" s="4" t="s">
        <v>3099</v>
      </c>
      <c r="B3023" s="6">
        <v>0</v>
      </c>
      <c r="C3023" s="6">
        <v>1</v>
      </c>
    </row>
    <row r="3024" spans="1:3" x14ac:dyDescent="0.35">
      <c r="A3024" s="4" t="s">
        <v>3100</v>
      </c>
      <c r="B3024" s="6">
        <v>1</v>
      </c>
      <c r="C3024" s="6">
        <v>0</v>
      </c>
    </row>
    <row r="3025" spans="1:3" x14ac:dyDescent="0.35">
      <c r="A3025" s="4" t="s">
        <v>3101</v>
      </c>
      <c r="B3025" s="6">
        <v>1</v>
      </c>
      <c r="C3025" s="6">
        <v>0</v>
      </c>
    </row>
    <row r="3026" spans="1:3" x14ac:dyDescent="0.35">
      <c r="A3026" s="4" t="s">
        <v>3102</v>
      </c>
      <c r="B3026" s="6">
        <v>1</v>
      </c>
      <c r="C3026" s="6">
        <v>0</v>
      </c>
    </row>
    <row r="3027" spans="1:3" x14ac:dyDescent="0.35">
      <c r="A3027" s="4" t="s">
        <v>3103</v>
      </c>
      <c r="B3027" s="6">
        <v>0</v>
      </c>
      <c r="C3027" s="6">
        <v>1</v>
      </c>
    </row>
    <row r="3028" spans="1:3" x14ac:dyDescent="0.35">
      <c r="A3028" s="4" t="s">
        <v>3104</v>
      </c>
      <c r="B3028" s="6">
        <v>1</v>
      </c>
      <c r="C3028" s="6">
        <v>0</v>
      </c>
    </row>
    <row r="3029" spans="1:3" x14ac:dyDescent="0.35">
      <c r="A3029" s="4" t="s">
        <v>3105</v>
      </c>
      <c r="B3029" s="6">
        <v>1</v>
      </c>
      <c r="C3029" s="6">
        <v>0</v>
      </c>
    </row>
    <row r="3030" spans="1:3" x14ac:dyDescent="0.35">
      <c r="A3030" s="4" t="s">
        <v>3106</v>
      </c>
      <c r="B3030" s="6">
        <v>1</v>
      </c>
      <c r="C3030" s="6">
        <v>0</v>
      </c>
    </row>
    <row r="3031" spans="1:3" x14ac:dyDescent="0.35">
      <c r="A3031" s="4" t="s">
        <v>3107</v>
      </c>
      <c r="B3031" s="6">
        <v>1</v>
      </c>
      <c r="C3031" s="6">
        <v>0</v>
      </c>
    </row>
    <row r="3032" spans="1:3" x14ac:dyDescent="0.35">
      <c r="A3032" s="4" t="s">
        <v>3108</v>
      </c>
      <c r="B3032" s="6">
        <v>1</v>
      </c>
      <c r="C3032" s="6">
        <v>0</v>
      </c>
    </row>
    <row r="3033" spans="1:3" x14ac:dyDescent="0.35">
      <c r="A3033" s="4" t="s">
        <v>3109</v>
      </c>
      <c r="B3033" s="6">
        <v>1</v>
      </c>
      <c r="C3033" s="6">
        <v>0</v>
      </c>
    </row>
    <row r="3034" spans="1:3" x14ac:dyDescent="0.35">
      <c r="A3034" s="4" t="s">
        <v>3110</v>
      </c>
      <c r="B3034" s="6">
        <v>1</v>
      </c>
      <c r="C3034" s="6">
        <v>0</v>
      </c>
    </row>
    <row r="3035" spans="1:3" x14ac:dyDescent="0.35">
      <c r="A3035" s="4" t="s">
        <v>3111</v>
      </c>
      <c r="B3035" s="6">
        <v>1</v>
      </c>
      <c r="C3035" s="6">
        <v>0</v>
      </c>
    </row>
    <row r="3036" spans="1:3" x14ac:dyDescent="0.35">
      <c r="A3036" s="4" t="s">
        <v>3112</v>
      </c>
      <c r="B3036" s="6">
        <v>1</v>
      </c>
      <c r="C3036" s="6">
        <v>0</v>
      </c>
    </row>
    <row r="3037" spans="1:3" x14ac:dyDescent="0.35">
      <c r="A3037" s="4" t="s">
        <v>3113</v>
      </c>
      <c r="B3037" s="6">
        <v>1</v>
      </c>
      <c r="C3037" s="6">
        <v>0</v>
      </c>
    </row>
    <row r="3038" spans="1:3" x14ac:dyDescent="0.35">
      <c r="A3038" s="4" t="s">
        <v>3114</v>
      </c>
      <c r="B3038" s="6">
        <v>1</v>
      </c>
      <c r="C3038" s="6">
        <v>0</v>
      </c>
    </row>
    <row r="3039" spans="1:3" x14ac:dyDescent="0.35">
      <c r="A3039" s="4" t="s">
        <v>3115</v>
      </c>
      <c r="B3039" s="6">
        <v>1</v>
      </c>
      <c r="C3039" s="6">
        <v>0</v>
      </c>
    </row>
    <row r="3040" spans="1:3" x14ac:dyDescent="0.35">
      <c r="A3040" s="4" t="s">
        <v>3116</v>
      </c>
      <c r="B3040" s="6">
        <v>1</v>
      </c>
      <c r="C3040" s="6">
        <v>0</v>
      </c>
    </row>
    <row r="3041" spans="1:3" x14ac:dyDescent="0.35">
      <c r="A3041" s="4" t="s">
        <v>3117</v>
      </c>
      <c r="B3041" s="6">
        <v>0</v>
      </c>
      <c r="C3041" s="6">
        <v>1</v>
      </c>
    </row>
    <row r="3042" spans="1:3" x14ac:dyDescent="0.35">
      <c r="A3042" s="4" t="s">
        <v>3118</v>
      </c>
      <c r="B3042" s="6">
        <v>0</v>
      </c>
      <c r="C3042" s="6">
        <v>1</v>
      </c>
    </row>
    <row r="3043" spans="1:3" x14ac:dyDescent="0.35">
      <c r="A3043" s="4" t="s">
        <v>3119</v>
      </c>
      <c r="B3043" s="6">
        <v>0</v>
      </c>
      <c r="C3043" s="6">
        <v>1</v>
      </c>
    </row>
    <row r="3044" spans="1:3" x14ac:dyDescent="0.35">
      <c r="A3044" s="4" t="s">
        <v>3120</v>
      </c>
      <c r="B3044" s="6">
        <v>0</v>
      </c>
      <c r="C3044" s="6">
        <v>1</v>
      </c>
    </row>
    <row r="3045" spans="1:3" x14ac:dyDescent="0.35">
      <c r="A3045" s="4" t="s">
        <v>3121</v>
      </c>
      <c r="B3045" s="6">
        <v>1</v>
      </c>
      <c r="C3045" s="6">
        <v>0</v>
      </c>
    </row>
    <row r="3046" spans="1:3" x14ac:dyDescent="0.35">
      <c r="A3046" s="4" t="s">
        <v>3122</v>
      </c>
      <c r="B3046" s="6">
        <v>1</v>
      </c>
      <c r="C3046" s="6">
        <v>0</v>
      </c>
    </row>
    <row r="3047" spans="1:3" x14ac:dyDescent="0.35">
      <c r="A3047" s="4" t="s">
        <v>3123</v>
      </c>
      <c r="B3047" s="6">
        <v>1</v>
      </c>
      <c r="C3047" s="6">
        <v>0</v>
      </c>
    </row>
    <row r="3048" spans="1:3" x14ac:dyDescent="0.35">
      <c r="A3048" s="4" t="s">
        <v>3124</v>
      </c>
      <c r="B3048" s="6">
        <v>1</v>
      </c>
      <c r="C3048" s="6">
        <v>0</v>
      </c>
    </row>
    <row r="3049" spans="1:3" x14ac:dyDescent="0.35">
      <c r="A3049" s="4" t="s">
        <v>3126</v>
      </c>
      <c r="B3049" s="6">
        <v>1</v>
      </c>
      <c r="C3049" s="6">
        <v>0</v>
      </c>
    </row>
    <row r="3050" spans="1:3" x14ac:dyDescent="0.35">
      <c r="A3050" s="4" t="s">
        <v>3127</v>
      </c>
      <c r="B3050" s="6">
        <v>1</v>
      </c>
      <c r="C3050" s="6">
        <v>0</v>
      </c>
    </row>
    <row r="3051" spans="1:3" x14ac:dyDescent="0.35">
      <c r="A3051" s="4" t="s">
        <v>3128</v>
      </c>
      <c r="B3051" s="6">
        <v>1</v>
      </c>
      <c r="C3051" s="6">
        <v>0</v>
      </c>
    </row>
    <row r="3052" spans="1:3" x14ac:dyDescent="0.35">
      <c r="A3052" s="4" t="s">
        <v>3129</v>
      </c>
      <c r="B3052" s="6">
        <v>1</v>
      </c>
      <c r="C3052" s="6">
        <v>0</v>
      </c>
    </row>
    <row r="3053" spans="1:3" x14ac:dyDescent="0.35">
      <c r="A3053" s="4" t="s">
        <v>3130</v>
      </c>
      <c r="B3053" s="6">
        <v>1</v>
      </c>
      <c r="C3053" s="6">
        <v>0</v>
      </c>
    </row>
    <row r="3054" spans="1:3" x14ac:dyDescent="0.35">
      <c r="A3054" s="4" t="s">
        <v>3131</v>
      </c>
      <c r="B3054" s="6">
        <v>1</v>
      </c>
      <c r="C3054" s="6">
        <v>0</v>
      </c>
    </row>
    <row r="3055" spans="1:3" x14ac:dyDescent="0.35">
      <c r="A3055" s="4" t="s">
        <v>3132</v>
      </c>
      <c r="B3055" s="6">
        <v>1</v>
      </c>
      <c r="C3055" s="6">
        <v>0</v>
      </c>
    </row>
    <row r="3056" spans="1:3" x14ac:dyDescent="0.35">
      <c r="A3056" s="4" t="s">
        <v>3133</v>
      </c>
      <c r="B3056" s="6">
        <v>0</v>
      </c>
      <c r="C3056" s="6">
        <v>1</v>
      </c>
    </row>
    <row r="3057" spans="1:3" x14ac:dyDescent="0.35">
      <c r="A3057" s="4" t="s">
        <v>3134</v>
      </c>
      <c r="B3057" s="6">
        <v>0</v>
      </c>
      <c r="C3057" s="6">
        <v>1</v>
      </c>
    </row>
    <row r="3058" spans="1:3" x14ac:dyDescent="0.35">
      <c r="A3058" s="4" t="s">
        <v>3135</v>
      </c>
      <c r="B3058" s="6">
        <v>1</v>
      </c>
      <c r="C3058" s="6">
        <v>0</v>
      </c>
    </row>
    <row r="3059" spans="1:3" x14ac:dyDescent="0.35">
      <c r="A3059" s="4" t="s">
        <v>3136</v>
      </c>
      <c r="B3059" s="6">
        <v>1</v>
      </c>
      <c r="C3059" s="6">
        <v>0</v>
      </c>
    </row>
    <row r="3060" spans="1:3" x14ac:dyDescent="0.35">
      <c r="A3060" s="4" t="s">
        <v>3137</v>
      </c>
      <c r="B3060" s="6">
        <v>1</v>
      </c>
      <c r="C3060" s="6">
        <v>0</v>
      </c>
    </row>
    <row r="3061" spans="1:3" x14ac:dyDescent="0.35">
      <c r="A3061" s="4" t="s">
        <v>3138</v>
      </c>
      <c r="B3061" s="6">
        <v>0</v>
      </c>
      <c r="C3061" s="6">
        <v>1</v>
      </c>
    </row>
    <row r="3062" spans="1:3" x14ac:dyDescent="0.35">
      <c r="A3062" s="4" t="s">
        <v>3139</v>
      </c>
      <c r="B3062" s="6">
        <v>0</v>
      </c>
      <c r="C3062" s="6">
        <v>1</v>
      </c>
    </row>
    <row r="3063" spans="1:3" x14ac:dyDescent="0.35">
      <c r="A3063" s="4" t="s">
        <v>3140</v>
      </c>
      <c r="B3063" s="6">
        <v>1</v>
      </c>
      <c r="C3063" s="6">
        <v>0</v>
      </c>
    </row>
    <row r="3064" spans="1:3" x14ac:dyDescent="0.35">
      <c r="A3064" s="4" t="s">
        <v>3141</v>
      </c>
      <c r="B3064" s="6">
        <v>0</v>
      </c>
      <c r="C3064" s="6">
        <v>1</v>
      </c>
    </row>
    <row r="3065" spans="1:3" x14ac:dyDescent="0.35">
      <c r="A3065" s="4" t="s">
        <v>3142</v>
      </c>
      <c r="B3065" s="6">
        <v>1</v>
      </c>
      <c r="C3065" s="6">
        <v>0</v>
      </c>
    </row>
    <row r="3066" spans="1:3" x14ac:dyDescent="0.35">
      <c r="A3066" s="4" t="s">
        <v>3143</v>
      </c>
      <c r="B3066" s="6">
        <v>0</v>
      </c>
      <c r="C3066" s="6">
        <v>1</v>
      </c>
    </row>
    <row r="3067" spans="1:3" x14ac:dyDescent="0.35">
      <c r="A3067" s="4" t="s">
        <v>3144</v>
      </c>
      <c r="B3067" s="6">
        <v>1</v>
      </c>
      <c r="C3067" s="6">
        <v>0</v>
      </c>
    </row>
    <row r="3068" spans="1:3" x14ac:dyDescent="0.35">
      <c r="A3068" s="4" t="s">
        <v>3145</v>
      </c>
      <c r="B3068" s="6">
        <v>0</v>
      </c>
      <c r="C3068" s="6">
        <v>1</v>
      </c>
    </row>
    <row r="3069" spans="1:3" x14ac:dyDescent="0.35">
      <c r="A3069" s="4" t="s">
        <v>3146</v>
      </c>
      <c r="B3069" s="6">
        <v>0</v>
      </c>
      <c r="C3069" s="6">
        <v>1</v>
      </c>
    </row>
    <row r="3070" spans="1:3" x14ac:dyDescent="0.35">
      <c r="A3070" s="4" t="s">
        <v>3147</v>
      </c>
      <c r="B3070" s="6">
        <v>1</v>
      </c>
      <c r="C3070" s="6">
        <v>0</v>
      </c>
    </row>
    <row r="3071" spans="1:3" x14ac:dyDescent="0.35">
      <c r="A3071" s="4" t="s">
        <v>3148</v>
      </c>
      <c r="B3071" s="6">
        <v>1</v>
      </c>
      <c r="C3071" s="6">
        <v>0</v>
      </c>
    </row>
    <row r="3072" spans="1:3" x14ac:dyDescent="0.35">
      <c r="A3072" s="4" t="s">
        <v>3149</v>
      </c>
      <c r="B3072" s="6">
        <v>0</v>
      </c>
      <c r="C3072" s="6">
        <v>1</v>
      </c>
    </row>
    <row r="3073" spans="1:3" x14ac:dyDescent="0.35">
      <c r="A3073" s="4" t="s">
        <v>3150</v>
      </c>
      <c r="B3073" s="6">
        <v>1</v>
      </c>
      <c r="C3073" s="6">
        <v>0</v>
      </c>
    </row>
    <row r="3074" spans="1:3" x14ac:dyDescent="0.35">
      <c r="A3074" s="4" t="s">
        <v>3151</v>
      </c>
      <c r="B3074" s="6">
        <v>1</v>
      </c>
      <c r="C3074" s="6">
        <v>0</v>
      </c>
    </row>
    <row r="3075" spans="1:3" x14ac:dyDescent="0.35">
      <c r="A3075" s="4" t="s">
        <v>3152</v>
      </c>
      <c r="B3075" s="6">
        <v>1</v>
      </c>
      <c r="C3075" s="6">
        <v>0</v>
      </c>
    </row>
    <row r="3076" spans="1:3" x14ac:dyDescent="0.35">
      <c r="A3076" s="4" t="s">
        <v>3153</v>
      </c>
      <c r="B3076" s="6">
        <v>1</v>
      </c>
      <c r="C3076" s="6">
        <v>0</v>
      </c>
    </row>
    <row r="3077" spans="1:3" x14ac:dyDescent="0.35">
      <c r="A3077" s="4" t="s">
        <v>3154</v>
      </c>
      <c r="B3077" s="6">
        <v>1</v>
      </c>
      <c r="C3077" s="6">
        <v>0</v>
      </c>
    </row>
    <row r="3078" spans="1:3" x14ac:dyDescent="0.35">
      <c r="A3078" s="4" t="s">
        <v>3155</v>
      </c>
      <c r="B3078" s="6">
        <v>0</v>
      </c>
      <c r="C3078" s="6">
        <v>1</v>
      </c>
    </row>
    <row r="3079" spans="1:3" x14ac:dyDescent="0.35">
      <c r="A3079" s="4" t="s">
        <v>3156</v>
      </c>
      <c r="B3079" s="6">
        <v>1</v>
      </c>
      <c r="C3079" s="6">
        <v>0</v>
      </c>
    </row>
    <row r="3080" spans="1:3" x14ac:dyDescent="0.35">
      <c r="A3080" s="4" t="s">
        <v>3157</v>
      </c>
      <c r="B3080" s="6">
        <v>1</v>
      </c>
      <c r="C3080" s="6">
        <v>0</v>
      </c>
    </row>
    <row r="3081" spans="1:3" x14ac:dyDescent="0.35">
      <c r="A3081" s="4" t="s">
        <v>3158</v>
      </c>
      <c r="B3081" s="6">
        <v>1</v>
      </c>
      <c r="C3081" s="6">
        <v>0</v>
      </c>
    </row>
    <row r="3082" spans="1:3" x14ac:dyDescent="0.35">
      <c r="A3082" s="4" t="s">
        <v>3159</v>
      </c>
      <c r="B3082" s="6">
        <v>1</v>
      </c>
      <c r="C3082" s="6">
        <v>0</v>
      </c>
    </row>
    <row r="3083" spans="1:3" x14ac:dyDescent="0.35">
      <c r="A3083" s="4" t="s">
        <v>3160</v>
      </c>
      <c r="B3083" s="6">
        <v>0</v>
      </c>
      <c r="C3083" s="6">
        <v>1</v>
      </c>
    </row>
    <row r="3084" spans="1:3" x14ac:dyDescent="0.35">
      <c r="A3084" s="4" t="s">
        <v>3161</v>
      </c>
      <c r="B3084" s="6">
        <v>1</v>
      </c>
      <c r="C3084" s="6">
        <v>0</v>
      </c>
    </row>
    <row r="3085" spans="1:3" x14ac:dyDescent="0.35">
      <c r="A3085" s="4" t="s">
        <v>3162</v>
      </c>
      <c r="B3085" s="6">
        <v>0</v>
      </c>
      <c r="C3085" s="6">
        <v>1</v>
      </c>
    </row>
    <row r="3086" spans="1:3" x14ac:dyDescent="0.35">
      <c r="A3086" s="4" t="s">
        <v>3163</v>
      </c>
      <c r="B3086" s="6">
        <v>1</v>
      </c>
      <c r="C3086" s="6">
        <v>0</v>
      </c>
    </row>
    <row r="3087" spans="1:3" x14ac:dyDescent="0.35">
      <c r="A3087" s="4" t="s">
        <v>3164</v>
      </c>
      <c r="B3087" s="6">
        <v>1</v>
      </c>
      <c r="C3087" s="6">
        <v>0</v>
      </c>
    </row>
    <row r="3088" spans="1:3" x14ac:dyDescent="0.35">
      <c r="A3088" s="4" t="s">
        <v>3165</v>
      </c>
      <c r="B3088" s="6">
        <v>0</v>
      </c>
      <c r="C3088" s="6">
        <v>1</v>
      </c>
    </row>
    <row r="3089" spans="1:3" x14ac:dyDescent="0.35">
      <c r="A3089" s="4" t="s">
        <v>3166</v>
      </c>
      <c r="B3089" s="6">
        <v>1</v>
      </c>
      <c r="C3089" s="6">
        <v>0</v>
      </c>
    </row>
    <row r="3090" spans="1:3" x14ac:dyDescent="0.35">
      <c r="A3090" s="4" t="s">
        <v>3167</v>
      </c>
      <c r="B3090" s="6">
        <v>1</v>
      </c>
      <c r="C3090" s="6">
        <v>0</v>
      </c>
    </row>
    <row r="3091" spans="1:3" x14ac:dyDescent="0.35">
      <c r="A3091" s="4" t="s">
        <v>3168</v>
      </c>
      <c r="B3091" s="6">
        <v>0</v>
      </c>
      <c r="C3091" s="6">
        <v>1</v>
      </c>
    </row>
    <row r="3092" spans="1:3" x14ac:dyDescent="0.35">
      <c r="A3092" s="4" t="s">
        <v>3169</v>
      </c>
      <c r="B3092" s="6">
        <v>0</v>
      </c>
      <c r="C3092" s="6">
        <v>1</v>
      </c>
    </row>
    <row r="3093" spans="1:3" x14ac:dyDescent="0.35">
      <c r="A3093" s="4" t="s">
        <v>3170</v>
      </c>
      <c r="B3093" s="6">
        <v>1</v>
      </c>
      <c r="C3093" s="6">
        <v>0</v>
      </c>
    </row>
    <row r="3094" spans="1:3" x14ac:dyDescent="0.35">
      <c r="A3094" s="4" t="s">
        <v>3171</v>
      </c>
      <c r="B3094" s="6">
        <v>1</v>
      </c>
      <c r="C3094" s="6">
        <v>0</v>
      </c>
    </row>
    <row r="3095" spans="1:3" x14ac:dyDescent="0.35">
      <c r="A3095" s="4" t="s">
        <v>3172</v>
      </c>
      <c r="B3095" s="6">
        <v>1</v>
      </c>
      <c r="C3095" s="6">
        <v>0</v>
      </c>
    </row>
    <row r="3096" spans="1:3" x14ac:dyDescent="0.35">
      <c r="A3096" s="4" t="s">
        <v>3173</v>
      </c>
      <c r="B3096" s="6">
        <v>1</v>
      </c>
      <c r="C3096" s="6">
        <v>0</v>
      </c>
    </row>
    <row r="3097" spans="1:3" x14ac:dyDescent="0.35">
      <c r="A3097" s="4" t="s">
        <v>3174</v>
      </c>
      <c r="B3097" s="6">
        <v>1</v>
      </c>
      <c r="C3097" s="6">
        <v>0</v>
      </c>
    </row>
    <row r="3098" spans="1:3" x14ac:dyDescent="0.35">
      <c r="A3098" s="4" t="s">
        <v>3175</v>
      </c>
      <c r="B3098" s="6">
        <v>1</v>
      </c>
      <c r="C3098" s="6">
        <v>0</v>
      </c>
    </row>
    <row r="3099" spans="1:3" x14ac:dyDescent="0.35">
      <c r="A3099" s="4" t="s">
        <v>3176</v>
      </c>
      <c r="B3099" s="6">
        <v>0</v>
      </c>
      <c r="C3099" s="6">
        <v>1</v>
      </c>
    </row>
    <row r="3100" spans="1:3" x14ac:dyDescent="0.35">
      <c r="A3100" s="4" t="s">
        <v>3177</v>
      </c>
      <c r="B3100" s="6">
        <v>1</v>
      </c>
      <c r="C3100" s="6">
        <v>0</v>
      </c>
    </row>
    <row r="3101" spans="1:3" x14ac:dyDescent="0.35">
      <c r="A3101" s="4" t="s">
        <v>3178</v>
      </c>
      <c r="B3101" s="6">
        <v>1</v>
      </c>
      <c r="C3101" s="6">
        <v>0</v>
      </c>
    </row>
    <row r="3102" spans="1:3" x14ac:dyDescent="0.35">
      <c r="A3102" s="4" t="s">
        <v>3179</v>
      </c>
      <c r="B3102" s="6">
        <v>1</v>
      </c>
      <c r="C3102" s="6">
        <v>0</v>
      </c>
    </row>
    <row r="3103" spans="1:3" x14ac:dyDescent="0.35">
      <c r="A3103" s="4" t="s">
        <v>3181</v>
      </c>
      <c r="B3103" s="6">
        <v>1</v>
      </c>
      <c r="C3103" s="6">
        <v>0</v>
      </c>
    </row>
    <row r="3104" spans="1:3" x14ac:dyDescent="0.35">
      <c r="A3104" s="4" t="s">
        <v>3182</v>
      </c>
      <c r="B3104" s="6">
        <v>1</v>
      </c>
      <c r="C3104" s="6">
        <v>0</v>
      </c>
    </row>
    <row r="3105" spans="1:3" x14ac:dyDescent="0.35">
      <c r="A3105" s="4" t="s">
        <v>3183</v>
      </c>
      <c r="B3105" s="6">
        <v>1</v>
      </c>
      <c r="C3105" s="6">
        <v>0</v>
      </c>
    </row>
    <row r="3106" spans="1:3" x14ac:dyDescent="0.35">
      <c r="A3106" s="4" t="s">
        <v>3184</v>
      </c>
      <c r="B3106" s="6">
        <v>0</v>
      </c>
      <c r="C3106" s="6">
        <v>1</v>
      </c>
    </row>
    <row r="3107" spans="1:3" x14ac:dyDescent="0.35">
      <c r="A3107" s="4" t="s">
        <v>3185</v>
      </c>
      <c r="B3107" s="6">
        <v>0</v>
      </c>
      <c r="C3107" s="6">
        <v>1</v>
      </c>
    </row>
    <row r="3108" spans="1:3" x14ac:dyDescent="0.35">
      <c r="A3108" s="4" t="s">
        <v>3186</v>
      </c>
      <c r="B3108" s="6">
        <v>1</v>
      </c>
      <c r="C3108" s="6">
        <v>0</v>
      </c>
    </row>
    <row r="3109" spans="1:3" x14ac:dyDescent="0.35">
      <c r="A3109" s="4" t="s">
        <v>3187</v>
      </c>
      <c r="B3109" s="6">
        <v>1</v>
      </c>
      <c r="C3109" s="6">
        <v>0</v>
      </c>
    </row>
    <row r="3110" spans="1:3" x14ac:dyDescent="0.35">
      <c r="A3110" s="4" t="s">
        <v>3188</v>
      </c>
      <c r="B3110" s="6">
        <v>1</v>
      </c>
      <c r="C3110" s="6">
        <v>0</v>
      </c>
    </row>
    <row r="3111" spans="1:3" x14ac:dyDescent="0.35">
      <c r="A3111" s="4" t="s">
        <v>3189</v>
      </c>
      <c r="B3111" s="6">
        <v>1</v>
      </c>
      <c r="C3111" s="6">
        <v>0</v>
      </c>
    </row>
    <row r="3112" spans="1:3" x14ac:dyDescent="0.35">
      <c r="A3112" s="4" t="s">
        <v>3190</v>
      </c>
      <c r="B3112" s="6">
        <v>1</v>
      </c>
      <c r="C3112" s="6">
        <v>0</v>
      </c>
    </row>
    <row r="3113" spans="1:3" x14ac:dyDescent="0.35">
      <c r="A3113" s="4" t="s">
        <v>3191</v>
      </c>
      <c r="B3113" s="6">
        <v>1</v>
      </c>
      <c r="C3113" s="6">
        <v>0</v>
      </c>
    </row>
    <row r="3114" spans="1:3" x14ac:dyDescent="0.35">
      <c r="A3114" s="4" t="s">
        <v>3192</v>
      </c>
      <c r="B3114" s="6">
        <v>1</v>
      </c>
      <c r="C3114" s="6">
        <v>0</v>
      </c>
    </row>
    <row r="3115" spans="1:3" x14ac:dyDescent="0.35">
      <c r="A3115" s="4" t="s">
        <v>3193</v>
      </c>
      <c r="B3115" s="6">
        <v>1</v>
      </c>
      <c r="C3115" s="6">
        <v>0</v>
      </c>
    </row>
    <row r="3116" spans="1:3" x14ac:dyDescent="0.35">
      <c r="A3116" s="4" t="s">
        <v>3194</v>
      </c>
      <c r="B3116" s="6">
        <v>1</v>
      </c>
      <c r="C3116" s="6">
        <v>0</v>
      </c>
    </row>
    <row r="3117" spans="1:3" x14ac:dyDescent="0.35">
      <c r="A3117" s="4" t="s">
        <v>3195</v>
      </c>
      <c r="B3117" s="6">
        <v>1</v>
      </c>
      <c r="C3117" s="6">
        <v>0</v>
      </c>
    </row>
    <row r="3118" spans="1:3" x14ac:dyDescent="0.35">
      <c r="A3118" s="4" t="s">
        <v>3196</v>
      </c>
      <c r="B3118" s="6">
        <v>0</v>
      </c>
      <c r="C3118" s="6">
        <v>1</v>
      </c>
    </row>
    <row r="3119" spans="1:3" x14ac:dyDescent="0.35">
      <c r="A3119" s="4" t="s">
        <v>3197</v>
      </c>
      <c r="B3119" s="6">
        <v>1</v>
      </c>
      <c r="C3119" s="6">
        <v>0</v>
      </c>
    </row>
    <row r="3120" spans="1:3" x14ac:dyDescent="0.35">
      <c r="A3120" s="4" t="s">
        <v>3198</v>
      </c>
      <c r="B3120" s="6">
        <v>1</v>
      </c>
      <c r="C3120" s="6">
        <v>0</v>
      </c>
    </row>
    <row r="3121" spans="1:3" x14ac:dyDescent="0.35">
      <c r="A3121" s="4" t="s">
        <v>3199</v>
      </c>
      <c r="B3121" s="6">
        <v>0</v>
      </c>
      <c r="C3121" s="6">
        <v>1</v>
      </c>
    </row>
    <row r="3122" spans="1:3" x14ac:dyDescent="0.35">
      <c r="A3122" s="4" t="s">
        <v>3200</v>
      </c>
      <c r="B3122" s="6">
        <v>1</v>
      </c>
      <c r="C3122" s="6">
        <v>0</v>
      </c>
    </row>
    <row r="3123" spans="1:3" x14ac:dyDescent="0.35">
      <c r="A3123" s="4" t="s">
        <v>3201</v>
      </c>
      <c r="B3123" s="6">
        <v>1</v>
      </c>
      <c r="C3123" s="6">
        <v>0</v>
      </c>
    </row>
    <row r="3124" spans="1:3" x14ac:dyDescent="0.35">
      <c r="A3124" s="4" t="s">
        <v>3202</v>
      </c>
      <c r="B3124" s="6">
        <v>0</v>
      </c>
      <c r="C3124" s="6">
        <v>1</v>
      </c>
    </row>
    <row r="3125" spans="1:3" x14ac:dyDescent="0.35">
      <c r="A3125" s="4" t="s">
        <v>3203</v>
      </c>
      <c r="B3125" s="6">
        <v>1</v>
      </c>
      <c r="C3125" s="6">
        <v>0</v>
      </c>
    </row>
    <row r="3126" spans="1:3" x14ac:dyDescent="0.35">
      <c r="A3126" s="4" t="s">
        <v>3204</v>
      </c>
      <c r="B3126" s="6">
        <v>1</v>
      </c>
      <c r="C3126" s="6">
        <v>0</v>
      </c>
    </row>
    <row r="3127" spans="1:3" x14ac:dyDescent="0.35">
      <c r="A3127" s="4" t="s">
        <v>3205</v>
      </c>
      <c r="B3127" s="6">
        <v>1</v>
      </c>
      <c r="C3127" s="6">
        <v>0</v>
      </c>
    </row>
    <row r="3128" spans="1:3" x14ac:dyDescent="0.35">
      <c r="A3128" s="4" t="s">
        <v>3206</v>
      </c>
      <c r="B3128" s="6">
        <v>0</v>
      </c>
      <c r="C3128" s="6">
        <v>1</v>
      </c>
    </row>
    <row r="3129" spans="1:3" x14ac:dyDescent="0.35">
      <c r="A3129" s="4" t="s">
        <v>3207</v>
      </c>
      <c r="B3129" s="6">
        <v>1</v>
      </c>
      <c r="C3129" s="6">
        <v>0</v>
      </c>
    </row>
    <row r="3130" spans="1:3" x14ac:dyDescent="0.35">
      <c r="A3130" s="4" t="s">
        <v>3208</v>
      </c>
      <c r="B3130" s="6">
        <v>0</v>
      </c>
      <c r="C3130" s="6">
        <v>1</v>
      </c>
    </row>
    <row r="3131" spans="1:3" x14ac:dyDescent="0.35">
      <c r="A3131" s="4" t="s">
        <v>3209</v>
      </c>
      <c r="B3131" s="6">
        <v>1</v>
      </c>
      <c r="C3131" s="6">
        <v>0</v>
      </c>
    </row>
    <row r="3132" spans="1:3" x14ac:dyDescent="0.35">
      <c r="A3132" s="4" t="s">
        <v>3210</v>
      </c>
      <c r="B3132" s="6">
        <v>1</v>
      </c>
      <c r="C3132" s="6">
        <v>0</v>
      </c>
    </row>
    <row r="3133" spans="1:3" x14ac:dyDescent="0.35">
      <c r="A3133" s="4" t="s">
        <v>3211</v>
      </c>
      <c r="B3133" s="6">
        <v>1</v>
      </c>
      <c r="C3133" s="6">
        <v>0</v>
      </c>
    </row>
    <row r="3134" spans="1:3" x14ac:dyDescent="0.35">
      <c r="A3134" s="4" t="s">
        <v>3212</v>
      </c>
      <c r="B3134" s="6">
        <v>1</v>
      </c>
      <c r="C3134" s="6">
        <v>0</v>
      </c>
    </row>
    <row r="3135" spans="1:3" x14ac:dyDescent="0.35">
      <c r="A3135" s="4" t="s">
        <v>3213</v>
      </c>
      <c r="B3135" s="6">
        <v>1</v>
      </c>
      <c r="C3135" s="6">
        <v>0</v>
      </c>
    </row>
    <row r="3136" spans="1:3" x14ac:dyDescent="0.35">
      <c r="A3136" s="4" t="s">
        <v>3214</v>
      </c>
      <c r="B3136" s="6">
        <v>1</v>
      </c>
      <c r="C3136" s="6">
        <v>0</v>
      </c>
    </row>
    <row r="3137" spans="1:3" x14ac:dyDescent="0.35">
      <c r="A3137" s="4" t="s">
        <v>3215</v>
      </c>
      <c r="B3137" s="6">
        <v>1</v>
      </c>
      <c r="C3137" s="6">
        <v>0</v>
      </c>
    </row>
    <row r="3138" spans="1:3" x14ac:dyDescent="0.35">
      <c r="A3138" s="4" t="s">
        <v>3216</v>
      </c>
      <c r="B3138" s="6">
        <v>1</v>
      </c>
      <c r="C3138" s="6">
        <v>0</v>
      </c>
    </row>
    <row r="3139" spans="1:3" x14ac:dyDescent="0.35">
      <c r="A3139" s="4" t="s">
        <v>3217</v>
      </c>
      <c r="B3139" s="6">
        <v>1</v>
      </c>
      <c r="C3139" s="6">
        <v>0</v>
      </c>
    </row>
    <row r="3140" spans="1:3" x14ac:dyDescent="0.35">
      <c r="A3140" s="4" t="s">
        <v>3218</v>
      </c>
      <c r="B3140" s="6">
        <v>0</v>
      </c>
      <c r="C3140" s="6">
        <v>1</v>
      </c>
    </row>
    <row r="3141" spans="1:3" x14ac:dyDescent="0.35">
      <c r="A3141" s="4" t="s">
        <v>3219</v>
      </c>
      <c r="B3141" s="6">
        <v>1</v>
      </c>
      <c r="C3141" s="6">
        <v>0</v>
      </c>
    </row>
    <row r="3142" spans="1:3" x14ac:dyDescent="0.35">
      <c r="A3142" s="4" t="s">
        <v>3220</v>
      </c>
      <c r="B3142" s="6">
        <v>1</v>
      </c>
      <c r="C3142" s="6">
        <v>0</v>
      </c>
    </row>
    <row r="3143" spans="1:3" x14ac:dyDescent="0.35">
      <c r="A3143" s="4" t="s">
        <v>3221</v>
      </c>
      <c r="B3143" s="6">
        <v>0</v>
      </c>
      <c r="C3143" s="6">
        <v>1</v>
      </c>
    </row>
    <row r="3144" spans="1:3" x14ac:dyDescent="0.35">
      <c r="A3144" s="4" t="s">
        <v>3222</v>
      </c>
      <c r="B3144" s="6">
        <v>1</v>
      </c>
      <c r="C3144" s="6">
        <v>0</v>
      </c>
    </row>
    <row r="3145" spans="1:3" x14ac:dyDescent="0.35">
      <c r="A3145" s="4" t="s">
        <v>3223</v>
      </c>
      <c r="B3145" s="6">
        <v>0</v>
      </c>
      <c r="C3145" s="6">
        <v>1</v>
      </c>
    </row>
    <row r="3146" spans="1:3" x14ac:dyDescent="0.35">
      <c r="A3146" s="4" t="s">
        <v>3224</v>
      </c>
      <c r="B3146" s="6">
        <v>1</v>
      </c>
      <c r="C3146" s="6">
        <v>0</v>
      </c>
    </row>
    <row r="3147" spans="1:3" x14ac:dyDescent="0.35">
      <c r="A3147" s="4" t="s">
        <v>3225</v>
      </c>
      <c r="B3147" s="6">
        <v>0</v>
      </c>
      <c r="C3147" s="6">
        <v>1</v>
      </c>
    </row>
    <row r="3148" spans="1:3" x14ac:dyDescent="0.35">
      <c r="A3148" s="4" t="s">
        <v>3226</v>
      </c>
      <c r="B3148" s="6">
        <v>0</v>
      </c>
      <c r="C3148" s="6">
        <v>1</v>
      </c>
    </row>
    <row r="3149" spans="1:3" x14ac:dyDescent="0.35">
      <c r="A3149" s="4" t="s">
        <v>3227</v>
      </c>
      <c r="B3149" s="6">
        <v>1</v>
      </c>
      <c r="C3149" s="6">
        <v>0</v>
      </c>
    </row>
    <row r="3150" spans="1:3" x14ac:dyDescent="0.35">
      <c r="A3150" s="4" t="s">
        <v>3228</v>
      </c>
      <c r="B3150" s="6">
        <v>1</v>
      </c>
      <c r="C3150" s="6">
        <v>0</v>
      </c>
    </row>
    <row r="3151" spans="1:3" x14ac:dyDescent="0.35">
      <c r="A3151" s="4" t="s">
        <v>3229</v>
      </c>
      <c r="B3151" s="6">
        <v>1</v>
      </c>
      <c r="C3151" s="6">
        <v>0</v>
      </c>
    </row>
    <row r="3152" spans="1:3" x14ac:dyDescent="0.35">
      <c r="A3152" s="4" t="s">
        <v>3230</v>
      </c>
      <c r="B3152" s="6">
        <v>1</v>
      </c>
      <c r="C3152" s="6">
        <v>0</v>
      </c>
    </row>
    <row r="3153" spans="1:3" x14ac:dyDescent="0.35">
      <c r="A3153" s="4" t="s">
        <v>3231</v>
      </c>
      <c r="B3153" s="6">
        <v>1</v>
      </c>
      <c r="C3153" s="6">
        <v>0</v>
      </c>
    </row>
    <row r="3154" spans="1:3" x14ac:dyDescent="0.35">
      <c r="A3154" s="4" t="s">
        <v>3232</v>
      </c>
      <c r="B3154" s="6">
        <v>1</v>
      </c>
      <c r="C3154" s="6">
        <v>0</v>
      </c>
    </row>
    <row r="3155" spans="1:3" x14ac:dyDescent="0.35">
      <c r="A3155" s="4" t="s">
        <v>3234</v>
      </c>
      <c r="B3155" s="6">
        <v>1</v>
      </c>
      <c r="C3155" s="6">
        <v>0</v>
      </c>
    </row>
    <row r="3156" spans="1:3" x14ac:dyDescent="0.35">
      <c r="A3156" s="4" t="s">
        <v>3235</v>
      </c>
      <c r="B3156" s="6">
        <v>1</v>
      </c>
      <c r="C3156" s="6">
        <v>0</v>
      </c>
    </row>
    <row r="3157" spans="1:3" x14ac:dyDescent="0.35">
      <c r="A3157" s="4" t="s">
        <v>3236</v>
      </c>
      <c r="B3157" s="6">
        <v>1</v>
      </c>
      <c r="C3157" s="6">
        <v>0</v>
      </c>
    </row>
    <row r="3158" spans="1:3" x14ac:dyDescent="0.35">
      <c r="A3158" s="4" t="s">
        <v>3237</v>
      </c>
      <c r="B3158" s="6">
        <v>1</v>
      </c>
      <c r="C3158" s="6">
        <v>0</v>
      </c>
    </row>
    <row r="3159" spans="1:3" x14ac:dyDescent="0.35">
      <c r="A3159" s="4" t="s">
        <v>3238</v>
      </c>
      <c r="B3159" s="6">
        <v>1</v>
      </c>
      <c r="C3159" s="6">
        <v>0</v>
      </c>
    </row>
    <row r="3160" spans="1:3" x14ac:dyDescent="0.35">
      <c r="A3160" s="4" t="s">
        <v>3239</v>
      </c>
      <c r="B3160" s="6">
        <v>1</v>
      </c>
      <c r="C3160" s="6">
        <v>0</v>
      </c>
    </row>
    <row r="3161" spans="1:3" x14ac:dyDescent="0.35">
      <c r="A3161" s="4" t="s">
        <v>3240</v>
      </c>
      <c r="B3161" s="6">
        <v>1</v>
      </c>
      <c r="C3161" s="6">
        <v>0</v>
      </c>
    </row>
    <row r="3162" spans="1:3" x14ac:dyDescent="0.35">
      <c r="A3162" s="4" t="s">
        <v>3241</v>
      </c>
      <c r="B3162" s="6">
        <v>0</v>
      </c>
      <c r="C3162" s="6">
        <v>1</v>
      </c>
    </row>
    <row r="3163" spans="1:3" x14ac:dyDescent="0.35">
      <c r="A3163" s="4" t="s">
        <v>3242</v>
      </c>
      <c r="B3163" s="6">
        <v>1</v>
      </c>
      <c r="C3163" s="6">
        <v>0</v>
      </c>
    </row>
    <row r="3164" spans="1:3" x14ac:dyDescent="0.35">
      <c r="A3164" s="4" t="s">
        <v>3243</v>
      </c>
      <c r="B3164" s="6">
        <v>1</v>
      </c>
      <c r="C3164" s="6">
        <v>0</v>
      </c>
    </row>
    <row r="3165" spans="1:3" x14ac:dyDescent="0.35">
      <c r="A3165" s="4" t="s">
        <v>3244</v>
      </c>
      <c r="B3165" s="6">
        <v>1</v>
      </c>
      <c r="C3165" s="6">
        <v>0</v>
      </c>
    </row>
    <row r="3166" spans="1:3" x14ac:dyDescent="0.35">
      <c r="A3166" s="4" t="s">
        <v>3245</v>
      </c>
      <c r="B3166" s="6">
        <v>1</v>
      </c>
      <c r="C3166" s="6">
        <v>0</v>
      </c>
    </row>
    <row r="3167" spans="1:3" x14ac:dyDescent="0.35">
      <c r="A3167" s="4" t="s">
        <v>3246</v>
      </c>
      <c r="B3167" s="6">
        <v>1</v>
      </c>
      <c r="C3167" s="6">
        <v>0</v>
      </c>
    </row>
    <row r="3168" spans="1:3" x14ac:dyDescent="0.35">
      <c r="A3168" s="4" t="s">
        <v>3247</v>
      </c>
      <c r="B3168" s="6">
        <v>0</v>
      </c>
      <c r="C3168" s="6">
        <v>1</v>
      </c>
    </row>
    <row r="3169" spans="1:3" x14ac:dyDescent="0.35">
      <c r="A3169" s="4" t="s">
        <v>3248</v>
      </c>
      <c r="B3169" s="6">
        <v>1</v>
      </c>
      <c r="C3169" s="6">
        <v>0</v>
      </c>
    </row>
    <row r="3170" spans="1:3" x14ac:dyDescent="0.35">
      <c r="A3170" s="4" t="s">
        <v>3249</v>
      </c>
      <c r="B3170" s="6">
        <v>0</v>
      </c>
      <c r="C3170" s="6">
        <v>1</v>
      </c>
    </row>
    <row r="3171" spans="1:3" x14ac:dyDescent="0.35">
      <c r="A3171" s="4" t="s">
        <v>3250</v>
      </c>
      <c r="B3171" s="6">
        <v>1</v>
      </c>
      <c r="C3171" s="6">
        <v>0</v>
      </c>
    </row>
    <row r="3172" spans="1:3" x14ac:dyDescent="0.35">
      <c r="A3172" s="4" t="s">
        <v>3251</v>
      </c>
      <c r="B3172" s="6">
        <v>1</v>
      </c>
      <c r="C3172" s="6">
        <v>0</v>
      </c>
    </row>
    <row r="3173" spans="1:3" x14ac:dyDescent="0.35">
      <c r="A3173" s="4" t="s">
        <v>3252</v>
      </c>
      <c r="B3173" s="6">
        <v>1</v>
      </c>
      <c r="C3173" s="6">
        <v>0</v>
      </c>
    </row>
    <row r="3174" spans="1:3" x14ac:dyDescent="0.35">
      <c r="A3174" s="4" t="s">
        <v>3253</v>
      </c>
      <c r="B3174" s="6">
        <v>0</v>
      </c>
      <c r="C3174" s="6">
        <v>1</v>
      </c>
    </row>
    <row r="3175" spans="1:3" x14ac:dyDescent="0.35">
      <c r="A3175" s="4" t="s">
        <v>3254</v>
      </c>
      <c r="B3175" s="6">
        <v>1</v>
      </c>
      <c r="C3175" s="6">
        <v>0</v>
      </c>
    </row>
    <row r="3176" spans="1:3" x14ac:dyDescent="0.35">
      <c r="A3176" s="4" t="s">
        <v>3255</v>
      </c>
      <c r="B3176" s="6">
        <v>1</v>
      </c>
      <c r="C3176" s="6">
        <v>0</v>
      </c>
    </row>
    <row r="3177" spans="1:3" x14ac:dyDescent="0.35">
      <c r="A3177" s="4" t="s">
        <v>3256</v>
      </c>
      <c r="B3177" s="6">
        <v>1</v>
      </c>
      <c r="C3177" s="6">
        <v>0</v>
      </c>
    </row>
    <row r="3178" spans="1:3" x14ac:dyDescent="0.35">
      <c r="A3178" s="4" t="s">
        <v>3257</v>
      </c>
      <c r="B3178" s="6">
        <v>0</v>
      </c>
      <c r="C3178" s="6">
        <v>1</v>
      </c>
    </row>
    <row r="3179" spans="1:3" x14ac:dyDescent="0.35">
      <c r="A3179" s="4" t="s">
        <v>3258</v>
      </c>
      <c r="B3179" s="6">
        <v>1</v>
      </c>
      <c r="C3179" s="6">
        <v>0</v>
      </c>
    </row>
    <row r="3180" spans="1:3" x14ac:dyDescent="0.35">
      <c r="A3180" s="4" t="s">
        <v>3259</v>
      </c>
      <c r="B3180" s="6">
        <v>1</v>
      </c>
      <c r="C3180" s="6">
        <v>0</v>
      </c>
    </row>
    <row r="3181" spans="1:3" x14ac:dyDescent="0.35">
      <c r="A3181" s="4" t="s">
        <v>3260</v>
      </c>
      <c r="B3181" s="6">
        <v>0</v>
      </c>
      <c r="C3181" s="6">
        <v>1</v>
      </c>
    </row>
    <row r="3182" spans="1:3" x14ac:dyDescent="0.35">
      <c r="A3182" s="4" t="s">
        <v>3261</v>
      </c>
      <c r="B3182" s="6">
        <v>1</v>
      </c>
      <c r="C3182" s="6">
        <v>0</v>
      </c>
    </row>
    <row r="3183" spans="1:3" x14ac:dyDescent="0.35">
      <c r="A3183" s="4" t="s">
        <v>3262</v>
      </c>
      <c r="B3183" s="6">
        <v>0</v>
      </c>
      <c r="C3183" s="6">
        <v>1</v>
      </c>
    </row>
    <row r="3184" spans="1:3" x14ac:dyDescent="0.35">
      <c r="A3184" s="4" t="s">
        <v>3263</v>
      </c>
      <c r="B3184" s="6">
        <v>1</v>
      </c>
      <c r="C3184" s="6">
        <v>0</v>
      </c>
    </row>
    <row r="3185" spans="1:3" x14ac:dyDescent="0.35">
      <c r="A3185" s="4" t="s">
        <v>3264</v>
      </c>
      <c r="B3185" s="6">
        <v>1</v>
      </c>
      <c r="C3185" s="6">
        <v>0</v>
      </c>
    </row>
    <row r="3186" spans="1:3" x14ac:dyDescent="0.35">
      <c r="A3186" s="4" t="s">
        <v>3265</v>
      </c>
      <c r="B3186" s="6">
        <v>1</v>
      </c>
      <c r="C3186" s="6">
        <v>0</v>
      </c>
    </row>
    <row r="3187" spans="1:3" x14ac:dyDescent="0.35">
      <c r="A3187" s="4" t="s">
        <v>3266</v>
      </c>
      <c r="B3187" s="6">
        <v>1</v>
      </c>
      <c r="C3187" s="6">
        <v>0</v>
      </c>
    </row>
    <row r="3188" spans="1:3" x14ac:dyDescent="0.35">
      <c r="A3188" s="4" t="s">
        <v>3267</v>
      </c>
      <c r="B3188" s="6">
        <v>1</v>
      </c>
      <c r="C3188" s="6">
        <v>0</v>
      </c>
    </row>
    <row r="3189" spans="1:3" x14ac:dyDescent="0.35">
      <c r="A3189" s="4" t="s">
        <v>3268</v>
      </c>
      <c r="B3189" s="6">
        <v>1</v>
      </c>
      <c r="C3189" s="6">
        <v>0</v>
      </c>
    </row>
    <row r="3190" spans="1:3" x14ac:dyDescent="0.35">
      <c r="A3190" s="4" t="s">
        <v>3269</v>
      </c>
      <c r="B3190" s="6">
        <v>0</v>
      </c>
      <c r="C3190" s="6">
        <v>1</v>
      </c>
    </row>
    <row r="3191" spans="1:3" x14ac:dyDescent="0.35">
      <c r="A3191" s="4" t="s">
        <v>3270</v>
      </c>
      <c r="B3191" s="6">
        <v>1</v>
      </c>
      <c r="C3191" s="6">
        <v>0</v>
      </c>
    </row>
    <row r="3192" spans="1:3" x14ac:dyDescent="0.35">
      <c r="A3192" s="4" t="s">
        <v>3271</v>
      </c>
      <c r="B3192" s="6">
        <v>1</v>
      </c>
      <c r="C3192" s="6">
        <v>0</v>
      </c>
    </row>
    <row r="3193" spans="1:3" x14ac:dyDescent="0.35">
      <c r="A3193" s="4" t="s">
        <v>3272</v>
      </c>
      <c r="B3193" s="6">
        <v>1</v>
      </c>
      <c r="C3193" s="6">
        <v>0</v>
      </c>
    </row>
    <row r="3194" spans="1:3" x14ac:dyDescent="0.35">
      <c r="A3194" s="4" t="s">
        <v>3273</v>
      </c>
      <c r="B3194" s="6">
        <v>1</v>
      </c>
      <c r="C3194" s="6">
        <v>0</v>
      </c>
    </row>
    <row r="3195" spans="1:3" x14ac:dyDescent="0.35">
      <c r="A3195" s="4" t="s">
        <v>3274</v>
      </c>
      <c r="B3195" s="6">
        <v>0</v>
      </c>
      <c r="C3195" s="6">
        <v>1</v>
      </c>
    </row>
    <row r="3196" spans="1:3" x14ac:dyDescent="0.35">
      <c r="A3196" s="4" t="s">
        <v>3275</v>
      </c>
      <c r="B3196" s="6">
        <v>1</v>
      </c>
      <c r="C3196" s="6">
        <v>0</v>
      </c>
    </row>
    <row r="3197" spans="1:3" x14ac:dyDescent="0.35">
      <c r="A3197" s="4" t="s">
        <v>3276</v>
      </c>
      <c r="B3197" s="6">
        <v>0</v>
      </c>
      <c r="C3197" s="6">
        <v>1</v>
      </c>
    </row>
    <row r="3198" spans="1:3" x14ac:dyDescent="0.35">
      <c r="A3198" s="4" t="s">
        <v>3277</v>
      </c>
      <c r="B3198" s="6">
        <v>1</v>
      </c>
      <c r="C3198" s="6">
        <v>0</v>
      </c>
    </row>
    <row r="3199" spans="1:3" x14ac:dyDescent="0.35">
      <c r="A3199" s="4" t="s">
        <v>3278</v>
      </c>
      <c r="B3199" s="6">
        <v>1</v>
      </c>
      <c r="C3199" s="6">
        <v>0</v>
      </c>
    </row>
    <row r="3200" spans="1:3" x14ac:dyDescent="0.35">
      <c r="A3200" s="4" t="s">
        <v>3279</v>
      </c>
      <c r="B3200" s="6">
        <v>1</v>
      </c>
      <c r="C3200" s="6">
        <v>0</v>
      </c>
    </row>
    <row r="3201" spans="1:3" x14ac:dyDescent="0.35">
      <c r="A3201" s="4" t="s">
        <v>3280</v>
      </c>
      <c r="B3201" s="6">
        <v>0</v>
      </c>
      <c r="C3201" s="6">
        <v>1</v>
      </c>
    </row>
    <row r="3202" spans="1:3" x14ac:dyDescent="0.35">
      <c r="A3202" s="4" t="s">
        <v>3281</v>
      </c>
      <c r="B3202" s="6">
        <v>1</v>
      </c>
      <c r="C3202" s="6">
        <v>0</v>
      </c>
    </row>
    <row r="3203" spans="1:3" x14ac:dyDescent="0.35">
      <c r="A3203" s="4" t="s">
        <v>3282</v>
      </c>
      <c r="B3203" s="6">
        <v>1</v>
      </c>
      <c r="C3203" s="6">
        <v>0</v>
      </c>
    </row>
    <row r="3204" spans="1:3" x14ac:dyDescent="0.35">
      <c r="A3204" s="4" t="s">
        <v>3283</v>
      </c>
      <c r="B3204" s="6">
        <v>1</v>
      </c>
      <c r="C3204" s="6">
        <v>0</v>
      </c>
    </row>
    <row r="3205" spans="1:3" x14ac:dyDescent="0.35">
      <c r="A3205" s="4" t="s">
        <v>3284</v>
      </c>
      <c r="B3205" s="6">
        <v>1</v>
      </c>
      <c r="C3205" s="6">
        <v>0</v>
      </c>
    </row>
    <row r="3206" spans="1:3" x14ac:dyDescent="0.35">
      <c r="A3206" s="4" t="s">
        <v>3285</v>
      </c>
      <c r="B3206" s="6">
        <v>1</v>
      </c>
      <c r="C3206" s="6">
        <v>0</v>
      </c>
    </row>
    <row r="3207" spans="1:3" x14ac:dyDescent="0.35">
      <c r="A3207" s="4" t="s">
        <v>3286</v>
      </c>
      <c r="B3207" s="6">
        <v>1</v>
      </c>
      <c r="C3207" s="6">
        <v>0</v>
      </c>
    </row>
    <row r="3208" spans="1:3" x14ac:dyDescent="0.35">
      <c r="A3208" s="4" t="s">
        <v>3287</v>
      </c>
      <c r="B3208" s="6">
        <v>1</v>
      </c>
      <c r="C3208" s="6">
        <v>0</v>
      </c>
    </row>
    <row r="3209" spans="1:3" x14ac:dyDescent="0.35">
      <c r="A3209" s="4" t="s">
        <v>3288</v>
      </c>
      <c r="B3209" s="6">
        <v>1</v>
      </c>
      <c r="C3209" s="6">
        <v>0</v>
      </c>
    </row>
    <row r="3210" spans="1:3" x14ac:dyDescent="0.35">
      <c r="A3210" s="4" t="s">
        <v>3289</v>
      </c>
      <c r="B3210" s="6">
        <v>1</v>
      </c>
      <c r="C3210" s="6">
        <v>0</v>
      </c>
    </row>
    <row r="3211" spans="1:3" x14ac:dyDescent="0.35">
      <c r="A3211" s="4" t="s">
        <v>3290</v>
      </c>
      <c r="B3211" s="6">
        <v>0</v>
      </c>
      <c r="C3211" s="6">
        <v>1</v>
      </c>
    </row>
    <row r="3212" spans="1:3" x14ac:dyDescent="0.35">
      <c r="A3212" s="4" t="s">
        <v>3291</v>
      </c>
      <c r="B3212" s="6">
        <v>1</v>
      </c>
      <c r="C3212" s="6">
        <v>0</v>
      </c>
    </row>
    <row r="3213" spans="1:3" x14ac:dyDescent="0.35">
      <c r="A3213" s="4" t="s">
        <v>3292</v>
      </c>
      <c r="B3213" s="6">
        <v>1</v>
      </c>
      <c r="C3213" s="6">
        <v>0</v>
      </c>
    </row>
    <row r="3214" spans="1:3" x14ac:dyDescent="0.35">
      <c r="A3214" s="4" t="s">
        <v>3293</v>
      </c>
      <c r="B3214" s="6">
        <v>0</v>
      </c>
      <c r="C3214" s="6">
        <v>1</v>
      </c>
    </row>
    <row r="3215" spans="1:3" x14ac:dyDescent="0.35">
      <c r="A3215" s="4" t="s">
        <v>3294</v>
      </c>
      <c r="B3215" s="6">
        <v>1</v>
      </c>
      <c r="C3215" s="6">
        <v>0</v>
      </c>
    </row>
    <row r="3216" spans="1:3" x14ac:dyDescent="0.35">
      <c r="A3216" s="4" t="s">
        <v>3295</v>
      </c>
      <c r="B3216" s="6">
        <v>1</v>
      </c>
      <c r="C3216" s="6">
        <v>0</v>
      </c>
    </row>
    <row r="3217" spans="1:3" x14ac:dyDescent="0.35">
      <c r="A3217" s="4" t="s">
        <v>3296</v>
      </c>
      <c r="B3217" s="6">
        <v>1</v>
      </c>
      <c r="C3217" s="6">
        <v>0</v>
      </c>
    </row>
    <row r="3218" spans="1:3" x14ac:dyDescent="0.35">
      <c r="A3218" s="4" t="s">
        <v>3297</v>
      </c>
      <c r="B3218" s="6">
        <v>1</v>
      </c>
      <c r="C3218" s="6">
        <v>0</v>
      </c>
    </row>
    <row r="3219" spans="1:3" x14ac:dyDescent="0.35">
      <c r="A3219" s="4" t="s">
        <v>3299</v>
      </c>
      <c r="B3219" s="6">
        <v>1</v>
      </c>
      <c r="C3219" s="6">
        <v>0</v>
      </c>
    </row>
    <row r="3220" spans="1:3" x14ac:dyDescent="0.35">
      <c r="A3220" s="4" t="s">
        <v>3300</v>
      </c>
      <c r="B3220" s="6">
        <v>0</v>
      </c>
      <c r="C3220" s="6">
        <v>1</v>
      </c>
    </row>
    <row r="3221" spans="1:3" x14ac:dyDescent="0.35">
      <c r="A3221" s="4" t="s">
        <v>3301</v>
      </c>
      <c r="B3221" s="6">
        <v>0</v>
      </c>
      <c r="C3221" s="6">
        <v>1</v>
      </c>
    </row>
    <row r="3222" spans="1:3" x14ac:dyDescent="0.35">
      <c r="A3222" s="4" t="s">
        <v>3302</v>
      </c>
      <c r="B3222" s="6">
        <v>1</v>
      </c>
      <c r="C3222" s="6">
        <v>0</v>
      </c>
    </row>
    <row r="3223" spans="1:3" x14ac:dyDescent="0.35">
      <c r="A3223" s="4" t="s">
        <v>3303</v>
      </c>
      <c r="B3223" s="6">
        <v>0</v>
      </c>
      <c r="C3223" s="6">
        <v>1</v>
      </c>
    </row>
    <row r="3224" spans="1:3" x14ac:dyDescent="0.35">
      <c r="A3224" s="4" t="s">
        <v>3304</v>
      </c>
      <c r="B3224" s="6">
        <v>1</v>
      </c>
      <c r="C3224" s="6">
        <v>0</v>
      </c>
    </row>
    <row r="3225" spans="1:3" x14ac:dyDescent="0.35">
      <c r="A3225" s="4" t="s">
        <v>3305</v>
      </c>
      <c r="B3225" s="6">
        <v>0</v>
      </c>
      <c r="C3225" s="6">
        <v>1</v>
      </c>
    </row>
    <row r="3226" spans="1:3" x14ac:dyDescent="0.35">
      <c r="A3226" s="4" t="s">
        <v>3306</v>
      </c>
      <c r="B3226" s="6">
        <v>1</v>
      </c>
      <c r="C3226" s="6">
        <v>0</v>
      </c>
    </row>
    <row r="3227" spans="1:3" x14ac:dyDescent="0.35">
      <c r="A3227" s="4" t="s">
        <v>3307</v>
      </c>
      <c r="B3227" s="6">
        <v>0</v>
      </c>
      <c r="C3227" s="6">
        <v>1</v>
      </c>
    </row>
    <row r="3228" spans="1:3" x14ac:dyDescent="0.35">
      <c r="A3228" s="4" t="s">
        <v>3308</v>
      </c>
      <c r="B3228" s="6">
        <v>1</v>
      </c>
      <c r="C3228" s="6">
        <v>0</v>
      </c>
    </row>
    <row r="3229" spans="1:3" x14ac:dyDescent="0.35">
      <c r="A3229" s="4" t="s">
        <v>3309</v>
      </c>
      <c r="B3229" s="6">
        <v>1</v>
      </c>
      <c r="C3229" s="6">
        <v>0</v>
      </c>
    </row>
    <row r="3230" spans="1:3" x14ac:dyDescent="0.35">
      <c r="A3230" s="4" t="s">
        <v>3310</v>
      </c>
      <c r="B3230" s="6">
        <v>0</v>
      </c>
      <c r="C3230" s="6">
        <v>1</v>
      </c>
    </row>
    <row r="3231" spans="1:3" x14ac:dyDescent="0.35">
      <c r="A3231" s="4" t="s">
        <v>3311</v>
      </c>
      <c r="B3231" s="6">
        <v>1</v>
      </c>
      <c r="C3231" s="6">
        <v>0</v>
      </c>
    </row>
    <row r="3232" spans="1:3" x14ac:dyDescent="0.35">
      <c r="A3232" s="4" t="s">
        <v>3312</v>
      </c>
      <c r="B3232" s="6">
        <v>1</v>
      </c>
      <c r="C3232" s="6">
        <v>0</v>
      </c>
    </row>
    <row r="3233" spans="1:3" x14ac:dyDescent="0.35">
      <c r="A3233" s="4" t="s">
        <v>3313</v>
      </c>
      <c r="B3233" s="6">
        <v>0</v>
      </c>
      <c r="C3233" s="6">
        <v>1</v>
      </c>
    </row>
    <row r="3234" spans="1:3" x14ac:dyDescent="0.35">
      <c r="A3234" s="4" t="s">
        <v>3314</v>
      </c>
      <c r="B3234" s="6">
        <v>1</v>
      </c>
      <c r="C3234" s="6">
        <v>0</v>
      </c>
    </row>
    <row r="3235" spans="1:3" x14ac:dyDescent="0.35">
      <c r="A3235" s="4" t="s">
        <v>3315</v>
      </c>
      <c r="B3235" s="6">
        <v>0</v>
      </c>
      <c r="C3235" s="6">
        <v>1</v>
      </c>
    </row>
    <row r="3236" spans="1:3" x14ac:dyDescent="0.35">
      <c r="A3236" s="4" t="s">
        <v>3316</v>
      </c>
      <c r="B3236" s="6">
        <v>1</v>
      </c>
      <c r="C3236" s="6">
        <v>0</v>
      </c>
    </row>
    <row r="3237" spans="1:3" x14ac:dyDescent="0.35">
      <c r="A3237" s="4" t="s">
        <v>3317</v>
      </c>
      <c r="B3237" s="6">
        <v>1</v>
      </c>
      <c r="C3237" s="6">
        <v>0</v>
      </c>
    </row>
    <row r="3238" spans="1:3" x14ac:dyDescent="0.35">
      <c r="A3238" s="4" t="s">
        <v>3318</v>
      </c>
      <c r="B3238" s="6">
        <v>0</v>
      </c>
      <c r="C3238" s="6">
        <v>1</v>
      </c>
    </row>
    <row r="3239" spans="1:3" x14ac:dyDescent="0.35">
      <c r="A3239" s="4" t="s">
        <v>3319</v>
      </c>
      <c r="B3239" s="6">
        <v>0</v>
      </c>
      <c r="C3239" s="6">
        <v>1</v>
      </c>
    </row>
    <row r="3240" spans="1:3" x14ac:dyDescent="0.35">
      <c r="A3240" s="4" t="s">
        <v>3320</v>
      </c>
      <c r="B3240" s="6">
        <v>1</v>
      </c>
      <c r="C3240" s="6">
        <v>0</v>
      </c>
    </row>
    <row r="3241" spans="1:3" x14ac:dyDescent="0.35">
      <c r="A3241" s="4" t="s">
        <v>3321</v>
      </c>
      <c r="B3241" s="6">
        <v>0</v>
      </c>
      <c r="C3241" s="6">
        <v>1</v>
      </c>
    </row>
    <row r="3242" spans="1:3" x14ac:dyDescent="0.35">
      <c r="A3242" s="4" t="s">
        <v>3322</v>
      </c>
      <c r="B3242" s="6">
        <v>0</v>
      </c>
      <c r="C3242" s="6">
        <v>1</v>
      </c>
    </row>
    <row r="3243" spans="1:3" x14ac:dyDescent="0.35">
      <c r="A3243" s="4" t="s">
        <v>3323</v>
      </c>
      <c r="B3243" s="6">
        <v>0</v>
      </c>
      <c r="C3243" s="6">
        <v>1</v>
      </c>
    </row>
    <row r="3244" spans="1:3" x14ac:dyDescent="0.35">
      <c r="A3244" s="4" t="s">
        <v>3324</v>
      </c>
      <c r="B3244" s="6">
        <v>1</v>
      </c>
      <c r="C3244" s="6">
        <v>0</v>
      </c>
    </row>
    <row r="3245" spans="1:3" x14ac:dyDescent="0.35">
      <c r="A3245" s="4" t="s">
        <v>3325</v>
      </c>
      <c r="B3245" s="6">
        <v>0</v>
      </c>
      <c r="C3245" s="6">
        <v>1</v>
      </c>
    </row>
    <row r="3246" spans="1:3" x14ac:dyDescent="0.35">
      <c r="A3246" s="4" t="s">
        <v>3326</v>
      </c>
      <c r="B3246" s="6">
        <v>1</v>
      </c>
      <c r="C3246" s="6">
        <v>0</v>
      </c>
    </row>
    <row r="3247" spans="1:3" x14ac:dyDescent="0.35">
      <c r="A3247" s="4" t="s">
        <v>3327</v>
      </c>
      <c r="B3247" s="6">
        <v>0</v>
      </c>
      <c r="C3247" s="6">
        <v>1</v>
      </c>
    </row>
    <row r="3248" spans="1:3" x14ac:dyDescent="0.35">
      <c r="A3248" s="4" t="s">
        <v>3328</v>
      </c>
      <c r="B3248" s="6">
        <v>1</v>
      </c>
      <c r="C3248" s="6">
        <v>0</v>
      </c>
    </row>
    <row r="3249" spans="1:3" x14ac:dyDescent="0.35">
      <c r="A3249" s="4" t="s">
        <v>3329</v>
      </c>
      <c r="B3249" s="6">
        <v>0</v>
      </c>
      <c r="C3249" s="6">
        <v>1</v>
      </c>
    </row>
    <row r="3250" spans="1:3" x14ac:dyDescent="0.35">
      <c r="A3250" s="4" t="s">
        <v>3330</v>
      </c>
      <c r="B3250" s="6">
        <v>1</v>
      </c>
      <c r="C3250" s="6">
        <v>0</v>
      </c>
    </row>
    <row r="3251" spans="1:3" x14ac:dyDescent="0.35">
      <c r="A3251" s="4" t="s">
        <v>3331</v>
      </c>
      <c r="B3251" s="6">
        <v>1</v>
      </c>
      <c r="C3251" s="6">
        <v>0</v>
      </c>
    </row>
    <row r="3252" spans="1:3" x14ac:dyDescent="0.35">
      <c r="A3252" s="4" t="s">
        <v>3332</v>
      </c>
      <c r="B3252" s="6">
        <v>1</v>
      </c>
      <c r="C3252" s="6">
        <v>0</v>
      </c>
    </row>
    <row r="3253" spans="1:3" x14ac:dyDescent="0.35">
      <c r="A3253" s="4" t="s">
        <v>3333</v>
      </c>
      <c r="B3253" s="6">
        <v>0</v>
      </c>
      <c r="C3253" s="6">
        <v>1</v>
      </c>
    </row>
    <row r="3254" spans="1:3" x14ac:dyDescent="0.35">
      <c r="A3254" s="4" t="s">
        <v>3334</v>
      </c>
      <c r="B3254" s="6">
        <v>0</v>
      </c>
      <c r="C3254" s="6">
        <v>1</v>
      </c>
    </row>
    <row r="3255" spans="1:3" x14ac:dyDescent="0.35">
      <c r="A3255" s="4" t="s">
        <v>3335</v>
      </c>
      <c r="B3255" s="6">
        <v>0</v>
      </c>
      <c r="C3255" s="6">
        <v>1</v>
      </c>
    </row>
    <row r="3256" spans="1:3" x14ac:dyDescent="0.35">
      <c r="A3256" s="4" t="s">
        <v>3336</v>
      </c>
      <c r="B3256" s="6">
        <v>1</v>
      </c>
      <c r="C3256" s="6">
        <v>0</v>
      </c>
    </row>
    <row r="3257" spans="1:3" x14ac:dyDescent="0.35">
      <c r="A3257" s="4" t="s">
        <v>3337</v>
      </c>
      <c r="B3257" s="6">
        <v>0</v>
      </c>
      <c r="C3257" s="6">
        <v>1</v>
      </c>
    </row>
    <row r="3258" spans="1:3" x14ac:dyDescent="0.35">
      <c r="A3258" s="4" t="s">
        <v>3338</v>
      </c>
      <c r="B3258" s="6">
        <v>1</v>
      </c>
      <c r="C3258" s="6">
        <v>0</v>
      </c>
    </row>
    <row r="3259" spans="1:3" x14ac:dyDescent="0.35">
      <c r="A3259" s="4" t="s">
        <v>3339</v>
      </c>
      <c r="B3259" s="6">
        <v>0</v>
      </c>
      <c r="C3259" s="6">
        <v>1</v>
      </c>
    </row>
    <row r="3260" spans="1:3" x14ac:dyDescent="0.35">
      <c r="A3260" s="4" t="s">
        <v>3340</v>
      </c>
      <c r="B3260" s="6">
        <v>0</v>
      </c>
      <c r="C3260" s="6">
        <v>1</v>
      </c>
    </row>
    <row r="3261" spans="1:3" x14ac:dyDescent="0.35">
      <c r="A3261" s="4" t="s">
        <v>3341</v>
      </c>
      <c r="B3261" s="6">
        <v>1</v>
      </c>
      <c r="C3261" s="6">
        <v>0</v>
      </c>
    </row>
    <row r="3262" spans="1:3" x14ac:dyDescent="0.35">
      <c r="A3262" s="4" t="s">
        <v>3342</v>
      </c>
      <c r="B3262" s="6">
        <v>0</v>
      </c>
      <c r="C3262" s="6">
        <v>1</v>
      </c>
    </row>
    <row r="3263" spans="1:3" x14ac:dyDescent="0.35">
      <c r="A3263" s="4" t="s">
        <v>3343</v>
      </c>
      <c r="B3263" s="6">
        <v>1</v>
      </c>
      <c r="C3263" s="6">
        <v>0</v>
      </c>
    </row>
    <row r="3264" spans="1:3" x14ac:dyDescent="0.35">
      <c r="A3264" s="4" t="s">
        <v>3344</v>
      </c>
      <c r="B3264" s="6">
        <v>1</v>
      </c>
      <c r="C3264" s="6">
        <v>0</v>
      </c>
    </row>
    <row r="3265" spans="1:3" x14ac:dyDescent="0.35">
      <c r="A3265" s="4" t="s">
        <v>3345</v>
      </c>
      <c r="B3265" s="6">
        <v>1</v>
      </c>
      <c r="C3265" s="6">
        <v>0</v>
      </c>
    </row>
    <row r="3266" spans="1:3" x14ac:dyDescent="0.35">
      <c r="A3266" s="4" t="s">
        <v>3346</v>
      </c>
      <c r="B3266" s="6">
        <v>1</v>
      </c>
      <c r="C3266" s="6">
        <v>0</v>
      </c>
    </row>
    <row r="3267" spans="1:3" x14ac:dyDescent="0.35">
      <c r="A3267" s="4" t="s">
        <v>3347</v>
      </c>
      <c r="B3267" s="6">
        <v>1</v>
      </c>
      <c r="C3267" s="6">
        <v>0</v>
      </c>
    </row>
    <row r="3268" spans="1:3" x14ac:dyDescent="0.35">
      <c r="A3268" s="4" t="s">
        <v>3348</v>
      </c>
      <c r="B3268" s="6">
        <v>1</v>
      </c>
      <c r="C3268" s="6">
        <v>0</v>
      </c>
    </row>
    <row r="3269" spans="1:3" x14ac:dyDescent="0.35">
      <c r="A3269" s="4" t="s">
        <v>3349</v>
      </c>
      <c r="B3269" s="6">
        <v>1</v>
      </c>
      <c r="C3269" s="6">
        <v>0</v>
      </c>
    </row>
    <row r="3270" spans="1:3" x14ac:dyDescent="0.35">
      <c r="A3270" s="4" t="s">
        <v>3350</v>
      </c>
      <c r="B3270" s="6">
        <v>1</v>
      </c>
      <c r="C3270" s="6">
        <v>0</v>
      </c>
    </row>
    <row r="3271" spans="1:3" x14ac:dyDescent="0.35">
      <c r="A3271" s="4" t="s">
        <v>3351</v>
      </c>
      <c r="B3271" s="6">
        <v>1</v>
      </c>
      <c r="C3271" s="6">
        <v>0</v>
      </c>
    </row>
    <row r="3272" spans="1:3" x14ac:dyDescent="0.35">
      <c r="A3272" s="4" t="s">
        <v>3352</v>
      </c>
      <c r="B3272" s="6">
        <v>1</v>
      </c>
      <c r="C3272" s="6">
        <v>0</v>
      </c>
    </row>
    <row r="3273" spans="1:3" x14ac:dyDescent="0.35">
      <c r="A3273" s="4" t="s">
        <v>3353</v>
      </c>
      <c r="B3273" s="6">
        <v>1</v>
      </c>
      <c r="C3273" s="6">
        <v>0</v>
      </c>
    </row>
    <row r="3274" spans="1:3" x14ac:dyDescent="0.35">
      <c r="A3274" s="4" t="s">
        <v>3354</v>
      </c>
      <c r="B3274" s="6">
        <v>1</v>
      </c>
      <c r="C3274" s="6">
        <v>0</v>
      </c>
    </row>
    <row r="3275" spans="1:3" x14ac:dyDescent="0.35">
      <c r="A3275" s="4" t="s">
        <v>3356</v>
      </c>
      <c r="B3275" s="6">
        <v>0</v>
      </c>
      <c r="C3275" s="6">
        <v>1</v>
      </c>
    </row>
    <row r="3276" spans="1:3" x14ac:dyDescent="0.35">
      <c r="A3276" s="4" t="s">
        <v>3357</v>
      </c>
      <c r="B3276" s="6">
        <v>0</v>
      </c>
      <c r="C3276" s="6">
        <v>1</v>
      </c>
    </row>
    <row r="3277" spans="1:3" x14ac:dyDescent="0.35">
      <c r="A3277" s="4" t="s">
        <v>3358</v>
      </c>
      <c r="B3277" s="6">
        <v>0</v>
      </c>
      <c r="C3277" s="6">
        <v>1</v>
      </c>
    </row>
    <row r="3278" spans="1:3" x14ac:dyDescent="0.35">
      <c r="A3278" s="4" t="s">
        <v>3359</v>
      </c>
      <c r="B3278" s="6">
        <v>0</v>
      </c>
      <c r="C3278" s="6">
        <v>1</v>
      </c>
    </row>
    <row r="3279" spans="1:3" x14ac:dyDescent="0.35">
      <c r="A3279" s="4" t="s">
        <v>3360</v>
      </c>
      <c r="B3279" s="6">
        <v>1</v>
      </c>
      <c r="C3279" s="6">
        <v>0</v>
      </c>
    </row>
    <row r="3280" spans="1:3" x14ac:dyDescent="0.35">
      <c r="A3280" s="4" t="s">
        <v>3361</v>
      </c>
      <c r="B3280" s="6">
        <v>0</v>
      </c>
      <c r="C3280" s="6">
        <v>1</v>
      </c>
    </row>
    <row r="3281" spans="1:3" x14ac:dyDescent="0.35">
      <c r="A3281" s="4" t="s">
        <v>3362</v>
      </c>
      <c r="B3281" s="6">
        <v>0</v>
      </c>
      <c r="C3281" s="6">
        <v>1</v>
      </c>
    </row>
    <row r="3282" spans="1:3" x14ac:dyDescent="0.35">
      <c r="A3282" s="4" t="s">
        <v>3363</v>
      </c>
      <c r="B3282" s="6">
        <v>0</v>
      </c>
      <c r="C3282" s="6">
        <v>1</v>
      </c>
    </row>
    <row r="3283" spans="1:3" x14ac:dyDescent="0.35">
      <c r="A3283" s="4" t="s">
        <v>3364</v>
      </c>
      <c r="B3283" s="6">
        <v>0</v>
      </c>
      <c r="C3283" s="6">
        <v>1</v>
      </c>
    </row>
    <row r="3284" spans="1:3" x14ac:dyDescent="0.35">
      <c r="A3284" s="4" t="s">
        <v>3365</v>
      </c>
      <c r="B3284" s="6">
        <v>1</v>
      </c>
      <c r="C3284" s="6">
        <v>0</v>
      </c>
    </row>
    <row r="3285" spans="1:3" x14ac:dyDescent="0.35">
      <c r="A3285" s="4" t="s">
        <v>3366</v>
      </c>
      <c r="B3285" s="6">
        <v>1</v>
      </c>
      <c r="C3285" s="6">
        <v>0</v>
      </c>
    </row>
    <row r="3286" spans="1:3" x14ac:dyDescent="0.35">
      <c r="A3286" s="4" t="s">
        <v>3367</v>
      </c>
      <c r="B3286" s="6">
        <v>1</v>
      </c>
      <c r="C3286" s="6">
        <v>0</v>
      </c>
    </row>
    <row r="3287" spans="1:3" x14ac:dyDescent="0.35">
      <c r="A3287" s="4" t="s">
        <v>3368</v>
      </c>
      <c r="B3287" s="6">
        <v>1</v>
      </c>
      <c r="C3287" s="6">
        <v>0</v>
      </c>
    </row>
    <row r="3288" spans="1:3" x14ac:dyDescent="0.35">
      <c r="A3288" s="4" t="s">
        <v>3369</v>
      </c>
      <c r="B3288" s="6">
        <v>1</v>
      </c>
      <c r="C3288" s="6">
        <v>0</v>
      </c>
    </row>
    <row r="3289" spans="1:3" x14ac:dyDescent="0.35">
      <c r="A3289" s="4" t="s">
        <v>3370</v>
      </c>
      <c r="B3289" s="6">
        <v>1</v>
      </c>
      <c r="C3289" s="6">
        <v>0</v>
      </c>
    </row>
    <row r="3290" spans="1:3" x14ac:dyDescent="0.35">
      <c r="A3290" s="4" t="s">
        <v>3371</v>
      </c>
      <c r="B3290" s="6">
        <v>1</v>
      </c>
      <c r="C3290" s="6">
        <v>0</v>
      </c>
    </row>
    <row r="3291" spans="1:3" x14ac:dyDescent="0.35">
      <c r="A3291" s="4" t="s">
        <v>3372</v>
      </c>
      <c r="B3291" s="6">
        <v>1</v>
      </c>
      <c r="C3291" s="6">
        <v>0</v>
      </c>
    </row>
    <row r="3292" spans="1:3" x14ac:dyDescent="0.35">
      <c r="A3292" s="4" t="s">
        <v>3373</v>
      </c>
      <c r="B3292" s="6">
        <v>1</v>
      </c>
      <c r="C3292" s="6">
        <v>0</v>
      </c>
    </row>
    <row r="3293" spans="1:3" x14ac:dyDescent="0.35">
      <c r="A3293" s="4" t="s">
        <v>3374</v>
      </c>
      <c r="B3293" s="6">
        <v>0</v>
      </c>
      <c r="C3293" s="6">
        <v>1</v>
      </c>
    </row>
    <row r="3294" spans="1:3" x14ac:dyDescent="0.35">
      <c r="A3294" s="4" t="s">
        <v>3375</v>
      </c>
      <c r="B3294" s="6">
        <v>1</v>
      </c>
      <c r="C3294" s="6">
        <v>0</v>
      </c>
    </row>
    <row r="3295" spans="1:3" x14ac:dyDescent="0.35">
      <c r="A3295" s="4" t="s">
        <v>3376</v>
      </c>
      <c r="B3295" s="6">
        <v>1</v>
      </c>
      <c r="C3295" s="6">
        <v>0</v>
      </c>
    </row>
    <row r="3296" spans="1:3" x14ac:dyDescent="0.35">
      <c r="A3296" s="4" t="s">
        <v>3377</v>
      </c>
      <c r="B3296" s="6">
        <v>1</v>
      </c>
      <c r="C3296" s="6">
        <v>0</v>
      </c>
    </row>
    <row r="3297" spans="1:3" x14ac:dyDescent="0.35">
      <c r="A3297" s="4" t="s">
        <v>3378</v>
      </c>
      <c r="B3297" s="6">
        <v>1</v>
      </c>
      <c r="C3297" s="6">
        <v>0</v>
      </c>
    </row>
    <row r="3298" spans="1:3" x14ac:dyDescent="0.35">
      <c r="A3298" s="4" t="s">
        <v>3379</v>
      </c>
      <c r="B3298" s="6">
        <v>0</v>
      </c>
      <c r="C3298" s="6">
        <v>1</v>
      </c>
    </row>
    <row r="3299" spans="1:3" x14ac:dyDescent="0.35">
      <c r="A3299" s="4" t="s">
        <v>3380</v>
      </c>
      <c r="B3299" s="6">
        <v>1</v>
      </c>
      <c r="C3299" s="6">
        <v>0</v>
      </c>
    </row>
    <row r="3300" spans="1:3" x14ac:dyDescent="0.35">
      <c r="A3300" s="4" t="s">
        <v>3381</v>
      </c>
      <c r="B3300" s="6">
        <v>1</v>
      </c>
      <c r="C3300" s="6">
        <v>0</v>
      </c>
    </row>
    <row r="3301" spans="1:3" x14ac:dyDescent="0.35">
      <c r="A3301" s="4" t="s">
        <v>3382</v>
      </c>
      <c r="B3301" s="6">
        <v>1</v>
      </c>
      <c r="C3301" s="6">
        <v>0</v>
      </c>
    </row>
    <row r="3302" spans="1:3" x14ac:dyDescent="0.35">
      <c r="A3302" s="4" t="s">
        <v>3383</v>
      </c>
      <c r="B3302" s="6">
        <v>0</v>
      </c>
      <c r="C3302" s="6">
        <v>1</v>
      </c>
    </row>
    <row r="3303" spans="1:3" x14ac:dyDescent="0.35">
      <c r="A3303" s="4" t="s">
        <v>3384</v>
      </c>
      <c r="B3303" s="6">
        <v>1</v>
      </c>
      <c r="C3303" s="6">
        <v>0</v>
      </c>
    </row>
    <row r="3304" spans="1:3" x14ac:dyDescent="0.35">
      <c r="A3304" s="4" t="s">
        <v>3385</v>
      </c>
      <c r="B3304" s="6">
        <v>1</v>
      </c>
      <c r="C3304" s="6">
        <v>0</v>
      </c>
    </row>
    <row r="3305" spans="1:3" x14ac:dyDescent="0.35">
      <c r="A3305" s="4" t="s">
        <v>3386</v>
      </c>
      <c r="B3305" s="6">
        <v>1</v>
      </c>
      <c r="C3305" s="6">
        <v>0</v>
      </c>
    </row>
    <row r="3306" spans="1:3" x14ac:dyDescent="0.35">
      <c r="A3306" s="4" t="s">
        <v>3387</v>
      </c>
      <c r="B3306" s="6">
        <v>0</v>
      </c>
      <c r="C3306" s="6">
        <v>1</v>
      </c>
    </row>
    <row r="3307" spans="1:3" x14ac:dyDescent="0.35">
      <c r="A3307" s="4" t="s">
        <v>3388</v>
      </c>
      <c r="B3307" s="6">
        <v>1</v>
      </c>
      <c r="C3307" s="6">
        <v>0</v>
      </c>
    </row>
    <row r="3308" spans="1:3" x14ac:dyDescent="0.35">
      <c r="A3308" s="4" t="s">
        <v>3389</v>
      </c>
      <c r="B3308" s="6">
        <v>1</v>
      </c>
      <c r="C3308" s="6">
        <v>0</v>
      </c>
    </row>
    <row r="3309" spans="1:3" x14ac:dyDescent="0.35">
      <c r="A3309" s="4" t="s">
        <v>3390</v>
      </c>
      <c r="B3309" s="6">
        <v>1</v>
      </c>
      <c r="C3309" s="6">
        <v>0</v>
      </c>
    </row>
    <row r="3310" spans="1:3" x14ac:dyDescent="0.35">
      <c r="A3310" s="4" t="s">
        <v>3391</v>
      </c>
      <c r="B3310" s="6">
        <v>1</v>
      </c>
      <c r="C3310" s="6">
        <v>0</v>
      </c>
    </row>
    <row r="3311" spans="1:3" x14ac:dyDescent="0.35">
      <c r="A3311" s="4" t="s">
        <v>3392</v>
      </c>
      <c r="B3311" s="6">
        <v>1</v>
      </c>
      <c r="C3311" s="6">
        <v>0</v>
      </c>
    </row>
    <row r="3312" spans="1:3" x14ac:dyDescent="0.35">
      <c r="A3312" s="4" t="s">
        <v>3393</v>
      </c>
      <c r="B3312" s="6">
        <v>1</v>
      </c>
      <c r="C3312" s="6">
        <v>0</v>
      </c>
    </row>
    <row r="3313" spans="1:3" x14ac:dyDescent="0.35">
      <c r="A3313" s="4" t="s">
        <v>3394</v>
      </c>
      <c r="B3313" s="6">
        <v>1</v>
      </c>
      <c r="C3313" s="6">
        <v>0</v>
      </c>
    </row>
    <row r="3314" spans="1:3" x14ac:dyDescent="0.35">
      <c r="A3314" s="4" t="s">
        <v>3395</v>
      </c>
      <c r="B3314" s="6">
        <v>0</v>
      </c>
      <c r="C3314" s="6">
        <v>1</v>
      </c>
    </row>
    <row r="3315" spans="1:3" x14ac:dyDescent="0.35">
      <c r="A3315" s="4" t="s">
        <v>3396</v>
      </c>
      <c r="B3315" s="6">
        <v>0</v>
      </c>
      <c r="C3315" s="6">
        <v>1</v>
      </c>
    </row>
    <row r="3316" spans="1:3" x14ac:dyDescent="0.35">
      <c r="A3316" s="4" t="s">
        <v>3397</v>
      </c>
      <c r="B3316" s="6">
        <v>0</v>
      </c>
      <c r="C3316" s="6">
        <v>1</v>
      </c>
    </row>
    <row r="3317" spans="1:3" x14ac:dyDescent="0.35">
      <c r="A3317" s="4" t="s">
        <v>3398</v>
      </c>
      <c r="B3317" s="6">
        <v>1</v>
      </c>
      <c r="C3317" s="6">
        <v>0</v>
      </c>
    </row>
    <row r="3318" spans="1:3" x14ac:dyDescent="0.35">
      <c r="A3318" s="4" t="s">
        <v>3399</v>
      </c>
      <c r="B3318" s="6">
        <v>1</v>
      </c>
      <c r="C3318" s="6">
        <v>0</v>
      </c>
    </row>
    <row r="3319" spans="1:3" x14ac:dyDescent="0.35">
      <c r="A3319" s="4" t="s">
        <v>3400</v>
      </c>
      <c r="B3319" s="6">
        <v>1</v>
      </c>
      <c r="C3319" s="6">
        <v>0</v>
      </c>
    </row>
    <row r="3320" spans="1:3" x14ac:dyDescent="0.35">
      <c r="A3320" s="4" t="s">
        <v>3401</v>
      </c>
      <c r="B3320" s="6">
        <v>1</v>
      </c>
      <c r="C3320" s="6">
        <v>0</v>
      </c>
    </row>
    <row r="3321" spans="1:3" x14ac:dyDescent="0.35">
      <c r="A3321" s="4" t="s">
        <v>3402</v>
      </c>
      <c r="B3321" s="6">
        <v>1</v>
      </c>
      <c r="C3321" s="6">
        <v>0</v>
      </c>
    </row>
    <row r="3322" spans="1:3" x14ac:dyDescent="0.35">
      <c r="A3322" s="4" t="s">
        <v>3403</v>
      </c>
      <c r="B3322" s="6">
        <v>1</v>
      </c>
      <c r="C3322" s="6">
        <v>0</v>
      </c>
    </row>
    <row r="3323" spans="1:3" x14ac:dyDescent="0.35">
      <c r="A3323" s="4" t="s">
        <v>3404</v>
      </c>
      <c r="B3323" s="6">
        <v>1</v>
      </c>
      <c r="C3323" s="6">
        <v>0</v>
      </c>
    </row>
    <row r="3324" spans="1:3" x14ac:dyDescent="0.35">
      <c r="A3324" s="4" t="s">
        <v>3405</v>
      </c>
      <c r="B3324" s="6">
        <v>1</v>
      </c>
      <c r="C3324" s="6">
        <v>0</v>
      </c>
    </row>
    <row r="3325" spans="1:3" x14ac:dyDescent="0.35">
      <c r="A3325" s="4" t="s">
        <v>3406</v>
      </c>
      <c r="B3325" s="6">
        <v>1</v>
      </c>
      <c r="C3325" s="6">
        <v>0</v>
      </c>
    </row>
    <row r="3326" spans="1:3" x14ac:dyDescent="0.35">
      <c r="A3326" s="4" t="s">
        <v>3407</v>
      </c>
      <c r="B3326" s="6">
        <v>1</v>
      </c>
      <c r="C3326" s="6">
        <v>0</v>
      </c>
    </row>
    <row r="3327" spans="1:3" x14ac:dyDescent="0.35">
      <c r="A3327" s="4" t="s">
        <v>3408</v>
      </c>
      <c r="B3327" s="6">
        <v>0</v>
      </c>
      <c r="C3327" s="6">
        <v>1</v>
      </c>
    </row>
    <row r="3328" spans="1:3" x14ac:dyDescent="0.35">
      <c r="A3328" s="4" t="s">
        <v>3409</v>
      </c>
      <c r="B3328" s="6">
        <v>1</v>
      </c>
      <c r="C3328" s="6">
        <v>0</v>
      </c>
    </row>
    <row r="3329" spans="1:3" x14ac:dyDescent="0.35">
      <c r="A3329" s="4" t="s">
        <v>3411</v>
      </c>
      <c r="B3329" s="6">
        <v>1</v>
      </c>
      <c r="C3329" s="6">
        <v>0</v>
      </c>
    </row>
    <row r="3330" spans="1:3" x14ac:dyDescent="0.35">
      <c r="A3330" s="4" t="s">
        <v>3412</v>
      </c>
      <c r="B3330" s="6">
        <v>0</v>
      </c>
      <c r="C3330" s="6">
        <v>1</v>
      </c>
    </row>
    <row r="3331" spans="1:3" x14ac:dyDescent="0.35">
      <c r="A3331" s="4" t="s">
        <v>3413</v>
      </c>
      <c r="B3331" s="6">
        <v>1</v>
      </c>
      <c r="C3331" s="6">
        <v>0</v>
      </c>
    </row>
    <row r="3332" spans="1:3" x14ac:dyDescent="0.35">
      <c r="A3332" s="4" t="s">
        <v>3414</v>
      </c>
      <c r="B3332" s="6">
        <v>0</v>
      </c>
      <c r="C3332" s="6">
        <v>1</v>
      </c>
    </row>
    <row r="3333" spans="1:3" x14ac:dyDescent="0.35">
      <c r="A3333" s="4" t="s">
        <v>3415</v>
      </c>
      <c r="B3333" s="6">
        <v>0</v>
      </c>
      <c r="C3333" s="6">
        <v>1</v>
      </c>
    </row>
    <row r="3334" spans="1:3" x14ac:dyDescent="0.35">
      <c r="A3334" s="4" t="s">
        <v>3416</v>
      </c>
      <c r="B3334" s="6">
        <v>1</v>
      </c>
      <c r="C3334" s="6">
        <v>0</v>
      </c>
    </row>
    <row r="3335" spans="1:3" x14ac:dyDescent="0.35">
      <c r="A3335" s="4" t="s">
        <v>3417</v>
      </c>
      <c r="B3335" s="6">
        <v>0</v>
      </c>
      <c r="C3335" s="6">
        <v>1</v>
      </c>
    </row>
    <row r="3336" spans="1:3" x14ac:dyDescent="0.35">
      <c r="A3336" s="4" t="s">
        <v>3418</v>
      </c>
      <c r="B3336" s="6">
        <v>1</v>
      </c>
      <c r="C3336" s="6">
        <v>0</v>
      </c>
    </row>
    <row r="3337" spans="1:3" x14ac:dyDescent="0.35">
      <c r="A3337" s="4" t="s">
        <v>3419</v>
      </c>
      <c r="B3337" s="6">
        <v>0</v>
      </c>
      <c r="C3337" s="6">
        <v>1</v>
      </c>
    </row>
    <row r="3338" spans="1:3" x14ac:dyDescent="0.35">
      <c r="A3338" s="4" t="s">
        <v>3420</v>
      </c>
      <c r="B3338" s="6">
        <v>1</v>
      </c>
      <c r="C3338" s="6">
        <v>0</v>
      </c>
    </row>
    <row r="3339" spans="1:3" x14ac:dyDescent="0.35">
      <c r="A3339" s="4" t="s">
        <v>3421</v>
      </c>
      <c r="B3339" s="6">
        <v>1</v>
      </c>
      <c r="C3339" s="6">
        <v>0</v>
      </c>
    </row>
    <row r="3340" spans="1:3" x14ac:dyDescent="0.35">
      <c r="A3340" s="4" t="s">
        <v>3422</v>
      </c>
      <c r="B3340" s="6">
        <v>1</v>
      </c>
      <c r="C3340" s="6">
        <v>0</v>
      </c>
    </row>
    <row r="3341" spans="1:3" x14ac:dyDescent="0.35">
      <c r="A3341" s="4" t="s">
        <v>3423</v>
      </c>
      <c r="B3341" s="6">
        <v>1</v>
      </c>
      <c r="C3341" s="6">
        <v>0</v>
      </c>
    </row>
    <row r="3342" spans="1:3" x14ac:dyDescent="0.35">
      <c r="A3342" s="4" t="s">
        <v>3424</v>
      </c>
      <c r="B3342" s="6">
        <v>1</v>
      </c>
      <c r="C3342" s="6">
        <v>0</v>
      </c>
    </row>
    <row r="3343" spans="1:3" x14ac:dyDescent="0.35">
      <c r="A3343" s="4" t="s">
        <v>3425</v>
      </c>
      <c r="B3343" s="6">
        <v>1</v>
      </c>
      <c r="C3343" s="6">
        <v>0</v>
      </c>
    </row>
    <row r="3344" spans="1:3" x14ac:dyDescent="0.35">
      <c r="A3344" s="4" t="s">
        <v>3426</v>
      </c>
      <c r="B3344" s="6">
        <v>1</v>
      </c>
      <c r="C3344" s="6">
        <v>0</v>
      </c>
    </row>
    <row r="3345" spans="1:3" x14ac:dyDescent="0.35">
      <c r="A3345" s="4" t="s">
        <v>3427</v>
      </c>
      <c r="B3345" s="6">
        <v>1</v>
      </c>
      <c r="C3345" s="6">
        <v>0</v>
      </c>
    </row>
    <row r="3346" spans="1:3" x14ac:dyDescent="0.35">
      <c r="A3346" s="4" t="s">
        <v>3428</v>
      </c>
      <c r="B3346" s="6">
        <v>0</v>
      </c>
      <c r="C3346" s="6">
        <v>1</v>
      </c>
    </row>
    <row r="3347" spans="1:3" x14ac:dyDescent="0.35">
      <c r="A3347" s="4" t="s">
        <v>3429</v>
      </c>
      <c r="B3347" s="6">
        <v>1</v>
      </c>
      <c r="C3347" s="6">
        <v>0</v>
      </c>
    </row>
    <row r="3348" spans="1:3" x14ac:dyDescent="0.35">
      <c r="A3348" s="4" t="s">
        <v>3430</v>
      </c>
      <c r="B3348" s="6">
        <v>0</v>
      </c>
      <c r="C3348" s="6">
        <v>1</v>
      </c>
    </row>
    <row r="3349" spans="1:3" x14ac:dyDescent="0.35">
      <c r="A3349" s="4" t="s">
        <v>3431</v>
      </c>
      <c r="B3349" s="6">
        <v>1</v>
      </c>
      <c r="C3349" s="6">
        <v>0</v>
      </c>
    </row>
    <row r="3350" spans="1:3" x14ac:dyDescent="0.35">
      <c r="A3350" s="4" t="s">
        <v>3432</v>
      </c>
      <c r="B3350" s="6">
        <v>1</v>
      </c>
      <c r="C3350" s="6">
        <v>0</v>
      </c>
    </row>
    <row r="3351" spans="1:3" x14ac:dyDescent="0.35">
      <c r="A3351" s="4" t="s">
        <v>3433</v>
      </c>
      <c r="B3351" s="6">
        <v>1</v>
      </c>
      <c r="C3351" s="6">
        <v>0</v>
      </c>
    </row>
    <row r="3352" spans="1:3" x14ac:dyDescent="0.35">
      <c r="A3352" s="4" t="s">
        <v>3434</v>
      </c>
      <c r="B3352" s="6">
        <v>1</v>
      </c>
      <c r="C3352" s="6">
        <v>0</v>
      </c>
    </row>
    <row r="3353" spans="1:3" x14ac:dyDescent="0.35">
      <c r="A3353" s="4" t="s">
        <v>3435</v>
      </c>
      <c r="B3353" s="6">
        <v>1</v>
      </c>
      <c r="C3353" s="6">
        <v>0</v>
      </c>
    </row>
    <row r="3354" spans="1:3" x14ac:dyDescent="0.35">
      <c r="A3354" s="4" t="s">
        <v>3436</v>
      </c>
      <c r="B3354" s="6">
        <v>1</v>
      </c>
      <c r="C3354" s="6">
        <v>0</v>
      </c>
    </row>
    <row r="3355" spans="1:3" x14ac:dyDescent="0.35">
      <c r="A3355" s="4" t="s">
        <v>3437</v>
      </c>
      <c r="B3355" s="6">
        <v>1</v>
      </c>
      <c r="C3355" s="6">
        <v>0</v>
      </c>
    </row>
    <row r="3356" spans="1:3" x14ac:dyDescent="0.35">
      <c r="A3356" s="4" t="s">
        <v>3438</v>
      </c>
      <c r="B3356" s="6">
        <v>0</v>
      </c>
      <c r="C3356" s="6">
        <v>1</v>
      </c>
    </row>
    <row r="3357" spans="1:3" x14ac:dyDescent="0.35">
      <c r="A3357" s="4" t="s">
        <v>3439</v>
      </c>
      <c r="B3357" s="6">
        <v>1</v>
      </c>
      <c r="C3357" s="6">
        <v>0</v>
      </c>
    </row>
    <row r="3358" spans="1:3" x14ac:dyDescent="0.35">
      <c r="A3358" s="4" t="s">
        <v>3440</v>
      </c>
      <c r="B3358" s="6">
        <v>0</v>
      </c>
      <c r="C3358" s="6">
        <v>1</v>
      </c>
    </row>
    <row r="3359" spans="1:3" x14ac:dyDescent="0.35">
      <c r="A3359" s="4" t="s">
        <v>3441</v>
      </c>
      <c r="B3359" s="6">
        <v>1</v>
      </c>
      <c r="C3359" s="6">
        <v>0</v>
      </c>
    </row>
    <row r="3360" spans="1:3" x14ac:dyDescent="0.35">
      <c r="A3360" s="4" t="s">
        <v>3442</v>
      </c>
      <c r="B3360" s="6">
        <v>1</v>
      </c>
      <c r="C3360" s="6">
        <v>0</v>
      </c>
    </row>
    <row r="3361" spans="1:3" x14ac:dyDescent="0.35">
      <c r="A3361" s="4" t="s">
        <v>3443</v>
      </c>
      <c r="B3361" s="6">
        <v>1</v>
      </c>
      <c r="C3361" s="6">
        <v>0</v>
      </c>
    </row>
    <row r="3362" spans="1:3" x14ac:dyDescent="0.35">
      <c r="A3362" s="4" t="s">
        <v>3444</v>
      </c>
      <c r="B3362" s="6">
        <v>1</v>
      </c>
      <c r="C3362" s="6">
        <v>0</v>
      </c>
    </row>
    <row r="3363" spans="1:3" x14ac:dyDescent="0.35">
      <c r="A3363" s="4" t="s">
        <v>3445</v>
      </c>
      <c r="B3363" s="6">
        <v>0</v>
      </c>
      <c r="C3363" s="6">
        <v>1</v>
      </c>
    </row>
    <row r="3364" spans="1:3" x14ac:dyDescent="0.35">
      <c r="A3364" s="4" t="s">
        <v>3446</v>
      </c>
      <c r="B3364" s="6">
        <v>0</v>
      </c>
      <c r="C3364" s="6">
        <v>1</v>
      </c>
    </row>
    <row r="3365" spans="1:3" x14ac:dyDescent="0.35">
      <c r="A3365" s="4" t="s">
        <v>3447</v>
      </c>
      <c r="B3365" s="6">
        <v>1</v>
      </c>
      <c r="C3365" s="6">
        <v>0</v>
      </c>
    </row>
    <row r="3366" spans="1:3" x14ac:dyDescent="0.35">
      <c r="A3366" s="4" t="s">
        <v>3448</v>
      </c>
      <c r="B3366" s="6">
        <v>1</v>
      </c>
      <c r="C3366" s="6">
        <v>0</v>
      </c>
    </row>
    <row r="3367" spans="1:3" x14ac:dyDescent="0.35">
      <c r="A3367" s="4" t="s">
        <v>3449</v>
      </c>
      <c r="B3367" s="6">
        <v>0</v>
      </c>
      <c r="C3367" s="6">
        <v>1</v>
      </c>
    </row>
    <row r="3368" spans="1:3" x14ac:dyDescent="0.35">
      <c r="A3368" s="4" t="s">
        <v>3450</v>
      </c>
      <c r="B3368" s="6">
        <v>0</v>
      </c>
      <c r="C3368" s="6">
        <v>1</v>
      </c>
    </row>
    <row r="3369" spans="1:3" x14ac:dyDescent="0.35">
      <c r="A3369" s="4" t="s">
        <v>3451</v>
      </c>
      <c r="B3369" s="6">
        <v>1</v>
      </c>
      <c r="C3369" s="6">
        <v>0</v>
      </c>
    </row>
    <row r="3370" spans="1:3" x14ac:dyDescent="0.35">
      <c r="A3370" s="4" t="s">
        <v>3452</v>
      </c>
      <c r="B3370" s="6">
        <v>1</v>
      </c>
      <c r="C3370" s="6">
        <v>0</v>
      </c>
    </row>
    <row r="3371" spans="1:3" x14ac:dyDescent="0.35">
      <c r="A3371" s="4" t="s">
        <v>3453</v>
      </c>
      <c r="B3371" s="6">
        <v>0</v>
      </c>
      <c r="C3371" s="6">
        <v>1</v>
      </c>
    </row>
    <row r="3372" spans="1:3" x14ac:dyDescent="0.35">
      <c r="A3372" s="4" t="s">
        <v>3454</v>
      </c>
      <c r="B3372" s="6">
        <v>1</v>
      </c>
      <c r="C3372" s="6">
        <v>0</v>
      </c>
    </row>
    <row r="3373" spans="1:3" x14ac:dyDescent="0.35">
      <c r="A3373" s="4" t="s">
        <v>3455</v>
      </c>
      <c r="B3373" s="6">
        <v>1</v>
      </c>
      <c r="C3373" s="6">
        <v>0</v>
      </c>
    </row>
    <row r="3374" spans="1:3" x14ac:dyDescent="0.35">
      <c r="A3374" s="4" t="s">
        <v>3456</v>
      </c>
      <c r="B3374" s="6">
        <v>1</v>
      </c>
      <c r="C3374" s="6">
        <v>0</v>
      </c>
    </row>
    <row r="3375" spans="1:3" x14ac:dyDescent="0.35">
      <c r="A3375" s="4" t="s">
        <v>3457</v>
      </c>
      <c r="B3375" s="6">
        <v>0</v>
      </c>
      <c r="C3375" s="6">
        <v>1</v>
      </c>
    </row>
    <row r="3376" spans="1:3" x14ac:dyDescent="0.35">
      <c r="A3376" s="4" t="s">
        <v>3458</v>
      </c>
      <c r="B3376" s="6">
        <v>0</v>
      </c>
      <c r="C3376" s="6">
        <v>1</v>
      </c>
    </row>
    <row r="3377" spans="1:3" x14ac:dyDescent="0.35">
      <c r="A3377" s="4" t="s">
        <v>3459</v>
      </c>
      <c r="B3377" s="6">
        <v>1</v>
      </c>
      <c r="C3377" s="6">
        <v>0</v>
      </c>
    </row>
    <row r="3378" spans="1:3" x14ac:dyDescent="0.35">
      <c r="A3378" s="4" t="s">
        <v>3460</v>
      </c>
      <c r="B3378" s="6">
        <v>0</v>
      </c>
      <c r="C3378" s="6">
        <v>1</v>
      </c>
    </row>
    <row r="3379" spans="1:3" x14ac:dyDescent="0.35">
      <c r="A3379" s="4" t="s">
        <v>3461</v>
      </c>
      <c r="B3379" s="6">
        <v>1</v>
      </c>
      <c r="C3379" s="6">
        <v>0</v>
      </c>
    </row>
    <row r="3380" spans="1:3" x14ac:dyDescent="0.35">
      <c r="A3380" s="4" t="s">
        <v>3462</v>
      </c>
      <c r="B3380" s="6">
        <v>1</v>
      </c>
      <c r="C3380" s="6">
        <v>0</v>
      </c>
    </row>
    <row r="3381" spans="1:3" x14ac:dyDescent="0.35">
      <c r="A3381" s="4" t="s">
        <v>3463</v>
      </c>
      <c r="B3381" s="6">
        <v>1</v>
      </c>
      <c r="C3381" s="6">
        <v>0</v>
      </c>
    </row>
    <row r="3382" spans="1:3" x14ac:dyDescent="0.35">
      <c r="A3382" s="4" t="s">
        <v>3464</v>
      </c>
      <c r="B3382" s="6">
        <v>1</v>
      </c>
      <c r="C3382" s="6">
        <v>0</v>
      </c>
    </row>
    <row r="3383" spans="1:3" x14ac:dyDescent="0.35">
      <c r="A3383" s="4" t="s">
        <v>3465</v>
      </c>
      <c r="B3383" s="6">
        <v>1</v>
      </c>
      <c r="C3383" s="6">
        <v>0</v>
      </c>
    </row>
    <row r="3384" spans="1:3" x14ac:dyDescent="0.35">
      <c r="A3384" s="4" t="s">
        <v>3466</v>
      </c>
      <c r="B3384" s="6">
        <v>1</v>
      </c>
      <c r="C3384" s="6">
        <v>0</v>
      </c>
    </row>
    <row r="3385" spans="1:3" x14ac:dyDescent="0.35">
      <c r="A3385" s="4" t="s">
        <v>3467</v>
      </c>
      <c r="B3385" s="6">
        <v>1</v>
      </c>
      <c r="C3385" s="6">
        <v>0</v>
      </c>
    </row>
    <row r="3386" spans="1:3" x14ac:dyDescent="0.35">
      <c r="A3386" s="4" t="s">
        <v>3468</v>
      </c>
      <c r="B3386" s="6">
        <v>1</v>
      </c>
      <c r="C3386" s="6">
        <v>0</v>
      </c>
    </row>
    <row r="3387" spans="1:3" x14ac:dyDescent="0.35">
      <c r="A3387" s="4" t="s">
        <v>3469</v>
      </c>
      <c r="B3387" s="6">
        <v>1</v>
      </c>
      <c r="C3387" s="6">
        <v>0</v>
      </c>
    </row>
    <row r="3388" spans="1:3" x14ac:dyDescent="0.35">
      <c r="A3388" s="4" t="s">
        <v>3470</v>
      </c>
      <c r="B3388" s="6">
        <v>1</v>
      </c>
      <c r="C3388" s="6">
        <v>0</v>
      </c>
    </row>
    <row r="3389" spans="1:3" x14ac:dyDescent="0.35">
      <c r="A3389" s="4" t="s">
        <v>3471</v>
      </c>
      <c r="B3389" s="6">
        <v>1</v>
      </c>
      <c r="C3389" s="6">
        <v>0</v>
      </c>
    </row>
    <row r="3390" spans="1:3" x14ac:dyDescent="0.35">
      <c r="A3390" s="4" t="s">
        <v>3472</v>
      </c>
      <c r="B3390" s="6">
        <v>1</v>
      </c>
      <c r="C3390" s="6">
        <v>0</v>
      </c>
    </row>
    <row r="3391" spans="1:3" x14ac:dyDescent="0.35">
      <c r="A3391" s="4" t="s">
        <v>3474</v>
      </c>
      <c r="B3391" s="6">
        <v>0</v>
      </c>
      <c r="C3391" s="6">
        <v>1</v>
      </c>
    </row>
    <row r="3392" spans="1:3" x14ac:dyDescent="0.35">
      <c r="A3392" s="4" t="s">
        <v>3475</v>
      </c>
      <c r="B3392" s="6">
        <v>1</v>
      </c>
      <c r="C3392" s="6">
        <v>0</v>
      </c>
    </row>
    <row r="3393" spans="1:3" x14ac:dyDescent="0.35">
      <c r="A3393" s="4" t="s">
        <v>3476</v>
      </c>
      <c r="B3393" s="6">
        <v>1</v>
      </c>
      <c r="C3393" s="6">
        <v>0</v>
      </c>
    </row>
    <row r="3394" spans="1:3" x14ac:dyDescent="0.35">
      <c r="A3394" s="4" t="s">
        <v>3477</v>
      </c>
      <c r="B3394" s="6">
        <v>1</v>
      </c>
      <c r="C3394" s="6">
        <v>0</v>
      </c>
    </row>
    <row r="3395" spans="1:3" x14ac:dyDescent="0.35">
      <c r="A3395" s="4" t="s">
        <v>3478</v>
      </c>
      <c r="B3395" s="6">
        <v>0</v>
      </c>
      <c r="C3395" s="6">
        <v>1</v>
      </c>
    </row>
    <row r="3396" spans="1:3" x14ac:dyDescent="0.35">
      <c r="A3396" s="4" t="s">
        <v>3479</v>
      </c>
      <c r="B3396" s="6">
        <v>0</v>
      </c>
      <c r="C3396" s="6">
        <v>1</v>
      </c>
    </row>
    <row r="3397" spans="1:3" x14ac:dyDescent="0.35">
      <c r="A3397" s="4" t="s">
        <v>3480</v>
      </c>
      <c r="B3397" s="6">
        <v>1</v>
      </c>
      <c r="C3397" s="6">
        <v>0</v>
      </c>
    </row>
    <row r="3398" spans="1:3" x14ac:dyDescent="0.35">
      <c r="A3398" s="4" t="s">
        <v>3481</v>
      </c>
      <c r="B3398" s="6">
        <v>0</v>
      </c>
      <c r="C3398" s="6">
        <v>1</v>
      </c>
    </row>
    <row r="3399" spans="1:3" x14ac:dyDescent="0.35">
      <c r="A3399" s="4" t="s">
        <v>3482</v>
      </c>
      <c r="B3399" s="6">
        <v>0</v>
      </c>
      <c r="C3399" s="6">
        <v>1</v>
      </c>
    </row>
    <row r="3400" spans="1:3" x14ac:dyDescent="0.35">
      <c r="A3400" s="4" t="s">
        <v>3483</v>
      </c>
      <c r="B3400" s="6">
        <v>0</v>
      </c>
      <c r="C3400" s="6">
        <v>1</v>
      </c>
    </row>
    <row r="3401" spans="1:3" x14ac:dyDescent="0.35">
      <c r="A3401" s="4" t="s">
        <v>3484</v>
      </c>
      <c r="B3401" s="6">
        <v>1</v>
      </c>
      <c r="C3401" s="6">
        <v>0</v>
      </c>
    </row>
    <row r="3402" spans="1:3" x14ac:dyDescent="0.35">
      <c r="A3402" s="4" t="s">
        <v>3485</v>
      </c>
      <c r="B3402" s="6">
        <v>0</v>
      </c>
      <c r="C3402" s="6">
        <v>1</v>
      </c>
    </row>
    <row r="3403" spans="1:3" x14ac:dyDescent="0.35">
      <c r="A3403" s="4" t="s">
        <v>3486</v>
      </c>
      <c r="B3403" s="6">
        <v>1</v>
      </c>
      <c r="C3403" s="6">
        <v>0</v>
      </c>
    </row>
    <row r="3404" spans="1:3" x14ac:dyDescent="0.35">
      <c r="A3404" s="4" t="s">
        <v>3487</v>
      </c>
      <c r="B3404" s="6">
        <v>1</v>
      </c>
      <c r="C3404" s="6">
        <v>0</v>
      </c>
    </row>
    <row r="3405" spans="1:3" x14ac:dyDescent="0.35">
      <c r="A3405" s="4" t="s">
        <v>3488</v>
      </c>
      <c r="B3405" s="6">
        <v>1</v>
      </c>
      <c r="C3405" s="6">
        <v>0</v>
      </c>
    </row>
    <row r="3406" spans="1:3" x14ac:dyDescent="0.35">
      <c r="A3406" s="4" t="s">
        <v>3489</v>
      </c>
      <c r="B3406" s="6">
        <v>1</v>
      </c>
      <c r="C3406" s="6">
        <v>0</v>
      </c>
    </row>
    <row r="3407" spans="1:3" x14ac:dyDescent="0.35">
      <c r="A3407" s="4" t="s">
        <v>3490</v>
      </c>
      <c r="B3407" s="6">
        <v>0</v>
      </c>
      <c r="C3407" s="6">
        <v>1</v>
      </c>
    </row>
    <row r="3408" spans="1:3" x14ac:dyDescent="0.35">
      <c r="A3408" s="4" t="s">
        <v>3491</v>
      </c>
      <c r="B3408" s="6">
        <v>1</v>
      </c>
      <c r="C3408" s="6">
        <v>0</v>
      </c>
    </row>
    <row r="3409" spans="1:3" x14ac:dyDescent="0.35">
      <c r="A3409" s="4" t="s">
        <v>3492</v>
      </c>
      <c r="B3409" s="6">
        <v>1</v>
      </c>
      <c r="C3409" s="6">
        <v>0</v>
      </c>
    </row>
    <row r="3410" spans="1:3" x14ac:dyDescent="0.35">
      <c r="A3410" s="4" t="s">
        <v>3493</v>
      </c>
      <c r="B3410" s="6">
        <v>1</v>
      </c>
      <c r="C3410" s="6">
        <v>0</v>
      </c>
    </row>
    <row r="3411" spans="1:3" x14ac:dyDescent="0.35">
      <c r="A3411" s="4" t="s">
        <v>3494</v>
      </c>
      <c r="B3411" s="6">
        <v>1</v>
      </c>
      <c r="C3411" s="6">
        <v>0</v>
      </c>
    </row>
    <row r="3412" spans="1:3" x14ac:dyDescent="0.35">
      <c r="A3412" s="4" t="s">
        <v>3495</v>
      </c>
      <c r="B3412" s="6">
        <v>1</v>
      </c>
      <c r="C3412" s="6">
        <v>0</v>
      </c>
    </row>
    <row r="3413" spans="1:3" x14ac:dyDescent="0.35">
      <c r="A3413" s="4" t="s">
        <v>3496</v>
      </c>
      <c r="B3413" s="6">
        <v>1</v>
      </c>
      <c r="C3413" s="6">
        <v>0</v>
      </c>
    </row>
    <row r="3414" spans="1:3" x14ac:dyDescent="0.35">
      <c r="A3414" s="4" t="s">
        <v>3497</v>
      </c>
      <c r="B3414" s="6">
        <v>0</v>
      </c>
      <c r="C3414" s="6">
        <v>1</v>
      </c>
    </row>
    <row r="3415" spans="1:3" x14ac:dyDescent="0.35">
      <c r="A3415" s="4" t="s">
        <v>3498</v>
      </c>
      <c r="B3415" s="6">
        <v>1</v>
      </c>
      <c r="C3415" s="6">
        <v>0</v>
      </c>
    </row>
    <row r="3416" spans="1:3" x14ac:dyDescent="0.35">
      <c r="A3416" s="4" t="s">
        <v>3499</v>
      </c>
      <c r="B3416" s="6">
        <v>1</v>
      </c>
      <c r="C3416" s="6">
        <v>0</v>
      </c>
    </row>
    <row r="3417" spans="1:3" x14ac:dyDescent="0.35">
      <c r="A3417" s="4" t="s">
        <v>3500</v>
      </c>
      <c r="B3417" s="6">
        <v>1</v>
      </c>
      <c r="C3417" s="6">
        <v>0</v>
      </c>
    </row>
    <row r="3418" spans="1:3" x14ac:dyDescent="0.35">
      <c r="A3418" s="4" t="s">
        <v>3501</v>
      </c>
      <c r="B3418" s="6">
        <v>1</v>
      </c>
      <c r="C3418" s="6">
        <v>0</v>
      </c>
    </row>
    <row r="3419" spans="1:3" x14ac:dyDescent="0.35">
      <c r="A3419" s="4" t="s">
        <v>3502</v>
      </c>
      <c r="B3419" s="6">
        <v>1</v>
      </c>
      <c r="C3419" s="6">
        <v>0</v>
      </c>
    </row>
    <row r="3420" spans="1:3" x14ac:dyDescent="0.35">
      <c r="A3420" s="4" t="s">
        <v>3503</v>
      </c>
      <c r="B3420" s="6">
        <v>1</v>
      </c>
      <c r="C3420" s="6">
        <v>0</v>
      </c>
    </row>
    <row r="3421" spans="1:3" x14ac:dyDescent="0.35">
      <c r="A3421" s="4" t="s">
        <v>3504</v>
      </c>
      <c r="B3421" s="6">
        <v>0</v>
      </c>
      <c r="C3421" s="6">
        <v>1</v>
      </c>
    </row>
    <row r="3422" spans="1:3" x14ac:dyDescent="0.35">
      <c r="A3422" s="4" t="s">
        <v>3505</v>
      </c>
      <c r="B3422" s="6">
        <v>1</v>
      </c>
      <c r="C3422" s="6">
        <v>0</v>
      </c>
    </row>
    <row r="3423" spans="1:3" x14ac:dyDescent="0.35">
      <c r="A3423" s="4" t="s">
        <v>3506</v>
      </c>
      <c r="B3423" s="6">
        <v>1</v>
      </c>
      <c r="C3423" s="6">
        <v>0</v>
      </c>
    </row>
    <row r="3424" spans="1:3" x14ac:dyDescent="0.35">
      <c r="A3424" s="4" t="s">
        <v>3507</v>
      </c>
      <c r="B3424" s="6">
        <v>1</v>
      </c>
      <c r="C3424" s="6">
        <v>0</v>
      </c>
    </row>
    <row r="3425" spans="1:3" x14ac:dyDescent="0.35">
      <c r="A3425" s="4" t="s">
        <v>3508</v>
      </c>
      <c r="B3425" s="6">
        <v>1</v>
      </c>
      <c r="C3425" s="6">
        <v>0</v>
      </c>
    </row>
    <row r="3426" spans="1:3" x14ac:dyDescent="0.35">
      <c r="A3426" s="4" t="s">
        <v>3509</v>
      </c>
      <c r="B3426" s="6">
        <v>1</v>
      </c>
      <c r="C3426" s="6">
        <v>0</v>
      </c>
    </row>
    <row r="3427" spans="1:3" x14ac:dyDescent="0.35">
      <c r="A3427" s="4" t="s">
        <v>3510</v>
      </c>
      <c r="B3427" s="6">
        <v>1</v>
      </c>
      <c r="C3427" s="6">
        <v>0</v>
      </c>
    </row>
    <row r="3428" spans="1:3" x14ac:dyDescent="0.35">
      <c r="A3428" s="4" t="s">
        <v>3511</v>
      </c>
      <c r="B3428" s="6">
        <v>0</v>
      </c>
      <c r="C3428" s="6">
        <v>1</v>
      </c>
    </row>
    <row r="3429" spans="1:3" x14ac:dyDescent="0.35">
      <c r="A3429" s="4" t="s">
        <v>3512</v>
      </c>
      <c r="B3429" s="6">
        <v>1</v>
      </c>
      <c r="C3429" s="6">
        <v>0</v>
      </c>
    </row>
    <row r="3430" spans="1:3" x14ac:dyDescent="0.35">
      <c r="A3430" s="4" t="s">
        <v>3513</v>
      </c>
      <c r="B3430" s="6">
        <v>1</v>
      </c>
      <c r="C3430" s="6">
        <v>0</v>
      </c>
    </row>
    <row r="3431" spans="1:3" x14ac:dyDescent="0.35">
      <c r="A3431" s="4" t="s">
        <v>3514</v>
      </c>
      <c r="B3431" s="6">
        <v>1</v>
      </c>
      <c r="C3431" s="6">
        <v>0</v>
      </c>
    </row>
    <row r="3432" spans="1:3" x14ac:dyDescent="0.35">
      <c r="A3432" s="4" t="s">
        <v>3515</v>
      </c>
      <c r="B3432" s="6">
        <v>1</v>
      </c>
      <c r="C3432" s="6">
        <v>0</v>
      </c>
    </row>
    <row r="3433" spans="1:3" x14ac:dyDescent="0.35">
      <c r="A3433" s="4" t="s">
        <v>3516</v>
      </c>
      <c r="B3433" s="6">
        <v>0</v>
      </c>
      <c r="C3433" s="6">
        <v>1</v>
      </c>
    </row>
    <row r="3434" spans="1:3" x14ac:dyDescent="0.35">
      <c r="A3434" s="4" t="s">
        <v>3517</v>
      </c>
      <c r="B3434" s="6">
        <v>1</v>
      </c>
      <c r="C3434" s="6">
        <v>0</v>
      </c>
    </row>
    <row r="3435" spans="1:3" x14ac:dyDescent="0.35">
      <c r="A3435" s="4" t="s">
        <v>3518</v>
      </c>
      <c r="B3435" s="6">
        <v>1</v>
      </c>
      <c r="C3435" s="6">
        <v>0</v>
      </c>
    </row>
    <row r="3436" spans="1:3" x14ac:dyDescent="0.35">
      <c r="A3436" s="4" t="s">
        <v>3519</v>
      </c>
      <c r="B3436" s="6">
        <v>0</v>
      </c>
      <c r="C3436" s="6">
        <v>1</v>
      </c>
    </row>
    <row r="3437" spans="1:3" x14ac:dyDescent="0.35">
      <c r="A3437" s="4" t="s">
        <v>3520</v>
      </c>
      <c r="B3437" s="6">
        <v>0</v>
      </c>
      <c r="C3437" s="6">
        <v>1</v>
      </c>
    </row>
    <row r="3438" spans="1:3" x14ac:dyDescent="0.35">
      <c r="A3438" s="4" t="s">
        <v>3521</v>
      </c>
      <c r="B3438" s="6">
        <v>1</v>
      </c>
      <c r="C3438" s="6">
        <v>0</v>
      </c>
    </row>
    <row r="3439" spans="1:3" x14ac:dyDescent="0.35">
      <c r="A3439" s="4" t="s">
        <v>3522</v>
      </c>
      <c r="B3439" s="6">
        <v>1</v>
      </c>
      <c r="C3439" s="6">
        <v>0</v>
      </c>
    </row>
    <row r="3440" spans="1:3" x14ac:dyDescent="0.35">
      <c r="A3440" s="4" t="s">
        <v>3523</v>
      </c>
      <c r="B3440" s="6">
        <v>1</v>
      </c>
      <c r="C3440" s="6">
        <v>0</v>
      </c>
    </row>
    <row r="3441" spans="1:3" x14ac:dyDescent="0.35">
      <c r="A3441" s="4" t="s">
        <v>3524</v>
      </c>
      <c r="B3441" s="6">
        <v>1</v>
      </c>
      <c r="C3441" s="6">
        <v>0</v>
      </c>
    </row>
    <row r="3442" spans="1:3" x14ac:dyDescent="0.35">
      <c r="A3442" s="4" t="s">
        <v>3525</v>
      </c>
      <c r="B3442" s="6">
        <v>1</v>
      </c>
      <c r="C3442" s="6">
        <v>0</v>
      </c>
    </row>
    <row r="3443" spans="1:3" x14ac:dyDescent="0.35">
      <c r="A3443" s="4" t="s">
        <v>3526</v>
      </c>
      <c r="B3443" s="6">
        <v>1</v>
      </c>
      <c r="C3443" s="6">
        <v>0</v>
      </c>
    </row>
    <row r="3444" spans="1:3" x14ac:dyDescent="0.35">
      <c r="A3444" s="4" t="s">
        <v>3527</v>
      </c>
      <c r="B3444" s="6">
        <v>0</v>
      </c>
      <c r="C3444" s="6">
        <v>1</v>
      </c>
    </row>
    <row r="3445" spans="1:3" x14ac:dyDescent="0.35">
      <c r="A3445" s="4" t="s">
        <v>3528</v>
      </c>
      <c r="B3445" s="6">
        <v>1</v>
      </c>
      <c r="C3445" s="6">
        <v>0</v>
      </c>
    </row>
    <row r="3446" spans="1:3" x14ac:dyDescent="0.35">
      <c r="A3446" s="4" t="s">
        <v>3529</v>
      </c>
      <c r="B3446" s="6">
        <v>1</v>
      </c>
      <c r="C3446" s="6">
        <v>0</v>
      </c>
    </row>
    <row r="3447" spans="1:3" x14ac:dyDescent="0.35">
      <c r="A3447" s="4" t="s">
        <v>3530</v>
      </c>
      <c r="B3447" s="6">
        <v>1</v>
      </c>
      <c r="C3447" s="6">
        <v>0</v>
      </c>
    </row>
    <row r="3448" spans="1:3" x14ac:dyDescent="0.35">
      <c r="A3448" s="4" t="s">
        <v>3531</v>
      </c>
      <c r="B3448" s="6">
        <v>0</v>
      </c>
      <c r="C3448" s="6">
        <v>1</v>
      </c>
    </row>
    <row r="3449" spans="1:3" x14ac:dyDescent="0.35">
      <c r="A3449" s="4" t="s">
        <v>3532</v>
      </c>
      <c r="B3449" s="6">
        <v>1</v>
      </c>
      <c r="C3449" s="6">
        <v>0</v>
      </c>
    </row>
    <row r="3450" spans="1:3" x14ac:dyDescent="0.35">
      <c r="A3450" s="4" t="s">
        <v>3533</v>
      </c>
      <c r="B3450" s="6">
        <v>1</v>
      </c>
      <c r="C3450" s="6">
        <v>0</v>
      </c>
    </row>
    <row r="3451" spans="1:3" x14ac:dyDescent="0.35">
      <c r="A3451" s="4" t="s">
        <v>3534</v>
      </c>
      <c r="B3451" s="6">
        <v>1</v>
      </c>
      <c r="C3451" s="6">
        <v>0</v>
      </c>
    </row>
    <row r="3452" spans="1:3" x14ac:dyDescent="0.35">
      <c r="A3452" s="4" t="s">
        <v>3535</v>
      </c>
      <c r="B3452" s="6">
        <v>1</v>
      </c>
      <c r="C3452" s="6">
        <v>0</v>
      </c>
    </row>
    <row r="3453" spans="1:3" x14ac:dyDescent="0.35">
      <c r="A3453" s="4" t="s">
        <v>3536</v>
      </c>
      <c r="B3453" s="6">
        <v>1</v>
      </c>
      <c r="C3453" s="6">
        <v>0</v>
      </c>
    </row>
    <row r="3454" spans="1:3" x14ac:dyDescent="0.35">
      <c r="A3454" s="4" t="s">
        <v>3537</v>
      </c>
      <c r="B3454" s="6">
        <v>1</v>
      </c>
      <c r="C3454" s="6">
        <v>0</v>
      </c>
    </row>
    <row r="3455" spans="1:3" x14ac:dyDescent="0.35">
      <c r="A3455" s="4" t="s">
        <v>3539</v>
      </c>
      <c r="B3455" s="6">
        <v>1</v>
      </c>
      <c r="C3455" s="6">
        <v>0</v>
      </c>
    </row>
    <row r="3456" spans="1:3" x14ac:dyDescent="0.35">
      <c r="A3456" s="4" t="s">
        <v>3540</v>
      </c>
      <c r="B3456" s="6">
        <v>1</v>
      </c>
      <c r="C3456" s="6">
        <v>0</v>
      </c>
    </row>
    <row r="3457" spans="1:3" x14ac:dyDescent="0.35">
      <c r="A3457" s="4" t="s">
        <v>3541</v>
      </c>
      <c r="B3457" s="6">
        <v>1</v>
      </c>
      <c r="C3457" s="6">
        <v>0</v>
      </c>
    </row>
    <row r="3458" spans="1:3" x14ac:dyDescent="0.35">
      <c r="A3458" s="4" t="s">
        <v>3542</v>
      </c>
      <c r="B3458" s="6">
        <v>0</v>
      </c>
      <c r="C3458" s="6">
        <v>1</v>
      </c>
    </row>
    <row r="3459" spans="1:3" x14ac:dyDescent="0.35">
      <c r="A3459" s="4" t="s">
        <v>3543</v>
      </c>
      <c r="B3459" s="6">
        <v>1</v>
      </c>
      <c r="C3459" s="6">
        <v>0</v>
      </c>
    </row>
    <row r="3460" spans="1:3" x14ac:dyDescent="0.35">
      <c r="A3460" s="4" t="s">
        <v>3544</v>
      </c>
      <c r="B3460" s="6">
        <v>0</v>
      </c>
      <c r="C3460" s="6">
        <v>1</v>
      </c>
    </row>
    <row r="3461" spans="1:3" x14ac:dyDescent="0.35">
      <c r="A3461" s="4" t="s">
        <v>3545</v>
      </c>
      <c r="B3461" s="6">
        <v>1</v>
      </c>
      <c r="C3461" s="6">
        <v>0</v>
      </c>
    </row>
    <row r="3462" spans="1:3" x14ac:dyDescent="0.35">
      <c r="A3462" s="4" t="s">
        <v>3546</v>
      </c>
      <c r="B3462" s="6">
        <v>1</v>
      </c>
      <c r="C3462" s="6">
        <v>0</v>
      </c>
    </row>
    <row r="3463" spans="1:3" x14ac:dyDescent="0.35">
      <c r="A3463" s="4" t="s">
        <v>3547</v>
      </c>
      <c r="B3463" s="6">
        <v>1</v>
      </c>
      <c r="C3463" s="6">
        <v>0</v>
      </c>
    </row>
    <row r="3464" spans="1:3" x14ac:dyDescent="0.35">
      <c r="A3464" s="4" t="s">
        <v>3548</v>
      </c>
      <c r="B3464" s="6">
        <v>1</v>
      </c>
      <c r="C3464" s="6">
        <v>0</v>
      </c>
    </row>
    <row r="3465" spans="1:3" x14ac:dyDescent="0.35">
      <c r="A3465" s="4" t="s">
        <v>3549</v>
      </c>
      <c r="B3465" s="6">
        <v>1</v>
      </c>
      <c r="C3465" s="6">
        <v>0</v>
      </c>
    </row>
    <row r="3466" spans="1:3" x14ac:dyDescent="0.35">
      <c r="A3466" s="4" t="s">
        <v>3550</v>
      </c>
      <c r="B3466" s="6">
        <v>1</v>
      </c>
      <c r="C3466" s="6">
        <v>0</v>
      </c>
    </row>
    <row r="3467" spans="1:3" x14ac:dyDescent="0.35">
      <c r="A3467" s="4" t="s">
        <v>3551</v>
      </c>
      <c r="B3467" s="6">
        <v>1</v>
      </c>
      <c r="C3467" s="6">
        <v>0</v>
      </c>
    </row>
    <row r="3468" spans="1:3" x14ac:dyDescent="0.35">
      <c r="A3468" s="4" t="s">
        <v>3552</v>
      </c>
      <c r="B3468" s="6">
        <v>0</v>
      </c>
      <c r="C3468" s="6">
        <v>1</v>
      </c>
    </row>
    <row r="3469" spans="1:3" x14ac:dyDescent="0.35">
      <c r="A3469" s="4" t="s">
        <v>3553</v>
      </c>
      <c r="B3469" s="6">
        <v>0</v>
      </c>
      <c r="C3469" s="6">
        <v>1</v>
      </c>
    </row>
    <row r="3470" spans="1:3" x14ac:dyDescent="0.35">
      <c r="A3470" s="4" t="s">
        <v>3554</v>
      </c>
      <c r="B3470" s="6">
        <v>0</v>
      </c>
      <c r="C3470" s="6">
        <v>1</v>
      </c>
    </row>
    <row r="3471" spans="1:3" x14ac:dyDescent="0.35">
      <c r="A3471" s="4" t="s">
        <v>3555</v>
      </c>
      <c r="B3471" s="6">
        <v>1</v>
      </c>
      <c r="C3471" s="6">
        <v>0</v>
      </c>
    </row>
    <row r="3472" spans="1:3" x14ac:dyDescent="0.35">
      <c r="A3472" s="4" t="s">
        <v>3556</v>
      </c>
      <c r="B3472" s="6">
        <v>0</v>
      </c>
      <c r="C3472" s="6">
        <v>1</v>
      </c>
    </row>
    <row r="3473" spans="1:3" x14ac:dyDescent="0.35">
      <c r="A3473" s="4" t="s">
        <v>3557</v>
      </c>
      <c r="B3473" s="6">
        <v>1</v>
      </c>
      <c r="C3473" s="6">
        <v>0</v>
      </c>
    </row>
    <row r="3474" spans="1:3" x14ac:dyDescent="0.35">
      <c r="A3474" s="4" t="s">
        <v>3558</v>
      </c>
      <c r="B3474" s="6">
        <v>1</v>
      </c>
      <c r="C3474" s="6">
        <v>0</v>
      </c>
    </row>
    <row r="3475" spans="1:3" x14ac:dyDescent="0.35">
      <c r="A3475" s="4" t="s">
        <v>3559</v>
      </c>
      <c r="B3475" s="6">
        <v>1</v>
      </c>
      <c r="C3475" s="6">
        <v>0</v>
      </c>
    </row>
    <row r="3476" spans="1:3" x14ac:dyDescent="0.35">
      <c r="A3476" s="4" t="s">
        <v>3560</v>
      </c>
      <c r="B3476" s="6">
        <v>1</v>
      </c>
      <c r="C3476" s="6">
        <v>0</v>
      </c>
    </row>
    <row r="3477" spans="1:3" x14ac:dyDescent="0.35">
      <c r="A3477" s="4" t="s">
        <v>3561</v>
      </c>
      <c r="B3477" s="6">
        <v>1</v>
      </c>
      <c r="C3477" s="6">
        <v>0</v>
      </c>
    </row>
    <row r="3478" spans="1:3" x14ac:dyDescent="0.35">
      <c r="A3478" s="4" t="s">
        <v>3562</v>
      </c>
      <c r="B3478" s="6">
        <v>1</v>
      </c>
      <c r="C3478" s="6">
        <v>0</v>
      </c>
    </row>
    <row r="3479" spans="1:3" x14ac:dyDescent="0.35">
      <c r="A3479" s="4" t="s">
        <v>3563</v>
      </c>
      <c r="B3479" s="6">
        <v>0</v>
      </c>
      <c r="C3479" s="6">
        <v>1</v>
      </c>
    </row>
    <row r="3480" spans="1:3" x14ac:dyDescent="0.35">
      <c r="A3480" s="4" t="s">
        <v>3564</v>
      </c>
      <c r="B3480" s="6">
        <v>0</v>
      </c>
      <c r="C3480" s="6">
        <v>1</v>
      </c>
    </row>
    <row r="3481" spans="1:3" x14ac:dyDescent="0.35">
      <c r="A3481" s="4" t="s">
        <v>3565</v>
      </c>
      <c r="B3481" s="6">
        <v>0</v>
      </c>
      <c r="C3481" s="6">
        <v>1</v>
      </c>
    </row>
    <row r="3482" spans="1:3" x14ac:dyDescent="0.35">
      <c r="A3482" s="4" t="s">
        <v>3566</v>
      </c>
      <c r="B3482" s="6">
        <v>1</v>
      </c>
      <c r="C3482" s="6">
        <v>0</v>
      </c>
    </row>
    <row r="3483" spans="1:3" x14ac:dyDescent="0.35">
      <c r="A3483" s="4" t="s">
        <v>3567</v>
      </c>
      <c r="B3483" s="6">
        <v>1</v>
      </c>
      <c r="C3483" s="6">
        <v>0</v>
      </c>
    </row>
    <row r="3484" spans="1:3" x14ac:dyDescent="0.35">
      <c r="A3484" s="4" t="s">
        <v>3568</v>
      </c>
      <c r="B3484" s="6">
        <v>0</v>
      </c>
      <c r="C3484" s="6">
        <v>1</v>
      </c>
    </row>
    <row r="3485" spans="1:3" x14ac:dyDescent="0.35">
      <c r="A3485" s="4" t="s">
        <v>3569</v>
      </c>
      <c r="B3485" s="6">
        <v>1</v>
      </c>
      <c r="C3485" s="6">
        <v>0</v>
      </c>
    </row>
    <row r="3486" spans="1:3" x14ac:dyDescent="0.35">
      <c r="A3486" s="4" t="s">
        <v>3570</v>
      </c>
      <c r="B3486" s="6">
        <v>1</v>
      </c>
      <c r="C3486" s="6">
        <v>0</v>
      </c>
    </row>
    <row r="3487" spans="1:3" x14ac:dyDescent="0.35">
      <c r="A3487" s="4" t="s">
        <v>3571</v>
      </c>
      <c r="B3487" s="6">
        <v>0</v>
      </c>
      <c r="C3487" s="6">
        <v>1</v>
      </c>
    </row>
    <row r="3488" spans="1:3" x14ac:dyDescent="0.35">
      <c r="A3488" s="4" t="s">
        <v>3572</v>
      </c>
      <c r="B3488" s="6">
        <v>1</v>
      </c>
      <c r="C3488" s="6">
        <v>0</v>
      </c>
    </row>
    <row r="3489" spans="1:3" x14ac:dyDescent="0.35">
      <c r="A3489" s="4" t="s">
        <v>3573</v>
      </c>
      <c r="B3489" s="6">
        <v>1</v>
      </c>
      <c r="C3489" s="6">
        <v>0</v>
      </c>
    </row>
    <row r="3490" spans="1:3" x14ac:dyDescent="0.35">
      <c r="A3490" s="4" t="s">
        <v>3574</v>
      </c>
      <c r="B3490" s="6">
        <v>1</v>
      </c>
      <c r="C3490" s="6">
        <v>0</v>
      </c>
    </row>
    <row r="3491" spans="1:3" x14ac:dyDescent="0.35">
      <c r="A3491" s="4" t="s">
        <v>3575</v>
      </c>
      <c r="B3491" s="6">
        <v>1</v>
      </c>
      <c r="C3491" s="6">
        <v>0</v>
      </c>
    </row>
    <row r="3492" spans="1:3" x14ac:dyDescent="0.35">
      <c r="A3492" s="4" t="s">
        <v>3576</v>
      </c>
      <c r="B3492" s="6">
        <v>1</v>
      </c>
      <c r="C3492" s="6">
        <v>0</v>
      </c>
    </row>
    <row r="3493" spans="1:3" x14ac:dyDescent="0.35">
      <c r="A3493" s="4" t="s">
        <v>3577</v>
      </c>
      <c r="B3493" s="6">
        <v>1</v>
      </c>
      <c r="C3493" s="6">
        <v>0</v>
      </c>
    </row>
    <row r="3494" spans="1:3" x14ac:dyDescent="0.35">
      <c r="A3494" s="4" t="s">
        <v>3578</v>
      </c>
      <c r="B3494" s="6">
        <v>1</v>
      </c>
      <c r="C3494" s="6">
        <v>0</v>
      </c>
    </row>
    <row r="3495" spans="1:3" x14ac:dyDescent="0.35">
      <c r="A3495" s="4" t="s">
        <v>3579</v>
      </c>
      <c r="B3495" s="6">
        <v>1</v>
      </c>
      <c r="C3495" s="6">
        <v>0</v>
      </c>
    </row>
    <row r="3496" spans="1:3" x14ac:dyDescent="0.35">
      <c r="A3496" s="4" t="s">
        <v>3580</v>
      </c>
      <c r="B3496" s="6">
        <v>1</v>
      </c>
      <c r="C3496" s="6">
        <v>0</v>
      </c>
    </row>
    <row r="3497" spans="1:3" x14ac:dyDescent="0.35">
      <c r="A3497" s="4" t="s">
        <v>3581</v>
      </c>
      <c r="B3497" s="6">
        <v>1</v>
      </c>
      <c r="C3497" s="6">
        <v>0</v>
      </c>
    </row>
    <row r="3498" spans="1:3" x14ac:dyDescent="0.35">
      <c r="A3498" s="4" t="s">
        <v>3582</v>
      </c>
      <c r="B3498" s="6">
        <v>1</v>
      </c>
      <c r="C3498" s="6">
        <v>0</v>
      </c>
    </row>
    <row r="3499" spans="1:3" x14ac:dyDescent="0.35">
      <c r="A3499" s="4" t="s">
        <v>3583</v>
      </c>
      <c r="B3499" s="6">
        <v>0</v>
      </c>
      <c r="C3499" s="6">
        <v>1</v>
      </c>
    </row>
    <row r="3500" spans="1:3" x14ac:dyDescent="0.35">
      <c r="A3500" s="4" t="s">
        <v>3584</v>
      </c>
      <c r="B3500" s="6">
        <v>1</v>
      </c>
      <c r="C3500" s="6">
        <v>0</v>
      </c>
    </row>
    <row r="3501" spans="1:3" x14ac:dyDescent="0.35">
      <c r="A3501" s="4" t="s">
        <v>3585</v>
      </c>
      <c r="B3501" s="6">
        <v>1</v>
      </c>
      <c r="C3501" s="6">
        <v>0</v>
      </c>
    </row>
    <row r="3502" spans="1:3" x14ac:dyDescent="0.35">
      <c r="A3502" s="4" t="s">
        <v>3586</v>
      </c>
      <c r="B3502" s="6">
        <v>1</v>
      </c>
      <c r="C3502" s="6">
        <v>0</v>
      </c>
    </row>
    <row r="3503" spans="1:3" x14ac:dyDescent="0.35">
      <c r="A3503" s="4" t="s">
        <v>3587</v>
      </c>
      <c r="B3503" s="6">
        <v>1</v>
      </c>
      <c r="C3503" s="6">
        <v>0</v>
      </c>
    </row>
    <row r="3504" spans="1:3" x14ac:dyDescent="0.35">
      <c r="A3504" s="4" t="s">
        <v>3588</v>
      </c>
      <c r="B3504" s="6">
        <v>1</v>
      </c>
      <c r="C3504" s="6">
        <v>0</v>
      </c>
    </row>
    <row r="3505" spans="1:3" x14ac:dyDescent="0.35">
      <c r="A3505" s="4" t="s">
        <v>3589</v>
      </c>
      <c r="B3505" s="6">
        <v>0</v>
      </c>
      <c r="C3505" s="6">
        <v>1</v>
      </c>
    </row>
    <row r="3506" spans="1:3" x14ac:dyDescent="0.35">
      <c r="A3506" s="4" t="s">
        <v>3590</v>
      </c>
      <c r="B3506" s="6">
        <v>0</v>
      </c>
      <c r="C3506" s="6">
        <v>1</v>
      </c>
    </row>
    <row r="3507" spans="1:3" x14ac:dyDescent="0.35">
      <c r="A3507" s="4" t="s">
        <v>3591</v>
      </c>
      <c r="B3507" s="6">
        <v>1</v>
      </c>
      <c r="C3507" s="6">
        <v>0</v>
      </c>
    </row>
    <row r="3508" spans="1:3" x14ac:dyDescent="0.35">
      <c r="A3508" s="4" t="s">
        <v>3592</v>
      </c>
      <c r="B3508" s="6">
        <v>1</v>
      </c>
      <c r="C3508" s="6">
        <v>0</v>
      </c>
    </row>
    <row r="3509" spans="1:3" x14ac:dyDescent="0.35">
      <c r="A3509" s="4" t="s">
        <v>3593</v>
      </c>
      <c r="B3509" s="6">
        <v>1</v>
      </c>
      <c r="C3509" s="6">
        <v>0</v>
      </c>
    </row>
    <row r="3510" spans="1:3" x14ac:dyDescent="0.35">
      <c r="A3510" s="4" t="s">
        <v>3594</v>
      </c>
      <c r="B3510" s="6">
        <v>1</v>
      </c>
      <c r="C3510" s="6">
        <v>0</v>
      </c>
    </row>
    <row r="3511" spans="1:3" x14ac:dyDescent="0.35">
      <c r="A3511" s="4" t="s">
        <v>3595</v>
      </c>
      <c r="B3511" s="6">
        <v>1</v>
      </c>
      <c r="C3511" s="6">
        <v>0</v>
      </c>
    </row>
    <row r="3512" spans="1:3" x14ac:dyDescent="0.35">
      <c r="A3512" s="4" t="s">
        <v>3596</v>
      </c>
      <c r="B3512" s="6">
        <v>1</v>
      </c>
      <c r="C3512" s="6">
        <v>0</v>
      </c>
    </row>
    <row r="3513" spans="1:3" x14ac:dyDescent="0.35">
      <c r="A3513" s="4" t="s">
        <v>3597</v>
      </c>
      <c r="B3513" s="6">
        <v>0</v>
      </c>
      <c r="C3513" s="6">
        <v>1</v>
      </c>
    </row>
    <row r="3514" spans="1:3" x14ac:dyDescent="0.35">
      <c r="A3514" s="4" t="s">
        <v>3598</v>
      </c>
      <c r="B3514" s="6">
        <v>1</v>
      </c>
      <c r="C3514" s="6">
        <v>0</v>
      </c>
    </row>
    <row r="3515" spans="1:3" x14ac:dyDescent="0.35">
      <c r="A3515" s="4" t="s">
        <v>3599</v>
      </c>
      <c r="B3515" s="6">
        <v>1</v>
      </c>
      <c r="C3515" s="6">
        <v>0</v>
      </c>
    </row>
    <row r="3516" spans="1:3" x14ac:dyDescent="0.35">
      <c r="A3516" s="4" t="s">
        <v>3600</v>
      </c>
      <c r="B3516" s="6">
        <v>0</v>
      </c>
      <c r="C3516" s="6">
        <v>1</v>
      </c>
    </row>
    <row r="3517" spans="1:3" x14ac:dyDescent="0.35">
      <c r="A3517" s="4" t="s">
        <v>3602</v>
      </c>
      <c r="B3517" s="6">
        <v>0</v>
      </c>
      <c r="C3517" s="6">
        <v>1</v>
      </c>
    </row>
    <row r="3518" spans="1:3" x14ac:dyDescent="0.35">
      <c r="A3518" s="4" t="s">
        <v>3603</v>
      </c>
      <c r="B3518" s="6">
        <v>0</v>
      </c>
      <c r="C3518" s="6">
        <v>1</v>
      </c>
    </row>
    <row r="3519" spans="1:3" x14ac:dyDescent="0.35">
      <c r="A3519" s="4" t="s">
        <v>3604</v>
      </c>
      <c r="B3519" s="6">
        <v>1</v>
      </c>
      <c r="C3519" s="6">
        <v>0</v>
      </c>
    </row>
    <row r="3520" spans="1:3" x14ac:dyDescent="0.35">
      <c r="A3520" s="4" t="s">
        <v>3605</v>
      </c>
      <c r="B3520" s="6">
        <v>0</v>
      </c>
      <c r="C3520" s="6">
        <v>1</v>
      </c>
    </row>
    <row r="3521" spans="1:3" x14ac:dyDescent="0.35">
      <c r="A3521" s="4" t="s">
        <v>3606</v>
      </c>
      <c r="B3521" s="6">
        <v>1</v>
      </c>
      <c r="C3521" s="6">
        <v>0</v>
      </c>
    </row>
    <row r="3522" spans="1:3" x14ac:dyDescent="0.35">
      <c r="A3522" s="4" t="s">
        <v>3607</v>
      </c>
      <c r="B3522" s="6">
        <v>1</v>
      </c>
      <c r="C3522" s="6">
        <v>0</v>
      </c>
    </row>
    <row r="3523" spans="1:3" x14ac:dyDescent="0.35">
      <c r="A3523" s="4" t="s">
        <v>3608</v>
      </c>
      <c r="B3523" s="6">
        <v>1</v>
      </c>
      <c r="C3523" s="6">
        <v>0</v>
      </c>
    </row>
    <row r="3524" spans="1:3" x14ac:dyDescent="0.35">
      <c r="A3524" s="4" t="s">
        <v>3609</v>
      </c>
      <c r="B3524" s="6">
        <v>1</v>
      </c>
      <c r="C3524" s="6">
        <v>0</v>
      </c>
    </row>
    <row r="3525" spans="1:3" x14ac:dyDescent="0.35">
      <c r="A3525" s="4" t="s">
        <v>3610</v>
      </c>
      <c r="B3525" s="6">
        <v>1</v>
      </c>
      <c r="C3525" s="6">
        <v>0</v>
      </c>
    </row>
    <row r="3526" spans="1:3" x14ac:dyDescent="0.35">
      <c r="A3526" s="4" t="s">
        <v>3611</v>
      </c>
      <c r="B3526" s="6">
        <v>1</v>
      </c>
      <c r="C3526" s="6">
        <v>0</v>
      </c>
    </row>
    <row r="3527" spans="1:3" x14ac:dyDescent="0.35">
      <c r="A3527" s="4" t="s">
        <v>3612</v>
      </c>
      <c r="B3527" s="6">
        <v>1</v>
      </c>
      <c r="C3527" s="6">
        <v>0</v>
      </c>
    </row>
    <row r="3528" spans="1:3" x14ac:dyDescent="0.35">
      <c r="A3528" s="4" t="s">
        <v>3613</v>
      </c>
      <c r="B3528" s="6">
        <v>1</v>
      </c>
      <c r="C3528" s="6">
        <v>0</v>
      </c>
    </row>
    <row r="3529" spans="1:3" x14ac:dyDescent="0.35">
      <c r="A3529" s="4" t="s">
        <v>3614</v>
      </c>
      <c r="B3529" s="6">
        <v>1</v>
      </c>
      <c r="C3529" s="6">
        <v>0</v>
      </c>
    </row>
    <row r="3530" spans="1:3" x14ac:dyDescent="0.35">
      <c r="A3530" s="4" t="s">
        <v>3615</v>
      </c>
      <c r="B3530" s="6">
        <v>1</v>
      </c>
      <c r="C3530" s="6">
        <v>0</v>
      </c>
    </row>
    <row r="3531" spans="1:3" x14ac:dyDescent="0.35">
      <c r="A3531" s="4" t="s">
        <v>3616</v>
      </c>
      <c r="B3531" s="6">
        <v>1</v>
      </c>
      <c r="C3531" s="6">
        <v>0</v>
      </c>
    </row>
    <row r="3532" spans="1:3" x14ac:dyDescent="0.35">
      <c r="A3532" s="4" t="s">
        <v>3617</v>
      </c>
      <c r="B3532" s="6">
        <v>1</v>
      </c>
      <c r="C3532" s="6">
        <v>0</v>
      </c>
    </row>
    <row r="3533" spans="1:3" x14ac:dyDescent="0.35">
      <c r="A3533" s="4" t="s">
        <v>3618</v>
      </c>
      <c r="B3533" s="6">
        <v>0</v>
      </c>
      <c r="C3533" s="6">
        <v>1</v>
      </c>
    </row>
    <row r="3534" spans="1:3" x14ac:dyDescent="0.35">
      <c r="A3534" s="4" t="s">
        <v>3619</v>
      </c>
      <c r="B3534" s="6">
        <v>1</v>
      </c>
      <c r="C3534" s="6">
        <v>0</v>
      </c>
    </row>
    <row r="3535" spans="1:3" x14ac:dyDescent="0.35">
      <c r="A3535" s="4" t="s">
        <v>3620</v>
      </c>
      <c r="B3535" s="6">
        <v>1</v>
      </c>
      <c r="C3535" s="6">
        <v>0</v>
      </c>
    </row>
    <row r="3536" spans="1:3" x14ac:dyDescent="0.35">
      <c r="A3536" s="4" t="s">
        <v>3621</v>
      </c>
      <c r="B3536" s="6">
        <v>1</v>
      </c>
      <c r="C3536" s="6">
        <v>0</v>
      </c>
    </row>
    <row r="3537" spans="1:3" x14ac:dyDescent="0.35">
      <c r="A3537" s="4" t="s">
        <v>3622</v>
      </c>
      <c r="B3537" s="6">
        <v>1</v>
      </c>
      <c r="C3537" s="6">
        <v>0</v>
      </c>
    </row>
    <row r="3538" spans="1:3" x14ac:dyDescent="0.35">
      <c r="A3538" s="4" t="s">
        <v>3623</v>
      </c>
      <c r="B3538" s="6">
        <v>1</v>
      </c>
      <c r="C3538" s="6">
        <v>0</v>
      </c>
    </row>
    <row r="3539" spans="1:3" x14ac:dyDescent="0.35">
      <c r="A3539" s="4" t="s">
        <v>3624</v>
      </c>
      <c r="B3539" s="6">
        <v>1</v>
      </c>
      <c r="C3539" s="6">
        <v>0</v>
      </c>
    </row>
    <row r="3540" spans="1:3" x14ac:dyDescent="0.35">
      <c r="A3540" s="4" t="s">
        <v>3625</v>
      </c>
      <c r="B3540" s="6">
        <v>1</v>
      </c>
      <c r="C3540" s="6">
        <v>0</v>
      </c>
    </row>
    <row r="3541" spans="1:3" x14ac:dyDescent="0.35">
      <c r="A3541" s="4" t="s">
        <v>3626</v>
      </c>
      <c r="B3541" s="6">
        <v>0</v>
      </c>
      <c r="C3541" s="6">
        <v>1</v>
      </c>
    </row>
    <row r="3542" spans="1:3" x14ac:dyDescent="0.35">
      <c r="A3542" s="4" t="s">
        <v>3627</v>
      </c>
      <c r="B3542" s="6">
        <v>0</v>
      </c>
      <c r="C3542" s="6">
        <v>1</v>
      </c>
    </row>
    <row r="3543" spans="1:3" x14ac:dyDescent="0.35">
      <c r="A3543" s="4" t="s">
        <v>3628</v>
      </c>
      <c r="B3543" s="6">
        <v>1</v>
      </c>
      <c r="C3543" s="6">
        <v>0</v>
      </c>
    </row>
    <row r="3544" spans="1:3" x14ac:dyDescent="0.35">
      <c r="A3544" s="4" t="s">
        <v>3629</v>
      </c>
      <c r="B3544" s="6">
        <v>0</v>
      </c>
      <c r="C3544" s="6">
        <v>1</v>
      </c>
    </row>
    <row r="3545" spans="1:3" x14ac:dyDescent="0.35">
      <c r="A3545" s="4" t="s">
        <v>3630</v>
      </c>
      <c r="B3545" s="6">
        <v>1</v>
      </c>
      <c r="C3545" s="6">
        <v>0</v>
      </c>
    </row>
    <row r="3546" spans="1:3" x14ac:dyDescent="0.35">
      <c r="A3546" s="4" t="s">
        <v>3631</v>
      </c>
      <c r="B3546" s="6">
        <v>1</v>
      </c>
      <c r="C3546" s="6">
        <v>0</v>
      </c>
    </row>
    <row r="3547" spans="1:3" x14ac:dyDescent="0.35">
      <c r="A3547" s="4" t="s">
        <v>3632</v>
      </c>
      <c r="B3547" s="6">
        <v>1</v>
      </c>
      <c r="C3547" s="6">
        <v>0</v>
      </c>
    </row>
    <row r="3548" spans="1:3" x14ac:dyDescent="0.35">
      <c r="A3548" s="4" t="s">
        <v>3633</v>
      </c>
      <c r="B3548" s="6">
        <v>1</v>
      </c>
      <c r="C3548" s="6">
        <v>0</v>
      </c>
    </row>
    <row r="3549" spans="1:3" x14ac:dyDescent="0.35">
      <c r="A3549" s="4" t="s">
        <v>3634</v>
      </c>
      <c r="B3549" s="6">
        <v>0</v>
      </c>
      <c r="C3549" s="6">
        <v>1</v>
      </c>
    </row>
    <row r="3550" spans="1:3" x14ac:dyDescent="0.35">
      <c r="A3550" s="4" t="s">
        <v>3635</v>
      </c>
      <c r="B3550" s="6">
        <v>1</v>
      </c>
      <c r="C3550" s="6">
        <v>0</v>
      </c>
    </row>
    <row r="3551" spans="1:3" x14ac:dyDescent="0.35">
      <c r="A3551" s="4" t="s">
        <v>3636</v>
      </c>
      <c r="B3551" s="6">
        <v>1</v>
      </c>
      <c r="C3551" s="6">
        <v>0</v>
      </c>
    </row>
    <row r="3552" spans="1:3" x14ac:dyDescent="0.35">
      <c r="A3552" s="4" t="s">
        <v>3637</v>
      </c>
      <c r="B3552" s="6">
        <v>1</v>
      </c>
      <c r="C3552" s="6">
        <v>0</v>
      </c>
    </row>
    <row r="3553" spans="1:3" x14ac:dyDescent="0.35">
      <c r="A3553" s="4" t="s">
        <v>3638</v>
      </c>
      <c r="B3553" s="6">
        <v>1</v>
      </c>
      <c r="C3553" s="6">
        <v>0</v>
      </c>
    </row>
    <row r="3554" spans="1:3" x14ac:dyDescent="0.35">
      <c r="A3554" s="4" t="s">
        <v>3639</v>
      </c>
      <c r="B3554" s="6">
        <v>1</v>
      </c>
      <c r="C3554" s="6">
        <v>0</v>
      </c>
    </row>
    <row r="3555" spans="1:3" x14ac:dyDescent="0.35">
      <c r="A3555" s="4" t="s">
        <v>3640</v>
      </c>
      <c r="B3555" s="6">
        <v>1</v>
      </c>
      <c r="C3555" s="6">
        <v>0</v>
      </c>
    </row>
    <row r="3556" spans="1:3" x14ac:dyDescent="0.35">
      <c r="A3556" s="4" t="s">
        <v>3641</v>
      </c>
      <c r="B3556" s="6">
        <v>0</v>
      </c>
      <c r="C3556" s="6">
        <v>1</v>
      </c>
    </row>
    <row r="3557" spans="1:3" x14ac:dyDescent="0.35">
      <c r="A3557" s="4" t="s">
        <v>3642</v>
      </c>
      <c r="B3557" s="6">
        <v>0</v>
      </c>
      <c r="C3557" s="6">
        <v>1</v>
      </c>
    </row>
    <row r="3558" spans="1:3" x14ac:dyDescent="0.35">
      <c r="A3558" s="4" t="s">
        <v>3643</v>
      </c>
      <c r="B3558" s="6">
        <v>1</v>
      </c>
      <c r="C3558" s="6">
        <v>0</v>
      </c>
    </row>
    <row r="3559" spans="1:3" x14ac:dyDescent="0.35">
      <c r="A3559" s="4" t="s">
        <v>3644</v>
      </c>
      <c r="B3559" s="6">
        <v>0</v>
      </c>
      <c r="C3559" s="6">
        <v>1</v>
      </c>
    </row>
    <row r="3560" spans="1:3" x14ac:dyDescent="0.35">
      <c r="A3560" s="4" t="s">
        <v>3645</v>
      </c>
      <c r="B3560" s="6">
        <v>1</v>
      </c>
      <c r="C3560" s="6">
        <v>0</v>
      </c>
    </row>
    <row r="3561" spans="1:3" x14ac:dyDescent="0.35">
      <c r="A3561" s="4" t="s">
        <v>3646</v>
      </c>
      <c r="B3561" s="6">
        <v>1</v>
      </c>
      <c r="C3561" s="6">
        <v>0</v>
      </c>
    </row>
    <row r="3562" spans="1:3" x14ac:dyDescent="0.35">
      <c r="A3562" s="4" t="s">
        <v>3647</v>
      </c>
      <c r="B3562" s="6">
        <v>1</v>
      </c>
      <c r="C3562" s="6">
        <v>0</v>
      </c>
    </row>
    <row r="3563" spans="1:3" x14ac:dyDescent="0.35">
      <c r="A3563" s="4" t="s">
        <v>3648</v>
      </c>
      <c r="B3563" s="6">
        <v>1</v>
      </c>
      <c r="C3563" s="6">
        <v>0</v>
      </c>
    </row>
    <row r="3564" spans="1:3" x14ac:dyDescent="0.35">
      <c r="A3564" s="4" t="s">
        <v>3649</v>
      </c>
      <c r="B3564" s="6">
        <v>1</v>
      </c>
      <c r="C3564" s="6">
        <v>0</v>
      </c>
    </row>
    <row r="3565" spans="1:3" x14ac:dyDescent="0.35">
      <c r="A3565" s="4" t="s">
        <v>3650</v>
      </c>
      <c r="B3565" s="6">
        <v>1</v>
      </c>
      <c r="C3565" s="6">
        <v>0</v>
      </c>
    </row>
    <row r="3566" spans="1:3" x14ac:dyDescent="0.35">
      <c r="A3566" s="4" t="s">
        <v>3651</v>
      </c>
      <c r="B3566" s="6">
        <v>1</v>
      </c>
      <c r="C3566" s="6">
        <v>0</v>
      </c>
    </row>
    <row r="3567" spans="1:3" x14ac:dyDescent="0.35">
      <c r="A3567" s="4" t="s">
        <v>3652</v>
      </c>
      <c r="B3567" s="6">
        <v>0</v>
      </c>
      <c r="C3567" s="6">
        <v>1</v>
      </c>
    </row>
    <row r="3568" spans="1:3" x14ac:dyDescent="0.35">
      <c r="A3568" s="4" t="s">
        <v>3653</v>
      </c>
      <c r="B3568" s="6">
        <v>1</v>
      </c>
      <c r="C3568" s="6">
        <v>0</v>
      </c>
    </row>
    <row r="3569" spans="1:3" x14ac:dyDescent="0.35">
      <c r="A3569" s="4" t="s">
        <v>3655</v>
      </c>
      <c r="B3569" s="6">
        <v>1</v>
      </c>
      <c r="C3569" s="6">
        <v>0</v>
      </c>
    </row>
    <row r="3570" spans="1:3" x14ac:dyDescent="0.35">
      <c r="A3570" s="4" t="s">
        <v>3656</v>
      </c>
      <c r="B3570" s="6">
        <v>0</v>
      </c>
      <c r="C3570" s="6">
        <v>1</v>
      </c>
    </row>
    <row r="3571" spans="1:3" x14ac:dyDescent="0.35">
      <c r="A3571" s="4" t="s">
        <v>3657</v>
      </c>
      <c r="B3571" s="6">
        <v>0</v>
      </c>
      <c r="C3571" s="6">
        <v>1</v>
      </c>
    </row>
    <row r="3572" spans="1:3" x14ac:dyDescent="0.35">
      <c r="A3572" s="4" t="s">
        <v>3658</v>
      </c>
      <c r="B3572" s="6">
        <v>1</v>
      </c>
      <c r="C3572" s="6">
        <v>0</v>
      </c>
    </row>
    <row r="3573" spans="1:3" x14ac:dyDescent="0.35">
      <c r="A3573" s="4" t="s">
        <v>3659</v>
      </c>
      <c r="B3573" s="6">
        <v>1</v>
      </c>
      <c r="C3573" s="6">
        <v>0</v>
      </c>
    </row>
    <row r="3574" spans="1:3" x14ac:dyDescent="0.35">
      <c r="A3574" s="4" t="s">
        <v>3660</v>
      </c>
      <c r="B3574" s="6">
        <v>1</v>
      </c>
      <c r="C3574" s="6">
        <v>0</v>
      </c>
    </row>
    <row r="3575" spans="1:3" x14ac:dyDescent="0.35">
      <c r="A3575" s="4" t="s">
        <v>3661</v>
      </c>
      <c r="B3575" s="6">
        <v>1</v>
      </c>
      <c r="C3575" s="6">
        <v>0</v>
      </c>
    </row>
    <row r="3576" spans="1:3" x14ac:dyDescent="0.35">
      <c r="A3576" s="4" t="s">
        <v>3662</v>
      </c>
      <c r="B3576" s="6">
        <v>0</v>
      </c>
      <c r="C3576" s="6">
        <v>1</v>
      </c>
    </row>
    <row r="3577" spans="1:3" x14ac:dyDescent="0.35">
      <c r="A3577" s="4" t="s">
        <v>3663</v>
      </c>
      <c r="B3577" s="6">
        <v>0</v>
      </c>
      <c r="C3577" s="6">
        <v>1</v>
      </c>
    </row>
    <row r="3578" spans="1:3" x14ac:dyDescent="0.35">
      <c r="A3578" s="4" t="s">
        <v>3664</v>
      </c>
      <c r="B3578" s="6">
        <v>1</v>
      </c>
      <c r="C3578" s="6">
        <v>0</v>
      </c>
    </row>
    <row r="3579" spans="1:3" x14ac:dyDescent="0.35">
      <c r="A3579" s="4" t="s">
        <v>3665</v>
      </c>
      <c r="B3579" s="6">
        <v>1</v>
      </c>
      <c r="C3579" s="6">
        <v>0</v>
      </c>
    </row>
    <row r="3580" spans="1:3" x14ac:dyDescent="0.35">
      <c r="A3580" s="4" t="s">
        <v>3666</v>
      </c>
      <c r="B3580" s="6">
        <v>1</v>
      </c>
      <c r="C3580" s="6">
        <v>0</v>
      </c>
    </row>
    <row r="3581" spans="1:3" x14ac:dyDescent="0.35">
      <c r="A3581" s="4" t="s">
        <v>3667</v>
      </c>
      <c r="B3581" s="6">
        <v>1</v>
      </c>
      <c r="C3581" s="6">
        <v>0</v>
      </c>
    </row>
    <row r="3582" spans="1:3" x14ac:dyDescent="0.35">
      <c r="A3582" s="4" t="s">
        <v>3668</v>
      </c>
      <c r="B3582" s="6">
        <v>1</v>
      </c>
      <c r="C3582" s="6">
        <v>0</v>
      </c>
    </row>
    <row r="3583" spans="1:3" x14ac:dyDescent="0.35">
      <c r="A3583" s="4" t="s">
        <v>3669</v>
      </c>
      <c r="B3583" s="6">
        <v>0</v>
      </c>
      <c r="C3583" s="6">
        <v>1</v>
      </c>
    </row>
    <row r="3584" spans="1:3" x14ac:dyDescent="0.35">
      <c r="A3584" s="4" t="s">
        <v>3670</v>
      </c>
      <c r="B3584" s="6">
        <v>1</v>
      </c>
      <c r="C3584" s="6">
        <v>0</v>
      </c>
    </row>
    <row r="3585" spans="1:3" x14ac:dyDescent="0.35">
      <c r="A3585" s="4" t="s">
        <v>3671</v>
      </c>
      <c r="B3585" s="6">
        <v>0</v>
      </c>
      <c r="C3585" s="6">
        <v>1</v>
      </c>
    </row>
    <row r="3586" spans="1:3" x14ac:dyDescent="0.35">
      <c r="A3586" s="4" t="s">
        <v>3672</v>
      </c>
      <c r="B3586" s="6">
        <v>0</v>
      </c>
      <c r="C3586" s="6">
        <v>1</v>
      </c>
    </row>
    <row r="3587" spans="1:3" x14ac:dyDescent="0.35">
      <c r="A3587" s="4" t="s">
        <v>3673</v>
      </c>
      <c r="B3587" s="6">
        <v>0</v>
      </c>
      <c r="C3587" s="6">
        <v>1</v>
      </c>
    </row>
    <row r="3588" spans="1:3" x14ac:dyDescent="0.35">
      <c r="A3588" s="4" t="s">
        <v>3674</v>
      </c>
      <c r="B3588" s="6">
        <v>1</v>
      </c>
      <c r="C3588" s="6">
        <v>0</v>
      </c>
    </row>
    <row r="3589" spans="1:3" x14ac:dyDescent="0.35">
      <c r="A3589" s="4" t="s">
        <v>3675</v>
      </c>
      <c r="B3589" s="6">
        <v>1</v>
      </c>
      <c r="C3589" s="6">
        <v>0</v>
      </c>
    </row>
    <row r="3590" spans="1:3" x14ac:dyDescent="0.35">
      <c r="A3590" s="4" t="s">
        <v>3676</v>
      </c>
      <c r="B3590" s="6">
        <v>0</v>
      </c>
      <c r="C3590" s="6">
        <v>1</v>
      </c>
    </row>
    <row r="3591" spans="1:3" x14ac:dyDescent="0.35">
      <c r="A3591" s="4" t="s">
        <v>3677</v>
      </c>
      <c r="B3591" s="6">
        <v>1</v>
      </c>
      <c r="C3591" s="6">
        <v>0</v>
      </c>
    </row>
    <row r="3592" spans="1:3" x14ac:dyDescent="0.35">
      <c r="A3592" s="4" t="s">
        <v>3678</v>
      </c>
      <c r="B3592" s="6">
        <v>1</v>
      </c>
      <c r="C3592" s="6">
        <v>0</v>
      </c>
    </row>
    <row r="3593" spans="1:3" x14ac:dyDescent="0.35">
      <c r="A3593" s="4" t="s">
        <v>3679</v>
      </c>
      <c r="B3593" s="6">
        <v>1</v>
      </c>
      <c r="C3593" s="6">
        <v>0</v>
      </c>
    </row>
    <row r="3594" spans="1:3" x14ac:dyDescent="0.35">
      <c r="A3594" s="4" t="s">
        <v>3680</v>
      </c>
      <c r="B3594" s="6">
        <v>1</v>
      </c>
      <c r="C3594" s="6">
        <v>0</v>
      </c>
    </row>
    <row r="3595" spans="1:3" x14ac:dyDescent="0.35">
      <c r="A3595" s="4" t="s">
        <v>3681</v>
      </c>
      <c r="B3595" s="6">
        <v>1</v>
      </c>
      <c r="C3595" s="6">
        <v>0</v>
      </c>
    </row>
    <row r="3596" spans="1:3" x14ac:dyDescent="0.35">
      <c r="A3596" s="4" t="s">
        <v>3682</v>
      </c>
      <c r="B3596" s="6">
        <v>1</v>
      </c>
      <c r="C3596" s="6">
        <v>0</v>
      </c>
    </row>
    <row r="3597" spans="1:3" x14ac:dyDescent="0.35">
      <c r="A3597" s="4" t="s">
        <v>3683</v>
      </c>
      <c r="B3597" s="6">
        <v>1</v>
      </c>
      <c r="C3597" s="6">
        <v>0</v>
      </c>
    </row>
    <row r="3598" spans="1:3" x14ac:dyDescent="0.35">
      <c r="A3598" s="4" t="s">
        <v>3684</v>
      </c>
      <c r="B3598" s="6">
        <v>1</v>
      </c>
      <c r="C3598" s="6">
        <v>0</v>
      </c>
    </row>
    <row r="3599" spans="1:3" x14ac:dyDescent="0.35">
      <c r="A3599" s="4" t="s">
        <v>3685</v>
      </c>
      <c r="B3599" s="6">
        <v>1</v>
      </c>
      <c r="C3599" s="6">
        <v>0</v>
      </c>
    </row>
    <row r="3600" spans="1:3" x14ac:dyDescent="0.35">
      <c r="A3600" s="4" t="s">
        <v>3686</v>
      </c>
      <c r="B3600" s="6">
        <v>1</v>
      </c>
      <c r="C3600" s="6">
        <v>0</v>
      </c>
    </row>
    <row r="3601" spans="1:3" x14ac:dyDescent="0.35">
      <c r="A3601" s="4" t="s">
        <v>3687</v>
      </c>
      <c r="B3601" s="6">
        <v>0</v>
      </c>
      <c r="C3601" s="6">
        <v>1</v>
      </c>
    </row>
    <row r="3602" spans="1:3" x14ac:dyDescent="0.35">
      <c r="A3602" s="4" t="s">
        <v>3688</v>
      </c>
      <c r="B3602" s="6">
        <v>1</v>
      </c>
      <c r="C3602" s="6">
        <v>0</v>
      </c>
    </row>
    <row r="3603" spans="1:3" x14ac:dyDescent="0.35">
      <c r="A3603" s="4" t="s">
        <v>3689</v>
      </c>
      <c r="B3603" s="6">
        <v>1</v>
      </c>
      <c r="C3603" s="6">
        <v>0</v>
      </c>
    </row>
    <row r="3604" spans="1:3" x14ac:dyDescent="0.35">
      <c r="A3604" s="4" t="s">
        <v>3690</v>
      </c>
      <c r="B3604" s="6">
        <v>0</v>
      </c>
      <c r="C3604" s="6">
        <v>1</v>
      </c>
    </row>
    <row r="3605" spans="1:3" x14ac:dyDescent="0.35">
      <c r="A3605" s="4" t="s">
        <v>3691</v>
      </c>
      <c r="B3605" s="6">
        <v>1</v>
      </c>
      <c r="C3605" s="6">
        <v>0</v>
      </c>
    </row>
    <row r="3606" spans="1:3" x14ac:dyDescent="0.35">
      <c r="A3606" s="4" t="s">
        <v>3692</v>
      </c>
      <c r="B3606" s="6">
        <v>1</v>
      </c>
      <c r="C3606" s="6">
        <v>0</v>
      </c>
    </row>
    <row r="3607" spans="1:3" x14ac:dyDescent="0.35">
      <c r="A3607" s="4" t="s">
        <v>3693</v>
      </c>
      <c r="B3607" s="6">
        <v>1</v>
      </c>
      <c r="C3607" s="6">
        <v>0</v>
      </c>
    </row>
    <row r="3608" spans="1:3" x14ac:dyDescent="0.35">
      <c r="A3608" s="4" t="s">
        <v>3694</v>
      </c>
      <c r="B3608" s="6">
        <v>1</v>
      </c>
      <c r="C3608" s="6">
        <v>0</v>
      </c>
    </row>
    <row r="3609" spans="1:3" x14ac:dyDescent="0.35">
      <c r="A3609" s="4" t="s">
        <v>3695</v>
      </c>
      <c r="B3609" s="6">
        <v>1</v>
      </c>
      <c r="C3609" s="6">
        <v>0</v>
      </c>
    </row>
    <row r="3610" spans="1:3" x14ac:dyDescent="0.35">
      <c r="A3610" s="4" t="s">
        <v>3696</v>
      </c>
      <c r="B3610" s="6">
        <v>0</v>
      </c>
      <c r="C3610" s="6">
        <v>1</v>
      </c>
    </row>
    <row r="3611" spans="1:3" x14ac:dyDescent="0.35">
      <c r="A3611" s="4" t="s">
        <v>3697</v>
      </c>
      <c r="B3611" s="6">
        <v>1</v>
      </c>
      <c r="C3611" s="6">
        <v>0</v>
      </c>
    </row>
    <row r="3612" spans="1:3" x14ac:dyDescent="0.35">
      <c r="A3612" s="4" t="s">
        <v>3698</v>
      </c>
      <c r="B3612" s="6">
        <v>1</v>
      </c>
      <c r="C3612" s="6">
        <v>0</v>
      </c>
    </row>
    <row r="3613" spans="1:3" x14ac:dyDescent="0.35">
      <c r="A3613" s="4" t="s">
        <v>3699</v>
      </c>
      <c r="B3613" s="6">
        <v>1</v>
      </c>
      <c r="C3613" s="6">
        <v>0</v>
      </c>
    </row>
    <row r="3614" spans="1:3" x14ac:dyDescent="0.35">
      <c r="A3614" s="4" t="s">
        <v>3700</v>
      </c>
      <c r="B3614" s="6">
        <v>1</v>
      </c>
      <c r="C3614" s="6">
        <v>0</v>
      </c>
    </row>
    <row r="3615" spans="1:3" x14ac:dyDescent="0.35">
      <c r="A3615" s="4" t="s">
        <v>3701</v>
      </c>
      <c r="B3615" s="6">
        <v>1</v>
      </c>
      <c r="C3615" s="6">
        <v>0</v>
      </c>
    </row>
    <row r="3616" spans="1:3" x14ac:dyDescent="0.35">
      <c r="A3616" s="4" t="s">
        <v>3702</v>
      </c>
      <c r="B3616" s="6">
        <v>0</v>
      </c>
      <c r="C3616" s="6">
        <v>1</v>
      </c>
    </row>
    <row r="3617" spans="1:3" x14ac:dyDescent="0.35">
      <c r="A3617" s="4" t="s">
        <v>3703</v>
      </c>
      <c r="B3617" s="6">
        <v>1</v>
      </c>
      <c r="C3617" s="6">
        <v>0</v>
      </c>
    </row>
    <row r="3618" spans="1:3" x14ac:dyDescent="0.35">
      <c r="A3618" s="4" t="s">
        <v>3704</v>
      </c>
      <c r="B3618" s="6">
        <v>1</v>
      </c>
      <c r="C3618" s="6">
        <v>0</v>
      </c>
    </row>
    <row r="3619" spans="1:3" x14ac:dyDescent="0.35">
      <c r="A3619" s="4" t="s">
        <v>3705</v>
      </c>
      <c r="B3619" s="6">
        <v>0</v>
      </c>
      <c r="C3619" s="6">
        <v>1</v>
      </c>
    </row>
    <row r="3620" spans="1:3" x14ac:dyDescent="0.35">
      <c r="A3620" s="4" t="s">
        <v>3706</v>
      </c>
      <c r="B3620" s="6">
        <v>1</v>
      </c>
      <c r="C3620" s="6">
        <v>0</v>
      </c>
    </row>
    <row r="3621" spans="1:3" x14ac:dyDescent="0.35">
      <c r="A3621" s="4" t="s">
        <v>3707</v>
      </c>
      <c r="B3621" s="6">
        <v>1</v>
      </c>
      <c r="C3621" s="6">
        <v>0</v>
      </c>
    </row>
    <row r="3622" spans="1:3" x14ac:dyDescent="0.35">
      <c r="A3622" s="4" t="s">
        <v>3708</v>
      </c>
      <c r="B3622" s="6">
        <v>1</v>
      </c>
      <c r="C3622" s="6">
        <v>0</v>
      </c>
    </row>
    <row r="3623" spans="1:3" x14ac:dyDescent="0.35">
      <c r="A3623" s="4" t="s">
        <v>3709</v>
      </c>
      <c r="B3623" s="6">
        <v>1</v>
      </c>
      <c r="C3623" s="6">
        <v>0</v>
      </c>
    </row>
    <row r="3624" spans="1:3" x14ac:dyDescent="0.35">
      <c r="A3624" s="4" t="s">
        <v>3710</v>
      </c>
      <c r="B3624" s="6">
        <v>1</v>
      </c>
      <c r="C3624" s="6">
        <v>0</v>
      </c>
    </row>
    <row r="3625" spans="1:3" x14ac:dyDescent="0.35">
      <c r="A3625" s="4" t="s">
        <v>3711</v>
      </c>
      <c r="B3625" s="6">
        <v>1</v>
      </c>
      <c r="C3625" s="6">
        <v>0</v>
      </c>
    </row>
    <row r="3626" spans="1:3" x14ac:dyDescent="0.35">
      <c r="A3626" s="4" t="s">
        <v>3712</v>
      </c>
      <c r="B3626" s="6">
        <v>0</v>
      </c>
      <c r="C3626" s="6">
        <v>1</v>
      </c>
    </row>
    <row r="3627" spans="1:3" x14ac:dyDescent="0.35">
      <c r="A3627" s="4" t="s">
        <v>3713</v>
      </c>
      <c r="B3627" s="6">
        <v>1</v>
      </c>
      <c r="C3627" s="6">
        <v>0</v>
      </c>
    </row>
    <row r="3628" spans="1:3" x14ac:dyDescent="0.35">
      <c r="A3628" s="4" t="s">
        <v>3714</v>
      </c>
      <c r="B3628" s="6">
        <v>1</v>
      </c>
      <c r="C3628" s="6">
        <v>0</v>
      </c>
    </row>
    <row r="3629" spans="1:3" x14ac:dyDescent="0.35">
      <c r="A3629" s="4" t="s">
        <v>3715</v>
      </c>
      <c r="B3629" s="6">
        <v>0</v>
      </c>
      <c r="C3629" s="6">
        <v>1</v>
      </c>
    </row>
    <row r="3630" spans="1:3" x14ac:dyDescent="0.35">
      <c r="A3630" s="4" t="s">
        <v>3716</v>
      </c>
      <c r="B3630" s="6">
        <v>1</v>
      </c>
      <c r="C3630" s="6">
        <v>0</v>
      </c>
    </row>
    <row r="3631" spans="1:3" x14ac:dyDescent="0.35">
      <c r="A3631" s="4" t="s">
        <v>3717</v>
      </c>
      <c r="B3631" s="6">
        <v>0</v>
      </c>
      <c r="C3631" s="6">
        <v>1</v>
      </c>
    </row>
    <row r="3632" spans="1:3" x14ac:dyDescent="0.35">
      <c r="A3632" s="4" t="s">
        <v>3718</v>
      </c>
      <c r="B3632" s="6">
        <v>1</v>
      </c>
      <c r="C3632" s="6">
        <v>0</v>
      </c>
    </row>
    <row r="3633" spans="1:3" x14ac:dyDescent="0.35">
      <c r="A3633" s="4" t="s">
        <v>3719</v>
      </c>
      <c r="B3633" s="6">
        <v>0</v>
      </c>
      <c r="C3633" s="6">
        <v>1</v>
      </c>
    </row>
    <row r="3634" spans="1:3" x14ac:dyDescent="0.35">
      <c r="A3634" s="4" t="s">
        <v>3720</v>
      </c>
      <c r="B3634" s="6">
        <v>1</v>
      </c>
      <c r="C3634" s="6">
        <v>0</v>
      </c>
    </row>
    <row r="3635" spans="1:3" x14ac:dyDescent="0.35">
      <c r="A3635" s="4" t="s">
        <v>3721</v>
      </c>
      <c r="B3635" s="6">
        <v>1</v>
      </c>
      <c r="C3635" s="6">
        <v>0</v>
      </c>
    </row>
    <row r="3636" spans="1:3" x14ac:dyDescent="0.35">
      <c r="A3636" s="4" t="s">
        <v>3722</v>
      </c>
      <c r="B3636" s="6">
        <v>1</v>
      </c>
      <c r="C3636" s="6">
        <v>0</v>
      </c>
    </row>
    <row r="3637" spans="1:3" x14ac:dyDescent="0.35">
      <c r="A3637" s="4" t="s">
        <v>3723</v>
      </c>
      <c r="B3637" s="6">
        <v>1</v>
      </c>
      <c r="C3637" s="6">
        <v>0</v>
      </c>
    </row>
    <row r="3638" spans="1:3" x14ac:dyDescent="0.35">
      <c r="A3638" s="4" t="s">
        <v>3724</v>
      </c>
      <c r="B3638" s="6">
        <v>0</v>
      </c>
      <c r="C3638" s="6">
        <v>1</v>
      </c>
    </row>
    <row r="3639" spans="1:3" x14ac:dyDescent="0.35">
      <c r="A3639" s="4" t="s">
        <v>3726</v>
      </c>
      <c r="B3639" s="6">
        <v>1</v>
      </c>
      <c r="C3639" s="6">
        <v>0</v>
      </c>
    </row>
    <row r="3640" spans="1:3" x14ac:dyDescent="0.35">
      <c r="A3640" s="4" t="s">
        <v>3727</v>
      </c>
      <c r="B3640" s="6">
        <v>1</v>
      </c>
      <c r="C3640" s="6">
        <v>0</v>
      </c>
    </row>
    <row r="3641" spans="1:3" x14ac:dyDescent="0.35">
      <c r="A3641" s="4" t="s">
        <v>3728</v>
      </c>
      <c r="B3641" s="6">
        <v>1</v>
      </c>
      <c r="C3641" s="6">
        <v>0</v>
      </c>
    </row>
    <row r="3642" spans="1:3" x14ac:dyDescent="0.35">
      <c r="A3642" s="4" t="s">
        <v>3729</v>
      </c>
      <c r="B3642" s="6">
        <v>1</v>
      </c>
      <c r="C3642" s="6">
        <v>0</v>
      </c>
    </row>
    <row r="3643" spans="1:3" x14ac:dyDescent="0.35">
      <c r="A3643" s="4" t="s">
        <v>3730</v>
      </c>
      <c r="B3643" s="6">
        <v>1</v>
      </c>
      <c r="C3643" s="6">
        <v>0</v>
      </c>
    </row>
    <row r="3644" spans="1:3" x14ac:dyDescent="0.35">
      <c r="A3644" s="4" t="s">
        <v>3731</v>
      </c>
      <c r="B3644" s="6">
        <v>1</v>
      </c>
      <c r="C3644" s="6">
        <v>0</v>
      </c>
    </row>
    <row r="3645" spans="1:3" x14ac:dyDescent="0.35">
      <c r="A3645" s="4" t="s">
        <v>3732</v>
      </c>
      <c r="B3645" s="6">
        <v>1</v>
      </c>
      <c r="C3645" s="6">
        <v>0</v>
      </c>
    </row>
    <row r="3646" spans="1:3" x14ac:dyDescent="0.35">
      <c r="A3646" s="4" t="s">
        <v>3733</v>
      </c>
      <c r="B3646" s="6">
        <v>1</v>
      </c>
      <c r="C3646" s="6">
        <v>0</v>
      </c>
    </row>
    <row r="3647" spans="1:3" x14ac:dyDescent="0.35">
      <c r="A3647" s="4" t="s">
        <v>3734</v>
      </c>
      <c r="B3647" s="6">
        <v>0</v>
      </c>
      <c r="C3647" s="6">
        <v>1</v>
      </c>
    </row>
    <row r="3648" spans="1:3" x14ac:dyDescent="0.35">
      <c r="A3648" s="4" t="s">
        <v>3735</v>
      </c>
      <c r="B3648" s="6">
        <v>1</v>
      </c>
      <c r="C3648" s="6">
        <v>0</v>
      </c>
    </row>
    <row r="3649" spans="1:3" x14ac:dyDescent="0.35">
      <c r="A3649" s="4" t="s">
        <v>3736</v>
      </c>
      <c r="B3649" s="6">
        <v>1</v>
      </c>
      <c r="C3649" s="6">
        <v>0</v>
      </c>
    </row>
    <row r="3650" spans="1:3" x14ac:dyDescent="0.35">
      <c r="A3650" s="4" t="s">
        <v>3737</v>
      </c>
      <c r="B3650" s="6">
        <v>0</v>
      </c>
      <c r="C3650" s="6">
        <v>1</v>
      </c>
    </row>
    <row r="3651" spans="1:3" x14ac:dyDescent="0.35">
      <c r="A3651" s="4" t="s">
        <v>3738</v>
      </c>
      <c r="B3651" s="6">
        <v>1</v>
      </c>
      <c r="C3651" s="6">
        <v>0</v>
      </c>
    </row>
    <row r="3652" spans="1:3" x14ac:dyDescent="0.35">
      <c r="A3652" s="4" t="s">
        <v>3739</v>
      </c>
      <c r="B3652" s="6">
        <v>1</v>
      </c>
      <c r="C3652" s="6">
        <v>0</v>
      </c>
    </row>
    <row r="3653" spans="1:3" x14ac:dyDescent="0.35">
      <c r="A3653" s="4" t="s">
        <v>3740</v>
      </c>
      <c r="B3653" s="6">
        <v>1</v>
      </c>
      <c r="C3653" s="6">
        <v>0</v>
      </c>
    </row>
    <row r="3654" spans="1:3" x14ac:dyDescent="0.35">
      <c r="A3654" s="4" t="s">
        <v>3741</v>
      </c>
      <c r="B3654" s="6">
        <v>0</v>
      </c>
      <c r="C3654" s="6">
        <v>1</v>
      </c>
    </row>
    <row r="3655" spans="1:3" x14ac:dyDescent="0.35">
      <c r="A3655" s="4" t="s">
        <v>3742</v>
      </c>
      <c r="B3655" s="6">
        <v>1</v>
      </c>
      <c r="C3655" s="6">
        <v>0</v>
      </c>
    </row>
    <row r="3656" spans="1:3" x14ac:dyDescent="0.35">
      <c r="A3656" s="4" t="s">
        <v>3743</v>
      </c>
      <c r="B3656" s="6">
        <v>1</v>
      </c>
      <c r="C3656" s="6">
        <v>0</v>
      </c>
    </row>
    <row r="3657" spans="1:3" x14ac:dyDescent="0.35">
      <c r="A3657" s="4" t="s">
        <v>3744</v>
      </c>
      <c r="B3657" s="6">
        <v>1</v>
      </c>
      <c r="C3657" s="6">
        <v>0</v>
      </c>
    </row>
    <row r="3658" spans="1:3" x14ac:dyDescent="0.35">
      <c r="A3658" s="4" t="s">
        <v>3745</v>
      </c>
      <c r="B3658" s="6">
        <v>1</v>
      </c>
      <c r="C3658" s="6">
        <v>0</v>
      </c>
    </row>
    <row r="3659" spans="1:3" x14ac:dyDescent="0.35">
      <c r="A3659" s="4" t="s">
        <v>3746</v>
      </c>
      <c r="B3659" s="6">
        <v>0</v>
      </c>
      <c r="C3659" s="6">
        <v>1</v>
      </c>
    </row>
    <row r="3660" spans="1:3" x14ac:dyDescent="0.35">
      <c r="A3660" s="4" t="s">
        <v>3747</v>
      </c>
      <c r="B3660" s="6">
        <v>1</v>
      </c>
      <c r="C3660" s="6">
        <v>0</v>
      </c>
    </row>
    <row r="3661" spans="1:3" x14ac:dyDescent="0.35">
      <c r="A3661" s="4" t="s">
        <v>3748</v>
      </c>
      <c r="B3661" s="6">
        <v>1</v>
      </c>
      <c r="C3661" s="6">
        <v>0</v>
      </c>
    </row>
    <row r="3662" spans="1:3" x14ac:dyDescent="0.35">
      <c r="A3662" s="4" t="s">
        <v>3749</v>
      </c>
      <c r="B3662" s="6">
        <v>1</v>
      </c>
      <c r="C3662" s="6">
        <v>0</v>
      </c>
    </row>
    <row r="3663" spans="1:3" x14ac:dyDescent="0.35">
      <c r="A3663" s="4" t="s">
        <v>3750</v>
      </c>
      <c r="B3663" s="6">
        <v>1</v>
      </c>
      <c r="C3663" s="6">
        <v>0</v>
      </c>
    </row>
    <row r="3664" spans="1:3" x14ac:dyDescent="0.35">
      <c r="A3664" s="4" t="s">
        <v>3751</v>
      </c>
      <c r="B3664" s="6">
        <v>1</v>
      </c>
      <c r="C3664" s="6">
        <v>0</v>
      </c>
    </row>
    <row r="3665" spans="1:3" x14ac:dyDescent="0.35">
      <c r="A3665" s="4" t="s">
        <v>3752</v>
      </c>
      <c r="B3665" s="6">
        <v>1</v>
      </c>
      <c r="C3665" s="6">
        <v>0</v>
      </c>
    </row>
    <row r="3666" spans="1:3" x14ac:dyDescent="0.35">
      <c r="A3666" s="4" t="s">
        <v>3753</v>
      </c>
      <c r="B3666" s="6">
        <v>1</v>
      </c>
      <c r="C3666" s="6">
        <v>0</v>
      </c>
    </row>
    <row r="3667" spans="1:3" x14ac:dyDescent="0.35">
      <c r="A3667" s="4" t="s">
        <v>3754</v>
      </c>
      <c r="B3667" s="6">
        <v>1</v>
      </c>
      <c r="C3667" s="6">
        <v>0</v>
      </c>
    </row>
    <row r="3668" spans="1:3" x14ac:dyDescent="0.35">
      <c r="A3668" s="4" t="s">
        <v>3755</v>
      </c>
      <c r="B3668" s="6">
        <v>1</v>
      </c>
      <c r="C3668" s="6">
        <v>0</v>
      </c>
    </row>
    <row r="3669" spans="1:3" x14ac:dyDescent="0.35">
      <c r="A3669" s="4" t="s">
        <v>3756</v>
      </c>
      <c r="B3669" s="6">
        <v>0</v>
      </c>
      <c r="C3669" s="6">
        <v>1</v>
      </c>
    </row>
    <row r="3670" spans="1:3" x14ac:dyDescent="0.35">
      <c r="A3670" s="4" t="s">
        <v>3757</v>
      </c>
      <c r="B3670" s="6">
        <v>1</v>
      </c>
      <c r="C3670" s="6">
        <v>0</v>
      </c>
    </row>
    <row r="3671" spans="1:3" x14ac:dyDescent="0.35">
      <c r="A3671" s="4" t="s">
        <v>3758</v>
      </c>
      <c r="B3671" s="6">
        <v>0</v>
      </c>
      <c r="C3671" s="6">
        <v>1</v>
      </c>
    </row>
    <row r="3672" spans="1:3" x14ac:dyDescent="0.35">
      <c r="A3672" s="4" t="s">
        <v>3759</v>
      </c>
      <c r="B3672" s="6">
        <v>1</v>
      </c>
      <c r="C3672" s="6">
        <v>0</v>
      </c>
    </row>
    <row r="3673" spans="1:3" x14ac:dyDescent="0.35">
      <c r="A3673" s="4" t="s">
        <v>3760</v>
      </c>
      <c r="B3673" s="6">
        <v>0</v>
      </c>
      <c r="C3673" s="6">
        <v>1</v>
      </c>
    </row>
    <row r="3674" spans="1:3" x14ac:dyDescent="0.35">
      <c r="A3674" s="4" t="s">
        <v>3761</v>
      </c>
      <c r="B3674" s="6">
        <v>1</v>
      </c>
      <c r="C3674" s="6">
        <v>0</v>
      </c>
    </row>
    <row r="3675" spans="1:3" x14ac:dyDescent="0.35">
      <c r="A3675" s="4" t="s">
        <v>3762</v>
      </c>
      <c r="B3675" s="6">
        <v>1</v>
      </c>
      <c r="C3675" s="6">
        <v>0</v>
      </c>
    </row>
    <row r="3676" spans="1:3" x14ac:dyDescent="0.35">
      <c r="A3676" s="4" t="s">
        <v>3763</v>
      </c>
      <c r="B3676" s="6">
        <v>0</v>
      </c>
      <c r="C3676" s="6">
        <v>1</v>
      </c>
    </row>
    <row r="3677" spans="1:3" x14ac:dyDescent="0.35">
      <c r="A3677" s="4" t="s">
        <v>3764</v>
      </c>
      <c r="B3677" s="6">
        <v>1</v>
      </c>
      <c r="C3677" s="6">
        <v>0</v>
      </c>
    </row>
    <row r="3678" spans="1:3" x14ac:dyDescent="0.35">
      <c r="A3678" s="4" t="s">
        <v>3765</v>
      </c>
      <c r="B3678" s="6">
        <v>1</v>
      </c>
      <c r="C3678" s="6">
        <v>0</v>
      </c>
    </row>
    <row r="3679" spans="1:3" x14ac:dyDescent="0.35">
      <c r="A3679" s="4" t="s">
        <v>3766</v>
      </c>
      <c r="B3679" s="6">
        <v>1</v>
      </c>
      <c r="C3679" s="6">
        <v>0</v>
      </c>
    </row>
    <row r="3680" spans="1:3" x14ac:dyDescent="0.35">
      <c r="A3680" s="4" t="s">
        <v>3767</v>
      </c>
      <c r="B3680" s="6">
        <v>1</v>
      </c>
      <c r="C3680" s="6">
        <v>0</v>
      </c>
    </row>
    <row r="3681" spans="1:3" x14ac:dyDescent="0.35">
      <c r="A3681" s="4" t="s">
        <v>3768</v>
      </c>
      <c r="B3681" s="6">
        <v>0</v>
      </c>
      <c r="C3681" s="6">
        <v>1</v>
      </c>
    </row>
    <row r="3682" spans="1:3" x14ac:dyDescent="0.35">
      <c r="A3682" s="4" t="s">
        <v>3769</v>
      </c>
      <c r="B3682" s="6">
        <v>1</v>
      </c>
      <c r="C3682" s="6">
        <v>0</v>
      </c>
    </row>
    <row r="3683" spans="1:3" x14ac:dyDescent="0.35">
      <c r="A3683" s="4" t="s">
        <v>3770</v>
      </c>
      <c r="B3683" s="6">
        <v>1</v>
      </c>
      <c r="C3683" s="6">
        <v>0</v>
      </c>
    </row>
    <row r="3684" spans="1:3" x14ac:dyDescent="0.35">
      <c r="A3684" s="4" t="s">
        <v>3771</v>
      </c>
      <c r="B3684" s="6">
        <v>1</v>
      </c>
      <c r="C3684" s="6">
        <v>0</v>
      </c>
    </row>
    <row r="3685" spans="1:3" x14ac:dyDescent="0.35">
      <c r="A3685" s="4" t="s">
        <v>3772</v>
      </c>
      <c r="B3685" s="6">
        <v>1</v>
      </c>
      <c r="C3685" s="6">
        <v>0</v>
      </c>
    </row>
    <row r="3686" spans="1:3" x14ac:dyDescent="0.35">
      <c r="A3686" s="4" t="s">
        <v>3773</v>
      </c>
      <c r="B3686" s="6">
        <v>0</v>
      </c>
      <c r="C3686" s="6">
        <v>1</v>
      </c>
    </row>
    <row r="3687" spans="1:3" x14ac:dyDescent="0.35">
      <c r="A3687" s="4" t="s">
        <v>3774</v>
      </c>
      <c r="B3687" s="6">
        <v>1</v>
      </c>
      <c r="C3687" s="6">
        <v>0</v>
      </c>
    </row>
    <row r="3688" spans="1:3" x14ac:dyDescent="0.35">
      <c r="A3688" s="4" t="s">
        <v>3775</v>
      </c>
      <c r="B3688" s="6">
        <v>0</v>
      </c>
      <c r="C3688" s="6">
        <v>1</v>
      </c>
    </row>
    <row r="3689" spans="1:3" x14ac:dyDescent="0.35">
      <c r="A3689" s="4" t="s">
        <v>3776</v>
      </c>
      <c r="B3689" s="6">
        <v>0</v>
      </c>
      <c r="C3689" s="6">
        <v>1</v>
      </c>
    </row>
    <row r="3690" spans="1:3" x14ac:dyDescent="0.35">
      <c r="A3690" s="4" t="s">
        <v>3777</v>
      </c>
      <c r="B3690" s="6">
        <v>1</v>
      </c>
      <c r="C3690" s="6">
        <v>0</v>
      </c>
    </row>
    <row r="3691" spans="1:3" x14ac:dyDescent="0.35">
      <c r="A3691" s="4" t="s">
        <v>3778</v>
      </c>
      <c r="B3691" s="6">
        <v>0</v>
      </c>
      <c r="C3691" s="6">
        <v>1</v>
      </c>
    </row>
    <row r="3692" spans="1:3" x14ac:dyDescent="0.35">
      <c r="A3692" s="4" t="s">
        <v>3779</v>
      </c>
      <c r="B3692" s="6">
        <v>1</v>
      </c>
      <c r="C3692" s="6">
        <v>0</v>
      </c>
    </row>
    <row r="3693" spans="1:3" x14ac:dyDescent="0.35">
      <c r="A3693" s="4" t="s">
        <v>3781</v>
      </c>
      <c r="B3693" s="6">
        <v>1</v>
      </c>
      <c r="C3693" s="6">
        <v>0</v>
      </c>
    </row>
    <row r="3694" spans="1:3" x14ac:dyDescent="0.35">
      <c r="A3694" s="4" t="s">
        <v>3782</v>
      </c>
      <c r="B3694" s="6">
        <v>1</v>
      </c>
      <c r="C3694" s="6">
        <v>0</v>
      </c>
    </row>
    <row r="3695" spans="1:3" x14ac:dyDescent="0.35">
      <c r="A3695" s="4" t="s">
        <v>3783</v>
      </c>
      <c r="B3695" s="6">
        <v>1</v>
      </c>
      <c r="C3695" s="6">
        <v>0</v>
      </c>
    </row>
    <row r="3696" spans="1:3" x14ac:dyDescent="0.35">
      <c r="A3696" s="4" t="s">
        <v>3784</v>
      </c>
      <c r="B3696" s="6">
        <v>1</v>
      </c>
      <c r="C3696" s="6">
        <v>0</v>
      </c>
    </row>
    <row r="3697" spans="1:3" x14ac:dyDescent="0.35">
      <c r="A3697" s="4" t="s">
        <v>3785</v>
      </c>
      <c r="B3697" s="6">
        <v>1</v>
      </c>
      <c r="C3697" s="6">
        <v>0</v>
      </c>
    </row>
    <row r="3698" spans="1:3" x14ac:dyDescent="0.35">
      <c r="A3698" s="4" t="s">
        <v>3786</v>
      </c>
      <c r="B3698" s="6">
        <v>1</v>
      </c>
      <c r="C3698" s="6">
        <v>0</v>
      </c>
    </row>
    <row r="3699" spans="1:3" x14ac:dyDescent="0.35">
      <c r="A3699" s="4" t="s">
        <v>3787</v>
      </c>
      <c r="B3699" s="6">
        <v>0</v>
      </c>
      <c r="C3699" s="6">
        <v>1</v>
      </c>
    </row>
    <row r="3700" spans="1:3" x14ac:dyDescent="0.35">
      <c r="A3700" s="4" t="s">
        <v>3788</v>
      </c>
      <c r="B3700" s="6">
        <v>1</v>
      </c>
      <c r="C3700" s="6">
        <v>0</v>
      </c>
    </row>
    <row r="3701" spans="1:3" x14ac:dyDescent="0.35">
      <c r="A3701" s="4" t="s">
        <v>3789</v>
      </c>
      <c r="B3701" s="6">
        <v>1</v>
      </c>
      <c r="C3701" s="6">
        <v>0</v>
      </c>
    </row>
    <row r="3702" spans="1:3" x14ac:dyDescent="0.35">
      <c r="A3702" s="4" t="s">
        <v>3790</v>
      </c>
      <c r="B3702" s="6">
        <v>1</v>
      </c>
      <c r="C3702" s="6">
        <v>0</v>
      </c>
    </row>
    <row r="3703" spans="1:3" x14ac:dyDescent="0.35">
      <c r="A3703" s="4" t="s">
        <v>3791</v>
      </c>
      <c r="B3703" s="6">
        <v>1</v>
      </c>
      <c r="C3703" s="6">
        <v>0</v>
      </c>
    </row>
    <row r="3704" spans="1:3" x14ac:dyDescent="0.35">
      <c r="A3704" s="4" t="s">
        <v>3792</v>
      </c>
      <c r="B3704" s="6">
        <v>1</v>
      </c>
      <c r="C3704" s="6">
        <v>0</v>
      </c>
    </row>
    <row r="3705" spans="1:3" x14ac:dyDescent="0.35">
      <c r="A3705" s="4" t="s">
        <v>3793</v>
      </c>
      <c r="B3705" s="6">
        <v>0</v>
      </c>
      <c r="C3705" s="6">
        <v>1</v>
      </c>
    </row>
    <row r="3706" spans="1:3" x14ac:dyDescent="0.35">
      <c r="A3706" s="4" t="s">
        <v>3794</v>
      </c>
      <c r="B3706" s="6">
        <v>1</v>
      </c>
      <c r="C3706" s="6">
        <v>0</v>
      </c>
    </row>
    <row r="3707" spans="1:3" x14ac:dyDescent="0.35">
      <c r="A3707" s="4" t="s">
        <v>3795</v>
      </c>
      <c r="B3707" s="6">
        <v>1</v>
      </c>
      <c r="C3707" s="6">
        <v>0</v>
      </c>
    </row>
    <row r="3708" spans="1:3" x14ac:dyDescent="0.35">
      <c r="A3708" s="4" t="s">
        <v>3796</v>
      </c>
      <c r="B3708" s="6">
        <v>1</v>
      </c>
      <c r="C3708" s="6">
        <v>0</v>
      </c>
    </row>
    <row r="3709" spans="1:3" x14ac:dyDescent="0.35">
      <c r="A3709" s="4" t="s">
        <v>3797</v>
      </c>
      <c r="B3709" s="6">
        <v>0</v>
      </c>
      <c r="C3709" s="6">
        <v>1</v>
      </c>
    </row>
    <row r="3710" spans="1:3" x14ac:dyDescent="0.35">
      <c r="A3710" s="4" t="s">
        <v>3798</v>
      </c>
      <c r="B3710" s="6">
        <v>1</v>
      </c>
      <c r="C3710" s="6">
        <v>0</v>
      </c>
    </row>
    <row r="3711" spans="1:3" x14ac:dyDescent="0.35">
      <c r="A3711" s="4" t="s">
        <v>3799</v>
      </c>
      <c r="B3711" s="6">
        <v>1</v>
      </c>
      <c r="C3711" s="6">
        <v>0</v>
      </c>
    </row>
    <row r="3712" spans="1:3" x14ac:dyDescent="0.35">
      <c r="A3712" s="4" t="s">
        <v>3800</v>
      </c>
      <c r="B3712" s="6">
        <v>1</v>
      </c>
      <c r="C3712" s="6">
        <v>0</v>
      </c>
    </row>
    <row r="3713" spans="1:3" x14ac:dyDescent="0.35">
      <c r="A3713" s="4" t="s">
        <v>3801</v>
      </c>
      <c r="B3713" s="6">
        <v>0</v>
      </c>
      <c r="C3713" s="6">
        <v>1</v>
      </c>
    </row>
    <row r="3714" spans="1:3" x14ac:dyDescent="0.35">
      <c r="A3714" s="4" t="s">
        <v>3802</v>
      </c>
      <c r="B3714" s="6">
        <v>1</v>
      </c>
      <c r="C3714" s="6">
        <v>0</v>
      </c>
    </row>
    <row r="3715" spans="1:3" x14ac:dyDescent="0.35">
      <c r="A3715" s="4" t="s">
        <v>3803</v>
      </c>
      <c r="B3715" s="6">
        <v>1</v>
      </c>
      <c r="C3715" s="6">
        <v>0</v>
      </c>
    </row>
    <row r="3716" spans="1:3" x14ac:dyDescent="0.35">
      <c r="A3716" s="4" t="s">
        <v>3804</v>
      </c>
      <c r="B3716" s="6">
        <v>1</v>
      </c>
      <c r="C3716" s="6">
        <v>0</v>
      </c>
    </row>
    <row r="3717" spans="1:3" x14ac:dyDescent="0.35">
      <c r="A3717" s="4" t="s">
        <v>3805</v>
      </c>
      <c r="B3717" s="6">
        <v>0</v>
      </c>
      <c r="C3717" s="6">
        <v>1</v>
      </c>
    </row>
    <row r="3718" spans="1:3" x14ac:dyDescent="0.35">
      <c r="A3718" s="4" t="s">
        <v>3806</v>
      </c>
      <c r="B3718" s="6">
        <v>1</v>
      </c>
      <c r="C3718" s="6">
        <v>0</v>
      </c>
    </row>
    <row r="3719" spans="1:3" x14ac:dyDescent="0.35">
      <c r="A3719" s="4" t="s">
        <v>3807</v>
      </c>
      <c r="B3719" s="6">
        <v>0</v>
      </c>
      <c r="C3719" s="6">
        <v>1</v>
      </c>
    </row>
    <row r="3720" spans="1:3" x14ac:dyDescent="0.35">
      <c r="A3720" s="4" t="s">
        <v>3808</v>
      </c>
      <c r="B3720" s="6">
        <v>1</v>
      </c>
      <c r="C3720" s="6">
        <v>0</v>
      </c>
    </row>
    <row r="3721" spans="1:3" x14ac:dyDescent="0.35">
      <c r="A3721" s="4" t="s">
        <v>3809</v>
      </c>
      <c r="B3721" s="6">
        <v>1</v>
      </c>
      <c r="C3721" s="6">
        <v>0</v>
      </c>
    </row>
    <row r="3722" spans="1:3" x14ac:dyDescent="0.35">
      <c r="A3722" s="4" t="s">
        <v>3810</v>
      </c>
      <c r="B3722" s="6">
        <v>1</v>
      </c>
      <c r="C3722" s="6">
        <v>0</v>
      </c>
    </row>
    <row r="3723" spans="1:3" x14ac:dyDescent="0.35">
      <c r="A3723" s="4" t="s">
        <v>3811</v>
      </c>
      <c r="B3723" s="6">
        <v>1</v>
      </c>
      <c r="C3723" s="6">
        <v>0</v>
      </c>
    </row>
    <row r="3724" spans="1:3" x14ac:dyDescent="0.35">
      <c r="A3724" s="4" t="s">
        <v>3812</v>
      </c>
      <c r="B3724" s="6">
        <v>0</v>
      </c>
      <c r="C3724" s="6">
        <v>1</v>
      </c>
    </row>
    <row r="3725" spans="1:3" x14ac:dyDescent="0.35">
      <c r="A3725" s="4" t="s">
        <v>3813</v>
      </c>
      <c r="B3725" s="6">
        <v>1</v>
      </c>
      <c r="C3725" s="6">
        <v>0</v>
      </c>
    </row>
    <row r="3726" spans="1:3" x14ac:dyDescent="0.35">
      <c r="A3726" s="4" t="s">
        <v>3814</v>
      </c>
      <c r="B3726" s="6">
        <v>0</v>
      </c>
      <c r="C3726" s="6">
        <v>1</v>
      </c>
    </row>
    <row r="3727" spans="1:3" x14ac:dyDescent="0.35">
      <c r="A3727" s="4" t="s">
        <v>3815</v>
      </c>
      <c r="B3727" s="6">
        <v>1</v>
      </c>
      <c r="C3727" s="6">
        <v>0</v>
      </c>
    </row>
    <row r="3728" spans="1:3" x14ac:dyDescent="0.35">
      <c r="A3728" s="4" t="s">
        <v>3816</v>
      </c>
      <c r="B3728" s="6">
        <v>1</v>
      </c>
      <c r="C3728" s="6">
        <v>0</v>
      </c>
    </row>
    <row r="3729" spans="1:3" x14ac:dyDescent="0.35">
      <c r="A3729" s="4" t="s">
        <v>3817</v>
      </c>
      <c r="B3729" s="6">
        <v>1</v>
      </c>
      <c r="C3729" s="6">
        <v>0</v>
      </c>
    </row>
    <row r="3730" spans="1:3" x14ac:dyDescent="0.35">
      <c r="A3730" s="4" t="s">
        <v>3818</v>
      </c>
      <c r="B3730" s="6">
        <v>1</v>
      </c>
      <c r="C3730" s="6">
        <v>0</v>
      </c>
    </row>
    <row r="3731" spans="1:3" x14ac:dyDescent="0.35">
      <c r="A3731" s="4" t="s">
        <v>3819</v>
      </c>
      <c r="B3731" s="6">
        <v>0</v>
      </c>
      <c r="C3731" s="6">
        <v>1</v>
      </c>
    </row>
    <row r="3732" spans="1:3" x14ac:dyDescent="0.35">
      <c r="A3732" s="4" t="s">
        <v>3820</v>
      </c>
      <c r="B3732" s="6">
        <v>0</v>
      </c>
      <c r="C3732" s="6">
        <v>1</v>
      </c>
    </row>
    <row r="3733" spans="1:3" x14ac:dyDescent="0.35">
      <c r="A3733" s="4" t="s">
        <v>3821</v>
      </c>
      <c r="B3733" s="6">
        <v>1</v>
      </c>
      <c r="C3733" s="6">
        <v>0</v>
      </c>
    </row>
    <row r="3734" spans="1:3" x14ac:dyDescent="0.35">
      <c r="A3734" s="4" t="s">
        <v>3822</v>
      </c>
      <c r="B3734" s="6">
        <v>1</v>
      </c>
      <c r="C3734" s="6">
        <v>0</v>
      </c>
    </row>
    <row r="3735" spans="1:3" x14ac:dyDescent="0.35">
      <c r="A3735" s="4" t="s">
        <v>3823</v>
      </c>
      <c r="B3735" s="6">
        <v>1</v>
      </c>
      <c r="C3735" s="6">
        <v>0</v>
      </c>
    </row>
    <row r="3736" spans="1:3" x14ac:dyDescent="0.35">
      <c r="A3736" s="4" t="s">
        <v>3824</v>
      </c>
      <c r="B3736" s="6">
        <v>1</v>
      </c>
      <c r="C3736" s="6">
        <v>0</v>
      </c>
    </row>
    <row r="3737" spans="1:3" x14ac:dyDescent="0.35">
      <c r="A3737" s="4" t="s">
        <v>3825</v>
      </c>
      <c r="B3737" s="6">
        <v>1</v>
      </c>
      <c r="C3737" s="6">
        <v>0</v>
      </c>
    </row>
    <row r="3738" spans="1:3" x14ac:dyDescent="0.35">
      <c r="A3738" s="4" t="s">
        <v>3826</v>
      </c>
      <c r="B3738" s="6">
        <v>1</v>
      </c>
      <c r="C3738" s="6">
        <v>0</v>
      </c>
    </row>
    <row r="3739" spans="1:3" x14ac:dyDescent="0.35">
      <c r="A3739" s="4" t="s">
        <v>3827</v>
      </c>
      <c r="B3739" s="6">
        <v>1</v>
      </c>
      <c r="C3739" s="6">
        <v>0</v>
      </c>
    </row>
    <row r="3740" spans="1:3" x14ac:dyDescent="0.35">
      <c r="A3740" s="4" t="s">
        <v>3828</v>
      </c>
      <c r="B3740" s="6">
        <v>0</v>
      </c>
      <c r="C3740" s="6">
        <v>1</v>
      </c>
    </row>
    <row r="3741" spans="1:3" x14ac:dyDescent="0.35">
      <c r="A3741" s="4" t="s">
        <v>3829</v>
      </c>
      <c r="B3741" s="6">
        <v>0</v>
      </c>
      <c r="C3741" s="6">
        <v>1</v>
      </c>
    </row>
    <row r="3742" spans="1:3" x14ac:dyDescent="0.35">
      <c r="A3742" s="4" t="s">
        <v>3830</v>
      </c>
      <c r="B3742" s="6">
        <v>1</v>
      </c>
      <c r="C3742" s="6">
        <v>0</v>
      </c>
    </row>
    <row r="3743" spans="1:3" x14ac:dyDescent="0.35">
      <c r="A3743" s="4" t="s">
        <v>3831</v>
      </c>
      <c r="B3743" s="6">
        <v>1</v>
      </c>
      <c r="C3743" s="6">
        <v>0</v>
      </c>
    </row>
    <row r="3744" spans="1:3" x14ac:dyDescent="0.35">
      <c r="A3744" s="4" t="s">
        <v>3832</v>
      </c>
      <c r="B3744" s="6">
        <v>1</v>
      </c>
      <c r="C3744" s="6">
        <v>0</v>
      </c>
    </row>
    <row r="3745" spans="1:3" x14ac:dyDescent="0.35">
      <c r="A3745" s="4" t="s">
        <v>3833</v>
      </c>
      <c r="B3745" s="6">
        <v>1</v>
      </c>
      <c r="C3745" s="6">
        <v>0</v>
      </c>
    </row>
    <row r="3746" spans="1:3" x14ac:dyDescent="0.35">
      <c r="A3746" s="4" t="s">
        <v>3834</v>
      </c>
      <c r="B3746" s="6">
        <v>0</v>
      </c>
      <c r="C3746" s="6">
        <v>1</v>
      </c>
    </row>
    <row r="3747" spans="1:3" x14ac:dyDescent="0.35">
      <c r="A3747" s="4" t="s">
        <v>3835</v>
      </c>
      <c r="B3747" s="6">
        <v>0</v>
      </c>
      <c r="C3747" s="6">
        <v>1</v>
      </c>
    </row>
    <row r="3748" spans="1:3" x14ac:dyDescent="0.35">
      <c r="A3748" s="4" t="s">
        <v>3836</v>
      </c>
      <c r="B3748" s="6">
        <v>0</v>
      </c>
      <c r="C3748" s="6">
        <v>1</v>
      </c>
    </row>
    <row r="3749" spans="1:3" x14ac:dyDescent="0.35">
      <c r="A3749" s="4" t="s">
        <v>3837</v>
      </c>
      <c r="B3749" s="6">
        <v>1</v>
      </c>
      <c r="C3749" s="6">
        <v>0</v>
      </c>
    </row>
    <row r="3750" spans="1:3" x14ac:dyDescent="0.35">
      <c r="A3750" s="4" t="s">
        <v>3838</v>
      </c>
      <c r="B3750" s="6">
        <v>0</v>
      </c>
      <c r="C3750" s="6">
        <v>1</v>
      </c>
    </row>
    <row r="3751" spans="1:3" x14ac:dyDescent="0.35">
      <c r="A3751" s="4" t="s">
        <v>3839</v>
      </c>
      <c r="B3751" s="6">
        <v>0</v>
      </c>
      <c r="C3751" s="6">
        <v>1</v>
      </c>
    </row>
    <row r="3752" spans="1:3" x14ac:dyDescent="0.35">
      <c r="A3752" s="4" t="s">
        <v>3840</v>
      </c>
      <c r="B3752" s="6">
        <v>1</v>
      </c>
      <c r="C3752" s="6">
        <v>0</v>
      </c>
    </row>
    <row r="3753" spans="1:3" x14ac:dyDescent="0.35">
      <c r="A3753" s="4" t="s">
        <v>3841</v>
      </c>
      <c r="B3753" s="6">
        <v>1</v>
      </c>
      <c r="C3753" s="6">
        <v>0</v>
      </c>
    </row>
    <row r="3754" spans="1:3" x14ac:dyDescent="0.35">
      <c r="A3754" s="4" t="s">
        <v>3842</v>
      </c>
      <c r="B3754" s="6">
        <v>1</v>
      </c>
      <c r="C3754" s="6">
        <v>0</v>
      </c>
    </row>
    <row r="3755" spans="1:3" x14ac:dyDescent="0.35">
      <c r="A3755" s="4" t="s">
        <v>3844</v>
      </c>
      <c r="B3755" s="6">
        <v>0</v>
      </c>
      <c r="C3755" s="6">
        <v>1</v>
      </c>
    </row>
    <row r="3756" spans="1:3" x14ac:dyDescent="0.35">
      <c r="A3756" s="4" t="s">
        <v>3845</v>
      </c>
      <c r="B3756" s="6">
        <v>1</v>
      </c>
      <c r="C3756" s="6">
        <v>0</v>
      </c>
    </row>
    <row r="3757" spans="1:3" x14ac:dyDescent="0.35">
      <c r="A3757" s="4" t="s">
        <v>3846</v>
      </c>
      <c r="B3757" s="6">
        <v>1</v>
      </c>
      <c r="C3757" s="6">
        <v>0</v>
      </c>
    </row>
    <row r="3758" spans="1:3" x14ac:dyDescent="0.35">
      <c r="A3758" s="4" t="s">
        <v>3847</v>
      </c>
      <c r="B3758" s="6">
        <v>0</v>
      </c>
      <c r="C3758" s="6">
        <v>1</v>
      </c>
    </row>
    <row r="3759" spans="1:3" x14ac:dyDescent="0.35">
      <c r="A3759" s="4" t="s">
        <v>3848</v>
      </c>
      <c r="B3759" s="6">
        <v>0</v>
      </c>
      <c r="C3759" s="6">
        <v>1</v>
      </c>
    </row>
    <row r="3760" spans="1:3" x14ac:dyDescent="0.35">
      <c r="A3760" s="4" t="s">
        <v>3849</v>
      </c>
      <c r="B3760" s="6">
        <v>1</v>
      </c>
      <c r="C3760" s="6">
        <v>0</v>
      </c>
    </row>
    <row r="3761" spans="1:3" x14ac:dyDescent="0.35">
      <c r="A3761" s="4" t="s">
        <v>3850</v>
      </c>
      <c r="B3761" s="6">
        <v>0</v>
      </c>
      <c r="C3761" s="6">
        <v>1</v>
      </c>
    </row>
    <row r="3762" spans="1:3" x14ac:dyDescent="0.35">
      <c r="A3762" s="4" t="s">
        <v>3851</v>
      </c>
      <c r="B3762" s="6">
        <v>1</v>
      </c>
      <c r="C3762" s="6">
        <v>0</v>
      </c>
    </row>
    <row r="3763" spans="1:3" x14ac:dyDescent="0.35">
      <c r="A3763" s="4" t="s">
        <v>3852</v>
      </c>
      <c r="B3763" s="6">
        <v>1</v>
      </c>
      <c r="C3763" s="6">
        <v>0</v>
      </c>
    </row>
    <row r="3764" spans="1:3" x14ac:dyDescent="0.35">
      <c r="A3764" s="4" t="s">
        <v>3853</v>
      </c>
      <c r="B3764" s="6">
        <v>0</v>
      </c>
      <c r="C3764" s="6">
        <v>1</v>
      </c>
    </row>
    <row r="3765" spans="1:3" x14ac:dyDescent="0.35">
      <c r="A3765" s="4" t="s">
        <v>3854</v>
      </c>
      <c r="B3765" s="6">
        <v>1</v>
      </c>
      <c r="C3765" s="6">
        <v>0</v>
      </c>
    </row>
    <row r="3766" spans="1:3" x14ac:dyDescent="0.35">
      <c r="A3766" s="4" t="s">
        <v>3855</v>
      </c>
      <c r="B3766" s="6">
        <v>1</v>
      </c>
      <c r="C3766" s="6">
        <v>0</v>
      </c>
    </row>
    <row r="3767" spans="1:3" x14ac:dyDescent="0.35">
      <c r="A3767" s="4" t="s">
        <v>3856</v>
      </c>
      <c r="B3767" s="6">
        <v>1</v>
      </c>
      <c r="C3767" s="6">
        <v>0</v>
      </c>
    </row>
    <row r="3768" spans="1:3" x14ac:dyDescent="0.35">
      <c r="A3768" s="4" t="s">
        <v>3857</v>
      </c>
      <c r="B3768" s="6">
        <v>1</v>
      </c>
      <c r="C3768" s="6">
        <v>0</v>
      </c>
    </row>
    <row r="3769" spans="1:3" x14ac:dyDescent="0.35">
      <c r="A3769" s="4" t="s">
        <v>3858</v>
      </c>
      <c r="B3769" s="6">
        <v>0</v>
      </c>
      <c r="C3769" s="6">
        <v>1</v>
      </c>
    </row>
    <row r="3770" spans="1:3" x14ac:dyDescent="0.35">
      <c r="A3770" s="4" t="s">
        <v>3859</v>
      </c>
      <c r="B3770" s="6">
        <v>1</v>
      </c>
      <c r="C3770" s="6">
        <v>0</v>
      </c>
    </row>
    <row r="3771" spans="1:3" x14ac:dyDescent="0.35">
      <c r="A3771" s="4" t="s">
        <v>3860</v>
      </c>
      <c r="B3771" s="6">
        <v>1</v>
      </c>
      <c r="C3771" s="6">
        <v>0</v>
      </c>
    </row>
    <row r="3772" spans="1:3" x14ac:dyDescent="0.35">
      <c r="A3772" s="4" t="s">
        <v>3861</v>
      </c>
      <c r="B3772" s="6">
        <v>0</v>
      </c>
      <c r="C3772" s="6">
        <v>1</v>
      </c>
    </row>
    <row r="3773" spans="1:3" x14ac:dyDescent="0.35">
      <c r="A3773" s="4" t="s">
        <v>3862</v>
      </c>
      <c r="B3773" s="6">
        <v>1</v>
      </c>
      <c r="C3773" s="6">
        <v>0</v>
      </c>
    </row>
    <row r="3774" spans="1:3" x14ac:dyDescent="0.35">
      <c r="A3774" s="4" t="s">
        <v>3863</v>
      </c>
      <c r="B3774" s="6">
        <v>1</v>
      </c>
      <c r="C3774" s="6">
        <v>0</v>
      </c>
    </row>
    <row r="3775" spans="1:3" x14ac:dyDescent="0.35">
      <c r="A3775" s="4" t="s">
        <v>3864</v>
      </c>
      <c r="B3775" s="6">
        <v>1</v>
      </c>
      <c r="C3775" s="6">
        <v>0</v>
      </c>
    </row>
    <row r="3776" spans="1:3" x14ac:dyDescent="0.35">
      <c r="A3776" s="4" t="s">
        <v>3865</v>
      </c>
      <c r="B3776" s="6">
        <v>0</v>
      </c>
      <c r="C3776" s="6">
        <v>1</v>
      </c>
    </row>
    <row r="3777" spans="1:3" x14ac:dyDescent="0.35">
      <c r="A3777" s="4" t="s">
        <v>3866</v>
      </c>
      <c r="B3777" s="6">
        <v>1</v>
      </c>
      <c r="C3777" s="6">
        <v>0</v>
      </c>
    </row>
    <row r="3778" spans="1:3" x14ac:dyDescent="0.35">
      <c r="A3778" s="4" t="s">
        <v>3867</v>
      </c>
      <c r="B3778" s="6">
        <v>1</v>
      </c>
      <c r="C3778" s="6">
        <v>0</v>
      </c>
    </row>
    <row r="3779" spans="1:3" x14ac:dyDescent="0.35">
      <c r="A3779" s="4" t="s">
        <v>3868</v>
      </c>
      <c r="B3779" s="6">
        <v>0</v>
      </c>
      <c r="C3779" s="6">
        <v>1</v>
      </c>
    </row>
    <row r="3780" spans="1:3" x14ac:dyDescent="0.35">
      <c r="A3780" s="4" t="s">
        <v>3869</v>
      </c>
      <c r="B3780" s="6">
        <v>1</v>
      </c>
      <c r="C3780" s="6">
        <v>0</v>
      </c>
    </row>
    <row r="3781" spans="1:3" x14ac:dyDescent="0.35">
      <c r="A3781" s="4" t="s">
        <v>3870</v>
      </c>
      <c r="B3781" s="6">
        <v>1</v>
      </c>
      <c r="C3781" s="6">
        <v>0</v>
      </c>
    </row>
    <row r="3782" spans="1:3" x14ac:dyDescent="0.35">
      <c r="A3782" s="4" t="s">
        <v>3871</v>
      </c>
      <c r="B3782" s="6">
        <v>1</v>
      </c>
      <c r="C3782" s="6">
        <v>0</v>
      </c>
    </row>
    <row r="3783" spans="1:3" x14ac:dyDescent="0.35">
      <c r="A3783" s="4" t="s">
        <v>3872</v>
      </c>
      <c r="B3783" s="6">
        <v>1</v>
      </c>
      <c r="C3783" s="6">
        <v>0</v>
      </c>
    </row>
    <row r="3784" spans="1:3" x14ac:dyDescent="0.35">
      <c r="A3784" s="4" t="s">
        <v>3873</v>
      </c>
      <c r="B3784" s="6">
        <v>1</v>
      </c>
      <c r="C3784" s="6">
        <v>0</v>
      </c>
    </row>
    <row r="3785" spans="1:3" x14ac:dyDescent="0.35">
      <c r="A3785" s="4" t="s">
        <v>3874</v>
      </c>
      <c r="B3785" s="6">
        <v>1</v>
      </c>
      <c r="C3785" s="6">
        <v>0</v>
      </c>
    </row>
    <row r="3786" spans="1:3" x14ac:dyDescent="0.35">
      <c r="A3786" s="4" t="s">
        <v>3875</v>
      </c>
      <c r="B3786" s="6">
        <v>1</v>
      </c>
      <c r="C3786" s="6">
        <v>0</v>
      </c>
    </row>
    <row r="3787" spans="1:3" x14ac:dyDescent="0.35">
      <c r="A3787" s="4" t="s">
        <v>3876</v>
      </c>
      <c r="B3787" s="6">
        <v>0</v>
      </c>
      <c r="C3787" s="6">
        <v>1</v>
      </c>
    </row>
    <row r="3788" spans="1:3" x14ac:dyDescent="0.35">
      <c r="A3788" s="4" t="s">
        <v>3877</v>
      </c>
      <c r="B3788" s="6">
        <v>1</v>
      </c>
      <c r="C3788" s="6">
        <v>0</v>
      </c>
    </row>
    <row r="3789" spans="1:3" x14ac:dyDescent="0.35">
      <c r="A3789" s="4" t="s">
        <v>3878</v>
      </c>
      <c r="B3789" s="6">
        <v>1</v>
      </c>
      <c r="C3789" s="6">
        <v>0</v>
      </c>
    </row>
    <row r="3790" spans="1:3" x14ac:dyDescent="0.35">
      <c r="A3790" s="4" t="s">
        <v>3879</v>
      </c>
      <c r="B3790" s="6">
        <v>0</v>
      </c>
      <c r="C3790" s="6">
        <v>1</v>
      </c>
    </row>
    <row r="3791" spans="1:3" x14ac:dyDescent="0.35">
      <c r="A3791" s="4" t="s">
        <v>3880</v>
      </c>
      <c r="B3791" s="6">
        <v>0</v>
      </c>
      <c r="C3791" s="6">
        <v>1</v>
      </c>
    </row>
    <row r="3792" spans="1:3" x14ac:dyDescent="0.35">
      <c r="A3792" s="4" t="s">
        <v>3881</v>
      </c>
      <c r="B3792" s="6">
        <v>0</v>
      </c>
      <c r="C3792" s="6">
        <v>1</v>
      </c>
    </row>
    <row r="3793" spans="1:3" x14ac:dyDescent="0.35">
      <c r="A3793" s="4" t="s">
        <v>3882</v>
      </c>
      <c r="B3793" s="6">
        <v>0</v>
      </c>
      <c r="C3793" s="6">
        <v>1</v>
      </c>
    </row>
    <row r="3794" spans="1:3" x14ac:dyDescent="0.35">
      <c r="A3794" s="4" t="s">
        <v>3883</v>
      </c>
      <c r="B3794" s="6">
        <v>0</v>
      </c>
      <c r="C3794" s="6">
        <v>1</v>
      </c>
    </row>
    <row r="3795" spans="1:3" x14ac:dyDescent="0.35">
      <c r="A3795" s="4" t="s">
        <v>3884</v>
      </c>
      <c r="B3795" s="6">
        <v>1</v>
      </c>
      <c r="C3795" s="6">
        <v>0</v>
      </c>
    </row>
    <row r="3796" spans="1:3" x14ac:dyDescent="0.35">
      <c r="A3796" s="4" t="s">
        <v>3885</v>
      </c>
      <c r="B3796" s="6">
        <v>1</v>
      </c>
      <c r="C3796" s="6">
        <v>0</v>
      </c>
    </row>
    <row r="3797" spans="1:3" x14ac:dyDescent="0.35">
      <c r="A3797" s="4" t="s">
        <v>3886</v>
      </c>
      <c r="B3797" s="6">
        <v>1</v>
      </c>
      <c r="C3797" s="6">
        <v>0</v>
      </c>
    </row>
    <row r="3798" spans="1:3" x14ac:dyDescent="0.35">
      <c r="A3798" s="4" t="s">
        <v>3887</v>
      </c>
      <c r="B3798" s="6">
        <v>1</v>
      </c>
      <c r="C3798" s="6">
        <v>0</v>
      </c>
    </row>
    <row r="3799" spans="1:3" x14ac:dyDescent="0.35">
      <c r="A3799" s="4" t="s">
        <v>3888</v>
      </c>
      <c r="B3799" s="6">
        <v>0</v>
      </c>
      <c r="C3799" s="6">
        <v>1</v>
      </c>
    </row>
    <row r="3800" spans="1:3" x14ac:dyDescent="0.35">
      <c r="A3800" s="4" t="s">
        <v>3889</v>
      </c>
      <c r="B3800" s="6">
        <v>0</v>
      </c>
      <c r="C3800" s="6">
        <v>1</v>
      </c>
    </row>
    <row r="3801" spans="1:3" x14ac:dyDescent="0.35">
      <c r="A3801" s="4" t="s">
        <v>3890</v>
      </c>
      <c r="B3801" s="6">
        <v>0</v>
      </c>
      <c r="C3801" s="6">
        <v>1</v>
      </c>
    </row>
    <row r="3802" spans="1:3" x14ac:dyDescent="0.35">
      <c r="A3802" s="4" t="s">
        <v>3891</v>
      </c>
      <c r="B3802" s="6">
        <v>1</v>
      </c>
      <c r="C3802" s="6">
        <v>0</v>
      </c>
    </row>
    <row r="3803" spans="1:3" x14ac:dyDescent="0.35">
      <c r="A3803" s="4" t="s">
        <v>3893</v>
      </c>
      <c r="B3803" s="6">
        <v>1</v>
      </c>
      <c r="C3803" s="6">
        <v>0</v>
      </c>
    </row>
    <row r="3804" spans="1:3" x14ac:dyDescent="0.35">
      <c r="A3804" s="4" t="s">
        <v>3894</v>
      </c>
      <c r="B3804" s="6">
        <v>1</v>
      </c>
      <c r="C3804" s="6">
        <v>0</v>
      </c>
    </row>
    <row r="3805" spans="1:3" x14ac:dyDescent="0.35">
      <c r="A3805" s="4" t="s">
        <v>3895</v>
      </c>
      <c r="B3805" s="6">
        <v>1</v>
      </c>
      <c r="C3805" s="6">
        <v>0</v>
      </c>
    </row>
    <row r="3806" spans="1:3" x14ac:dyDescent="0.35">
      <c r="A3806" s="4" t="s">
        <v>3896</v>
      </c>
      <c r="B3806" s="6">
        <v>1</v>
      </c>
      <c r="C3806" s="6">
        <v>0</v>
      </c>
    </row>
    <row r="3807" spans="1:3" x14ac:dyDescent="0.35">
      <c r="A3807" s="4" t="s">
        <v>3897</v>
      </c>
      <c r="B3807" s="6">
        <v>1</v>
      </c>
      <c r="C3807" s="6">
        <v>0</v>
      </c>
    </row>
    <row r="3808" spans="1:3" x14ac:dyDescent="0.35">
      <c r="A3808" s="4" t="s">
        <v>3898</v>
      </c>
      <c r="B3808" s="6">
        <v>1</v>
      </c>
      <c r="C3808" s="6">
        <v>0</v>
      </c>
    </row>
    <row r="3809" spans="1:3" x14ac:dyDescent="0.35">
      <c r="A3809" s="4" t="s">
        <v>3899</v>
      </c>
      <c r="B3809" s="6">
        <v>1</v>
      </c>
      <c r="C3809" s="6">
        <v>0</v>
      </c>
    </row>
    <row r="3810" spans="1:3" x14ac:dyDescent="0.35">
      <c r="A3810" s="4" t="s">
        <v>3900</v>
      </c>
      <c r="B3810" s="6">
        <v>1</v>
      </c>
      <c r="C3810" s="6">
        <v>0</v>
      </c>
    </row>
    <row r="3811" spans="1:3" x14ac:dyDescent="0.35">
      <c r="A3811" s="4" t="s">
        <v>3901</v>
      </c>
      <c r="B3811" s="6">
        <v>1</v>
      </c>
      <c r="C3811" s="6">
        <v>0</v>
      </c>
    </row>
    <row r="3812" spans="1:3" x14ac:dyDescent="0.35">
      <c r="A3812" s="4" t="s">
        <v>3902</v>
      </c>
      <c r="B3812" s="6">
        <v>1</v>
      </c>
      <c r="C3812" s="6">
        <v>0</v>
      </c>
    </row>
    <row r="3813" spans="1:3" x14ac:dyDescent="0.35">
      <c r="A3813" s="4" t="s">
        <v>3903</v>
      </c>
      <c r="B3813" s="6">
        <v>0</v>
      </c>
      <c r="C3813" s="6">
        <v>1</v>
      </c>
    </row>
    <row r="3814" spans="1:3" x14ac:dyDescent="0.35">
      <c r="A3814" s="4" t="s">
        <v>3904</v>
      </c>
      <c r="B3814" s="6">
        <v>1</v>
      </c>
      <c r="C3814" s="6">
        <v>0</v>
      </c>
    </row>
    <row r="3815" spans="1:3" x14ac:dyDescent="0.35">
      <c r="A3815" s="4" t="s">
        <v>3905</v>
      </c>
      <c r="B3815" s="6">
        <v>1</v>
      </c>
      <c r="C3815" s="6">
        <v>0</v>
      </c>
    </row>
    <row r="3816" spans="1:3" x14ac:dyDescent="0.35">
      <c r="A3816" s="4" t="s">
        <v>3906</v>
      </c>
      <c r="B3816" s="6">
        <v>1</v>
      </c>
      <c r="C3816" s="6">
        <v>0</v>
      </c>
    </row>
    <row r="3817" spans="1:3" x14ac:dyDescent="0.35">
      <c r="A3817" s="4" t="s">
        <v>3907</v>
      </c>
      <c r="B3817" s="6">
        <v>1</v>
      </c>
      <c r="C3817" s="6">
        <v>0</v>
      </c>
    </row>
    <row r="3818" spans="1:3" x14ac:dyDescent="0.35">
      <c r="A3818" s="4" t="s">
        <v>3908</v>
      </c>
      <c r="B3818" s="6">
        <v>1</v>
      </c>
      <c r="C3818" s="6">
        <v>0</v>
      </c>
    </row>
    <row r="3819" spans="1:3" x14ac:dyDescent="0.35">
      <c r="A3819" s="4" t="s">
        <v>3909</v>
      </c>
      <c r="B3819" s="6">
        <v>0</v>
      </c>
      <c r="C3819" s="6">
        <v>1</v>
      </c>
    </row>
    <row r="3820" spans="1:3" x14ac:dyDescent="0.35">
      <c r="A3820" s="4" t="s">
        <v>3910</v>
      </c>
      <c r="B3820" s="6">
        <v>0</v>
      </c>
      <c r="C3820" s="6">
        <v>1</v>
      </c>
    </row>
    <row r="3821" spans="1:3" x14ac:dyDescent="0.35">
      <c r="A3821" s="4" t="s">
        <v>3911</v>
      </c>
      <c r="B3821" s="6">
        <v>1</v>
      </c>
      <c r="C3821" s="6">
        <v>0</v>
      </c>
    </row>
    <row r="3822" spans="1:3" x14ac:dyDescent="0.35">
      <c r="A3822" s="4" t="s">
        <v>3912</v>
      </c>
      <c r="B3822" s="6">
        <v>0</v>
      </c>
      <c r="C3822" s="6">
        <v>1</v>
      </c>
    </row>
    <row r="3823" spans="1:3" x14ac:dyDescent="0.35">
      <c r="A3823" s="4" t="s">
        <v>3913</v>
      </c>
      <c r="B3823" s="6">
        <v>1</v>
      </c>
      <c r="C3823" s="6">
        <v>0</v>
      </c>
    </row>
    <row r="3824" spans="1:3" x14ac:dyDescent="0.35">
      <c r="A3824" s="4" t="s">
        <v>3914</v>
      </c>
      <c r="B3824" s="6">
        <v>1</v>
      </c>
      <c r="C3824" s="6">
        <v>0</v>
      </c>
    </row>
    <row r="3825" spans="1:3" x14ac:dyDescent="0.35">
      <c r="A3825" s="4" t="s">
        <v>3915</v>
      </c>
      <c r="B3825" s="6">
        <v>1</v>
      </c>
      <c r="C3825" s="6">
        <v>0</v>
      </c>
    </row>
    <row r="3826" spans="1:3" x14ac:dyDescent="0.35">
      <c r="A3826" s="4" t="s">
        <v>3916</v>
      </c>
      <c r="B3826" s="6">
        <v>1</v>
      </c>
      <c r="C3826" s="6">
        <v>0</v>
      </c>
    </row>
    <row r="3827" spans="1:3" x14ac:dyDescent="0.35">
      <c r="A3827" s="4" t="s">
        <v>3917</v>
      </c>
      <c r="B3827" s="6">
        <v>0</v>
      </c>
      <c r="C3827" s="6">
        <v>1</v>
      </c>
    </row>
    <row r="3828" spans="1:3" x14ac:dyDescent="0.35">
      <c r="A3828" s="4" t="s">
        <v>3918</v>
      </c>
      <c r="B3828" s="6">
        <v>1</v>
      </c>
      <c r="C3828" s="6">
        <v>0</v>
      </c>
    </row>
    <row r="3829" spans="1:3" x14ac:dyDescent="0.35">
      <c r="A3829" s="4" t="s">
        <v>3919</v>
      </c>
      <c r="B3829" s="6">
        <v>1</v>
      </c>
      <c r="C3829" s="6">
        <v>0</v>
      </c>
    </row>
    <row r="3830" spans="1:3" x14ac:dyDescent="0.35">
      <c r="A3830" s="4" t="s">
        <v>3920</v>
      </c>
      <c r="B3830" s="6">
        <v>1</v>
      </c>
      <c r="C3830" s="6">
        <v>0</v>
      </c>
    </row>
    <row r="3831" spans="1:3" x14ac:dyDescent="0.35">
      <c r="A3831" s="4" t="s">
        <v>3921</v>
      </c>
      <c r="B3831" s="6">
        <v>1</v>
      </c>
      <c r="C3831" s="6">
        <v>0</v>
      </c>
    </row>
    <row r="3832" spans="1:3" x14ac:dyDescent="0.35">
      <c r="A3832" s="4" t="s">
        <v>3922</v>
      </c>
      <c r="B3832" s="6">
        <v>0</v>
      </c>
      <c r="C3832" s="6">
        <v>1</v>
      </c>
    </row>
    <row r="3833" spans="1:3" x14ac:dyDescent="0.35">
      <c r="A3833" s="4" t="s">
        <v>3923</v>
      </c>
      <c r="B3833" s="6">
        <v>0</v>
      </c>
      <c r="C3833" s="6">
        <v>1</v>
      </c>
    </row>
    <row r="3834" spans="1:3" x14ac:dyDescent="0.35">
      <c r="A3834" s="4" t="s">
        <v>3924</v>
      </c>
      <c r="B3834" s="6">
        <v>1</v>
      </c>
      <c r="C3834" s="6">
        <v>0</v>
      </c>
    </row>
    <row r="3835" spans="1:3" x14ac:dyDescent="0.35">
      <c r="A3835" s="4" t="s">
        <v>3925</v>
      </c>
      <c r="B3835" s="6">
        <v>1</v>
      </c>
      <c r="C3835" s="6">
        <v>0</v>
      </c>
    </row>
    <row r="3836" spans="1:3" x14ac:dyDescent="0.35">
      <c r="A3836" s="4" t="s">
        <v>3926</v>
      </c>
      <c r="B3836" s="6">
        <v>1</v>
      </c>
      <c r="C3836" s="6">
        <v>0</v>
      </c>
    </row>
    <row r="3837" spans="1:3" x14ac:dyDescent="0.35">
      <c r="A3837" s="4" t="s">
        <v>3927</v>
      </c>
      <c r="B3837" s="6">
        <v>1</v>
      </c>
      <c r="C3837" s="6">
        <v>0</v>
      </c>
    </row>
    <row r="3838" spans="1:3" x14ac:dyDescent="0.35">
      <c r="A3838" s="4" t="s">
        <v>3928</v>
      </c>
      <c r="B3838" s="6">
        <v>1</v>
      </c>
      <c r="C3838" s="6">
        <v>0</v>
      </c>
    </row>
    <row r="3839" spans="1:3" x14ac:dyDescent="0.35">
      <c r="A3839" s="4" t="s">
        <v>3929</v>
      </c>
      <c r="B3839" s="6">
        <v>1</v>
      </c>
      <c r="C3839" s="6">
        <v>0</v>
      </c>
    </row>
    <row r="3840" spans="1:3" x14ac:dyDescent="0.35">
      <c r="A3840" s="4" t="s">
        <v>3930</v>
      </c>
      <c r="B3840" s="6">
        <v>1</v>
      </c>
      <c r="C3840" s="6">
        <v>0</v>
      </c>
    </row>
    <row r="3841" spans="1:3" x14ac:dyDescent="0.35">
      <c r="A3841" s="4" t="s">
        <v>3931</v>
      </c>
      <c r="B3841" s="6">
        <v>0</v>
      </c>
      <c r="C3841" s="6">
        <v>1</v>
      </c>
    </row>
    <row r="3842" spans="1:3" x14ac:dyDescent="0.35">
      <c r="A3842" s="4" t="s">
        <v>3932</v>
      </c>
      <c r="B3842" s="6">
        <v>1</v>
      </c>
      <c r="C3842" s="6">
        <v>0</v>
      </c>
    </row>
    <row r="3843" spans="1:3" x14ac:dyDescent="0.35">
      <c r="A3843" s="4" t="s">
        <v>3933</v>
      </c>
      <c r="B3843" s="6">
        <v>1</v>
      </c>
      <c r="C3843" s="6">
        <v>0</v>
      </c>
    </row>
    <row r="3844" spans="1:3" x14ac:dyDescent="0.35">
      <c r="A3844" s="4" t="s">
        <v>3934</v>
      </c>
      <c r="B3844" s="6">
        <v>0</v>
      </c>
      <c r="C3844" s="6">
        <v>1</v>
      </c>
    </row>
    <row r="3845" spans="1:3" x14ac:dyDescent="0.35">
      <c r="A3845" s="4" t="s">
        <v>3935</v>
      </c>
      <c r="B3845" s="6">
        <v>1</v>
      </c>
      <c r="C3845" s="6">
        <v>0</v>
      </c>
    </row>
    <row r="3846" spans="1:3" x14ac:dyDescent="0.35">
      <c r="A3846" s="4" t="s">
        <v>3936</v>
      </c>
      <c r="B3846" s="6">
        <v>1</v>
      </c>
      <c r="C3846" s="6">
        <v>0</v>
      </c>
    </row>
    <row r="3847" spans="1:3" x14ac:dyDescent="0.35">
      <c r="A3847" s="4" t="s">
        <v>3937</v>
      </c>
      <c r="B3847" s="6">
        <v>1</v>
      </c>
      <c r="C3847" s="6">
        <v>0</v>
      </c>
    </row>
    <row r="3848" spans="1:3" x14ac:dyDescent="0.35">
      <c r="A3848" s="4" t="s">
        <v>3938</v>
      </c>
      <c r="B3848" s="6">
        <v>0</v>
      </c>
      <c r="C3848" s="6">
        <v>1</v>
      </c>
    </row>
    <row r="3849" spans="1:3" x14ac:dyDescent="0.35">
      <c r="A3849" s="4" t="s">
        <v>3939</v>
      </c>
      <c r="B3849" s="6">
        <v>1</v>
      </c>
      <c r="C3849" s="6">
        <v>0</v>
      </c>
    </row>
    <row r="3850" spans="1:3" x14ac:dyDescent="0.35">
      <c r="A3850" s="4" t="s">
        <v>3940</v>
      </c>
      <c r="B3850" s="6">
        <v>1</v>
      </c>
      <c r="C3850" s="6">
        <v>0</v>
      </c>
    </row>
    <row r="3851" spans="1:3" x14ac:dyDescent="0.35">
      <c r="A3851" s="4" t="s">
        <v>3941</v>
      </c>
      <c r="B3851" s="6">
        <v>1</v>
      </c>
      <c r="C3851" s="6">
        <v>0</v>
      </c>
    </row>
    <row r="3852" spans="1:3" x14ac:dyDescent="0.35">
      <c r="A3852" s="4" t="s">
        <v>3942</v>
      </c>
      <c r="B3852" s="6">
        <v>1</v>
      </c>
      <c r="C3852" s="6">
        <v>0</v>
      </c>
    </row>
    <row r="3853" spans="1:3" x14ac:dyDescent="0.35">
      <c r="A3853" s="4" t="s">
        <v>3943</v>
      </c>
      <c r="B3853" s="6">
        <v>1</v>
      </c>
      <c r="C3853" s="6">
        <v>0</v>
      </c>
    </row>
    <row r="3854" spans="1:3" x14ac:dyDescent="0.35">
      <c r="A3854" s="4" t="s">
        <v>3944</v>
      </c>
      <c r="B3854" s="6">
        <v>1</v>
      </c>
      <c r="C3854" s="6">
        <v>0</v>
      </c>
    </row>
    <row r="3855" spans="1:3" x14ac:dyDescent="0.35">
      <c r="A3855" s="4" t="s">
        <v>3945</v>
      </c>
      <c r="B3855" s="6">
        <v>1</v>
      </c>
      <c r="C3855" s="6">
        <v>0</v>
      </c>
    </row>
    <row r="3856" spans="1:3" x14ac:dyDescent="0.35">
      <c r="A3856" s="4" t="s">
        <v>3946</v>
      </c>
      <c r="B3856" s="6">
        <v>1</v>
      </c>
      <c r="C3856" s="6">
        <v>0</v>
      </c>
    </row>
    <row r="3857" spans="1:3" x14ac:dyDescent="0.35">
      <c r="A3857" s="4" t="s">
        <v>3947</v>
      </c>
      <c r="B3857" s="6">
        <v>1</v>
      </c>
      <c r="C3857" s="6">
        <v>0</v>
      </c>
    </row>
    <row r="3858" spans="1:3" x14ac:dyDescent="0.35">
      <c r="A3858" s="4" t="s">
        <v>3948</v>
      </c>
      <c r="B3858" s="6">
        <v>0</v>
      </c>
      <c r="C3858" s="6">
        <v>1</v>
      </c>
    </row>
    <row r="3859" spans="1:3" x14ac:dyDescent="0.35">
      <c r="A3859" s="4" t="s">
        <v>3950</v>
      </c>
      <c r="B3859" s="6">
        <v>1</v>
      </c>
      <c r="C3859" s="6">
        <v>0</v>
      </c>
    </row>
    <row r="3860" spans="1:3" x14ac:dyDescent="0.35">
      <c r="A3860" s="4" t="s">
        <v>3951</v>
      </c>
      <c r="B3860" s="6">
        <v>0</v>
      </c>
      <c r="C3860" s="6">
        <v>1</v>
      </c>
    </row>
    <row r="3861" spans="1:3" x14ac:dyDescent="0.35">
      <c r="A3861" s="4" t="s">
        <v>3952</v>
      </c>
      <c r="B3861" s="6">
        <v>1</v>
      </c>
      <c r="C3861" s="6">
        <v>0</v>
      </c>
    </row>
    <row r="3862" spans="1:3" x14ac:dyDescent="0.35">
      <c r="A3862" s="4" t="s">
        <v>3953</v>
      </c>
      <c r="B3862" s="6">
        <v>1</v>
      </c>
      <c r="C3862" s="6">
        <v>0</v>
      </c>
    </row>
    <row r="3863" spans="1:3" x14ac:dyDescent="0.35">
      <c r="A3863" s="4" t="s">
        <v>3954</v>
      </c>
      <c r="B3863" s="6">
        <v>1</v>
      </c>
      <c r="C3863" s="6">
        <v>0</v>
      </c>
    </row>
    <row r="3864" spans="1:3" x14ac:dyDescent="0.35">
      <c r="A3864" s="4" t="s">
        <v>3955</v>
      </c>
      <c r="B3864" s="6">
        <v>1</v>
      </c>
      <c r="C3864" s="6">
        <v>0</v>
      </c>
    </row>
    <row r="3865" spans="1:3" x14ac:dyDescent="0.35">
      <c r="A3865" s="4" t="s">
        <v>3956</v>
      </c>
      <c r="B3865" s="6">
        <v>1</v>
      </c>
      <c r="C3865" s="6">
        <v>0</v>
      </c>
    </row>
    <row r="3866" spans="1:3" x14ac:dyDescent="0.35">
      <c r="A3866" s="4" t="s">
        <v>3957</v>
      </c>
      <c r="B3866" s="6">
        <v>1</v>
      </c>
      <c r="C3866" s="6">
        <v>0</v>
      </c>
    </row>
    <row r="3867" spans="1:3" x14ac:dyDescent="0.35">
      <c r="A3867" s="4" t="s">
        <v>3958</v>
      </c>
      <c r="B3867" s="6">
        <v>0</v>
      </c>
      <c r="C3867" s="6">
        <v>1</v>
      </c>
    </row>
    <row r="3868" spans="1:3" x14ac:dyDescent="0.35">
      <c r="A3868" s="4" t="s">
        <v>3959</v>
      </c>
      <c r="B3868" s="6">
        <v>1</v>
      </c>
      <c r="C3868" s="6">
        <v>0</v>
      </c>
    </row>
    <row r="3869" spans="1:3" x14ac:dyDescent="0.35">
      <c r="A3869" s="4" t="s">
        <v>3960</v>
      </c>
      <c r="B3869" s="6">
        <v>1</v>
      </c>
      <c r="C3869" s="6">
        <v>0</v>
      </c>
    </row>
    <row r="3870" spans="1:3" x14ac:dyDescent="0.35">
      <c r="A3870" s="4" t="s">
        <v>3961</v>
      </c>
      <c r="B3870" s="6">
        <v>1</v>
      </c>
      <c r="C3870" s="6">
        <v>0</v>
      </c>
    </row>
    <row r="3871" spans="1:3" x14ac:dyDescent="0.35">
      <c r="A3871" s="4" t="s">
        <v>3962</v>
      </c>
      <c r="B3871" s="6">
        <v>1</v>
      </c>
      <c r="C3871" s="6">
        <v>0</v>
      </c>
    </row>
    <row r="3872" spans="1:3" x14ac:dyDescent="0.35">
      <c r="A3872" s="4" t="s">
        <v>3963</v>
      </c>
      <c r="B3872" s="6">
        <v>1</v>
      </c>
      <c r="C3872" s="6">
        <v>0</v>
      </c>
    </row>
    <row r="3873" spans="1:3" x14ac:dyDescent="0.35">
      <c r="A3873" s="4" t="s">
        <v>3964</v>
      </c>
      <c r="B3873" s="6">
        <v>0</v>
      </c>
      <c r="C3873" s="6">
        <v>1</v>
      </c>
    </row>
    <row r="3874" spans="1:3" x14ac:dyDescent="0.35">
      <c r="A3874" s="4" t="s">
        <v>3965</v>
      </c>
      <c r="B3874" s="6">
        <v>1</v>
      </c>
      <c r="C3874" s="6">
        <v>0</v>
      </c>
    </row>
    <row r="3875" spans="1:3" x14ac:dyDescent="0.35">
      <c r="A3875" s="4" t="s">
        <v>3966</v>
      </c>
      <c r="B3875" s="6">
        <v>0</v>
      </c>
      <c r="C3875" s="6">
        <v>1</v>
      </c>
    </row>
    <row r="3876" spans="1:3" x14ac:dyDescent="0.35">
      <c r="A3876" s="4" t="s">
        <v>3967</v>
      </c>
      <c r="B3876" s="6">
        <v>1</v>
      </c>
      <c r="C3876" s="6">
        <v>0</v>
      </c>
    </row>
    <row r="3877" spans="1:3" x14ac:dyDescent="0.35">
      <c r="A3877" s="4" t="s">
        <v>3968</v>
      </c>
      <c r="B3877" s="6">
        <v>0</v>
      </c>
      <c r="C3877" s="6">
        <v>1</v>
      </c>
    </row>
    <row r="3878" spans="1:3" x14ac:dyDescent="0.35">
      <c r="A3878" s="4" t="s">
        <v>3969</v>
      </c>
      <c r="B3878" s="6">
        <v>0</v>
      </c>
      <c r="C3878" s="6">
        <v>1</v>
      </c>
    </row>
    <row r="3879" spans="1:3" x14ac:dyDescent="0.35">
      <c r="A3879" s="4" t="s">
        <v>3970</v>
      </c>
      <c r="B3879" s="6">
        <v>0</v>
      </c>
      <c r="C3879" s="6">
        <v>1</v>
      </c>
    </row>
    <row r="3880" spans="1:3" x14ac:dyDescent="0.35">
      <c r="A3880" s="4" t="s">
        <v>3971</v>
      </c>
      <c r="B3880" s="6">
        <v>1</v>
      </c>
      <c r="C3880" s="6">
        <v>0</v>
      </c>
    </row>
    <row r="3881" spans="1:3" x14ac:dyDescent="0.35">
      <c r="A3881" s="4" t="s">
        <v>3972</v>
      </c>
      <c r="B3881" s="6">
        <v>1</v>
      </c>
      <c r="C3881" s="6">
        <v>0</v>
      </c>
    </row>
    <row r="3882" spans="1:3" x14ac:dyDescent="0.35">
      <c r="A3882" s="4" t="s">
        <v>3973</v>
      </c>
      <c r="B3882" s="6">
        <v>0</v>
      </c>
      <c r="C3882" s="6">
        <v>1</v>
      </c>
    </row>
    <row r="3883" spans="1:3" x14ac:dyDescent="0.35">
      <c r="A3883" s="4" t="s">
        <v>3974</v>
      </c>
      <c r="B3883" s="6">
        <v>1</v>
      </c>
      <c r="C3883" s="6">
        <v>0</v>
      </c>
    </row>
    <row r="3884" spans="1:3" x14ac:dyDescent="0.35">
      <c r="A3884" s="4" t="s">
        <v>3975</v>
      </c>
      <c r="B3884" s="6">
        <v>1</v>
      </c>
      <c r="C3884" s="6">
        <v>0</v>
      </c>
    </row>
    <row r="3885" spans="1:3" x14ac:dyDescent="0.35">
      <c r="A3885" s="4" t="s">
        <v>3976</v>
      </c>
      <c r="B3885" s="6">
        <v>0</v>
      </c>
      <c r="C3885" s="6">
        <v>1</v>
      </c>
    </row>
    <row r="3886" spans="1:3" x14ac:dyDescent="0.35">
      <c r="A3886" s="4" t="s">
        <v>3977</v>
      </c>
      <c r="B3886" s="6">
        <v>1</v>
      </c>
      <c r="C3886" s="6">
        <v>0</v>
      </c>
    </row>
    <row r="3887" spans="1:3" x14ac:dyDescent="0.35">
      <c r="A3887" s="4" t="s">
        <v>3978</v>
      </c>
      <c r="B3887" s="6">
        <v>1</v>
      </c>
      <c r="C3887" s="6">
        <v>0</v>
      </c>
    </row>
    <row r="3888" spans="1:3" x14ac:dyDescent="0.35">
      <c r="A3888" s="4" t="s">
        <v>3979</v>
      </c>
      <c r="B3888" s="6">
        <v>1</v>
      </c>
      <c r="C3888" s="6">
        <v>0</v>
      </c>
    </row>
    <row r="3889" spans="1:3" x14ac:dyDescent="0.35">
      <c r="A3889" s="4" t="s">
        <v>3980</v>
      </c>
      <c r="B3889" s="6">
        <v>1</v>
      </c>
      <c r="C3889" s="6">
        <v>0</v>
      </c>
    </row>
    <row r="3890" spans="1:3" x14ac:dyDescent="0.35">
      <c r="A3890" s="4" t="s">
        <v>3981</v>
      </c>
      <c r="B3890" s="6">
        <v>1</v>
      </c>
      <c r="C3890" s="6">
        <v>0</v>
      </c>
    </row>
    <row r="3891" spans="1:3" x14ac:dyDescent="0.35">
      <c r="A3891" s="4" t="s">
        <v>3982</v>
      </c>
      <c r="B3891" s="6">
        <v>1</v>
      </c>
      <c r="C3891" s="6">
        <v>0</v>
      </c>
    </row>
    <row r="3892" spans="1:3" x14ac:dyDescent="0.35">
      <c r="A3892" s="4" t="s">
        <v>3983</v>
      </c>
      <c r="B3892" s="6">
        <v>1</v>
      </c>
      <c r="C3892" s="6">
        <v>0</v>
      </c>
    </row>
    <row r="3893" spans="1:3" x14ac:dyDescent="0.35">
      <c r="A3893" s="4" t="s">
        <v>3984</v>
      </c>
      <c r="B3893" s="6">
        <v>1</v>
      </c>
      <c r="C3893" s="6">
        <v>0</v>
      </c>
    </row>
    <row r="3894" spans="1:3" x14ac:dyDescent="0.35">
      <c r="A3894" s="4" t="s">
        <v>3985</v>
      </c>
      <c r="B3894" s="6">
        <v>0</v>
      </c>
      <c r="C3894" s="6">
        <v>1</v>
      </c>
    </row>
    <row r="3895" spans="1:3" x14ac:dyDescent="0.35">
      <c r="A3895" s="4" t="s">
        <v>3986</v>
      </c>
      <c r="B3895" s="6">
        <v>1</v>
      </c>
      <c r="C3895" s="6">
        <v>0</v>
      </c>
    </row>
    <row r="3896" spans="1:3" x14ac:dyDescent="0.35">
      <c r="A3896" s="4" t="s">
        <v>3987</v>
      </c>
      <c r="B3896" s="6">
        <v>1</v>
      </c>
      <c r="C3896" s="6">
        <v>0</v>
      </c>
    </row>
    <row r="3897" spans="1:3" x14ac:dyDescent="0.35">
      <c r="A3897" s="4" t="s">
        <v>3988</v>
      </c>
      <c r="B3897" s="6">
        <v>1</v>
      </c>
      <c r="C3897" s="6">
        <v>0</v>
      </c>
    </row>
    <row r="3898" spans="1:3" x14ac:dyDescent="0.35">
      <c r="A3898" s="4" t="s">
        <v>3989</v>
      </c>
      <c r="B3898" s="6">
        <v>1</v>
      </c>
      <c r="C3898" s="6">
        <v>0</v>
      </c>
    </row>
    <row r="3899" spans="1:3" x14ac:dyDescent="0.35">
      <c r="A3899" s="4" t="s">
        <v>3990</v>
      </c>
      <c r="B3899" s="6">
        <v>0</v>
      </c>
      <c r="C3899" s="6">
        <v>1</v>
      </c>
    </row>
    <row r="3900" spans="1:3" x14ac:dyDescent="0.35">
      <c r="A3900" s="4" t="s">
        <v>3991</v>
      </c>
      <c r="B3900" s="6">
        <v>1</v>
      </c>
      <c r="C3900" s="6">
        <v>0</v>
      </c>
    </row>
    <row r="3901" spans="1:3" x14ac:dyDescent="0.35">
      <c r="A3901" s="4" t="s">
        <v>3992</v>
      </c>
      <c r="B3901" s="6">
        <v>0</v>
      </c>
      <c r="C3901" s="6">
        <v>1</v>
      </c>
    </row>
    <row r="3902" spans="1:3" x14ac:dyDescent="0.35">
      <c r="A3902" s="4" t="s">
        <v>3993</v>
      </c>
      <c r="B3902" s="6">
        <v>1</v>
      </c>
      <c r="C3902" s="6">
        <v>0</v>
      </c>
    </row>
    <row r="3903" spans="1:3" x14ac:dyDescent="0.35">
      <c r="A3903" s="4" t="s">
        <v>3994</v>
      </c>
      <c r="B3903" s="6">
        <v>0</v>
      </c>
      <c r="C3903" s="6">
        <v>1</v>
      </c>
    </row>
    <row r="3904" spans="1:3" x14ac:dyDescent="0.35">
      <c r="A3904" s="4" t="s">
        <v>3995</v>
      </c>
      <c r="B3904" s="6">
        <v>1</v>
      </c>
      <c r="C3904" s="6">
        <v>0</v>
      </c>
    </row>
    <row r="3905" spans="1:3" x14ac:dyDescent="0.35">
      <c r="A3905" s="4" t="s">
        <v>3997</v>
      </c>
      <c r="B3905" s="6">
        <v>0</v>
      </c>
      <c r="C3905" s="6">
        <v>1</v>
      </c>
    </row>
    <row r="3906" spans="1:3" x14ac:dyDescent="0.35">
      <c r="A3906" s="4" t="s">
        <v>3998</v>
      </c>
      <c r="B3906" s="6">
        <v>1</v>
      </c>
      <c r="C3906" s="6">
        <v>0</v>
      </c>
    </row>
    <row r="3907" spans="1:3" x14ac:dyDescent="0.35">
      <c r="A3907" s="4" t="s">
        <v>3999</v>
      </c>
      <c r="B3907" s="6">
        <v>0</v>
      </c>
      <c r="C3907" s="6">
        <v>1</v>
      </c>
    </row>
    <row r="3908" spans="1:3" x14ac:dyDescent="0.35">
      <c r="A3908" s="4" t="s">
        <v>4000</v>
      </c>
      <c r="B3908" s="6">
        <v>1</v>
      </c>
      <c r="C3908" s="6">
        <v>0</v>
      </c>
    </row>
    <row r="3909" spans="1:3" x14ac:dyDescent="0.35">
      <c r="A3909" s="4" t="s">
        <v>4001</v>
      </c>
      <c r="B3909" s="6">
        <v>0</v>
      </c>
      <c r="C3909" s="6">
        <v>1</v>
      </c>
    </row>
    <row r="3910" spans="1:3" x14ac:dyDescent="0.35">
      <c r="A3910" s="4" t="s">
        <v>4002</v>
      </c>
      <c r="B3910" s="6">
        <v>0</v>
      </c>
      <c r="C3910" s="6">
        <v>1</v>
      </c>
    </row>
    <row r="3911" spans="1:3" x14ac:dyDescent="0.35">
      <c r="A3911" s="4" t="s">
        <v>4003</v>
      </c>
      <c r="B3911" s="6">
        <v>1</v>
      </c>
      <c r="C3911" s="6">
        <v>0</v>
      </c>
    </row>
    <row r="3912" spans="1:3" x14ac:dyDescent="0.35">
      <c r="A3912" s="4" t="s">
        <v>4004</v>
      </c>
      <c r="B3912" s="6">
        <v>1</v>
      </c>
      <c r="C3912" s="6">
        <v>0</v>
      </c>
    </row>
    <row r="3913" spans="1:3" x14ac:dyDescent="0.35">
      <c r="A3913" s="4" t="s">
        <v>4005</v>
      </c>
      <c r="B3913" s="6">
        <v>1</v>
      </c>
      <c r="C3913" s="6">
        <v>0</v>
      </c>
    </row>
    <row r="3914" spans="1:3" x14ac:dyDescent="0.35">
      <c r="A3914" s="4" t="s">
        <v>4006</v>
      </c>
      <c r="B3914" s="6">
        <v>0</v>
      </c>
      <c r="C3914" s="6">
        <v>1</v>
      </c>
    </row>
    <row r="3915" spans="1:3" x14ac:dyDescent="0.35">
      <c r="A3915" s="4" t="s">
        <v>4007</v>
      </c>
      <c r="B3915" s="6">
        <v>0</v>
      </c>
      <c r="C3915" s="6">
        <v>1</v>
      </c>
    </row>
    <row r="3916" spans="1:3" x14ac:dyDescent="0.35">
      <c r="A3916" s="4" t="s">
        <v>4008</v>
      </c>
      <c r="B3916" s="6">
        <v>0</v>
      </c>
      <c r="C3916" s="6">
        <v>1</v>
      </c>
    </row>
    <row r="3917" spans="1:3" x14ac:dyDescent="0.35">
      <c r="A3917" s="4" t="s">
        <v>4009</v>
      </c>
      <c r="B3917" s="6">
        <v>1</v>
      </c>
      <c r="C3917" s="6">
        <v>0</v>
      </c>
    </row>
    <row r="3918" spans="1:3" x14ac:dyDescent="0.35">
      <c r="A3918" s="4" t="s">
        <v>4010</v>
      </c>
      <c r="B3918" s="6">
        <v>1</v>
      </c>
      <c r="C3918" s="6">
        <v>0</v>
      </c>
    </row>
    <row r="3919" spans="1:3" x14ac:dyDescent="0.35">
      <c r="A3919" s="4" t="s">
        <v>4011</v>
      </c>
      <c r="B3919" s="6">
        <v>1</v>
      </c>
      <c r="C3919" s="6">
        <v>0</v>
      </c>
    </row>
    <row r="3920" spans="1:3" x14ac:dyDescent="0.35">
      <c r="A3920" s="4" t="s">
        <v>4012</v>
      </c>
      <c r="B3920" s="6">
        <v>0</v>
      </c>
      <c r="C3920" s="6">
        <v>1</v>
      </c>
    </row>
    <row r="3921" spans="1:3" x14ac:dyDescent="0.35">
      <c r="A3921" s="4" t="s">
        <v>4013</v>
      </c>
      <c r="B3921" s="6">
        <v>1</v>
      </c>
      <c r="C3921" s="6">
        <v>0</v>
      </c>
    </row>
    <row r="3922" spans="1:3" x14ac:dyDescent="0.35">
      <c r="A3922" s="4" t="s">
        <v>4014</v>
      </c>
      <c r="B3922" s="6">
        <v>1</v>
      </c>
      <c r="C3922" s="6">
        <v>0</v>
      </c>
    </row>
    <row r="3923" spans="1:3" x14ac:dyDescent="0.35">
      <c r="A3923" s="4" t="s">
        <v>4015</v>
      </c>
      <c r="B3923" s="6">
        <v>1</v>
      </c>
      <c r="C3923" s="6">
        <v>0</v>
      </c>
    </row>
    <row r="3924" spans="1:3" x14ac:dyDescent="0.35">
      <c r="A3924" s="4" t="s">
        <v>4016</v>
      </c>
      <c r="B3924" s="6">
        <v>0</v>
      </c>
      <c r="C3924" s="6">
        <v>1</v>
      </c>
    </row>
    <row r="3925" spans="1:3" x14ac:dyDescent="0.35">
      <c r="A3925" s="4" t="s">
        <v>4017</v>
      </c>
      <c r="B3925" s="6">
        <v>1</v>
      </c>
      <c r="C3925" s="6">
        <v>0</v>
      </c>
    </row>
    <row r="3926" spans="1:3" x14ac:dyDescent="0.35">
      <c r="A3926" s="4" t="s">
        <v>4018</v>
      </c>
      <c r="B3926" s="6">
        <v>1</v>
      </c>
      <c r="C3926" s="6">
        <v>0</v>
      </c>
    </row>
    <row r="3927" spans="1:3" x14ac:dyDescent="0.35">
      <c r="A3927" s="4" t="s">
        <v>4019</v>
      </c>
      <c r="B3927" s="6">
        <v>0</v>
      </c>
      <c r="C3927" s="6">
        <v>1</v>
      </c>
    </row>
    <row r="3928" spans="1:3" x14ac:dyDescent="0.35">
      <c r="A3928" s="4" t="s">
        <v>4020</v>
      </c>
      <c r="B3928" s="6">
        <v>0</v>
      </c>
      <c r="C3928" s="6">
        <v>1</v>
      </c>
    </row>
    <row r="3929" spans="1:3" x14ac:dyDescent="0.35">
      <c r="A3929" s="4" t="s">
        <v>4021</v>
      </c>
      <c r="B3929" s="6">
        <v>1</v>
      </c>
      <c r="C3929" s="6">
        <v>0</v>
      </c>
    </row>
    <row r="3930" spans="1:3" x14ac:dyDescent="0.35">
      <c r="A3930" s="4" t="s">
        <v>4022</v>
      </c>
      <c r="B3930" s="6">
        <v>1</v>
      </c>
      <c r="C3930" s="6">
        <v>0</v>
      </c>
    </row>
    <row r="3931" spans="1:3" x14ac:dyDescent="0.35">
      <c r="A3931" s="4" t="s">
        <v>4023</v>
      </c>
      <c r="B3931" s="6">
        <v>0</v>
      </c>
      <c r="C3931" s="6">
        <v>1</v>
      </c>
    </row>
    <row r="3932" spans="1:3" x14ac:dyDescent="0.35">
      <c r="A3932" s="4" t="s">
        <v>4024</v>
      </c>
      <c r="B3932" s="6">
        <v>1</v>
      </c>
      <c r="C3932" s="6">
        <v>0</v>
      </c>
    </row>
    <row r="3933" spans="1:3" x14ac:dyDescent="0.35">
      <c r="A3933" s="4" t="s">
        <v>4025</v>
      </c>
      <c r="B3933" s="6">
        <v>1</v>
      </c>
      <c r="C3933" s="6">
        <v>0</v>
      </c>
    </row>
    <row r="3934" spans="1:3" x14ac:dyDescent="0.35">
      <c r="A3934" s="4" t="s">
        <v>4026</v>
      </c>
      <c r="B3934" s="6">
        <v>1</v>
      </c>
      <c r="C3934" s="6">
        <v>0</v>
      </c>
    </row>
    <row r="3935" spans="1:3" x14ac:dyDescent="0.35">
      <c r="A3935" s="4" t="s">
        <v>4027</v>
      </c>
      <c r="B3935" s="6">
        <v>1</v>
      </c>
      <c r="C3935" s="6">
        <v>0</v>
      </c>
    </row>
    <row r="3936" spans="1:3" x14ac:dyDescent="0.35">
      <c r="A3936" s="4" t="s">
        <v>4028</v>
      </c>
      <c r="B3936" s="6">
        <v>1</v>
      </c>
      <c r="C3936" s="6">
        <v>0</v>
      </c>
    </row>
    <row r="3937" spans="1:3" x14ac:dyDescent="0.35">
      <c r="A3937" s="4" t="s">
        <v>4029</v>
      </c>
      <c r="B3937" s="6">
        <v>1</v>
      </c>
      <c r="C3937" s="6">
        <v>0</v>
      </c>
    </row>
    <row r="3938" spans="1:3" x14ac:dyDescent="0.35">
      <c r="A3938" s="4" t="s">
        <v>4030</v>
      </c>
      <c r="B3938" s="6">
        <v>0</v>
      </c>
      <c r="C3938" s="6">
        <v>1</v>
      </c>
    </row>
    <row r="3939" spans="1:3" x14ac:dyDescent="0.35">
      <c r="A3939" s="4" t="s">
        <v>4031</v>
      </c>
      <c r="B3939" s="6">
        <v>1</v>
      </c>
      <c r="C3939" s="6">
        <v>0</v>
      </c>
    </row>
    <row r="3940" spans="1:3" x14ac:dyDescent="0.35">
      <c r="A3940" s="4" t="s">
        <v>4032</v>
      </c>
      <c r="B3940" s="6">
        <v>0</v>
      </c>
      <c r="C3940" s="6">
        <v>1</v>
      </c>
    </row>
    <row r="3941" spans="1:3" x14ac:dyDescent="0.35">
      <c r="A3941" s="4" t="s">
        <v>4033</v>
      </c>
      <c r="B3941" s="6">
        <v>1</v>
      </c>
      <c r="C3941" s="6">
        <v>0</v>
      </c>
    </row>
    <row r="3942" spans="1:3" x14ac:dyDescent="0.35">
      <c r="A3942" s="4" t="s">
        <v>4034</v>
      </c>
      <c r="B3942" s="6">
        <v>1</v>
      </c>
      <c r="C3942" s="6">
        <v>0</v>
      </c>
    </row>
    <row r="3943" spans="1:3" x14ac:dyDescent="0.35">
      <c r="A3943" s="4" t="s">
        <v>4035</v>
      </c>
      <c r="B3943" s="6">
        <v>1</v>
      </c>
      <c r="C3943" s="6">
        <v>0</v>
      </c>
    </row>
    <row r="3944" spans="1:3" x14ac:dyDescent="0.35">
      <c r="A3944" s="4" t="s">
        <v>4036</v>
      </c>
      <c r="B3944" s="6">
        <v>1</v>
      </c>
      <c r="C3944" s="6">
        <v>0</v>
      </c>
    </row>
    <row r="3945" spans="1:3" x14ac:dyDescent="0.35">
      <c r="A3945" s="4" t="s">
        <v>4037</v>
      </c>
      <c r="B3945" s="6">
        <v>0</v>
      </c>
      <c r="C3945" s="6">
        <v>1</v>
      </c>
    </row>
    <row r="3946" spans="1:3" x14ac:dyDescent="0.35">
      <c r="A3946" s="4" t="s">
        <v>4038</v>
      </c>
      <c r="B3946" s="6">
        <v>1</v>
      </c>
      <c r="C3946" s="6">
        <v>0</v>
      </c>
    </row>
    <row r="3947" spans="1:3" x14ac:dyDescent="0.35">
      <c r="A3947" s="4" t="s">
        <v>4039</v>
      </c>
      <c r="B3947" s="6">
        <v>1</v>
      </c>
      <c r="C3947" s="6">
        <v>0</v>
      </c>
    </row>
    <row r="3948" spans="1:3" x14ac:dyDescent="0.35">
      <c r="A3948" s="4" t="s">
        <v>4040</v>
      </c>
      <c r="B3948" s="6">
        <v>1</v>
      </c>
      <c r="C3948" s="6">
        <v>0</v>
      </c>
    </row>
    <row r="3949" spans="1:3" x14ac:dyDescent="0.35">
      <c r="A3949" s="4" t="s">
        <v>4041</v>
      </c>
      <c r="B3949" s="6">
        <v>1</v>
      </c>
      <c r="C3949" s="6">
        <v>0</v>
      </c>
    </row>
    <row r="3950" spans="1:3" x14ac:dyDescent="0.35">
      <c r="A3950" s="4" t="s">
        <v>4042</v>
      </c>
      <c r="B3950" s="6">
        <v>0</v>
      </c>
      <c r="C3950" s="6">
        <v>1</v>
      </c>
    </row>
    <row r="3951" spans="1:3" x14ac:dyDescent="0.35">
      <c r="A3951" s="4" t="s">
        <v>4044</v>
      </c>
      <c r="B3951" s="6">
        <v>1</v>
      </c>
      <c r="C3951" s="6">
        <v>0</v>
      </c>
    </row>
    <row r="3952" spans="1:3" x14ac:dyDescent="0.35">
      <c r="A3952" s="4" t="s">
        <v>4045</v>
      </c>
      <c r="B3952" s="6">
        <v>0</v>
      </c>
      <c r="C3952" s="6">
        <v>1</v>
      </c>
    </row>
    <row r="3953" spans="1:3" x14ac:dyDescent="0.35">
      <c r="A3953" s="4" t="s">
        <v>4046</v>
      </c>
      <c r="B3953" s="6">
        <v>1</v>
      </c>
      <c r="C3953" s="6">
        <v>0</v>
      </c>
    </row>
    <row r="3954" spans="1:3" x14ac:dyDescent="0.35">
      <c r="A3954" s="4" t="s">
        <v>4047</v>
      </c>
      <c r="B3954" s="6">
        <v>1</v>
      </c>
      <c r="C3954" s="6">
        <v>0</v>
      </c>
    </row>
    <row r="3955" spans="1:3" x14ac:dyDescent="0.35">
      <c r="A3955" s="4" t="s">
        <v>4048</v>
      </c>
      <c r="B3955" s="6">
        <v>1</v>
      </c>
      <c r="C3955" s="6">
        <v>0</v>
      </c>
    </row>
    <row r="3956" spans="1:3" x14ac:dyDescent="0.35">
      <c r="A3956" s="4" t="s">
        <v>4049</v>
      </c>
      <c r="B3956" s="6">
        <v>0</v>
      </c>
      <c r="C3956" s="6">
        <v>1</v>
      </c>
    </row>
    <row r="3957" spans="1:3" x14ac:dyDescent="0.35">
      <c r="A3957" s="4" t="s">
        <v>4050</v>
      </c>
      <c r="B3957" s="6">
        <v>1</v>
      </c>
      <c r="C3957" s="6">
        <v>0</v>
      </c>
    </row>
    <row r="3958" spans="1:3" x14ac:dyDescent="0.35">
      <c r="A3958" s="4" t="s">
        <v>4051</v>
      </c>
      <c r="B3958" s="6">
        <v>1</v>
      </c>
      <c r="C3958" s="6">
        <v>0</v>
      </c>
    </row>
    <row r="3959" spans="1:3" x14ac:dyDescent="0.35">
      <c r="A3959" s="4" t="s">
        <v>4052</v>
      </c>
      <c r="B3959" s="6">
        <v>1</v>
      </c>
      <c r="C3959" s="6">
        <v>0</v>
      </c>
    </row>
    <row r="3960" spans="1:3" x14ac:dyDescent="0.35">
      <c r="A3960" s="4" t="s">
        <v>4053</v>
      </c>
      <c r="B3960" s="6">
        <v>1</v>
      </c>
      <c r="C3960" s="6">
        <v>0</v>
      </c>
    </row>
    <row r="3961" spans="1:3" x14ac:dyDescent="0.35">
      <c r="A3961" s="4" t="s">
        <v>4054</v>
      </c>
      <c r="B3961" s="6">
        <v>0</v>
      </c>
      <c r="C3961" s="6">
        <v>1</v>
      </c>
    </row>
    <row r="3962" spans="1:3" x14ac:dyDescent="0.35">
      <c r="A3962" s="4" t="s">
        <v>4055</v>
      </c>
      <c r="B3962" s="6">
        <v>1</v>
      </c>
      <c r="C3962" s="6">
        <v>0</v>
      </c>
    </row>
    <row r="3963" spans="1:3" x14ac:dyDescent="0.35">
      <c r="A3963" s="4" t="s">
        <v>4056</v>
      </c>
      <c r="B3963" s="6">
        <v>1</v>
      </c>
      <c r="C3963" s="6">
        <v>0</v>
      </c>
    </row>
    <row r="3964" spans="1:3" x14ac:dyDescent="0.35">
      <c r="A3964" s="4" t="s">
        <v>4057</v>
      </c>
      <c r="B3964" s="6">
        <v>1</v>
      </c>
      <c r="C3964" s="6">
        <v>0</v>
      </c>
    </row>
    <row r="3965" spans="1:3" x14ac:dyDescent="0.35">
      <c r="A3965" s="4" t="s">
        <v>4058</v>
      </c>
      <c r="B3965" s="6">
        <v>0</v>
      </c>
      <c r="C3965" s="6">
        <v>1</v>
      </c>
    </row>
    <row r="3966" spans="1:3" x14ac:dyDescent="0.35">
      <c r="A3966" s="4" t="s">
        <v>4059</v>
      </c>
      <c r="B3966" s="6">
        <v>1</v>
      </c>
      <c r="C3966" s="6">
        <v>0</v>
      </c>
    </row>
    <row r="3967" spans="1:3" x14ac:dyDescent="0.35">
      <c r="A3967" s="4" t="s">
        <v>4060</v>
      </c>
      <c r="B3967" s="6">
        <v>1</v>
      </c>
      <c r="C3967" s="6">
        <v>0</v>
      </c>
    </row>
    <row r="3968" spans="1:3" x14ac:dyDescent="0.35">
      <c r="A3968" s="4" t="s">
        <v>4061</v>
      </c>
      <c r="B3968" s="6">
        <v>1</v>
      </c>
      <c r="C3968" s="6">
        <v>0</v>
      </c>
    </row>
    <row r="3969" spans="1:3" x14ac:dyDescent="0.35">
      <c r="A3969" s="4" t="s">
        <v>4062</v>
      </c>
      <c r="B3969" s="6">
        <v>1</v>
      </c>
      <c r="C3969" s="6">
        <v>0</v>
      </c>
    </row>
    <row r="3970" spans="1:3" x14ac:dyDescent="0.35">
      <c r="A3970" s="4" t="s">
        <v>4063</v>
      </c>
      <c r="B3970" s="6">
        <v>1</v>
      </c>
      <c r="C3970" s="6">
        <v>0</v>
      </c>
    </row>
    <row r="3971" spans="1:3" x14ac:dyDescent="0.35">
      <c r="A3971" s="4" t="s">
        <v>4064</v>
      </c>
      <c r="B3971" s="6">
        <v>1</v>
      </c>
      <c r="C3971" s="6">
        <v>0</v>
      </c>
    </row>
    <row r="3972" spans="1:3" x14ac:dyDescent="0.35">
      <c r="A3972" s="4" t="s">
        <v>4065</v>
      </c>
      <c r="B3972" s="6">
        <v>1</v>
      </c>
      <c r="C3972" s="6">
        <v>0</v>
      </c>
    </row>
    <row r="3973" spans="1:3" x14ac:dyDescent="0.35">
      <c r="A3973" s="4" t="s">
        <v>4066</v>
      </c>
      <c r="B3973" s="6">
        <v>0</v>
      </c>
      <c r="C3973" s="6">
        <v>1</v>
      </c>
    </row>
    <row r="3974" spans="1:3" x14ac:dyDescent="0.35">
      <c r="A3974" s="4" t="s">
        <v>4067</v>
      </c>
      <c r="B3974" s="6">
        <v>1</v>
      </c>
      <c r="C3974" s="6">
        <v>0</v>
      </c>
    </row>
    <row r="3975" spans="1:3" x14ac:dyDescent="0.35">
      <c r="A3975" s="4" t="s">
        <v>4068</v>
      </c>
      <c r="B3975" s="6">
        <v>1</v>
      </c>
      <c r="C3975" s="6">
        <v>0</v>
      </c>
    </row>
    <row r="3976" spans="1:3" x14ac:dyDescent="0.35">
      <c r="A3976" s="4" t="s">
        <v>4069</v>
      </c>
      <c r="B3976" s="6">
        <v>1</v>
      </c>
      <c r="C3976" s="6">
        <v>0</v>
      </c>
    </row>
    <row r="3977" spans="1:3" x14ac:dyDescent="0.35">
      <c r="A3977" s="4" t="s">
        <v>4070</v>
      </c>
      <c r="B3977" s="6">
        <v>1</v>
      </c>
      <c r="C3977" s="6">
        <v>0</v>
      </c>
    </row>
    <row r="3978" spans="1:3" x14ac:dyDescent="0.35">
      <c r="A3978" s="4" t="s">
        <v>4071</v>
      </c>
      <c r="B3978" s="6">
        <v>1</v>
      </c>
      <c r="C3978" s="6">
        <v>0</v>
      </c>
    </row>
    <row r="3979" spans="1:3" x14ac:dyDescent="0.35">
      <c r="A3979" s="4" t="s">
        <v>4072</v>
      </c>
      <c r="B3979" s="6">
        <v>0</v>
      </c>
      <c r="C3979" s="6">
        <v>1</v>
      </c>
    </row>
    <row r="3980" spans="1:3" x14ac:dyDescent="0.35">
      <c r="A3980" s="4" t="s">
        <v>4073</v>
      </c>
      <c r="B3980" s="6">
        <v>1</v>
      </c>
      <c r="C3980" s="6">
        <v>0</v>
      </c>
    </row>
    <row r="3981" spans="1:3" x14ac:dyDescent="0.35">
      <c r="A3981" s="4" t="s">
        <v>4074</v>
      </c>
      <c r="B3981" s="6">
        <v>0</v>
      </c>
      <c r="C3981" s="6">
        <v>1</v>
      </c>
    </row>
    <row r="3982" spans="1:3" x14ac:dyDescent="0.35">
      <c r="A3982" s="4" t="s">
        <v>4075</v>
      </c>
      <c r="B3982" s="6">
        <v>1</v>
      </c>
      <c r="C3982" s="6">
        <v>0</v>
      </c>
    </row>
    <row r="3983" spans="1:3" x14ac:dyDescent="0.35">
      <c r="A3983" s="4" t="s">
        <v>4076</v>
      </c>
      <c r="B3983" s="6">
        <v>1</v>
      </c>
      <c r="C3983" s="6">
        <v>0</v>
      </c>
    </row>
    <row r="3984" spans="1:3" x14ac:dyDescent="0.35">
      <c r="A3984" s="4" t="s">
        <v>4077</v>
      </c>
      <c r="B3984" s="6">
        <v>0</v>
      </c>
      <c r="C3984" s="6">
        <v>1</v>
      </c>
    </row>
    <row r="3985" spans="1:3" x14ac:dyDescent="0.35">
      <c r="A3985" s="4" t="s">
        <v>4078</v>
      </c>
      <c r="B3985" s="6">
        <v>1</v>
      </c>
      <c r="C3985" s="6">
        <v>0</v>
      </c>
    </row>
    <row r="3986" spans="1:3" x14ac:dyDescent="0.35">
      <c r="A3986" s="4" t="s">
        <v>4079</v>
      </c>
      <c r="B3986" s="6">
        <v>1</v>
      </c>
      <c r="C3986" s="6">
        <v>0</v>
      </c>
    </row>
    <row r="3987" spans="1:3" x14ac:dyDescent="0.35">
      <c r="A3987" s="4" t="s">
        <v>4080</v>
      </c>
      <c r="B3987" s="6">
        <v>1</v>
      </c>
      <c r="C3987" s="6">
        <v>0</v>
      </c>
    </row>
    <row r="3988" spans="1:3" x14ac:dyDescent="0.35">
      <c r="A3988" s="4" t="s">
        <v>4081</v>
      </c>
      <c r="B3988" s="6">
        <v>0</v>
      </c>
      <c r="C3988" s="6">
        <v>1</v>
      </c>
    </row>
    <row r="3989" spans="1:3" x14ac:dyDescent="0.35">
      <c r="A3989" s="4" t="s">
        <v>4082</v>
      </c>
      <c r="B3989" s="6">
        <v>0</v>
      </c>
      <c r="C3989" s="6">
        <v>1</v>
      </c>
    </row>
    <row r="3990" spans="1:3" x14ac:dyDescent="0.35">
      <c r="A3990" s="4" t="s">
        <v>4083</v>
      </c>
      <c r="B3990" s="6">
        <v>0</v>
      </c>
      <c r="C3990" s="6">
        <v>1</v>
      </c>
    </row>
    <row r="3991" spans="1:3" x14ac:dyDescent="0.35">
      <c r="A3991" s="4" t="s">
        <v>4084</v>
      </c>
      <c r="B3991" s="6">
        <v>1</v>
      </c>
      <c r="C3991" s="6">
        <v>0</v>
      </c>
    </row>
    <row r="3992" spans="1:3" x14ac:dyDescent="0.35">
      <c r="A3992" s="4" t="s">
        <v>4085</v>
      </c>
      <c r="B3992" s="6">
        <v>1</v>
      </c>
      <c r="C3992" s="6">
        <v>0</v>
      </c>
    </row>
    <row r="3993" spans="1:3" x14ac:dyDescent="0.35">
      <c r="A3993" s="4" t="s">
        <v>4086</v>
      </c>
      <c r="B3993" s="6">
        <v>1</v>
      </c>
      <c r="C3993" s="6">
        <v>0</v>
      </c>
    </row>
    <row r="3994" spans="1:3" x14ac:dyDescent="0.35">
      <c r="A3994" s="4" t="s">
        <v>4087</v>
      </c>
      <c r="B3994" s="6">
        <v>0</v>
      </c>
      <c r="C3994" s="6">
        <v>1</v>
      </c>
    </row>
    <row r="3995" spans="1:3" x14ac:dyDescent="0.35">
      <c r="A3995" s="4" t="s">
        <v>4088</v>
      </c>
      <c r="B3995" s="6">
        <v>1</v>
      </c>
      <c r="C3995" s="6">
        <v>0</v>
      </c>
    </row>
    <row r="3996" spans="1:3" x14ac:dyDescent="0.35">
      <c r="A3996" s="4" t="s">
        <v>4089</v>
      </c>
      <c r="B3996" s="6">
        <v>1</v>
      </c>
      <c r="C3996" s="6">
        <v>0</v>
      </c>
    </row>
    <row r="3997" spans="1:3" x14ac:dyDescent="0.35">
      <c r="A3997" s="4" t="s">
        <v>4090</v>
      </c>
      <c r="B3997" s="6">
        <v>1</v>
      </c>
      <c r="C3997" s="6">
        <v>0</v>
      </c>
    </row>
    <row r="3998" spans="1:3" x14ac:dyDescent="0.35">
      <c r="A3998" s="4" t="s">
        <v>4091</v>
      </c>
      <c r="B3998" s="6">
        <v>1</v>
      </c>
      <c r="C3998" s="6">
        <v>0</v>
      </c>
    </row>
    <row r="3999" spans="1:3" x14ac:dyDescent="0.35">
      <c r="A3999" s="4" t="s">
        <v>4092</v>
      </c>
      <c r="B3999" s="6">
        <v>1</v>
      </c>
      <c r="C3999" s="6">
        <v>0</v>
      </c>
    </row>
    <row r="4000" spans="1:3" x14ac:dyDescent="0.35">
      <c r="A4000" s="4" t="s">
        <v>4093</v>
      </c>
      <c r="B4000" s="6">
        <v>1</v>
      </c>
      <c r="C4000" s="6">
        <v>0</v>
      </c>
    </row>
    <row r="4001" spans="1:3" x14ac:dyDescent="0.35">
      <c r="A4001" s="4" t="s">
        <v>4094</v>
      </c>
      <c r="B4001" s="6">
        <v>1</v>
      </c>
      <c r="C4001" s="6">
        <v>0</v>
      </c>
    </row>
    <row r="4002" spans="1:3" x14ac:dyDescent="0.35">
      <c r="A4002" s="4" t="s">
        <v>4095</v>
      </c>
      <c r="B4002" s="6">
        <v>1</v>
      </c>
      <c r="C4002" s="6">
        <v>0</v>
      </c>
    </row>
    <row r="4003" spans="1:3" x14ac:dyDescent="0.35">
      <c r="A4003" s="4" t="s">
        <v>4096</v>
      </c>
      <c r="B4003" s="6">
        <v>1</v>
      </c>
      <c r="C4003" s="6">
        <v>0</v>
      </c>
    </row>
    <row r="4004" spans="1:3" x14ac:dyDescent="0.35">
      <c r="A4004" s="4" t="s">
        <v>4097</v>
      </c>
      <c r="B4004" s="6">
        <v>1</v>
      </c>
      <c r="C4004" s="6">
        <v>0</v>
      </c>
    </row>
    <row r="4005" spans="1:3" x14ac:dyDescent="0.35">
      <c r="A4005" s="4" t="s">
        <v>4098</v>
      </c>
      <c r="B4005" s="6">
        <v>1</v>
      </c>
      <c r="C4005" s="6">
        <v>0</v>
      </c>
    </row>
    <row r="4006" spans="1:3" x14ac:dyDescent="0.35">
      <c r="A4006" s="4" t="s">
        <v>4099</v>
      </c>
      <c r="B4006" s="6">
        <v>1</v>
      </c>
      <c r="C4006" s="6">
        <v>0</v>
      </c>
    </row>
    <row r="4007" spans="1:3" x14ac:dyDescent="0.35">
      <c r="A4007" s="4" t="s">
        <v>4100</v>
      </c>
      <c r="B4007" s="6">
        <v>0</v>
      </c>
      <c r="C4007" s="6">
        <v>1</v>
      </c>
    </row>
    <row r="4008" spans="1:3" x14ac:dyDescent="0.35">
      <c r="A4008" s="4" t="s">
        <v>4101</v>
      </c>
      <c r="B4008" s="6">
        <v>1</v>
      </c>
      <c r="C4008" s="6">
        <v>0</v>
      </c>
    </row>
    <row r="4009" spans="1:3" x14ac:dyDescent="0.35">
      <c r="A4009" s="4" t="s">
        <v>4102</v>
      </c>
      <c r="B4009" s="6">
        <v>1</v>
      </c>
      <c r="C4009" s="6">
        <v>0</v>
      </c>
    </row>
    <row r="4010" spans="1:3" x14ac:dyDescent="0.35">
      <c r="A4010" s="4" t="s">
        <v>4103</v>
      </c>
      <c r="B4010" s="6">
        <v>1</v>
      </c>
      <c r="C4010" s="6">
        <v>0</v>
      </c>
    </row>
    <row r="4011" spans="1:3" x14ac:dyDescent="0.35">
      <c r="A4011" s="4" t="s">
        <v>4104</v>
      </c>
      <c r="B4011" s="6">
        <v>1</v>
      </c>
      <c r="C4011" s="6">
        <v>0</v>
      </c>
    </row>
    <row r="4012" spans="1:3" x14ac:dyDescent="0.35">
      <c r="A4012" s="4" t="s">
        <v>4105</v>
      </c>
      <c r="B4012" s="6">
        <v>0</v>
      </c>
      <c r="C4012" s="6">
        <v>1</v>
      </c>
    </row>
    <row r="4013" spans="1:3" x14ac:dyDescent="0.35">
      <c r="A4013" s="4" t="s">
        <v>4106</v>
      </c>
      <c r="B4013" s="6">
        <v>0</v>
      </c>
      <c r="C4013" s="6">
        <v>1</v>
      </c>
    </row>
    <row r="4014" spans="1:3" x14ac:dyDescent="0.35">
      <c r="A4014" s="4" t="s">
        <v>4107</v>
      </c>
      <c r="B4014" s="6">
        <v>1</v>
      </c>
      <c r="C4014" s="6">
        <v>0</v>
      </c>
    </row>
    <row r="4015" spans="1:3" x14ac:dyDescent="0.35">
      <c r="A4015" s="4" t="s">
        <v>4108</v>
      </c>
      <c r="B4015" s="6">
        <v>1</v>
      </c>
      <c r="C4015" s="6">
        <v>0</v>
      </c>
    </row>
    <row r="4016" spans="1:3" x14ac:dyDescent="0.35">
      <c r="A4016" s="4" t="s">
        <v>4109</v>
      </c>
      <c r="B4016" s="6">
        <v>1</v>
      </c>
      <c r="C4016" s="6">
        <v>0</v>
      </c>
    </row>
    <row r="4017" spans="1:3" x14ac:dyDescent="0.35">
      <c r="A4017" s="4" t="s">
        <v>4110</v>
      </c>
      <c r="B4017" s="6">
        <v>1</v>
      </c>
      <c r="C4017" s="6">
        <v>0</v>
      </c>
    </row>
    <row r="4018" spans="1:3" x14ac:dyDescent="0.35">
      <c r="A4018" s="4" t="s">
        <v>4111</v>
      </c>
      <c r="B4018" s="6">
        <v>1</v>
      </c>
      <c r="C4018" s="6">
        <v>0</v>
      </c>
    </row>
    <row r="4019" spans="1:3" x14ac:dyDescent="0.35">
      <c r="A4019" s="4" t="s">
        <v>4112</v>
      </c>
      <c r="B4019" s="6">
        <v>1</v>
      </c>
      <c r="C4019" s="6">
        <v>0</v>
      </c>
    </row>
    <row r="4020" spans="1:3" x14ac:dyDescent="0.35">
      <c r="A4020" s="4" t="s">
        <v>4113</v>
      </c>
      <c r="B4020" s="6">
        <v>0</v>
      </c>
      <c r="C4020" s="6">
        <v>1</v>
      </c>
    </row>
    <row r="4021" spans="1:3" x14ac:dyDescent="0.35">
      <c r="A4021" s="4" t="s">
        <v>4114</v>
      </c>
      <c r="B4021" s="6">
        <v>1</v>
      </c>
      <c r="C4021" s="6">
        <v>0</v>
      </c>
    </row>
    <row r="4022" spans="1:3" x14ac:dyDescent="0.35">
      <c r="A4022" s="4" t="s">
        <v>4115</v>
      </c>
      <c r="B4022" s="6">
        <v>0</v>
      </c>
      <c r="C4022" s="6">
        <v>1</v>
      </c>
    </row>
    <row r="4023" spans="1:3" x14ac:dyDescent="0.35">
      <c r="A4023" s="4" t="s">
        <v>4116</v>
      </c>
      <c r="B4023" s="6">
        <v>1</v>
      </c>
      <c r="C4023" s="6">
        <v>0</v>
      </c>
    </row>
    <row r="4024" spans="1:3" x14ac:dyDescent="0.35">
      <c r="A4024" s="4" t="s">
        <v>4117</v>
      </c>
      <c r="B4024" s="6">
        <v>0</v>
      </c>
      <c r="C4024" s="6">
        <v>1</v>
      </c>
    </row>
    <row r="4025" spans="1:3" x14ac:dyDescent="0.35">
      <c r="A4025" s="4" t="s">
        <v>4119</v>
      </c>
      <c r="B4025" s="6">
        <v>1</v>
      </c>
      <c r="C4025" s="6">
        <v>0</v>
      </c>
    </row>
    <row r="4026" spans="1:3" x14ac:dyDescent="0.35">
      <c r="A4026" s="4" t="s">
        <v>4120</v>
      </c>
      <c r="B4026" s="6">
        <v>1</v>
      </c>
      <c r="C4026" s="6">
        <v>0</v>
      </c>
    </row>
    <row r="4027" spans="1:3" x14ac:dyDescent="0.35">
      <c r="A4027" s="4" t="s">
        <v>4121</v>
      </c>
      <c r="B4027" s="6">
        <v>1</v>
      </c>
      <c r="C4027" s="6">
        <v>0</v>
      </c>
    </row>
    <row r="4028" spans="1:3" x14ac:dyDescent="0.35">
      <c r="A4028" s="4" t="s">
        <v>4122</v>
      </c>
      <c r="B4028" s="6">
        <v>1</v>
      </c>
      <c r="C4028" s="6">
        <v>0</v>
      </c>
    </row>
    <row r="4029" spans="1:3" x14ac:dyDescent="0.35">
      <c r="A4029" s="4" t="s">
        <v>4123</v>
      </c>
      <c r="B4029" s="6">
        <v>1</v>
      </c>
      <c r="C4029" s="6">
        <v>0</v>
      </c>
    </row>
    <row r="4030" spans="1:3" x14ac:dyDescent="0.35">
      <c r="A4030" s="4" t="s">
        <v>4124</v>
      </c>
      <c r="B4030" s="6">
        <v>1</v>
      </c>
      <c r="C4030" s="6">
        <v>0</v>
      </c>
    </row>
    <row r="4031" spans="1:3" x14ac:dyDescent="0.35">
      <c r="A4031" s="4" t="s">
        <v>4125</v>
      </c>
      <c r="B4031" s="6">
        <v>1</v>
      </c>
      <c r="C4031" s="6">
        <v>0</v>
      </c>
    </row>
    <row r="4032" spans="1:3" x14ac:dyDescent="0.35">
      <c r="A4032" s="4" t="s">
        <v>4126</v>
      </c>
      <c r="B4032" s="6">
        <v>1</v>
      </c>
      <c r="C4032" s="6">
        <v>0</v>
      </c>
    </row>
    <row r="4033" spans="1:3" x14ac:dyDescent="0.35">
      <c r="A4033" s="4" t="s">
        <v>4127</v>
      </c>
      <c r="B4033" s="6">
        <v>1</v>
      </c>
      <c r="C4033" s="6">
        <v>0</v>
      </c>
    </row>
    <row r="4034" spans="1:3" x14ac:dyDescent="0.35">
      <c r="A4034" s="4" t="s">
        <v>4128</v>
      </c>
      <c r="B4034" s="6">
        <v>1</v>
      </c>
      <c r="C4034" s="6">
        <v>0</v>
      </c>
    </row>
    <row r="4035" spans="1:3" x14ac:dyDescent="0.35">
      <c r="A4035" s="4" t="s">
        <v>4129</v>
      </c>
      <c r="B4035" s="6">
        <v>0</v>
      </c>
      <c r="C4035" s="6">
        <v>1</v>
      </c>
    </row>
    <row r="4036" spans="1:3" x14ac:dyDescent="0.35">
      <c r="A4036" s="4" t="s">
        <v>4130</v>
      </c>
      <c r="B4036" s="6">
        <v>1</v>
      </c>
      <c r="C4036" s="6">
        <v>0</v>
      </c>
    </row>
    <row r="4037" spans="1:3" x14ac:dyDescent="0.35">
      <c r="A4037" s="4" t="s">
        <v>4131</v>
      </c>
      <c r="B4037" s="6">
        <v>0</v>
      </c>
      <c r="C4037" s="6">
        <v>1</v>
      </c>
    </row>
    <row r="4038" spans="1:3" x14ac:dyDescent="0.35">
      <c r="A4038" s="4" t="s">
        <v>4132</v>
      </c>
      <c r="B4038" s="6">
        <v>0</v>
      </c>
      <c r="C4038" s="6">
        <v>1</v>
      </c>
    </row>
    <row r="4039" spans="1:3" x14ac:dyDescent="0.35">
      <c r="A4039" s="4" t="s">
        <v>4133</v>
      </c>
      <c r="B4039" s="6">
        <v>1</v>
      </c>
      <c r="C4039" s="6">
        <v>0</v>
      </c>
    </row>
    <row r="4040" spans="1:3" x14ac:dyDescent="0.35">
      <c r="A4040" s="4" t="s">
        <v>4134</v>
      </c>
      <c r="B4040" s="6">
        <v>1</v>
      </c>
      <c r="C4040" s="6">
        <v>0</v>
      </c>
    </row>
    <row r="4041" spans="1:3" x14ac:dyDescent="0.35">
      <c r="A4041" s="4" t="s">
        <v>4135</v>
      </c>
      <c r="B4041" s="6">
        <v>1</v>
      </c>
      <c r="C4041" s="6">
        <v>0</v>
      </c>
    </row>
    <row r="4042" spans="1:3" x14ac:dyDescent="0.35">
      <c r="A4042" s="4" t="s">
        <v>4136</v>
      </c>
      <c r="B4042" s="6">
        <v>1</v>
      </c>
      <c r="C4042" s="6">
        <v>0</v>
      </c>
    </row>
    <row r="4043" spans="1:3" x14ac:dyDescent="0.35">
      <c r="A4043" s="4" t="s">
        <v>4137</v>
      </c>
      <c r="B4043" s="6">
        <v>1</v>
      </c>
      <c r="C4043" s="6">
        <v>0</v>
      </c>
    </row>
    <row r="4044" spans="1:3" x14ac:dyDescent="0.35">
      <c r="A4044" s="4" t="s">
        <v>4138</v>
      </c>
      <c r="B4044" s="6">
        <v>1</v>
      </c>
      <c r="C4044" s="6">
        <v>0</v>
      </c>
    </row>
    <row r="4045" spans="1:3" x14ac:dyDescent="0.35">
      <c r="A4045" s="4" t="s">
        <v>4139</v>
      </c>
      <c r="B4045" s="6">
        <v>1</v>
      </c>
      <c r="C4045" s="6">
        <v>0</v>
      </c>
    </row>
    <row r="4046" spans="1:3" x14ac:dyDescent="0.35">
      <c r="A4046" s="4" t="s">
        <v>4140</v>
      </c>
      <c r="B4046" s="6">
        <v>1</v>
      </c>
      <c r="C4046" s="6">
        <v>0</v>
      </c>
    </row>
    <row r="4047" spans="1:3" x14ac:dyDescent="0.35">
      <c r="A4047" s="4" t="s">
        <v>4141</v>
      </c>
      <c r="B4047" s="6">
        <v>1</v>
      </c>
      <c r="C4047" s="6">
        <v>0</v>
      </c>
    </row>
    <row r="4048" spans="1:3" x14ac:dyDescent="0.35">
      <c r="A4048" s="4" t="s">
        <v>4142</v>
      </c>
      <c r="B4048" s="6">
        <v>1</v>
      </c>
      <c r="C4048" s="6">
        <v>0</v>
      </c>
    </row>
    <row r="4049" spans="1:3" x14ac:dyDescent="0.35">
      <c r="A4049" s="4" t="s">
        <v>4143</v>
      </c>
      <c r="B4049" s="6">
        <v>0</v>
      </c>
      <c r="C4049" s="6">
        <v>1</v>
      </c>
    </row>
    <row r="4050" spans="1:3" x14ac:dyDescent="0.35">
      <c r="A4050" s="4" t="s">
        <v>4144</v>
      </c>
      <c r="B4050" s="6">
        <v>1</v>
      </c>
      <c r="C4050" s="6">
        <v>0</v>
      </c>
    </row>
    <row r="4051" spans="1:3" x14ac:dyDescent="0.35">
      <c r="A4051" s="4" t="s">
        <v>4145</v>
      </c>
      <c r="B4051" s="6">
        <v>1</v>
      </c>
      <c r="C4051" s="6">
        <v>0</v>
      </c>
    </row>
    <row r="4052" spans="1:3" x14ac:dyDescent="0.35">
      <c r="A4052" s="4" t="s">
        <v>4146</v>
      </c>
      <c r="B4052" s="6">
        <v>1</v>
      </c>
      <c r="C4052" s="6">
        <v>0</v>
      </c>
    </row>
    <row r="4053" spans="1:3" x14ac:dyDescent="0.35">
      <c r="A4053" s="4" t="s">
        <v>4147</v>
      </c>
      <c r="B4053" s="6">
        <v>0</v>
      </c>
      <c r="C4053" s="6">
        <v>1</v>
      </c>
    </row>
    <row r="4054" spans="1:3" x14ac:dyDescent="0.35">
      <c r="A4054" s="4" t="s">
        <v>4148</v>
      </c>
      <c r="B4054" s="6">
        <v>0</v>
      </c>
      <c r="C4054" s="6">
        <v>1</v>
      </c>
    </row>
    <row r="4055" spans="1:3" x14ac:dyDescent="0.35">
      <c r="A4055" s="4" t="s">
        <v>4149</v>
      </c>
      <c r="B4055" s="6">
        <v>1</v>
      </c>
      <c r="C4055" s="6">
        <v>0</v>
      </c>
    </row>
    <row r="4056" spans="1:3" x14ac:dyDescent="0.35">
      <c r="A4056" s="4" t="s">
        <v>4150</v>
      </c>
      <c r="B4056" s="6">
        <v>1</v>
      </c>
      <c r="C4056" s="6">
        <v>0</v>
      </c>
    </row>
    <row r="4057" spans="1:3" x14ac:dyDescent="0.35">
      <c r="A4057" s="4" t="s">
        <v>4151</v>
      </c>
      <c r="B4057" s="6">
        <v>0</v>
      </c>
      <c r="C4057" s="6">
        <v>1</v>
      </c>
    </row>
    <row r="4058" spans="1:3" x14ac:dyDescent="0.35">
      <c r="A4058" s="4" t="s">
        <v>4152</v>
      </c>
      <c r="B4058" s="6">
        <v>1</v>
      </c>
      <c r="C4058" s="6">
        <v>0</v>
      </c>
    </row>
    <row r="4059" spans="1:3" x14ac:dyDescent="0.35">
      <c r="A4059" s="4" t="s">
        <v>4153</v>
      </c>
      <c r="B4059" s="6">
        <v>0</v>
      </c>
      <c r="C4059" s="6">
        <v>1</v>
      </c>
    </row>
    <row r="4060" spans="1:3" x14ac:dyDescent="0.35">
      <c r="A4060" s="4" t="s">
        <v>4154</v>
      </c>
      <c r="B4060" s="6">
        <v>1</v>
      </c>
      <c r="C4060" s="6">
        <v>0</v>
      </c>
    </row>
    <row r="4061" spans="1:3" x14ac:dyDescent="0.35">
      <c r="A4061" s="4" t="s">
        <v>4155</v>
      </c>
      <c r="B4061" s="6">
        <v>1</v>
      </c>
      <c r="C4061" s="6">
        <v>0</v>
      </c>
    </row>
    <row r="4062" spans="1:3" x14ac:dyDescent="0.35">
      <c r="A4062" s="4" t="s">
        <v>4156</v>
      </c>
      <c r="B4062" s="6">
        <v>1</v>
      </c>
      <c r="C4062" s="6">
        <v>0</v>
      </c>
    </row>
    <row r="4063" spans="1:3" x14ac:dyDescent="0.35">
      <c r="A4063" s="4" t="s">
        <v>4157</v>
      </c>
      <c r="B4063" s="6">
        <v>1</v>
      </c>
      <c r="C4063" s="6">
        <v>0</v>
      </c>
    </row>
    <row r="4064" spans="1:3" x14ac:dyDescent="0.35">
      <c r="A4064" s="4" t="s">
        <v>4158</v>
      </c>
      <c r="B4064" s="6">
        <v>1</v>
      </c>
      <c r="C4064" s="6">
        <v>0</v>
      </c>
    </row>
    <row r="4065" spans="1:3" x14ac:dyDescent="0.35">
      <c r="A4065" s="4" t="s">
        <v>4159</v>
      </c>
      <c r="B4065" s="6">
        <v>0</v>
      </c>
      <c r="C4065" s="6">
        <v>1</v>
      </c>
    </row>
    <row r="4066" spans="1:3" x14ac:dyDescent="0.35">
      <c r="A4066" s="4" t="s">
        <v>4160</v>
      </c>
      <c r="B4066" s="6">
        <v>1</v>
      </c>
      <c r="C4066" s="6">
        <v>0</v>
      </c>
    </row>
    <row r="4067" spans="1:3" x14ac:dyDescent="0.35">
      <c r="A4067" s="4" t="s">
        <v>4161</v>
      </c>
      <c r="B4067" s="6">
        <v>1</v>
      </c>
      <c r="C4067" s="6">
        <v>0</v>
      </c>
    </row>
    <row r="4068" spans="1:3" x14ac:dyDescent="0.35">
      <c r="A4068" s="4" t="s">
        <v>4162</v>
      </c>
      <c r="B4068" s="6">
        <v>1</v>
      </c>
      <c r="C4068" s="6">
        <v>0</v>
      </c>
    </row>
    <row r="4069" spans="1:3" x14ac:dyDescent="0.35">
      <c r="A4069" s="4" t="s">
        <v>4163</v>
      </c>
      <c r="B4069" s="6">
        <v>1</v>
      </c>
      <c r="C4069" s="6">
        <v>0</v>
      </c>
    </row>
    <row r="4070" spans="1:3" x14ac:dyDescent="0.35">
      <c r="A4070" s="4" t="s">
        <v>4164</v>
      </c>
      <c r="B4070" s="6">
        <v>1</v>
      </c>
      <c r="C4070" s="6">
        <v>0</v>
      </c>
    </row>
    <row r="4071" spans="1:3" x14ac:dyDescent="0.35">
      <c r="A4071" s="4" t="s">
        <v>4165</v>
      </c>
      <c r="B4071" s="6">
        <v>1</v>
      </c>
      <c r="C4071" s="6">
        <v>0</v>
      </c>
    </row>
    <row r="4072" spans="1:3" x14ac:dyDescent="0.35">
      <c r="A4072" s="4" t="s">
        <v>4166</v>
      </c>
      <c r="B4072" s="6">
        <v>0</v>
      </c>
      <c r="C4072" s="6">
        <v>1</v>
      </c>
    </row>
    <row r="4073" spans="1:3" x14ac:dyDescent="0.35">
      <c r="A4073" s="4" t="s">
        <v>4167</v>
      </c>
      <c r="B4073" s="6">
        <v>1</v>
      </c>
      <c r="C4073" s="6">
        <v>0</v>
      </c>
    </row>
    <row r="4074" spans="1:3" x14ac:dyDescent="0.35">
      <c r="A4074" s="4" t="s">
        <v>4168</v>
      </c>
      <c r="B4074" s="6">
        <v>0</v>
      </c>
      <c r="C4074" s="6">
        <v>1</v>
      </c>
    </row>
    <row r="4075" spans="1:3" x14ac:dyDescent="0.35">
      <c r="A4075" s="4" t="s">
        <v>4170</v>
      </c>
      <c r="B4075" s="6">
        <v>0</v>
      </c>
      <c r="C4075" s="6">
        <v>1</v>
      </c>
    </row>
    <row r="4076" spans="1:3" x14ac:dyDescent="0.35">
      <c r="A4076" s="4" t="s">
        <v>4171</v>
      </c>
      <c r="B4076" s="6">
        <v>1</v>
      </c>
      <c r="C4076" s="6">
        <v>0</v>
      </c>
    </row>
    <row r="4077" spans="1:3" x14ac:dyDescent="0.35">
      <c r="A4077" s="4" t="s">
        <v>4172</v>
      </c>
      <c r="B4077" s="6">
        <v>1</v>
      </c>
      <c r="C4077" s="6">
        <v>0</v>
      </c>
    </row>
    <row r="4078" spans="1:3" x14ac:dyDescent="0.35">
      <c r="A4078" s="4" t="s">
        <v>4173</v>
      </c>
      <c r="B4078" s="6">
        <v>1</v>
      </c>
      <c r="C4078" s="6">
        <v>0</v>
      </c>
    </row>
    <row r="4079" spans="1:3" x14ac:dyDescent="0.35">
      <c r="A4079" s="4" t="s">
        <v>4174</v>
      </c>
      <c r="B4079" s="6">
        <v>1</v>
      </c>
      <c r="C4079" s="6">
        <v>0</v>
      </c>
    </row>
    <row r="4080" spans="1:3" x14ac:dyDescent="0.35">
      <c r="A4080" s="4" t="s">
        <v>4175</v>
      </c>
      <c r="B4080" s="6">
        <v>0</v>
      </c>
      <c r="C4080" s="6">
        <v>1</v>
      </c>
    </row>
    <row r="4081" spans="1:3" x14ac:dyDescent="0.35">
      <c r="A4081" s="4" t="s">
        <v>4176</v>
      </c>
      <c r="B4081" s="6">
        <v>1</v>
      </c>
      <c r="C4081" s="6">
        <v>0</v>
      </c>
    </row>
    <row r="4082" spans="1:3" x14ac:dyDescent="0.35">
      <c r="A4082" s="4" t="s">
        <v>4177</v>
      </c>
      <c r="B4082" s="6">
        <v>1</v>
      </c>
      <c r="C4082" s="6">
        <v>0</v>
      </c>
    </row>
    <row r="4083" spans="1:3" x14ac:dyDescent="0.35">
      <c r="A4083" s="4" t="s">
        <v>4178</v>
      </c>
      <c r="B4083" s="6">
        <v>1</v>
      </c>
      <c r="C4083" s="6">
        <v>0</v>
      </c>
    </row>
    <row r="4084" spans="1:3" x14ac:dyDescent="0.35">
      <c r="A4084" s="4" t="s">
        <v>4179</v>
      </c>
      <c r="B4084" s="6">
        <v>1</v>
      </c>
      <c r="C4084" s="6">
        <v>0</v>
      </c>
    </row>
    <row r="4085" spans="1:3" x14ac:dyDescent="0.35">
      <c r="A4085" s="4" t="s">
        <v>4180</v>
      </c>
      <c r="B4085" s="6">
        <v>1</v>
      </c>
      <c r="C4085" s="6">
        <v>0</v>
      </c>
    </row>
    <row r="4086" spans="1:3" x14ac:dyDescent="0.35">
      <c r="A4086" s="4" t="s">
        <v>4181</v>
      </c>
      <c r="B4086" s="6">
        <v>1</v>
      </c>
      <c r="C4086" s="6">
        <v>0</v>
      </c>
    </row>
    <row r="4087" spans="1:3" x14ac:dyDescent="0.35">
      <c r="A4087" s="4" t="s">
        <v>4182</v>
      </c>
      <c r="B4087" s="6">
        <v>0</v>
      </c>
      <c r="C4087" s="6">
        <v>1</v>
      </c>
    </row>
    <row r="4088" spans="1:3" x14ac:dyDescent="0.35">
      <c r="A4088" s="4" t="s">
        <v>4183</v>
      </c>
      <c r="B4088" s="6">
        <v>1</v>
      </c>
      <c r="C4088" s="6">
        <v>0</v>
      </c>
    </row>
    <row r="4089" spans="1:3" x14ac:dyDescent="0.35">
      <c r="A4089" s="4" t="s">
        <v>4184</v>
      </c>
      <c r="B4089" s="6">
        <v>0</v>
      </c>
      <c r="C4089" s="6">
        <v>1</v>
      </c>
    </row>
    <row r="4090" spans="1:3" x14ac:dyDescent="0.35">
      <c r="A4090" s="4" t="s">
        <v>4185</v>
      </c>
      <c r="B4090" s="6">
        <v>1</v>
      </c>
      <c r="C4090" s="6">
        <v>0</v>
      </c>
    </row>
    <row r="4091" spans="1:3" x14ac:dyDescent="0.35">
      <c r="A4091" s="4" t="s">
        <v>4186</v>
      </c>
      <c r="B4091" s="6">
        <v>1</v>
      </c>
      <c r="C4091" s="6">
        <v>0</v>
      </c>
    </row>
    <row r="4092" spans="1:3" x14ac:dyDescent="0.35">
      <c r="A4092" s="4" t="s">
        <v>4187</v>
      </c>
      <c r="B4092" s="6">
        <v>1</v>
      </c>
      <c r="C4092" s="6">
        <v>0</v>
      </c>
    </row>
    <row r="4093" spans="1:3" x14ac:dyDescent="0.35">
      <c r="A4093" s="4" t="s">
        <v>4188</v>
      </c>
      <c r="B4093" s="6">
        <v>0</v>
      </c>
      <c r="C4093" s="6">
        <v>1</v>
      </c>
    </row>
    <row r="4094" spans="1:3" x14ac:dyDescent="0.35">
      <c r="A4094" s="4" t="s">
        <v>4189</v>
      </c>
      <c r="B4094" s="6">
        <v>1</v>
      </c>
      <c r="C4094" s="6">
        <v>0</v>
      </c>
    </row>
    <row r="4095" spans="1:3" x14ac:dyDescent="0.35">
      <c r="A4095" s="4" t="s">
        <v>4190</v>
      </c>
      <c r="B4095" s="6">
        <v>0</v>
      </c>
      <c r="C4095" s="6">
        <v>1</v>
      </c>
    </row>
    <row r="4096" spans="1:3" x14ac:dyDescent="0.35">
      <c r="A4096" s="4" t="s">
        <v>4191</v>
      </c>
      <c r="B4096" s="6">
        <v>0</v>
      </c>
      <c r="C4096" s="6">
        <v>1</v>
      </c>
    </row>
    <row r="4097" spans="1:3" x14ac:dyDescent="0.35">
      <c r="A4097" s="4" t="s">
        <v>4192</v>
      </c>
      <c r="B4097" s="6">
        <v>1</v>
      </c>
      <c r="C4097" s="6">
        <v>0</v>
      </c>
    </row>
    <row r="4098" spans="1:3" x14ac:dyDescent="0.35">
      <c r="A4098" s="4" t="s">
        <v>4193</v>
      </c>
      <c r="B4098" s="6">
        <v>1</v>
      </c>
      <c r="C4098" s="6">
        <v>0</v>
      </c>
    </row>
    <row r="4099" spans="1:3" x14ac:dyDescent="0.35">
      <c r="A4099" s="4" t="s">
        <v>4194</v>
      </c>
      <c r="B4099" s="6">
        <v>1</v>
      </c>
      <c r="C4099" s="6">
        <v>0</v>
      </c>
    </row>
    <row r="4100" spans="1:3" x14ac:dyDescent="0.35">
      <c r="A4100" s="4" t="s">
        <v>4195</v>
      </c>
      <c r="B4100" s="6">
        <v>1</v>
      </c>
      <c r="C4100" s="6">
        <v>0</v>
      </c>
    </row>
    <row r="4101" spans="1:3" x14ac:dyDescent="0.35">
      <c r="A4101" s="4" t="s">
        <v>4196</v>
      </c>
      <c r="B4101" s="6">
        <v>1</v>
      </c>
      <c r="C4101" s="6">
        <v>0</v>
      </c>
    </row>
    <row r="4102" spans="1:3" x14ac:dyDescent="0.35">
      <c r="A4102" s="4" t="s">
        <v>4197</v>
      </c>
      <c r="B4102" s="6">
        <v>1</v>
      </c>
      <c r="C4102" s="6">
        <v>0</v>
      </c>
    </row>
    <row r="4103" spans="1:3" x14ac:dyDescent="0.35">
      <c r="A4103" s="4" t="s">
        <v>4198</v>
      </c>
      <c r="B4103" s="6">
        <v>1</v>
      </c>
      <c r="C4103" s="6">
        <v>0</v>
      </c>
    </row>
    <row r="4104" spans="1:3" x14ac:dyDescent="0.35">
      <c r="A4104" s="4" t="s">
        <v>4199</v>
      </c>
      <c r="B4104" s="6">
        <v>1</v>
      </c>
      <c r="C4104" s="6">
        <v>0</v>
      </c>
    </row>
    <row r="4105" spans="1:3" x14ac:dyDescent="0.35">
      <c r="A4105" s="4" t="s">
        <v>4200</v>
      </c>
      <c r="B4105" s="6">
        <v>0</v>
      </c>
      <c r="C4105" s="6">
        <v>1</v>
      </c>
    </row>
    <row r="4106" spans="1:3" x14ac:dyDescent="0.35">
      <c r="A4106" s="4" t="s">
        <v>4201</v>
      </c>
      <c r="B4106" s="6">
        <v>1</v>
      </c>
      <c r="C4106" s="6">
        <v>0</v>
      </c>
    </row>
    <row r="4107" spans="1:3" x14ac:dyDescent="0.35">
      <c r="A4107" s="4" t="s">
        <v>4202</v>
      </c>
      <c r="B4107" s="6">
        <v>1</v>
      </c>
      <c r="C4107" s="6">
        <v>0</v>
      </c>
    </row>
    <row r="4108" spans="1:3" x14ac:dyDescent="0.35">
      <c r="A4108" s="4" t="s">
        <v>4203</v>
      </c>
      <c r="B4108" s="6">
        <v>1</v>
      </c>
      <c r="C4108" s="6">
        <v>0</v>
      </c>
    </row>
    <row r="4109" spans="1:3" x14ac:dyDescent="0.35">
      <c r="A4109" s="4" t="s">
        <v>4204</v>
      </c>
      <c r="B4109" s="6">
        <v>1</v>
      </c>
      <c r="C4109" s="6">
        <v>0</v>
      </c>
    </row>
    <row r="4110" spans="1:3" x14ac:dyDescent="0.35">
      <c r="A4110" s="4" t="s">
        <v>4205</v>
      </c>
      <c r="B4110" s="6">
        <v>1</v>
      </c>
      <c r="C4110" s="6">
        <v>0</v>
      </c>
    </row>
    <row r="4111" spans="1:3" x14ac:dyDescent="0.35">
      <c r="A4111" s="4" t="s">
        <v>4206</v>
      </c>
      <c r="B4111" s="6">
        <v>1</v>
      </c>
      <c r="C4111" s="6">
        <v>0</v>
      </c>
    </row>
    <row r="4112" spans="1:3" x14ac:dyDescent="0.35">
      <c r="A4112" s="4" t="s">
        <v>4207</v>
      </c>
      <c r="B4112" s="6">
        <v>1</v>
      </c>
      <c r="C4112" s="6">
        <v>0</v>
      </c>
    </row>
    <row r="4113" spans="1:3" x14ac:dyDescent="0.35">
      <c r="A4113" s="4" t="s">
        <v>4208</v>
      </c>
      <c r="B4113" s="6">
        <v>1</v>
      </c>
      <c r="C4113" s="6">
        <v>0</v>
      </c>
    </row>
    <row r="4114" spans="1:3" x14ac:dyDescent="0.35">
      <c r="A4114" s="4" t="s">
        <v>4209</v>
      </c>
      <c r="B4114" s="6">
        <v>0</v>
      </c>
      <c r="C4114" s="6">
        <v>1</v>
      </c>
    </row>
    <row r="4115" spans="1:3" x14ac:dyDescent="0.35">
      <c r="A4115" s="4" t="s">
        <v>4210</v>
      </c>
      <c r="B4115" s="6">
        <v>1</v>
      </c>
      <c r="C4115" s="6">
        <v>0</v>
      </c>
    </row>
    <row r="4116" spans="1:3" x14ac:dyDescent="0.35">
      <c r="A4116" s="4" t="s">
        <v>4211</v>
      </c>
      <c r="B4116" s="6">
        <v>1</v>
      </c>
      <c r="C4116" s="6">
        <v>0</v>
      </c>
    </row>
    <row r="4117" spans="1:3" x14ac:dyDescent="0.35">
      <c r="A4117" s="4" t="s">
        <v>4212</v>
      </c>
      <c r="B4117" s="6">
        <v>1</v>
      </c>
      <c r="C4117" s="6">
        <v>0</v>
      </c>
    </row>
    <row r="4118" spans="1:3" x14ac:dyDescent="0.35">
      <c r="A4118" s="4" t="s">
        <v>4213</v>
      </c>
      <c r="B4118" s="6">
        <v>1</v>
      </c>
      <c r="C4118" s="6">
        <v>0</v>
      </c>
    </row>
    <row r="4119" spans="1:3" x14ac:dyDescent="0.35">
      <c r="A4119" s="4" t="s">
        <v>4214</v>
      </c>
      <c r="B4119" s="6">
        <v>0</v>
      </c>
      <c r="C4119" s="6">
        <v>1</v>
      </c>
    </row>
    <row r="4120" spans="1:3" x14ac:dyDescent="0.35">
      <c r="A4120" s="4" t="s">
        <v>4215</v>
      </c>
      <c r="B4120" s="6">
        <v>1</v>
      </c>
      <c r="C4120" s="6">
        <v>0</v>
      </c>
    </row>
    <row r="4121" spans="1:3" x14ac:dyDescent="0.35">
      <c r="A4121" s="4" t="s">
        <v>4216</v>
      </c>
      <c r="B4121" s="6">
        <v>0</v>
      </c>
      <c r="C4121" s="6">
        <v>1</v>
      </c>
    </row>
    <row r="4122" spans="1:3" x14ac:dyDescent="0.35">
      <c r="A4122" s="4" t="s">
        <v>4217</v>
      </c>
      <c r="B4122" s="6">
        <v>1</v>
      </c>
      <c r="C4122" s="6">
        <v>0</v>
      </c>
    </row>
    <row r="4123" spans="1:3" x14ac:dyDescent="0.35">
      <c r="A4123" s="4" t="s">
        <v>4219</v>
      </c>
      <c r="B4123" s="6">
        <v>1</v>
      </c>
      <c r="C4123" s="6">
        <v>0</v>
      </c>
    </row>
    <row r="4124" spans="1:3" x14ac:dyDescent="0.35">
      <c r="A4124" s="4" t="s">
        <v>4220</v>
      </c>
      <c r="B4124" s="6">
        <v>1</v>
      </c>
      <c r="C4124" s="6">
        <v>0</v>
      </c>
    </row>
    <row r="4125" spans="1:3" x14ac:dyDescent="0.35">
      <c r="A4125" s="4" t="s">
        <v>4221</v>
      </c>
      <c r="B4125" s="6">
        <v>0</v>
      </c>
      <c r="C4125" s="6">
        <v>1</v>
      </c>
    </row>
    <row r="4126" spans="1:3" x14ac:dyDescent="0.35">
      <c r="A4126" s="4" t="s">
        <v>4222</v>
      </c>
      <c r="B4126" s="6">
        <v>1</v>
      </c>
      <c r="C4126" s="6">
        <v>0</v>
      </c>
    </row>
    <row r="4127" spans="1:3" x14ac:dyDescent="0.35">
      <c r="A4127" s="4" t="s">
        <v>4223</v>
      </c>
      <c r="B4127" s="6">
        <v>1</v>
      </c>
      <c r="C4127" s="6">
        <v>0</v>
      </c>
    </row>
    <row r="4128" spans="1:3" x14ac:dyDescent="0.35">
      <c r="A4128" s="4" t="s">
        <v>4224</v>
      </c>
      <c r="B4128" s="6">
        <v>1</v>
      </c>
      <c r="C4128" s="6">
        <v>0</v>
      </c>
    </row>
    <row r="4129" spans="1:3" x14ac:dyDescent="0.35">
      <c r="A4129" s="4" t="s">
        <v>4225</v>
      </c>
      <c r="B4129" s="6">
        <v>1</v>
      </c>
      <c r="C4129" s="6">
        <v>0</v>
      </c>
    </row>
    <row r="4130" spans="1:3" x14ac:dyDescent="0.35">
      <c r="A4130" s="4" t="s">
        <v>4226</v>
      </c>
      <c r="B4130" s="6">
        <v>1</v>
      </c>
      <c r="C4130" s="6">
        <v>0</v>
      </c>
    </row>
    <row r="4131" spans="1:3" x14ac:dyDescent="0.35">
      <c r="A4131" s="4" t="s">
        <v>4227</v>
      </c>
      <c r="B4131" s="6">
        <v>1</v>
      </c>
      <c r="C4131" s="6">
        <v>0</v>
      </c>
    </row>
    <row r="4132" spans="1:3" x14ac:dyDescent="0.35">
      <c r="A4132" s="4" t="s">
        <v>4228</v>
      </c>
      <c r="B4132" s="6">
        <v>1</v>
      </c>
      <c r="C4132" s="6">
        <v>0</v>
      </c>
    </row>
    <row r="4133" spans="1:3" x14ac:dyDescent="0.35">
      <c r="A4133" s="4" t="s">
        <v>4229</v>
      </c>
      <c r="B4133" s="6">
        <v>1</v>
      </c>
      <c r="C4133" s="6">
        <v>0</v>
      </c>
    </row>
    <row r="4134" spans="1:3" x14ac:dyDescent="0.35">
      <c r="A4134" s="4" t="s">
        <v>4230</v>
      </c>
      <c r="B4134" s="6">
        <v>1</v>
      </c>
      <c r="C4134" s="6">
        <v>0</v>
      </c>
    </row>
    <row r="4135" spans="1:3" x14ac:dyDescent="0.35">
      <c r="A4135" s="4" t="s">
        <v>4231</v>
      </c>
      <c r="B4135" s="6">
        <v>1</v>
      </c>
      <c r="C4135" s="6">
        <v>0</v>
      </c>
    </row>
    <row r="4136" spans="1:3" x14ac:dyDescent="0.35">
      <c r="A4136" s="4" t="s">
        <v>4232</v>
      </c>
      <c r="B4136" s="6">
        <v>1</v>
      </c>
      <c r="C4136" s="6">
        <v>0</v>
      </c>
    </row>
    <row r="4137" spans="1:3" x14ac:dyDescent="0.35">
      <c r="A4137" s="4" t="s">
        <v>4233</v>
      </c>
      <c r="B4137" s="6">
        <v>0</v>
      </c>
      <c r="C4137" s="6">
        <v>1</v>
      </c>
    </row>
    <row r="4138" spans="1:3" x14ac:dyDescent="0.35">
      <c r="A4138" s="4" t="s">
        <v>4234</v>
      </c>
      <c r="B4138" s="6">
        <v>1</v>
      </c>
      <c r="C4138" s="6">
        <v>0</v>
      </c>
    </row>
    <row r="4139" spans="1:3" x14ac:dyDescent="0.35">
      <c r="A4139" s="4" t="s">
        <v>4235</v>
      </c>
      <c r="B4139" s="6">
        <v>0</v>
      </c>
      <c r="C4139" s="6">
        <v>1</v>
      </c>
    </row>
    <row r="4140" spans="1:3" x14ac:dyDescent="0.35">
      <c r="A4140" s="4" t="s">
        <v>4236</v>
      </c>
      <c r="B4140" s="6">
        <v>1</v>
      </c>
      <c r="C4140" s="6">
        <v>0</v>
      </c>
    </row>
    <row r="4141" spans="1:3" x14ac:dyDescent="0.35">
      <c r="A4141" s="4" t="s">
        <v>4237</v>
      </c>
      <c r="B4141" s="6">
        <v>1</v>
      </c>
      <c r="C4141" s="6">
        <v>0</v>
      </c>
    </row>
    <row r="4142" spans="1:3" x14ac:dyDescent="0.35">
      <c r="A4142" s="4" t="s">
        <v>4238</v>
      </c>
      <c r="B4142" s="6">
        <v>1</v>
      </c>
      <c r="C4142" s="6">
        <v>0</v>
      </c>
    </row>
    <row r="4143" spans="1:3" x14ac:dyDescent="0.35">
      <c r="A4143" s="4" t="s">
        <v>4239</v>
      </c>
      <c r="B4143" s="6">
        <v>1</v>
      </c>
      <c r="C4143" s="6">
        <v>0</v>
      </c>
    </row>
    <row r="4144" spans="1:3" x14ac:dyDescent="0.35">
      <c r="A4144" s="4" t="s">
        <v>4240</v>
      </c>
      <c r="B4144" s="6">
        <v>1</v>
      </c>
      <c r="C4144" s="6">
        <v>0</v>
      </c>
    </row>
    <row r="4145" spans="1:3" x14ac:dyDescent="0.35">
      <c r="A4145" s="4" t="s">
        <v>4241</v>
      </c>
      <c r="B4145" s="6">
        <v>1</v>
      </c>
      <c r="C4145" s="6">
        <v>0</v>
      </c>
    </row>
    <row r="4146" spans="1:3" x14ac:dyDescent="0.35">
      <c r="A4146" s="4" t="s">
        <v>4242</v>
      </c>
      <c r="B4146" s="6">
        <v>0</v>
      </c>
      <c r="C4146" s="6">
        <v>1</v>
      </c>
    </row>
    <row r="4147" spans="1:3" x14ac:dyDescent="0.35">
      <c r="A4147" s="4" t="s">
        <v>4243</v>
      </c>
      <c r="B4147" s="6">
        <v>1</v>
      </c>
      <c r="C4147" s="6">
        <v>0</v>
      </c>
    </row>
    <row r="4148" spans="1:3" x14ac:dyDescent="0.35">
      <c r="A4148" s="4" t="s">
        <v>4244</v>
      </c>
      <c r="B4148" s="6">
        <v>1</v>
      </c>
      <c r="C4148" s="6">
        <v>0</v>
      </c>
    </row>
    <row r="4149" spans="1:3" x14ac:dyDescent="0.35">
      <c r="A4149" s="4" t="s">
        <v>4245</v>
      </c>
      <c r="B4149" s="6">
        <v>0</v>
      </c>
      <c r="C4149" s="6">
        <v>1</v>
      </c>
    </row>
    <row r="4150" spans="1:3" x14ac:dyDescent="0.35">
      <c r="A4150" s="4" t="s">
        <v>4246</v>
      </c>
      <c r="B4150" s="6">
        <v>0</v>
      </c>
      <c r="C4150" s="6">
        <v>1</v>
      </c>
    </row>
    <row r="4151" spans="1:3" x14ac:dyDescent="0.35">
      <c r="A4151" s="4" t="s">
        <v>4247</v>
      </c>
      <c r="B4151" s="6">
        <v>0</v>
      </c>
      <c r="C4151" s="6">
        <v>1</v>
      </c>
    </row>
    <row r="4152" spans="1:3" x14ac:dyDescent="0.35">
      <c r="A4152" s="4" t="s">
        <v>4248</v>
      </c>
      <c r="B4152" s="6">
        <v>0</v>
      </c>
      <c r="C4152" s="6">
        <v>1</v>
      </c>
    </row>
    <row r="4153" spans="1:3" x14ac:dyDescent="0.35">
      <c r="A4153" s="4" t="s">
        <v>4249</v>
      </c>
      <c r="B4153" s="6">
        <v>1</v>
      </c>
      <c r="C4153" s="6">
        <v>0</v>
      </c>
    </row>
    <row r="4154" spans="1:3" x14ac:dyDescent="0.35">
      <c r="A4154" s="4" t="s">
        <v>4250</v>
      </c>
      <c r="B4154" s="6">
        <v>1</v>
      </c>
      <c r="C4154" s="6">
        <v>0</v>
      </c>
    </row>
    <row r="4155" spans="1:3" x14ac:dyDescent="0.35">
      <c r="A4155" s="4" t="s">
        <v>4251</v>
      </c>
      <c r="B4155" s="6">
        <v>1</v>
      </c>
      <c r="C4155" s="6">
        <v>0</v>
      </c>
    </row>
    <row r="4156" spans="1:3" x14ac:dyDescent="0.35">
      <c r="A4156" s="4" t="s">
        <v>4252</v>
      </c>
      <c r="B4156" s="6">
        <v>1</v>
      </c>
      <c r="C4156" s="6">
        <v>0</v>
      </c>
    </row>
    <row r="4157" spans="1:3" x14ac:dyDescent="0.35">
      <c r="A4157" s="4" t="s">
        <v>4253</v>
      </c>
      <c r="B4157" s="6">
        <v>0</v>
      </c>
      <c r="C4157" s="6">
        <v>1</v>
      </c>
    </row>
    <row r="4158" spans="1:3" x14ac:dyDescent="0.35">
      <c r="A4158" s="4" t="s">
        <v>4254</v>
      </c>
      <c r="B4158" s="6">
        <v>0</v>
      </c>
      <c r="C4158" s="6">
        <v>1</v>
      </c>
    </row>
    <row r="4159" spans="1:3" x14ac:dyDescent="0.35">
      <c r="A4159" s="4" t="s">
        <v>4255</v>
      </c>
      <c r="B4159" s="6">
        <v>1</v>
      </c>
      <c r="C4159" s="6">
        <v>0</v>
      </c>
    </row>
    <row r="4160" spans="1:3" x14ac:dyDescent="0.35">
      <c r="A4160" s="4" t="s">
        <v>4256</v>
      </c>
      <c r="B4160" s="6">
        <v>1</v>
      </c>
      <c r="C4160" s="6">
        <v>0</v>
      </c>
    </row>
    <row r="4161" spans="1:3" x14ac:dyDescent="0.35">
      <c r="A4161" s="4" t="s">
        <v>4257</v>
      </c>
      <c r="B4161" s="6">
        <v>1</v>
      </c>
      <c r="C4161" s="6">
        <v>0</v>
      </c>
    </row>
    <row r="4162" spans="1:3" x14ac:dyDescent="0.35">
      <c r="A4162" s="4" t="s">
        <v>4258</v>
      </c>
      <c r="B4162" s="6">
        <v>1</v>
      </c>
      <c r="C4162" s="6">
        <v>0</v>
      </c>
    </row>
    <row r="4163" spans="1:3" x14ac:dyDescent="0.35">
      <c r="A4163" s="4" t="s">
        <v>4259</v>
      </c>
      <c r="B4163" s="6">
        <v>1</v>
      </c>
      <c r="C4163" s="6">
        <v>0</v>
      </c>
    </row>
    <row r="4164" spans="1:3" x14ac:dyDescent="0.35">
      <c r="A4164" s="4" t="s">
        <v>4260</v>
      </c>
      <c r="B4164" s="6">
        <v>1</v>
      </c>
      <c r="C4164" s="6">
        <v>0</v>
      </c>
    </row>
    <row r="4165" spans="1:3" x14ac:dyDescent="0.35">
      <c r="A4165" s="4" t="s">
        <v>4261</v>
      </c>
      <c r="B4165" s="6">
        <v>0</v>
      </c>
      <c r="C4165" s="6">
        <v>1</v>
      </c>
    </row>
    <row r="4166" spans="1:3" x14ac:dyDescent="0.35">
      <c r="A4166" s="4" t="s">
        <v>4262</v>
      </c>
      <c r="B4166" s="6">
        <v>0</v>
      </c>
      <c r="C4166" s="6">
        <v>1</v>
      </c>
    </row>
    <row r="4167" spans="1:3" x14ac:dyDescent="0.35">
      <c r="A4167" s="4" t="s">
        <v>4263</v>
      </c>
      <c r="B4167" s="6">
        <v>1</v>
      </c>
      <c r="C4167" s="6">
        <v>0</v>
      </c>
    </row>
    <row r="4168" spans="1:3" x14ac:dyDescent="0.35">
      <c r="A4168" s="4" t="s">
        <v>4264</v>
      </c>
      <c r="B4168" s="6">
        <v>1</v>
      </c>
      <c r="C4168" s="6">
        <v>0</v>
      </c>
    </row>
    <row r="4169" spans="1:3" x14ac:dyDescent="0.35">
      <c r="A4169" s="4" t="s">
        <v>4265</v>
      </c>
      <c r="B4169" s="6">
        <v>1</v>
      </c>
      <c r="C4169" s="6">
        <v>0</v>
      </c>
    </row>
    <row r="4170" spans="1:3" x14ac:dyDescent="0.35">
      <c r="A4170" s="4" t="s">
        <v>4266</v>
      </c>
      <c r="B4170" s="6">
        <v>0</v>
      </c>
      <c r="C4170" s="6">
        <v>1</v>
      </c>
    </row>
    <row r="4171" spans="1:3" x14ac:dyDescent="0.35">
      <c r="A4171" s="4" t="s">
        <v>4267</v>
      </c>
      <c r="B4171" s="6">
        <v>0</v>
      </c>
      <c r="C4171" s="6">
        <v>1</v>
      </c>
    </row>
    <row r="4172" spans="1:3" x14ac:dyDescent="0.35">
      <c r="A4172" s="4" t="s">
        <v>4268</v>
      </c>
      <c r="B4172" s="6">
        <v>0</v>
      </c>
      <c r="C4172" s="6">
        <v>1</v>
      </c>
    </row>
    <row r="4173" spans="1:3" x14ac:dyDescent="0.35">
      <c r="A4173" s="4" t="s">
        <v>4270</v>
      </c>
      <c r="B4173" s="6">
        <v>1</v>
      </c>
      <c r="C4173" s="6">
        <v>0</v>
      </c>
    </row>
    <row r="4174" spans="1:3" x14ac:dyDescent="0.35">
      <c r="A4174" s="4" t="s">
        <v>4271</v>
      </c>
      <c r="B4174" s="6">
        <v>1</v>
      </c>
      <c r="C4174" s="6">
        <v>0</v>
      </c>
    </row>
    <row r="4175" spans="1:3" x14ac:dyDescent="0.35">
      <c r="A4175" s="4" t="s">
        <v>4272</v>
      </c>
      <c r="B4175" s="6">
        <v>1</v>
      </c>
      <c r="C4175" s="6">
        <v>0</v>
      </c>
    </row>
    <row r="4176" spans="1:3" x14ac:dyDescent="0.35">
      <c r="A4176" s="4" t="s">
        <v>4273</v>
      </c>
      <c r="B4176" s="6">
        <v>1</v>
      </c>
      <c r="C4176" s="6">
        <v>0</v>
      </c>
    </row>
    <row r="4177" spans="1:3" x14ac:dyDescent="0.35">
      <c r="A4177" s="4" t="s">
        <v>4274</v>
      </c>
      <c r="B4177" s="6">
        <v>0</v>
      </c>
      <c r="C4177" s="6">
        <v>1</v>
      </c>
    </row>
    <row r="4178" spans="1:3" x14ac:dyDescent="0.35">
      <c r="A4178" s="4" t="s">
        <v>4275</v>
      </c>
      <c r="B4178" s="6">
        <v>1</v>
      </c>
      <c r="C4178" s="6">
        <v>0</v>
      </c>
    </row>
    <row r="4179" spans="1:3" x14ac:dyDescent="0.35">
      <c r="A4179" s="4" t="s">
        <v>4276</v>
      </c>
      <c r="B4179" s="6">
        <v>1</v>
      </c>
      <c r="C4179" s="6">
        <v>0</v>
      </c>
    </row>
    <row r="4180" spans="1:3" x14ac:dyDescent="0.35">
      <c r="A4180" s="4" t="s">
        <v>4277</v>
      </c>
      <c r="B4180" s="6">
        <v>1</v>
      </c>
      <c r="C4180" s="6">
        <v>0</v>
      </c>
    </row>
    <row r="4181" spans="1:3" x14ac:dyDescent="0.35">
      <c r="A4181" s="4" t="s">
        <v>4278</v>
      </c>
      <c r="B4181" s="6">
        <v>1</v>
      </c>
      <c r="C4181" s="6">
        <v>0</v>
      </c>
    </row>
    <row r="4182" spans="1:3" x14ac:dyDescent="0.35">
      <c r="A4182" s="4" t="s">
        <v>4279</v>
      </c>
      <c r="B4182" s="6">
        <v>1</v>
      </c>
      <c r="C4182" s="6">
        <v>0</v>
      </c>
    </row>
    <row r="4183" spans="1:3" x14ac:dyDescent="0.35">
      <c r="A4183" s="4" t="s">
        <v>4280</v>
      </c>
      <c r="B4183" s="6">
        <v>1</v>
      </c>
      <c r="C4183" s="6">
        <v>0</v>
      </c>
    </row>
    <row r="4184" spans="1:3" x14ac:dyDescent="0.35">
      <c r="A4184" s="4" t="s">
        <v>4281</v>
      </c>
      <c r="B4184" s="6">
        <v>1</v>
      </c>
      <c r="C4184" s="6">
        <v>0</v>
      </c>
    </row>
    <row r="4185" spans="1:3" x14ac:dyDescent="0.35">
      <c r="A4185" s="4" t="s">
        <v>4282</v>
      </c>
      <c r="B4185" s="6">
        <v>1</v>
      </c>
      <c r="C4185" s="6">
        <v>0</v>
      </c>
    </row>
    <row r="4186" spans="1:3" x14ac:dyDescent="0.35">
      <c r="A4186" s="4" t="s">
        <v>4283</v>
      </c>
      <c r="B4186" s="6">
        <v>1</v>
      </c>
      <c r="C4186" s="6">
        <v>0</v>
      </c>
    </row>
    <row r="4187" spans="1:3" x14ac:dyDescent="0.35">
      <c r="A4187" s="4" t="s">
        <v>4284</v>
      </c>
      <c r="B4187" s="6">
        <v>0</v>
      </c>
      <c r="C4187" s="6">
        <v>1</v>
      </c>
    </row>
    <row r="4188" spans="1:3" x14ac:dyDescent="0.35">
      <c r="A4188" s="4" t="s">
        <v>4285</v>
      </c>
      <c r="B4188" s="6">
        <v>0</v>
      </c>
      <c r="C4188" s="6">
        <v>1</v>
      </c>
    </row>
    <row r="4189" spans="1:3" x14ac:dyDescent="0.35">
      <c r="A4189" s="4" t="s">
        <v>4286</v>
      </c>
      <c r="B4189" s="6">
        <v>1</v>
      </c>
      <c r="C4189" s="6">
        <v>0</v>
      </c>
    </row>
    <row r="4190" spans="1:3" x14ac:dyDescent="0.35">
      <c r="A4190" s="4" t="s">
        <v>4287</v>
      </c>
      <c r="B4190" s="6">
        <v>1</v>
      </c>
      <c r="C4190" s="6">
        <v>0</v>
      </c>
    </row>
    <row r="4191" spans="1:3" x14ac:dyDescent="0.35">
      <c r="A4191" s="4" t="s">
        <v>4288</v>
      </c>
      <c r="B4191" s="6">
        <v>0</v>
      </c>
      <c r="C4191" s="6">
        <v>1</v>
      </c>
    </row>
    <row r="4192" spans="1:3" x14ac:dyDescent="0.35">
      <c r="A4192" s="4" t="s">
        <v>4289</v>
      </c>
      <c r="B4192" s="6">
        <v>1</v>
      </c>
      <c r="C4192" s="6">
        <v>0</v>
      </c>
    </row>
    <row r="4193" spans="1:3" x14ac:dyDescent="0.35">
      <c r="A4193" s="4" t="s">
        <v>4290</v>
      </c>
      <c r="B4193" s="6">
        <v>1</v>
      </c>
      <c r="C4193" s="6">
        <v>0</v>
      </c>
    </row>
    <row r="4194" spans="1:3" x14ac:dyDescent="0.35">
      <c r="A4194" s="4" t="s">
        <v>4291</v>
      </c>
      <c r="B4194" s="6">
        <v>0</v>
      </c>
      <c r="C4194" s="6">
        <v>1</v>
      </c>
    </row>
    <row r="4195" spans="1:3" x14ac:dyDescent="0.35">
      <c r="A4195" s="4" t="s">
        <v>4292</v>
      </c>
      <c r="B4195" s="6">
        <v>1</v>
      </c>
      <c r="C4195" s="6">
        <v>0</v>
      </c>
    </row>
    <row r="4196" spans="1:3" x14ac:dyDescent="0.35">
      <c r="A4196" s="4" t="s">
        <v>4293</v>
      </c>
      <c r="B4196" s="6">
        <v>1</v>
      </c>
      <c r="C4196" s="6">
        <v>0</v>
      </c>
    </row>
    <row r="4197" spans="1:3" x14ac:dyDescent="0.35">
      <c r="A4197" s="4" t="s">
        <v>4294</v>
      </c>
      <c r="B4197" s="6">
        <v>1</v>
      </c>
      <c r="C4197" s="6">
        <v>0</v>
      </c>
    </row>
    <row r="4198" spans="1:3" x14ac:dyDescent="0.35">
      <c r="A4198" s="4" t="s">
        <v>4295</v>
      </c>
      <c r="B4198" s="6">
        <v>1</v>
      </c>
      <c r="C4198" s="6">
        <v>0</v>
      </c>
    </row>
    <row r="4199" spans="1:3" x14ac:dyDescent="0.35">
      <c r="A4199" s="4" t="s">
        <v>4296</v>
      </c>
      <c r="B4199" s="6">
        <v>0</v>
      </c>
      <c r="C4199" s="6">
        <v>1</v>
      </c>
    </row>
    <row r="4200" spans="1:3" x14ac:dyDescent="0.35">
      <c r="A4200" s="4" t="s">
        <v>4297</v>
      </c>
      <c r="B4200" s="6">
        <v>1</v>
      </c>
      <c r="C4200" s="6">
        <v>0</v>
      </c>
    </row>
    <row r="4201" spans="1:3" x14ac:dyDescent="0.35">
      <c r="A4201" s="4" t="s">
        <v>4298</v>
      </c>
      <c r="B4201" s="6">
        <v>1</v>
      </c>
      <c r="C4201" s="6">
        <v>0</v>
      </c>
    </row>
    <row r="4202" spans="1:3" x14ac:dyDescent="0.35">
      <c r="A4202" s="4" t="s">
        <v>4299</v>
      </c>
      <c r="B4202" s="6">
        <v>1</v>
      </c>
      <c r="C4202" s="6">
        <v>0</v>
      </c>
    </row>
    <row r="4203" spans="1:3" x14ac:dyDescent="0.35">
      <c r="A4203" s="4" t="s">
        <v>4300</v>
      </c>
      <c r="B4203" s="6">
        <v>1</v>
      </c>
      <c r="C4203" s="6">
        <v>0</v>
      </c>
    </row>
    <row r="4204" spans="1:3" x14ac:dyDescent="0.35">
      <c r="A4204" s="4" t="s">
        <v>4301</v>
      </c>
      <c r="B4204" s="6">
        <v>1</v>
      </c>
      <c r="C4204" s="6">
        <v>0</v>
      </c>
    </row>
    <row r="4205" spans="1:3" x14ac:dyDescent="0.35">
      <c r="A4205" s="4" t="s">
        <v>4302</v>
      </c>
      <c r="B4205" s="6">
        <v>1</v>
      </c>
      <c r="C4205" s="6">
        <v>0</v>
      </c>
    </row>
    <row r="4206" spans="1:3" x14ac:dyDescent="0.35">
      <c r="A4206" s="4" t="s">
        <v>4303</v>
      </c>
      <c r="B4206" s="6">
        <v>1</v>
      </c>
      <c r="C4206" s="6">
        <v>0</v>
      </c>
    </row>
    <row r="4207" spans="1:3" x14ac:dyDescent="0.35">
      <c r="A4207" s="4" t="s">
        <v>4304</v>
      </c>
      <c r="B4207" s="6">
        <v>0</v>
      </c>
      <c r="C4207" s="6">
        <v>1</v>
      </c>
    </row>
    <row r="4208" spans="1:3" x14ac:dyDescent="0.35">
      <c r="A4208" s="4" t="s">
        <v>4305</v>
      </c>
      <c r="B4208" s="6">
        <v>1</v>
      </c>
      <c r="C4208" s="6">
        <v>0</v>
      </c>
    </row>
    <row r="4209" spans="1:3" x14ac:dyDescent="0.35">
      <c r="A4209" s="4" t="s">
        <v>4306</v>
      </c>
      <c r="B4209" s="6">
        <v>1</v>
      </c>
      <c r="C4209" s="6">
        <v>0</v>
      </c>
    </row>
    <row r="4210" spans="1:3" x14ac:dyDescent="0.35">
      <c r="A4210" s="4" t="s">
        <v>4307</v>
      </c>
      <c r="B4210" s="6">
        <v>1</v>
      </c>
      <c r="C4210" s="6">
        <v>0</v>
      </c>
    </row>
    <row r="4211" spans="1:3" x14ac:dyDescent="0.35">
      <c r="A4211" s="4" t="s">
        <v>4308</v>
      </c>
      <c r="B4211" s="6">
        <v>0</v>
      </c>
      <c r="C4211" s="6">
        <v>1</v>
      </c>
    </row>
    <row r="4212" spans="1:3" x14ac:dyDescent="0.35">
      <c r="A4212" s="4" t="s">
        <v>4309</v>
      </c>
      <c r="B4212" s="6">
        <v>0</v>
      </c>
      <c r="C4212" s="6">
        <v>1</v>
      </c>
    </row>
    <row r="4213" spans="1:3" x14ac:dyDescent="0.35">
      <c r="A4213" s="4" t="s">
        <v>4310</v>
      </c>
      <c r="B4213" s="6">
        <v>1</v>
      </c>
      <c r="C4213" s="6">
        <v>0</v>
      </c>
    </row>
    <row r="4214" spans="1:3" x14ac:dyDescent="0.35">
      <c r="A4214" s="4" t="s">
        <v>4311</v>
      </c>
      <c r="B4214" s="6">
        <v>1</v>
      </c>
      <c r="C4214" s="6">
        <v>0</v>
      </c>
    </row>
    <row r="4215" spans="1:3" x14ac:dyDescent="0.35">
      <c r="A4215" s="4" t="s">
        <v>4312</v>
      </c>
      <c r="B4215" s="6">
        <v>1</v>
      </c>
      <c r="C4215" s="6">
        <v>0</v>
      </c>
    </row>
    <row r="4216" spans="1:3" x14ac:dyDescent="0.35">
      <c r="A4216" s="4" t="s">
        <v>4313</v>
      </c>
      <c r="B4216" s="6">
        <v>1</v>
      </c>
      <c r="C4216" s="6">
        <v>0</v>
      </c>
    </row>
    <row r="4217" spans="1:3" x14ac:dyDescent="0.35">
      <c r="A4217" s="4" t="s">
        <v>4314</v>
      </c>
      <c r="B4217" s="6">
        <v>0</v>
      </c>
      <c r="C4217" s="6">
        <v>1</v>
      </c>
    </row>
    <row r="4218" spans="1:3" x14ac:dyDescent="0.35">
      <c r="A4218" s="4" t="s">
        <v>4315</v>
      </c>
      <c r="B4218" s="6">
        <v>1</v>
      </c>
      <c r="C4218" s="6">
        <v>0</v>
      </c>
    </row>
    <row r="4219" spans="1:3" x14ac:dyDescent="0.35">
      <c r="A4219" s="4" t="s">
        <v>4316</v>
      </c>
      <c r="B4219" s="6">
        <v>1</v>
      </c>
      <c r="C4219" s="6">
        <v>0</v>
      </c>
    </row>
    <row r="4220" spans="1:3" x14ac:dyDescent="0.35">
      <c r="A4220" s="4" t="s">
        <v>4317</v>
      </c>
      <c r="B4220" s="6">
        <v>1</v>
      </c>
      <c r="C4220" s="6">
        <v>0</v>
      </c>
    </row>
    <row r="4221" spans="1:3" x14ac:dyDescent="0.35">
      <c r="A4221" s="4" t="s">
        <v>4318</v>
      </c>
      <c r="B4221" s="6">
        <v>0</v>
      </c>
      <c r="C4221" s="6">
        <v>1</v>
      </c>
    </row>
    <row r="4222" spans="1:3" x14ac:dyDescent="0.35">
      <c r="A4222" s="4" t="s">
        <v>4319</v>
      </c>
      <c r="B4222" s="6">
        <v>1</v>
      </c>
      <c r="C4222" s="6">
        <v>0</v>
      </c>
    </row>
    <row r="4223" spans="1:3" x14ac:dyDescent="0.35">
      <c r="A4223" s="4" t="s">
        <v>4321</v>
      </c>
      <c r="B4223" s="6">
        <v>1</v>
      </c>
      <c r="C4223" s="6">
        <v>0</v>
      </c>
    </row>
    <row r="4224" spans="1:3" x14ac:dyDescent="0.35">
      <c r="A4224" s="4" t="s">
        <v>4322</v>
      </c>
      <c r="B4224" s="6">
        <v>1</v>
      </c>
      <c r="C4224" s="6">
        <v>0</v>
      </c>
    </row>
    <row r="4225" spans="1:3" x14ac:dyDescent="0.35">
      <c r="A4225" s="4" t="s">
        <v>4323</v>
      </c>
      <c r="B4225" s="6">
        <v>1</v>
      </c>
      <c r="C4225" s="6">
        <v>0</v>
      </c>
    </row>
    <row r="4226" spans="1:3" x14ac:dyDescent="0.35">
      <c r="A4226" s="4" t="s">
        <v>4324</v>
      </c>
      <c r="B4226" s="6">
        <v>1</v>
      </c>
      <c r="C4226" s="6">
        <v>0</v>
      </c>
    </row>
    <row r="4227" spans="1:3" x14ac:dyDescent="0.35">
      <c r="A4227" s="4" t="s">
        <v>4325</v>
      </c>
      <c r="B4227" s="6">
        <v>1</v>
      </c>
      <c r="C4227" s="6">
        <v>0</v>
      </c>
    </row>
    <row r="4228" spans="1:3" x14ac:dyDescent="0.35">
      <c r="A4228" s="4" t="s">
        <v>4326</v>
      </c>
      <c r="B4228" s="6">
        <v>1</v>
      </c>
      <c r="C4228" s="6">
        <v>0</v>
      </c>
    </row>
    <row r="4229" spans="1:3" x14ac:dyDescent="0.35">
      <c r="A4229" s="4" t="s">
        <v>4327</v>
      </c>
      <c r="B4229" s="6">
        <v>1</v>
      </c>
      <c r="C4229" s="6">
        <v>0</v>
      </c>
    </row>
    <row r="4230" spans="1:3" x14ac:dyDescent="0.35">
      <c r="A4230" s="4" t="s">
        <v>4328</v>
      </c>
      <c r="B4230" s="6">
        <v>0</v>
      </c>
      <c r="C4230" s="6">
        <v>1</v>
      </c>
    </row>
    <row r="4231" spans="1:3" x14ac:dyDescent="0.35">
      <c r="A4231" s="4" t="s">
        <v>4329</v>
      </c>
      <c r="B4231" s="6">
        <v>1</v>
      </c>
      <c r="C4231" s="6">
        <v>0</v>
      </c>
    </row>
    <row r="4232" spans="1:3" x14ac:dyDescent="0.35">
      <c r="A4232" s="4" t="s">
        <v>4330</v>
      </c>
      <c r="B4232" s="6">
        <v>0</v>
      </c>
      <c r="C4232" s="6">
        <v>1</v>
      </c>
    </row>
    <row r="4233" spans="1:3" x14ac:dyDescent="0.35">
      <c r="A4233" s="4" t="s">
        <v>4331</v>
      </c>
      <c r="B4233" s="6">
        <v>0</v>
      </c>
      <c r="C4233" s="6">
        <v>1</v>
      </c>
    </row>
    <row r="4234" spans="1:3" x14ac:dyDescent="0.35">
      <c r="A4234" s="4" t="s">
        <v>4332</v>
      </c>
      <c r="B4234" s="6">
        <v>0</v>
      </c>
      <c r="C4234" s="6">
        <v>1</v>
      </c>
    </row>
    <row r="4235" spans="1:3" x14ac:dyDescent="0.35">
      <c r="A4235" s="4" t="s">
        <v>4333</v>
      </c>
      <c r="B4235" s="6">
        <v>1</v>
      </c>
      <c r="C4235" s="6">
        <v>0</v>
      </c>
    </row>
    <row r="4236" spans="1:3" x14ac:dyDescent="0.35">
      <c r="A4236" s="4" t="s">
        <v>4334</v>
      </c>
      <c r="B4236" s="6">
        <v>0</v>
      </c>
      <c r="C4236" s="6">
        <v>1</v>
      </c>
    </row>
    <row r="4237" spans="1:3" x14ac:dyDescent="0.35">
      <c r="A4237" s="4" t="s">
        <v>4335</v>
      </c>
      <c r="B4237" s="6">
        <v>0</v>
      </c>
      <c r="C4237" s="6">
        <v>1</v>
      </c>
    </row>
    <row r="4238" spans="1:3" x14ac:dyDescent="0.35">
      <c r="A4238" s="4" t="s">
        <v>4336</v>
      </c>
      <c r="B4238" s="6">
        <v>1</v>
      </c>
      <c r="C4238" s="6">
        <v>0</v>
      </c>
    </row>
    <row r="4239" spans="1:3" x14ac:dyDescent="0.35">
      <c r="A4239" s="4" t="s">
        <v>4337</v>
      </c>
      <c r="B4239" s="6">
        <v>1</v>
      </c>
      <c r="C4239" s="6">
        <v>0</v>
      </c>
    </row>
    <row r="4240" spans="1:3" x14ac:dyDescent="0.35">
      <c r="A4240" s="4" t="s">
        <v>4338</v>
      </c>
      <c r="B4240" s="6">
        <v>1</v>
      </c>
      <c r="C4240" s="6">
        <v>0</v>
      </c>
    </row>
    <row r="4241" spans="1:3" x14ac:dyDescent="0.35">
      <c r="A4241" s="4" t="s">
        <v>4339</v>
      </c>
      <c r="B4241" s="6">
        <v>1</v>
      </c>
      <c r="C4241" s="6">
        <v>0</v>
      </c>
    </row>
    <row r="4242" spans="1:3" x14ac:dyDescent="0.35">
      <c r="A4242" s="4" t="s">
        <v>4340</v>
      </c>
      <c r="B4242" s="6">
        <v>1</v>
      </c>
      <c r="C4242" s="6">
        <v>0</v>
      </c>
    </row>
    <row r="4243" spans="1:3" x14ac:dyDescent="0.35">
      <c r="A4243" s="4" t="s">
        <v>4341</v>
      </c>
      <c r="B4243" s="6">
        <v>1</v>
      </c>
      <c r="C4243" s="6">
        <v>0</v>
      </c>
    </row>
    <row r="4244" spans="1:3" x14ac:dyDescent="0.35">
      <c r="A4244" s="4" t="s">
        <v>4342</v>
      </c>
      <c r="B4244" s="6">
        <v>1</v>
      </c>
      <c r="C4244" s="6">
        <v>0</v>
      </c>
    </row>
    <row r="4245" spans="1:3" x14ac:dyDescent="0.35">
      <c r="A4245" s="4" t="s">
        <v>4343</v>
      </c>
      <c r="B4245" s="6">
        <v>1</v>
      </c>
      <c r="C4245" s="6">
        <v>0</v>
      </c>
    </row>
    <row r="4246" spans="1:3" x14ac:dyDescent="0.35">
      <c r="A4246" s="4" t="s">
        <v>4344</v>
      </c>
      <c r="B4246" s="6">
        <v>1</v>
      </c>
      <c r="C4246" s="6">
        <v>0</v>
      </c>
    </row>
    <row r="4247" spans="1:3" x14ac:dyDescent="0.35">
      <c r="A4247" s="4" t="s">
        <v>4345</v>
      </c>
      <c r="B4247" s="6">
        <v>0</v>
      </c>
      <c r="C4247" s="6">
        <v>1</v>
      </c>
    </row>
    <row r="4248" spans="1:3" x14ac:dyDescent="0.35">
      <c r="A4248" s="4" t="s">
        <v>4346</v>
      </c>
      <c r="B4248" s="6">
        <v>1</v>
      </c>
      <c r="C4248" s="6">
        <v>0</v>
      </c>
    </row>
    <row r="4249" spans="1:3" x14ac:dyDescent="0.35">
      <c r="A4249" s="4" t="s">
        <v>4347</v>
      </c>
      <c r="B4249" s="6">
        <v>1</v>
      </c>
      <c r="C4249" s="6">
        <v>0</v>
      </c>
    </row>
    <row r="4250" spans="1:3" x14ac:dyDescent="0.35">
      <c r="A4250" s="4" t="s">
        <v>4348</v>
      </c>
      <c r="B4250" s="6">
        <v>1</v>
      </c>
      <c r="C4250" s="6">
        <v>0</v>
      </c>
    </row>
    <row r="4251" spans="1:3" x14ac:dyDescent="0.35">
      <c r="A4251" s="4" t="s">
        <v>4349</v>
      </c>
      <c r="B4251" s="6">
        <v>1</v>
      </c>
      <c r="C4251" s="6">
        <v>0</v>
      </c>
    </row>
    <row r="4252" spans="1:3" x14ac:dyDescent="0.35">
      <c r="A4252" s="4" t="s">
        <v>4350</v>
      </c>
      <c r="B4252" s="6">
        <v>0</v>
      </c>
      <c r="C4252" s="6">
        <v>1</v>
      </c>
    </row>
    <row r="4253" spans="1:3" x14ac:dyDescent="0.35">
      <c r="A4253" s="4" t="s">
        <v>4351</v>
      </c>
      <c r="B4253" s="6">
        <v>1</v>
      </c>
      <c r="C4253" s="6">
        <v>0</v>
      </c>
    </row>
    <row r="4254" spans="1:3" x14ac:dyDescent="0.35">
      <c r="A4254" s="4" t="s">
        <v>4352</v>
      </c>
      <c r="B4254" s="6">
        <v>0</v>
      </c>
      <c r="C4254" s="6">
        <v>1</v>
      </c>
    </row>
    <row r="4255" spans="1:3" x14ac:dyDescent="0.35">
      <c r="A4255" s="4" t="s">
        <v>4353</v>
      </c>
      <c r="B4255" s="6">
        <v>0</v>
      </c>
      <c r="C4255" s="6">
        <v>1</v>
      </c>
    </row>
    <row r="4256" spans="1:3" x14ac:dyDescent="0.35">
      <c r="A4256" s="4" t="s">
        <v>4354</v>
      </c>
      <c r="B4256" s="6">
        <v>1</v>
      </c>
      <c r="C4256" s="6">
        <v>0</v>
      </c>
    </row>
    <row r="4257" spans="1:3" x14ac:dyDescent="0.35">
      <c r="A4257" s="4" t="s">
        <v>4355</v>
      </c>
      <c r="B4257" s="6">
        <v>1</v>
      </c>
      <c r="C4257" s="6">
        <v>0</v>
      </c>
    </row>
    <row r="4258" spans="1:3" x14ac:dyDescent="0.35">
      <c r="A4258" s="4" t="s">
        <v>4356</v>
      </c>
      <c r="B4258" s="6">
        <v>1</v>
      </c>
      <c r="C4258" s="6">
        <v>0</v>
      </c>
    </row>
    <row r="4259" spans="1:3" x14ac:dyDescent="0.35">
      <c r="A4259" s="4" t="s">
        <v>4357</v>
      </c>
      <c r="B4259" s="6">
        <v>1</v>
      </c>
      <c r="C4259" s="6">
        <v>0</v>
      </c>
    </row>
    <row r="4260" spans="1:3" x14ac:dyDescent="0.35">
      <c r="A4260" s="4" t="s">
        <v>4358</v>
      </c>
      <c r="B4260" s="6">
        <v>1</v>
      </c>
      <c r="C4260" s="6">
        <v>0</v>
      </c>
    </row>
    <row r="4261" spans="1:3" x14ac:dyDescent="0.35">
      <c r="A4261" s="4" t="s">
        <v>4359</v>
      </c>
      <c r="B4261" s="6">
        <v>1</v>
      </c>
      <c r="C4261" s="6">
        <v>0</v>
      </c>
    </row>
    <row r="4262" spans="1:3" x14ac:dyDescent="0.35">
      <c r="A4262" s="4" t="s">
        <v>4360</v>
      </c>
      <c r="B4262" s="6">
        <v>1</v>
      </c>
      <c r="C4262" s="6">
        <v>0</v>
      </c>
    </row>
    <row r="4263" spans="1:3" x14ac:dyDescent="0.35">
      <c r="A4263" s="4" t="s">
        <v>4361</v>
      </c>
      <c r="B4263" s="6">
        <v>1</v>
      </c>
      <c r="C4263" s="6">
        <v>0</v>
      </c>
    </row>
    <row r="4264" spans="1:3" x14ac:dyDescent="0.35">
      <c r="A4264" s="4" t="s">
        <v>4362</v>
      </c>
      <c r="B4264" s="6">
        <v>1</v>
      </c>
      <c r="C4264" s="6">
        <v>0</v>
      </c>
    </row>
    <row r="4265" spans="1:3" x14ac:dyDescent="0.35">
      <c r="A4265" s="4" t="s">
        <v>4363</v>
      </c>
      <c r="B4265" s="6">
        <v>1</v>
      </c>
      <c r="C4265" s="6">
        <v>0</v>
      </c>
    </row>
    <row r="4266" spans="1:3" x14ac:dyDescent="0.35">
      <c r="A4266" s="4" t="s">
        <v>4364</v>
      </c>
      <c r="B4266" s="6">
        <v>1</v>
      </c>
      <c r="C4266" s="6">
        <v>0</v>
      </c>
    </row>
    <row r="4267" spans="1:3" x14ac:dyDescent="0.35">
      <c r="A4267" s="4" t="s">
        <v>4365</v>
      </c>
      <c r="B4267" s="6">
        <v>1</v>
      </c>
      <c r="C4267" s="6">
        <v>0</v>
      </c>
    </row>
    <row r="4268" spans="1:3" x14ac:dyDescent="0.35">
      <c r="A4268" s="4" t="s">
        <v>4366</v>
      </c>
      <c r="B4268" s="6">
        <v>1</v>
      </c>
      <c r="C4268" s="6">
        <v>0</v>
      </c>
    </row>
    <row r="4269" spans="1:3" x14ac:dyDescent="0.35">
      <c r="A4269" s="4" t="s">
        <v>4367</v>
      </c>
      <c r="B4269" s="6">
        <v>0</v>
      </c>
      <c r="C4269" s="6">
        <v>1</v>
      </c>
    </row>
    <row r="4270" spans="1:3" x14ac:dyDescent="0.35">
      <c r="A4270" s="4" t="s">
        <v>4368</v>
      </c>
      <c r="B4270" s="6">
        <v>1</v>
      </c>
      <c r="C4270" s="6">
        <v>0</v>
      </c>
    </row>
    <row r="4271" spans="1:3" x14ac:dyDescent="0.35">
      <c r="A4271" s="4" t="s">
        <v>4369</v>
      </c>
      <c r="B4271" s="6">
        <v>1</v>
      </c>
      <c r="C4271" s="6">
        <v>0</v>
      </c>
    </row>
    <row r="4272" spans="1:3" x14ac:dyDescent="0.35">
      <c r="A4272" s="4" t="s">
        <v>4370</v>
      </c>
      <c r="B4272" s="6">
        <v>0</v>
      </c>
      <c r="C4272" s="6">
        <v>1</v>
      </c>
    </row>
    <row r="4273" spans="1:3" x14ac:dyDescent="0.35">
      <c r="A4273" s="4" t="s">
        <v>4371</v>
      </c>
      <c r="B4273" s="6">
        <v>0</v>
      </c>
      <c r="C4273" s="6">
        <v>1</v>
      </c>
    </row>
    <row r="4274" spans="1:3" x14ac:dyDescent="0.35">
      <c r="A4274" s="4" t="s">
        <v>4372</v>
      </c>
      <c r="B4274" s="6">
        <v>0</v>
      </c>
      <c r="C4274" s="6">
        <v>1</v>
      </c>
    </row>
    <row r="4275" spans="1:3" x14ac:dyDescent="0.35">
      <c r="A4275" s="4" t="s">
        <v>4373</v>
      </c>
      <c r="B4275" s="6">
        <v>1</v>
      </c>
      <c r="C4275" s="6">
        <v>0</v>
      </c>
    </row>
    <row r="4276" spans="1:3" x14ac:dyDescent="0.35">
      <c r="A4276" s="4" t="s">
        <v>4374</v>
      </c>
      <c r="B4276" s="6">
        <v>1</v>
      </c>
      <c r="C4276" s="6">
        <v>0</v>
      </c>
    </row>
    <row r="4277" spans="1:3" x14ac:dyDescent="0.35">
      <c r="A4277" s="4" t="s">
        <v>4375</v>
      </c>
      <c r="B4277" s="6">
        <v>1</v>
      </c>
      <c r="C4277" s="6">
        <v>0</v>
      </c>
    </row>
    <row r="4278" spans="1:3" x14ac:dyDescent="0.35">
      <c r="A4278" s="4" t="s">
        <v>4376</v>
      </c>
      <c r="B4278" s="6">
        <v>0</v>
      </c>
      <c r="C4278" s="6">
        <v>1</v>
      </c>
    </row>
    <row r="4279" spans="1:3" x14ac:dyDescent="0.35">
      <c r="A4279" s="4" t="s">
        <v>4377</v>
      </c>
      <c r="B4279" s="6">
        <v>1</v>
      </c>
      <c r="C4279" s="6">
        <v>0</v>
      </c>
    </row>
    <row r="4280" spans="1:3" x14ac:dyDescent="0.35">
      <c r="A4280" s="4" t="s">
        <v>4378</v>
      </c>
      <c r="B4280" s="6">
        <v>1</v>
      </c>
      <c r="C4280" s="6">
        <v>0</v>
      </c>
    </row>
    <row r="4281" spans="1:3" x14ac:dyDescent="0.35">
      <c r="A4281" s="4" t="s">
        <v>4379</v>
      </c>
      <c r="B4281" s="6">
        <v>0</v>
      </c>
      <c r="C4281" s="6">
        <v>1</v>
      </c>
    </row>
    <row r="4282" spans="1:3" x14ac:dyDescent="0.35">
      <c r="A4282" s="4" t="s">
        <v>4380</v>
      </c>
      <c r="B4282" s="6">
        <v>0</v>
      </c>
      <c r="C4282" s="6">
        <v>1</v>
      </c>
    </row>
    <row r="4283" spans="1:3" x14ac:dyDescent="0.35">
      <c r="A4283" s="4" t="s">
        <v>4382</v>
      </c>
      <c r="B4283" s="6">
        <v>1</v>
      </c>
      <c r="C4283" s="6">
        <v>0</v>
      </c>
    </row>
    <row r="4284" spans="1:3" x14ac:dyDescent="0.35">
      <c r="A4284" s="4" t="s">
        <v>4383</v>
      </c>
      <c r="B4284" s="6">
        <v>1</v>
      </c>
      <c r="C4284" s="6">
        <v>0</v>
      </c>
    </row>
    <row r="4285" spans="1:3" x14ac:dyDescent="0.35">
      <c r="A4285" s="4" t="s">
        <v>4384</v>
      </c>
      <c r="B4285" s="6">
        <v>1</v>
      </c>
      <c r="C4285" s="6">
        <v>0</v>
      </c>
    </row>
    <row r="4286" spans="1:3" x14ac:dyDescent="0.35">
      <c r="A4286" s="4" t="s">
        <v>4385</v>
      </c>
      <c r="B4286" s="6">
        <v>1</v>
      </c>
      <c r="C4286" s="6">
        <v>0</v>
      </c>
    </row>
    <row r="4287" spans="1:3" x14ac:dyDescent="0.35">
      <c r="A4287" s="4" t="s">
        <v>4386</v>
      </c>
      <c r="B4287" s="6">
        <v>1</v>
      </c>
      <c r="C4287" s="6">
        <v>0</v>
      </c>
    </row>
    <row r="4288" spans="1:3" x14ac:dyDescent="0.35">
      <c r="A4288" s="4" t="s">
        <v>4387</v>
      </c>
      <c r="B4288" s="6">
        <v>1</v>
      </c>
      <c r="C4288" s="6">
        <v>0</v>
      </c>
    </row>
    <row r="4289" spans="1:3" x14ac:dyDescent="0.35">
      <c r="A4289" s="4" t="s">
        <v>4388</v>
      </c>
      <c r="B4289" s="6">
        <v>0</v>
      </c>
      <c r="C4289" s="6">
        <v>1</v>
      </c>
    </row>
    <row r="4290" spans="1:3" x14ac:dyDescent="0.35">
      <c r="A4290" s="4" t="s">
        <v>4389</v>
      </c>
      <c r="B4290" s="6">
        <v>1</v>
      </c>
      <c r="C4290" s="6">
        <v>0</v>
      </c>
    </row>
    <row r="4291" spans="1:3" x14ac:dyDescent="0.35">
      <c r="A4291" s="4" t="s">
        <v>4390</v>
      </c>
      <c r="B4291" s="6">
        <v>1</v>
      </c>
      <c r="C4291" s="6">
        <v>0</v>
      </c>
    </row>
    <row r="4292" spans="1:3" x14ac:dyDescent="0.35">
      <c r="A4292" s="4" t="s">
        <v>4391</v>
      </c>
      <c r="B4292" s="6">
        <v>1</v>
      </c>
      <c r="C4292" s="6">
        <v>0</v>
      </c>
    </row>
    <row r="4293" spans="1:3" x14ac:dyDescent="0.35">
      <c r="A4293" s="4" t="s">
        <v>4392</v>
      </c>
      <c r="B4293" s="6">
        <v>0</v>
      </c>
      <c r="C4293" s="6">
        <v>1</v>
      </c>
    </row>
    <row r="4294" spans="1:3" x14ac:dyDescent="0.35">
      <c r="A4294" s="4" t="s">
        <v>4393</v>
      </c>
      <c r="B4294" s="6">
        <v>1</v>
      </c>
      <c r="C4294" s="6">
        <v>0</v>
      </c>
    </row>
    <row r="4295" spans="1:3" x14ac:dyDescent="0.35">
      <c r="A4295" s="4" t="s">
        <v>4394</v>
      </c>
      <c r="B4295" s="6">
        <v>1</v>
      </c>
      <c r="C4295" s="6">
        <v>0</v>
      </c>
    </row>
    <row r="4296" spans="1:3" x14ac:dyDescent="0.35">
      <c r="A4296" s="4" t="s">
        <v>4395</v>
      </c>
      <c r="B4296" s="6">
        <v>0</v>
      </c>
      <c r="C4296" s="6">
        <v>1</v>
      </c>
    </row>
    <row r="4297" spans="1:3" x14ac:dyDescent="0.35">
      <c r="A4297" s="4" t="s">
        <v>4396</v>
      </c>
      <c r="B4297" s="6">
        <v>1</v>
      </c>
      <c r="C4297" s="6">
        <v>0</v>
      </c>
    </row>
    <row r="4298" spans="1:3" x14ac:dyDescent="0.35">
      <c r="A4298" s="4" t="s">
        <v>4397</v>
      </c>
      <c r="B4298" s="6">
        <v>1</v>
      </c>
      <c r="C4298" s="6">
        <v>0</v>
      </c>
    </row>
    <row r="4299" spans="1:3" x14ac:dyDescent="0.35">
      <c r="A4299" s="4" t="s">
        <v>4398</v>
      </c>
      <c r="B4299" s="6">
        <v>1</v>
      </c>
      <c r="C4299" s="6">
        <v>0</v>
      </c>
    </row>
    <row r="4300" spans="1:3" x14ac:dyDescent="0.35">
      <c r="A4300" s="4" t="s">
        <v>4399</v>
      </c>
      <c r="B4300" s="6">
        <v>0</v>
      </c>
      <c r="C4300" s="6">
        <v>1</v>
      </c>
    </row>
    <row r="4301" spans="1:3" x14ac:dyDescent="0.35">
      <c r="A4301" s="4" t="s">
        <v>4400</v>
      </c>
      <c r="B4301" s="6">
        <v>0</v>
      </c>
      <c r="C4301" s="6">
        <v>1</v>
      </c>
    </row>
    <row r="4302" spans="1:3" x14ac:dyDescent="0.35">
      <c r="A4302" s="4" t="s">
        <v>4401</v>
      </c>
      <c r="B4302" s="6">
        <v>1</v>
      </c>
      <c r="C4302" s="6">
        <v>0</v>
      </c>
    </row>
    <row r="4303" spans="1:3" x14ac:dyDescent="0.35">
      <c r="A4303" s="4" t="s">
        <v>4402</v>
      </c>
      <c r="B4303" s="6">
        <v>0</v>
      </c>
      <c r="C4303" s="6">
        <v>1</v>
      </c>
    </row>
    <row r="4304" spans="1:3" x14ac:dyDescent="0.35">
      <c r="A4304" s="4" t="s">
        <v>4403</v>
      </c>
      <c r="B4304" s="6">
        <v>0</v>
      </c>
      <c r="C4304" s="6">
        <v>1</v>
      </c>
    </row>
    <row r="4305" spans="1:3" x14ac:dyDescent="0.35">
      <c r="A4305" s="4" t="s">
        <v>4404</v>
      </c>
      <c r="B4305" s="6">
        <v>1</v>
      </c>
      <c r="C4305" s="6">
        <v>0</v>
      </c>
    </row>
    <row r="4306" spans="1:3" x14ac:dyDescent="0.35">
      <c r="A4306" s="4" t="s">
        <v>4405</v>
      </c>
      <c r="B4306" s="6">
        <v>1</v>
      </c>
      <c r="C4306" s="6">
        <v>0</v>
      </c>
    </row>
    <row r="4307" spans="1:3" x14ac:dyDescent="0.35">
      <c r="A4307" s="4" t="s">
        <v>4406</v>
      </c>
      <c r="B4307" s="6">
        <v>1</v>
      </c>
      <c r="C4307" s="6">
        <v>0</v>
      </c>
    </row>
    <row r="4308" spans="1:3" x14ac:dyDescent="0.35">
      <c r="A4308" s="4" t="s">
        <v>4407</v>
      </c>
      <c r="B4308" s="6">
        <v>1</v>
      </c>
      <c r="C4308" s="6">
        <v>0</v>
      </c>
    </row>
    <row r="4309" spans="1:3" x14ac:dyDescent="0.35">
      <c r="A4309" s="4" t="s">
        <v>4408</v>
      </c>
      <c r="B4309" s="6">
        <v>0</v>
      </c>
      <c r="C4309" s="6">
        <v>1</v>
      </c>
    </row>
    <row r="4310" spans="1:3" x14ac:dyDescent="0.35">
      <c r="A4310" s="4" t="s">
        <v>4409</v>
      </c>
      <c r="B4310" s="6">
        <v>1</v>
      </c>
      <c r="C4310" s="6">
        <v>0</v>
      </c>
    </row>
    <row r="4311" spans="1:3" x14ac:dyDescent="0.35">
      <c r="A4311" s="4" t="s">
        <v>4410</v>
      </c>
      <c r="B4311" s="6">
        <v>0</v>
      </c>
      <c r="C4311" s="6">
        <v>1</v>
      </c>
    </row>
    <row r="4312" spans="1:3" x14ac:dyDescent="0.35">
      <c r="A4312" s="4" t="s">
        <v>4411</v>
      </c>
      <c r="B4312" s="6">
        <v>1</v>
      </c>
      <c r="C4312" s="6">
        <v>0</v>
      </c>
    </row>
    <row r="4313" spans="1:3" x14ac:dyDescent="0.35">
      <c r="A4313" s="4" t="s">
        <v>4412</v>
      </c>
      <c r="B4313" s="6">
        <v>0</v>
      </c>
      <c r="C4313" s="6">
        <v>1</v>
      </c>
    </row>
    <row r="4314" spans="1:3" x14ac:dyDescent="0.35">
      <c r="A4314" s="4" t="s">
        <v>4413</v>
      </c>
      <c r="B4314" s="6">
        <v>0</v>
      </c>
      <c r="C4314" s="6">
        <v>1</v>
      </c>
    </row>
    <row r="4315" spans="1:3" x14ac:dyDescent="0.35">
      <c r="A4315" s="4" t="s">
        <v>4414</v>
      </c>
      <c r="B4315" s="6">
        <v>1</v>
      </c>
      <c r="C4315" s="6">
        <v>0</v>
      </c>
    </row>
    <row r="4316" spans="1:3" x14ac:dyDescent="0.35">
      <c r="A4316" s="4" t="s">
        <v>4415</v>
      </c>
      <c r="B4316" s="6">
        <v>1</v>
      </c>
      <c r="C4316" s="6">
        <v>0</v>
      </c>
    </row>
    <row r="4317" spans="1:3" x14ac:dyDescent="0.35">
      <c r="A4317" s="4" t="s">
        <v>4416</v>
      </c>
      <c r="B4317" s="6">
        <v>1</v>
      </c>
      <c r="C4317" s="6">
        <v>0</v>
      </c>
    </row>
    <row r="4318" spans="1:3" x14ac:dyDescent="0.35">
      <c r="A4318" s="4" t="s">
        <v>4417</v>
      </c>
      <c r="B4318" s="6">
        <v>0</v>
      </c>
      <c r="C4318" s="6">
        <v>1</v>
      </c>
    </row>
    <row r="4319" spans="1:3" x14ac:dyDescent="0.35">
      <c r="A4319" s="4" t="s">
        <v>4418</v>
      </c>
      <c r="B4319" s="6">
        <v>0</v>
      </c>
      <c r="C4319" s="6">
        <v>1</v>
      </c>
    </row>
    <row r="4320" spans="1:3" x14ac:dyDescent="0.35">
      <c r="A4320" s="4" t="s">
        <v>4419</v>
      </c>
      <c r="B4320" s="6">
        <v>1</v>
      </c>
      <c r="C4320" s="6">
        <v>0</v>
      </c>
    </row>
    <row r="4321" spans="1:3" x14ac:dyDescent="0.35">
      <c r="A4321" s="4" t="s">
        <v>4420</v>
      </c>
      <c r="B4321" s="6">
        <v>1</v>
      </c>
      <c r="C4321" s="6">
        <v>0</v>
      </c>
    </row>
    <row r="4322" spans="1:3" x14ac:dyDescent="0.35">
      <c r="A4322" s="4" t="s">
        <v>4421</v>
      </c>
      <c r="B4322" s="6">
        <v>1</v>
      </c>
      <c r="C4322" s="6">
        <v>0</v>
      </c>
    </row>
    <row r="4323" spans="1:3" x14ac:dyDescent="0.35">
      <c r="A4323" s="4" t="s">
        <v>4422</v>
      </c>
      <c r="B4323" s="6">
        <v>1</v>
      </c>
      <c r="C4323" s="6">
        <v>0</v>
      </c>
    </row>
    <row r="4324" spans="1:3" x14ac:dyDescent="0.35">
      <c r="A4324" s="4" t="s">
        <v>4423</v>
      </c>
      <c r="B4324" s="6">
        <v>1</v>
      </c>
      <c r="C4324" s="6">
        <v>0</v>
      </c>
    </row>
    <row r="4325" spans="1:3" x14ac:dyDescent="0.35">
      <c r="A4325" s="4" t="s">
        <v>4424</v>
      </c>
      <c r="B4325" s="6">
        <v>1</v>
      </c>
      <c r="C4325" s="6">
        <v>0</v>
      </c>
    </row>
    <row r="4326" spans="1:3" x14ac:dyDescent="0.35">
      <c r="A4326" s="4" t="s">
        <v>4425</v>
      </c>
      <c r="B4326" s="6">
        <v>0</v>
      </c>
      <c r="C4326" s="6">
        <v>1</v>
      </c>
    </row>
    <row r="4327" spans="1:3" x14ac:dyDescent="0.35">
      <c r="A4327" s="4" t="s">
        <v>4426</v>
      </c>
      <c r="B4327" s="6">
        <v>1</v>
      </c>
      <c r="C4327" s="6">
        <v>0</v>
      </c>
    </row>
    <row r="4328" spans="1:3" x14ac:dyDescent="0.35">
      <c r="A4328" s="4" t="s">
        <v>4427</v>
      </c>
      <c r="B4328" s="6">
        <v>1</v>
      </c>
      <c r="C4328" s="6">
        <v>0</v>
      </c>
    </row>
    <row r="4329" spans="1:3" x14ac:dyDescent="0.35">
      <c r="A4329" s="4" t="s">
        <v>4428</v>
      </c>
      <c r="B4329" s="6">
        <v>0</v>
      </c>
      <c r="C4329" s="6">
        <v>1</v>
      </c>
    </row>
    <row r="4330" spans="1:3" x14ac:dyDescent="0.35">
      <c r="A4330" s="4" t="s">
        <v>4429</v>
      </c>
      <c r="B4330" s="6">
        <v>1</v>
      </c>
      <c r="C4330" s="6">
        <v>0</v>
      </c>
    </row>
    <row r="4331" spans="1:3" x14ac:dyDescent="0.35">
      <c r="A4331" s="4" t="s">
        <v>4430</v>
      </c>
      <c r="B4331" s="6">
        <v>0</v>
      </c>
      <c r="C4331" s="6">
        <v>1</v>
      </c>
    </row>
    <row r="4332" spans="1:3" x14ac:dyDescent="0.35">
      <c r="A4332" s="4" t="s">
        <v>4431</v>
      </c>
      <c r="B4332" s="6">
        <v>0</v>
      </c>
      <c r="C4332" s="6">
        <v>1</v>
      </c>
    </row>
    <row r="4333" spans="1:3" x14ac:dyDescent="0.35">
      <c r="A4333" s="4" t="s">
        <v>4433</v>
      </c>
      <c r="B4333" s="6">
        <v>1</v>
      </c>
      <c r="C4333" s="6">
        <v>0</v>
      </c>
    </row>
    <row r="4334" spans="1:3" x14ac:dyDescent="0.35">
      <c r="A4334" s="4" t="s">
        <v>4434</v>
      </c>
      <c r="B4334" s="6">
        <v>0</v>
      </c>
      <c r="C4334" s="6">
        <v>1</v>
      </c>
    </row>
    <row r="4335" spans="1:3" x14ac:dyDescent="0.35">
      <c r="A4335" s="4" t="s">
        <v>4435</v>
      </c>
      <c r="B4335" s="6">
        <v>1</v>
      </c>
      <c r="C4335" s="6">
        <v>0</v>
      </c>
    </row>
    <row r="4336" spans="1:3" x14ac:dyDescent="0.35">
      <c r="A4336" s="4" t="s">
        <v>4436</v>
      </c>
      <c r="B4336" s="6">
        <v>1</v>
      </c>
      <c r="C4336" s="6">
        <v>0</v>
      </c>
    </row>
    <row r="4337" spans="1:3" x14ac:dyDescent="0.35">
      <c r="A4337" s="4" t="s">
        <v>4437</v>
      </c>
      <c r="B4337" s="6">
        <v>1</v>
      </c>
      <c r="C4337" s="6">
        <v>0</v>
      </c>
    </row>
    <row r="4338" spans="1:3" x14ac:dyDescent="0.35">
      <c r="A4338" s="4" t="s">
        <v>4438</v>
      </c>
      <c r="B4338" s="6">
        <v>0</v>
      </c>
      <c r="C4338" s="6">
        <v>1</v>
      </c>
    </row>
    <row r="4339" spans="1:3" x14ac:dyDescent="0.35">
      <c r="A4339" s="4" t="s">
        <v>4439</v>
      </c>
      <c r="B4339" s="6">
        <v>1</v>
      </c>
      <c r="C4339" s="6">
        <v>0</v>
      </c>
    </row>
    <row r="4340" spans="1:3" x14ac:dyDescent="0.35">
      <c r="A4340" s="4" t="s">
        <v>4440</v>
      </c>
      <c r="B4340" s="6">
        <v>0</v>
      </c>
      <c r="C4340" s="6">
        <v>1</v>
      </c>
    </row>
    <row r="4341" spans="1:3" x14ac:dyDescent="0.35">
      <c r="A4341" s="4" t="s">
        <v>4441</v>
      </c>
      <c r="B4341" s="6">
        <v>1</v>
      </c>
      <c r="C4341" s="6">
        <v>0</v>
      </c>
    </row>
    <row r="4342" spans="1:3" x14ac:dyDescent="0.35">
      <c r="A4342" s="4" t="s">
        <v>4442</v>
      </c>
      <c r="B4342" s="6">
        <v>0</v>
      </c>
      <c r="C4342" s="6">
        <v>1</v>
      </c>
    </row>
    <row r="4343" spans="1:3" x14ac:dyDescent="0.35">
      <c r="A4343" s="4" t="s">
        <v>4443</v>
      </c>
      <c r="B4343" s="6">
        <v>1</v>
      </c>
      <c r="C4343" s="6">
        <v>0</v>
      </c>
    </row>
    <row r="4344" spans="1:3" x14ac:dyDescent="0.35">
      <c r="A4344" s="4" t="s">
        <v>4444</v>
      </c>
      <c r="B4344" s="6">
        <v>1</v>
      </c>
      <c r="C4344" s="6">
        <v>0</v>
      </c>
    </row>
    <row r="4345" spans="1:3" x14ac:dyDescent="0.35">
      <c r="A4345" s="4" t="s">
        <v>4445</v>
      </c>
      <c r="B4345" s="6">
        <v>1</v>
      </c>
      <c r="C4345" s="6">
        <v>0</v>
      </c>
    </row>
    <row r="4346" spans="1:3" x14ac:dyDescent="0.35">
      <c r="A4346" s="4" t="s">
        <v>4446</v>
      </c>
      <c r="B4346" s="6">
        <v>1</v>
      </c>
      <c r="C4346" s="6">
        <v>0</v>
      </c>
    </row>
    <row r="4347" spans="1:3" x14ac:dyDescent="0.35">
      <c r="A4347" s="4" t="s">
        <v>4447</v>
      </c>
      <c r="B4347" s="6">
        <v>1</v>
      </c>
      <c r="C4347" s="6">
        <v>0</v>
      </c>
    </row>
    <row r="4348" spans="1:3" x14ac:dyDescent="0.35">
      <c r="A4348" s="4" t="s">
        <v>4448</v>
      </c>
      <c r="B4348" s="6">
        <v>1</v>
      </c>
      <c r="C4348" s="6">
        <v>0</v>
      </c>
    </row>
    <row r="4349" spans="1:3" x14ac:dyDescent="0.35">
      <c r="A4349" s="4" t="s">
        <v>4449</v>
      </c>
      <c r="B4349" s="6">
        <v>0</v>
      </c>
      <c r="C4349" s="6">
        <v>1</v>
      </c>
    </row>
    <row r="4350" spans="1:3" x14ac:dyDescent="0.35">
      <c r="A4350" s="4" t="s">
        <v>4450</v>
      </c>
      <c r="B4350" s="6">
        <v>0</v>
      </c>
      <c r="C4350" s="6">
        <v>1</v>
      </c>
    </row>
    <row r="4351" spans="1:3" x14ac:dyDescent="0.35">
      <c r="A4351" s="4" t="s">
        <v>4451</v>
      </c>
      <c r="B4351" s="6">
        <v>1</v>
      </c>
      <c r="C4351" s="6">
        <v>0</v>
      </c>
    </row>
    <row r="4352" spans="1:3" x14ac:dyDescent="0.35">
      <c r="A4352" s="4" t="s">
        <v>4452</v>
      </c>
      <c r="B4352" s="6">
        <v>1</v>
      </c>
      <c r="C4352" s="6">
        <v>0</v>
      </c>
    </row>
    <row r="4353" spans="1:3" x14ac:dyDescent="0.35">
      <c r="A4353" s="4" t="s">
        <v>4453</v>
      </c>
      <c r="B4353" s="6">
        <v>1</v>
      </c>
      <c r="C4353" s="6">
        <v>0</v>
      </c>
    </row>
    <row r="4354" spans="1:3" x14ac:dyDescent="0.35">
      <c r="A4354" s="4" t="s">
        <v>4454</v>
      </c>
      <c r="B4354" s="6">
        <v>1</v>
      </c>
      <c r="C4354" s="6">
        <v>0</v>
      </c>
    </row>
    <row r="4355" spans="1:3" x14ac:dyDescent="0.35">
      <c r="A4355" s="4" t="s">
        <v>4455</v>
      </c>
      <c r="B4355" s="6">
        <v>0</v>
      </c>
      <c r="C4355" s="6">
        <v>1</v>
      </c>
    </row>
    <row r="4356" spans="1:3" x14ac:dyDescent="0.35">
      <c r="A4356" s="4" t="s">
        <v>4456</v>
      </c>
      <c r="B4356" s="6">
        <v>0</v>
      </c>
      <c r="C4356" s="6">
        <v>1</v>
      </c>
    </row>
    <row r="4357" spans="1:3" x14ac:dyDescent="0.35">
      <c r="A4357" s="4" t="s">
        <v>4457</v>
      </c>
      <c r="B4357" s="6">
        <v>0</v>
      </c>
      <c r="C4357" s="6">
        <v>1</v>
      </c>
    </row>
    <row r="4358" spans="1:3" x14ac:dyDescent="0.35">
      <c r="A4358" s="4" t="s">
        <v>4458</v>
      </c>
      <c r="B4358" s="6">
        <v>1</v>
      </c>
      <c r="C4358" s="6">
        <v>0</v>
      </c>
    </row>
    <row r="4359" spans="1:3" x14ac:dyDescent="0.35">
      <c r="A4359" s="4" t="s">
        <v>4459</v>
      </c>
      <c r="B4359" s="6">
        <v>1</v>
      </c>
      <c r="C4359" s="6">
        <v>0</v>
      </c>
    </row>
    <row r="4360" spans="1:3" x14ac:dyDescent="0.35">
      <c r="A4360" s="4" t="s">
        <v>4460</v>
      </c>
      <c r="B4360" s="6">
        <v>1</v>
      </c>
      <c r="C4360" s="6">
        <v>0</v>
      </c>
    </row>
    <row r="4361" spans="1:3" x14ac:dyDescent="0.35">
      <c r="A4361" s="4" t="s">
        <v>4461</v>
      </c>
      <c r="B4361" s="6">
        <v>1</v>
      </c>
      <c r="C4361" s="6">
        <v>0</v>
      </c>
    </row>
    <row r="4362" spans="1:3" x14ac:dyDescent="0.35">
      <c r="A4362" s="4" t="s">
        <v>4462</v>
      </c>
      <c r="B4362" s="6">
        <v>1</v>
      </c>
      <c r="C4362" s="6">
        <v>0</v>
      </c>
    </row>
    <row r="4363" spans="1:3" x14ac:dyDescent="0.35">
      <c r="A4363" s="4" t="s">
        <v>4463</v>
      </c>
      <c r="B4363" s="6">
        <v>1</v>
      </c>
      <c r="C4363" s="6">
        <v>0</v>
      </c>
    </row>
    <row r="4364" spans="1:3" x14ac:dyDescent="0.35">
      <c r="A4364" s="4" t="s">
        <v>4464</v>
      </c>
      <c r="B4364" s="6">
        <v>1</v>
      </c>
      <c r="C4364" s="6">
        <v>0</v>
      </c>
    </row>
    <row r="4365" spans="1:3" x14ac:dyDescent="0.35">
      <c r="A4365" s="4" t="s">
        <v>4465</v>
      </c>
      <c r="B4365" s="6">
        <v>1</v>
      </c>
      <c r="C4365" s="6">
        <v>0</v>
      </c>
    </row>
    <row r="4366" spans="1:3" x14ac:dyDescent="0.35">
      <c r="A4366" s="4" t="s">
        <v>4466</v>
      </c>
      <c r="B4366" s="6">
        <v>1</v>
      </c>
      <c r="C4366" s="6">
        <v>0</v>
      </c>
    </row>
    <row r="4367" spans="1:3" x14ac:dyDescent="0.35">
      <c r="A4367" s="4" t="s">
        <v>4467</v>
      </c>
      <c r="B4367" s="6">
        <v>1</v>
      </c>
      <c r="C4367" s="6">
        <v>0</v>
      </c>
    </row>
    <row r="4368" spans="1:3" x14ac:dyDescent="0.35">
      <c r="A4368" s="4" t="s">
        <v>4468</v>
      </c>
      <c r="B4368" s="6">
        <v>1</v>
      </c>
      <c r="C4368" s="6">
        <v>0</v>
      </c>
    </row>
    <row r="4369" spans="1:3" x14ac:dyDescent="0.35">
      <c r="A4369" s="4" t="s">
        <v>4469</v>
      </c>
      <c r="B4369" s="6">
        <v>0</v>
      </c>
      <c r="C4369" s="6">
        <v>1</v>
      </c>
    </row>
    <row r="4370" spans="1:3" x14ac:dyDescent="0.35">
      <c r="A4370" s="4" t="s">
        <v>4470</v>
      </c>
      <c r="B4370" s="6">
        <v>1</v>
      </c>
      <c r="C4370" s="6">
        <v>0</v>
      </c>
    </row>
    <row r="4371" spans="1:3" x14ac:dyDescent="0.35">
      <c r="A4371" s="4" t="s">
        <v>4471</v>
      </c>
      <c r="B4371" s="6">
        <v>0</v>
      </c>
      <c r="C4371" s="6">
        <v>1</v>
      </c>
    </row>
    <row r="4372" spans="1:3" x14ac:dyDescent="0.35">
      <c r="A4372" s="4" t="s">
        <v>4472</v>
      </c>
      <c r="B4372" s="6">
        <v>1</v>
      </c>
      <c r="C4372" s="6">
        <v>0</v>
      </c>
    </row>
    <row r="4373" spans="1:3" x14ac:dyDescent="0.35">
      <c r="A4373" s="4" t="s">
        <v>4473</v>
      </c>
      <c r="B4373" s="6">
        <v>1</v>
      </c>
      <c r="C4373" s="6">
        <v>0</v>
      </c>
    </row>
    <row r="4374" spans="1:3" x14ac:dyDescent="0.35">
      <c r="A4374" s="4" t="s">
        <v>4474</v>
      </c>
      <c r="B4374" s="6">
        <v>1</v>
      </c>
      <c r="C4374" s="6">
        <v>0</v>
      </c>
    </row>
    <row r="4375" spans="1:3" x14ac:dyDescent="0.35">
      <c r="A4375" s="4" t="s">
        <v>4475</v>
      </c>
      <c r="B4375" s="6">
        <v>0</v>
      </c>
      <c r="C4375" s="6">
        <v>1</v>
      </c>
    </row>
    <row r="4376" spans="1:3" x14ac:dyDescent="0.35">
      <c r="A4376" s="4" t="s">
        <v>4476</v>
      </c>
      <c r="B4376" s="6">
        <v>1</v>
      </c>
      <c r="C4376" s="6">
        <v>0</v>
      </c>
    </row>
    <row r="4377" spans="1:3" x14ac:dyDescent="0.35">
      <c r="A4377" s="4" t="s">
        <v>4477</v>
      </c>
      <c r="B4377" s="6">
        <v>1</v>
      </c>
      <c r="C4377" s="6">
        <v>0</v>
      </c>
    </row>
    <row r="4378" spans="1:3" x14ac:dyDescent="0.35">
      <c r="A4378" s="4" t="s">
        <v>4478</v>
      </c>
      <c r="B4378" s="6">
        <v>1</v>
      </c>
      <c r="C4378" s="6">
        <v>0</v>
      </c>
    </row>
    <row r="4379" spans="1:3" x14ac:dyDescent="0.35">
      <c r="A4379" s="4" t="s">
        <v>4479</v>
      </c>
      <c r="B4379" s="6">
        <v>0</v>
      </c>
      <c r="C4379" s="6">
        <v>1</v>
      </c>
    </row>
    <row r="4380" spans="1:3" x14ac:dyDescent="0.35">
      <c r="A4380" s="4" t="s">
        <v>4480</v>
      </c>
      <c r="B4380" s="6">
        <v>1</v>
      </c>
      <c r="C4380" s="6">
        <v>0</v>
      </c>
    </row>
    <row r="4381" spans="1:3" x14ac:dyDescent="0.35">
      <c r="A4381" s="4" t="s">
        <v>4482</v>
      </c>
      <c r="B4381" s="6">
        <v>1</v>
      </c>
      <c r="C4381" s="6">
        <v>0</v>
      </c>
    </row>
    <row r="4382" spans="1:3" x14ac:dyDescent="0.35">
      <c r="A4382" s="4" t="s">
        <v>4483</v>
      </c>
      <c r="B4382" s="6">
        <v>0</v>
      </c>
      <c r="C4382" s="6">
        <v>1</v>
      </c>
    </row>
    <row r="4383" spans="1:3" x14ac:dyDescent="0.35">
      <c r="A4383" s="4" t="s">
        <v>4484</v>
      </c>
      <c r="B4383" s="6">
        <v>1</v>
      </c>
      <c r="C4383" s="6">
        <v>0</v>
      </c>
    </row>
    <row r="4384" spans="1:3" x14ac:dyDescent="0.35">
      <c r="A4384" s="4" t="s">
        <v>4485</v>
      </c>
      <c r="B4384" s="6">
        <v>1</v>
      </c>
      <c r="C4384" s="6">
        <v>0</v>
      </c>
    </row>
    <row r="4385" spans="1:3" x14ac:dyDescent="0.35">
      <c r="A4385" s="4" t="s">
        <v>4486</v>
      </c>
      <c r="B4385" s="6">
        <v>1</v>
      </c>
      <c r="C4385" s="6">
        <v>0</v>
      </c>
    </row>
    <row r="4386" spans="1:3" x14ac:dyDescent="0.35">
      <c r="A4386" s="4" t="s">
        <v>4487</v>
      </c>
      <c r="B4386" s="6">
        <v>0</v>
      </c>
      <c r="C4386" s="6">
        <v>1</v>
      </c>
    </row>
    <row r="4387" spans="1:3" x14ac:dyDescent="0.35">
      <c r="A4387" s="4" t="s">
        <v>4488</v>
      </c>
      <c r="B4387" s="6">
        <v>1</v>
      </c>
      <c r="C4387" s="6">
        <v>0</v>
      </c>
    </row>
    <row r="4388" spans="1:3" x14ac:dyDescent="0.35">
      <c r="A4388" s="4" t="s">
        <v>4489</v>
      </c>
      <c r="B4388" s="6">
        <v>1</v>
      </c>
      <c r="C4388" s="6">
        <v>0</v>
      </c>
    </row>
    <row r="4389" spans="1:3" x14ac:dyDescent="0.35">
      <c r="A4389" s="4" t="s">
        <v>4490</v>
      </c>
      <c r="B4389" s="6">
        <v>0</v>
      </c>
      <c r="C4389" s="6">
        <v>1</v>
      </c>
    </row>
    <row r="4390" spans="1:3" x14ac:dyDescent="0.35">
      <c r="A4390" s="4" t="s">
        <v>4491</v>
      </c>
      <c r="B4390" s="6">
        <v>1</v>
      </c>
      <c r="C4390" s="6">
        <v>0</v>
      </c>
    </row>
    <row r="4391" spans="1:3" x14ac:dyDescent="0.35">
      <c r="A4391" s="4" t="s">
        <v>4492</v>
      </c>
      <c r="B4391" s="6">
        <v>0</v>
      </c>
      <c r="C4391" s="6">
        <v>1</v>
      </c>
    </row>
    <row r="4392" spans="1:3" x14ac:dyDescent="0.35">
      <c r="A4392" s="4" t="s">
        <v>4493</v>
      </c>
      <c r="B4392" s="6">
        <v>1</v>
      </c>
      <c r="C4392" s="6">
        <v>0</v>
      </c>
    </row>
    <row r="4393" spans="1:3" x14ac:dyDescent="0.35">
      <c r="A4393" s="4" t="s">
        <v>4494</v>
      </c>
      <c r="B4393" s="6">
        <v>1</v>
      </c>
      <c r="C4393" s="6">
        <v>0</v>
      </c>
    </row>
    <row r="4394" spans="1:3" x14ac:dyDescent="0.35">
      <c r="A4394" s="4" t="s">
        <v>4495</v>
      </c>
      <c r="B4394" s="6">
        <v>1</v>
      </c>
      <c r="C4394" s="6">
        <v>0</v>
      </c>
    </row>
    <row r="4395" spans="1:3" x14ac:dyDescent="0.35">
      <c r="A4395" s="4" t="s">
        <v>4496</v>
      </c>
      <c r="B4395" s="6">
        <v>1</v>
      </c>
      <c r="C4395" s="6">
        <v>0</v>
      </c>
    </row>
    <row r="4396" spans="1:3" x14ac:dyDescent="0.35">
      <c r="A4396" s="4" t="s">
        <v>4497</v>
      </c>
      <c r="B4396" s="6">
        <v>1</v>
      </c>
      <c r="C4396" s="6">
        <v>0</v>
      </c>
    </row>
    <row r="4397" spans="1:3" x14ac:dyDescent="0.35">
      <c r="A4397" s="4" t="s">
        <v>4498</v>
      </c>
      <c r="B4397" s="6">
        <v>1</v>
      </c>
      <c r="C4397" s="6">
        <v>0</v>
      </c>
    </row>
    <row r="4398" spans="1:3" x14ac:dyDescent="0.35">
      <c r="A4398" s="4" t="s">
        <v>4499</v>
      </c>
      <c r="B4398" s="6">
        <v>0</v>
      </c>
      <c r="C4398" s="6">
        <v>1</v>
      </c>
    </row>
    <row r="4399" spans="1:3" x14ac:dyDescent="0.35">
      <c r="A4399" s="4" t="s">
        <v>4500</v>
      </c>
      <c r="B4399" s="6">
        <v>0</v>
      </c>
      <c r="C4399" s="6">
        <v>1</v>
      </c>
    </row>
    <row r="4400" spans="1:3" x14ac:dyDescent="0.35">
      <c r="A4400" s="4" t="s">
        <v>4501</v>
      </c>
      <c r="B4400" s="6">
        <v>0</v>
      </c>
      <c r="C4400" s="6">
        <v>1</v>
      </c>
    </row>
    <row r="4401" spans="1:3" x14ac:dyDescent="0.35">
      <c r="A4401" s="4" t="s">
        <v>4502</v>
      </c>
      <c r="B4401" s="6">
        <v>1</v>
      </c>
      <c r="C4401" s="6">
        <v>0</v>
      </c>
    </row>
    <row r="4402" spans="1:3" x14ac:dyDescent="0.35">
      <c r="A4402" s="4" t="s">
        <v>4503</v>
      </c>
      <c r="B4402" s="6">
        <v>1</v>
      </c>
      <c r="C4402" s="6">
        <v>0</v>
      </c>
    </row>
    <row r="4403" spans="1:3" x14ac:dyDescent="0.35">
      <c r="A4403" s="4" t="s">
        <v>4504</v>
      </c>
      <c r="B4403" s="6">
        <v>1</v>
      </c>
      <c r="C4403" s="6">
        <v>0</v>
      </c>
    </row>
    <row r="4404" spans="1:3" x14ac:dyDescent="0.35">
      <c r="A4404" s="4" t="s">
        <v>4505</v>
      </c>
      <c r="B4404" s="6">
        <v>1</v>
      </c>
      <c r="C4404" s="6">
        <v>0</v>
      </c>
    </row>
    <row r="4405" spans="1:3" x14ac:dyDescent="0.35">
      <c r="A4405" s="4" t="s">
        <v>4506</v>
      </c>
      <c r="B4405" s="6">
        <v>0</v>
      </c>
      <c r="C4405" s="6">
        <v>1</v>
      </c>
    </row>
    <row r="4406" spans="1:3" x14ac:dyDescent="0.35">
      <c r="A4406" s="4" t="s">
        <v>4507</v>
      </c>
      <c r="B4406" s="6">
        <v>0</v>
      </c>
      <c r="C4406" s="6">
        <v>1</v>
      </c>
    </row>
    <row r="4407" spans="1:3" x14ac:dyDescent="0.35">
      <c r="A4407" s="4" t="s">
        <v>4508</v>
      </c>
      <c r="B4407" s="6">
        <v>1</v>
      </c>
      <c r="C4407" s="6">
        <v>0</v>
      </c>
    </row>
    <row r="4408" spans="1:3" x14ac:dyDescent="0.35">
      <c r="A4408" s="4" t="s">
        <v>4509</v>
      </c>
      <c r="B4408" s="6">
        <v>1</v>
      </c>
      <c r="C4408" s="6">
        <v>0</v>
      </c>
    </row>
    <row r="4409" spans="1:3" x14ac:dyDescent="0.35">
      <c r="A4409" s="4" t="s">
        <v>4510</v>
      </c>
      <c r="B4409" s="6">
        <v>0</v>
      </c>
      <c r="C4409" s="6">
        <v>1</v>
      </c>
    </row>
    <row r="4410" spans="1:3" x14ac:dyDescent="0.35">
      <c r="A4410" s="4" t="s">
        <v>4511</v>
      </c>
      <c r="B4410" s="6">
        <v>1</v>
      </c>
      <c r="C4410" s="6">
        <v>0</v>
      </c>
    </row>
    <row r="4411" spans="1:3" x14ac:dyDescent="0.35">
      <c r="A4411" s="4" t="s">
        <v>4512</v>
      </c>
      <c r="B4411" s="6">
        <v>1</v>
      </c>
      <c r="C4411" s="6">
        <v>0</v>
      </c>
    </row>
    <row r="4412" spans="1:3" x14ac:dyDescent="0.35">
      <c r="A4412" s="4" t="s">
        <v>4513</v>
      </c>
      <c r="B4412" s="6">
        <v>1</v>
      </c>
      <c r="C4412" s="6">
        <v>0</v>
      </c>
    </row>
    <row r="4413" spans="1:3" x14ac:dyDescent="0.35">
      <c r="A4413" s="4" t="s">
        <v>4514</v>
      </c>
      <c r="B4413" s="6">
        <v>1</v>
      </c>
      <c r="C4413" s="6">
        <v>0</v>
      </c>
    </row>
    <row r="4414" spans="1:3" x14ac:dyDescent="0.35">
      <c r="A4414" s="4" t="s">
        <v>4515</v>
      </c>
      <c r="B4414" s="6">
        <v>0</v>
      </c>
      <c r="C4414" s="6">
        <v>1</v>
      </c>
    </row>
    <row r="4415" spans="1:3" x14ac:dyDescent="0.35">
      <c r="A4415" s="4" t="s">
        <v>4516</v>
      </c>
      <c r="B4415" s="6">
        <v>0</v>
      </c>
      <c r="C4415" s="6">
        <v>1</v>
      </c>
    </row>
    <row r="4416" spans="1:3" x14ac:dyDescent="0.35">
      <c r="A4416" s="4" t="s">
        <v>4517</v>
      </c>
      <c r="B4416" s="6">
        <v>1</v>
      </c>
      <c r="C4416" s="6">
        <v>0</v>
      </c>
    </row>
    <row r="4417" spans="1:3" x14ac:dyDescent="0.35">
      <c r="A4417" s="4" t="s">
        <v>4518</v>
      </c>
      <c r="B4417" s="6">
        <v>1</v>
      </c>
      <c r="C4417" s="6">
        <v>0</v>
      </c>
    </row>
    <row r="4418" spans="1:3" x14ac:dyDescent="0.35">
      <c r="A4418" s="4" t="s">
        <v>4519</v>
      </c>
      <c r="B4418" s="6">
        <v>0</v>
      </c>
      <c r="C4418" s="6">
        <v>1</v>
      </c>
    </row>
    <row r="4419" spans="1:3" x14ac:dyDescent="0.35">
      <c r="A4419" s="4" t="s">
        <v>4520</v>
      </c>
      <c r="B4419" s="6">
        <v>1</v>
      </c>
      <c r="C4419" s="6">
        <v>0</v>
      </c>
    </row>
    <row r="4420" spans="1:3" x14ac:dyDescent="0.35">
      <c r="A4420" s="4" t="s">
        <v>4521</v>
      </c>
      <c r="B4420" s="6">
        <v>1</v>
      </c>
      <c r="C4420" s="6">
        <v>0</v>
      </c>
    </row>
    <row r="4421" spans="1:3" x14ac:dyDescent="0.35">
      <c r="A4421" s="4" t="s">
        <v>4522</v>
      </c>
      <c r="B4421" s="6">
        <v>0</v>
      </c>
      <c r="C4421" s="6">
        <v>1</v>
      </c>
    </row>
    <row r="4422" spans="1:3" x14ac:dyDescent="0.35">
      <c r="A4422" s="4" t="s">
        <v>4523</v>
      </c>
      <c r="B4422" s="6">
        <v>0</v>
      </c>
      <c r="C4422" s="6">
        <v>1</v>
      </c>
    </row>
    <row r="4423" spans="1:3" x14ac:dyDescent="0.35">
      <c r="A4423" s="4" t="s">
        <v>4525</v>
      </c>
      <c r="B4423" s="6">
        <v>1</v>
      </c>
      <c r="C4423" s="6">
        <v>0</v>
      </c>
    </row>
    <row r="4424" spans="1:3" x14ac:dyDescent="0.35">
      <c r="A4424" s="4" t="s">
        <v>4526</v>
      </c>
      <c r="B4424" s="6">
        <v>1</v>
      </c>
      <c r="C4424" s="6">
        <v>0</v>
      </c>
    </row>
    <row r="4425" spans="1:3" x14ac:dyDescent="0.35">
      <c r="A4425" s="4" t="s">
        <v>4527</v>
      </c>
      <c r="B4425" s="6">
        <v>1</v>
      </c>
      <c r="C4425" s="6">
        <v>0</v>
      </c>
    </row>
    <row r="4426" spans="1:3" x14ac:dyDescent="0.35">
      <c r="A4426" s="4" t="s">
        <v>4528</v>
      </c>
      <c r="B4426" s="6">
        <v>1</v>
      </c>
      <c r="C4426" s="6">
        <v>0</v>
      </c>
    </row>
    <row r="4427" spans="1:3" x14ac:dyDescent="0.35">
      <c r="A4427" s="4" t="s">
        <v>4529</v>
      </c>
      <c r="B4427" s="6">
        <v>0</v>
      </c>
      <c r="C4427" s="6">
        <v>1</v>
      </c>
    </row>
    <row r="4428" spans="1:3" x14ac:dyDescent="0.35">
      <c r="A4428" s="4" t="s">
        <v>4530</v>
      </c>
      <c r="B4428" s="6">
        <v>1</v>
      </c>
      <c r="C4428" s="6">
        <v>0</v>
      </c>
    </row>
    <row r="4429" spans="1:3" x14ac:dyDescent="0.35">
      <c r="A4429" s="4" t="s">
        <v>4531</v>
      </c>
      <c r="B4429" s="6">
        <v>1</v>
      </c>
      <c r="C4429" s="6">
        <v>0</v>
      </c>
    </row>
    <row r="4430" spans="1:3" x14ac:dyDescent="0.35">
      <c r="A4430" s="4" t="s">
        <v>4532</v>
      </c>
      <c r="B4430" s="6">
        <v>0</v>
      </c>
      <c r="C4430" s="6">
        <v>1</v>
      </c>
    </row>
    <row r="4431" spans="1:3" x14ac:dyDescent="0.35">
      <c r="A4431" s="4" t="s">
        <v>4533</v>
      </c>
      <c r="B4431" s="6">
        <v>1</v>
      </c>
      <c r="C4431" s="6">
        <v>0</v>
      </c>
    </row>
    <row r="4432" spans="1:3" x14ac:dyDescent="0.35">
      <c r="A4432" s="4" t="s">
        <v>4534</v>
      </c>
      <c r="B4432" s="6">
        <v>0</v>
      </c>
      <c r="C4432" s="6">
        <v>1</v>
      </c>
    </row>
    <row r="4433" spans="1:3" x14ac:dyDescent="0.35">
      <c r="A4433" s="4" t="s">
        <v>4535</v>
      </c>
      <c r="B4433" s="6">
        <v>1</v>
      </c>
      <c r="C4433" s="6">
        <v>0</v>
      </c>
    </row>
    <row r="4434" spans="1:3" x14ac:dyDescent="0.35">
      <c r="A4434" s="4" t="s">
        <v>4536</v>
      </c>
      <c r="B4434" s="6">
        <v>1</v>
      </c>
      <c r="C4434" s="6">
        <v>0</v>
      </c>
    </row>
    <row r="4435" spans="1:3" x14ac:dyDescent="0.35">
      <c r="A4435" s="4" t="s">
        <v>4537</v>
      </c>
      <c r="B4435" s="6">
        <v>1</v>
      </c>
      <c r="C4435" s="6">
        <v>0</v>
      </c>
    </row>
    <row r="4436" spans="1:3" x14ac:dyDescent="0.35">
      <c r="A4436" s="4" t="s">
        <v>4538</v>
      </c>
      <c r="B4436" s="6">
        <v>1</v>
      </c>
      <c r="C4436" s="6">
        <v>0</v>
      </c>
    </row>
    <row r="4437" spans="1:3" x14ac:dyDescent="0.35">
      <c r="A4437" s="4" t="s">
        <v>4539</v>
      </c>
      <c r="B4437" s="6">
        <v>1</v>
      </c>
      <c r="C4437" s="6">
        <v>0</v>
      </c>
    </row>
    <row r="4438" spans="1:3" x14ac:dyDescent="0.35">
      <c r="A4438" s="4" t="s">
        <v>4540</v>
      </c>
      <c r="B4438" s="6">
        <v>0</v>
      </c>
      <c r="C4438" s="6">
        <v>1</v>
      </c>
    </row>
    <row r="4439" spans="1:3" x14ac:dyDescent="0.35">
      <c r="A4439" s="4" t="s">
        <v>4541</v>
      </c>
      <c r="B4439" s="6">
        <v>0</v>
      </c>
      <c r="C4439" s="6">
        <v>1</v>
      </c>
    </row>
    <row r="4440" spans="1:3" x14ac:dyDescent="0.35">
      <c r="A4440" s="4" t="s">
        <v>4542</v>
      </c>
      <c r="B4440" s="6">
        <v>1</v>
      </c>
      <c r="C4440" s="6">
        <v>0</v>
      </c>
    </row>
    <row r="4441" spans="1:3" x14ac:dyDescent="0.35">
      <c r="A4441" s="4" t="s">
        <v>4543</v>
      </c>
      <c r="B4441" s="6">
        <v>1</v>
      </c>
      <c r="C4441" s="6">
        <v>0</v>
      </c>
    </row>
    <row r="4442" spans="1:3" x14ac:dyDescent="0.35">
      <c r="A4442" s="4" t="s">
        <v>4544</v>
      </c>
      <c r="B4442" s="6">
        <v>0</v>
      </c>
      <c r="C4442" s="6">
        <v>1</v>
      </c>
    </row>
    <row r="4443" spans="1:3" x14ac:dyDescent="0.35">
      <c r="A4443" s="4" t="s">
        <v>4545</v>
      </c>
      <c r="B4443" s="6">
        <v>1</v>
      </c>
      <c r="C4443" s="6">
        <v>0</v>
      </c>
    </row>
    <row r="4444" spans="1:3" x14ac:dyDescent="0.35">
      <c r="A4444" s="4" t="s">
        <v>4546</v>
      </c>
      <c r="B4444" s="6">
        <v>1</v>
      </c>
      <c r="C4444" s="6">
        <v>0</v>
      </c>
    </row>
    <row r="4445" spans="1:3" x14ac:dyDescent="0.35">
      <c r="A4445" s="4" t="s">
        <v>4547</v>
      </c>
      <c r="B4445" s="6">
        <v>1</v>
      </c>
      <c r="C4445" s="6">
        <v>0</v>
      </c>
    </row>
    <row r="4446" spans="1:3" x14ac:dyDescent="0.35">
      <c r="A4446" s="4" t="s">
        <v>4548</v>
      </c>
      <c r="B4446" s="6">
        <v>1</v>
      </c>
      <c r="C4446" s="6">
        <v>0</v>
      </c>
    </row>
    <row r="4447" spans="1:3" x14ac:dyDescent="0.35">
      <c r="A4447" s="4" t="s">
        <v>4549</v>
      </c>
      <c r="B4447" s="6">
        <v>0</v>
      </c>
      <c r="C4447" s="6">
        <v>1</v>
      </c>
    </row>
    <row r="4448" spans="1:3" x14ac:dyDescent="0.35">
      <c r="A4448" s="4" t="s">
        <v>4550</v>
      </c>
      <c r="B4448" s="6">
        <v>1</v>
      </c>
      <c r="C4448" s="6">
        <v>0</v>
      </c>
    </row>
    <row r="4449" spans="1:3" x14ac:dyDescent="0.35">
      <c r="A4449" s="4" t="s">
        <v>4551</v>
      </c>
      <c r="B4449" s="6">
        <v>1</v>
      </c>
      <c r="C4449" s="6">
        <v>0</v>
      </c>
    </row>
    <row r="4450" spans="1:3" x14ac:dyDescent="0.35">
      <c r="A4450" s="4" t="s">
        <v>4552</v>
      </c>
      <c r="B4450" s="6">
        <v>1</v>
      </c>
      <c r="C4450" s="6">
        <v>0</v>
      </c>
    </row>
    <row r="4451" spans="1:3" x14ac:dyDescent="0.35">
      <c r="A4451" s="4" t="s">
        <v>4553</v>
      </c>
      <c r="B4451" s="6">
        <v>1</v>
      </c>
      <c r="C4451" s="6">
        <v>0</v>
      </c>
    </row>
    <row r="4452" spans="1:3" x14ac:dyDescent="0.35">
      <c r="A4452" s="4" t="s">
        <v>4554</v>
      </c>
      <c r="B4452" s="6">
        <v>1</v>
      </c>
      <c r="C4452" s="6">
        <v>0</v>
      </c>
    </row>
    <row r="4453" spans="1:3" x14ac:dyDescent="0.35">
      <c r="A4453" s="4" t="s">
        <v>4555</v>
      </c>
      <c r="B4453" s="6">
        <v>1</v>
      </c>
      <c r="C4453" s="6">
        <v>0</v>
      </c>
    </row>
    <row r="4454" spans="1:3" x14ac:dyDescent="0.35">
      <c r="A4454" s="4" t="s">
        <v>4556</v>
      </c>
      <c r="B4454" s="6">
        <v>0</v>
      </c>
      <c r="C4454" s="6">
        <v>1</v>
      </c>
    </row>
    <row r="4455" spans="1:3" x14ac:dyDescent="0.35">
      <c r="A4455" s="4" t="s">
        <v>4557</v>
      </c>
      <c r="B4455" s="6">
        <v>0</v>
      </c>
      <c r="C4455" s="6">
        <v>1</v>
      </c>
    </row>
    <row r="4456" spans="1:3" x14ac:dyDescent="0.35">
      <c r="A4456" s="4" t="s">
        <v>4558</v>
      </c>
      <c r="B4456" s="6">
        <v>1</v>
      </c>
      <c r="C4456" s="6">
        <v>0</v>
      </c>
    </row>
    <row r="4457" spans="1:3" x14ac:dyDescent="0.35">
      <c r="A4457" s="4" t="s">
        <v>4559</v>
      </c>
      <c r="B4457" s="6">
        <v>1</v>
      </c>
      <c r="C4457" s="6">
        <v>0</v>
      </c>
    </row>
    <row r="4458" spans="1:3" x14ac:dyDescent="0.35">
      <c r="A4458" s="4" t="s">
        <v>4560</v>
      </c>
      <c r="B4458" s="6">
        <v>1</v>
      </c>
      <c r="C4458" s="6">
        <v>0</v>
      </c>
    </row>
    <row r="4459" spans="1:3" x14ac:dyDescent="0.35">
      <c r="A4459" s="4" t="s">
        <v>4561</v>
      </c>
      <c r="B4459" s="6">
        <v>0</v>
      </c>
      <c r="C4459" s="6">
        <v>1</v>
      </c>
    </row>
    <row r="4460" spans="1:3" x14ac:dyDescent="0.35">
      <c r="A4460" s="4" t="s">
        <v>4562</v>
      </c>
      <c r="B4460" s="6">
        <v>1</v>
      </c>
      <c r="C4460" s="6">
        <v>0</v>
      </c>
    </row>
    <row r="4461" spans="1:3" x14ac:dyDescent="0.35">
      <c r="A4461" s="4" t="s">
        <v>4563</v>
      </c>
      <c r="B4461" s="6">
        <v>1</v>
      </c>
      <c r="C4461" s="6">
        <v>0</v>
      </c>
    </row>
    <row r="4462" spans="1:3" x14ac:dyDescent="0.35">
      <c r="A4462" s="4" t="s">
        <v>4564</v>
      </c>
      <c r="B4462" s="6">
        <v>1</v>
      </c>
      <c r="C4462" s="6">
        <v>0</v>
      </c>
    </row>
    <row r="4463" spans="1:3" x14ac:dyDescent="0.35">
      <c r="A4463" s="4" t="s">
        <v>4565</v>
      </c>
      <c r="B4463" s="6">
        <v>0</v>
      </c>
      <c r="C4463" s="6">
        <v>1</v>
      </c>
    </row>
    <row r="4464" spans="1:3" x14ac:dyDescent="0.35">
      <c r="A4464" s="4" t="s">
        <v>4566</v>
      </c>
      <c r="B4464" s="6">
        <v>1</v>
      </c>
      <c r="C4464" s="6">
        <v>0</v>
      </c>
    </row>
    <row r="4465" spans="1:3" x14ac:dyDescent="0.35">
      <c r="A4465" s="4" t="s">
        <v>4567</v>
      </c>
      <c r="B4465" s="6">
        <v>1</v>
      </c>
      <c r="C4465" s="6">
        <v>0</v>
      </c>
    </row>
    <row r="4466" spans="1:3" x14ac:dyDescent="0.35">
      <c r="A4466" s="4" t="s">
        <v>4568</v>
      </c>
      <c r="B4466" s="6">
        <v>1</v>
      </c>
      <c r="C4466" s="6">
        <v>0</v>
      </c>
    </row>
    <row r="4467" spans="1:3" x14ac:dyDescent="0.35">
      <c r="A4467" s="4" t="s">
        <v>4569</v>
      </c>
      <c r="B4467" s="6">
        <v>1</v>
      </c>
      <c r="C4467" s="6">
        <v>0</v>
      </c>
    </row>
    <row r="4468" spans="1:3" x14ac:dyDescent="0.35">
      <c r="A4468" s="4" t="s">
        <v>4570</v>
      </c>
      <c r="B4468" s="6">
        <v>0</v>
      </c>
      <c r="C4468" s="6">
        <v>1</v>
      </c>
    </row>
    <row r="4469" spans="1:3" x14ac:dyDescent="0.35">
      <c r="A4469" s="4" t="s">
        <v>4571</v>
      </c>
      <c r="B4469" s="6">
        <v>1</v>
      </c>
      <c r="C4469" s="6">
        <v>0</v>
      </c>
    </row>
    <row r="4470" spans="1:3" x14ac:dyDescent="0.35">
      <c r="A4470" s="4" t="s">
        <v>4572</v>
      </c>
      <c r="B4470" s="6">
        <v>1</v>
      </c>
      <c r="C4470" s="6">
        <v>0</v>
      </c>
    </row>
    <row r="4471" spans="1:3" x14ac:dyDescent="0.35">
      <c r="A4471" s="4" t="s">
        <v>4573</v>
      </c>
      <c r="B4471" s="6">
        <v>1</v>
      </c>
      <c r="C4471" s="6">
        <v>0</v>
      </c>
    </row>
    <row r="4472" spans="1:3" x14ac:dyDescent="0.35">
      <c r="A4472" s="4" t="s">
        <v>4574</v>
      </c>
      <c r="B4472" s="6">
        <v>0</v>
      </c>
      <c r="C4472" s="6">
        <v>1</v>
      </c>
    </row>
    <row r="4473" spans="1:3" x14ac:dyDescent="0.35">
      <c r="A4473" s="4" t="s">
        <v>4575</v>
      </c>
      <c r="B4473" s="6">
        <v>1</v>
      </c>
      <c r="C4473" s="6">
        <v>0</v>
      </c>
    </row>
    <row r="4474" spans="1:3" x14ac:dyDescent="0.35">
      <c r="A4474" s="4" t="s">
        <v>4576</v>
      </c>
      <c r="B4474" s="6">
        <v>1</v>
      </c>
      <c r="C4474" s="6">
        <v>0</v>
      </c>
    </row>
    <row r="4475" spans="1:3" x14ac:dyDescent="0.35">
      <c r="A4475" s="4" t="s">
        <v>4577</v>
      </c>
      <c r="B4475" s="6">
        <v>1</v>
      </c>
      <c r="C4475" s="6">
        <v>0</v>
      </c>
    </row>
    <row r="4476" spans="1:3" x14ac:dyDescent="0.35">
      <c r="A4476" s="4" t="s">
        <v>4578</v>
      </c>
      <c r="B4476" s="6">
        <v>0</v>
      </c>
      <c r="C4476" s="6">
        <v>1</v>
      </c>
    </row>
    <row r="4477" spans="1:3" x14ac:dyDescent="0.35">
      <c r="A4477" s="4" t="s">
        <v>4579</v>
      </c>
      <c r="B4477" s="6">
        <v>1</v>
      </c>
      <c r="C4477" s="6">
        <v>0</v>
      </c>
    </row>
    <row r="4478" spans="1:3" x14ac:dyDescent="0.35">
      <c r="A4478" s="4" t="s">
        <v>4580</v>
      </c>
      <c r="B4478" s="6">
        <v>1</v>
      </c>
      <c r="C4478" s="6">
        <v>0</v>
      </c>
    </row>
    <row r="4479" spans="1:3" x14ac:dyDescent="0.35">
      <c r="A4479" s="4" t="s">
        <v>4582</v>
      </c>
      <c r="B4479" s="6">
        <v>0</v>
      </c>
      <c r="C4479" s="6">
        <v>1</v>
      </c>
    </row>
    <row r="4480" spans="1:3" x14ac:dyDescent="0.35">
      <c r="A4480" s="4" t="s">
        <v>4583</v>
      </c>
      <c r="B4480" s="6">
        <v>1</v>
      </c>
      <c r="C4480" s="6">
        <v>0</v>
      </c>
    </row>
    <row r="4481" spans="1:3" x14ac:dyDescent="0.35">
      <c r="A4481" s="4" t="s">
        <v>4584</v>
      </c>
      <c r="B4481" s="6">
        <v>1</v>
      </c>
      <c r="C4481" s="6">
        <v>0</v>
      </c>
    </row>
    <row r="4482" spans="1:3" x14ac:dyDescent="0.35">
      <c r="A4482" s="4" t="s">
        <v>4585</v>
      </c>
      <c r="B4482" s="6">
        <v>1</v>
      </c>
      <c r="C4482" s="6">
        <v>0</v>
      </c>
    </row>
    <row r="4483" spans="1:3" x14ac:dyDescent="0.35">
      <c r="A4483" s="4" t="s">
        <v>4586</v>
      </c>
      <c r="B4483" s="6">
        <v>1</v>
      </c>
      <c r="C4483" s="6">
        <v>0</v>
      </c>
    </row>
    <row r="4484" spans="1:3" x14ac:dyDescent="0.35">
      <c r="A4484" s="4" t="s">
        <v>4587</v>
      </c>
      <c r="B4484" s="6">
        <v>1</v>
      </c>
      <c r="C4484" s="6">
        <v>0</v>
      </c>
    </row>
    <row r="4485" spans="1:3" x14ac:dyDescent="0.35">
      <c r="A4485" s="4" t="s">
        <v>4588</v>
      </c>
      <c r="B4485" s="6">
        <v>1</v>
      </c>
      <c r="C4485" s="6">
        <v>0</v>
      </c>
    </row>
    <row r="4486" spans="1:3" x14ac:dyDescent="0.35">
      <c r="A4486" s="4" t="s">
        <v>4589</v>
      </c>
      <c r="B4486" s="6">
        <v>1</v>
      </c>
      <c r="C4486" s="6">
        <v>0</v>
      </c>
    </row>
    <row r="4487" spans="1:3" x14ac:dyDescent="0.35">
      <c r="A4487" s="4" t="s">
        <v>4590</v>
      </c>
      <c r="B4487" s="6">
        <v>1</v>
      </c>
      <c r="C4487" s="6">
        <v>0</v>
      </c>
    </row>
    <row r="4488" spans="1:3" x14ac:dyDescent="0.35">
      <c r="A4488" s="4" t="s">
        <v>4591</v>
      </c>
      <c r="B4488" s="6">
        <v>1</v>
      </c>
      <c r="C4488" s="6">
        <v>0</v>
      </c>
    </row>
    <row r="4489" spans="1:3" x14ac:dyDescent="0.35">
      <c r="A4489" s="4" t="s">
        <v>4592</v>
      </c>
      <c r="B4489" s="6">
        <v>0</v>
      </c>
      <c r="C4489" s="6">
        <v>1</v>
      </c>
    </row>
    <row r="4490" spans="1:3" x14ac:dyDescent="0.35">
      <c r="A4490" s="4" t="s">
        <v>4593</v>
      </c>
      <c r="B4490" s="6">
        <v>1</v>
      </c>
      <c r="C4490" s="6">
        <v>0</v>
      </c>
    </row>
    <row r="4491" spans="1:3" x14ac:dyDescent="0.35">
      <c r="A4491" s="4" t="s">
        <v>4594</v>
      </c>
      <c r="B4491" s="6">
        <v>1</v>
      </c>
      <c r="C4491" s="6">
        <v>0</v>
      </c>
    </row>
    <row r="4492" spans="1:3" x14ac:dyDescent="0.35">
      <c r="A4492" s="4" t="s">
        <v>4595</v>
      </c>
      <c r="B4492" s="6">
        <v>0</v>
      </c>
      <c r="C4492" s="6">
        <v>1</v>
      </c>
    </row>
    <row r="4493" spans="1:3" x14ac:dyDescent="0.35">
      <c r="A4493" s="4" t="s">
        <v>4596</v>
      </c>
      <c r="B4493" s="6">
        <v>1</v>
      </c>
      <c r="C4493" s="6">
        <v>0</v>
      </c>
    </row>
    <row r="4494" spans="1:3" x14ac:dyDescent="0.35">
      <c r="A4494" s="4" t="s">
        <v>4597</v>
      </c>
      <c r="B4494" s="6">
        <v>1</v>
      </c>
      <c r="C4494" s="6">
        <v>0</v>
      </c>
    </row>
    <row r="4495" spans="1:3" x14ac:dyDescent="0.35">
      <c r="A4495" s="4" t="s">
        <v>4598</v>
      </c>
      <c r="B4495" s="6">
        <v>1</v>
      </c>
      <c r="C4495" s="6">
        <v>0</v>
      </c>
    </row>
    <row r="4496" spans="1:3" x14ac:dyDescent="0.35">
      <c r="A4496" s="4" t="s">
        <v>4599</v>
      </c>
      <c r="B4496" s="6">
        <v>1</v>
      </c>
      <c r="C4496" s="6">
        <v>0</v>
      </c>
    </row>
    <row r="4497" spans="1:3" x14ac:dyDescent="0.35">
      <c r="A4497" s="4" t="s">
        <v>4600</v>
      </c>
      <c r="B4497" s="6">
        <v>0</v>
      </c>
      <c r="C4497" s="6">
        <v>1</v>
      </c>
    </row>
    <row r="4498" spans="1:3" x14ac:dyDescent="0.35">
      <c r="A4498" s="4" t="s">
        <v>4601</v>
      </c>
      <c r="B4498" s="6">
        <v>0</v>
      </c>
      <c r="C4498" s="6">
        <v>1</v>
      </c>
    </row>
    <row r="4499" spans="1:3" x14ac:dyDescent="0.35">
      <c r="A4499" s="4" t="s">
        <v>4602</v>
      </c>
      <c r="B4499" s="6">
        <v>0</v>
      </c>
      <c r="C4499" s="6">
        <v>1</v>
      </c>
    </row>
    <row r="4500" spans="1:3" x14ac:dyDescent="0.35">
      <c r="A4500" s="4" t="s">
        <v>4603</v>
      </c>
      <c r="B4500" s="6">
        <v>1</v>
      </c>
      <c r="C4500" s="6">
        <v>0</v>
      </c>
    </row>
    <row r="4501" spans="1:3" x14ac:dyDescent="0.35">
      <c r="A4501" s="4" t="s">
        <v>4604</v>
      </c>
      <c r="B4501" s="6">
        <v>0</v>
      </c>
      <c r="C4501" s="6">
        <v>1</v>
      </c>
    </row>
    <row r="4502" spans="1:3" x14ac:dyDescent="0.35">
      <c r="A4502" s="4" t="s">
        <v>4605</v>
      </c>
      <c r="B4502" s="6">
        <v>0</v>
      </c>
      <c r="C4502" s="6">
        <v>1</v>
      </c>
    </row>
    <row r="4503" spans="1:3" x14ac:dyDescent="0.35">
      <c r="A4503" s="4" t="s">
        <v>4606</v>
      </c>
      <c r="B4503" s="6">
        <v>1</v>
      </c>
      <c r="C4503" s="6">
        <v>0</v>
      </c>
    </row>
    <row r="4504" spans="1:3" x14ac:dyDescent="0.35">
      <c r="A4504" s="4" t="s">
        <v>4607</v>
      </c>
      <c r="B4504" s="6">
        <v>1</v>
      </c>
      <c r="C4504" s="6">
        <v>0</v>
      </c>
    </row>
    <row r="4505" spans="1:3" x14ac:dyDescent="0.35">
      <c r="A4505" s="4" t="s">
        <v>4608</v>
      </c>
      <c r="B4505" s="6">
        <v>1</v>
      </c>
      <c r="C4505" s="6">
        <v>0</v>
      </c>
    </row>
    <row r="4506" spans="1:3" x14ac:dyDescent="0.35">
      <c r="A4506" s="4" t="s">
        <v>4609</v>
      </c>
      <c r="B4506" s="6">
        <v>1</v>
      </c>
      <c r="C4506" s="6">
        <v>0</v>
      </c>
    </row>
    <row r="4507" spans="1:3" x14ac:dyDescent="0.35">
      <c r="A4507" s="4" t="s">
        <v>4610</v>
      </c>
      <c r="B4507" s="6">
        <v>1</v>
      </c>
      <c r="C4507" s="6">
        <v>0</v>
      </c>
    </row>
    <row r="4508" spans="1:3" x14ac:dyDescent="0.35">
      <c r="A4508" s="4" t="s">
        <v>4611</v>
      </c>
      <c r="B4508" s="6">
        <v>1</v>
      </c>
      <c r="C4508" s="6">
        <v>0</v>
      </c>
    </row>
    <row r="4509" spans="1:3" x14ac:dyDescent="0.35">
      <c r="A4509" s="4" t="s">
        <v>4612</v>
      </c>
      <c r="B4509" s="6">
        <v>1</v>
      </c>
      <c r="C4509" s="6">
        <v>0</v>
      </c>
    </row>
    <row r="4510" spans="1:3" x14ac:dyDescent="0.35">
      <c r="A4510" s="4" t="s">
        <v>4613</v>
      </c>
      <c r="B4510" s="6">
        <v>0</v>
      </c>
      <c r="C4510" s="6">
        <v>1</v>
      </c>
    </row>
    <row r="4511" spans="1:3" x14ac:dyDescent="0.35">
      <c r="A4511" s="4" t="s">
        <v>4614</v>
      </c>
      <c r="B4511" s="6">
        <v>0</v>
      </c>
      <c r="C4511" s="6">
        <v>1</v>
      </c>
    </row>
    <row r="4512" spans="1:3" x14ac:dyDescent="0.35">
      <c r="A4512" s="4" t="s">
        <v>4615</v>
      </c>
      <c r="B4512" s="6">
        <v>1</v>
      </c>
      <c r="C4512" s="6">
        <v>0</v>
      </c>
    </row>
    <row r="4513" spans="1:3" x14ac:dyDescent="0.35">
      <c r="A4513" s="4" t="s">
        <v>4616</v>
      </c>
      <c r="B4513" s="6">
        <v>1</v>
      </c>
      <c r="C4513" s="6">
        <v>0</v>
      </c>
    </row>
    <row r="4514" spans="1:3" x14ac:dyDescent="0.35">
      <c r="A4514" s="4" t="s">
        <v>4617</v>
      </c>
      <c r="B4514" s="6">
        <v>1</v>
      </c>
      <c r="C4514" s="6">
        <v>0</v>
      </c>
    </row>
    <row r="4515" spans="1:3" x14ac:dyDescent="0.35">
      <c r="A4515" s="4" t="s">
        <v>4618</v>
      </c>
      <c r="B4515" s="6">
        <v>1</v>
      </c>
      <c r="C4515" s="6">
        <v>0</v>
      </c>
    </row>
    <row r="4516" spans="1:3" x14ac:dyDescent="0.35">
      <c r="A4516" s="4" t="s">
        <v>4619</v>
      </c>
      <c r="B4516" s="6">
        <v>1</v>
      </c>
      <c r="C4516" s="6">
        <v>0</v>
      </c>
    </row>
    <row r="4517" spans="1:3" x14ac:dyDescent="0.35">
      <c r="A4517" s="4" t="s">
        <v>4620</v>
      </c>
      <c r="B4517" s="6">
        <v>1</v>
      </c>
      <c r="C4517" s="6">
        <v>0</v>
      </c>
    </row>
    <row r="4518" spans="1:3" x14ac:dyDescent="0.35">
      <c r="A4518" s="4" t="s">
        <v>4621</v>
      </c>
      <c r="B4518" s="6">
        <v>1</v>
      </c>
      <c r="C4518" s="6">
        <v>0</v>
      </c>
    </row>
    <row r="4519" spans="1:3" x14ac:dyDescent="0.35">
      <c r="A4519" s="4" t="s">
        <v>4622</v>
      </c>
      <c r="B4519" s="6">
        <v>1</v>
      </c>
      <c r="C4519" s="6">
        <v>0</v>
      </c>
    </row>
    <row r="4520" spans="1:3" x14ac:dyDescent="0.35">
      <c r="A4520" s="4" t="s">
        <v>4623</v>
      </c>
      <c r="B4520" s="6">
        <v>0</v>
      </c>
      <c r="C4520" s="6">
        <v>1</v>
      </c>
    </row>
    <row r="4521" spans="1:3" x14ac:dyDescent="0.35">
      <c r="A4521" s="4" t="s">
        <v>4624</v>
      </c>
      <c r="B4521" s="6">
        <v>1</v>
      </c>
      <c r="C4521" s="6">
        <v>0</v>
      </c>
    </row>
    <row r="4522" spans="1:3" x14ac:dyDescent="0.35">
      <c r="A4522" s="4" t="s">
        <v>4625</v>
      </c>
      <c r="B4522" s="6">
        <v>1</v>
      </c>
      <c r="C4522" s="6">
        <v>0</v>
      </c>
    </row>
    <row r="4523" spans="1:3" x14ac:dyDescent="0.35">
      <c r="A4523" s="4" t="s">
        <v>4626</v>
      </c>
      <c r="B4523" s="6">
        <v>1</v>
      </c>
      <c r="C4523" s="6">
        <v>0</v>
      </c>
    </row>
    <row r="4524" spans="1:3" x14ac:dyDescent="0.35">
      <c r="A4524" s="4" t="s">
        <v>4627</v>
      </c>
      <c r="B4524" s="6">
        <v>1</v>
      </c>
      <c r="C4524" s="6">
        <v>0</v>
      </c>
    </row>
    <row r="4525" spans="1:3" x14ac:dyDescent="0.35">
      <c r="A4525" s="4" t="s">
        <v>4628</v>
      </c>
      <c r="B4525" s="6">
        <v>0</v>
      </c>
      <c r="C4525" s="6">
        <v>1</v>
      </c>
    </row>
    <row r="4526" spans="1:3" x14ac:dyDescent="0.35">
      <c r="A4526" s="4" t="s">
        <v>4629</v>
      </c>
      <c r="B4526" s="6">
        <v>0</v>
      </c>
      <c r="C4526" s="6">
        <v>1</v>
      </c>
    </row>
    <row r="4527" spans="1:3" x14ac:dyDescent="0.35">
      <c r="A4527" s="4" t="s">
        <v>4630</v>
      </c>
      <c r="B4527" s="6">
        <v>1</v>
      </c>
      <c r="C4527" s="6">
        <v>0</v>
      </c>
    </row>
    <row r="4528" spans="1:3" x14ac:dyDescent="0.35">
      <c r="A4528" s="4" t="s">
        <v>4631</v>
      </c>
      <c r="B4528" s="6">
        <v>1</v>
      </c>
      <c r="C4528" s="6">
        <v>0</v>
      </c>
    </row>
    <row r="4529" spans="1:3" x14ac:dyDescent="0.35">
      <c r="A4529" s="4" t="s">
        <v>4632</v>
      </c>
      <c r="B4529" s="6">
        <v>1</v>
      </c>
      <c r="C4529" s="6">
        <v>0</v>
      </c>
    </row>
    <row r="4530" spans="1:3" x14ac:dyDescent="0.35">
      <c r="A4530" s="4" t="s">
        <v>4633</v>
      </c>
      <c r="B4530" s="6">
        <v>0</v>
      </c>
      <c r="C4530" s="6">
        <v>1</v>
      </c>
    </row>
    <row r="4531" spans="1:3" x14ac:dyDescent="0.35">
      <c r="A4531" s="4" t="s">
        <v>4634</v>
      </c>
      <c r="B4531" s="6">
        <v>1</v>
      </c>
      <c r="C4531" s="6">
        <v>0</v>
      </c>
    </row>
    <row r="4532" spans="1:3" x14ac:dyDescent="0.35">
      <c r="A4532" s="4" t="s">
        <v>4635</v>
      </c>
      <c r="B4532" s="6">
        <v>1</v>
      </c>
      <c r="C4532" s="6">
        <v>0</v>
      </c>
    </row>
    <row r="4533" spans="1:3" x14ac:dyDescent="0.35">
      <c r="A4533" s="4" t="s">
        <v>4636</v>
      </c>
      <c r="B4533" s="6">
        <v>1</v>
      </c>
      <c r="C4533" s="6">
        <v>0</v>
      </c>
    </row>
    <row r="4534" spans="1:3" x14ac:dyDescent="0.35">
      <c r="A4534" s="4" t="s">
        <v>4637</v>
      </c>
      <c r="B4534" s="6">
        <v>0</v>
      </c>
      <c r="C4534" s="6">
        <v>1</v>
      </c>
    </row>
    <row r="4535" spans="1:3" x14ac:dyDescent="0.35">
      <c r="A4535" s="4" t="s">
        <v>4638</v>
      </c>
      <c r="B4535" s="6">
        <v>0</v>
      </c>
      <c r="C4535" s="6">
        <v>1</v>
      </c>
    </row>
    <row r="4536" spans="1:3" x14ac:dyDescent="0.35">
      <c r="A4536" s="4" t="s">
        <v>4639</v>
      </c>
      <c r="B4536" s="6">
        <v>1</v>
      </c>
      <c r="C4536" s="6">
        <v>0</v>
      </c>
    </row>
    <row r="4537" spans="1:3" x14ac:dyDescent="0.35">
      <c r="A4537" s="4" t="s">
        <v>4640</v>
      </c>
      <c r="B4537" s="6">
        <v>0</v>
      </c>
      <c r="C4537" s="6">
        <v>1</v>
      </c>
    </row>
    <row r="4538" spans="1:3" x14ac:dyDescent="0.35">
      <c r="A4538" s="4" t="s">
        <v>4641</v>
      </c>
      <c r="B4538" s="6">
        <v>1</v>
      </c>
      <c r="C4538" s="6">
        <v>0</v>
      </c>
    </row>
    <row r="4539" spans="1:3" x14ac:dyDescent="0.35">
      <c r="A4539" s="4" t="s">
        <v>4642</v>
      </c>
      <c r="B4539" s="6">
        <v>1</v>
      </c>
      <c r="C4539" s="6">
        <v>0</v>
      </c>
    </row>
    <row r="4540" spans="1:3" x14ac:dyDescent="0.35">
      <c r="A4540" s="4" t="s">
        <v>4643</v>
      </c>
      <c r="B4540" s="6">
        <v>0</v>
      </c>
      <c r="C4540" s="6">
        <v>1</v>
      </c>
    </row>
    <row r="4541" spans="1:3" x14ac:dyDescent="0.35">
      <c r="A4541" s="4" t="s">
        <v>4645</v>
      </c>
      <c r="B4541" s="6">
        <v>1</v>
      </c>
      <c r="C4541" s="6">
        <v>0</v>
      </c>
    </row>
    <row r="4542" spans="1:3" x14ac:dyDescent="0.35">
      <c r="A4542" s="4" t="s">
        <v>4646</v>
      </c>
      <c r="B4542" s="6">
        <v>1</v>
      </c>
      <c r="C4542" s="6">
        <v>0</v>
      </c>
    </row>
    <row r="4543" spans="1:3" x14ac:dyDescent="0.35">
      <c r="A4543" s="4" t="s">
        <v>4647</v>
      </c>
      <c r="B4543" s="6">
        <v>1</v>
      </c>
      <c r="C4543" s="6">
        <v>0</v>
      </c>
    </row>
    <row r="4544" spans="1:3" x14ac:dyDescent="0.35">
      <c r="A4544" s="4" t="s">
        <v>4648</v>
      </c>
      <c r="B4544" s="6">
        <v>1</v>
      </c>
      <c r="C4544" s="6">
        <v>0</v>
      </c>
    </row>
    <row r="4545" spans="1:3" x14ac:dyDescent="0.35">
      <c r="A4545" s="4" t="s">
        <v>4649</v>
      </c>
      <c r="B4545" s="6">
        <v>0</v>
      </c>
      <c r="C4545" s="6">
        <v>1</v>
      </c>
    </row>
    <row r="4546" spans="1:3" x14ac:dyDescent="0.35">
      <c r="A4546" s="4" t="s">
        <v>4650</v>
      </c>
      <c r="B4546" s="6">
        <v>0</v>
      </c>
      <c r="C4546" s="6">
        <v>1</v>
      </c>
    </row>
    <row r="4547" spans="1:3" x14ac:dyDescent="0.35">
      <c r="A4547" s="4" t="s">
        <v>4651</v>
      </c>
      <c r="B4547" s="6">
        <v>1</v>
      </c>
      <c r="C4547" s="6">
        <v>0</v>
      </c>
    </row>
    <row r="4548" spans="1:3" x14ac:dyDescent="0.35">
      <c r="A4548" s="4" t="s">
        <v>4652</v>
      </c>
      <c r="B4548" s="6">
        <v>0</v>
      </c>
      <c r="C4548" s="6">
        <v>1</v>
      </c>
    </row>
    <row r="4549" spans="1:3" x14ac:dyDescent="0.35">
      <c r="A4549" s="4" t="s">
        <v>4653</v>
      </c>
      <c r="B4549" s="6">
        <v>1</v>
      </c>
      <c r="C4549" s="6">
        <v>0</v>
      </c>
    </row>
    <row r="4550" spans="1:3" x14ac:dyDescent="0.35">
      <c r="A4550" s="4" t="s">
        <v>4654</v>
      </c>
      <c r="B4550" s="6">
        <v>1</v>
      </c>
      <c r="C4550" s="6">
        <v>0</v>
      </c>
    </row>
    <row r="4551" spans="1:3" x14ac:dyDescent="0.35">
      <c r="A4551" s="4" t="s">
        <v>4655</v>
      </c>
      <c r="B4551" s="6">
        <v>1</v>
      </c>
      <c r="C4551" s="6">
        <v>0</v>
      </c>
    </row>
    <row r="4552" spans="1:3" x14ac:dyDescent="0.35">
      <c r="A4552" s="4" t="s">
        <v>4656</v>
      </c>
      <c r="B4552" s="6">
        <v>1</v>
      </c>
      <c r="C4552" s="6">
        <v>0</v>
      </c>
    </row>
    <row r="4553" spans="1:3" x14ac:dyDescent="0.35">
      <c r="A4553" s="4" t="s">
        <v>4657</v>
      </c>
      <c r="B4553" s="6">
        <v>1</v>
      </c>
      <c r="C4553" s="6">
        <v>0</v>
      </c>
    </row>
    <row r="4554" spans="1:3" x14ac:dyDescent="0.35">
      <c r="A4554" s="4" t="s">
        <v>4658</v>
      </c>
      <c r="B4554" s="6">
        <v>1</v>
      </c>
      <c r="C4554" s="6">
        <v>0</v>
      </c>
    </row>
    <row r="4555" spans="1:3" x14ac:dyDescent="0.35">
      <c r="A4555" s="4" t="s">
        <v>4659</v>
      </c>
      <c r="B4555" s="6">
        <v>1</v>
      </c>
      <c r="C4555" s="6">
        <v>0</v>
      </c>
    </row>
    <row r="4556" spans="1:3" x14ac:dyDescent="0.35">
      <c r="A4556" s="4" t="s">
        <v>4660</v>
      </c>
      <c r="B4556" s="6">
        <v>1</v>
      </c>
      <c r="C4556" s="6">
        <v>0</v>
      </c>
    </row>
    <row r="4557" spans="1:3" x14ac:dyDescent="0.35">
      <c r="A4557" s="4" t="s">
        <v>4661</v>
      </c>
      <c r="B4557" s="6">
        <v>0</v>
      </c>
      <c r="C4557" s="6">
        <v>1</v>
      </c>
    </row>
    <row r="4558" spans="1:3" x14ac:dyDescent="0.35">
      <c r="A4558" s="4" t="s">
        <v>4662</v>
      </c>
      <c r="B4558" s="6">
        <v>1</v>
      </c>
      <c r="C4558" s="6">
        <v>0</v>
      </c>
    </row>
    <row r="4559" spans="1:3" x14ac:dyDescent="0.35">
      <c r="A4559" s="4" t="s">
        <v>4663</v>
      </c>
      <c r="B4559" s="6">
        <v>1</v>
      </c>
      <c r="C4559" s="6">
        <v>0</v>
      </c>
    </row>
    <row r="4560" spans="1:3" x14ac:dyDescent="0.35">
      <c r="A4560" s="4" t="s">
        <v>4664</v>
      </c>
      <c r="B4560" s="6">
        <v>0</v>
      </c>
      <c r="C4560" s="6">
        <v>1</v>
      </c>
    </row>
    <row r="4561" spans="1:3" x14ac:dyDescent="0.35">
      <c r="A4561" s="4" t="s">
        <v>4665</v>
      </c>
      <c r="B4561" s="6">
        <v>1</v>
      </c>
      <c r="C4561" s="6">
        <v>0</v>
      </c>
    </row>
    <row r="4562" spans="1:3" x14ac:dyDescent="0.35">
      <c r="A4562" s="4" t="s">
        <v>4666</v>
      </c>
      <c r="B4562" s="6">
        <v>1</v>
      </c>
      <c r="C4562" s="6">
        <v>0</v>
      </c>
    </row>
    <row r="4563" spans="1:3" x14ac:dyDescent="0.35">
      <c r="A4563" s="4" t="s">
        <v>4667</v>
      </c>
      <c r="B4563" s="6">
        <v>1</v>
      </c>
      <c r="C4563" s="6">
        <v>0</v>
      </c>
    </row>
    <row r="4564" spans="1:3" x14ac:dyDescent="0.35">
      <c r="A4564" s="4" t="s">
        <v>4668</v>
      </c>
      <c r="B4564" s="6">
        <v>0</v>
      </c>
      <c r="C4564" s="6">
        <v>1</v>
      </c>
    </row>
    <row r="4565" spans="1:3" x14ac:dyDescent="0.35">
      <c r="A4565" s="4" t="s">
        <v>4669</v>
      </c>
      <c r="B4565" s="6">
        <v>0</v>
      </c>
      <c r="C4565" s="6">
        <v>1</v>
      </c>
    </row>
    <row r="4566" spans="1:3" x14ac:dyDescent="0.35">
      <c r="A4566" s="4" t="s">
        <v>4670</v>
      </c>
      <c r="B4566" s="6">
        <v>1</v>
      </c>
      <c r="C4566" s="6">
        <v>0</v>
      </c>
    </row>
    <row r="4567" spans="1:3" x14ac:dyDescent="0.35">
      <c r="A4567" s="4" t="s">
        <v>4671</v>
      </c>
      <c r="B4567" s="6">
        <v>1</v>
      </c>
      <c r="C4567" s="6">
        <v>0</v>
      </c>
    </row>
    <row r="4568" spans="1:3" x14ac:dyDescent="0.35">
      <c r="A4568" s="4" t="s">
        <v>4672</v>
      </c>
      <c r="B4568" s="6">
        <v>1</v>
      </c>
      <c r="C4568" s="6">
        <v>0</v>
      </c>
    </row>
    <row r="4569" spans="1:3" x14ac:dyDescent="0.35">
      <c r="A4569" s="4" t="s">
        <v>4673</v>
      </c>
      <c r="B4569" s="6">
        <v>1</v>
      </c>
      <c r="C4569" s="6">
        <v>0</v>
      </c>
    </row>
    <row r="4570" spans="1:3" x14ac:dyDescent="0.35">
      <c r="A4570" s="4" t="s">
        <v>4674</v>
      </c>
      <c r="B4570" s="6">
        <v>1</v>
      </c>
      <c r="C4570" s="6">
        <v>0</v>
      </c>
    </row>
    <row r="4571" spans="1:3" x14ac:dyDescent="0.35">
      <c r="A4571" s="4" t="s">
        <v>4675</v>
      </c>
      <c r="B4571" s="6">
        <v>1</v>
      </c>
      <c r="C4571" s="6">
        <v>0</v>
      </c>
    </row>
    <row r="4572" spans="1:3" x14ac:dyDescent="0.35">
      <c r="A4572" s="4" t="s">
        <v>4676</v>
      </c>
      <c r="B4572" s="6">
        <v>0</v>
      </c>
      <c r="C4572" s="6">
        <v>1</v>
      </c>
    </row>
    <row r="4573" spans="1:3" x14ac:dyDescent="0.35">
      <c r="A4573" s="4" t="s">
        <v>4677</v>
      </c>
      <c r="B4573" s="6">
        <v>0</v>
      </c>
      <c r="C4573" s="6">
        <v>1</v>
      </c>
    </row>
    <row r="4574" spans="1:3" x14ac:dyDescent="0.35">
      <c r="A4574" s="4" t="s">
        <v>4678</v>
      </c>
      <c r="B4574" s="6">
        <v>1</v>
      </c>
      <c r="C4574" s="6">
        <v>0</v>
      </c>
    </row>
    <row r="4575" spans="1:3" x14ac:dyDescent="0.35">
      <c r="A4575" s="4" t="s">
        <v>4679</v>
      </c>
      <c r="B4575" s="6">
        <v>1</v>
      </c>
      <c r="C4575" s="6">
        <v>0</v>
      </c>
    </row>
    <row r="4576" spans="1:3" x14ac:dyDescent="0.35">
      <c r="A4576" s="4" t="s">
        <v>4680</v>
      </c>
      <c r="B4576" s="6">
        <v>1</v>
      </c>
      <c r="C4576" s="6">
        <v>0</v>
      </c>
    </row>
    <row r="4577" spans="1:3" x14ac:dyDescent="0.35">
      <c r="A4577" s="4" t="s">
        <v>4681</v>
      </c>
      <c r="B4577" s="6">
        <v>0</v>
      </c>
      <c r="C4577" s="6">
        <v>1</v>
      </c>
    </row>
    <row r="4578" spans="1:3" x14ac:dyDescent="0.35">
      <c r="A4578" s="4" t="s">
        <v>4682</v>
      </c>
      <c r="B4578" s="6">
        <v>1</v>
      </c>
      <c r="C4578" s="6">
        <v>0</v>
      </c>
    </row>
    <row r="4579" spans="1:3" x14ac:dyDescent="0.35">
      <c r="A4579" s="4" t="s">
        <v>4683</v>
      </c>
      <c r="B4579" s="6">
        <v>1</v>
      </c>
      <c r="C4579" s="6">
        <v>0</v>
      </c>
    </row>
    <row r="4580" spans="1:3" x14ac:dyDescent="0.35">
      <c r="A4580" s="4" t="s">
        <v>4684</v>
      </c>
      <c r="B4580" s="6">
        <v>1</v>
      </c>
      <c r="C4580" s="6">
        <v>0</v>
      </c>
    </row>
    <row r="4581" spans="1:3" x14ac:dyDescent="0.35">
      <c r="A4581" s="4" t="s">
        <v>4685</v>
      </c>
      <c r="B4581" s="6">
        <v>0</v>
      </c>
      <c r="C4581" s="6">
        <v>1</v>
      </c>
    </row>
    <row r="4582" spans="1:3" x14ac:dyDescent="0.35">
      <c r="A4582" s="4" t="s">
        <v>4686</v>
      </c>
      <c r="B4582" s="6">
        <v>1</v>
      </c>
      <c r="C4582" s="6">
        <v>0</v>
      </c>
    </row>
    <row r="4583" spans="1:3" x14ac:dyDescent="0.35">
      <c r="A4583" s="4" t="s">
        <v>4687</v>
      </c>
      <c r="B4583" s="6">
        <v>1</v>
      </c>
      <c r="C4583" s="6">
        <v>0</v>
      </c>
    </row>
    <row r="4584" spans="1:3" x14ac:dyDescent="0.35">
      <c r="A4584" s="4" t="s">
        <v>4688</v>
      </c>
      <c r="B4584" s="6">
        <v>0</v>
      </c>
      <c r="C4584" s="6">
        <v>1</v>
      </c>
    </row>
    <row r="4585" spans="1:3" x14ac:dyDescent="0.35">
      <c r="A4585" s="4" t="s">
        <v>4689</v>
      </c>
      <c r="B4585" s="6">
        <v>1</v>
      </c>
      <c r="C4585" s="6">
        <v>0</v>
      </c>
    </row>
    <row r="4586" spans="1:3" x14ac:dyDescent="0.35">
      <c r="A4586" s="4" t="s">
        <v>4690</v>
      </c>
      <c r="B4586" s="6">
        <v>0</v>
      </c>
      <c r="C4586" s="6">
        <v>1</v>
      </c>
    </row>
    <row r="4587" spans="1:3" x14ac:dyDescent="0.35">
      <c r="A4587" s="4" t="s">
        <v>4691</v>
      </c>
      <c r="B4587" s="6">
        <v>1</v>
      </c>
      <c r="C4587" s="6">
        <v>0</v>
      </c>
    </row>
    <row r="4588" spans="1:3" x14ac:dyDescent="0.35">
      <c r="A4588" s="4" t="s">
        <v>4692</v>
      </c>
      <c r="B4588" s="6">
        <v>1</v>
      </c>
      <c r="C4588" s="6">
        <v>0</v>
      </c>
    </row>
    <row r="4589" spans="1:3" x14ac:dyDescent="0.35">
      <c r="A4589" s="4" t="s">
        <v>4693</v>
      </c>
      <c r="B4589" s="6">
        <v>0</v>
      </c>
      <c r="C4589" s="6">
        <v>1</v>
      </c>
    </row>
    <row r="4590" spans="1:3" x14ac:dyDescent="0.35">
      <c r="A4590" s="4" t="s">
        <v>4694</v>
      </c>
      <c r="B4590" s="6">
        <v>1</v>
      </c>
      <c r="C4590" s="6">
        <v>0</v>
      </c>
    </row>
    <row r="4591" spans="1:3" x14ac:dyDescent="0.35">
      <c r="A4591" s="4" t="s">
        <v>4695</v>
      </c>
      <c r="B4591" s="6">
        <v>1</v>
      </c>
      <c r="C4591" s="6">
        <v>0</v>
      </c>
    </row>
    <row r="4592" spans="1:3" x14ac:dyDescent="0.35">
      <c r="A4592" s="4" t="s">
        <v>4696</v>
      </c>
      <c r="B4592" s="6">
        <v>1</v>
      </c>
      <c r="C4592" s="6">
        <v>0</v>
      </c>
    </row>
    <row r="4593" spans="1:3" x14ac:dyDescent="0.35">
      <c r="A4593" s="4" t="s">
        <v>4697</v>
      </c>
      <c r="B4593" s="6">
        <v>1</v>
      </c>
      <c r="C4593" s="6">
        <v>0</v>
      </c>
    </row>
    <row r="4594" spans="1:3" x14ac:dyDescent="0.35">
      <c r="A4594" s="4" t="s">
        <v>4698</v>
      </c>
      <c r="B4594" s="6">
        <v>1</v>
      </c>
      <c r="C4594" s="6">
        <v>0</v>
      </c>
    </row>
    <row r="4595" spans="1:3" x14ac:dyDescent="0.35">
      <c r="A4595" s="4" t="s">
        <v>4700</v>
      </c>
      <c r="B4595" s="6">
        <v>1</v>
      </c>
      <c r="C4595" s="6">
        <v>0</v>
      </c>
    </row>
    <row r="4596" spans="1:3" x14ac:dyDescent="0.35">
      <c r="A4596" s="4" t="s">
        <v>4701</v>
      </c>
      <c r="B4596" s="6">
        <v>1</v>
      </c>
      <c r="C4596" s="6">
        <v>0</v>
      </c>
    </row>
    <row r="4597" spans="1:3" x14ac:dyDescent="0.35">
      <c r="A4597" s="4" t="s">
        <v>4702</v>
      </c>
      <c r="B4597" s="6">
        <v>1</v>
      </c>
      <c r="C4597" s="6">
        <v>0</v>
      </c>
    </row>
    <row r="4598" spans="1:3" x14ac:dyDescent="0.35">
      <c r="A4598" s="4" t="s">
        <v>4703</v>
      </c>
      <c r="B4598" s="6">
        <v>1</v>
      </c>
      <c r="C4598" s="6">
        <v>0</v>
      </c>
    </row>
    <row r="4599" spans="1:3" x14ac:dyDescent="0.35">
      <c r="A4599" s="4" t="s">
        <v>4704</v>
      </c>
      <c r="B4599" s="6">
        <v>1</v>
      </c>
      <c r="C4599" s="6">
        <v>0</v>
      </c>
    </row>
    <row r="4600" spans="1:3" x14ac:dyDescent="0.35">
      <c r="A4600" s="4" t="s">
        <v>4705</v>
      </c>
      <c r="B4600" s="6">
        <v>1</v>
      </c>
      <c r="C4600" s="6">
        <v>0</v>
      </c>
    </row>
    <row r="4601" spans="1:3" x14ac:dyDescent="0.35">
      <c r="A4601" s="4" t="s">
        <v>4706</v>
      </c>
      <c r="B4601" s="6">
        <v>1</v>
      </c>
      <c r="C4601" s="6">
        <v>0</v>
      </c>
    </row>
    <row r="4602" spans="1:3" x14ac:dyDescent="0.35">
      <c r="A4602" s="4" t="s">
        <v>4707</v>
      </c>
      <c r="B4602" s="6">
        <v>1</v>
      </c>
      <c r="C4602" s="6">
        <v>0</v>
      </c>
    </row>
    <row r="4603" spans="1:3" x14ac:dyDescent="0.35">
      <c r="A4603" s="4" t="s">
        <v>4708</v>
      </c>
      <c r="B4603" s="6">
        <v>0</v>
      </c>
      <c r="C4603" s="6">
        <v>1</v>
      </c>
    </row>
    <row r="4604" spans="1:3" x14ac:dyDescent="0.35">
      <c r="A4604" s="4" t="s">
        <v>4709</v>
      </c>
      <c r="B4604" s="6">
        <v>0</v>
      </c>
      <c r="C4604" s="6">
        <v>1</v>
      </c>
    </row>
    <row r="4605" spans="1:3" x14ac:dyDescent="0.35">
      <c r="A4605" s="4" t="s">
        <v>4710</v>
      </c>
      <c r="B4605" s="6">
        <v>1</v>
      </c>
      <c r="C4605" s="6">
        <v>0</v>
      </c>
    </row>
    <row r="4606" spans="1:3" x14ac:dyDescent="0.35">
      <c r="A4606" s="4" t="s">
        <v>4711</v>
      </c>
      <c r="B4606" s="6">
        <v>0</v>
      </c>
      <c r="C4606" s="6">
        <v>1</v>
      </c>
    </row>
    <row r="4607" spans="1:3" x14ac:dyDescent="0.35">
      <c r="A4607" s="4" t="s">
        <v>4712</v>
      </c>
      <c r="B4607" s="6">
        <v>1</v>
      </c>
      <c r="C4607" s="6">
        <v>0</v>
      </c>
    </row>
    <row r="4608" spans="1:3" x14ac:dyDescent="0.35">
      <c r="A4608" s="4" t="s">
        <v>4713</v>
      </c>
      <c r="B4608" s="6">
        <v>1</v>
      </c>
      <c r="C4608" s="6">
        <v>0</v>
      </c>
    </row>
    <row r="4609" spans="1:3" x14ac:dyDescent="0.35">
      <c r="A4609" s="4" t="s">
        <v>4714</v>
      </c>
      <c r="B4609" s="6">
        <v>1</v>
      </c>
      <c r="C4609" s="6">
        <v>0</v>
      </c>
    </row>
    <row r="4610" spans="1:3" x14ac:dyDescent="0.35">
      <c r="A4610" s="4" t="s">
        <v>4715</v>
      </c>
      <c r="B4610" s="6">
        <v>1</v>
      </c>
      <c r="C4610" s="6">
        <v>0</v>
      </c>
    </row>
    <row r="4611" spans="1:3" x14ac:dyDescent="0.35">
      <c r="A4611" s="4" t="s">
        <v>4716</v>
      </c>
      <c r="B4611" s="6">
        <v>1</v>
      </c>
      <c r="C4611" s="6">
        <v>0</v>
      </c>
    </row>
    <row r="4612" spans="1:3" x14ac:dyDescent="0.35">
      <c r="A4612" s="4" t="s">
        <v>4717</v>
      </c>
      <c r="B4612" s="6">
        <v>0</v>
      </c>
      <c r="C4612" s="6">
        <v>1</v>
      </c>
    </row>
    <row r="4613" spans="1:3" x14ac:dyDescent="0.35">
      <c r="A4613" s="4" t="s">
        <v>4718</v>
      </c>
      <c r="B4613" s="6">
        <v>1</v>
      </c>
      <c r="C4613" s="6">
        <v>0</v>
      </c>
    </row>
    <row r="4614" spans="1:3" x14ac:dyDescent="0.35">
      <c r="A4614" s="4" t="s">
        <v>4719</v>
      </c>
      <c r="B4614" s="6">
        <v>1</v>
      </c>
      <c r="C4614" s="6">
        <v>0</v>
      </c>
    </row>
    <row r="4615" spans="1:3" x14ac:dyDescent="0.35">
      <c r="A4615" s="4" t="s">
        <v>4720</v>
      </c>
      <c r="B4615" s="6">
        <v>1</v>
      </c>
      <c r="C4615" s="6">
        <v>0</v>
      </c>
    </row>
    <row r="4616" spans="1:3" x14ac:dyDescent="0.35">
      <c r="A4616" s="4" t="s">
        <v>4721</v>
      </c>
      <c r="B4616" s="6">
        <v>1</v>
      </c>
      <c r="C4616" s="6">
        <v>0</v>
      </c>
    </row>
    <row r="4617" spans="1:3" x14ac:dyDescent="0.35">
      <c r="A4617" s="4" t="s">
        <v>4722</v>
      </c>
      <c r="B4617" s="6">
        <v>1</v>
      </c>
      <c r="C4617" s="6">
        <v>0</v>
      </c>
    </row>
    <row r="4618" spans="1:3" x14ac:dyDescent="0.35">
      <c r="A4618" s="4" t="s">
        <v>4723</v>
      </c>
      <c r="B4618" s="6">
        <v>1</v>
      </c>
      <c r="C4618" s="6">
        <v>0</v>
      </c>
    </row>
    <row r="4619" spans="1:3" x14ac:dyDescent="0.35">
      <c r="A4619" s="4" t="s">
        <v>4724</v>
      </c>
      <c r="B4619" s="6">
        <v>1</v>
      </c>
      <c r="C4619" s="6">
        <v>0</v>
      </c>
    </row>
    <row r="4620" spans="1:3" x14ac:dyDescent="0.35">
      <c r="A4620" s="4" t="s">
        <v>4725</v>
      </c>
      <c r="B4620" s="6">
        <v>1</v>
      </c>
      <c r="C4620" s="6">
        <v>0</v>
      </c>
    </row>
    <row r="4621" spans="1:3" x14ac:dyDescent="0.35">
      <c r="A4621" s="4" t="s">
        <v>4726</v>
      </c>
      <c r="B4621" s="6">
        <v>0</v>
      </c>
      <c r="C4621" s="6">
        <v>1</v>
      </c>
    </row>
    <row r="4622" spans="1:3" x14ac:dyDescent="0.35">
      <c r="A4622" s="4" t="s">
        <v>4727</v>
      </c>
      <c r="B4622" s="6">
        <v>1</v>
      </c>
      <c r="C4622" s="6">
        <v>0</v>
      </c>
    </row>
    <row r="4623" spans="1:3" x14ac:dyDescent="0.35">
      <c r="A4623" s="4" t="s">
        <v>4728</v>
      </c>
      <c r="B4623" s="6">
        <v>0</v>
      </c>
      <c r="C4623" s="6">
        <v>1</v>
      </c>
    </row>
    <row r="4624" spans="1:3" x14ac:dyDescent="0.35">
      <c r="A4624" s="4" t="s">
        <v>4729</v>
      </c>
      <c r="B4624" s="6">
        <v>1</v>
      </c>
      <c r="C4624" s="6">
        <v>0</v>
      </c>
    </row>
    <row r="4625" spans="1:3" x14ac:dyDescent="0.35">
      <c r="A4625" s="4" t="s">
        <v>4730</v>
      </c>
      <c r="B4625" s="6">
        <v>1</v>
      </c>
      <c r="C4625" s="6">
        <v>0</v>
      </c>
    </row>
    <row r="4626" spans="1:3" x14ac:dyDescent="0.35">
      <c r="A4626" s="4" t="s">
        <v>4731</v>
      </c>
      <c r="B4626" s="6">
        <v>1</v>
      </c>
      <c r="C4626" s="6">
        <v>0</v>
      </c>
    </row>
    <row r="4627" spans="1:3" x14ac:dyDescent="0.35">
      <c r="A4627" s="4" t="s">
        <v>4732</v>
      </c>
      <c r="B4627" s="6">
        <v>1</v>
      </c>
      <c r="C4627" s="6">
        <v>0</v>
      </c>
    </row>
    <row r="4628" spans="1:3" x14ac:dyDescent="0.35">
      <c r="A4628" s="4" t="s">
        <v>4733</v>
      </c>
      <c r="B4628" s="6">
        <v>0</v>
      </c>
      <c r="C4628" s="6">
        <v>1</v>
      </c>
    </row>
    <row r="4629" spans="1:3" x14ac:dyDescent="0.35">
      <c r="A4629" s="4" t="s">
        <v>4734</v>
      </c>
      <c r="B4629" s="6">
        <v>1</v>
      </c>
      <c r="C4629" s="6">
        <v>0</v>
      </c>
    </row>
    <row r="4630" spans="1:3" x14ac:dyDescent="0.35">
      <c r="A4630" s="4" t="s">
        <v>4735</v>
      </c>
      <c r="B4630" s="6">
        <v>1</v>
      </c>
      <c r="C4630" s="6">
        <v>0</v>
      </c>
    </row>
    <row r="4631" spans="1:3" x14ac:dyDescent="0.35">
      <c r="A4631" s="4" t="s">
        <v>4736</v>
      </c>
      <c r="B4631" s="6">
        <v>0</v>
      </c>
      <c r="C4631" s="6">
        <v>1</v>
      </c>
    </row>
    <row r="4632" spans="1:3" x14ac:dyDescent="0.35">
      <c r="A4632" s="4" t="s">
        <v>4737</v>
      </c>
      <c r="B4632" s="6">
        <v>1</v>
      </c>
      <c r="C4632" s="6">
        <v>0</v>
      </c>
    </row>
    <row r="4633" spans="1:3" x14ac:dyDescent="0.35">
      <c r="A4633" s="4" t="s">
        <v>4738</v>
      </c>
      <c r="B4633" s="6">
        <v>1</v>
      </c>
      <c r="C4633" s="6">
        <v>0</v>
      </c>
    </row>
    <row r="4634" spans="1:3" x14ac:dyDescent="0.35">
      <c r="A4634" s="4" t="s">
        <v>4739</v>
      </c>
      <c r="B4634" s="6">
        <v>1</v>
      </c>
      <c r="C4634" s="6">
        <v>0</v>
      </c>
    </row>
    <row r="4635" spans="1:3" x14ac:dyDescent="0.35">
      <c r="A4635" s="4" t="s">
        <v>4740</v>
      </c>
      <c r="B4635" s="6">
        <v>1</v>
      </c>
      <c r="C4635" s="6">
        <v>0</v>
      </c>
    </row>
    <row r="4636" spans="1:3" x14ac:dyDescent="0.35">
      <c r="A4636" s="4" t="s">
        <v>4741</v>
      </c>
      <c r="B4636" s="6">
        <v>0</v>
      </c>
      <c r="C4636" s="6">
        <v>1</v>
      </c>
    </row>
    <row r="4637" spans="1:3" x14ac:dyDescent="0.35">
      <c r="A4637" s="4" t="s">
        <v>4742</v>
      </c>
      <c r="B4637" s="6">
        <v>0</v>
      </c>
      <c r="C4637" s="6">
        <v>1</v>
      </c>
    </row>
    <row r="4638" spans="1:3" x14ac:dyDescent="0.35">
      <c r="A4638" s="4" t="s">
        <v>4743</v>
      </c>
      <c r="B4638" s="6">
        <v>1</v>
      </c>
      <c r="C4638" s="6">
        <v>0</v>
      </c>
    </row>
    <row r="4639" spans="1:3" x14ac:dyDescent="0.35">
      <c r="A4639" s="4" t="s">
        <v>4744</v>
      </c>
      <c r="B4639" s="6">
        <v>1</v>
      </c>
      <c r="C4639" s="6">
        <v>0</v>
      </c>
    </row>
    <row r="4640" spans="1:3" x14ac:dyDescent="0.35">
      <c r="A4640" s="4" t="s">
        <v>4745</v>
      </c>
      <c r="B4640" s="6">
        <v>1</v>
      </c>
      <c r="C4640" s="6">
        <v>0</v>
      </c>
    </row>
    <row r="4641" spans="1:3" x14ac:dyDescent="0.35">
      <c r="A4641" s="4" t="s">
        <v>4747</v>
      </c>
      <c r="B4641" s="6">
        <v>1</v>
      </c>
      <c r="C4641" s="6">
        <v>0</v>
      </c>
    </row>
    <row r="4642" spans="1:3" x14ac:dyDescent="0.35">
      <c r="A4642" s="4" t="s">
        <v>4748</v>
      </c>
      <c r="B4642" s="6">
        <v>1</v>
      </c>
      <c r="C4642" s="6">
        <v>0</v>
      </c>
    </row>
    <row r="4643" spans="1:3" x14ac:dyDescent="0.35">
      <c r="A4643" s="4" t="s">
        <v>4749</v>
      </c>
      <c r="B4643" s="6">
        <v>1</v>
      </c>
      <c r="C4643" s="6">
        <v>0</v>
      </c>
    </row>
    <row r="4644" spans="1:3" x14ac:dyDescent="0.35">
      <c r="A4644" s="4" t="s">
        <v>4750</v>
      </c>
      <c r="B4644" s="6">
        <v>0</v>
      </c>
      <c r="C4644" s="6">
        <v>1</v>
      </c>
    </row>
    <row r="4645" spans="1:3" x14ac:dyDescent="0.35">
      <c r="A4645" s="4" t="s">
        <v>4751</v>
      </c>
      <c r="B4645" s="6">
        <v>0</v>
      </c>
      <c r="C4645" s="6">
        <v>1</v>
      </c>
    </row>
    <row r="4646" spans="1:3" x14ac:dyDescent="0.35">
      <c r="A4646" s="4" t="s">
        <v>4752</v>
      </c>
      <c r="B4646" s="6">
        <v>1</v>
      </c>
      <c r="C4646" s="6">
        <v>0</v>
      </c>
    </row>
    <row r="4647" spans="1:3" x14ac:dyDescent="0.35">
      <c r="A4647" s="4" t="s">
        <v>4753</v>
      </c>
      <c r="B4647" s="6">
        <v>1</v>
      </c>
      <c r="C4647" s="6">
        <v>0</v>
      </c>
    </row>
    <row r="4648" spans="1:3" x14ac:dyDescent="0.35">
      <c r="A4648" s="4" t="s">
        <v>4754</v>
      </c>
      <c r="B4648" s="6">
        <v>0</v>
      </c>
      <c r="C4648" s="6">
        <v>1</v>
      </c>
    </row>
    <row r="4649" spans="1:3" x14ac:dyDescent="0.35">
      <c r="A4649" s="4" t="s">
        <v>4755</v>
      </c>
      <c r="B4649" s="6">
        <v>1</v>
      </c>
      <c r="C4649" s="6">
        <v>0</v>
      </c>
    </row>
    <row r="4650" spans="1:3" x14ac:dyDescent="0.35">
      <c r="A4650" s="4" t="s">
        <v>4756</v>
      </c>
      <c r="B4650" s="6">
        <v>0</v>
      </c>
      <c r="C4650" s="6">
        <v>1</v>
      </c>
    </row>
    <row r="4651" spans="1:3" x14ac:dyDescent="0.35">
      <c r="A4651" s="4" t="s">
        <v>4757</v>
      </c>
      <c r="B4651" s="6">
        <v>1</v>
      </c>
      <c r="C4651" s="6">
        <v>0</v>
      </c>
    </row>
    <row r="4652" spans="1:3" x14ac:dyDescent="0.35">
      <c r="A4652" s="4" t="s">
        <v>4758</v>
      </c>
      <c r="B4652" s="6">
        <v>1</v>
      </c>
      <c r="C4652" s="6">
        <v>0</v>
      </c>
    </row>
    <row r="4653" spans="1:3" x14ac:dyDescent="0.35">
      <c r="A4653" s="4" t="s">
        <v>4759</v>
      </c>
      <c r="B4653" s="6">
        <v>1</v>
      </c>
      <c r="C4653" s="6">
        <v>0</v>
      </c>
    </row>
    <row r="4654" spans="1:3" x14ac:dyDescent="0.35">
      <c r="A4654" s="4" t="s">
        <v>4760</v>
      </c>
      <c r="B4654" s="6">
        <v>1</v>
      </c>
      <c r="C4654" s="6">
        <v>0</v>
      </c>
    </row>
    <row r="4655" spans="1:3" x14ac:dyDescent="0.35">
      <c r="A4655" s="4" t="s">
        <v>4761</v>
      </c>
      <c r="B4655" s="6">
        <v>1</v>
      </c>
      <c r="C4655" s="6">
        <v>0</v>
      </c>
    </row>
    <row r="4656" spans="1:3" x14ac:dyDescent="0.35">
      <c r="A4656" s="4" t="s">
        <v>4762</v>
      </c>
      <c r="B4656" s="6">
        <v>0</v>
      </c>
      <c r="C4656" s="6">
        <v>1</v>
      </c>
    </row>
    <row r="4657" spans="1:3" x14ac:dyDescent="0.35">
      <c r="A4657" s="4" t="s">
        <v>4763</v>
      </c>
      <c r="B4657" s="6">
        <v>1</v>
      </c>
      <c r="C4657" s="6">
        <v>0</v>
      </c>
    </row>
    <row r="4658" spans="1:3" x14ac:dyDescent="0.35">
      <c r="A4658" s="4" t="s">
        <v>4764</v>
      </c>
      <c r="B4658" s="6">
        <v>0</v>
      </c>
      <c r="C4658" s="6">
        <v>1</v>
      </c>
    </row>
    <row r="4659" spans="1:3" x14ac:dyDescent="0.35">
      <c r="A4659" s="4" t="s">
        <v>4765</v>
      </c>
      <c r="B4659" s="6">
        <v>0</v>
      </c>
      <c r="C4659" s="6">
        <v>1</v>
      </c>
    </row>
    <row r="4660" spans="1:3" x14ac:dyDescent="0.35">
      <c r="A4660" s="4" t="s">
        <v>4766</v>
      </c>
      <c r="B4660" s="6">
        <v>1</v>
      </c>
      <c r="C4660" s="6">
        <v>0</v>
      </c>
    </row>
    <row r="4661" spans="1:3" x14ac:dyDescent="0.35">
      <c r="A4661" s="4" t="s">
        <v>4767</v>
      </c>
      <c r="B4661" s="6">
        <v>1</v>
      </c>
      <c r="C4661" s="6">
        <v>0</v>
      </c>
    </row>
    <row r="4662" spans="1:3" x14ac:dyDescent="0.35">
      <c r="A4662" s="4" t="s">
        <v>4768</v>
      </c>
      <c r="B4662" s="6">
        <v>1</v>
      </c>
      <c r="C4662" s="6">
        <v>0</v>
      </c>
    </row>
    <row r="4663" spans="1:3" x14ac:dyDescent="0.35">
      <c r="A4663" s="4" t="s">
        <v>4769</v>
      </c>
      <c r="B4663" s="6">
        <v>1</v>
      </c>
      <c r="C4663" s="6">
        <v>0</v>
      </c>
    </row>
    <row r="4664" spans="1:3" x14ac:dyDescent="0.35">
      <c r="A4664" s="4" t="s">
        <v>4770</v>
      </c>
      <c r="B4664" s="6">
        <v>1</v>
      </c>
      <c r="C4664" s="6">
        <v>0</v>
      </c>
    </row>
    <row r="4665" spans="1:3" x14ac:dyDescent="0.35">
      <c r="A4665" s="4" t="s">
        <v>4771</v>
      </c>
      <c r="B4665" s="6">
        <v>0</v>
      </c>
      <c r="C4665" s="6">
        <v>1</v>
      </c>
    </row>
    <row r="4666" spans="1:3" x14ac:dyDescent="0.35">
      <c r="A4666" s="4" t="s">
        <v>4772</v>
      </c>
      <c r="B4666" s="6">
        <v>1</v>
      </c>
      <c r="C4666" s="6">
        <v>0</v>
      </c>
    </row>
    <row r="4667" spans="1:3" x14ac:dyDescent="0.35">
      <c r="A4667" s="4" t="s">
        <v>4773</v>
      </c>
      <c r="B4667" s="6">
        <v>1</v>
      </c>
      <c r="C4667" s="6">
        <v>0</v>
      </c>
    </row>
    <row r="4668" spans="1:3" x14ac:dyDescent="0.35">
      <c r="A4668" s="4" t="s">
        <v>4774</v>
      </c>
      <c r="B4668" s="6">
        <v>1</v>
      </c>
      <c r="C4668" s="6">
        <v>0</v>
      </c>
    </row>
    <row r="4669" spans="1:3" x14ac:dyDescent="0.35">
      <c r="A4669" s="4" t="s">
        <v>4775</v>
      </c>
      <c r="B4669" s="6">
        <v>1</v>
      </c>
      <c r="C4669" s="6">
        <v>0</v>
      </c>
    </row>
    <row r="4670" spans="1:3" x14ac:dyDescent="0.35">
      <c r="A4670" s="4" t="s">
        <v>4776</v>
      </c>
      <c r="B4670" s="6">
        <v>1</v>
      </c>
      <c r="C4670" s="6">
        <v>0</v>
      </c>
    </row>
    <row r="4671" spans="1:3" x14ac:dyDescent="0.35">
      <c r="A4671" s="4" t="s">
        <v>4777</v>
      </c>
      <c r="B4671" s="6">
        <v>1</v>
      </c>
      <c r="C4671" s="6">
        <v>0</v>
      </c>
    </row>
    <row r="4672" spans="1:3" x14ac:dyDescent="0.35">
      <c r="A4672" s="4" t="s">
        <v>4778</v>
      </c>
      <c r="B4672" s="6">
        <v>1</v>
      </c>
      <c r="C4672" s="6">
        <v>0</v>
      </c>
    </row>
    <row r="4673" spans="1:3" x14ac:dyDescent="0.35">
      <c r="A4673" s="4" t="s">
        <v>4779</v>
      </c>
      <c r="B4673" s="6">
        <v>1</v>
      </c>
      <c r="C4673" s="6">
        <v>0</v>
      </c>
    </row>
    <row r="4674" spans="1:3" x14ac:dyDescent="0.35">
      <c r="A4674" s="4" t="s">
        <v>4780</v>
      </c>
      <c r="B4674" s="6">
        <v>0</v>
      </c>
      <c r="C4674" s="6">
        <v>1</v>
      </c>
    </row>
    <row r="4675" spans="1:3" x14ac:dyDescent="0.35">
      <c r="A4675" s="4" t="s">
        <v>4781</v>
      </c>
      <c r="B4675" s="6">
        <v>1</v>
      </c>
      <c r="C4675" s="6">
        <v>0</v>
      </c>
    </row>
    <row r="4676" spans="1:3" x14ac:dyDescent="0.35">
      <c r="A4676" s="4" t="s">
        <v>4782</v>
      </c>
      <c r="B4676" s="6">
        <v>1</v>
      </c>
      <c r="C4676" s="6">
        <v>0</v>
      </c>
    </row>
    <row r="4677" spans="1:3" x14ac:dyDescent="0.35">
      <c r="A4677" s="4" t="s">
        <v>4783</v>
      </c>
      <c r="B4677" s="6">
        <v>1</v>
      </c>
      <c r="C4677" s="6">
        <v>0</v>
      </c>
    </row>
    <row r="4678" spans="1:3" x14ac:dyDescent="0.35">
      <c r="A4678" s="4" t="s">
        <v>4784</v>
      </c>
      <c r="B4678" s="6">
        <v>1</v>
      </c>
      <c r="C4678" s="6">
        <v>0</v>
      </c>
    </row>
    <row r="4679" spans="1:3" x14ac:dyDescent="0.35">
      <c r="A4679" s="4" t="s">
        <v>4785</v>
      </c>
      <c r="B4679" s="6">
        <v>1</v>
      </c>
      <c r="C4679" s="6">
        <v>0</v>
      </c>
    </row>
    <row r="4680" spans="1:3" x14ac:dyDescent="0.35">
      <c r="A4680" s="4" t="s">
        <v>4786</v>
      </c>
      <c r="B4680" s="6">
        <v>1</v>
      </c>
      <c r="C4680" s="6">
        <v>0</v>
      </c>
    </row>
    <row r="4681" spans="1:3" x14ac:dyDescent="0.35">
      <c r="A4681" s="4" t="s">
        <v>4787</v>
      </c>
      <c r="B4681" s="6">
        <v>1</v>
      </c>
      <c r="C4681" s="6">
        <v>0</v>
      </c>
    </row>
    <row r="4682" spans="1:3" x14ac:dyDescent="0.35">
      <c r="A4682" s="4" t="s">
        <v>4788</v>
      </c>
      <c r="B4682" s="6">
        <v>0</v>
      </c>
      <c r="C4682" s="6">
        <v>1</v>
      </c>
    </row>
    <row r="4683" spans="1:3" x14ac:dyDescent="0.35">
      <c r="A4683" s="4" t="s">
        <v>4789</v>
      </c>
      <c r="B4683" s="6">
        <v>1</v>
      </c>
      <c r="C4683" s="6">
        <v>0</v>
      </c>
    </row>
    <row r="4684" spans="1:3" x14ac:dyDescent="0.35">
      <c r="A4684" s="4" t="s">
        <v>4790</v>
      </c>
      <c r="B4684" s="6">
        <v>0</v>
      </c>
      <c r="C4684" s="6">
        <v>1</v>
      </c>
    </row>
    <row r="4685" spans="1:3" x14ac:dyDescent="0.35">
      <c r="A4685" s="4" t="s">
        <v>4791</v>
      </c>
      <c r="B4685" s="6">
        <v>1</v>
      </c>
      <c r="C4685" s="6">
        <v>0</v>
      </c>
    </row>
    <row r="4686" spans="1:3" x14ac:dyDescent="0.35">
      <c r="A4686" s="4" t="s">
        <v>4792</v>
      </c>
      <c r="B4686" s="6">
        <v>1</v>
      </c>
      <c r="C4686" s="6">
        <v>0</v>
      </c>
    </row>
    <row r="4687" spans="1:3" x14ac:dyDescent="0.35">
      <c r="A4687" s="4" t="s">
        <v>4793</v>
      </c>
      <c r="B4687" s="6">
        <v>1</v>
      </c>
      <c r="C4687" s="6">
        <v>0</v>
      </c>
    </row>
    <row r="4688" spans="1:3" x14ac:dyDescent="0.35">
      <c r="A4688" s="4" t="s">
        <v>4794</v>
      </c>
      <c r="B4688" s="6">
        <v>0</v>
      </c>
      <c r="C4688" s="6">
        <v>1</v>
      </c>
    </row>
    <row r="4689" spans="1:3" x14ac:dyDescent="0.35">
      <c r="A4689" s="4" t="s">
        <v>4795</v>
      </c>
      <c r="B4689" s="6">
        <v>1</v>
      </c>
      <c r="C4689" s="6">
        <v>0</v>
      </c>
    </row>
    <row r="4690" spans="1:3" x14ac:dyDescent="0.35">
      <c r="A4690" s="4" t="s">
        <v>4796</v>
      </c>
      <c r="B4690" s="6">
        <v>1</v>
      </c>
      <c r="C4690" s="6">
        <v>0</v>
      </c>
    </row>
    <row r="4691" spans="1:3" x14ac:dyDescent="0.35">
      <c r="A4691" s="4" t="s">
        <v>4797</v>
      </c>
      <c r="B4691" s="6">
        <v>1</v>
      </c>
      <c r="C4691" s="6">
        <v>0</v>
      </c>
    </row>
    <row r="4692" spans="1:3" x14ac:dyDescent="0.35">
      <c r="A4692" s="4" t="s">
        <v>4798</v>
      </c>
      <c r="B4692" s="6">
        <v>1</v>
      </c>
      <c r="C4692" s="6">
        <v>0</v>
      </c>
    </row>
    <row r="4693" spans="1:3" x14ac:dyDescent="0.35">
      <c r="A4693" s="4" t="s">
        <v>4799</v>
      </c>
      <c r="B4693" s="6">
        <v>0</v>
      </c>
      <c r="C4693" s="6">
        <v>1</v>
      </c>
    </row>
    <row r="4694" spans="1:3" x14ac:dyDescent="0.35">
      <c r="A4694" s="4" t="s">
        <v>4800</v>
      </c>
      <c r="B4694" s="6">
        <v>0</v>
      </c>
      <c r="C4694" s="6">
        <v>1</v>
      </c>
    </row>
    <row r="4695" spans="1:3" x14ac:dyDescent="0.35">
      <c r="A4695" s="4" t="s">
        <v>4802</v>
      </c>
      <c r="B4695" s="6">
        <v>1</v>
      </c>
      <c r="C4695" s="6">
        <v>0</v>
      </c>
    </row>
    <row r="4696" spans="1:3" x14ac:dyDescent="0.35">
      <c r="A4696" s="4" t="s">
        <v>4803</v>
      </c>
      <c r="B4696" s="6">
        <v>1</v>
      </c>
      <c r="C4696" s="6">
        <v>0</v>
      </c>
    </row>
    <row r="4697" spans="1:3" x14ac:dyDescent="0.35">
      <c r="A4697" s="4" t="s">
        <v>4804</v>
      </c>
      <c r="B4697" s="6">
        <v>1</v>
      </c>
      <c r="C4697" s="6">
        <v>0</v>
      </c>
    </row>
    <row r="4698" spans="1:3" x14ac:dyDescent="0.35">
      <c r="A4698" s="4" t="s">
        <v>4805</v>
      </c>
      <c r="B4698" s="6">
        <v>1</v>
      </c>
      <c r="C4698" s="6">
        <v>0</v>
      </c>
    </row>
    <row r="4699" spans="1:3" x14ac:dyDescent="0.35">
      <c r="A4699" s="4" t="s">
        <v>4806</v>
      </c>
      <c r="B4699" s="6">
        <v>1</v>
      </c>
      <c r="C4699" s="6">
        <v>0</v>
      </c>
    </row>
    <row r="4700" spans="1:3" x14ac:dyDescent="0.35">
      <c r="A4700" s="4" t="s">
        <v>4807</v>
      </c>
      <c r="B4700" s="6">
        <v>1</v>
      </c>
      <c r="C4700" s="6">
        <v>0</v>
      </c>
    </row>
    <row r="4701" spans="1:3" x14ac:dyDescent="0.35">
      <c r="A4701" s="4" t="s">
        <v>4808</v>
      </c>
      <c r="B4701" s="6">
        <v>1</v>
      </c>
      <c r="C4701" s="6">
        <v>0</v>
      </c>
    </row>
    <row r="4702" spans="1:3" x14ac:dyDescent="0.35">
      <c r="A4702" s="4" t="s">
        <v>4809</v>
      </c>
      <c r="B4702" s="6">
        <v>0</v>
      </c>
      <c r="C4702" s="6">
        <v>1</v>
      </c>
    </row>
    <row r="4703" spans="1:3" x14ac:dyDescent="0.35">
      <c r="A4703" s="4" t="s">
        <v>4810</v>
      </c>
      <c r="B4703" s="6">
        <v>1</v>
      </c>
      <c r="C4703" s="6">
        <v>0</v>
      </c>
    </row>
    <row r="4704" spans="1:3" x14ac:dyDescent="0.35">
      <c r="A4704" s="4" t="s">
        <v>4811</v>
      </c>
      <c r="B4704" s="6">
        <v>1</v>
      </c>
      <c r="C4704" s="6">
        <v>0</v>
      </c>
    </row>
    <row r="4705" spans="1:3" x14ac:dyDescent="0.35">
      <c r="A4705" s="4" t="s">
        <v>4812</v>
      </c>
      <c r="B4705" s="6">
        <v>0</v>
      </c>
      <c r="C4705" s="6">
        <v>1</v>
      </c>
    </row>
    <row r="4706" spans="1:3" x14ac:dyDescent="0.35">
      <c r="A4706" s="4" t="s">
        <v>4813</v>
      </c>
      <c r="B4706" s="6">
        <v>1</v>
      </c>
      <c r="C4706" s="6">
        <v>0</v>
      </c>
    </row>
    <row r="4707" spans="1:3" x14ac:dyDescent="0.35">
      <c r="A4707" s="4" t="s">
        <v>4814</v>
      </c>
      <c r="B4707" s="6">
        <v>0</v>
      </c>
      <c r="C4707" s="6">
        <v>1</v>
      </c>
    </row>
    <row r="4708" spans="1:3" x14ac:dyDescent="0.35">
      <c r="A4708" s="4" t="s">
        <v>4815</v>
      </c>
      <c r="B4708" s="6">
        <v>0</v>
      </c>
      <c r="C4708" s="6">
        <v>1</v>
      </c>
    </row>
    <row r="4709" spans="1:3" x14ac:dyDescent="0.35">
      <c r="A4709" s="4" t="s">
        <v>4816</v>
      </c>
      <c r="B4709" s="6">
        <v>0</v>
      </c>
      <c r="C4709" s="6">
        <v>1</v>
      </c>
    </row>
    <row r="4710" spans="1:3" x14ac:dyDescent="0.35">
      <c r="A4710" s="4" t="s">
        <v>4817</v>
      </c>
      <c r="B4710" s="6">
        <v>1</v>
      </c>
      <c r="C4710" s="6">
        <v>0</v>
      </c>
    </row>
    <row r="4711" spans="1:3" x14ac:dyDescent="0.35">
      <c r="A4711" s="4" t="s">
        <v>4818</v>
      </c>
      <c r="B4711" s="6">
        <v>1</v>
      </c>
      <c r="C4711" s="6">
        <v>0</v>
      </c>
    </row>
    <row r="4712" spans="1:3" x14ac:dyDescent="0.35">
      <c r="A4712" s="4" t="s">
        <v>4819</v>
      </c>
      <c r="B4712" s="6">
        <v>1</v>
      </c>
      <c r="C4712" s="6">
        <v>0</v>
      </c>
    </row>
    <row r="4713" spans="1:3" x14ac:dyDescent="0.35">
      <c r="A4713" s="4" t="s">
        <v>4820</v>
      </c>
      <c r="B4713" s="6">
        <v>1</v>
      </c>
      <c r="C4713" s="6">
        <v>0</v>
      </c>
    </row>
    <row r="4714" spans="1:3" x14ac:dyDescent="0.35">
      <c r="A4714" s="4" t="s">
        <v>4821</v>
      </c>
      <c r="B4714" s="6">
        <v>0</v>
      </c>
      <c r="C4714" s="6">
        <v>1</v>
      </c>
    </row>
    <row r="4715" spans="1:3" x14ac:dyDescent="0.35">
      <c r="A4715" s="4" t="s">
        <v>4822</v>
      </c>
      <c r="B4715" s="6">
        <v>1</v>
      </c>
      <c r="C4715" s="6">
        <v>0</v>
      </c>
    </row>
    <row r="4716" spans="1:3" x14ac:dyDescent="0.35">
      <c r="A4716" s="4" t="s">
        <v>4823</v>
      </c>
      <c r="B4716" s="6">
        <v>1</v>
      </c>
      <c r="C4716" s="6">
        <v>0</v>
      </c>
    </row>
    <row r="4717" spans="1:3" x14ac:dyDescent="0.35">
      <c r="A4717" s="4" t="s">
        <v>4824</v>
      </c>
      <c r="B4717" s="6">
        <v>1</v>
      </c>
      <c r="C4717" s="6">
        <v>0</v>
      </c>
    </row>
    <row r="4718" spans="1:3" x14ac:dyDescent="0.35">
      <c r="A4718" s="4" t="s">
        <v>4825</v>
      </c>
      <c r="B4718" s="6">
        <v>0</v>
      </c>
      <c r="C4718" s="6">
        <v>1</v>
      </c>
    </row>
    <row r="4719" spans="1:3" x14ac:dyDescent="0.35">
      <c r="A4719" s="4" t="s">
        <v>4826</v>
      </c>
      <c r="B4719" s="6">
        <v>1</v>
      </c>
      <c r="C4719" s="6">
        <v>0</v>
      </c>
    </row>
    <row r="4720" spans="1:3" x14ac:dyDescent="0.35">
      <c r="A4720" s="4" t="s">
        <v>4827</v>
      </c>
      <c r="B4720" s="6">
        <v>0</v>
      </c>
      <c r="C4720" s="6">
        <v>1</v>
      </c>
    </row>
    <row r="4721" spans="1:3" x14ac:dyDescent="0.35">
      <c r="A4721" s="4" t="s">
        <v>4828</v>
      </c>
      <c r="B4721" s="6">
        <v>1</v>
      </c>
      <c r="C4721" s="6">
        <v>0</v>
      </c>
    </row>
    <row r="4722" spans="1:3" x14ac:dyDescent="0.35">
      <c r="A4722" s="4" t="s">
        <v>4829</v>
      </c>
      <c r="B4722" s="6">
        <v>0</v>
      </c>
      <c r="C4722" s="6">
        <v>1</v>
      </c>
    </row>
    <row r="4723" spans="1:3" x14ac:dyDescent="0.35">
      <c r="A4723" s="4" t="s">
        <v>4830</v>
      </c>
      <c r="B4723" s="6">
        <v>1</v>
      </c>
      <c r="C4723" s="6">
        <v>0</v>
      </c>
    </row>
    <row r="4724" spans="1:3" x14ac:dyDescent="0.35">
      <c r="A4724" s="4" t="s">
        <v>4831</v>
      </c>
      <c r="B4724" s="6">
        <v>1</v>
      </c>
      <c r="C4724" s="6">
        <v>0</v>
      </c>
    </row>
    <row r="4725" spans="1:3" x14ac:dyDescent="0.35">
      <c r="A4725" s="4" t="s">
        <v>4832</v>
      </c>
      <c r="B4725" s="6">
        <v>1</v>
      </c>
      <c r="C4725" s="6">
        <v>0</v>
      </c>
    </row>
    <row r="4726" spans="1:3" x14ac:dyDescent="0.35">
      <c r="A4726" s="4" t="s">
        <v>4833</v>
      </c>
      <c r="B4726" s="6">
        <v>1</v>
      </c>
      <c r="C4726" s="6">
        <v>0</v>
      </c>
    </row>
    <row r="4727" spans="1:3" x14ac:dyDescent="0.35">
      <c r="A4727" s="4" t="s">
        <v>4834</v>
      </c>
      <c r="B4727" s="6">
        <v>0</v>
      </c>
      <c r="C4727" s="6">
        <v>1</v>
      </c>
    </row>
    <row r="4728" spans="1:3" x14ac:dyDescent="0.35">
      <c r="A4728" s="4" t="s">
        <v>4835</v>
      </c>
      <c r="B4728" s="6">
        <v>0</v>
      </c>
      <c r="C4728" s="6">
        <v>1</v>
      </c>
    </row>
    <row r="4729" spans="1:3" x14ac:dyDescent="0.35">
      <c r="A4729" s="4" t="s">
        <v>4836</v>
      </c>
      <c r="B4729" s="6">
        <v>1</v>
      </c>
      <c r="C4729" s="6">
        <v>0</v>
      </c>
    </row>
    <row r="4730" spans="1:3" x14ac:dyDescent="0.35">
      <c r="A4730" s="4" t="s">
        <v>4837</v>
      </c>
      <c r="B4730" s="6">
        <v>1</v>
      </c>
      <c r="C4730" s="6">
        <v>0</v>
      </c>
    </row>
    <row r="4731" spans="1:3" x14ac:dyDescent="0.35">
      <c r="A4731" s="4" t="s">
        <v>4838</v>
      </c>
      <c r="B4731" s="6">
        <v>1</v>
      </c>
      <c r="C4731" s="6">
        <v>0</v>
      </c>
    </row>
    <row r="4732" spans="1:3" x14ac:dyDescent="0.35">
      <c r="A4732" s="4" t="s">
        <v>4839</v>
      </c>
      <c r="B4732" s="6">
        <v>1</v>
      </c>
      <c r="C4732" s="6">
        <v>0</v>
      </c>
    </row>
    <row r="4733" spans="1:3" x14ac:dyDescent="0.35">
      <c r="A4733" s="4" t="s">
        <v>4840</v>
      </c>
      <c r="B4733" s="6">
        <v>1</v>
      </c>
      <c r="C4733" s="6">
        <v>0</v>
      </c>
    </row>
    <row r="4734" spans="1:3" x14ac:dyDescent="0.35">
      <c r="A4734" s="4" t="s">
        <v>4841</v>
      </c>
      <c r="B4734" s="6">
        <v>1</v>
      </c>
      <c r="C4734" s="6">
        <v>0</v>
      </c>
    </row>
    <row r="4735" spans="1:3" x14ac:dyDescent="0.35">
      <c r="A4735" s="4" t="s">
        <v>4842</v>
      </c>
      <c r="B4735" s="6">
        <v>1</v>
      </c>
      <c r="C4735" s="6">
        <v>0</v>
      </c>
    </row>
    <row r="4736" spans="1:3" x14ac:dyDescent="0.35">
      <c r="A4736" s="4" t="s">
        <v>4843</v>
      </c>
      <c r="B4736" s="6">
        <v>0</v>
      </c>
      <c r="C4736" s="6">
        <v>1</v>
      </c>
    </row>
    <row r="4737" spans="1:3" x14ac:dyDescent="0.35">
      <c r="A4737" s="4" t="s">
        <v>4844</v>
      </c>
      <c r="B4737" s="6">
        <v>1</v>
      </c>
      <c r="C4737" s="6">
        <v>0</v>
      </c>
    </row>
    <row r="4738" spans="1:3" x14ac:dyDescent="0.35">
      <c r="A4738" s="4" t="s">
        <v>4845</v>
      </c>
      <c r="B4738" s="6">
        <v>1</v>
      </c>
      <c r="C4738" s="6">
        <v>0</v>
      </c>
    </row>
    <row r="4739" spans="1:3" x14ac:dyDescent="0.35">
      <c r="A4739" s="4" t="s">
        <v>4846</v>
      </c>
      <c r="B4739" s="6">
        <v>1</v>
      </c>
      <c r="C4739" s="6">
        <v>0</v>
      </c>
    </row>
    <row r="4740" spans="1:3" x14ac:dyDescent="0.35">
      <c r="A4740" s="4" t="s">
        <v>4847</v>
      </c>
      <c r="B4740" s="6">
        <v>1</v>
      </c>
      <c r="C4740" s="6">
        <v>0</v>
      </c>
    </row>
    <row r="4741" spans="1:3" x14ac:dyDescent="0.35">
      <c r="A4741" s="4" t="s">
        <v>4849</v>
      </c>
      <c r="B4741" s="6">
        <v>1</v>
      </c>
      <c r="C4741" s="6">
        <v>0</v>
      </c>
    </row>
    <row r="4742" spans="1:3" x14ac:dyDescent="0.35">
      <c r="A4742" s="4" t="s">
        <v>4850</v>
      </c>
      <c r="B4742" s="6">
        <v>0</v>
      </c>
      <c r="C4742" s="6">
        <v>1</v>
      </c>
    </row>
    <row r="4743" spans="1:3" x14ac:dyDescent="0.35">
      <c r="A4743" s="4" t="s">
        <v>4851</v>
      </c>
      <c r="B4743" s="6">
        <v>0</v>
      </c>
      <c r="C4743" s="6">
        <v>1</v>
      </c>
    </row>
    <row r="4744" spans="1:3" x14ac:dyDescent="0.35">
      <c r="A4744" s="4" t="s">
        <v>4852</v>
      </c>
      <c r="B4744" s="6">
        <v>1</v>
      </c>
      <c r="C4744" s="6">
        <v>0</v>
      </c>
    </row>
    <row r="4745" spans="1:3" x14ac:dyDescent="0.35">
      <c r="A4745" s="4" t="s">
        <v>4853</v>
      </c>
      <c r="B4745" s="6">
        <v>0</v>
      </c>
      <c r="C4745" s="6">
        <v>1</v>
      </c>
    </row>
    <row r="4746" spans="1:3" x14ac:dyDescent="0.35">
      <c r="A4746" s="4" t="s">
        <v>4854</v>
      </c>
      <c r="B4746" s="6">
        <v>1</v>
      </c>
      <c r="C4746" s="6">
        <v>0</v>
      </c>
    </row>
    <row r="4747" spans="1:3" x14ac:dyDescent="0.35">
      <c r="A4747" s="4" t="s">
        <v>4855</v>
      </c>
      <c r="B4747" s="6">
        <v>1</v>
      </c>
      <c r="C4747" s="6">
        <v>0</v>
      </c>
    </row>
    <row r="4748" spans="1:3" x14ac:dyDescent="0.35">
      <c r="A4748" s="4" t="s">
        <v>4856</v>
      </c>
      <c r="B4748" s="6">
        <v>0</v>
      </c>
      <c r="C4748" s="6">
        <v>1</v>
      </c>
    </row>
    <row r="4749" spans="1:3" x14ac:dyDescent="0.35">
      <c r="A4749" s="4" t="s">
        <v>4857</v>
      </c>
      <c r="B4749" s="6">
        <v>0</v>
      </c>
      <c r="C4749" s="6">
        <v>1</v>
      </c>
    </row>
    <row r="4750" spans="1:3" x14ac:dyDescent="0.35">
      <c r="A4750" s="4" t="s">
        <v>4858</v>
      </c>
      <c r="B4750" s="6">
        <v>1</v>
      </c>
      <c r="C4750" s="6">
        <v>0</v>
      </c>
    </row>
    <row r="4751" spans="1:3" x14ac:dyDescent="0.35">
      <c r="A4751" s="4" t="s">
        <v>4859</v>
      </c>
      <c r="B4751" s="6">
        <v>1</v>
      </c>
      <c r="C4751" s="6">
        <v>0</v>
      </c>
    </row>
    <row r="4752" spans="1:3" x14ac:dyDescent="0.35">
      <c r="A4752" s="4" t="s">
        <v>4860</v>
      </c>
      <c r="B4752" s="6">
        <v>1</v>
      </c>
      <c r="C4752" s="6">
        <v>0</v>
      </c>
    </row>
    <row r="4753" spans="1:3" x14ac:dyDescent="0.35">
      <c r="A4753" s="4" t="s">
        <v>4861</v>
      </c>
      <c r="B4753" s="6">
        <v>1</v>
      </c>
      <c r="C4753" s="6">
        <v>0</v>
      </c>
    </row>
    <row r="4754" spans="1:3" x14ac:dyDescent="0.35">
      <c r="A4754" s="4" t="s">
        <v>4862</v>
      </c>
      <c r="B4754" s="6">
        <v>1</v>
      </c>
      <c r="C4754" s="6">
        <v>0</v>
      </c>
    </row>
    <row r="4755" spans="1:3" x14ac:dyDescent="0.35">
      <c r="A4755" s="4" t="s">
        <v>4863</v>
      </c>
      <c r="B4755" s="6">
        <v>1</v>
      </c>
      <c r="C4755" s="6">
        <v>0</v>
      </c>
    </row>
    <row r="4756" spans="1:3" x14ac:dyDescent="0.35">
      <c r="A4756" s="4" t="s">
        <v>4864</v>
      </c>
      <c r="B4756" s="6">
        <v>1</v>
      </c>
      <c r="C4756" s="6">
        <v>0</v>
      </c>
    </row>
    <row r="4757" spans="1:3" x14ac:dyDescent="0.35">
      <c r="A4757" s="4" t="s">
        <v>4865</v>
      </c>
      <c r="B4757" s="6">
        <v>1</v>
      </c>
      <c r="C4757" s="6">
        <v>0</v>
      </c>
    </row>
    <row r="4758" spans="1:3" x14ac:dyDescent="0.35">
      <c r="A4758" s="4" t="s">
        <v>4866</v>
      </c>
      <c r="B4758" s="6">
        <v>1</v>
      </c>
      <c r="C4758" s="6">
        <v>0</v>
      </c>
    </row>
    <row r="4759" spans="1:3" x14ac:dyDescent="0.35">
      <c r="A4759" s="4" t="s">
        <v>4867</v>
      </c>
      <c r="B4759" s="6">
        <v>0</v>
      </c>
      <c r="C4759" s="6">
        <v>1</v>
      </c>
    </row>
    <row r="4760" spans="1:3" x14ac:dyDescent="0.35">
      <c r="A4760" s="4" t="s">
        <v>4868</v>
      </c>
      <c r="B4760" s="6">
        <v>1</v>
      </c>
      <c r="C4760" s="6">
        <v>0</v>
      </c>
    </row>
    <row r="4761" spans="1:3" x14ac:dyDescent="0.35">
      <c r="A4761" s="4" t="s">
        <v>4869</v>
      </c>
      <c r="B4761" s="6">
        <v>1</v>
      </c>
      <c r="C4761" s="6">
        <v>0</v>
      </c>
    </row>
    <row r="4762" spans="1:3" x14ac:dyDescent="0.35">
      <c r="A4762" s="4" t="s">
        <v>4870</v>
      </c>
      <c r="B4762" s="6">
        <v>1</v>
      </c>
      <c r="C4762" s="6">
        <v>0</v>
      </c>
    </row>
    <row r="4763" spans="1:3" x14ac:dyDescent="0.35">
      <c r="A4763" s="4" t="s">
        <v>4871</v>
      </c>
      <c r="B4763" s="6">
        <v>0</v>
      </c>
      <c r="C4763" s="6">
        <v>1</v>
      </c>
    </row>
    <row r="4764" spans="1:3" x14ac:dyDescent="0.35">
      <c r="A4764" s="4" t="s">
        <v>4872</v>
      </c>
      <c r="B4764" s="6">
        <v>1</v>
      </c>
      <c r="C4764" s="6">
        <v>0</v>
      </c>
    </row>
    <row r="4765" spans="1:3" x14ac:dyDescent="0.35">
      <c r="A4765" s="4" t="s">
        <v>4873</v>
      </c>
      <c r="B4765" s="6">
        <v>0</v>
      </c>
      <c r="C4765" s="6">
        <v>1</v>
      </c>
    </row>
    <row r="4766" spans="1:3" x14ac:dyDescent="0.35">
      <c r="A4766" s="4" t="s">
        <v>4874</v>
      </c>
      <c r="B4766" s="6">
        <v>1</v>
      </c>
      <c r="C4766" s="6">
        <v>0</v>
      </c>
    </row>
    <row r="4767" spans="1:3" x14ac:dyDescent="0.35">
      <c r="A4767" s="4" t="s">
        <v>4875</v>
      </c>
      <c r="B4767" s="6">
        <v>1</v>
      </c>
      <c r="C4767" s="6">
        <v>0</v>
      </c>
    </row>
    <row r="4768" spans="1:3" x14ac:dyDescent="0.35">
      <c r="A4768" s="4" t="s">
        <v>4876</v>
      </c>
      <c r="B4768" s="6">
        <v>0</v>
      </c>
      <c r="C4768" s="6">
        <v>1</v>
      </c>
    </row>
    <row r="4769" spans="1:3" x14ac:dyDescent="0.35">
      <c r="A4769" s="4" t="s">
        <v>4877</v>
      </c>
      <c r="B4769" s="6">
        <v>1</v>
      </c>
      <c r="C4769" s="6">
        <v>0</v>
      </c>
    </row>
    <row r="4770" spans="1:3" x14ac:dyDescent="0.35">
      <c r="A4770" s="4" t="s">
        <v>4878</v>
      </c>
      <c r="B4770" s="6">
        <v>1</v>
      </c>
      <c r="C4770" s="6">
        <v>0</v>
      </c>
    </row>
    <row r="4771" spans="1:3" x14ac:dyDescent="0.35">
      <c r="A4771" s="4" t="s">
        <v>4879</v>
      </c>
      <c r="B4771" s="6">
        <v>1</v>
      </c>
      <c r="C4771" s="6">
        <v>0</v>
      </c>
    </row>
    <row r="4772" spans="1:3" x14ac:dyDescent="0.35">
      <c r="A4772" s="4" t="s">
        <v>4880</v>
      </c>
      <c r="B4772" s="6">
        <v>1</v>
      </c>
      <c r="C4772" s="6">
        <v>0</v>
      </c>
    </row>
    <row r="4773" spans="1:3" x14ac:dyDescent="0.35">
      <c r="A4773" s="4" t="s">
        <v>4881</v>
      </c>
      <c r="B4773" s="6">
        <v>0</v>
      </c>
      <c r="C4773" s="6">
        <v>1</v>
      </c>
    </row>
    <row r="4774" spans="1:3" x14ac:dyDescent="0.35">
      <c r="A4774" s="4" t="s">
        <v>4882</v>
      </c>
      <c r="B4774" s="6">
        <v>1</v>
      </c>
      <c r="C4774" s="6">
        <v>0</v>
      </c>
    </row>
    <row r="4775" spans="1:3" x14ac:dyDescent="0.35">
      <c r="A4775" s="4" t="s">
        <v>4883</v>
      </c>
      <c r="B4775" s="6">
        <v>0</v>
      </c>
      <c r="C4775" s="6">
        <v>1</v>
      </c>
    </row>
    <row r="4776" spans="1:3" x14ac:dyDescent="0.35">
      <c r="A4776" s="4" t="s">
        <v>4884</v>
      </c>
      <c r="B4776" s="6">
        <v>1</v>
      </c>
      <c r="C4776" s="6">
        <v>0</v>
      </c>
    </row>
    <row r="4777" spans="1:3" x14ac:dyDescent="0.35">
      <c r="A4777" s="4" t="s">
        <v>4885</v>
      </c>
      <c r="B4777" s="6">
        <v>1</v>
      </c>
      <c r="C4777" s="6">
        <v>0</v>
      </c>
    </row>
    <row r="4778" spans="1:3" x14ac:dyDescent="0.35">
      <c r="A4778" s="4" t="s">
        <v>4886</v>
      </c>
      <c r="B4778" s="6">
        <v>1</v>
      </c>
      <c r="C4778" s="6">
        <v>0</v>
      </c>
    </row>
    <row r="4779" spans="1:3" x14ac:dyDescent="0.35">
      <c r="A4779" s="4" t="s">
        <v>4887</v>
      </c>
      <c r="B4779" s="6">
        <v>0</v>
      </c>
      <c r="C4779" s="6">
        <v>1</v>
      </c>
    </row>
    <row r="4780" spans="1:3" x14ac:dyDescent="0.35">
      <c r="A4780" s="4" t="s">
        <v>4888</v>
      </c>
      <c r="B4780" s="6">
        <v>1</v>
      </c>
      <c r="C4780" s="6">
        <v>0</v>
      </c>
    </row>
    <row r="4781" spans="1:3" x14ac:dyDescent="0.35">
      <c r="A4781" s="4" t="s">
        <v>4889</v>
      </c>
      <c r="B4781" s="6">
        <v>1</v>
      </c>
      <c r="C4781" s="6">
        <v>0</v>
      </c>
    </row>
    <row r="4782" spans="1:3" x14ac:dyDescent="0.35">
      <c r="A4782" s="4" t="s">
        <v>4890</v>
      </c>
      <c r="B4782" s="6">
        <v>1</v>
      </c>
      <c r="C4782" s="6">
        <v>0</v>
      </c>
    </row>
    <row r="4783" spans="1:3" x14ac:dyDescent="0.35">
      <c r="A4783" s="4" t="s">
        <v>4891</v>
      </c>
      <c r="B4783" s="6">
        <v>1</v>
      </c>
      <c r="C4783" s="6">
        <v>0</v>
      </c>
    </row>
    <row r="4784" spans="1:3" x14ac:dyDescent="0.35">
      <c r="A4784" s="4" t="s">
        <v>4892</v>
      </c>
      <c r="B4784" s="6">
        <v>1</v>
      </c>
      <c r="C4784" s="6">
        <v>0</v>
      </c>
    </row>
    <row r="4785" spans="1:3" x14ac:dyDescent="0.35">
      <c r="A4785" s="4" t="s">
        <v>4893</v>
      </c>
      <c r="B4785" s="6">
        <v>1</v>
      </c>
      <c r="C4785" s="6">
        <v>0</v>
      </c>
    </row>
    <row r="4786" spans="1:3" x14ac:dyDescent="0.35">
      <c r="A4786" s="4" t="s">
        <v>4894</v>
      </c>
      <c r="B4786" s="6">
        <v>1</v>
      </c>
      <c r="C4786" s="6">
        <v>0</v>
      </c>
    </row>
    <row r="4787" spans="1:3" x14ac:dyDescent="0.35">
      <c r="A4787" s="4" t="s">
        <v>4895</v>
      </c>
      <c r="B4787" s="6">
        <v>0</v>
      </c>
      <c r="C4787" s="6">
        <v>1</v>
      </c>
    </row>
    <row r="4788" spans="1:3" x14ac:dyDescent="0.35">
      <c r="A4788" s="4" t="s">
        <v>4896</v>
      </c>
      <c r="B4788" s="6">
        <v>0</v>
      </c>
      <c r="C4788" s="6">
        <v>1</v>
      </c>
    </row>
    <row r="4789" spans="1:3" x14ac:dyDescent="0.35">
      <c r="A4789" s="4" t="s">
        <v>4897</v>
      </c>
      <c r="B4789" s="6">
        <v>1</v>
      </c>
      <c r="C4789" s="6">
        <v>0</v>
      </c>
    </row>
    <row r="4790" spans="1:3" x14ac:dyDescent="0.35">
      <c r="A4790" s="4" t="s">
        <v>4898</v>
      </c>
      <c r="B4790" s="6">
        <v>1</v>
      </c>
      <c r="C4790" s="6">
        <v>0</v>
      </c>
    </row>
    <row r="4791" spans="1:3" x14ac:dyDescent="0.35">
      <c r="A4791" s="4" t="s">
        <v>4899</v>
      </c>
      <c r="B4791" s="6">
        <v>1</v>
      </c>
      <c r="C4791" s="6">
        <v>0</v>
      </c>
    </row>
    <row r="4792" spans="1:3" x14ac:dyDescent="0.35">
      <c r="A4792" s="4" t="s">
        <v>4900</v>
      </c>
      <c r="B4792" s="6">
        <v>1</v>
      </c>
      <c r="C4792" s="6">
        <v>0</v>
      </c>
    </row>
    <row r="4793" spans="1:3" x14ac:dyDescent="0.35">
      <c r="A4793" s="4" t="s">
        <v>4901</v>
      </c>
      <c r="B4793" s="6">
        <v>1</v>
      </c>
      <c r="C4793" s="6">
        <v>0</v>
      </c>
    </row>
    <row r="4794" spans="1:3" x14ac:dyDescent="0.35">
      <c r="A4794" s="4" t="s">
        <v>4902</v>
      </c>
      <c r="B4794" s="6">
        <v>1</v>
      </c>
      <c r="C4794" s="6">
        <v>0</v>
      </c>
    </row>
    <row r="4795" spans="1:3" x14ac:dyDescent="0.35">
      <c r="A4795" s="4" t="s">
        <v>4904</v>
      </c>
      <c r="B4795" s="6">
        <v>0</v>
      </c>
      <c r="C4795" s="6">
        <v>1</v>
      </c>
    </row>
    <row r="4796" spans="1:3" x14ac:dyDescent="0.35">
      <c r="A4796" s="4" t="s">
        <v>4905</v>
      </c>
      <c r="B4796" s="6">
        <v>0</v>
      </c>
      <c r="C4796" s="6">
        <v>1</v>
      </c>
    </row>
    <row r="4797" spans="1:3" x14ac:dyDescent="0.35">
      <c r="A4797" s="4" t="s">
        <v>4906</v>
      </c>
      <c r="B4797" s="6">
        <v>0</v>
      </c>
      <c r="C4797" s="6">
        <v>1</v>
      </c>
    </row>
    <row r="4798" spans="1:3" x14ac:dyDescent="0.35">
      <c r="A4798" s="4" t="s">
        <v>4907</v>
      </c>
      <c r="B4798" s="6">
        <v>0</v>
      </c>
      <c r="C4798" s="6">
        <v>1</v>
      </c>
    </row>
    <row r="4799" spans="1:3" x14ac:dyDescent="0.35">
      <c r="A4799" s="4" t="s">
        <v>4908</v>
      </c>
      <c r="B4799" s="6">
        <v>1</v>
      </c>
      <c r="C4799" s="6">
        <v>0</v>
      </c>
    </row>
    <row r="4800" spans="1:3" x14ac:dyDescent="0.35">
      <c r="A4800" s="4" t="s">
        <v>4909</v>
      </c>
      <c r="B4800" s="6">
        <v>1</v>
      </c>
      <c r="C4800" s="6">
        <v>0</v>
      </c>
    </row>
    <row r="4801" spans="1:3" x14ac:dyDescent="0.35">
      <c r="A4801" s="4" t="s">
        <v>4910</v>
      </c>
      <c r="B4801" s="6">
        <v>1</v>
      </c>
      <c r="C4801" s="6">
        <v>0</v>
      </c>
    </row>
    <row r="4802" spans="1:3" x14ac:dyDescent="0.35">
      <c r="A4802" s="4" t="s">
        <v>4911</v>
      </c>
      <c r="B4802" s="6">
        <v>1</v>
      </c>
      <c r="C4802" s="6">
        <v>0</v>
      </c>
    </row>
    <row r="4803" spans="1:3" x14ac:dyDescent="0.35">
      <c r="A4803" s="4" t="s">
        <v>4912</v>
      </c>
      <c r="B4803" s="6">
        <v>1</v>
      </c>
      <c r="C4803" s="6">
        <v>0</v>
      </c>
    </row>
    <row r="4804" spans="1:3" x14ac:dyDescent="0.35">
      <c r="A4804" s="4" t="s">
        <v>4913</v>
      </c>
      <c r="B4804" s="6">
        <v>1</v>
      </c>
      <c r="C4804" s="6">
        <v>0</v>
      </c>
    </row>
    <row r="4805" spans="1:3" x14ac:dyDescent="0.35">
      <c r="A4805" s="4" t="s">
        <v>4914</v>
      </c>
      <c r="B4805" s="6">
        <v>1</v>
      </c>
      <c r="C4805" s="6">
        <v>0</v>
      </c>
    </row>
    <row r="4806" spans="1:3" x14ac:dyDescent="0.35">
      <c r="A4806" s="4" t="s">
        <v>4915</v>
      </c>
      <c r="B4806" s="6">
        <v>0</v>
      </c>
      <c r="C4806" s="6">
        <v>1</v>
      </c>
    </row>
    <row r="4807" spans="1:3" x14ac:dyDescent="0.35">
      <c r="A4807" s="4" t="s">
        <v>4916</v>
      </c>
      <c r="B4807" s="6">
        <v>1</v>
      </c>
      <c r="C4807" s="6">
        <v>0</v>
      </c>
    </row>
    <row r="4808" spans="1:3" x14ac:dyDescent="0.35">
      <c r="A4808" s="4" t="s">
        <v>4917</v>
      </c>
      <c r="B4808" s="6">
        <v>1</v>
      </c>
      <c r="C4808" s="6">
        <v>0</v>
      </c>
    </row>
    <row r="4809" spans="1:3" x14ac:dyDescent="0.35">
      <c r="A4809" s="4" t="s">
        <v>4918</v>
      </c>
      <c r="B4809" s="6">
        <v>0</v>
      </c>
      <c r="C4809" s="6">
        <v>1</v>
      </c>
    </row>
    <row r="4810" spans="1:3" x14ac:dyDescent="0.35">
      <c r="A4810" s="4" t="s">
        <v>4919</v>
      </c>
      <c r="B4810" s="6">
        <v>1</v>
      </c>
      <c r="C4810" s="6">
        <v>0</v>
      </c>
    </row>
    <row r="4811" spans="1:3" x14ac:dyDescent="0.35">
      <c r="A4811" s="4" t="s">
        <v>4920</v>
      </c>
      <c r="B4811" s="6">
        <v>1</v>
      </c>
      <c r="C4811" s="6">
        <v>0</v>
      </c>
    </row>
    <row r="4812" spans="1:3" x14ac:dyDescent="0.35">
      <c r="A4812" s="4" t="s">
        <v>4921</v>
      </c>
      <c r="B4812" s="6">
        <v>1</v>
      </c>
      <c r="C4812" s="6">
        <v>0</v>
      </c>
    </row>
    <row r="4813" spans="1:3" x14ac:dyDescent="0.35">
      <c r="A4813" s="4" t="s">
        <v>4922</v>
      </c>
      <c r="B4813" s="6">
        <v>1</v>
      </c>
      <c r="C4813" s="6">
        <v>0</v>
      </c>
    </row>
    <row r="4814" spans="1:3" x14ac:dyDescent="0.35">
      <c r="A4814" s="4" t="s">
        <v>4923</v>
      </c>
      <c r="B4814" s="6">
        <v>1</v>
      </c>
      <c r="C4814" s="6">
        <v>0</v>
      </c>
    </row>
    <row r="4815" spans="1:3" x14ac:dyDescent="0.35">
      <c r="A4815" s="4" t="s">
        <v>4924</v>
      </c>
      <c r="B4815" s="6">
        <v>0</v>
      </c>
      <c r="C4815" s="6">
        <v>1</v>
      </c>
    </row>
    <row r="4816" spans="1:3" x14ac:dyDescent="0.35">
      <c r="A4816" s="4" t="s">
        <v>4925</v>
      </c>
      <c r="B4816" s="6">
        <v>1</v>
      </c>
      <c r="C4816" s="6">
        <v>0</v>
      </c>
    </row>
    <row r="4817" spans="1:3" x14ac:dyDescent="0.35">
      <c r="A4817" s="4" t="s">
        <v>4926</v>
      </c>
      <c r="B4817" s="6">
        <v>1</v>
      </c>
      <c r="C4817" s="6">
        <v>0</v>
      </c>
    </row>
    <row r="4818" spans="1:3" x14ac:dyDescent="0.35">
      <c r="A4818" s="4" t="s">
        <v>4927</v>
      </c>
      <c r="B4818" s="6">
        <v>0</v>
      </c>
      <c r="C4818" s="6">
        <v>1</v>
      </c>
    </row>
    <row r="4819" spans="1:3" x14ac:dyDescent="0.35">
      <c r="A4819" s="4" t="s">
        <v>4928</v>
      </c>
      <c r="B4819" s="6">
        <v>1</v>
      </c>
      <c r="C4819" s="6">
        <v>0</v>
      </c>
    </row>
    <row r="4820" spans="1:3" x14ac:dyDescent="0.35">
      <c r="A4820" s="4" t="s">
        <v>4929</v>
      </c>
      <c r="B4820" s="6">
        <v>1</v>
      </c>
      <c r="C4820" s="6">
        <v>0</v>
      </c>
    </row>
    <row r="4821" spans="1:3" x14ac:dyDescent="0.35">
      <c r="A4821" s="4" t="s">
        <v>4930</v>
      </c>
      <c r="B4821" s="6">
        <v>1</v>
      </c>
      <c r="C4821" s="6">
        <v>0</v>
      </c>
    </row>
    <row r="4822" spans="1:3" x14ac:dyDescent="0.35">
      <c r="A4822" s="4" t="s">
        <v>4931</v>
      </c>
      <c r="B4822" s="6">
        <v>1</v>
      </c>
      <c r="C4822" s="6">
        <v>0</v>
      </c>
    </row>
    <row r="4823" spans="1:3" x14ac:dyDescent="0.35">
      <c r="A4823" s="4" t="s">
        <v>4932</v>
      </c>
      <c r="B4823" s="6">
        <v>0</v>
      </c>
      <c r="C4823" s="6">
        <v>1</v>
      </c>
    </row>
    <row r="4824" spans="1:3" x14ac:dyDescent="0.35">
      <c r="A4824" s="4" t="s">
        <v>4933</v>
      </c>
      <c r="B4824" s="6">
        <v>0</v>
      </c>
      <c r="C4824" s="6">
        <v>1</v>
      </c>
    </row>
    <row r="4825" spans="1:3" x14ac:dyDescent="0.35">
      <c r="A4825" s="4" t="s">
        <v>4934</v>
      </c>
      <c r="B4825" s="6">
        <v>1</v>
      </c>
      <c r="C4825" s="6">
        <v>0</v>
      </c>
    </row>
    <row r="4826" spans="1:3" x14ac:dyDescent="0.35">
      <c r="A4826" s="4" t="s">
        <v>4935</v>
      </c>
      <c r="B4826" s="6">
        <v>1</v>
      </c>
      <c r="C4826" s="6">
        <v>0</v>
      </c>
    </row>
    <row r="4827" spans="1:3" x14ac:dyDescent="0.35">
      <c r="A4827" s="4" t="s">
        <v>4936</v>
      </c>
      <c r="B4827" s="6">
        <v>1</v>
      </c>
      <c r="C4827" s="6">
        <v>0</v>
      </c>
    </row>
    <row r="4828" spans="1:3" x14ac:dyDescent="0.35">
      <c r="A4828" s="4" t="s">
        <v>4937</v>
      </c>
      <c r="B4828" s="6">
        <v>1</v>
      </c>
      <c r="C4828" s="6">
        <v>0</v>
      </c>
    </row>
    <row r="4829" spans="1:3" x14ac:dyDescent="0.35">
      <c r="A4829" s="4" t="s">
        <v>4938</v>
      </c>
      <c r="B4829" s="6">
        <v>1</v>
      </c>
      <c r="C4829" s="6">
        <v>0</v>
      </c>
    </row>
    <row r="4830" spans="1:3" x14ac:dyDescent="0.35">
      <c r="A4830" s="4" t="s">
        <v>4939</v>
      </c>
      <c r="B4830" s="6">
        <v>0</v>
      </c>
      <c r="C4830" s="6">
        <v>1</v>
      </c>
    </row>
    <row r="4831" spans="1:3" x14ac:dyDescent="0.35">
      <c r="A4831" s="4" t="s">
        <v>4940</v>
      </c>
      <c r="B4831" s="6">
        <v>1</v>
      </c>
      <c r="C4831" s="6">
        <v>0</v>
      </c>
    </row>
    <row r="4832" spans="1:3" x14ac:dyDescent="0.35">
      <c r="A4832" s="4" t="s">
        <v>4941</v>
      </c>
      <c r="B4832" s="6">
        <v>1</v>
      </c>
      <c r="C4832" s="6">
        <v>0</v>
      </c>
    </row>
    <row r="4833" spans="1:3" x14ac:dyDescent="0.35">
      <c r="A4833" s="4" t="s">
        <v>4942</v>
      </c>
      <c r="B4833" s="6">
        <v>1</v>
      </c>
      <c r="C4833" s="6">
        <v>0</v>
      </c>
    </row>
    <row r="4834" spans="1:3" x14ac:dyDescent="0.35">
      <c r="A4834" s="4" t="s">
        <v>4943</v>
      </c>
      <c r="B4834" s="6">
        <v>0</v>
      </c>
      <c r="C4834" s="6">
        <v>1</v>
      </c>
    </row>
    <row r="4835" spans="1:3" x14ac:dyDescent="0.35">
      <c r="A4835" s="4" t="s">
        <v>4944</v>
      </c>
      <c r="B4835" s="6">
        <v>1</v>
      </c>
      <c r="C4835" s="6">
        <v>0</v>
      </c>
    </row>
    <row r="4836" spans="1:3" x14ac:dyDescent="0.35">
      <c r="A4836" s="4" t="s">
        <v>4945</v>
      </c>
      <c r="B4836" s="6">
        <v>0</v>
      </c>
      <c r="C4836" s="6">
        <v>1</v>
      </c>
    </row>
    <row r="4837" spans="1:3" x14ac:dyDescent="0.35">
      <c r="A4837" s="4" t="s">
        <v>4946</v>
      </c>
      <c r="B4837" s="6">
        <v>1</v>
      </c>
      <c r="C4837" s="6">
        <v>0</v>
      </c>
    </row>
    <row r="4838" spans="1:3" x14ac:dyDescent="0.35">
      <c r="A4838" s="4" t="s">
        <v>4947</v>
      </c>
      <c r="B4838" s="6">
        <v>0</v>
      </c>
      <c r="C4838" s="6">
        <v>1</v>
      </c>
    </row>
    <row r="4839" spans="1:3" x14ac:dyDescent="0.35">
      <c r="A4839" s="4" t="s">
        <v>4948</v>
      </c>
      <c r="B4839" s="6">
        <v>0</v>
      </c>
      <c r="C4839" s="6">
        <v>1</v>
      </c>
    </row>
    <row r="4840" spans="1:3" x14ac:dyDescent="0.35">
      <c r="A4840" s="4" t="s">
        <v>4949</v>
      </c>
      <c r="B4840" s="6">
        <v>1</v>
      </c>
      <c r="C4840" s="6">
        <v>0</v>
      </c>
    </row>
    <row r="4841" spans="1:3" x14ac:dyDescent="0.35">
      <c r="A4841" s="4" t="s">
        <v>4950</v>
      </c>
      <c r="B4841" s="6">
        <v>1</v>
      </c>
      <c r="C4841" s="6">
        <v>0</v>
      </c>
    </row>
    <row r="4842" spans="1:3" x14ac:dyDescent="0.35">
      <c r="A4842" s="4" t="s">
        <v>4951</v>
      </c>
      <c r="B4842" s="6">
        <v>1</v>
      </c>
      <c r="C4842" s="6">
        <v>0</v>
      </c>
    </row>
    <row r="4843" spans="1:3" x14ac:dyDescent="0.35">
      <c r="A4843" s="4" t="s">
        <v>4952</v>
      </c>
      <c r="B4843" s="6">
        <v>1</v>
      </c>
      <c r="C4843" s="6">
        <v>0</v>
      </c>
    </row>
    <row r="4844" spans="1:3" x14ac:dyDescent="0.35">
      <c r="A4844" s="4" t="s">
        <v>4953</v>
      </c>
      <c r="B4844" s="6">
        <v>0</v>
      </c>
      <c r="C4844" s="6">
        <v>1</v>
      </c>
    </row>
    <row r="4845" spans="1:3" x14ac:dyDescent="0.35">
      <c r="A4845" s="4" t="s">
        <v>4954</v>
      </c>
      <c r="B4845" s="6">
        <v>1</v>
      </c>
      <c r="C4845" s="6">
        <v>0</v>
      </c>
    </row>
    <row r="4846" spans="1:3" x14ac:dyDescent="0.35">
      <c r="A4846" s="4" t="s">
        <v>4955</v>
      </c>
      <c r="B4846" s="6">
        <v>1</v>
      </c>
      <c r="C4846" s="6">
        <v>0</v>
      </c>
    </row>
    <row r="4847" spans="1:3" x14ac:dyDescent="0.35">
      <c r="A4847" s="4" t="s">
        <v>4956</v>
      </c>
      <c r="B4847" s="6">
        <v>0</v>
      </c>
      <c r="C4847" s="6">
        <v>1</v>
      </c>
    </row>
    <row r="4848" spans="1:3" x14ac:dyDescent="0.35">
      <c r="A4848" s="4" t="s">
        <v>4957</v>
      </c>
      <c r="B4848" s="6">
        <v>1</v>
      </c>
      <c r="C4848" s="6">
        <v>0</v>
      </c>
    </row>
    <row r="4849" spans="1:3" x14ac:dyDescent="0.35">
      <c r="A4849" s="4" t="s">
        <v>4958</v>
      </c>
      <c r="B4849" s="6">
        <v>1</v>
      </c>
      <c r="C4849" s="6">
        <v>0</v>
      </c>
    </row>
    <row r="4850" spans="1:3" x14ac:dyDescent="0.35">
      <c r="A4850" s="4" t="s">
        <v>4959</v>
      </c>
      <c r="B4850" s="6">
        <v>0</v>
      </c>
      <c r="C4850" s="6">
        <v>1</v>
      </c>
    </row>
    <row r="4851" spans="1:3" x14ac:dyDescent="0.35">
      <c r="A4851" s="4" t="s">
        <v>4960</v>
      </c>
      <c r="B4851" s="6">
        <v>1</v>
      </c>
      <c r="C4851" s="6">
        <v>0</v>
      </c>
    </row>
    <row r="4852" spans="1:3" x14ac:dyDescent="0.35">
      <c r="A4852" s="4" t="s">
        <v>4961</v>
      </c>
      <c r="B4852" s="6">
        <v>1</v>
      </c>
      <c r="C4852" s="6">
        <v>0</v>
      </c>
    </row>
    <row r="4853" spans="1:3" x14ac:dyDescent="0.35">
      <c r="A4853" s="4" t="s">
        <v>4963</v>
      </c>
      <c r="B4853" s="6">
        <v>1</v>
      </c>
      <c r="C4853" s="6">
        <v>0</v>
      </c>
    </row>
    <row r="4854" spans="1:3" x14ac:dyDescent="0.35">
      <c r="A4854" s="4" t="s">
        <v>4964</v>
      </c>
      <c r="B4854" s="6">
        <v>1</v>
      </c>
      <c r="C4854" s="6">
        <v>0</v>
      </c>
    </row>
    <row r="4855" spans="1:3" x14ac:dyDescent="0.35">
      <c r="A4855" s="4" t="s">
        <v>4965</v>
      </c>
      <c r="B4855" s="6">
        <v>0</v>
      </c>
      <c r="C4855" s="6">
        <v>1</v>
      </c>
    </row>
    <row r="4856" spans="1:3" x14ac:dyDescent="0.35">
      <c r="A4856" s="4" t="s">
        <v>4966</v>
      </c>
      <c r="B4856" s="6">
        <v>0</v>
      </c>
      <c r="C4856" s="6">
        <v>1</v>
      </c>
    </row>
    <row r="4857" spans="1:3" x14ac:dyDescent="0.35">
      <c r="A4857" s="4" t="s">
        <v>4967</v>
      </c>
      <c r="B4857" s="6">
        <v>0</v>
      </c>
      <c r="C4857" s="6">
        <v>1</v>
      </c>
    </row>
    <row r="4858" spans="1:3" x14ac:dyDescent="0.35">
      <c r="A4858" s="4" t="s">
        <v>4968</v>
      </c>
      <c r="B4858" s="6">
        <v>1</v>
      </c>
      <c r="C4858" s="6">
        <v>0</v>
      </c>
    </row>
    <row r="4859" spans="1:3" x14ac:dyDescent="0.35">
      <c r="A4859" s="4" t="s">
        <v>4969</v>
      </c>
      <c r="B4859" s="6">
        <v>0</v>
      </c>
      <c r="C4859" s="6">
        <v>1</v>
      </c>
    </row>
    <row r="4860" spans="1:3" x14ac:dyDescent="0.35">
      <c r="A4860" s="4" t="s">
        <v>4970</v>
      </c>
      <c r="B4860" s="6">
        <v>1</v>
      </c>
      <c r="C4860" s="6">
        <v>0</v>
      </c>
    </row>
    <row r="4861" spans="1:3" x14ac:dyDescent="0.35">
      <c r="A4861" s="4" t="s">
        <v>4971</v>
      </c>
      <c r="B4861" s="6">
        <v>0</v>
      </c>
      <c r="C4861" s="6">
        <v>1</v>
      </c>
    </row>
    <row r="4862" spans="1:3" x14ac:dyDescent="0.35">
      <c r="A4862" s="4" t="s">
        <v>4972</v>
      </c>
      <c r="B4862" s="6">
        <v>1</v>
      </c>
      <c r="C4862" s="6">
        <v>0</v>
      </c>
    </row>
    <row r="4863" spans="1:3" x14ac:dyDescent="0.35">
      <c r="A4863" s="4" t="s">
        <v>4973</v>
      </c>
      <c r="B4863" s="6">
        <v>1</v>
      </c>
      <c r="C4863" s="6">
        <v>0</v>
      </c>
    </row>
    <row r="4864" spans="1:3" x14ac:dyDescent="0.35">
      <c r="A4864" s="4" t="s">
        <v>4974</v>
      </c>
      <c r="B4864" s="6">
        <v>1</v>
      </c>
      <c r="C4864" s="6">
        <v>0</v>
      </c>
    </row>
    <row r="4865" spans="1:3" x14ac:dyDescent="0.35">
      <c r="A4865" s="4" t="s">
        <v>4975</v>
      </c>
      <c r="B4865" s="6">
        <v>1</v>
      </c>
      <c r="C4865" s="6">
        <v>0</v>
      </c>
    </row>
    <row r="4866" spans="1:3" x14ac:dyDescent="0.35">
      <c r="A4866" s="4" t="s">
        <v>4976</v>
      </c>
      <c r="B4866" s="6">
        <v>1</v>
      </c>
      <c r="C4866" s="6">
        <v>0</v>
      </c>
    </row>
    <row r="4867" spans="1:3" x14ac:dyDescent="0.35">
      <c r="A4867" s="4" t="s">
        <v>4977</v>
      </c>
      <c r="B4867" s="6">
        <v>0</v>
      </c>
      <c r="C4867" s="6">
        <v>1</v>
      </c>
    </row>
    <row r="4868" spans="1:3" x14ac:dyDescent="0.35">
      <c r="A4868" s="4" t="s">
        <v>4978</v>
      </c>
      <c r="B4868" s="6">
        <v>1</v>
      </c>
      <c r="C4868" s="6">
        <v>0</v>
      </c>
    </row>
    <row r="4869" spans="1:3" x14ac:dyDescent="0.35">
      <c r="A4869" s="4" t="s">
        <v>4979</v>
      </c>
      <c r="B4869" s="6">
        <v>1</v>
      </c>
      <c r="C4869" s="6">
        <v>0</v>
      </c>
    </row>
    <row r="4870" spans="1:3" x14ac:dyDescent="0.35">
      <c r="A4870" s="4" t="s">
        <v>4980</v>
      </c>
      <c r="B4870" s="6">
        <v>1</v>
      </c>
      <c r="C4870" s="6">
        <v>0</v>
      </c>
    </row>
    <row r="4871" spans="1:3" x14ac:dyDescent="0.35">
      <c r="A4871" s="4" t="s">
        <v>4981</v>
      </c>
      <c r="B4871" s="6">
        <v>0</v>
      </c>
      <c r="C4871" s="6">
        <v>1</v>
      </c>
    </row>
    <row r="4872" spans="1:3" x14ac:dyDescent="0.35">
      <c r="A4872" s="4" t="s">
        <v>4982</v>
      </c>
      <c r="B4872" s="6">
        <v>0</v>
      </c>
      <c r="C4872" s="6">
        <v>1</v>
      </c>
    </row>
    <row r="4873" spans="1:3" x14ac:dyDescent="0.35">
      <c r="A4873" s="4" t="s">
        <v>4983</v>
      </c>
      <c r="B4873" s="6">
        <v>1</v>
      </c>
      <c r="C4873" s="6">
        <v>0</v>
      </c>
    </row>
    <row r="4874" spans="1:3" x14ac:dyDescent="0.35">
      <c r="A4874" s="4" t="s">
        <v>4984</v>
      </c>
      <c r="B4874" s="6">
        <v>1</v>
      </c>
      <c r="C4874" s="6">
        <v>0</v>
      </c>
    </row>
    <row r="4875" spans="1:3" x14ac:dyDescent="0.35">
      <c r="A4875" s="4" t="s">
        <v>4985</v>
      </c>
      <c r="B4875" s="6">
        <v>1</v>
      </c>
      <c r="C4875" s="6">
        <v>0</v>
      </c>
    </row>
    <row r="4876" spans="1:3" x14ac:dyDescent="0.35">
      <c r="A4876" s="4" t="s">
        <v>4986</v>
      </c>
      <c r="B4876" s="6">
        <v>0</v>
      </c>
      <c r="C4876" s="6">
        <v>1</v>
      </c>
    </row>
    <row r="4877" spans="1:3" x14ac:dyDescent="0.35">
      <c r="A4877" s="4" t="s">
        <v>4987</v>
      </c>
      <c r="B4877" s="6">
        <v>0</v>
      </c>
      <c r="C4877" s="6">
        <v>1</v>
      </c>
    </row>
    <row r="4878" spans="1:3" x14ac:dyDescent="0.35">
      <c r="A4878" s="4" t="s">
        <v>4988</v>
      </c>
      <c r="B4878" s="6">
        <v>1</v>
      </c>
      <c r="C4878" s="6">
        <v>0</v>
      </c>
    </row>
    <row r="4879" spans="1:3" x14ac:dyDescent="0.35">
      <c r="A4879" s="4" t="s">
        <v>4989</v>
      </c>
      <c r="B4879" s="6">
        <v>1</v>
      </c>
      <c r="C4879" s="6">
        <v>0</v>
      </c>
    </row>
    <row r="4880" spans="1:3" x14ac:dyDescent="0.35">
      <c r="A4880" s="4" t="s">
        <v>4990</v>
      </c>
      <c r="B4880" s="6">
        <v>1</v>
      </c>
      <c r="C4880" s="6">
        <v>0</v>
      </c>
    </row>
    <row r="4881" spans="1:3" x14ac:dyDescent="0.35">
      <c r="A4881" s="4" t="s">
        <v>4991</v>
      </c>
      <c r="B4881" s="6">
        <v>1</v>
      </c>
      <c r="C4881" s="6">
        <v>0</v>
      </c>
    </row>
    <row r="4882" spans="1:3" x14ac:dyDescent="0.35">
      <c r="A4882" s="4" t="s">
        <v>4992</v>
      </c>
      <c r="B4882" s="6">
        <v>0</v>
      </c>
      <c r="C4882" s="6">
        <v>1</v>
      </c>
    </row>
    <row r="4883" spans="1:3" x14ac:dyDescent="0.35">
      <c r="A4883" s="4" t="s">
        <v>4993</v>
      </c>
      <c r="B4883" s="6">
        <v>1</v>
      </c>
      <c r="C4883" s="6">
        <v>0</v>
      </c>
    </row>
    <row r="4884" spans="1:3" x14ac:dyDescent="0.35">
      <c r="A4884" s="4" t="s">
        <v>4994</v>
      </c>
      <c r="B4884" s="6">
        <v>1</v>
      </c>
      <c r="C4884" s="6">
        <v>0</v>
      </c>
    </row>
    <row r="4885" spans="1:3" x14ac:dyDescent="0.35">
      <c r="A4885" s="4" t="s">
        <v>4995</v>
      </c>
      <c r="B4885" s="6">
        <v>1</v>
      </c>
      <c r="C4885" s="6">
        <v>0</v>
      </c>
    </row>
    <row r="4886" spans="1:3" x14ac:dyDescent="0.35">
      <c r="A4886" s="4" t="s">
        <v>4996</v>
      </c>
      <c r="B4886" s="6">
        <v>1</v>
      </c>
      <c r="C4886" s="6">
        <v>0</v>
      </c>
    </row>
    <row r="4887" spans="1:3" x14ac:dyDescent="0.35">
      <c r="A4887" s="4" t="s">
        <v>4997</v>
      </c>
      <c r="B4887" s="6">
        <v>1</v>
      </c>
      <c r="C4887" s="6">
        <v>0</v>
      </c>
    </row>
    <row r="4888" spans="1:3" x14ac:dyDescent="0.35">
      <c r="A4888" s="4" t="s">
        <v>4998</v>
      </c>
      <c r="B4888" s="6">
        <v>1</v>
      </c>
      <c r="C4888" s="6">
        <v>0</v>
      </c>
    </row>
    <row r="4889" spans="1:3" x14ac:dyDescent="0.35">
      <c r="A4889" s="4" t="s">
        <v>4999</v>
      </c>
      <c r="B4889" s="6">
        <v>1</v>
      </c>
      <c r="C4889" s="6">
        <v>0</v>
      </c>
    </row>
    <row r="4890" spans="1:3" x14ac:dyDescent="0.35">
      <c r="A4890" s="4" t="s">
        <v>5000</v>
      </c>
      <c r="B4890" s="6">
        <v>1</v>
      </c>
      <c r="C4890" s="6">
        <v>0</v>
      </c>
    </row>
    <row r="4891" spans="1:3" x14ac:dyDescent="0.35">
      <c r="A4891" s="4" t="s">
        <v>5002</v>
      </c>
      <c r="B4891" s="6">
        <v>1</v>
      </c>
      <c r="C4891" s="6">
        <v>0</v>
      </c>
    </row>
    <row r="4892" spans="1:3" x14ac:dyDescent="0.35">
      <c r="A4892" s="4" t="s">
        <v>5003</v>
      </c>
      <c r="B4892" s="6">
        <v>0</v>
      </c>
      <c r="C4892" s="6">
        <v>1</v>
      </c>
    </row>
    <row r="4893" spans="1:3" x14ac:dyDescent="0.35">
      <c r="A4893" s="4" t="s">
        <v>5004</v>
      </c>
      <c r="B4893" s="6">
        <v>1</v>
      </c>
      <c r="C4893" s="6">
        <v>0</v>
      </c>
    </row>
    <row r="4894" spans="1:3" x14ac:dyDescent="0.35">
      <c r="A4894" s="4" t="s">
        <v>5005</v>
      </c>
      <c r="B4894" s="6">
        <v>1</v>
      </c>
      <c r="C4894" s="6">
        <v>0</v>
      </c>
    </row>
    <row r="4895" spans="1:3" x14ac:dyDescent="0.35">
      <c r="A4895" s="4" t="s">
        <v>5006</v>
      </c>
      <c r="B4895" s="6">
        <v>1</v>
      </c>
      <c r="C4895" s="6">
        <v>0</v>
      </c>
    </row>
    <row r="4896" spans="1:3" x14ac:dyDescent="0.35">
      <c r="A4896" s="4" t="s">
        <v>5007</v>
      </c>
      <c r="B4896" s="6">
        <v>1</v>
      </c>
      <c r="C4896" s="6">
        <v>0</v>
      </c>
    </row>
    <row r="4897" spans="1:3" x14ac:dyDescent="0.35">
      <c r="A4897" s="4" t="s">
        <v>5008</v>
      </c>
      <c r="B4897" s="6">
        <v>0</v>
      </c>
      <c r="C4897" s="6">
        <v>1</v>
      </c>
    </row>
    <row r="4898" spans="1:3" x14ac:dyDescent="0.35">
      <c r="A4898" s="4" t="s">
        <v>5009</v>
      </c>
      <c r="B4898" s="6">
        <v>1</v>
      </c>
      <c r="C4898" s="6">
        <v>0</v>
      </c>
    </row>
    <row r="4899" spans="1:3" x14ac:dyDescent="0.35">
      <c r="A4899" s="4" t="s">
        <v>5010</v>
      </c>
      <c r="B4899" s="6">
        <v>1</v>
      </c>
      <c r="C4899" s="6">
        <v>0</v>
      </c>
    </row>
    <row r="4900" spans="1:3" x14ac:dyDescent="0.35">
      <c r="A4900" s="4" t="s">
        <v>5011</v>
      </c>
      <c r="B4900" s="6">
        <v>1</v>
      </c>
      <c r="C4900" s="6">
        <v>0</v>
      </c>
    </row>
    <row r="4901" spans="1:3" x14ac:dyDescent="0.35">
      <c r="A4901" s="4" t="s">
        <v>5012</v>
      </c>
      <c r="B4901" s="6">
        <v>0</v>
      </c>
      <c r="C4901" s="6">
        <v>1</v>
      </c>
    </row>
    <row r="4902" spans="1:3" x14ac:dyDescent="0.35">
      <c r="A4902" s="4" t="s">
        <v>5013</v>
      </c>
      <c r="B4902" s="6">
        <v>1</v>
      </c>
      <c r="C4902" s="6">
        <v>0</v>
      </c>
    </row>
    <row r="4903" spans="1:3" x14ac:dyDescent="0.35">
      <c r="A4903" s="4" t="s">
        <v>5014</v>
      </c>
      <c r="B4903" s="6">
        <v>1</v>
      </c>
      <c r="C4903" s="6">
        <v>0</v>
      </c>
    </row>
    <row r="4904" spans="1:3" x14ac:dyDescent="0.35">
      <c r="A4904" s="4" t="s">
        <v>5015</v>
      </c>
      <c r="B4904" s="6">
        <v>1</v>
      </c>
      <c r="C4904" s="6">
        <v>0</v>
      </c>
    </row>
    <row r="4905" spans="1:3" x14ac:dyDescent="0.35">
      <c r="A4905" s="4" t="s">
        <v>5016</v>
      </c>
      <c r="B4905" s="6">
        <v>1</v>
      </c>
      <c r="C4905" s="6">
        <v>0</v>
      </c>
    </row>
    <row r="4906" spans="1:3" x14ac:dyDescent="0.35">
      <c r="A4906" s="4" t="s">
        <v>5017</v>
      </c>
      <c r="B4906" s="6">
        <v>1</v>
      </c>
      <c r="C4906" s="6">
        <v>0</v>
      </c>
    </row>
    <row r="4907" spans="1:3" x14ac:dyDescent="0.35">
      <c r="A4907" s="4" t="s">
        <v>5018</v>
      </c>
      <c r="B4907" s="6">
        <v>1</v>
      </c>
      <c r="C4907" s="6">
        <v>0</v>
      </c>
    </row>
    <row r="4908" spans="1:3" x14ac:dyDescent="0.35">
      <c r="A4908" s="4" t="s">
        <v>5019</v>
      </c>
      <c r="B4908" s="6">
        <v>1</v>
      </c>
      <c r="C4908" s="6">
        <v>0</v>
      </c>
    </row>
    <row r="4909" spans="1:3" x14ac:dyDescent="0.35">
      <c r="A4909" s="4" t="s">
        <v>5020</v>
      </c>
      <c r="B4909" s="6">
        <v>1</v>
      </c>
      <c r="C4909" s="6">
        <v>0</v>
      </c>
    </row>
    <row r="4910" spans="1:3" x14ac:dyDescent="0.35">
      <c r="A4910" s="4" t="s">
        <v>5021</v>
      </c>
      <c r="B4910" s="6">
        <v>0</v>
      </c>
      <c r="C4910" s="6">
        <v>1</v>
      </c>
    </row>
    <row r="4911" spans="1:3" x14ac:dyDescent="0.35">
      <c r="A4911" s="4" t="s">
        <v>5022</v>
      </c>
      <c r="B4911" s="6">
        <v>1</v>
      </c>
      <c r="C4911" s="6">
        <v>0</v>
      </c>
    </row>
    <row r="4912" spans="1:3" x14ac:dyDescent="0.35">
      <c r="A4912" s="4" t="s">
        <v>5023</v>
      </c>
      <c r="B4912" s="6">
        <v>1</v>
      </c>
      <c r="C4912" s="6">
        <v>0</v>
      </c>
    </row>
    <row r="4913" spans="1:3" x14ac:dyDescent="0.35">
      <c r="A4913" s="4" t="s">
        <v>5024</v>
      </c>
      <c r="B4913" s="6">
        <v>1</v>
      </c>
      <c r="C4913" s="6">
        <v>0</v>
      </c>
    </row>
    <row r="4914" spans="1:3" x14ac:dyDescent="0.35">
      <c r="A4914" s="4" t="s">
        <v>5025</v>
      </c>
      <c r="B4914" s="6">
        <v>0</v>
      </c>
      <c r="C4914" s="6">
        <v>1</v>
      </c>
    </row>
    <row r="4915" spans="1:3" x14ac:dyDescent="0.35">
      <c r="A4915" s="4" t="s">
        <v>5026</v>
      </c>
      <c r="B4915" s="6">
        <v>1</v>
      </c>
      <c r="C4915" s="6">
        <v>0</v>
      </c>
    </row>
    <row r="4916" spans="1:3" x14ac:dyDescent="0.35">
      <c r="A4916" s="4" t="s">
        <v>5027</v>
      </c>
      <c r="B4916" s="6">
        <v>1</v>
      </c>
      <c r="C4916" s="6">
        <v>0</v>
      </c>
    </row>
    <row r="4917" spans="1:3" x14ac:dyDescent="0.35">
      <c r="A4917" s="4" t="s">
        <v>5028</v>
      </c>
      <c r="B4917" s="6">
        <v>0</v>
      </c>
      <c r="C4917" s="6">
        <v>1</v>
      </c>
    </row>
    <row r="4918" spans="1:3" x14ac:dyDescent="0.35">
      <c r="A4918" s="4" t="s">
        <v>5029</v>
      </c>
      <c r="B4918" s="6">
        <v>0</v>
      </c>
      <c r="C4918" s="6">
        <v>1</v>
      </c>
    </row>
    <row r="4919" spans="1:3" x14ac:dyDescent="0.35">
      <c r="A4919" s="4" t="s">
        <v>5030</v>
      </c>
      <c r="B4919" s="6">
        <v>1</v>
      </c>
      <c r="C4919" s="6">
        <v>0</v>
      </c>
    </row>
    <row r="4920" spans="1:3" x14ac:dyDescent="0.35">
      <c r="A4920" s="4" t="s">
        <v>5031</v>
      </c>
      <c r="B4920" s="6">
        <v>1</v>
      </c>
      <c r="C4920" s="6">
        <v>0</v>
      </c>
    </row>
    <row r="4921" spans="1:3" x14ac:dyDescent="0.35">
      <c r="A4921" s="4" t="s">
        <v>5032</v>
      </c>
      <c r="B4921" s="6">
        <v>1</v>
      </c>
      <c r="C4921" s="6">
        <v>0</v>
      </c>
    </row>
    <row r="4922" spans="1:3" x14ac:dyDescent="0.35">
      <c r="A4922" s="4" t="s">
        <v>5033</v>
      </c>
      <c r="B4922" s="6">
        <v>1</v>
      </c>
      <c r="C4922" s="6">
        <v>0</v>
      </c>
    </row>
    <row r="4923" spans="1:3" x14ac:dyDescent="0.35">
      <c r="A4923" s="4" t="s">
        <v>5034</v>
      </c>
      <c r="B4923" s="6">
        <v>1</v>
      </c>
      <c r="C4923" s="6">
        <v>0</v>
      </c>
    </row>
    <row r="4924" spans="1:3" x14ac:dyDescent="0.35">
      <c r="A4924" s="4" t="s">
        <v>5035</v>
      </c>
      <c r="B4924" s="6">
        <v>1</v>
      </c>
      <c r="C4924" s="6">
        <v>0</v>
      </c>
    </row>
    <row r="4925" spans="1:3" x14ac:dyDescent="0.35">
      <c r="A4925" s="4" t="s">
        <v>5036</v>
      </c>
      <c r="B4925" s="6">
        <v>0</v>
      </c>
      <c r="C4925" s="6">
        <v>1</v>
      </c>
    </row>
    <row r="4926" spans="1:3" x14ac:dyDescent="0.35">
      <c r="A4926" s="4" t="s">
        <v>5037</v>
      </c>
      <c r="B4926" s="6">
        <v>1</v>
      </c>
      <c r="C4926" s="6">
        <v>0</v>
      </c>
    </row>
    <row r="4927" spans="1:3" x14ac:dyDescent="0.35">
      <c r="A4927" s="4" t="s">
        <v>5038</v>
      </c>
      <c r="B4927" s="6">
        <v>0</v>
      </c>
      <c r="C4927" s="6">
        <v>1</v>
      </c>
    </row>
    <row r="4928" spans="1:3" x14ac:dyDescent="0.35">
      <c r="A4928" s="4" t="s">
        <v>5039</v>
      </c>
      <c r="B4928" s="6">
        <v>1</v>
      </c>
      <c r="C4928" s="6">
        <v>0</v>
      </c>
    </row>
    <row r="4929" spans="1:3" x14ac:dyDescent="0.35">
      <c r="A4929" s="4" t="s">
        <v>5040</v>
      </c>
      <c r="B4929" s="6">
        <v>1</v>
      </c>
      <c r="C4929" s="6">
        <v>0</v>
      </c>
    </row>
    <row r="4930" spans="1:3" x14ac:dyDescent="0.35">
      <c r="A4930" s="4" t="s">
        <v>5041</v>
      </c>
      <c r="B4930" s="6">
        <v>0</v>
      </c>
      <c r="C4930" s="6">
        <v>1</v>
      </c>
    </row>
    <row r="4931" spans="1:3" x14ac:dyDescent="0.35">
      <c r="A4931" s="4" t="s">
        <v>5042</v>
      </c>
      <c r="B4931" s="6">
        <v>1</v>
      </c>
      <c r="C4931" s="6">
        <v>0</v>
      </c>
    </row>
    <row r="4932" spans="1:3" x14ac:dyDescent="0.35">
      <c r="A4932" s="4" t="s">
        <v>5043</v>
      </c>
      <c r="B4932" s="6">
        <v>1</v>
      </c>
      <c r="C4932" s="6">
        <v>0</v>
      </c>
    </row>
    <row r="4933" spans="1:3" x14ac:dyDescent="0.35">
      <c r="A4933" s="4" t="s">
        <v>5044</v>
      </c>
      <c r="B4933" s="6">
        <v>1</v>
      </c>
      <c r="C4933" s="6">
        <v>0</v>
      </c>
    </row>
    <row r="4934" spans="1:3" x14ac:dyDescent="0.35">
      <c r="A4934" s="4" t="s">
        <v>5045</v>
      </c>
      <c r="B4934" s="6">
        <v>1</v>
      </c>
      <c r="C4934" s="6">
        <v>0</v>
      </c>
    </row>
    <row r="4935" spans="1:3" x14ac:dyDescent="0.35">
      <c r="A4935" s="4" t="s">
        <v>5046</v>
      </c>
      <c r="B4935" s="6">
        <v>1</v>
      </c>
      <c r="C4935" s="6">
        <v>0</v>
      </c>
    </row>
    <row r="4936" spans="1:3" x14ac:dyDescent="0.35">
      <c r="A4936" s="4" t="s">
        <v>5047</v>
      </c>
      <c r="B4936" s="6">
        <v>1</v>
      </c>
      <c r="C4936" s="6">
        <v>0</v>
      </c>
    </row>
    <row r="4937" spans="1:3" x14ac:dyDescent="0.35">
      <c r="A4937" s="4" t="s">
        <v>5048</v>
      </c>
      <c r="B4937" s="6">
        <v>1</v>
      </c>
      <c r="C4937" s="6">
        <v>0</v>
      </c>
    </row>
    <row r="4938" spans="1:3" x14ac:dyDescent="0.35">
      <c r="A4938" s="4" t="s">
        <v>5049</v>
      </c>
      <c r="B4938" s="6">
        <v>1</v>
      </c>
      <c r="C4938" s="6">
        <v>0</v>
      </c>
    </row>
    <row r="4939" spans="1:3" x14ac:dyDescent="0.35">
      <c r="A4939" s="4" t="s">
        <v>5050</v>
      </c>
      <c r="B4939" s="6">
        <v>0</v>
      </c>
      <c r="C4939" s="6">
        <v>1</v>
      </c>
    </row>
    <row r="4940" spans="1:3" x14ac:dyDescent="0.35">
      <c r="A4940" s="4" t="s">
        <v>5051</v>
      </c>
      <c r="B4940" s="6">
        <v>1</v>
      </c>
      <c r="C4940" s="6">
        <v>0</v>
      </c>
    </row>
    <row r="4941" spans="1:3" x14ac:dyDescent="0.35">
      <c r="A4941" s="4" t="s">
        <v>5052</v>
      </c>
      <c r="B4941" s="6">
        <v>0</v>
      </c>
      <c r="C4941" s="6">
        <v>1</v>
      </c>
    </row>
    <row r="4942" spans="1:3" x14ac:dyDescent="0.35">
      <c r="A4942" s="4" t="s">
        <v>5053</v>
      </c>
      <c r="B4942" s="6">
        <v>1</v>
      </c>
      <c r="C4942" s="6">
        <v>0</v>
      </c>
    </row>
    <row r="4943" spans="1:3" x14ac:dyDescent="0.35">
      <c r="A4943" s="4" t="s">
        <v>5054</v>
      </c>
      <c r="B4943" s="6">
        <v>0</v>
      </c>
      <c r="C4943" s="6">
        <v>1</v>
      </c>
    </row>
    <row r="4944" spans="1:3" x14ac:dyDescent="0.35">
      <c r="A4944" s="4" t="s">
        <v>5055</v>
      </c>
      <c r="B4944" s="6">
        <v>1</v>
      </c>
      <c r="C4944" s="6">
        <v>0</v>
      </c>
    </row>
    <row r="4945" spans="1:3" x14ac:dyDescent="0.35">
      <c r="A4945" s="4" t="s">
        <v>5056</v>
      </c>
      <c r="B4945" s="6">
        <v>1</v>
      </c>
      <c r="C4945" s="6">
        <v>0</v>
      </c>
    </row>
    <row r="4946" spans="1:3" x14ac:dyDescent="0.35">
      <c r="A4946" s="4" t="s">
        <v>5057</v>
      </c>
      <c r="B4946" s="6">
        <v>1</v>
      </c>
      <c r="C4946" s="6">
        <v>0</v>
      </c>
    </row>
    <row r="4947" spans="1:3" x14ac:dyDescent="0.35">
      <c r="A4947" s="4" t="s">
        <v>5058</v>
      </c>
      <c r="B4947" s="6">
        <v>1</v>
      </c>
      <c r="C4947" s="6">
        <v>0</v>
      </c>
    </row>
    <row r="4948" spans="1:3" x14ac:dyDescent="0.35">
      <c r="A4948" s="4" t="s">
        <v>5059</v>
      </c>
      <c r="B4948" s="6">
        <v>1</v>
      </c>
      <c r="C4948" s="6">
        <v>0</v>
      </c>
    </row>
    <row r="4949" spans="1:3" x14ac:dyDescent="0.35">
      <c r="A4949" s="4" t="s">
        <v>5060</v>
      </c>
      <c r="B4949" s="6">
        <v>0</v>
      </c>
      <c r="C4949" s="6">
        <v>1</v>
      </c>
    </row>
    <row r="4950" spans="1:3" x14ac:dyDescent="0.35">
      <c r="A4950" s="4" t="s">
        <v>5061</v>
      </c>
      <c r="B4950" s="6">
        <v>1</v>
      </c>
      <c r="C4950" s="6">
        <v>0</v>
      </c>
    </row>
    <row r="4951" spans="1:3" x14ac:dyDescent="0.35">
      <c r="A4951" s="4" t="s">
        <v>5063</v>
      </c>
      <c r="B4951" s="6">
        <v>1</v>
      </c>
      <c r="C4951" s="6">
        <v>0</v>
      </c>
    </row>
    <row r="4952" spans="1:3" x14ac:dyDescent="0.35">
      <c r="A4952" s="4" t="s">
        <v>5064</v>
      </c>
      <c r="B4952" s="6">
        <v>1</v>
      </c>
      <c r="C4952" s="6">
        <v>0</v>
      </c>
    </row>
    <row r="4953" spans="1:3" x14ac:dyDescent="0.35">
      <c r="A4953" s="4" t="s">
        <v>5065</v>
      </c>
      <c r="B4953" s="6">
        <v>1</v>
      </c>
      <c r="C4953" s="6">
        <v>0</v>
      </c>
    </row>
    <row r="4954" spans="1:3" x14ac:dyDescent="0.35">
      <c r="A4954" s="4" t="s">
        <v>5066</v>
      </c>
      <c r="B4954" s="6">
        <v>1</v>
      </c>
      <c r="C4954" s="6">
        <v>0</v>
      </c>
    </row>
    <row r="4955" spans="1:3" x14ac:dyDescent="0.35">
      <c r="A4955" s="4" t="s">
        <v>5067</v>
      </c>
      <c r="B4955" s="6">
        <v>0</v>
      </c>
      <c r="C4955" s="6">
        <v>1</v>
      </c>
    </row>
    <row r="4956" spans="1:3" x14ac:dyDescent="0.35">
      <c r="A4956" s="4" t="s">
        <v>5068</v>
      </c>
      <c r="B4956" s="6">
        <v>1</v>
      </c>
      <c r="C4956" s="6">
        <v>0</v>
      </c>
    </row>
    <row r="4957" spans="1:3" x14ac:dyDescent="0.35">
      <c r="A4957" s="4" t="s">
        <v>5069</v>
      </c>
      <c r="B4957" s="6">
        <v>0</v>
      </c>
      <c r="C4957" s="6">
        <v>1</v>
      </c>
    </row>
    <row r="4958" spans="1:3" x14ac:dyDescent="0.35">
      <c r="A4958" s="4" t="s">
        <v>5070</v>
      </c>
      <c r="B4958" s="6">
        <v>1</v>
      </c>
      <c r="C4958" s="6">
        <v>0</v>
      </c>
    </row>
    <row r="4959" spans="1:3" x14ac:dyDescent="0.35">
      <c r="A4959" s="4" t="s">
        <v>5071</v>
      </c>
      <c r="B4959" s="6">
        <v>0</v>
      </c>
      <c r="C4959" s="6">
        <v>1</v>
      </c>
    </row>
    <row r="4960" spans="1:3" x14ac:dyDescent="0.35">
      <c r="A4960" s="4" t="s">
        <v>5072</v>
      </c>
      <c r="B4960" s="6">
        <v>1</v>
      </c>
      <c r="C4960" s="6">
        <v>0</v>
      </c>
    </row>
    <row r="4961" spans="1:3" x14ac:dyDescent="0.35">
      <c r="A4961" s="4" t="s">
        <v>5073</v>
      </c>
      <c r="B4961" s="6">
        <v>1</v>
      </c>
      <c r="C4961" s="6">
        <v>0</v>
      </c>
    </row>
    <row r="4962" spans="1:3" x14ac:dyDescent="0.35">
      <c r="A4962" s="4" t="s">
        <v>5074</v>
      </c>
      <c r="B4962" s="6">
        <v>0</v>
      </c>
      <c r="C4962" s="6">
        <v>1</v>
      </c>
    </row>
    <row r="4963" spans="1:3" x14ac:dyDescent="0.35">
      <c r="A4963" s="4" t="s">
        <v>5075</v>
      </c>
      <c r="B4963" s="6">
        <v>0</v>
      </c>
      <c r="C4963" s="6">
        <v>1</v>
      </c>
    </row>
    <row r="4964" spans="1:3" x14ac:dyDescent="0.35">
      <c r="A4964" s="4" t="s">
        <v>5076</v>
      </c>
      <c r="B4964" s="6">
        <v>0</v>
      </c>
      <c r="C4964" s="6">
        <v>1</v>
      </c>
    </row>
    <row r="4965" spans="1:3" x14ac:dyDescent="0.35">
      <c r="A4965" s="4" t="s">
        <v>5077</v>
      </c>
      <c r="B4965" s="6">
        <v>1</v>
      </c>
      <c r="C4965" s="6">
        <v>0</v>
      </c>
    </row>
    <row r="4966" spans="1:3" x14ac:dyDescent="0.35">
      <c r="A4966" s="4" t="s">
        <v>5078</v>
      </c>
      <c r="B4966" s="6">
        <v>0</v>
      </c>
      <c r="C4966" s="6">
        <v>1</v>
      </c>
    </row>
    <row r="4967" spans="1:3" x14ac:dyDescent="0.35">
      <c r="A4967" s="4" t="s">
        <v>5079</v>
      </c>
      <c r="B4967" s="6">
        <v>0</v>
      </c>
      <c r="C4967" s="6">
        <v>1</v>
      </c>
    </row>
    <row r="4968" spans="1:3" x14ac:dyDescent="0.35">
      <c r="A4968" s="4" t="s">
        <v>5080</v>
      </c>
      <c r="B4968" s="6">
        <v>0</v>
      </c>
      <c r="C4968" s="6">
        <v>1</v>
      </c>
    </row>
    <row r="4969" spans="1:3" x14ac:dyDescent="0.35">
      <c r="A4969" s="4" t="s">
        <v>5081</v>
      </c>
      <c r="B4969" s="6">
        <v>0</v>
      </c>
      <c r="C4969" s="6">
        <v>1</v>
      </c>
    </row>
    <row r="4970" spans="1:3" x14ac:dyDescent="0.35">
      <c r="A4970" s="4" t="s">
        <v>5082</v>
      </c>
      <c r="B4970" s="6">
        <v>1</v>
      </c>
      <c r="C4970" s="6">
        <v>0</v>
      </c>
    </row>
    <row r="4971" spans="1:3" x14ac:dyDescent="0.35">
      <c r="A4971" s="4" t="s">
        <v>5083</v>
      </c>
      <c r="B4971" s="6">
        <v>1</v>
      </c>
      <c r="C4971" s="6">
        <v>0</v>
      </c>
    </row>
    <row r="4972" spans="1:3" x14ac:dyDescent="0.35">
      <c r="A4972" s="4" t="s">
        <v>5084</v>
      </c>
      <c r="B4972" s="6">
        <v>0</v>
      </c>
      <c r="C4972" s="6">
        <v>1</v>
      </c>
    </row>
    <row r="4973" spans="1:3" x14ac:dyDescent="0.35">
      <c r="A4973" s="4" t="s">
        <v>5085</v>
      </c>
      <c r="B4973" s="6">
        <v>1</v>
      </c>
      <c r="C4973" s="6">
        <v>0</v>
      </c>
    </row>
    <row r="4974" spans="1:3" x14ac:dyDescent="0.35">
      <c r="A4974" s="4" t="s">
        <v>5086</v>
      </c>
      <c r="B4974" s="6">
        <v>1</v>
      </c>
      <c r="C4974" s="6">
        <v>0</v>
      </c>
    </row>
    <row r="4975" spans="1:3" x14ac:dyDescent="0.35">
      <c r="A4975" s="4" t="s">
        <v>5087</v>
      </c>
      <c r="B4975" s="6">
        <v>1</v>
      </c>
      <c r="C4975" s="6">
        <v>0</v>
      </c>
    </row>
    <row r="4976" spans="1:3" x14ac:dyDescent="0.35">
      <c r="A4976" s="4" t="s">
        <v>5089</v>
      </c>
      <c r="B4976" s="6">
        <v>1</v>
      </c>
      <c r="C4976" s="6">
        <v>0</v>
      </c>
    </row>
    <row r="4977" spans="1:3" x14ac:dyDescent="0.35">
      <c r="A4977" s="4" t="s">
        <v>5090</v>
      </c>
      <c r="B4977" s="6">
        <v>1</v>
      </c>
      <c r="C4977" s="6">
        <v>0</v>
      </c>
    </row>
    <row r="4978" spans="1:3" x14ac:dyDescent="0.35">
      <c r="A4978" s="4" t="s">
        <v>5091</v>
      </c>
      <c r="B4978" s="6">
        <v>1</v>
      </c>
      <c r="C4978" s="6">
        <v>0</v>
      </c>
    </row>
    <row r="4979" spans="1:3" x14ac:dyDescent="0.35">
      <c r="A4979" s="4" t="s">
        <v>5092</v>
      </c>
      <c r="B4979" s="6">
        <v>1</v>
      </c>
      <c r="C4979" s="6">
        <v>0</v>
      </c>
    </row>
    <row r="4980" spans="1:3" x14ac:dyDescent="0.35">
      <c r="A4980" s="4" t="s">
        <v>5093</v>
      </c>
      <c r="B4980" s="6">
        <v>0</v>
      </c>
      <c r="C4980" s="6">
        <v>1</v>
      </c>
    </row>
    <row r="4981" spans="1:3" x14ac:dyDescent="0.35">
      <c r="A4981" s="4" t="s">
        <v>5094</v>
      </c>
      <c r="B4981" s="6">
        <v>1</v>
      </c>
      <c r="C4981" s="6">
        <v>0</v>
      </c>
    </row>
    <row r="4982" spans="1:3" x14ac:dyDescent="0.35">
      <c r="A4982" s="4" t="s">
        <v>5095</v>
      </c>
      <c r="B4982" s="6">
        <v>1</v>
      </c>
      <c r="C4982" s="6">
        <v>0</v>
      </c>
    </row>
    <row r="4983" spans="1:3" x14ac:dyDescent="0.35">
      <c r="A4983" s="4" t="s">
        <v>5096</v>
      </c>
      <c r="B4983" s="6">
        <v>1</v>
      </c>
      <c r="C4983" s="6">
        <v>0</v>
      </c>
    </row>
    <row r="4984" spans="1:3" x14ac:dyDescent="0.35">
      <c r="A4984" s="4" t="s">
        <v>5097</v>
      </c>
      <c r="B4984" s="6">
        <v>1</v>
      </c>
      <c r="C4984" s="6">
        <v>0</v>
      </c>
    </row>
    <row r="4985" spans="1:3" x14ac:dyDescent="0.35">
      <c r="A4985" s="4" t="s">
        <v>5098</v>
      </c>
      <c r="B4985" s="6">
        <v>1</v>
      </c>
      <c r="C4985" s="6">
        <v>0</v>
      </c>
    </row>
    <row r="4986" spans="1:3" x14ac:dyDescent="0.35">
      <c r="A4986" s="4" t="s">
        <v>5099</v>
      </c>
      <c r="B4986" s="6">
        <v>0</v>
      </c>
      <c r="C4986" s="6">
        <v>1</v>
      </c>
    </row>
    <row r="4987" spans="1:3" x14ac:dyDescent="0.35">
      <c r="A4987" s="4" t="s">
        <v>5100</v>
      </c>
      <c r="B4987" s="6">
        <v>0</v>
      </c>
      <c r="C4987" s="6">
        <v>1</v>
      </c>
    </row>
    <row r="4988" spans="1:3" x14ac:dyDescent="0.35">
      <c r="A4988" s="4" t="s">
        <v>5101</v>
      </c>
      <c r="B4988" s="6">
        <v>0</v>
      </c>
      <c r="C4988" s="6">
        <v>1</v>
      </c>
    </row>
    <row r="4989" spans="1:3" x14ac:dyDescent="0.35">
      <c r="A4989" s="4" t="s">
        <v>5102</v>
      </c>
      <c r="B4989" s="6">
        <v>1</v>
      </c>
      <c r="C4989" s="6">
        <v>0</v>
      </c>
    </row>
    <row r="4990" spans="1:3" x14ac:dyDescent="0.35">
      <c r="A4990" s="4" t="s">
        <v>5103</v>
      </c>
      <c r="B4990" s="6">
        <v>1</v>
      </c>
      <c r="C4990" s="6">
        <v>0</v>
      </c>
    </row>
    <row r="4991" spans="1:3" x14ac:dyDescent="0.35">
      <c r="A4991" s="4" t="s">
        <v>5104</v>
      </c>
      <c r="B4991" s="6">
        <v>1</v>
      </c>
      <c r="C4991" s="6">
        <v>0</v>
      </c>
    </row>
    <row r="4992" spans="1:3" x14ac:dyDescent="0.35">
      <c r="A4992" s="4" t="s">
        <v>5105</v>
      </c>
      <c r="B4992" s="6">
        <v>1</v>
      </c>
      <c r="C4992" s="6">
        <v>0</v>
      </c>
    </row>
    <row r="4993" spans="1:3" x14ac:dyDescent="0.35">
      <c r="A4993" s="4" t="s">
        <v>5106</v>
      </c>
      <c r="B4993" s="6">
        <v>0</v>
      </c>
      <c r="C4993" s="6">
        <v>1</v>
      </c>
    </row>
    <row r="4994" spans="1:3" x14ac:dyDescent="0.35">
      <c r="A4994" s="4" t="s">
        <v>5107</v>
      </c>
      <c r="B4994" s="6">
        <v>0</v>
      </c>
      <c r="C4994" s="6">
        <v>1</v>
      </c>
    </row>
    <row r="4995" spans="1:3" x14ac:dyDescent="0.35">
      <c r="A4995" s="4" t="s">
        <v>5108</v>
      </c>
      <c r="B4995" s="6">
        <v>0</v>
      </c>
      <c r="C4995" s="6">
        <v>1</v>
      </c>
    </row>
    <row r="4996" spans="1:3" x14ac:dyDescent="0.35">
      <c r="A4996" s="4" t="s">
        <v>5109</v>
      </c>
      <c r="B4996" s="6">
        <v>0</v>
      </c>
      <c r="C4996" s="6">
        <v>1</v>
      </c>
    </row>
    <row r="4997" spans="1:3" x14ac:dyDescent="0.35">
      <c r="A4997" s="4" t="s">
        <v>5110</v>
      </c>
      <c r="B4997" s="6">
        <v>1</v>
      </c>
      <c r="C4997" s="6">
        <v>0</v>
      </c>
    </row>
    <row r="4998" spans="1:3" x14ac:dyDescent="0.35">
      <c r="A4998" s="4" t="s">
        <v>5111</v>
      </c>
      <c r="B4998" s="6">
        <v>1</v>
      </c>
      <c r="C4998" s="6">
        <v>0</v>
      </c>
    </row>
    <row r="4999" spans="1:3" x14ac:dyDescent="0.35">
      <c r="A4999" s="4" t="s">
        <v>5112</v>
      </c>
      <c r="B4999" s="6">
        <v>1</v>
      </c>
      <c r="C4999" s="6">
        <v>0</v>
      </c>
    </row>
    <row r="5000" spans="1:3" x14ac:dyDescent="0.35">
      <c r="A5000" s="4" t="s">
        <v>5113</v>
      </c>
      <c r="B5000" s="6">
        <v>1</v>
      </c>
      <c r="C5000" s="6">
        <v>0</v>
      </c>
    </row>
    <row r="5001" spans="1:3" x14ac:dyDescent="0.35">
      <c r="A5001" s="4" t="s">
        <v>5114</v>
      </c>
      <c r="B5001" s="6">
        <v>0</v>
      </c>
      <c r="C5001" s="6">
        <v>1</v>
      </c>
    </row>
    <row r="5002" spans="1:3" x14ac:dyDescent="0.35">
      <c r="A5002" s="4" t="s">
        <v>5116</v>
      </c>
      <c r="B5002" s="6">
        <v>3646</v>
      </c>
      <c r="C5002" s="6">
        <v>1354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3B0D4-9FBD-4084-BA9A-DE7601CEACF5}">
  <dimension ref="A1:D5001"/>
  <sheetViews>
    <sheetView tabSelected="1" workbookViewId="0">
      <selection activeCell="C4" sqref="C4"/>
    </sheetView>
  </sheetViews>
  <sheetFormatPr defaultRowHeight="14.5" x14ac:dyDescent="0.35"/>
  <cols>
    <col min="1" max="1" width="7.81640625" bestFit="1" customWidth="1"/>
    <col min="2" max="2" width="7.81640625" customWidth="1"/>
    <col min="3" max="3" width="24.36328125" bestFit="1" customWidth="1"/>
  </cols>
  <sheetData>
    <row r="1" spans="1:4" x14ac:dyDescent="0.35">
      <c r="A1" s="5" t="s">
        <v>5130</v>
      </c>
      <c r="B1" s="5" t="s">
        <v>1</v>
      </c>
      <c r="C1" s="5" t="s">
        <v>5132</v>
      </c>
      <c r="D1" s="9"/>
    </row>
    <row r="2" spans="1:4" x14ac:dyDescent="0.35">
      <c r="A2" s="4" t="s">
        <v>10</v>
      </c>
      <c r="B2" s="4" t="str">
        <f>_xlfn.XLOOKUP(A2,Table1[Call Id],Table1[Agent])</f>
        <v>Diane</v>
      </c>
      <c r="C2" t="s">
        <v>6</v>
      </c>
    </row>
    <row r="3" spans="1:4" x14ac:dyDescent="0.35">
      <c r="A3" s="4" t="s">
        <v>15</v>
      </c>
      <c r="B3" s="4" t="str">
        <f>_xlfn.XLOOKUP(A3,Table1[Call Id],Table1[Agent])</f>
        <v>Becky</v>
      </c>
      <c r="C3" t="s">
        <v>5131</v>
      </c>
    </row>
    <row r="4" spans="1:4" x14ac:dyDescent="0.35">
      <c r="A4" s="4" t="s">
        <v>19</v>
      </c>
      <c r="B4" s="4" t="str">
        <f>_xlfn.XLOOKUP(A4,Table1[Call Id],Table1[Agent])</f>
        <v>Stewart</v>
      </c>
      <c r="C4" t="s">
        <v>6</v>
      </c>
    </row>
    <row r="5" spans="1:4" x14ac:dyDescent="0.35">
      <c r="A5" s="4" t="s">
        <v>21</v>
      </c>
      <c r="B5" s="4" t="str">
        <f>_xlfn.XLOOKUP(A5,Table1[Call Id],Table1[Agent])</f>
        <v>Greg</v>
      </c>
      <c r="C5" t="s">
        <v>6</v>
      </c>
    </row>
    <row r="6" spans="1:4" x14ac:dyDescent="0.35">
      <c r="A6" s="4" t="s">
        <v>23</v>
      </c>
      <c r="B6" s="4" t="str">
        <f>_xlfn.XLOOKUP(A6,Table1[Call Id],Table1[Agent])</f>
        <v>Becky</v>
      </c>
      <c r="C6" t="s">
        <v>6</v>
      </c>
    </row>
    <row r="7" spans="1:4" x14ac:dyDescent="0.35">
      <c r="A7" s="4" t="s">
        <v>25</v>
      </c>
      <c r="B7" s="4" t="str">
        <f>_xlfn.XLOOKUP(A7,Table1[Call Id],Table1[Agent])</f>
        <v>Stewart</v>
      </c>
      <c r="C7" t="s">
        <v>5131</v>
      </c>
    </row>
    <row r="8" spans="1:4" x14ac:dyDescent="0.35">
      <c r="A8" s="4" t="s">
        <v>26</v>
      </c>
      <c r="B8" s="4" t="str">
        <f>_xlfn.XLOOKUP(A8,Table1[Call Id],Table1[Agent])</f>
        <v>Diane</v>
      </c>
      <c r="C8" t="s">
        <v>6</v>
      </c>
    </row>
    <row r="9" spans="1:4" x14ac:dyDescent="0.35">
      <c r="A9" s="4" t="s">
        <v>27</v>
      </c>
      <c r="B9" s="4" t="str">
        <f>_xlfn.XLOOKUP(A9,Table1[Call Id],Table1[Agent])</f>
        <v>Diane</v>
      </c>
      <c r="C9" t="s">
        <v>6</v>
      </c>
    </row>
    <row r="10" spans="1:4" x14ac:dyDescent="0.35">
      <c r="A10" s="4" t="s">
        <v>28</v>
      </c>
      <c r="B10" s="4" t="str">
        <f>_xlfn.XLOOKUP(A10,Table1[Call Id],Table1[Agent])</f>
        <v>Greg</v>
      </c>
      <c r="C10" t="s">
        <v>6</v>
      </c>
    </row>
    <row r="11" spans="1:4" x14ac:dyDescent="0.35">
      <c r="A11" s="4" t="s">
        <v>30</v>
      </c>
      <c r="B11" s="4" t="str">
        <f>_xlfn.XLOOKUP(A11,Table1[Call Id],Table1[Agent])</f>
        <v>Jim</v>
      </c>
      <c r="C11" t="s">
        <v>6</v>
      </c>
    </row>
    <row r="12" spans="1:4" x14ac:dyDescent="0.35">
      <c r="A12" s="4" t="s">
        <v>33</v>
      </c>
      <c r="B12" s="4" t="str">
        <f>_xlfn.XLOOKUP(A12,Table1[Call Id],Table1[Agent])</f>
        <v>Joe</v>
      </c>
      <c r="C12" t="s">
        <v>5131</v>
      </c>
    </row>
    <row r="13" spans="1:4" x14ac:dyDescent="0.35">
      <c r="A13" s="4" t="s">
        <v>35</v>
      </c>
      <c r="B13" s="4" t="str">
        <f>_xlfn.XLOOKUP(A13,Table1[Call Id],Table1[Agent])</f>
        <v>Greg</v>
      </c>
      <c r="C13" t="s">
        <v>6</v>
      </c>
    </row>
    <row r="14" spans="1:4" x14ac:dyDescent="0.35">
      <c r="A14" s="4" t="s">
        <v>36</v>
      </c>
      <c r="B14" s="4" t="str">
        <f>_xlfn.XLOOKUP(A14,Table1[Call Id],Table1[Agent])</f>
        <v>Joe</v>
      </c>
      <c r="C14" t="s">
        <v>6</v>
      </c>
    </row>
    <row r="15" spans="1:4" x14ac:dyDescent="0.35">
      <c r="A15" s="4" t="s">
        <v>37</v>
      </c>
      <c r="B15" s="4" t="str">
        <f>_xlfn.XLOOKUP(A15,Table1[Call Id],Table1[Agent])</f>
        <v>Martha</v>
      </c>
      <c r="C15" t="s">
        <v>6</v>
      </c>
    </row>
    <row r="16" spans="1:4" x14ac:dyDescent="0.35">
      <c r="A16" s="4" t="s">
        <v>39</v>
      </c>
      <c r="B16" s="4" t="str">
        <f>_xlfn.XLOOKUP(A16,Table1[Call Id],Table1[Agent])</f>
        <v>Becky</v>
      </c>
      <c r="C16" t="s">
        <v>6</v>
      </c>
    </row>
    <row r="17" spans="1:3" x14ac:dyDescent="0.35">
      <c r="A17" s="4" t="s">
        <v>40</v>
      </c>
      <c r="B17" s="4" t="str">
        <f>_xlfn.XLOOKUP(A17,Table1[Call Id],Table1[Agent])</f>
        <v>Becky</v>
      </c>
      <c r="C17" t="s">
        <v>6</v>
      </c>
    </row>
    <row r="18" spans="1:3" x14ac:dyDescent="0.35">
      <c r="A18" s="4" t="s">
        <v>41</v>
      </c>
      <c r="B18" s="4" t="str">
        <f>_xlfn.XLOOKUP(A18,Table1[Call Id],Table1[Agent])</f>
        <v>Greg</v>
      </c>
      <c r="C18" t="s">
        <v>6</v>
      </c>
    </row>
    <row r="19" spans="1:3" x14ac:dyDescent="0.35">
      <c r="A19" s="4" t="s">
        <v>42</v>
      </c>
      <c r="B19" s="4" t="str">
        <f>_xlfn.XLOOKUP(A19,Table1[Call Id],Table1[Agent])</f>
        <v>Becky</v>
      </c>
      <c r="C19" t="s">
        <v>5131</v>
      </c>
    </row>
    <row r="20" spans="1:3" x14ac:dyDescent="0.35">
      <c r="A20" s="4" t="s">
        <v>43</v>
      </c>
      <c r="B20" s="4" t="str">
        <f>_xlfn.XLOOKUP(A20,Table1[Call Id],Table1[Agent])</f>
        <v>Jim</v>
      </c>
      <c r="C20" t="s">
        <v>5131</v>
      </c>
    </row>
    <row r="21" spans="1:3" x14ac:dyDescent="0.35">
      <c r="A21" s="4" t="s">
        <v>44</v>
      </c>
      <c r="B21" s="4" t="str">
        <f>_xlfn.XLOOKUP(A21,Table1[Call Id],Table1[Agent])</f>
        <v>Jim</v>
      </c>
      <c r="C21" t="s">
        <v>6</v>
      </c>
    </row>
    <row r="22" spans="1:3" x14ac:dyDescent="0.35">
      <c r="A22" s="4" t="s">
        <v>45</v>
      </c>
      <c r="B22" s="4" t="str">
        <f>_xlfn.XLOOKUP(A22,Table1[Call Id],Table1[Agent])</f>
        <v>Jim</v>
      </c>
      <c r="C22" t="s">
        <v>6</v>
      </c>
    </row>
    <row r="23" spans="1:3" x14ac:dyDescent="0.35">
      <c r="A23" s="4" t="s">
        <v>46</v>
      </c>
      <c r="B23" s="4" t="str">
        <f>_xlfn.XLOOKUP(A23,Table1[Call Id],Table1[Agent])</f>
        <v>Dan</v>
      </c>
      <c r="C23" t="s">
        <v>6</v>
      </c>
    </row>
    <row r="24" spans="1:3" x14ac:dyDescent="0.35">
      <c r="A24" s="4" t="s">
        <v>48</v>
      </c>
      <c r="B24" s="4" t="str">
        <f>_xlfn.XLOOKUP(A24,Table1[Call Id],Table1[Agent])</f>
        <v>Martha</v>
      </c>
      <c r="C24" t="s">
        <v>5131</v>
      </c>
    </row>
    <row r="25" spans="1:3" x14ac:dyDescent="0.35">
      <c r="A25" s="4" t="s">
        <v>49</v>
      </c>
      <c r="B25" s="4" t="str">
        <f>_xlfn.XLOOKUP(A25,Table1[Call Id],Table1[Agent])</f>
        <v>Joe</v>
      </c>
      <c r="C25" t="s">
        <v>6</v>
      </c>
    </row>
    <row r="26" spans="1:3" x14ac:dyDescent="0.35">
      <c r="A26" s="4" t="s">
        <v>50</v>
      </c>
      <c r="B26" s="4" t="str">
        <f>_xlfn.XLOOKUP(A26,Table1[Call Id],Table1[Agent])</f>
        <v>Diane</v>
      </c>
      <c r="C26" t="s">
        <v>6</v>
      </c>
    </row>
    <row r="27" spans="1:3" x14ac:dyDescent="0.35">
      <c r="A27" s="4" t="s">
        <v>51</v>
      </c>
      <c r="B27" s="4" t="str">
        <f>_xlfn.XLOOKUP(A27,Table1[Call Id],Table1[Agent])</f>
        <v>Dan</v>
      </c>
      <c r="C27" t="s">
        <v>5131</v>
      </c>
    </row>
    <row r="28" spans="1:3" x14ac:dyDescent="0.35">
      <c r="A28" s="4" t="s">
        <v>52</v>
      </c>
      <c r="B28" s="4" t="str">
        <f>_xlfn.XLOOKUP(A28,Table1[Call Id],Table1[Agent])</f>
        <v>Joe</v>
      </c>
      <c r="C28" t="s">
        <v>6</v>
      </c>
    </row>
    <row r="29" spans="1:3" x14ac:dyDescent="0.35">
      <c r="A29" s="4" t="s">
        <v>53</v>
      </c>
      <c r="B29" s="4" t="str">
        <f>_xlfn.XLOOKUP(A29,Table1[Call Id],Table1[Agent])</f>
        <v>Martha</v>
      </c>
      <c r="C29" t="s">
        <v>6</v>
      </c>
    </row>
    <row r="30" spans="1:3" x14ac:dyDescent="0.35">
      <c r="A30" s="4" t="s">
        <v>54</v>
      </c>
      <c r="B30" s="4" t="str">
        <f>_xlfn.XLOOKUP(A30,Table1[Call Id],Table1[Agent])</f>
        <v>Joe</v>
      </c>
      <c r="C30" t="s">
        <v>6</v>
      </c>
    </row>
    <row r="31" spans="1:3" x14ac:dyDescent="0.35">
      <c r="A31" s="4" t="s">
        <v>55</v>
      </c>
      <c r="B31" s="4" t="str">
        <f>_xlfn.XLOOKUP(A31,Table1[Call Id],Table1[Agent])</f>
        <v>Stewart</v>
      </c>
      <c r="C31" t="s">
        <v>6</v>
      </c>
    </row>
    <row r="32" spans="1:3" x14ac:dyDescent="0.35">
      <c r="A32" s="4" t="s">
        <v>56</v>
      </c>
      <c r="B32" s="4" t="str">
        <f>_xlfn.XLOOKUP(A32,Table1[Call Id],Table1[Agent])</f>
        <v>Joe</v>
      </c>
      <c r="C32" t="s">
        <v>6</v>
      </c>
    </row>
    <row r="33" spans="1:3" x14ac:dyDescent="0.35">
      <c r="A33" s="4" t="s">
        <v>57</v>
      </c>
      <c r="B33" s="4" t="str">
        <f>_xlfn.XLOOKUP(A33,Table1[Call Id],Table1[Agent])</f>
        <v>Joe</v>
      </c>
      <c r="C33" t="s">
        <v>6</v>
      </c>
    </row>
    <row r="34" spans="1:3" x14ac:dyDescent="0.35">
      <c r="A34" s="4" t="s">
        <v>58</v>
      </c>
      <c r="B34" s="4" t="str">
        <f>_xlfn.XLOOKUP(A34,Table1[Call Id],Table1[Agent])</f>
        <v>Diane</v>
      </c>
      <c r="C34" t="s">
        <v>6</v>
      </c>
    </row>
    <row r="35" spans="1:3" x14ac:dyDescent="0.35">
      <c r="A35" s="4" t="s">
        <v>59</v>
      </c>
      <c r="B35" s="4" t="str">
        <f>_xlfn.XLOOKUP(A35,Table1[Call Id],Table1[Agent])</f>
        <v>Jim</v>
      </c>
      <c r="C35" t="s">
        <v>5131</v>
      </c>
    </row>
    <row r="36" spans="1:3" x14ac:dyDescent="0.35">
      <c r="A36" s="4" t="s">
        <v>60</v>
      </c>
      <c r="B36" s="4" t="str">
        <f>_xlfn.XLOOKUP(A36,Table1[Call Id],Table1[Agent])</f>
        <v>Becky</v>
      </c>
      <c r="C36" t="s">
        <v>6</v>
      </c>
    </row>
    <row r="37" spans="1:3" x14ac:dyDescent="0.35">
      <c r="A37" s="4" t="s">
        <v>61</v>
      </c>
      <c r="B37" s="4" t="str">
        <f>_xlfn.XLOOKUP(A37,Table1[Call Id],Table1[Agent])</f>
        <v>Diane</v>
      </c>
      <c r="C37" t="s">
        <v>5131</v>
      </c>
    </row>
    <row r="38" spans="1:3" x14ac:dyDescent="0.35">
      <c r="A38" s="4" t="s">
        <v>62</v>
      </c>
      <c r="B38" s="4" t="str">
        <f>_xlfn.XLOOKUP(A38,Table1[Call Id],Table1[Agent])</f>
        <v>Martha</v>
      </c>
      <c r="C38" t="s">
        <v>5131</v>
      </c>
    </row>
    <row r="39" spans="1:3" x14ac:dyDescent="0.35">
      <c r="A39" s="4" t="s">
        <v>63</v>
      </c>
      <c r="B39" s="4" t="str">
        <f>_xlfn.XLOOKUP(A39,Table1[Call Id],Table1[Agent])</f>
        <v>Joe</v>
      </c>
      <c r="C39" t="s">
        <v>6</v>
      </c>
    </row>
    <row r="40" spans="1:3" x14ac:dyDescent="0.35">
      <c r="A40" s="4" t="s">
        <v>64</v>
      </c>
      <c r="B40" s="4" t="str">
        <f>_xlfn.XLOOKUP(A40,Table1[Call Id],Table1[Agent])</f>
        <v>Stewart</v>
      </c>
      <c r="C40" t="s">
        <v>6</v>
      </c>
    </row>
    <row r="41" spans="1:3" x14ac:dyDescent="0.35">
      <c r="A41" s="4" t="s">
        <v>65</v>
      </c>
      <c r="B41" s="4" t="str">
        <f>_xlfn.XLOOKUP(A41,Table1[Call Id],Table1[Agent])</f>
        <v>Greg</v>
      </c>
      <c r="C41" t="s">
        <v>6</v>
      </c>
    </row>
    <row r="42" spans="1:3" x14ac:dyDescent="0.35">
      <c r="A42" s="4" t="s">
        <v>66</v>
      </c>
      <c r="B42" s="4" t="str">
        <f>_xlfn.XLOOKUP(A42,Table1[Call Id],Table1[Agent])</f>
        <v>Jim</v>
      </c>
      <c r="C42" t="s">
        <v>6</v>
      </c>
    </row>
    <row r="43" spans="1:3" x14ac:dyDescent="0.35">
      <c r="A43" s="4" t="s">
        <v>67</v>
      </c>
      <c r="B43" s="4" t="str">
        <f>_xlfn.XLOOKUP(A43,Table1[Call Id],Table1[Agent])</f>
        <v>Greg</v>
      </c>
      <c r="C43" t="s">
        <v>6</v>
      </c>
    </row>
    <row r="44" spans="1:3" x14ac:dyDescent="0.35">
      <c r="A44" s="4" t="s">
        <v>68</v>
      </c>
      <c r="B44" s="4" t="str">
        <f>_xlfn.XLOOKUP(A44,Table1[Call Id],Table1[Agent])</f>
        <v>Diane</v>
      </c>
      <c r="C44" t="s">
        <v>6</v>
      </c>
    </row>
    <row r="45" spans="1:3" x14ac:dyDescent="0.35">
      <c r="A45" s="4" t="s">
        <v>69</v>
      </c>
      <c r="B45" s="4" t="str">
        <f>_xlfn.XLOOKUP(A45,Table1[Call Id],Table1[Agent])</f>
        <v>Becky</v>
      </c>
      <c r="C45" t="s">
        <v>6</v>
      </c>
    </row>
    <row r="46" spans="1:3" x14ac:dyDescent="0.35">
      <c r="A46" s="4" t="s">
        <v>70</v>
      </c>
      <c r="B46" s="4" t="str">
        <f>_xlfn.XLOOKUP(A46,Table1[Call Id],Table1[Agent])</f>
        <v>Diane</v>
      </c>
      <c r="C46" t="s">
        <v>6</v>
      </c>
    </row>
    <row r="47" spans="1:3" x14ac:dyDescent="0.35">
      <c r="A47" s="4" t="s">
        <v>71</v>
      </c>
      <c r="B47" s="4" t="str">
        <f>_xlfn.XLOOKUP(A47,Table1[Call Id],Table1[Agent])</f>
        <v>Jim</v>
      </c>
      <c r="C47" t="s">
        <v>5131</v>
      </c>
    </row>
    <row r="48" spans="1:3" x14ac:dyDescent="0.35">
      <c r="A48" s="4" t="s">
        <v>72</v>
      </c>
      <c r="B48" s="4" t="str">
        <f>_xlfn.XLOOKUP(A48,Table1[Call Id],Table1[Agent])</f>
        <v>Dan</v>
      </c>
      <c r="C48" t="s">
        <v>6</v>
      </c>
    </row>
    <row r="49" spans="1:3" x14ac:dyDescent="0.35">
      <c r="A49" s="4" t="s">
        <v>73</v>
      </c>
      <c r="B49" s="4" t="str">
        <f>_xlfn.XLOOKUP(A49,Table1[Call Id],Table1[Agent])</f>
        <v>Martha</v>
      </c>
      <c r="C49" t="s">
        <v>5131</v>
      </c>
    </row>
    <row r="50" spans="1:3" x14ac:dyDescent="0.35">
      <c r="A50" s="4" t="s">
        <v>74</v>
      </c>
      <c r="B50" s="4" t="str">
        <f>_xlfn.XLOOKUP(A50,Table1[Call Id],Table1[Agent])</f>
        <v>Joe</v>
      </c>
      <c r="C50" t="s">
        <v>6</v>
      </c>
    </row>
    <row r="51" spans="1:3" x14ac:dyDescent="0.35">
      <c r="A51" s="4" t="s">
        <v>75</v>
      </c>
      <c r="B51" s="4" t="str">
        <f>_xlfn.XLOOKUP(A51,Table1[Call Id],Table1[Agent])</f>
        <v>Dan</v>
      </c>
      <c r="C51" t="s">
        <v>5131</v>
      </c>
    </row>
    <row r="52" spans="1:3" x14ac:dyDescent="0.35">
      <c r="A52" s="4" t="s">
        <v>76</v>
      </c>
      <c r="B52" s="4" t="str">
        <f>_xlfn.XLOOKUP(A52,Table1[Call Id],Table1[Agent])</f>
        <v>Martha</v>
      </c>
      <c r="C52" t="s">
        <v>5131</v>
      </c>
    </row>
    <row r="53" spans="1:3" x14ac:dyDescent="0.35">
      <c r="A53" s="4" t="s">
        <v>77</v>
      </c>
      <c r="B53" s="4" t="str">
        <f>_xlfn.XLOOKUP(A53,Table1[Call Id],Table1[Agent])</f>
        <v>Jim</v>
      </c>
      <c r="C53" t="s">
        <v>5131</v>
      </c>
    </row>
    <row r="54" spans="1:3" x14ac:dyDescent="0.35">
      <c r="A54" s="4" t="s">
        <v>78</v>
      </c>
      <c r="B54" s="4" t="str">
        <f>_xlfn.XLOOKUP(A54,Table1[Call Id],Table1[Agent])</f>
        <v>Stewart</v>
      </c>
      <c r="C54" t="s">
        <v>6</v>
      </c>
    </row>
    <row r="55" spans="1:3" x14ac:dyDescent="0.35">
      <c r="A55" s="4" t="s">
        <v>79</v>
      </c>
      <c r="B55" s="4" t="str">
        <f>_xlfn.XLOOKUP(A55,Table1[Call Id],Table1[Agent])</f>
        <v>Dan</v>
      </c>
      <c r="C55" t="s">
        <v>6</v>
      </c>
    </row>
    <row r="56" spans="1:3" x14ac:dyDescent="0.35">
      <c r="A56" s="4" t="s">
        <v>80</v>
      </c>
      <c r="B56" s="4" t="str">
        <f>_xlfn.XLOOKUP(A56,Table1[Call Id],Table1[Agent])</f>
        <v>Becky</v>
      </c>
      <c r="C56" t="s">
        <v>6</v>
      </c>
    </row>
    <row r="57" spans="1:3" x14ac:dyDescent="0.35">
      <c r="A57" s="4" t="s">
        <v>81</v>
      </c>
      <c r="B57" s="4" t="str">
        <f>_xlfn.XLOOKUP(A57,Table1[Call Id],Table1[Agent])</f>
        <v>Dan</v>
      </c>
      <c r="C57" t="s">
        <v>6</v>
      </c>
    </row>
    <row r="58" spans="1:3" x14ac:dyDescent="0.35">
      <c r="A58" s="4" t="s">
        <v>82</v>
      </c>
      <c r="B58" s="4" t="str">
        <f>_xlfn.XLOOKUP(A58,Table1[Call Id],Table1[Agent])</f>
        <v>Jim</v>
      </c>
      <c r="C58" t="s">
        <v>6</v>
      </c>
    </row>
    <row r="59" spans="1:3" x14ac:dyDescent="0.35">
      <c r="A59" s="4" t="s">
        <v>83</v>
      </c>
      <c r="B59" s="4" t="str">
        <f>_xlfn.XLOOKUP(A59,Table1[Call Id],Table1[Agent])</f>
        <v>Stewart</v>
      </c>
      <c r="C59" t="s">
        <v>6</v>
      </c>
    </row>
    <row r="60" spans="1:3" x14ac:dyDescent="0.35">
      <c r="A60" s="4" t="s">
        <v>84</v>
      </c>
      <c r="B60" s="4" t="str">
        <f>_xlfn.XLOOKUP(A60,Table1[Call Id],Table1[Agent])</f>
        <v>Dan</v>
      </c>
      <c r="C60" t="s">
        <v>6</v>
      </c>
    </row>
    <row r="61" spans="1:3" x14ac:dyDescent="0.35">
      <c r="A61" s="4" t="s">
        <v>86</v>
      </c>
      <c r="B61" s="4" t="str">
        <f>_xlfn.XLOOKUP(A61,Table1[Call Id],Table1[Agent])</f>
        <v>Dan</v>
      </c>
      <c r="C61" t="s">
        <v>6</v>
      </c>
    </row>
    <row r="62" spans="1:3" x14ac:dyDescent="0.35">
      <c r="A62" s="4" t="s">
        <v>87</v>
      </c>
      <c r="B62" s="4" t="str">
        <f>_xlfn.XLOOKUP(A62,Table1[Call Id],Table1[Agent])</f>
        <v>Diane</v>
      </c>
      <c r="C62" t="s">
        <v>6</v>
      </c>
    </row>
    <row r="63" spans="1:3" x14ac:dyDescent="0.35">
      <c r="A63" s="4" t="s">
        <v>88</v>
      </c>
      <c r="B63" s="4" t="str">
        <f>_xlfn.XLOOKUP(A63,Table1[Call Id],Table1[Agent])</f>
        <v>Joe</v>
      </c>
      <c r="C63" t="s">
        <v>5131</v>
      </c>
    </row>
    <row r="64" spans="1:3" x14ac:dyDescent="0.35">
      <c r="A64" s="4" t="s">
        <v>89</v>
      </c>
      <c r="B64" s="4" t="str">
        <f>_xlfn.XLOOKUP(A64,Table1[Call Id],Table1[Agent])</f>
        <v>Dan</v>
      </c>
      <c r="C64" t="s">
        <v>6</v>
      </c>
    </row>
    <row r="65" spans="1:3" x14ac:dyDescent="0.35">
      <c r="A65" s="4" t="s">
        <v>90</v>
      </c>
      <c r="B65" s="4" t="str">
        <f>_xlfn.XLOOKUP(A65,Table1[Call Id],Table1[Agent])</f>
        <v>Stewart</v>
      </c>
      <c r="C65" t="s">
        <v>6</v>
      </c>
    </row>
    <row r="66" spans="1:3" x14ac:dyDescent="0.35">
      <c r="A66" s="4" t="s">
        <v>91</v>
      </c>
      <c r="B66" s="4" t="str">
        <f>_xlfn.XLOOKUP(A66,Table1[Call Id],Table1[Agent])</f>
        <v>Jim</v>
      </c>
      <c r="C66" t="s">
        <v>6</v>
      </c>
    </row>
    <row r="67" spans="1:3" x14ac:dyDescent="0.35">
      <c r="A67" s="4" t="s">
        <v>92</v>
      </c>
      <c r="B67" s="4" t="str">
        <f>_xlfn.XLOOKUP(A67,Table1[Call Id],Table1[Agent])</f>
        <v>Diane</v>
      </c>
      <c r="C67" t="s">
        <v>5131</v>
      </c>
    </row>
    <row r="68" spans="1:3" x14ac:dyDescent="0.35">
      <c r="A68" s="4" t="s">
        <v>93</v>
      </c>
      <c r="B68" s="4" t="str">
        <f>_xlfn.XLOOKUP(A68,Table1[Call Id],Table1[Agent])</f>
        <v>Jim</v>
      </c>
      <c r="C68" t="s">
        <v>6</v>
      </c>
    </row>
    <row r="69" spans="1:3" x14ac:dyDescent="0.35">
      <c r="A69" s="4" t="s">
        <v>94</v>
      </c>
      <c r="B69" s="4" t="str">
        <f>_xlfn.XLOOKUP(A69,Table1[Call Id],Table1[Agent])</f>
        <v>Jim</v>
      </c>
      <c r="C69" t="s">
        <v>6</v>
      </c>
    </row>
    <row r="70" spans="1:3" x14ac:dyDescent="0.35">
      <c r="A70" s="4" t="s">
        <v>95</v>
      </c>
      <c r="B70" s="4" t="str">
        <f>_xlfn.XLOOKUP(A70,Table1[Call Id],Table1[Agent])</f>
        <v>Diane</v>
      </c>
      <c r="C70" t="s">
        <v>6</v>
      </c>
    </row>
    <row r="71" spans="1:3" x14ac:dyDescent="0.35">
      <c r="A71" s="4" t="s">
        <v>96</v>
      </c>
      <c r="B71" s="4" t="str">
        <f>_xlfn.XLOOKUP(A71,Table1[Call Id],Table1[Agent])</f>
        <v>Diane</v>
      </c>
      <c r="C71" t="s">
        <v>5131</v>
      </c>
    </row>
    <row r="72" spans="1:3" x14ac:dyDescent="0.35">
      <c r="A72" s="4" t="s">
        <v>97</v>
      </c>
      <c r="B72" s="4" t="str">
        <f>_xlfn.XLOOKUP(A72,Table1[Call Id],Table1[Agent])</f>
        <v>Joe</v>
      </c>
      <c r="C72" t="s">
        <v>6</v>
      </c>
    </row>
    <row r="73" spans="1:3" x14ac:dyDescent="0.35">
      <c r="A73" s="4" t="s">
        <v>98</v>
      </c>
      <c r="B73" s="4" t="str">
        <f>_xlfn.XLOOKUP(A73,Table1[Call Id],Table1[Agent])</f>
        <v>Stewart</v>
      </c>
      <c r="C73" t="s">
        <v>6</v>
      </c>
    </row>
    <row r="74" spans="1:3" x14ac:dyDescent="0.35">
      <c r="A74" s="4" t="s">
        <v>99</v>
      </c>
      <c r="B74" s="4" t="str">
        <f>_xlfn.XLOOKUP(A74,Table1[Call Id],Table1[Agent])</f>
        <v>Greg</v>
      </c>
      <c r="C74" t="s">
        <v>5131</v>
      </c>
    </row>
    <row r="75" spans="1:3" x14ac:dyDescent="0.35">
      <c r="A75" s="4" t="s">
        <v>100</v>
      </c>
      <c r="B75" s="4" t="str">
        <f>_xlfn.XLOOKUP(A75,Table1[Call Id],Table1[Agent])</f>
        <v>Becky</v>
      </c>
      <c r="C75" t="s">
        <v>6</v>
      </c>
    </row>
    <row r="76" spans="1:3" x14ac:dyDescent="0.35">
      <c r="A76" s="4" t="s">
        <v>101</v>
      </c>
      <c r="B76" s="4" t="str">
        <f>_xlfn.XLOOKUP(A76,Table1[Call Id],Table1[Agent])</f>
        <v>Stewart</v>
      </c>
      <c r="C76" t="s">
        <v>5131</v>
      </c>
    </row>
    <row r="77" spans="1:3" x14ac:dyDescent="0.35">
      <c r="A77" s="4" t="s">
        <v>102</v>
      </c>
      <c r="B77" s="4" t="str">
        <f>_xlfn.XLOOKUP(A77,Table1[Call Id],Table1[Agent])</f>
        <v>Diane</v>
      </c>
      <c r="C77" t="s">
        <v>5131</v>
      </c>
    </row>
    <row r="78" spans="1:3" x14ac:dyDescent="0.35">
      <c r="A78" s="4" t="s">
        <v>103</v>
      </c>
      <c r="B78" s="4" t="str">
        <f>_xlfn.XLOOKUP(A78,Table1[Call Id],Table1[Agent])</f>
        <v>Martha</v>
      </c>
      <c r="C78" t="s">
        <v>6</v>
      </c>
    </row>
    <row r="79" spans="1:3" x14ac:dyDescent="0.35">
      <c r="A79" s="4" t="s">
        <v>104</v>
      </c>
      <c r="B79" s="4" t="str">
        <f>_xlfn.XLOOKUP(A79,Table1[Call Id],Table1[Agent])</f>
        <v>Dan</v>
      </c>
      <c r="C79" t="s">
        <v>6</v>
      </c>
    </row>
    <row r="80" spans="1:3" x14ac:dyDescent="0.35">
      <c r="A80" s="4" t="s">
        <v>105</v>
      </c>
      <c r="B80" s="4" t="str">
        <f>_xlfn.XLOOKUP(A80,Table1[Call Id],Table1[Agent])</f>
        <v>Becky</v>
      </c>
      <c r="C80" t="s">
        <v>6</v>
      </c>
    </row>
    <row r="81" spans="1:3" x14ac:dyDescent="0.35">
      <c r="A81" s="4" t="s">
        <v>106</v>
      </c>
      <c r="B81" s="4" t="str">
        <f>_xlfn.XLOOKUP(A81,Table1[Call Id],Table1[Agent])</f>
        <v>Dan</v>
      </c>
      <c r="C81" t="s">
        <v>6</v>
      </c>
    </row>
    <row r="82" spans="1:3" x14ac:dyDescent="0.35">
      <c r="A82" s="4" t="s">
        <v>107</v>
      </c>
      <c r="B82" s="4" t="str">
        <f>_xlfn.XLOOKUP(A82,Table1[Call Id],Table1[Agent])</f>
        <v>Diane</v>
      </c>
      <c r="C82" t="s">
        <v>6</v>
      </c>
    </row>
    <row r="83" spans="1:3" x14ac:dyDescent="0.35">
      <c r="A83" s="4" t="s">
        <v>108</v>
      </c>
      <c r="B83" s="4" t="str">
        <f>_xlfn.XLOOKUP(A83,Table1[Call Id],Table1[Agent])</f>
        <v>Greg</v>
      </c>
      <c r="C83" t="s">
        <v>6</v>
      </c>
    </row>
    <row r="84" spans="1:3" x14ac:dyDescent="0.35">
      <c r="A84" s="4" t="s">
        <v>109</v>
      </c>
      <c r="B84" s="4" t="str">
        <f>_xlfn.XLOOKUP(A84,Table1[Call Id],Table1[Agent])</f>
        <v>Stewart</v>
      </c>
      <c r="C84" t="s">
        <v>6</v>
      </c>
    </row>
    <row r="85" spans="1:3" x14ac:dyDescent="0.35">
      <c r="A85" s="4" t="s">
        <v>110</v>
      </c>
      <c r="B85" s="4" t="str">
        <f>_xlfn.XLOOKUP(A85,Table1[Call Id],Table1[Agent])</f>
        <v>Dan</v>
      </c>
      <c r="C85" t="s">
        <v>6</v>
      </c>
    </row>
    <row r="86" spans="1:3" x14ac:dyDescent="0.35">
      <c r="A86" s="4" t="s">
        <v>111</v>
      </c>
      <c r="B86" s="4" t="str">
        <f>_xlfn.XLOOKUP(A86,Table1[Call Id],Table1[Agent])</f>
        <v>Becky</v>
      </c>
      <c r="C86" t="s">
        <v>6</v>
      </c>
    </row>
    <row r="87" spans="1:3" x14ac:dyDescent="0.35">
      <c r="A87" s="4" t="s">
        <v>112</v>
      </c>
      <c r="B87" s="4" t="str">
        <f>_xlfn.XLOOKUP(A87,Table1[Call Id],Table1[Agent])</f>
        <v>Martha</v>
      </c>
      <c r="C87" t="s">
        <v>6</v>
      </c>
    </row>
    <row r="88" spans="1:3" x14ac:dyDescent="0.35">
      <c r="A88" s="4" t="s">
        <v>113</v>
      </c>
      <c r="B88" s="4" t="str">
        <f>_xlfn.XLOOKUP(A88,Table1[Call Id],Table1[Agent])</f>
        <v>Jim</v>
      </c>
      <c r="C88" t="s">
        <v>5131</v>
      </c>
    </row>
    <row r="89" spans="1:3" x14ac:dyDescent="0.35">
      <c r="A89" s="4" t="s">
        <v>114</v>
      </c>
      <c r="B89" s="4" t="str">
        <f>_xlfn.XLOOKUP(A89,Table1[Call Id],Table1[Agent])</f>
        <v>Martha</v>
      </c>
      <c r="C89" t="s">
        <v>5131</v>
      </c>
    </row>
    <row r="90" spans="1:3" x14ac:dyDescent="0.35">
      <c r="A90" s="4" t="s">
        <v>115</v>
      </c>
      <c r="B90" s="4" t="str">
        <f>_xlfn.XLOOKUP(A90,Table1[Call Id],Table1[Agent])</f>
        <v>Joe</v>
      </c>
      <c r="C90" t="s">
        <v>6</v>
      </c>
    </row>
    <row r="91" spans="1:3" x14ac:dyDescent="0.35">
      <c r="A91" s="4" t="s">
        <v>116</v>
      </c>
      <c r="B91" s="4" t="str">
        <f>_xlfn.XLOOKUP(A91,Table1[Call Id],Table1[Agent])</f>
        <v>Dan</v>
      </c>
      <c r="C91" t="s">
        <v>5131</v>
      </c>
    </row>
    <row r="92" spans="1:3" x14ac:dyDescent="0.35">
      <c r="A92" s="4" t="s">
        <v>117</v>
      </c>
      <c r="B92" s="4" t="str">
        <f>_xlfn.XLOOKUP(A92,Table1[Call Id],Table1[Agent])</f>
        <v>Jim</v>
      </c>
      <c r="C92" t="s">
        <v>6</v>
      </c>
    </row>
    <row r="93" spans="1:3" x14ac:dyDescent="0.35">
      <c r="A93" s="4" t="s">
        <v>118</v>
      </c>
      <c r="B93" s="4" t="str">
        <f>_xlfn.XLOOKUP(A93,Table1[Call Id],Table1[Agent])</f>
        <v>Stewart</v>
      </c>
      <c r="C93" t="s">
        <v>6</v>
      </c>
    </row>
    <row r="94" spans="1:3" x14ac:dyDescent="0.35">
      <c r="A94" s="4" t="s">
        <v>119</v>
      </c>
      <c r="B94" s="4" t="str">
        <f>_xlfn.XLOOKUP(A94,Table1[Call Id],Table1[Agent])</f>
        <v>Jim</v>
      </c>
      <c r="C94" t="s">
        <v>6</v>
      </c>
    </row>
    <row r="95" spans="1:3" x14ac:dyDescent="0.35">
      <c r="A95" s="4" t="s">
        <v>120</v>
      </c>
      <c r="B95" s="4" t="str">
        <f>_xlfn.XLOOKUP(A95,Table1[Call Id],Table1[Agent])</f>
        <v>Becky</v>
      </c>
      <c r="C95" t="s">
        <v>6</v>
      </c>
    </row>
    <row r="96" spans="1:3" x14ac:dyDescent="0.35">
      <c r="A96" s="4" t="s">
        <v>121</v>
      </c>
      <c r="B96" s="4" t="str">
        <f>_xlfn.XLOOKUP(A96,Table1[Call Id],Table1[Agent])</f>
        <v>Diane</v>
      </c>
      <c r="C96" t="s">
        <v>6</v>
      </c>
    </row>
    <row r="97" spans="1:3" x14ac:dyDescent="0.35">
      <c r="A97" s="4" t="s">
        <v>122</v>
      </c>
      <c r="B97" s="4" t="str">
        <f>_xlfn.XLOOKUP(A97,Table1[Call Id],Table1[Agent])</f>
        <v>Stewart</v>
      </c>
      <c r="C97" t="s">
        <v>6</v>
      </c>
    </row>
    <row r="98" spans="1:3" x14ac:dyDescent="0.35">
      <c r="A98" s="4" t="s">
        <v>123</v>
      </c>
      <c r="B98" s="4" t="str">
        <f>_xlfn.XLOOKUP(A98,Table1[Call Id],Table1[Agent])</f>
        <v>Greg</v>
      </c>
      <c r="C98" t="s">
        <v>6</v>
      </c>
    </row>
    <row r="99" spans="1:3" x14ac:dyDescent="0.35">
      <c r="A99" s="4" t="s">
        <v>124</v>
      </c>
      <c r="B99" s="4" t="str">
        <f>_xlfn.XLOOKUP(A99,Table1[Call Id],Table1[Agent])</f>
        <v>Martha</v>
      </c>
      <c r="C99" t="s">
        <v>5131</v>
      </c>
    </row>
    <row r="100" spans="1:3" x14ac:dyDescent="0.35">
      <c r="A100" s="4" t="s">
        <v>125</v>
      </c>
      <c r="B100" s="4" t="str">
        <f>_xlfn.XLOOKUP(A100,Table1[Call Id],Table1[Agent])</f>
        <v>Dan</v>
      </c>
      <c r="C100" t="s">
        <v>6</v>
      </c>
    </row>
    <row r="101" spans="1:3" x14ac:dyDescent="0.35">
      <c r="A101" s="4" t="s">
        <v>126</v>
      </c>
      <c r="B101" s="4" t="str">
        <f>_xlfn.XLOOKUP(A101,Table1[Call Id],Table1[Agent])</f>
        <v>Diane</v>
      </c>
      <c r="C101" t="s">
        <v>6</v>
      </c>
    </row>
    <row r="102" spans="1:3" x14ac:dyDescent="0.35">
      <c r="A102" s="4" t="s">
        <v>127</v>
      </c>
      <c r="B102" s="4" t="str">
        <f>_xlfn.XLOOKUP(A102,Table1[Call Id],Table1[Agent])</f>
        <v>Becky</v>
      </c>
      <c r="C102" t="s">
        <v>5131</v>
      </c>
    </row>
    <row r="103" spans="1:3" x14ac:dyDescent="0.35">
      <c r="A103" s="4" t="s">
        <v>128</v>
      </c>
      <c r="B103" s="4" t="str">
        <f>_xlfn.XLOOKUP(A103,Table1[Call Id],Table1[Agent])</f>
        <v>Martha</v>
      </c>
      <c r="C103" t="s">
        <v>5131</v>
      </c>
    </row>
    <row r="104" spans="1:3" x14ac:dyDescent="0.35">
      <c r="A104" s="4" t="s">
        <v>129</v>
      </c>
      <c r="B104" s="4" t="str">
        <f>_xlfn.XLOOKUP(A104,Table1[Call Id],Table1[Agent])</f>
        <v>Diane</v>
      </c>
      <c r="C104" t="s">
        <v>6</v>
      </c>
    </row>
    <row r="105" spans="1:3" x14ac:dyDescent="0.35">
      <c r="A105" s="4" t="s">
        <v>130</v>
      </c>
      <c r="B105" s="4" t="str">
        <f>_xlfn.XLOOKUP(A105,Table1[Call Id],Table1[Agent])</f>
        <v>Martha</v>
      </c>
      <c r="C105" t="s">
        <v>6</v>
      </c>
    </row>
    <row r="106" spans="1:3" x14ac:dyDescent="0.35">
      <c r="A106" s="4" t="s">
        <v>131</v>
      </c>
      <c r="B106" s="4" t="str">
        <f>_xlfn.XLOOKUP(A106,Table1[Call Id],Table1[Agent])</f>
        <v>Becky</v>
      </c>
      <c r="C106" t="s">
        <v>6</v>
      </c>
    </row>
    <row r="107" spans="1:3" x14ac:dyDescent="0.35">
      <c r="A107" s="4" t="s">
        <v>132</v>
      </c>
      <c r="B107" s="4" t="str">
        <f>_xlfn.XLOOKUP(A107,Table1[Call Id],Table1[Agent])</f>
        <v>Becky</v>
      </c>
      <c r="C107" t="s">
        <v>6</v>
      </c>
    </row>
    <row r="108" spans="1:3" x14ac:dyDescent="0.35">
      <c r="A108" s="4" t="s">
        <v>133</v>
      </c>
      <c r="B108" s="4" t="str">
        <f>_xlfn.XLOOKUP(A108,Table1[Call Id],Table1[Agent])</f>
        <v>Joe</v>
      </c>
      <c r="C108" t="s">
        <v>5131</v>
      </c>
    </row>
    <row r="109" spans="1:3" x14ac:dyDescent="0.35">
      <c r="A109" s="4" t="s">
        <v>134</v>
      </c>
      <c r="B109" s="4" t="str">
        <f>_xlfn.XLOOKUP(A109,Table1[Call Id],Table1[Agent])</f>
        <v>Becky</v>
      </c>
      <c r="C109" t="s">
        <v>5131</v>
      </c>
    </row>
    <row r="110" spans="1:3" x14ac:dyDescent="0.35">
      <c r="A110" s="4" t="s">
        <v>135</v>
      </c>
      <c r="B110" s="4" t="str">
        <f>_xlfn.XLOOKUP(A110,Table1[Call Id],Table1[Agent])</f>
        <v>Stewart</v>
      </c>
      <c r="C110" t="s">
        <v>5131</v>
      </c>
    </row>
    <row r="111" spans="1:3" x14ac:dyDescent="0.35">
      <c r="A111" s="4" t="s">
        <v>136</v>
      </c>
      <c r="B111" s="4" t="str">
        <f>_xlfn.XLOOKUP(A111,Table1[Call Id],Table1[Agent])</f>
        <v>Joe</v>
      </c>
      <c r="C111" t="s">
        <v>6</v>
      </c>
    </row>
    <row r="112" spans="1:3" x14ac:dyDescent="0.35">
      <c r="A112" s="4" t="s">
        <v>137</v>
      </c>
      <c r="B112" s="4" t="str">
        <f>_xlfn.XLOOKUP(A112,Table1[Call Id],Table1[Agent])</f>
        <v>Becky</v>
      </c>
      <c r="C112" t="s">
        <v>6</v>
      </c>
    </row>
    <row r="113" spans="1:3" x14ac:dyDescent="0.35">
      <c r="A113" s="4" t="s">
        <v>138</v>
      </c>
      <c r="B113" s="4" t="str">
        <f>_xlfn.XLOOKUP(A113,Table1[Call Id],Table1[Agent])</f>
        <v>Diane</v>
      </c>
      <c r="C113" t="s">
        <v>6</v>
      </c>
    </row>
    <row r="114" spans="1:3" x14ac:dyDescent="0.35">
      <c r="A114" s="4" t="s">
        <v>139</v>
      </c>
      <c r="B114" s="4" t="str">
        <f>_xlfn.XLOOKUP(A114,Table1[Call Id],Table1[Agent])</f>
        <v>Martha</v>
      </c>
      <c r="C114" t="s">
        <v>6</v>
      </c>
    </row>
    <row r="115" spans="1:3" x14ac:dyDescent="0.35">
      <c r="A115" s="4" t="s">
        <v>140</v>
      </c>
      <c r="B115" s="4" t="str">
        <f>_xlfn.XLOOKUP(A115,Table1[Call Id],Table1[Agent])</f>
        <v>Stewart</v>
      </c>
      <c r="C115" t="s">
        <v>5131</v>
      </c>
    </row>
    <row r="116" spans="1:3" x14ac:dyDescent="0.35">
      <c r="A116" s="4" t="s">
        <v>141</v>
      </c>
      <c r="B116" s="4" t="str">
        <f>_xlfn.XLOOKUP(A116,Table1[Call Id],Table1[Agent])</f>
        <v>Jim</v>
      </c>
      <c r="C116" t="s">
        <v>6</v>
      </c>
    </row>
    <row r="117" spans="1:3" x14ac:dyDescent="0.35">
      <c r="A117" s="4" t="s">
        <v>142</v>
      </c>
      <c r="B117" s="4" t="str">
        <f>_xlfn.XLOOKUP(A117,Table1[Call Id],Table1[Agent])</f>
        <v>Greg</v>
      </c>
      <c r="C117" t="s">
        <v>5131</v>
      </c>
    </row>
    <row r="118" spans="1:3" x14ac:dyDescent="0.35">
      <c r="A118" s="4" t="s">
        <v>143</v>
      </c>
      <c r="B118" s="4" t="str">
        <f>_xlfn.XLOOKUP(A118,Table1[Call Id],Table1[Agent])</f>
        <v>Diane</v>
      </c>
      <c r="C118" t="s">
        <v>5131</v>
      </c>
    </row>
    <row r="119" spans="1:3" x14ac:dyDescent="0.35">
      <c r="A119" s="4" t="s">
        <v>144</v>
      </c>
      <c r="B119" s="4" t="str">
        <f>_xlfn.XLOOKUP(A119,Table1[Call Id],Table1[Agent])</f>
        <v>Martha</v>
      </c>
      <c r="C119" t="s">
        <v>6</v>
      </c>
    </row>
    <row r="120" spans="1:3" x14ac:dyDescent="0.35">
      <c r="A120" s="4" t="s">
        <v>145</v>
      </c>
      <c r="B120" s="4" t="str">
        <f>_xlfn.XLOOKUP(A120,Table1[Call Id],Table1[Agent])</f>
        <v>Dan</v>
      </c>
      <c r="C120" t="s">
        <v>5131</v>
      </c>
    </row>
    <row r="121" spans="1:3" x14ac:dyDescent="0.35">
      <c r="A121" s="4" t="s">
        <v>147</v>
      </c>
      <c r="B121" s="4" t="str">
        <f>_xlfn.XLOOKUP(A121,Table1[Call Id],Table1[Agent])</f>
        <v>Dan</v>
      </c>
      <c r="C121" t="s">
        <v>5131</v>
      </c>
    </row>
    <row r="122" spans="1:3" x14ac:dyDescent="0.35">
      <c r="A122" s="4" t="s">
        <v>148</v>
      </c>
      <c r="B122" s="4" t="str">
        <f>_xlfn.XLOOKUP(A122,Table1[Call Id],Table1[Agent])</f>
        <v>Dan</v>
      </c>
      <c r="C122" t="s">
        <v>6</v>
      </c>
    </row>
    <row r="123" spans="1:3" x14ac:dyDescent="0.35">
      <c r="A123" s="4" t="s">
        <v>149</v>
      </c>
      <c r="B123" s="4" t="str">
        <f>_xlfn.XLOOKUP(A123,Table1[Call Id],Table1[Agent])</f>
        <v>Martha</v>
      </c>
      <c r="C123" t="s">
        <v>6</v>
      </c>
    </row>
    <row r="124" spans="1:3" x14ac:dyDescent="0.35">
      <c r="A124" s="4" t="s">
        <v>150</v>
      </c>
      <c r="B124" s="4" t="str">
        <f>_xlfn.XLOOKUP(A124,Table1[Call Id],Table1[Agent])</f>
        <v>Joe</v>
      </c>
      <c r="C124" t="s">
        <v>6</v>
      </c>
    </row>
    <row r="125" spans="1:3" x14ac:dyDescent="0.35">
      <c r="A125" s="4" t="s">
        <v>151</v>
      </c>
      <c r="B125" s="4" t="str">
        <f>_xlfn.XLOOKUP(A125,Table1[Call Id],Table1[Agent])</f>
        <v>Martha</v>
      </c>
      <c r="C125" t="s">
        <v>6</v>
      </c>
    </row>
    <row r="126" spans="1:3" x14ac:dyDescent="0.35">
      <c r="A126" s="4" t="s">
        <v>152</v>
      </c>
      <c r="B126" s="4" t="str">
        <f>_xlfn.XLOOKUP(A126,Table1[Call Id],Table1[Agent])</f>
        <v>Martha</v>
      </c>
      <c r="C126" t="s">
        <v>5131</v>
      </c>
    </row>
    <row r="127" spans="1:3" x14ac:dyDescent="0.35">
      <c r="A127" s="4" t="s">
        <v>153</v>
      </c>
      <c r="B127" s="4" t="str">
        <f>_xlfn.XLOOKUP(A127,Table1[Call Id],Table1[Agent])</f>
        <v>Diane</v>
      </c>
      <c r="C127" t="s">
        <v>6</v>
      </c>
    </row>
    <row r="128" spans="1:3" x14ac:dyDescent="0.35">
      <c r="A128" s="4" t="s">
        <v>154</v>
      </c>
      <c r="B128" s="4" t="str">
        <f>_xlfn.XLOOKUP(A128,Table1[Call Id],Table1[Agent])</f>
        <v>Martha</v>
      </c>
      <c r="C128" t="s">
        <v>6</v>
      </c>
    </row>
    <row r="129" spans="1:3" x14ac:dyDescent="0.35">
      <c r="A129" s="4" t="s">
        <v>155</v>
      </c>
      <c r="B129" s="4" t="str">
        <f>_xlfn.XLOOKUP(A129,Table1[Call Id],Table1[Agent])</f>
        <v>Becky</v>
      </c>
      <c r="C129" t="s">
        <v>6</v>
      </c>
    </row>
    <row r="130" spans="1:3" x14ac:dyDescent="0.35">
      <c r="A130" s="4" t="s">
        <v>156</v>
      </c>
      <c r="B130" s="4" t="str">
        <f>_xlfn.XLOOKUP(A130,Table1[Call Id],Table1[Agent])</f>
        <v>Jim</v>
      </c>
      <c r="C130" t="s">
        <v>6</v>
      </c>
    </row>
    <row r="131" spans="1:3" x14ac:dyDescent="0.35">
      <c r="A131" s="4" t="s">
        <v>157</v>
      </c>
      <c r="B131" s="4" t="str">
        <f>_xlfn.XLOOKUP(A131,Table1[Call Id],Table1[Agent])</f>
        <v>Jim</v>
      </c>
      <c r="C131" t="s">
        <v>6</v>
      </c>
    </row>
    <row r="132" spans="1:3" x14ac:dyDescent="0.35">
      <c r="A132" s="4" t="s">
        <v>158</v>
      </c>
      <c r="B132" s="4" t="str">
        <f>_xlfn.XLOOKUP(A132,Table1[Call Id],Table1[Agent])</f>
        <v>Becky</v>
      </c>
      <c r="C132" t="s">
        <v>5131</v>
      </c>
    </row>
    <row r="133" spans="1:3" x14ac:dyDescent="0.35">
      <c r="A133" s="4" t="s">
        <v>159</v>
      </c>
      <c r="B133" s="4" t="str">
        <f>_xlfn.XLOOKUP(A133,Table1[Call Id],Table1[Agent])</f>
        <v>Diane</v>
      </c>
      <c r="C133" t="s">
        <v>6</v>
      </c>
    </row>
    <row r="134" spans="1:3" x14ac:dyDescent="0.35">
      <c r="A134" s="4" t="s">
        <v>160</v>
      </c>
      <c r="B134" s="4" t="str">
        <f>_xlfn.XLOOKUP(A134,Table1[Call Id],Table1[Agent])</f>
        <v>Dan</v>
      </c>
      <c r="C134" t="s">
        <v>6</v>
      </c>
    </row>
    <row r="135" spans="1:3" x14ac:dyDescent="0.35">
      <c r="A135" s="4" t="s">
        <v>161</v>
      </c>
      <c r="B135" s="4" t="str">
        <f>_xlfn.XLOOKUP(A135,Table1[Call Id],Table1[Agent])</f>
        <v>Jim</v>
      </c>
      <c r="C135" t="s">
        <v>5131</v>
      </c>
    </row>
    <row r="136" spans="1:3" x14ac:dyDescent="0.35">
      <c r="A136" s="4" t="s">
        <v>162</v>
      </c>
      <c r="B136" s="4" t="str">
        <f>_xlfn.XLOOKUP(A136,Table1[Call Id],Table1[Agent])</f>
        <v>Dan</v>
      </c>
      <c r="C136" t="s">
        <v>6</v>
      </c>
    </row>
    <row r="137" spans="1:3" x14ac:dyDescent="0.35">
      <c r="A137" s="4" t="s">
        <v>163</v>
      </c>
      <c r="B137" s="4" t="str">
        <f>_xlfn.XLOOKUP(A137,Table1[Call Id],Table1[Agent])</f>
        <v>Greg</v>
      </c>
      <c r="C137" t="s">
        <v>5131</v>
      </c>
    </row>
    <row r="138" spans="1:3" x14ac:dyDescent="0.35">
      <c r="A138" s="4" t="s">
        <v>164</v>
      </c>
      <c r="B138" s="4" t="str">
        <f>_xlfn.XLOOKUP(A138,Table1[Call Id],Table1[Agent])</f>
        <v>Stewart</v>
      </c>
      <c r="C138" t="s">
        <v>5131</v>
      </c>
    </row>
    <row r="139" spans="1:3" x14ac:dyDescent="0.35">
      <c r="A139" s="4" t="s">
        <v>165</v>
      </c>
      <c r="B139" s="4" t="str">
        <f>_xlfn.XLOOKUP(A139,Table1[Call Id],Table1[Agent])</f>
        <v>Martha</v>
      </c>
      <c r="C139" t="s">
        <v>5131</v>
      </c>
    </row>
    <row r="140" spans="1:3" x14ac:dyDescent="0.35">
      <c r="A140" s="4" t="s">
        <v>166</v>
      </c>
      <c r="B140" s="4" t="str">
        <f>_xlfn.XLOOKUP(A140,Table1[Call Id],Table1[Agent])</f>
        <v>Becky</v>
      </c>
      <c r="C140" t="s">
        <v>6</v>
      </c>
    </row>
    <row r="141" spans="1:3" x14ac:dyDescent="0.35">
      <c r="A141" s="4" t="s">
        <v>167</v>
      </c>
      <c r="B141" s="4" t="str">
        <f>_xlfn.XLOOKUP(A141,Table1[Call Id],Table1[Agent])</f>
        <v>Joe</v>
      </c>
      <c r="C141" t="s">
        <v>6</v>
      </c>
    </row>
    <row r="142" spans="1:3" x14ac:dyDescent="0.35">
      <c r="A142" s="4" t="s">
        <v>168</v>
      </c>
      <c r="B142" s="4" t="str">
        <f>_xlfn.XLOOKUP(A142,Table1[Call Id],Table1[Agent])</f>
        <v>Greg</v>
      </c>
      <c r="C142" t="s">
        <v>6</v>
      </c>
    </row>
    <row r="143" spans="1:3" x14ac:dyDescent="0.35">
      <c r="A143" s="4" t="s">
        <v>169</v>
      </c>
      <c r="B143" s="4" t="str">
        <f>_xlfn.XLOOKUP(A143,Table1[Call Id],Table1[Agent])</f>
        <v>Jim</v>
      </c>
      <c r="C143" t="s">
        <v>6</v>
      </c>
    </row>
    <row r="144" spans="1:3" x14ac:dyDescent="0.35">
      <c r="A144" s="4" t="s">
        <v>170</v>
      </c>
      <c r="B144" s="4" t="str">
        <f>_xlfn.XLOOKUP(A144,Table1[Call Id],Table1[Agent])</f>
        <v>Greg</v>
      </c>
      <c r="C144" t="s">
        <v>6</v>
      </c>
    </row>
    <row r="145" spans="1:3" x14ac:dyDescent="0.35">
      <c r="A145" s="4" t="s">
        <v>171</v>
      </c>
      <c r="B145" s="4" t="str">
        <f>_xlfn.XLOOKUP(A145,Table1[Call Id],Table1[Agent])</f>
        <v>Diane</v>
      </c>
      <c r="C145" t="s">
        <v>6</v>
      </c>
    </row>
    <row r="146" spans="1:3" x14ac:dyDescent="0.35">
      <c r="A146" s="4" t="s">
        <v>172</v>
      </c>
      <c r="B146" s="4" t="str">
        <f>_xlfn.XLOOKUP(A146,Table1[Call Id],Table1[Agent])</f>
        <v>Jim</v>
      </c>
      <c r="C146" t="s">
        <v>6</v>
      </c>
    </row>
    <row r="147" spans="1:3" x14ac:dyDescent="0.35">
      <c r="A147" s="4" t="s">
        <v>173</v>
      </c>
      <c r="B147" s="4" t="str">
        <f>_xlfn.XLOOKUP(A147,Table1[Call Id],Table1[Agent])</f>
        <v>Joe</v>
      </c>
      <c r="C147" t="s">
        <v>5131</v>
      </c>
    </row>
    <row r="148" spans="1:3" x14ac:dyDescent="0.35">
      <c r="A148" s="4" t="s">
        <v>174</v>
      </c>
      <c r="B148" s="4" t="str">
        <f>_xlfn.XLOOKUP(A148,Table1[Call Id],Table1[Agent])</f>
        <v>Joe</v>
      </c>
      <c r="C148" t="s">
        <v>6</v>
      </c>
    </row>
    <row r="149" spans="1:3" x14ac:dyDescent="0.35">
      <c r="A149" s="4" t="s">
        <v>175</v>
      </c>
      <c r="B149" s="4" t="str">
        <f>_xlfn.XLOOKUP(A149,Table1[Call Id],Table1[Agent])</f>
        <v>Jim</v>
      </c>
      <c r="C149" t="s">
        <v>6</v>
      </c>
    </row>
    <row r="150" spans="1:3" x14ac:dyDescent="0.35">
      <c r="A150" s="4" t="s">
        <v>176</v>
      </c>
      <c r="B150" s="4" t="str">
        <f>_xlfn.XLOOKUP(A150,Table1[Call Id],Table1[Agent])</f>
        <v>Stewart</v>
      </c>
      <c r="C150" t="s">
        <v>6</v>
      </c>
    </row>
    <row r="151" spans="1:3" x14ac:dyDescent="0.35">
      <c r="A151" s="4" t="s">
        <v>177</v>
      </c>
      <c r="B151" s="4" t="str">
        <f>_xlfn.XLOOKUP(A151,Table1[Call Id],Table1[Agent])</f>
        <v>Diane</v>
      </c>
      <c r="C151" t="s">
        <v>6</v>
      </c>
    </row>
    <row r="152" spans="1:3" x14ac:dyDescent="0.35">
      <c r="A152" s="4" t="s">
        <v>178</v>
      </c>
      <c r="B152" s="4" t="str">
        <f>_xlfn.XLOOKUP(A152,Table1[Call Id],Table1[Agent])</f>
        <v>Joe</v>
      </c>
      <c r="C152" t="s">
        <v>6</v>
      </c>
    </row>
    <row r="153" spans="1:3" x14ac:dyDescent="0.35">
      <c r="A153" s="4" t="s">
        <v>179</v>
      </c>
      <c r="B153" s="4" t="str">
        <f>_xlfn.XLOOKUP(A153,Table1[Call Id],Table1[Agent])</f>
        <v>Stewart</v>
      </c>
      <c r="C153" t="s">
        <v>5131</v>
      </c>
    </row>
    <row r="154" spans="1:3" x14ac:dyDescent="0.35">
      <c r="A154" s="4" t="s">
        <v>180</v>
      </c>
      <c r="B154" s="4" t="str">
        <f>_xlfn.XLOOKUP(A154,Table1[Call Id],Table1[Agent])</f>
        <v>Martha</v>
      </c>
      <c r="C154" t="s">
        <v>5131</v>
      </c>
    </row>
    <row r="155" spans="1:3" x14ac:dyDescent="0.35">
      <c r="A155" s="4" t="s">
        <v>181</v>
      </c>
      <c r="B155" s="4" t="str">
        <f>_xlfn.XLOOKUP(A155,Table1[Call Id],Table1[Agent])</f>
        <v>Joe</v>
      </c>
      <c r="C155" t="s">
        <v>6</v>
      </c>
    </row>
    <row r="156" spans="1:3" x14ac:dyDescent="0.35">
      <c r="A156" s="4" t="s">
        <v>182</v>
      </c>
      <c r="B156" s="4" t="str">
        <f>_xlfn.XLOOKUP(A156,Table1[Call Id],Table1[Agent])</f>
        <v>Martha</v>
      </c>
      <c r="C156" t="s">
        <v>6</v>
      </c>
    </row>
    <row r="157" spans="1:3" x14ac:dyDescent="0.35">
      <c r="A157" s="4" t="s">
        <v>183</v>
      </c>
      <c r="B157" s="4" t="str">
        <f>_xlfn.XLOOKUP(A157,Table1[Call Id],Table1[Agent])</f>
        <v>Dan</v>
      </c>
      <c r="C157" t="s">
        <v>6</v>
      </c>
    </row>
    <row r="158" spans="1:3" x14ac:dyDescent="0.35">
      <c r="A158" s="4" t="s">
        <v>184</v>
      </c>
      <c r="B158" s="4" t="str">
        <f>_xlfn.XLOOKUP(A158,Table1[Call Id],Table1[Agent])</f>
        <v>Jim</v>
      </c>
      <c r="C158" t="s">
        <v>5131</v>
      </c>
    </row>
    <row r="159" spans="1:3" x14ac:dyDescent="0.35">
      <c r="A159" s="4" t="s">
        <v>185</v>
      </c>
      <c r="B159" s="4" t="str">
        <f>_xlfn.XLOOKUP(A159,Table1[Call Id],Table1[Agent])</f>
        <v>Joe</v>
      </c>
      <c r="C159" t="s">
        <v>6</v>
      </c>
    </row>
    <row r="160" spans="1:3" x14ac:dyDescent="0.35">
      <c r="A160" s="4" t="s">
        <v>186</v>
      </c>
      <c r="B160" s="4" t="str">
        <f>_xlfn.XLOOKUP(A160,Table1[Call Id],Table1[Agent])</f>
        <v>Becky</v>
      </c>
      <c r="C160" t="s">
        <v>6</v>
      </c>
    </row>
    <row r="161" spans="1:3" x14ac:dyDescent="0.35">
      <c r="A161" s="4" t="s">
        <v>187</v>
      </c>
      <c r="B161" s="4" t="str">
        <f>_xlfn.XLOOKUP(A161,Table1[Call Id],Table1[Agent])</f>
        <v>Becky</v>
      </c>
      <c r="C161" t="s">
        <v>5131</v>
      </c>
    </row>
    <row r="162" spans="1:3" x14ac:dyDescent="0.35">
      <c r="A162" s="4" t="s">
        <v>188</v>
      </c>
      <c r="B162" s="4" t="str">
        <f>_xlfn.XLOOKUP(A162,Table1[Call Id],Table1[Agent])</f>
        <v>Greg</v>
      </c>
      <c r="C162" t="s">
        <v>6</v>
      </c>
    </row>
    <row r="163" spans="1:3" x14ac:dyDescent="0.35">
      <c r="A163" s="4" t="s">
        <v>189</v>
      </c>
      <c r="B163" s="4" t="str">
        <f>_xlfn.XLOOKUP(A163,Table1[Call Id],Table1[Agent])</f>
        <v>Greg</v>
      </c>
      <c r="C163" t="s">
        <v>6</v>
      </c>
    </row>
    <row r="164" spans="1:3" x14ac:dyDescent="0.35">
      <c r="A164" s="4" t="s">
        <v>190</v>
      </c>
      <c r="B164" s="4" t="str">
        <f>_xlfn.XLOOKUP(A164,Table1[Call Id],Table1[Agent])</f>
        <v>Dan</v>
      </c>
      <c r="C164" t="s">
        <v>6</v>
      </c>
    </row>
    <row r="165" spans="1:3" x14ac:dyDescent="0.35">
      <c r="A165" s="4" t="s">
        <v>191</v>
      </c>
      <c r="B165" s="4" t="str">
        <f>_xlfn.XLOOKUP(A165,Table1[Call Id],Table1[Agent])</f>
        <v>Joe</v>
      </c>
      <c r="C165" t="s">
        <v>6</v>
      </c>
    </row>
    <row r="166" spans="1:3" x14ac:dyDescent="0.35">
      <c r="A166" s="4" t="s">
        <v>192</v>
      </c>
      <c r="B166" s="4" t="str">
        <f>_xlfn.XLOOKUP(A166,Table1[Call Id],Table1[Agent])</f>
        <v>Joe</v>
      </c>
      <c r="C166" t="s">
        <v>5131</v>
      </c>
    </row>
    <row r="167" spans="1:3" x14ac:dyDescent="0.35">
      <c r="A167" s="4" t="s">
        <v>193</v>
      </c>
      <c r="B167" s="4" t="str">
        <f>_xlfn.XLOOKUP(A167,Table1[Call Id],Table1[Agent])</f>
        <v>Stewart</v>
      </c>
      <c r="C167" t="s">
        <v>5131</v>
      </c>
    </row>
    <row r="168" spans="1:3" x14ac:dyDescent="0.35">
      <c r="A168" s="4" t="s">
        <v>194</v>
      </c>
      <c r="B168" s="4" t="str">
        <f>_xlfn.XLOOKUP(A168,Table1[Call Id],Table1[Agent])</f>
        <v>Joe</v>
      </c>
      <c r="C168" t="s">
        <v>6</v>
      </c>
    </row>
    <row r="169" spans="1:3" x14ac:dyDescent="0.35">
      <c r="A169" s="4" t="s">
        <v>195</v>
      </c>
      <c r="B169" s="4" t="str">
        <f>_xlfn.XLOOKUP(A169,Table1[Call Id],Table1[Agent])</f>
        <v>Diane</v>
      </c>
      <c r="C169" t="s">
        <v>6</v>
      </c>
    </row>
    <row r="170" spans="1:3" x14ac:dyDescent="0.35">
      <c r="A170" s="4" t="s">
        <v>196</v>
      </c>
      <c r="B170" s="4" t="str">
        <f>_xlfn.XLOOKUP(A170,Table1[Call Id],Table1[Agent])</f>
        <v>Joe</v>
      </c>
      <c r="C170" t="s">
        <v>6</v>
      </c>
    </row>
    <row r="171" spans="1:3" x14ac:dyDescent="0.35">
      <c r="A171" s="4" t="s">
        <v>197</v>
      </c>
      <c r="B171" s="4" t="str">
        <f>_xlfn.XLOOKUP(A171,Table1[Call Id],Table1[Agent])</f>
        <v>Dan</v>
      </c>
      <c r="C171" t="s">
        <v>6</v>
      </c>
    </row>
    <row r="172" spans="1:3" x14ac:dyDescent="0.35">
      <c r="A172" s="4" t="s">
        <v>198</v>
      </c>
      <c r="B172" s="4" t="str">
        <f>_xlfn.XLOOKUP(A172,Table1[Call Id],Table1[Agent])</f>
        <v>Martha</v>
      </c>
      <c r="C172" t="s">
        <v>5131</v>
      </c>
    </row>
    <row r="173" spans="1:3" x14ac:dyDescent="0.35">
      <c r="A173" s="4" t="s">
        <v>199</v>
      </c>
      <c r="B173" s="4" t="str">
        <f>_xlfn.XLOOKUP(A173,Table1[Call Id],Table1[Agent])</f>
        <v>Dan</v>
      </c>
      <c r="C173" t="s">
        <v>5131</v>
      </c>
    </row>
    <row r="174" spans="1:3" x14ac:dyDescent="0.35">
      <c r="A174" s="4" t="s">
        <v>200</v>
      </c>
      <c r="B174" s="4" t="str">
        <f>_xlfn.XLOOKUP(A174,Table1[Call Id],Table1[Agent])</f>
        <v>Diane</v>
      </c>
      <c r="C174" t="s">
        <v>5131</v>
      </c>
    </row>
    <row r="175" spans="1:3" x14ac:dyDescent="0.35">
      <c r="A175" s="4" t="s">
        <v>201</v>
      </c>
      <c r="B175" s="4" t="str">
        <f>_xlfn.XLOOKUP(A175,Table1[Call Id],Table1[Agent])</f>
        <v>Joe</v>
      </c>
      <c r="C175" t="s">
        <v>6</v>
      </c>
    </row>
    <row r="176" spans="1:3" x14ac:dyDescent="0.35">
      <c r="A176" s="4" t="s">
        <v>202</v>
      </c>
      <c r="B176" s="4" t="str">
        <f>_xlfn.XLOOKUP(A176,Table1[Call Id],Table1[Agent])</f>
        <v>Stewart</v>
      </c>
      <c r="C176" t="s">
        <v>5131</v>
      </c>
    </row>
    <row r="177" spans="1:3" x14ac:dyDescent="0.35">
      <c r="A177" s="4" t="s">
        <v>203</v>
      </c>
      <c r="B177" s="4" t="str">
        <f>_xlfn.XLOOKUP(A177,Table1[Call Id],Table1[Agent])</f>
        <v>Martha</v>
      </c>
      <c r="C177" t="s">
        <v>6</v>
      </c>
    </row>
    <row r="178" spans="1:3" x14ac:dyDescent="0.35">
      <c r="A178" s="4" t="s">
        <v>204</v>
      </c>
      <c r="B178" s="4" t="str">
        <f>_xlfn.XLOOKUP(A178,Table1[Call Id],Table1[Agent])</f>
        <v>Martha</v>
      </c>
      <c r="C178" t="s">
        <v>5131</v>
      </c>
    </row>
    <row r="179" spans="1:3" x14ac:dyDescent="0.35">
      <c r="A179" s="4" t="s">
        <v>206</v>
      </c>
      <c r="B179" s="4" t="str">
        <f>_xlfn.XLOOKUP(A179,Table1[Call Id],Table1[Agent])</f>
        <v>Diane</v>
      </c>
      <c r="C179" t="s">
        <v>6</v>
      </c>
    </row>
    <row r="180" spans="1:3" x14ac:dyDescent="0.35">
      <c r="A180" s="4" t="s">
        <v>207</v>
      </c>
      <c r="B180" s="4" t="str">
        <f>_xlfn.XLOOKUP(A180,Table1[Call Id],Table1[Agent])</f>
        <v>Martha</v>
      </c>
      <c r="C180" t="s">
        <v>6</v>
      </c>
    </row>
    <row r="181" spans="1:3" x14ac:dyDescent="0.35">
      <c r="A181" s="4" t="s">
        <v>208</v>
      </c>
      <c r="B181" s="4" t="str">
        <f>_xlfn.XLOOKUP(A181,Table1[Call Id],Table1[Agent])</f>
        <v>Joe</v>
      </c>
      <c r="C181" t="s">
        <v>5131</v>
      </c>
    </row>
    <row r="182" spans="1:3" x14ac:dyDescent="0.35">
      <c r="A182" s="4" t="s">
        <v>209</v>
      </c>
      <c r="B182" s="4" t="str">
        <f>_xlfn.XLOOKUP(A182,Table1[Call Id],Table1[Agent])</f>
        <v>Dan</v>
      </c>
      <c r="C182" t="s">
        <v>6</v>
      </c>
    </row>
    <row r="183" spans="1:3" x14ac:dyDescent="0.35">
      <c r="A183" s="4" t="s">
        <v>210</v>
      </c>
      <c r="B183" s="4" t="str">
        <f>_xlfn.XLOOKUP(A183,Table1[Call Id],Table1[Agent])</f>
        <v>Greg</v>
      </c>
      <c r="C183" t="s">
        <v>5131</v>
      </c>
    </row>
    <row r="184" spans="1:3" x14ac:dyDescent="0.35">
      <c r="A184" s="4" t="s">
        <v>211</v>
      </c>
      <c r="B184" s="4" t="str">
        <f>_xlfn.XLOOKUP(A184,Table1[Call Id],Table1[Agent])</f>
        <v>Martha</v>
      </c>
      <c r="C184" t="s">
        <v>6</v>
      </c>
    </row>
    <row r="185" spans="1:3" x14ac:dyDescent="0.35">
      <c r="A185" s="4" t="s">
        <v>212</v>
      </c>
      <c r="B185" s="4" t="str">
        <f>_xlfn.XLOOKUP(A185,Table1[Call Id],Table1[Agent])</f>
        <v>Stewart</v>
      </c>
      <c r="C185" t="s">
        <v>6</v>
      </c>
    </row>
    <row r="186" spans="1:3" x14ac:dyDescent="0.35">
      <c r="A186" s="4" t="s">
        <v>213</v>
      </c>
      <c r="B186" s="4" t="str">
        <f>_xlfn.XLOOKUP(A186,Table1[Call Id],Table1[Agent])</f>
        <v>Jim</v>
      </c>
      <c r="C186" t="s">
        <v>6</v>
      </c>
    </row>
    <row r="187" spans="1:3" x14ac:dyDescent="0.35">
      <c r="A187" s="4" t="s">
        <v>214</v>
      </c>
      <c r="B187" s="4" t="str">
        <f>_xlfn.XLOOKUP(A187,Table1[Call Id],Table1[Agent])</f>
        <v>Diane</v>
      </c>
      <c r="C187" t="s">
        <v>5131</v>
      </c>
    </row>
    <row r="188" spans="1:3" x14ac:dyDescent="0.35">
      <c r="A188" s="4" t="s">
        <v>215</v>
      </c>
      <c r="B188" s="4" t="str">
        <f>_xlfn.XLOOKUP(A188,Table1[Call Id],Table1[Agent])</f>
        <v>Becky</v>
      </c>
      <c r="C188" t="s">
        <v>5131</v>
      </c>
    </row>
    <row r="189" spans="1:3" x14ac:dyDescent="0.35">
      <c r="A189" s="4" t="s">
        <v>216</v>
      </c>
      <c r="B189" s="4" t="str">
        <f>_xlfn.XLOOKUP(A189,Table1[Call Id],Table1[Agent])</f>
        <v>Diane</v>
      </c>
      <c r="C189" t="s">
        <v>5131</v>
      </c>
    </row>
    <row r="190" spans="1:3" x14ac:dyDescent="0.35">
      <c r="A190" s="4" t="s">
        <v>217</v>
      </c>
      <c r="B190" s="4" t="str">
        <f>_xlfn.XLOOKUP(A190,Table1[Call Id],Table1[Agent])</f>
        <v>Jim</v>
      </c>
      <c r="C190" t="s">
        <v>6</v>
      </c>
    </row>
    <row r="191" spans="1:3" x14ac:dyDescent="0.35">
      <c r="A191" s="4" t="s">
        <v>218</v>
      </c>
      <c r="B191" s="4" t="str">
        <f>_xlfn.XLOOKUP(A191,Table1[Call Id],Table1[Agent])</f>
        <v>Martha</v>
      </c>
      <c r="C191" t="s">
        <v>6</v>
      </c>
    </row>
    <row r="192" spans="1:3" x14ac:dyDescent="0.35">
      <c r="A192" s="4" t="s">
        <v>219</v>
      </c>
      <c r="B192" s="4" t="str">
        <f>_xlfn.XLOOKUP(A192,Table1[Call Id],Table1[Agent])</f>
        <v>Becky</v>
      </c>
      <c r="C192" t="s">
        <v>6</v>
      </c>
    </row>
    <row r="193" spans="1:3" x14ac:dyDescent="0.35">
      <c r="A193" s="4" t="s">
        <v>220</v>
      </c>
      <c r="B193" s="4" t="str">
        <f>_xlfn.XLOOKUP(A193,Table1[Call Id],Table1[Agent])</f>
        <v>Martha</v>
      </c>
      <c r="C193" t="s">
        <v>5131</v>
      </c>
    </row>
    <row r="194" spans="1:3" x14ac:dyDescent="0.35">
      <c r="A194" s="4" t="s">
        <v>221</v>
      </c>
      <c r="B194" s="4" t="str">
        <f>_xlfn.XLOOKUP(A194,Table1[Call Id],Table1[Agent])</f>
        <v>Dan</v>
      </c>
      <c r="C194" t="s">
        <v>6</v>
      </c>
    </row>
    <row r="195" spans="1:3" x14ac:dyDescent="0.35">
      <c r="A195" s="4" t="s">
        <v>222</v>
      </c>
      <c r="B195" s="4" t="str">
        <f>_xlfn.XLOOKUP(A195,Table1[Call Id],Table1[Agent])</f>
        <v>Joe</v>
      </c>
      <c r="C195" t="s">
        <v>5131</v>
      </c>
    </row>
    <row r="196" spans="1:3" x14ac:dyDescent="0.35">
      <c r="A196" s="4" t="s">
        <v>223</v>
      </c>
      <c r="B196" s="4" t="str">
        <f>_xlfn.XLOOKUP(A196,Table1[Call Id],Table1[Agent])</f>
        <v>Joe</v>
      </c>
      <c r="C196" t="s">
        <v>6</v>
      </c>
    </row>
    <row r="197" spans="1:3" x14ac:dyDescent="0.35">
      <c r="A197" s="4" t="s">
        <v>224</v>
      </c>
      <c r="B197" s="4" t="str">
        <f>_xlfn.XLOOKUP(A197,Table1[Call Id],Table1[Agent])</f>
        <v>Martha</v>
      </c>
      <c r="C197" t="s">
        <v>6</v>
      </c>
    </row>
    <row r="198" spans="1:3" x14ac:dyDescent="0.35">
      <c r="A198" s="4" t="s">
        <v>225</v>
      </c>
      <c r="B198" s="4" t="str">
        <f>_xlfn.XLOOKUP(A198,Table1[Call Id],Table1[Agent])</f>
        <v>Dan</v>
      </c>
      <c r="C198" t="s">
        <v>6</v>
      </c>
    </row>
    <row r="199" spans="1:3" x14ac:dyDescent="0.35">
      <c r="A199" s="4" t="s">
        <v>226</v>
      </c>
      <c r="B199" s="4" t="str">
        <f>_xlfn.XLOOKUP(A199,Table1[Call Id],Table1[Agent])</f>
        <v>Martha</v>
      </c>
      <c r="C199" t="s">
        <v>6</v>
      </c>
    </row>
    <row r="200" spans="1:3" x14ac:dyDescent="0.35">
      <c r="A200" s="4" t="s">
        <v>227</v>
      </c>
      <c r="B200" s="4" t="str">
        <f>_xlfn.XLOOKUP(A200,Table1[Call Id],Table1[Agent])</f>
        <v>Jim</v>
      </c>
      <c r="C200" t="s">
        <v>5131</v>
      </c>
    </row>
    <row r="201" spans="1:3" x14ac:dyDescent="0.35">
      <c r="A201" s="4" t="s">
        <v>228</v>
      </c>
      <c r="B201" s="4" t="str">
        <f>_xlfn.XLOOKUP(A201,Table1[Call Id],Table1[Agent])</f>
        <v>Joe</v>
      </c>
      <c r="C201" t="s">
        <v>6</v>
      </c>
    </row>
    <row r="202" spans="1:3" x14ac:dyDescent="0.35">
      <c r="A202" s="4" t="s">
        <v>229</v>
      </c>
      <c r="B202" s="4" t="str">
        <f>_xlfn.XLOOKUP(A202,Table1[Call Id],Table1[Agent])</f>
        <v>Becky</v>
      </c>
      <c r="C202" t="s">
        <v>5131</v>
      </c>
    </row>
    <row r="203" spans="1:3" x14ac:dyDescent="0.35">
      <c r="A203" s="4" t="s">
        <v>230</v>
      </c>
      <c r="B203" s="4" t="str">
        <f>_xlfn.XLOOKUP(A203,Table1[Call Id],Table1[Agent])</f>
        <v>Joe</v>
      </c>
      <c r="C203" t="s">
        <v>6</v>
      </c>
    </row>
    <row r="204" spans="1:3" x14ac:dyDescent="0.35">
      <c r="A204" s="4" t="s">
        <v>231</v>
      </c>
      <c r="B204" s="4" t="str">
        <f>_xlfn.XLOOKUP(A204,Table1[Call Id],Table1[Agent])</f>
        <v>Greg</v>
      </c>
      <c r="C204" t="s">
        <v>6</v>
      </c>
    </row>
    <row r="205" spans="1:3" x14ac:dyDescent="0.35">
      <c r="A205" s="4" t="s">
        <v>232</v>
      </c>
      <c r="B205" s="4" t="str">
        <f>_xlfn.XLOOKUP(A205,Table1[Call Id],Table1[Agent])</f>
        <v>Diane</v>
      </c>
      <c r="C205" t="s">
        <v>6</v>
      </c>
    </row>
    <row r="206" spans="1:3" x14ac:dyDescent="0.35">
      <c r="A206" s="4" t="s">
        <v>233</v>
      </c>
      <c r="B206" s="4" t="str">
        <f>_xlfn.XLOOKUP(A206,Table1[Call Id],Table1[Agent])</f>
        <v>Stewart</v>
      </c>
      <c r="C206" t="s">
        <v>6</v>
      </c>
    </row>
    <row r="207" spans="1:3" x14ac:dyDescent="0.35">
      <c r="A207" s="4" t="s">
        <v>234</v>
      </c>
      <c r="B207" s="4" t="str">
        <f>_xlfn.XLOOKUP(A207,Table1[Call Id],Table1[Agent])</f>
        <v>Jim</v>
      </c>
      <c r="C207" t="s">
        <v>6</v>
      </c>
    </row>
    <row r="208" spans="1:3" x14ac:dyDescent="0.35">
      <c r="A208" s="4" t="s">
        <v>235</v>
      </c>
      <c r="B208" s="4" t="str">
        <f>_xlfn.XLOOKUP(A208,Table1[Call Id],Table1[Agent])</f>
        <v>Jim</v>
      </c>
      <c r="C208" t="s">
        <v>6</v>
      </c>
    </row>
    <row r="209" spans="1:3" x14ac:dyDescent="0.35">
      <c r="A209" s="4" t="s">
        <v>236</v>
      </c>
      <c r="B209" s="4" t="str">
        <f>_xlfn.XLOOKUP(A209,Table1[Call Id],Table1[Agent])</f>
        <v>Dan</v>
      </c>
      <c r="C209" t="s">
        <v>6</v>
      </c>
    </row>
    <row r="210" spans="1:3" x14ac:dyDescent="0.35">
      <c r="A210" s="4" t="s">
        <v>237</v>
      </c>
      <c r="B210" s="4" t="str">
        <f>_xlfn.XLOOKUP(A210,Table1[Call Id],Table1[Agent])</f>
        <v>Greg</v>
      </c>
      <c r="C210" t="s">
        <v>6</v>
      </c>
    </row>
    <row r="211" spans="1:3" x14ac:dyDescent="0.35">
      <c r="A211" s="4" t="s">
        <v>238</v>
      </c>
      <c r="B211" s="4" t="str">
        <f>_xlfn.XLOOKUP(A211,Table1[Call Id],Table1[Agent])</f>
        <v>Martha</v>
      </c>
      <c r="C211" t="s">
        <v>6</v>
      </c>
    </row>
    <row r="212" spans="1:3" x14ac:dyDescent="0.35">
      <c r="A212" s="4" t="s">
        <v>239</v>
      </c>
      <c r="B212" s="4" t="str">
        <f>_xlfn.XLOOKUP(A212,Table1[Call Id],Table1[Agent])</f>
        <v>Jim</v>
      </c>
      <c r="C212" t="s">
        <v>5131</v>
      </c>
    </row>
    <row r="213" spans="1:3" x14ac:dyDescent="0.35">
      <c r="A213" s="4" t="s">
        <v>240</v>
      </c>
      <c r="B213" s="4" t="str">
        <f>_xlfn.XLOOKUP(A213,Table1[Call Id],Table1[Agent])</f>
        <v>Joe</v>
      </c>
      <c r="C213" t="s">
        <v>6</v>
      </c>
    </row>
    <row r="214" spans="1:3" x14ac:dyDescent="0.35">
      <c r="A214" s="4" t="s">
        <v>241</v>
      </c>
      <c r="B214" s="4" t="str">
        <f>_xlfn.XLOOKUP(A214,Table1[Call Id],Table1[Agent])</f>
        <v>Joe</v>
      </c>
      <c r="C214" t="s">
        <v>6</v>
      </c>
    </row>
    <row r="215" spans="1:3" x14ac:dyDescent="0.35">
      <c r="A215" s="4" t="s">
        <v>242</v>
      </c>
      <c r="B215" s="4" t="str">
        <f>_xlfn.XLOOKUP(A215,Table1[Call Id],Table1[Agent])</f>
        <v>Martha</v>
      </c>
      <c r="C215" t="s">
        <v>6</v>
      </c>
    </row>
    <row r="216" spans="1:3" x14ac:dyDescent="0.35">
      <c r="A216" s="4" t="s">
        <v>243</v>
      </c>
      <c r="B216" s="4" t="str">
        <f>_xlfn.XLOOKUP(A216,Table1[Call Id],Table1[Agent])</f>
        <v>Jim</v>
      </c>
      <c r="C216" t="s">
        <v>6</v>
      </c>
    </row>
    <row r="217" spans="1:3" x14ac:dyDescent="0.35">
      <c r="A217" s="4" t="s">
        <v>244</v>
      </c>
      <c r="B217" s="4" t="str">
        <f>_xlfn.XLOOKUP(A217,Table1[Call Id],Table1[Agent])</f>
        <v>Becky</v>
      </c>
      <c r="C217" t="s">
        <v>5131</v>
      </c>
    </row>
    <row r="218" spans="1:3" x14ac:dyDescent="0.35">
      <c r="A218" s="4" t="s">
        <v>245</v>
      </c>
      <c r="B218" s="4" t="str">
        <f>_xlfn.XLOOKUP(A218,Table1[Call Id],Table1[Agent])</f>
        <v>Greg</v>
      </c>
      <c r="C218" t="s">
        <v>6</v>
      </c>
    </row>
    <row r="219" spans="1:3" x14ac:dyDescent="0.35">
      <c r="A219" s="4" t="s">
        <v>246</v>
      </c>
      <c r="B219" s="4" t="str">
        <f>_xlfn.XLOOKUP(A219,Table1[Call Id],Table1[Agent])</f>
        <v>Stewart</v>
      </c>
      <c r="C219" t="s">
        <v>6</v>
      </c>
    </row>
    <row r="220" spans="1:3" x14ac:dyDescent="0.35">
      <c r="A220" s="4" t="s">
        <v>247</v>
      </c>
      <c r="B220" s="4" t="str">
        <f>_xlfn.XLOOKUP(A220,Table1[Call Id],Table1[Agent])</f>
        <v>Stewart</v>
      </c>
      <c r="C220" t="s">
        <v>6</v>
      </c>
    </row>
    <row r="221" spans="1:3" x14ac:dyDescent="0.35">
      <c r="A221" s="4" t="s">
        <v>248</v>
      </c>
      <c r="B221" s="4" t="str">
        <f>_xlfn.XLOOKUP(A221,Table1[Call Id],Table1[Agent])</f>
        <v>Diane</v>
      </c>
      <c r="C221" t="s">
        <v>6</v>
      </c>
    </row>
    <row r="222" spans="1:3" x14ac:dyDescent="0.35">
      <c r="A222" s="4" t="s">
        <v>249</v>
      </c>
      <c r="B222" s="4" t="str">
        <f>_xlfn.XLOOKUP(A222,Table1[Call Id],Table1[Agent])</f>
        <v>Martha</v>
      </c>
      <c r="C222" t="s">
        <v>6</v>
      </c>
    </row>
    <row r="223" spans="1:3" x14ac:dyDescent="0.35">
      <c r="A223" s="4" t="s">
        <v>250</v>
      </c>
      <c r="B223" s="4" t="str">
        <f>_xlfn.XLOOKUP(A223,Table1[Call Id],Table1[Agent])</f>
        <v>Jim</v>
      </c>
      <c r="C223" t="s">
        <v>5131</v>
      </c>
    </row>
    <row r="224" spans="1:3" x14ac:dyDescent="0.35">
      <c r="A224" s="4" t="s">
        <v>251</v>
      </c>
      <c r="B224" s="4" t="str">
        <f>_xlfn.XLOOKUP(A224,Table1[Call Id],Table1[Agent])</f>
        <v>Martha</v>
      </c>
      <c r="C224" t="s">
        <v>6</v>
      </c>
    </row>
    <row r="225" spans="1:3" x14ac:dyDescent="0.35">
      <c r="A225" s="4" t="s">
        <v>252</v>
      </c>
      <c r="B225" s="4" t="str">
        <f>_xlfn.XLOOKUP(A225,Table1[Call Id],Table1[Agent])</f>
        <v>Stewart</v>
      </c>
      <c r="C225" t="s">
        <v>6</v>
      </c>
    </row>
    <row r="226" spans="1:3" x14ac:dyDescent="0.35">
      <c r="A226" s="4" t="s">
        <v>253</v>
      </c>
      <c r="B226" s="4" t="str">
        <f>_xlfn.XLOOKUP(A226,Table1[Call Id],Table1[Agent])</f>
        <v>Martha</v>
      </c>
      <c r="C226" t="s">
        <v>6</v>
      </c>
    </row>
    <row r="227" spans="1:3" x14ac:dyDescent="0.35">
      <c r="A227" s="4" t="s">
        <v>254</v>
      </c>
      <c r="B227" s="4" t="str">
        <f>_xlfn.XLOOKUP(A227,Table1[Call Id],Table1[Agent])</f>
        <v>Joe</v>
      </c>
      <c r="C227" t="s">
        <v>6</v>
      </c>
    </row>
    <row r="228" spans="1:3" x14ac:dyDescent="0.35">
      <c r="A228" s="4" t="s">
        <v>255</v>
      </c>
      <c r="B228" s="4" t="str">
        <f>_xlfn.XLOOKUP(A228,Table1[Call Id],Table1[Agent])</f>
        <v>Stewart</v>
      </c>
      <c r="C228" t="s">
        <v>6</v>
      </c>
    </row>
    <row r="229" spans="1:3" x14ac:dyDescent="0.35">
      <c r="A229" s="4" t="s">
        <v>256</v>
      </c>
      <c r="B229" s="4" t="str">
        <f>_xlfn.XLOOKUP(A229,Table1[Call Id],Table1[Agent])</f>
        <v>Jim</v>
      </c>
      <c r="C229" t="s">
        <v>6</v>
      </c>
    </row>
    <row r="230" spans="1:3" x14ac:dyDescent="0.35">
      <c r="A230" s="4" t="s">
        <v>257</v>
      </c>
      <c r="B230" s="4" t="str">
        <f>_xlfn.XLOOKUP(A230,Table1[Call Id],Table1[Agent])</f>
        <v>Martha</v>
      </c>
      <c r="C230" t="s">
        <v>5131</v>
      </c>
    </row>
    <row r="231" spans="1:3" x14ac:dyDescent="0.35">
      <c r="A231" s="4" t="s">
        <v>258</v>
      </c>
      <c r="B231" s="4" t="str">
        <f>_xlfn.XLOOKUP(A231,Table1[Call Id],Table1[Agent])</f>
        <v>Becky</v>
      </c>
      <c r="C231" t="s">
        <v>6</v>
      </c>
    </row>
    <row r="232" spans="1:3" x14ac:dyDescent="0.35">
      <c r="A232" s="4" t="s">
        <v>259</v>
      </c>
      <c r="B232" s="4" t="str">
        <f>_xlfn.XLOOKUP(A232,Table1[Call Id],Table1[Agent])</f>
        <v>Joe</v>
      </c>
      <c r="C232" t="s">
        <v>6</v>
      </c>
    </row>
    <row r="233" spans="1:3" x14ac:dyDescent="0.35">
      <c r="A233" s="4" t="s">
        <v>261</v>
      </c>
      <c r="B233" s="4" t="str">
        <f>_xlfn.XLOOKUP(A233,Table1[Call Id],Table1[Agent])</f>
        <v>Joe</v>
      </c>
      <c r="C233" t="s">
        <v>6</v>
      </c>
    </row>
    <row r="234" spans="1:3" x14ac:dyDescent="0.35">
      <c r="A234" s="4" t="s">
        <v>262</v>
      </c>
      <c r="B234" s="4" t="str">
        <f>_xlfn.XLOOKUP(A234,Table1[Call Id],Table1[Agent])</f>
        <v>Stewart</v>
      </c>
      <c r="C234" t="s">
        <v>5131</v>
      </c>
    </row>
    <row r="235" spans="1:3" x14ac:dyDescent="0.35">
      <c r="A235" s="4" t="s">
        <v>263</v>
      </c>
      <c r="B235" s="4" t="str">
        <f>_xlfn.XLOOKUP(A235,Table1[Call Id],Table1[Agent])</f>
        <v>Greg</v>
      </c>
      <c r="C235" t="s">
        <v>6</v>
      </c>
    </row>
    <row r="236" spans="1:3" x14ac:dyDescent="0.35">
      <c r="A236" s="4" t="s">
        <v>264</v>
      </c>
      <c r="B236" s="4" t="str">
        <f>_xlfn.XLOOKUP(A236,Table1[Call Id],Table1[Agent])</f>
        <v>Joe</v>
      </c>
      <c r="C236" t="s">
        <v>6</v>
      </c>
    </row>
    <row r="237" spans="1:3" x14ac:dyDescent="0.35">
      <c r="A237" s="4" t="s">
        <v>265</v>
      </c>
      <c r="B237" s="4" t="str">
        <f>_xlfn.XLOOKUP(A237,Table1[Call Id],Table1[Agent])</f>
        <v>Stewart</v>
      </c>
      <c r="C237" t="s">
        <v>5131</v>
      </c>
    </row>
    <row r="238" spans="1:3" x14ac:dyDescent="0.35">
      <c r="A238" s="4" t="s">
        <v>266</v>
      </c>
      <c r="B238" s="4" t="str">
        <f>_xlfn.XLOOKUP(A238,Table1[Call Id],Table1[Agent])</f>
        <v>Becky</v>
      </c>
      <c r="C238" t="s">
        <v>6</v>
      </c>
    </row>
    <row r="239" spans="1:3" x14ac:dyDescent="0.35">
      <c r="A239" s="4" t="s">
        <v>267</v>
      </c>
      <c r="B239" s="4" t="str">
        <f>_xlfn.XLOOKUP(A239,Table1[Call Id],Table1[Agent])</f>
        <v>Dan</v>
      </c>
      <c r="C239" t="s">
        <v>6</v>
      </c>
    </row>
    <row r="240" spans="1:3" x14ac:dyDescent="0.35">
      <c r="A240" s="4" t="s">
        <v>268</v>
      </c>
      <c r="B240" s="4" t="str">
        <f>_xlfn.XLOOKUP(A240,Table1[Call Id],Table1[Agent])</f>
        <v>Greg</v>
      </c>
      <c r="C240" t="s">
        <v>6</v>
      </c>
    </row>
    <row r="241" spans="1:3" x14ac:dyDescent="0.35">
      <c r="A241" s="4" t="s">
        <v>269</v>
      </c>
      <c r="B241" s="4" t="str">
        <f>_xlfn.XLOOKUP(A241,Table1[Call Id],Table1[Agent])</f>
        <v>Joe</v>
      </c>
      <c r="C241" t="s">
        <v>6</v>
      </c>
    </row>
    <row r="242" spans="1:3" x14ac:dyDescent="0.35">
      <c r="A242" s="4" t="s">
        <v>270</v>
      </c>
      <c r="B242" s="4" t="str">
        <f>_xlfn.XLOOKUP(A242,Table1[Call Id],Table1[Agent])</f>
        <v>Joe</v>
      </c>
      <c r="C242" t="s">
        <v>5131</v>
      </c>
    </row>
    <row r="243" spans="1:3" x14ac:dyDescent="0.35">
      <c r="A243" s="4" t="s">
        <v>271</v>
      </c>
      <c r="B243" s="4" t="str">
        <f>_xlfn.XLOOKUP(A243,Table1[Call Id],Table1[Agent])</f>
        <v>Greg</v>
      </c>
      <c r="C243" t="s">
        <v>6</v>
      </c>
    </row>
    <row r="244" spans="1:3" x14ac:dyDescent="0.35">
      <c r="A244" s="4" t="s">
        <v>272</v>
      </c>
      <c r="B244" s="4" t="str">
        <f>_xlfn.XLOOKUP(A244,Table1[Call Id],Table1[Agent])</f>
        <v>Greg</v>
      </c>
      <c r="C244" t="s">
        <v>6</v>
      </c>
    </row>
    <row r="245" spans="1:3" x14ac:dyDescent="0.35">
      <c r="A245" s="4" t="s">
        <v>273</v>
      </c>
      <c r="B245" s="4" t="str">
        <f>_xlfn.XLOOKUP(A245,Table1[Call Id],Table1[Agent])</f>
        <v>Dan</v>
      </c>
      <c r="C245" t="s">
        <v>6</v>
      </c>
    </row>
    <row r="246" spans="1:3" x14ac:dyDescent="0.35">
      <c r="A246" s="4" t="s">
        <v>274</v>
      </c>
      <c r="B246" s="4" t="str">
        <f>_xlfn.XLOOKUP(A246,Table1[Call Id],Table1[Agent])</f>
        <v>Martha</v>
      </c>
      <c r="C246" t="s">
        <v>6</v>
      </c>
    </row>
    <row r="247" spans="1:3" x14ac:dyDescent="0.35">
      <c r="A247" s="4" t="s">
        <v>275</v>
      </c>
      <c r="B247" s="4" t="str">
        <f>_xlfn.XLOOKUP(A247,Table1[Call Id],Table1[Agent])</f>
        <v>Dan</v>
      </c>
      <c r="C247" t="s">
        <v>5131</v>
      </c>
    </row>
    <row r="248" spans="1:3" x14ac:dyDescent="0.35">
      <c r="A248" s="4" t="s">
        <v>276</v>
      </c>
      <c r="B248" s="4" t="str">
        <f>_xlfn.XLOOKUP(A248,Table1[Call Id],Table1[Agent])</f>
        <v>Becky</v>
      </c>
      <c r="C248" t="s">
        <v>6</v>
      </c>
    </row>
    <row r="249" spans="1:3" x14ac:dyDescent="0.35">
      <c r="A249" s="4" t="s">
        <v>277</v>
      </c>
      <c r="B249" s="4" t="str">
        <f>_xlfn.XLOOKUP(A249,Table1[Call Id],Table1[Agent])</f>
        <v>Greg</v>
      </c>
      <c r="C249" t="s">
        <v>6</v>
      </c>
    </row>
    <row r="250" spans="1:3" x14ac:dyDescent="0.35">
      <c r="A250" s="4" t="s">
        <v>278</v>
      </c>
      <c r="B250" s="4" t="str">
        <f>_xlfn.XLOOKUP(A250,Table1[Call Id],Table1[Agent])</f>
        <v>Becky</v>
      </c>
      <c r="C250" t="s">
        <v>6</v>
      </c>
    </row>
    <row r="251" spans="1:3" x14ac:dyDescent="0.35">
      <c r="A251" s="4" t="s">
        <v>279</v>
      </c>
      <c r="B251" s="4" t="str">
        <f>_xlfn.XLOOKUP(A251,Table1[Call Id],Table1[Agent])</f>
        <v>Martha</v>
      </c>
      <c r="C251" t="s">
        <v>6</v>
      </c>
    </row>
    <row r="252" spans="1:3" x14ac:dyDescent="0.35">
      <c r="A252" s="4" t="s">
        <v>280</v>
      </c>
      <c r="B252" s="4" t="str">
        <f>_xlfn.XLOOKUP(A252,Table1[Call Id],Table1[Agent])</f>
        <v>Diane</v>
      </c>
      <c r="C252" t="s">
        <v>6</v>
      </c>
    </row>
    <row r="253" spans="1:3" x14ac:dyDescent="0.35">
      <c r="A253" s="4" t="s">
        <v>281</v>
      </c>
      <c r="B253" s="4" t="str">
        <f>_xlfn.XLOOKUP(A253,Table1[Call Id],Table1[Agent])</f>
        <v>Greg</v>
      </c>
      <c r="C253" t="s">
        <v>6</v>
      </c>
    </row>
    <row r="254" spans="1:3" x14ac:dyDescent="0.35">
      <c r="A254" s="4" t="s">
        <v>282</v>
      </c>
      <c r="B254" s="4" t="str">
        <f>_xlfn.XLOOKUP(A254,Table1[Call Id],Table1[Agent])</f>
        <v>Joe</v>
      </c>
      <c r="C254" t="s">
        <v>6</v>
      </c>
    </row>
    <row r="255" spans="1:3" x14ac:dyDescent="0.35">
      <c r="A255" s="4" t="s">
        <v>283</v>
      </c>
      <c r="B255" s="4" t="str">
        <f>_xlfn.XLOOKUP(A255,Table1[Call Id],Table1[Agent])</f>
        <v>Joe</v>
      </c>
      <c r="C255" t="s">
        <v>6</v>
      </c>
    </row>
    <row r="256" spans="1:3" x14ac:dyDescent="0.35">
      <c r="A256" s="4" t="s">
        <v>284</v>
      </c>
      <c r="B256" s="4" t="str">
        <f>_xlfn.XLOOKUP(A256,Table1[Call Id],Table1[Agent])</f>
        <v>Greg</v>
      </c>
      <c r="C256" t="s">
        <v>5131</v>
      </c>
    </row>
    <row r="257" spans="1:3" x14ac:dyDescent="0.35">
      <c r="A257" s="4" t="s">
        <v>285</v>
      </c>
      <c r="B257" s="4" t="str">
        <f>_xlfn.XLOOKUP(A257,Table1[Call Id],Table1[Agent])</f>
        <v>Joe</v>
      </c>
      <c r="C257" t="s">
        <v>6</v>
      </c>
    </row>
    <row r="258" spans="1:3" x14ac:dyDescent="0.35">
      <c r="A258" s="4" t="s">
        <v>286</v>
      </c>
      <c r="B258" s="4" t="str">
        <f>_xlfn.XLOOKUP(A258,Table1[Call Id],Table1[Agent])</f>
        <v>Diane</v>
      </c>
      <c r="C258" t="s">
        <v>6</v>
      </c>
    </row>
    <row r="259" spans="1:3" x14ac:dyDescent="0.35">
      <c r="A259" s="4" t="s">
        <v>287</v>
      </c>
      <c r="B259" s="4" t="str">
        <f>_xlfn.XLOOKUP(A259,Table1[Call Id],Table1[Agent])</f>
        <v>Jim</v>
      </c>
      <c r="C259" t="s">
        <v>5131</v>
      </c>
    </row>
    <row r="260" spans="1:3" x14ac:dyDescent="0.35">
      <c r="A260" s="4" t="s">
        <v>288</v>
      </c>
      <c r="B260" s="4" t="str">
        <f>_xlfn.XLOOKUP(A260,Table1[Call Id],Table1[Agent])</f>
        <v>Dan</v>
      </c>
      <c r="C260" t="s">
        <v>6</v>
      </c>
    </row>
    <row r="261" spans="1:3" x14ac:dyDescent="0.35">
      <c r="A261" s="4" t="s">
        <v>289</v>
      </c>
      <c r="B261" s="4" t="str">
        <f>_xlfn.XLOOKUP(A261,Table1[Call Id],Table1[Agent])</f>
        <v>Becky</v>
      </c>
      <c r="C261" t="s">
        <v>6</v>
      </c>
    </row>
    <row r="262" spans="1:3" x14ac:dyDescent="0.35">
      <c r="A262" s="4" t="s">
        <v>290</v>
      </c>
      <c r="B262" s="4" t="str">
        <f>_xlfn.XLOOKUP(A262,Table1[Call Id],Table1[Agent])</f>
        <v>Diane</v>
      </c>
      <c r="C262" t="s">
        <v>6</v>
      </c>
    </row>
    <row r="263" spans="1:3" x14ac:dyDescent="0.35">
      <c r="A263" s="4" t="s">
        <v>291</v>
      </c>
      <c r="B263" s="4" t="str">
        <f>_xlfn.XLOOKUP(A263,Table1[Call Id],Table1[Agent])</f>
        <v>Greg</v>
      </c>
      <c r="C263" t="s">
        <v>6</v>
      </c>
    </row>
    <row r="264" spans="1:3" x14ac:dyDescent="0.35">
      <c r="A264" s="4" t="s">
        <v>292</v>
      </c>
      <c r="B264" s="4" t="str">
        <f>_xlfn.XLOOKUP(A264,Table1[Call Id],Table1[Agent])</f>
        <v>Greg</v>
      </c>
      <c r="C264" t="s">
        <v>6</v>
      </c>
    </row>
    <row r="265" spans="1:3" x14ac:dyDescent="0.35">
      <c r="A265" s="4" t="s">
        <v>293</v>
      </c>
      <c r="B265" s="4" t="str">
        <f>_xlfn.XLOOKUP(A265,Table1[Call Id],Table1[Agent])</f>
        <v>Diane</v>
      </c>
      <c r="C265" t="s">
        <v>6</v>
      </c>
    </row>
    <row r="266" spans="1:3" x14ac:dyDescent="0.35">
      <c r="A266" s="4" t="s">
        <v>294</v>
      </c>
      <c r="B266" s="4" t="str">
        <f>_xlfn.XLOOKUP(A266,Table1[Call Id],Table1[Agent])</f>
        <v>Becky</v>
      </c>
      <c r="C266" t="s">
        <v>6</v>
      </c>
    </row>
    <row r="267" spans="1:3" x14ac:dyDescent="0.35">
      <c r="A267" s="4" t="s">
        <v>295</v>
      </c>
      <c r="B267" s="4" t="str">
        <f>_xlfn.XLOOKUP(A267,Table1[Call Id],Table1[Agent])</f>
        <v>Joe</v>
      </c>
      <c r="C267" t="s">
        <v>6</v>
      </c>
    </row>
    <row r="268" spans="1:3" x14ac:dyDescent="0.35">
      <c r="A268" s="4" t="s">
        <v>296</v>
      </c>
      <c r="B268" s="4" t="str">
        <f>_xlfn.XLOOKUP(A268,Table1[Call Id],Table1[Agent])</f>
        <v>Joe</v>
      </c>
      <c r="C268" t="s">
        <v>6</v>
      </c>
    </row>
    <row r="269" spans="1:3" x14ac:dyDescent="0.35">
      <c r="A269" s="4" t="s">
        <v>297</v>
      </c>
      <c r="B269" s="4" t="str">
        <f>_xlfn.XLOOKUP(A269,Table1[Call Id],Table1[Agent])</f>
        <v>Dan</v>
      </c>
      <c r="C269" t="s">
        <v>6</v>
      </c>
    </row>
    <row r="270" spans="1:3" x14ac:dyDescent="0.35">
      <c r="A270" s="4" t="s">
        <v>298</v>
      </c>
      <c r="B270" s="4" t="str">
        <f>_xlfn.XLOOKUP(A270,Table1[Call Id],Table1[Agent])</f>
        <v>Jim</v>
      </c>
      <c r="C270" t="s">
        <v>6</v>
      </c>
    </row>
    <row r="271" spans="1:3" x14ac:dyDescent="0.35">
      <c r="A271" s="4" t="s">
        <v>299</v>
      </c>
      <c r="B271" s="4" t="str">
        <f>_xlfn.XLOOKUP(A271,Table1[Call Id],Table1[Agent])</f>
        <v>Martha</v>
      </c>
      <c r="C271" t="s">
        <v>6</v>
      </c>
    </row>
    <row r="272" spans="1:3" x14ac:dyDescent="0.35">
      <c r="A272" s="4" t="s">
        <v>300</v>
      </c>
      <c r="B272" s="4" t="str">
        <f>_xlfn.XLOOKUP(A272,Table1[Call Id],Table1[Agent])</f>
        <v>Dan</v>
      </c>
      <c r="C272" t="s">
        <v>6</v>
      </c>
    </row>
    <row r="273" spans="1:3" x14ac:dyDescent="0.35">
      <c r="A273" s="4" t="s">
        <v>301</v>
      </c>
      <c r="B273" s="4" t="str">
        <f>_xlfn.XLOOKUP(A273,Table1[Call Id],Table1[Agent])</f>
        <v>Martha</v>
      </c>
      <c r="C273" t="s">
        <v>6</v>
      </c>
    </row>
    <row r="274" spans="1:3" x14ac:dyDescent="0.35">
      <c r="A274" s="4" t="s">
        <v>302</v>
      </c>
      <c r="B274" s="4" t="str">
        <f>_xlfn.XLOOKUP(A274,Table1[Call Id],Table1[Agent])</f>
        <v>Martha</v>
      </c>
      <c r="C274" t="s">
        <v>5131</v>
      </c>
    </row>
    <row r="275" spans="1:3" x14ac:dyDescent="0.35">
      <c r="A275" s="4" t="s">
        <v>303</v>
      </c>
      <c r="B275" s="4" t="str">
        <f>_xlfn.XLOOKUP(A275,Table1[Call Id],Table1[Agent])</f>
        <v>Martha</v>
      </c>
      <c r="C275" t="s">
        <v>5131</v>
      </c>
    </row>
    <row r="276" spans="1:3" x14ac:dyDescent="0.35">
      <c r="A276" s="4" t="s">
        <v>304</v>
      </c>
      <c r="B276" s="4" t="str">
        <f>_xlfn.XLOOKUP(A276,Table1[Call Id],Table1[Agent])</f>
        <v>Diane</v>
      </c>
      <c r="C276" t="s">
        <v>6</v>
      </c>
    </row>
    <row r="277" spans="1:3" x14ac:dyDescent="0.35">
      <c r="A277" s="4" t="s">
        <v>305</v>
      </c>
      <c r="B277" s="4" t="str">
        <f>_xlfn.XLOOKUP(A277,Table1[Call Id],Table1[Agent])</f>
        <v>Diane</v>
      </c>
      <c r="C277" t="s">
        <v>6</v>
      </c>
    </row>
    <row r="278" spans="1:3" x14ac:dyDescent="0.35">
      <c r="A278" s="4" t="s">
        <v>306</v>
      </c>
      <c r="B278" s="4" t="str">
        <f>_xlfn.XLOOKUP(A278,Table1[Call Id],Table1[Agent])</f>
        <v>Stewart</v>
      </c>
      <c r="C278" t="s">
        <v>5131</v>
      </c>
    </row>
    <row r="279" spans="1:3" x14ac:dyDescent="0.35">
      <c r="A279" s="4" t="s">
        <v>307</v>
      </c>
      <c r="B279" s="4" t="str">
        <f>_xlfn.XLOOKUP(A279,Table1[Call Id],Table1[Agent])</f>
        <v>Greg</v>
      </c>
      <c r="C279" t="s">
        <v>5131</v>
      </c>
    </row>
    <row r="280" spans="1:3" x14ac:dyDescent="0.35">
      <c r="A280" s="4" t="s">
        <v>308</v>
      </c>
      <c r="B280" s="4" t="str">
        <f>_xlfn.XLOOKUP(A280,Table1[Call Id],Table1[Agent])</f>
        <v>Joe</v>
      </c>
      <c r="C280" t="s">
        <v>5131</v>
      </c>
    </row>
    <row r="281" spans="1:3" x14ac:dyDescent="0.35">
      <c r="A281" s="4" t="s">
        <v>309</v>
      </c>
      <c r="B281" s="4" t="str">
        <f>_xlfn.XLOOKUP(A281,Table1[Call Id],Table1[Agent])</f>
        <v>Dan</v>
      </c>
      <c r="C281" t="s">
        <v>6</v>
      </c>
    </row>
    <row r="282" spans="1:3" x14ac:dyDescent="0.35">
      <c r="A282" s="4" t="s">
        <v>310</v>
      </c>
      <c r="B282" s="4" t="str">
        <f>_xlfn.XLOOKUP(A282,Table1[Call Id],Table1[Agent])</f>
        <v>Diane</v>
      </c>
      <c r="C282" t="s">
        <v>6</v>
      </c>
    </row>
    <row r="283" spans="1:3" x14ac:dyDescent="0.35">
      <c r="A283" s="4" t="s">
        <v>311</v>
      </c>
      <c r="B283" s="4" t="str">
        <f>_xlfn.XLOOKUP(A283,Table1[Call Id],Table1[Agent])</f>
        <v>Joe</v>
      </c>
      <c r="C283" t="s">
        <v>6</v>
      </c>
    </row>
    <row r="284" spans="1:3" x14ac:dyDescent="0.35">
      <c r="A284" s="4" t="s">
        <v>312</v>
      </c>
      <c r="B284" s="4" t="str">
        <f>_xlfn.XLOOKUP(A284,Table1[Call Id],Table1[Agent])</f>
        <v>Martha</v>
      </c>
      <c r="C284" t="s">
        <v>6</v>
      </c>
    </row>
    <row r="285" spans="1:3" x14ac:dyDescent="0.35">
      <c r="A285" s="4" t="s">
        <v>313</v>
      </c>
      <c r="B285" s="4" t="str">
        <f>_xlfn.XLOOKUP(A285,Table1[Call Id],Table1[Agent])</f>
        <v>Martha</v>
      </c>
      <c r="C285" t="s">
        <v>5131</v>
      </c>
    </row>
    <row r="286" spans="1:3" x14ac:dyDescent="0.35">
      <c r="A286" s="4" t="s">
        <v>314</v>
      </c>
      <c r="B286" s="4" t="str">
        <f>_xlfn.XLOOKUP(A286,Table1[Call Id],Table1[Agent])</f>
        <v>Martha</v>
      </c>
      <c r="C286" t="s">
        <v>6</v>
      </c>
    </row>
    <row r="287" spans="1:3" x14ac:dyDescent="0.35">
      <c r="A287" s="4" t="s">
        <v>315</v>
      </c>
      <c r="B287" s="4" t="str">
        <f>_xlfn.XLOOKUP(A287,Table1[Call Id],Table1[Agent])</f>
        <v>Diane</v>
      </c>
      <c r="C287" t="s">
        <v>6</v>
      </c>
    </row>
    <row r="288" spans="1:3" x14ac:dyDescent="0.35">
      <c r="A288" s="4" t="s">
        <v>316</v>
      </c>
      <c r="B288" s="4" t="str">
        <f>_xlfn.XLOOKUP(A288,Table1[Call Id],Table1[Agent])</f>
        <v>Greg</v>
      </c>
      <c r="C288" t="s">
        <v>5131</v>
      </c>
    </row>
    <row r="289" spans="1:3" x14ac:dyDescent="0.35">
      <c r="A289" s="4" t="s">
        <v>318</v>
      </c>
      <c r="B289" s="4" t="str">
        <f>_xlfn.XLOOKUP(A289,Table1[Call Id],Table1[Agent])</f>
        <v>Stewart</v>
      </c>
      <c r="C289" t="s">
        <v>6</v>
      </c>
    </row>
    <row r="290" spans="1:3" x14ac:dyDescent="0.35">
      <c r="A290" s="4" t="s">
        <v>319</v>
      </c>
      <c r="B290" s="4" t="str">
        <f>_xlfn.XLOOKUP(A290,Table1[Call Id],Table1[Agent])</f>
        <v>Stewart</v>
      </c>
      <c r="C290" t="s">
        <v>6</v>
      </c>
    </row>
    <row r="291" spans="1:3" x14ac:dyDescent="0.35">
      <c r="A291" s="4" t="s">
        <v>320</v>
      </c>
      <c r="B291" s="4" t="str">
        <f>_xlfn.XLOOKUP(A291,Table1[Call Id],Table1[Agent])</f>
        <v>Stewart</v>
      </c>
      <c r="C291" t="s">
        <v>6</v>
      </c>
    </row>
    <row r="292" spans="1:3" x14ac:dyDescent="0.35">
      <c r="A292" s="4" t="s">
        <v>321</v>
      </c>
      <c r="B292" s="4" t="str">
        <f>_xlfn.XLOOKUP(A292,Table1[Call Id],Table1[Agent])</f>
        <v>Joe</v>
      </c>
      <c r="C292" t="s">
        <v>5131</v>
      </c>
    </row>
    <row r="293" spans="1:3" x14ac:dyDescent="0.35">
      <c r="A293" s="4" t="s">
        <v>322</v>
      </c>
      <c r="B293" s="4" t="str">
        <f>_xlfn.XLOOKUP(A293,Table1[Call Id],Table1[Agent])</f>
        <v>Jim</v>
      </c>
      <c r="C293" t="s">
        <v>6</v>
      </c>
    </row>
    <row r="294" spans="1:3" x14ac:dyDescent="0.35">
      <c r="A294" s="4" t="s">
        <v>323</v>
      </c>
      <c r="B294" s="4" t="str">
        <f>_xlfn.XLOOKUP(A294,Table1[Call Id],Table1[Agent])</f>
        <v>Stewart</v>
      </c>
      <c r="C294" t="s">
        <v>6</v>
      </c>
    </row>
    <row r="295" spans="1:3" x14ac:dyDescent="0.35">
      <c r="A295" s="4" t="s">
        <v>324</v>
      </c>
      <c r="B295" s="4" t="str">
        <f>_xlfn.XLOOKUP(A295,Table1[Call Id],Table1[Agent])</f>
        <v>Jim</v>
      </c>
      <c r="C295" t="s">
        <v>6</v>
      </c>
    </row>
    <row r="296" spans="1:3" x14ac:dyDescent="0.35">
      <c r="A296" s="4" t="s">
        <v>325</v>
      </c>
      <c r="B296" s="4" t="str">
        <f>_xlfn.XLOOKUP(A296,Table1[Call Id],Table1[Agent])</f>
        <v>Stewart</v>
      </c>
      <c r="C296" t="s">
        <v>6</v>
      </c>
    </row>
    <row r="297" spans="1:3" x14ac:dyDescent="0.35">
      <c r="A297" s="4" t="s">
        <v>326</v>
      </c>
      <c r="B297" s="4" t="str">
        <f>_xlfn.XLOOKUP(A297,Table1[Call Id],Table1[Agent])</f>
        <v>Stewart</v>
      </c>
      <c r="C297" t="s">
        <v>6</v>
      </c>
    </row>
    <row r="298" spans="1:3" x14ac:dyDescent="0.35">
      <c r="A298" s="4" t="s">
        <v>327</v>
      </c>
      <c r="B298" s="4" t="str">
        <f>_xlfn.XLOOKUP(A298,Table1[Call Id],Table1[Agent])</f>
        <v>Dan</v>
      </c>
      <c r="C298" t="s">
        <v>6</v>
      </c>
    </row>
    <row r="299" spans="1:3" x14ac:dyDescent="0.35">
      <c r="A299" s="4" t="s">
        <v>328</v>
      </c>
      <c r="B299" s="4" t="str">
        <f>_xlfn.XLOOKUP(A299,Table1[Call Id],Table1[Agent])</f>
        <v>Becky</v>
      </c>
      <c r="C299" t="s">
        <v>5131</v>
      </c>
    </row>
    <row r="300" spans="1:3" x14ac:dyDescent="0.35">
      <c r="A300" s="4" t="s">
        <v>329</v>
      </c>
      <c r="B300" s="4" t="str">
        <f>_xlfn.XLOOKUP(A300,Table1[Call Id],Table1[Agent])</f>
        <v>Martha</v>
      </c>
      <c r="C300" t="s">
        <v>6</v>
      </c>
    </row>
    <row r="301" spans="1:3" x14ac:dyDescent="0.35">
      <c r="A301" s="4" t="s">
        <v>330</v>
      </c>
      <c r="B301" s="4" t="str">
        <f>_xlfn.XLOOKUP(A301,Table1[Call Id],Table1[Agent])</f>
        <v>Diane</v>
      </c>
      <c r="C301" t="s">
        <v>6</v>
      </c>
    </row>
    <row r="302" spans="1:3" x14ac:dyDescent="0.35">
      <c r="A302" s="4" t="s">
        <v>331</v>
      </c>
      <c r="B302" s="4" t="str">
        <f>_xlfn.XLOOKUP(A302,Table1[Call Id],Table1[Agent])</f>
        <v>Dan</v>
      </c>
      <c r="C302" t="s">
        <v>5131</v>
      </c>
    </row>
    <row r="303" spans="1:3" x14ac:dyDescent="0.35">
      <c r="A303" s="4" t="s">
        <v>332</v>
      </c>
      <c r="B303" s="4" t="str">
        <f>_xlfn.XLOOKUP(A303,Table1[Call Id],Table1[Agent])</f>
        <v>Joe</v>
      </c>
      <c r="C303" t="s">
        <v>6</v>
      </c>
    </row>
    <row r="304" spans="1:3" x14ac:dyDescent="0.35">
      <c r="A304" s="4" t="s">
        <v>333</v>
      </c>
      <c r="B304" s="4" t="str">
        <f>_xlfn.XLOOKUP(A304,Table1[Call Id],Table1[Agent])</f>
        <v>Stewart</v>
      </c>
      <c r="C304" t="s">
        <v>6</v>
      </c>
    </row>
    <row r="305" spans="1:3" x14ac:dyDescent="0.35">
      <c r="A305" s="4" t="s">
        <v>334</v>
      </c>
      <c r="B305" s="4" t="str">
        <f>_xlfn.XLOOKUP(A305,Table1[Call Id],Table1[Agent])</f>
        <v>Greg</v>
      </c>
      <c r="C305" t="s">
        <v>5131</v>
      </c>
    </row>
    <row r="306" spans="1:3" x14ac:dyDescent="0.35">
      <c r="A306" s="4" t="s">
        <v>335</v>
      </c>
      <c r="B306" s="4" t="str">
        <f>_xlfn.XLOOKUP(A306,Table1[Call Id],Table1[Agent])</f>
        <v>Joe</v>
      </c>
      <c r="C306" t="s">
        <v>6</v>
      </c>
    </row>
    <row r="307" spans="1:3" x14ac:dyDescent="0.35">
      <c r="A307" s="4" t="s">
        <v>336</v>
      </c>
      <c r="B307" s="4" t="str">
        <f>_xlfn.XLOOKUP(A307,Table1[Call Id],Table1[Agent])</f>
        <v>Dan</v>
      </c>
      <c r="C307" t="s">
        <v>5131</v>
      </c>
    </row>
    <row r="308" spans="1:3" x14ac:dyDescent="0.35">
      <c r="A308" s="4" t="s">
        <v>337</v>
      </c>
      <c r="B308" s="4" t="str">
        <f>_xlfn.XLOOKUP(A308,Table1[Call Id],Table1[Agent])</f>
        <v>Becky</v>
      </c>
      <c r="C308" t="s">
        <v>5131</v>
      </c>
    </row>
    <row r="309" spans="1:3" x14ac:dyDescent="0.35">
      <c r="A309" s="4" t="s">
        <v>338</v>
      </c>
      <c r="B309" s="4" t="str">
        <f>_xlfn.XLOOKUP(A309,Table1[Call Id],Table1[Agent])</f>
        <v>Jim</v>
      </c>
      <c r="C309" t="s">
        <v>6</v>
      </c>
    </row>
    <row r="310" spans="1:3" x14ac:dyDescent="0.35">
      <c r="A310" s="4" t="s">
        <v>339</v>
      </c>
      <c r="B310" s="4" t="str">
        <f>_xlfn.XLOOKUP(A310,Table1[Call Id],Table1[Agent])</f>
        <v>Greg</v>
      </c>
      <c r="C310" t="s">
        <v>6</v>
      </c>
    </row>
    <row r="311" spans="1:3" x14ac:dyDescent="0.35">
      <c r="A311" s="4" t="s">
        <v>340</v>
      </c>
      <c r="B311" s="4" t="str">
        <f>_xlfn.XLOOKUP(A311,Table1[Call Id],Table1[Agent])</f>
        <v>Diane</v>
      </c>
      <c r="C311" t="s">
        <v>5131</v>
      </c>
    </row>
    <row r="312" spans="1:3" x14ac:dyDescent="0.35">
      <c r="A312" s="4" t="s">
        <v>341</v>
      </c>
      <c r="B312" s="4" t="str">
        <f>_xlfn.XLOOKUP(A312,Table1[Call Id],Table1[Agent])</f>
        <v>Stewart</v>
      </c>
      <c r="C312" t="s">
        <v>6</v>
      </c>
    </row>
    <row r="313" spans="1:3" x14ac:dyDescent="0.35">
      <c r="A313" s="4" t="s">
        <v>342</v>
      </c>
      <c r="B313" s="4" t="str">
        <f>_xlfn.XLOOKUP(A313,Table1[Call Id],Table1[Agent])</f>
        <v>Martha</v>
      </c>
      <c r="C313" t="s">
        <v>5131</v>
      </c>
    </row>
    <row r="314" spans="1:3" x14ac:dyDescent="0.35">
      <c r="A314" s="4" t="s">
        <v>343</v>
      </c>
      <c r="B314" s="4" t="str">
        <f>_xlfn.XLOOKUP(A314,Table1[Call Id],Table1[Agent])</f>
        <v>Joe</v>
      </c>
      <c r="C314" t="s">
        <v>6</v>
      </c>
    </row>
    <row r="315" spans="1:3" x14ac:dyDescent="0.35">
      <c r="A315" s="4" t="s">
        <v>344</v>
      </c>
      <c r="B315" s="4" t="str">
        <f>_xlfn.XLOOKUP(A315,Table1[Call Id],Table1[Agent])</f>
        <v>Greg</v>
      </c>
      <c r="C315" t="s">
        <v>6</v>
      </c>
    </row>
    <row r="316" spans="1:3" x14ac:dyDescent="0.35">
      <c r="A316" s="4" t="s">
        <v>345</v>
      </c>
      <c r="B316" s="4" t="str">
        <f>_xlfn.XLOOKUP(A316,Table1[Call Id],Table1[Agent])</f>
        <v>Joe</v>
      </c>
      <c r="C316" t="s">
        <v>6</v>
      </c>
    </row>
    <row r="317" spans="1:3" x14ac:dyDescent="0.35">
      <c r="A317" s="4" t="s">
        <v>346</v>
      </c>
      <c r="B317" s="4" t="str">
        <f>_xlfn.XLOOKUP(A317,Table1[Call Id],Table1[Agent])</f>
        <v>Martha</v>
      </c>
      <c r="C317" t="s">
        <v>6</v>
      </c>
    </row>
    <row r="318" spans="1:3" x14ac:dyDescent="0.35">
      <c r="A318" s="4" t="s">
        <v>347</v>
      </c>
      <c r="B318" s="4" t="str">
        <f>_xlfn.XLOOKUP(A318,Table1[Call Id],Table1[Agent])</f>
        <v>Martha</v>
      </c>
      <c r="C318" t="s">
        <v>5131</v>
      </c>
    </row>
    <row r="319" spans="1:3" x14ac:dyDescent="0.35">
      <c r="A319" s="4" t="s">
        <v>348</v>
      </c>
      <c r="B319" s="4" t="str">
        <f>_xlfn.XLOOKUP(A319,Table1[Call Id],Table1[Agent])</f>
        <v>Diane</v>
      </c>
      <c r="C319" t="s">
        <v>6</v>
      </c>
    </row>
    <row r="320" spans="1:3" x14ac:dyDescent="0.35">
      <c r="A320" s="4" t="s">
        <v>349</v>
      </c>
      <c r="B320" s="4" t="str">
        <f>_xlfn.XLOOKUP(A320,Table1[Call Id],Table1[Agent])</f>
        <v>Stewart</v>
      </c>
      <c r="C320" t="s">
        <v>6</v>
      </c>
    </row>
    <row r="321" spans="1:3" x14ac:dyDescent="0.35">
      <c r="A321" s="4" t="s">
        <v>350</v>
      </c>
      <c r="B321" s="4" t="str">
        <f>_xlfn.XLOOKUP(A321,Table1[Call Id],Table1[Agent])</f>
        <v>Stewart</v>
      </c>
      <c r="C321" t="s">
        <v>6</v>
      </c>
    </row>
    <row r="322" spans="1:3" x14ac:dyDescent="0.35">
      <c r="A322" s="4" t="s">
        <v>351</v>
      </c>
      <c r="B322" s="4" t="str">
        <f>_xlfn.XLOOKUP(A322,Table1[Call Id],Table1[Agent])</f>
        <v>Stewart</v>
      </c>
      <c r="C322" t="s">
        <v>6</v>
      </c>
    </row>
    <row r="323" spans="1:3" x14ac:dyDescent="0.35">
      <c r="A323" s="4" t="s">
        <v>352</v>
      </c>
      <c r="B323" s="4" t="str">
        <f>_xlfn.XLOOKUP(A323,Table1[Call Id],Table1[Agent])</f>
        <v>Greg</v>
      </c>
      <c r="C323" t="s">
        <v>5131</v>
      </c>
    </row>
    <row r="324" spans="1:3" x14ac:dyDescent="0.35">
      <c r="A324" s="4" t="s">
        <v>353</v>
      </c>
      <c r="B324" s="4" t="str">
        <f>_xlfn.XLOOKUP(A324,Table1[Call Id],Table1[Agent])</f>
        <v>Joe</v>
      </c>
      <c r="C324" t="s">
        <v>6</v>
      </c>
    </row>
    <row r="325" spans="1:3" x14ac:dyDescent="0.35">
      <c r="A325" s="4" t="s">
        <v>354</v>
      </c>
      <c r="B325" s="4" t="str">
        <f>_xlfn.XLOOKUP(A325,Table1[Call Id],Table1[Agent])</f>
        <v>Greg</v>
      </c>
      <c r="C325" t="s">
        <v>6</v>
      </c>
    </row>
    <row r="326" spans="1:3" x14ac:dyDescent="0.35">
      <c r="A326" s="4" t="s">
        <v>355</v>
      </c>
      <c r="B326" s="4" t="str">
        <f>_xlfn.XLOOKUP(A326,Table1[Call Id],Table1[Agent])</f>
        <v>Martha</v>
      </c>
      <c r="C326" t="s">
        <v>6</v>
      </c>
    </row>
    <row r="327" spans="1:3" x14ac:dyDescent="0.35">
      <c r="A327" s="4" t="s">
        <v>356</v>
      </c>
      <c r="B327" s="4" t="str">
        <f>_xlfn.XLOOKUP(A327,Table1[Call Id],Table1[Agent])</f>
        <v>Jim</v>
      </c>
      <c r="C327" t="s">
        <v>6</v>
      </c>
    </row>
    <row r="328" spans="1:3" x14ac:dyDescent="0.35">
      <c r="A328" s="4" t="s">
        <v>357</v>
      </c>
      <c r="B328" s="4" t="str">
        <f>_xlfn.XLOOKUP(A328,Table1[Call Id],Table1[Agent])</f>
        <v>Greg</v>
      </c>
      <c r="C328" t="s">
        <v>5131</v>
      </c>
    </row>
    <row r="329" spans="1:3" x14ac:dyDescent="0.35">
      <c r="A329" s="4" t="s">
        <v>358</v>
      </c>
      <c r="B329" s="4" t="str">
        <f>_xlfn.XLOOKUP(A329,Table1[Call Id],Table1[Agent])</f>
        <v>Jim</v>
      </c>
      <c r="C329" t="s">
        <v>6</v>
      </c>
    </row>
    <row r="330" spans="1:3" x14ac:dyDescent="0.35">
      <c r="A330" s="4" t="s">
        <v>359</v>
      </c>
      <c r="B330" s="4" t="str">
        <f>_xlfn.XLOOKUP(A330,Table1[Call Id],Table1[Agent])</f>
        <v>Dan</v>
      </c>
      <c r="C330" t="s">
        <v>6</v>
      </c>
    </row>
    <row r="331" spans="1:3" x14ac:dyDescent="0.35">
      <c r="A331" s="4" t="s">
        <v>360</v>
      </c>
      <c r="B331" s="4" t="str">
        <f>_xlfn.XLOOKUP(A331,Table1[Call Id],Table1[Agent])</f>
        <v>Dan</v>
      </c>
      <c r="C331" t="s">
        <v>5131</v>
      </c>
    </row>
    <row r="332" spans="1:3" x14ac:dyDescent="0.35">
      <c r="A332" s="4" t="s">
        <v>361</v>
      </c>
      <c r="B332" s="4" t="str">
        <f>_xlfn.XLOOKUP(A332,Table1[Call Id],Table1[Agent])</f>
        <v>Martha</v>
      </c>
      <c r="C332" t="s">
        <v>5131</v>
      </c>
    </row>
    <row r="333" spans="1:3" x14ac:dyDescent="0.35">
      <c r="A333" s="4" t="s">
        <v>362</v>
      </c>
      <c r="B333" s="4" t="str">
        <f>_xlfn.XLOOKUP(A333,Table1[Call Id],Table1[Agent])</f>
        <v>Jim</v>
      </c>
      <c r="C333" t="s">
        <v>5131</v>
      </c>
    </row>
    <row r="334" spans="1:3" x14ac:dyDescent="0.35">
      <c r="A334" s="4" t="s">
        <v>363</v>
      </c>
      <c r="B334" s="4" t="str">
        <f>_xlfn.XLOOKUP(A334,Table1[Call Id],Table1[Agent])</f>
        <v>Stewart</v>
      </c>
      <c r="C334" t="s">
        <v>6</v>
      </c>
    </row>
    <row r="335" spans="1:3" x14ac:dyDescent="0.35">
      <c r="A335" s="4" t="s">
        <v>364</v>
      </c>
      <c r="B335" s="4" t="str">
        <f>_xlfn.XLOOKUP(A335,Table1[Call Id],Table1[Agent])</f>
        <v>Diane</v>
      </c>
      <c r="C335" t="s">
        <v>6</v>
      </c>
    </row>
    <row r="336" spans="1:3" x14ac:dyDescent="0.35">
      <c r="A336" s="4" t="s">
        <v>365</v>
      </c>
      <c r="B336" s="4" t="str">
        <f>_xlfn.XLOOKUP(A336,Table1[Call Id],Table1[Agent])</f>
        <v>Martha</v>
      </c>
      <c r="C336" t="s">
        <v>6</v>
      </c>
    </row>
    <row r="337" spans="1:3" x14ac:dyDescent="0.35">
      <c r="A337" s="4" t="s">
        <v>366</v>
      </c>
      <c r="B337" s="4" t="str">
        <f>_xlfn.XLOOKUP(A337,Table1[Call Id],Table1[Agent])</f>
        <v>Stewart</v>
      </c>
      <c r="C337" t="s">
        <v>6</v>
      </c>
    </row>
    <row r="338" spans="1:3" x14ac:dyDescent="0.35">
      <c r="A338" s="4" t="s">
        <v>367</v>
      </c>
      <c r="B338" s="4" t="str">
        <f>_xlfn.XLOOKUP(A338,Table1[Call Id],Table1[Agent])</f>
        <v>Martha</v>
      </c>
      <c r="C338" t="s">
        <v>6</v>
      </c>
    </row>
    <row r="339" spans="1:3" x14ac:dyDescent="0.35">
      <c r="A339" s="4" t="s">
        <v>368</v>
      </c>
      <c r="B339" s="4" t="str">
        <f>_xlfn.XLOOKUP(A339,Table1[Call Id],Table1[Agent])</f>
        <v>Greg</v>
      </c>
      <c r="C339" t="s">
        <v>6</v>
      </c>
    </row>
    <row r="340" spans="1:3" x14ac:dyDescent="0.35">
      <c r="A340" s="4" t="s">
        <v>369</v>
      </c>
      <c r="B340" s="4" t="str">
        <f>_xlfn.XLOOKUP(A340,Table1[Call Id],Table1[Agent])</f>
        <v>Becky</v>
      </c>
      <c r="C340" t="s">
        <v>5131</v>
      </c>
    </row>
    <row r="341" spans="1:3" x14ac:dyDescent="0.35">
      <c r="A341" s="4" t="s">
        <v>370</v>
      </c>
      <c r="B341" s="4" t="str">
        <f>_xlfn.XLOOKUP(A341,Table1[Call Id],Table1[Agent])</f>
        <v>Jim</v>
      </c>
      <c r="C341" t="s">
        <v>6</v>
      </c>
    </row>
    <row r="342" spans="1:3" x14ac:dyDescent="0.35">
      <c r="A342" s="4" t="s">
        <v>371</v>
      </c>
      <c r="B342" s="4" t="str">
        <f>_xlfn.XLOOKUP(A342,Table1[Call Id],Table1[Agent])</f>
        <v>Stewart</v>
      </c>
      <c r="C342" t="s">
        <v>6</v>
      </c>
    </row>
    <row r="343" spans="1:3" x14ac:dyDescent="0.35">
      <c r="A343" s="4" t="s">
        <v>372</v>
      </c>
      <c r="B343" s="4" t="str">
        <f>_xlfn.XLOOKUP(A343,Table1[Call Id],Table1[Agent])</f>
        <v>Jim</v>
      </c>
      <c r="C343" t="s">
        <v>6</v>
      </c>
    </row>
    <row r="344" spans="1:3" x14ac:dyDescent="0.35">
      <c r="A344" s="4" t="s">
        <v>373</v>
      </c>
      <c r="B344" s="4" t="str">
        <f>_xlfn.XLOOKUP(A344,Table1[Call Id],Table1[Agent])</f>
        <v>Greg</v>
      </c>
      <c r="C344" t="s">
        <v>6</v>
      </c>
    </row>
    <row r="345" spans="1:3" x14ac:dyDescent="0.35">
      <c r="A345" s="4" t="s">
        <v>374</v>
      </c>
      <c r="B345" s="4" t="str">
        <f>_xlfn.XLOOKUP(A345,Table1[Call Id],Table1[Agent])</f>
        <v>Stewart</v>
      </c>
      <c r="C345" t="s">
        <v>6</v>
      </c>
    </row>
    <row r="346" spans="1:3" x14ac:dyDescent="0.35">
      <c r="A346" s="4" t="s">
        <v>375</v>
      </c>
      <c r="B346" s="4" t="str">
        <f>_xlfn.XLOOKUP(A346,Table1[Call Id],Table1[Agent])</f>
        <v>Dan</v>
      </c>
      <c r="C346" t="s">
        <v>6</v>
      </c>
    </row>
    <row r="347" spans="1:3" x14ac:dyDescent="0.35">
      <c r="A347" s="4" t="s">
        <v>377</v>
      </c>
      <c r="B347" s="4" t="str">
        <f>_xlfn.XLOOKUP(A347,Table1[Call Id],Table1[Agent])</f>
        <v>Greg</v>
      </c>
      <c r="C347" t="s">
        <v>6</v>
      </c>
    </row>
    <row r="348" spans="1:3" x14ac:dyDescent="0.35">
      <c r="A348" s="4" t="s">
        <v>378</v>
      </c>
      <c r="B348" s="4" t="str">
        <f>_xlfn.XLOOKUP(A348,Table1[Call Id],Table1[Agent])</f>
        <v>Becky</v>
      </c>
      <c r="C348" t="s">
        <v>6</v>
      </c>
    </row>
    <row r="349" spans="1:3" x14ac:dyDescent="0.35">
      <c r="A349" s="4" t="s">
        <v>379</v>
      </c>
      <c r="B349" s="4" t="str">
        <f>_xlfn.XLOOKUP(A349,Table1[Call Id],Table1[Agent])</f>
        <v>Diane</v>
      </c>
      <c r="C349" t="s">
        <v>5131</v>
      </c>
    </row>
    <row r="350" spans="1:3" x14ac:dyDescent="0.35">
      <c r="A350" s="4" t="s">
        <v>380</v>
      </c>
      <c r="B350" s="4" t="str">
        <f>_xlfn.XLOOKUP(A350,Table1[Call Id],Table1[Agent])</f>
        <v>Joe</v>
      </c>
      <c r="C350" t="s">
        <v>6</v>
      </c>
    </row>
    <row r="351" spans="1:3" x14ac:dyDescent="0.35">
      <c r="A351" s="4" t="s">
        <v>381</v>
      </c>
      <c r="B351" s="4" t="str">
        <f>_xlfn.XLOOKUP(A351,Table1[Call Id],Table1[Agent])</f>
        <v>Joe</v>
      </c>
      <c r="C351" t="s">
        <v>6</v>
      </c>
    </row>
    <row r="352" spans="1:3" x14ac:dyDescent="0.35">
      <c r="A352" s="4" t="s">
        <v>382</v>
      </c>
      <c r="B352" s="4" t="str">
        <f>_xlfn.XLOOKUP(A352,Table1[Call Id],Table1[Agent])</f>
        <v>Joe</v>
      </c>
      <c r="C352" t="s">
        <v>6</v>
      </c>
    </row>
    <row r="353" spans="1:3" x14ac:dyDescent="0.35">
      <c r="A353" s="4" t="s">
        <v>383</v>
      </c>
      <c r="B353" s="4" t="str">
        <f>_xlfn.XLOOKUP(A353,Table1[Call Id],Table1[Agent])</f>
        <v>Becky</v>
      </c>
      <c r="C353" t="s">
        <v>6</v>
      </c>
    </row>
    <row r="354" spans="1:3" x14ac:dyDescent="0.35">
      <c r="A354" s="4" t="s">
        <v>384</v>
      </c>
      <c r="B354" s="4" t="str">
        <f>_xlfn.XLOOKUP(A354,Table1[Call Id],Table1[Agent])</f>
        <v>Diane</v>
      </c>
      <c r="C354" t="s">
        <v>6</v>
      </c>
    </row>
    <row r="355" spans="1:3" x14ac:dyDescent="0.35">
      <c r="A355" s="4" t="s">
        <v>385</v>
      </c>
      <c r="B355" s="4" t="str">
        <f>_xlfn.XLOOKUP(A355,Table1[Call Id],Table1[Agent])</f>
        <v>Greg</v>
      </c>
      <c r="C355" t="s">
        <v>6</v>
      </c>
    </row>
    <row r="356" spans="1:3" x14ac:dyDescent="0.35">
      <c r="A356" s="4" t="s">
        <v>386</v>
      </c>
      <c r="B356" s="4" t="str">
        <f>_xlfn.XLOOKUP(A356,Table1[Call Id],Table1[Agent])</f>
        <v>Joe</v>
      </c>
      <c r="C356" t="s">
        <v>6</v>
      </c>
    </row>
    <row r="357" spans="1:3" x14ac:dyDescent="0.35">
      <c r="A357" s="4" t="s">
        <v>387</v>
      </c>
      <c r="B357" s="4" t="str">
        <f>_xlfn.XLOOKUP(A357,Table1[Call Id],Table1[Agent])</f>
        <v>Stewart</v>
      </c>
      <c r="C357" t="s">
        <v>5131</v>
      </c>
    </row>
    <row r="358" spans="1:3" x14ac:dyDescent="0.35">
      <c r="A358" s="4" t="s">
        <v>388</v>
      </c>
      <c r="B358" s="4" t="str">
        <f>_xlfn.XLOOKUP(A358,Table1[Call Id],Table1[Agent])</f>
        <v>Becky</v>
      </c>
      <c r="C358" t="s">
        <v>5131</v>
      </c>
    </row>
    <row r="359" spans="1:3" x14ac:dyDescent="0.35">
      <c r="A359" s="4" t="s">
        <v>389</v>
      </c>
      <c r="B359" s="4" t="str">
        <f>_xlfn.XLOOKUP(A359,Table1[Call Id],Table1[Agent])</f>
        <v>Joe</v>
      </c>
      <c r="C359" t="s">
        <v>6</v>
      </c>
    </row>
    <row r="360" spans="1:3" x14ac:dyDescent="0.35">
      <c r="A360" s="4" t="s">
        <v>390</v>
      </c>
      <c r="B360" s="4" t="str">
        <f>_xlfn.XLOOKUP(A360,Table1[Call Id],Table1[Agent])</f>
        <v>Greg</v>
      </c>
      <c r="C360" t="s">
        <v>6</v>
      </c>
    </row>
    <row r="361" spans="1:3" x14ac:dyDescent="0.35">
      <c r="A361" s="4" t="s">
        <v>391</v>
      </c>
      <c r="B361" s="4" t="str">
        <f>_xlfn.XLOOKUP(A361,Table1[Call Id],Table1[Agent])</f>
        <v>Dan</v>
      </c>
      <c r="C361" t="s">
        <v>6</v>
      </c>
    </row>
    <row r="362" spans="1:3" x14ac:dyDescent="0.35">
      <c r="A362" s="4" t="s">
        <v>392</v>
      </c>
      <c r="B362" s="4" t="str">
        <f>_xlfn.XLOOKUP(A362,Table1[Call Id],Table1[Agent])</f>
        <v>Jim</v>
      </c>
      <c r="C362" t="s">
        <v>6</v>
      </c>
    </row>
    <row r="363" spans="1:3" x14ac:dyDescent="0.35">
      <c r="A363" s="4" t="s">
        <v>393</v>
      </c>
      <c r="B363" s="4" t="str">
        <f>_xlfn.XLOOKUP(A363,Table1[Call Id],Table1[Agent])</f>
        <v>Stewart</v>
      </c>
      <c r="C363" t="s">
        <v>6</v>
      </c>
    </row>
    <row r="364" spans="1:3" x14ac:dyDescent="0.35">
      <c r="A364" s="4" t="s">
        <v>394</v>
      </c>
      <c r="B364" s="4" t="str">
        <f>_xlfn.XLOOKUP(A364,Table1[Call Id],Table1[Agent])</f>
        <v>Diane</v>
      </c>
      <c r="C364" t="s">
        <v>6</v>
      </c>
    </row>
    <row r="365" spans="1:3" x14ac:dyDescent="0.35">
      <c r="A365" s="4" t="s">
        <v>395</v>
      </c>
      <c r="B365" s="4" t="str">
        <f>_xlfn.XLOOKUP(A365,Table1[Call Id],Table1[Agent])</f>
        <v>Jim</v>
      </c>
      <c r="C365" t="s">
        <v>6</v>
      </c>
    </row>
    <row r="366" spans="1:3" x14ac:dyDescent="0.35">
      <c r="A366" s="4" t="s">
        <v>396</v>
      </c>
      <c r="B366" s="4" t="str">
        <f>_xlfn.XLOOKUP(A366,Table1[Call Id],Table1[Agent])</f>
        <v>Jim</v>
      </c>
      <c r="C366" t="s">
        <v>5131</v>
      </c>
    </row>
    <row r="367" spans="1:3" x14ac:dyDescent="0.35">
      <c r="A367" s="4" t="s">
        <v>397</v>
      </c>
      <c r="B367" s="4" t="str">
        <f>_xlfn.XLOOKUP(A367,Table1[Call Id],Table1[Agent])</f>
        <v>Greg</v>
      </c>
      <c r="C367" t="s">
        <v>6</v>
      </c>
    </row>
    <row r="368" spans="1:3" x14ac:dyDescent="0.35">
      <c r="A368" s="4" t="s">
        <v>398</v>
      </c>
      <c r="B368" s="4" t="str">
        <f>_xlfn.XLOOKUP(A368,Table1[Call Id],Table1[Agent])</f>
        <v>Dan</v>
      </c>
      <c r="C368" t="s">
        <v>5131</v>
      </c>
    </row>
    <row r="369" spans="1:3" x14ac:dyDescent="0.35">
      <c r="A369" s="4" t="s">
        <v>399</v>
      </c>
      <c r="B369" s="4" t="str">
        <f>_xlfn.XLOOKUP(A369,Table1[Call Id],Table1[Agent])</f>
        <v>Becky</v>
      </c>
      <c r="C369" t="s">
        <v>6</v>
      </c>
    </row>
    <row r="370" spans="1:3" x14ac:dyDescent="0.35">
      <c r="A370" s="4" t="s">
        <v>400</v>
      </c>
      <c r="B370" s="4" t="str">
        <f>_xlfn.XLOOKUP(A370,Table1[Call Id],Table1[Agent])</f>
        <v>Greg</v>
      </c>
      <c r="C370" t="s">
        <v>6</v>
      </c>
    </row>
    <row r="371" spans="1:3" x14ac:dyDescent="0.35">
      <c r="A371" s="4" t="s">
        <v>401</v>
      </c>
      <c r="B371" s="4" t="str">
        <f>_xlfn.XLOOKUP(A371,Table1[Call Id],Table1[Agent])</f>
        <v>Martha</v>
      </c>
      <c r="C371" t="s">
        <v>6</v>
      </c>
    </row>
    <row r="372" spans="1:3" x14ac:dyDescent="0.35">
      <c r="A372" s="4" t="s">
        <v>402</v>
      </c>
      <c r="B372" s="4" t="str">
        <f>_xlfn.XLOOKUP(A372,Table1[Call Id],Table1[Agent])</f>
        <v>Joe</v>
      </c>
      <c r="C372" t="s">
        <v>6</v>
      </c>
    </row>
    <row r="373" spans="1:3" x14ac:dyDescent="0.35">
      <c r="A373" s="4" t="s">
        <v>403</v>
      </c>
      <c r="B373" s="4" t="str">
        <f>_xlfn.XLOOKUP(A373,Table1[Call Id],Table1[Agent])</f>
        <v>Greg</v>
      </c>
      <c r="C373" t="s">
        <v>6</v>
      </c>
    </row>
    <row r="374" spans="1:3" x14ac:dyDescent="0.35">
      <c r="A374" s="4" t="s">
        <v>404</v>
      </c>
      <c r="B374" s="4" t="str">
        <f>_xlfn.XLOOKUP(A374,Table1[Call Id],Table1[Agent])</f>
        <v>Becky</v>
      </c>
      <c r="C374" t="s">
        <v>5131</v>
      </c>
    </row>
    <row r="375" spans="1:3" x14ac:dyDescent="0.35">
      <c r="A375" s="4" t="s">
        <v>405</v>
      </c>
      <c r="B375" s="4" t="str">
        <f>_xlfn.XLOOKUP(A375,Table1[Call Id],Table1[Agent])</f>
        <v>Stewart</v>
      </c>
      <c r="C375" t="s">
        <v>5131</v>
      </c>
    </row>
    <row r="376" spans="1:3" x14ac:dyDescent="0.35">
      <c r="A376" s="4" t="s">
        <v>406</v>
      </c>
      <c r="B376" s="4" t="str">
        <f>_xlfn.XLOOKUP(A376,Table1[Call Id],Table1[Agent])</f>
        <v>Greg</v>
      </c>
      <c r="C376" t="s">
        <v>5131</v>
      </c>
    </row>
    <row r="377" spans="1:3" x14ac:dyDescent="0.35">
      <c r="A377" s="4" t="s">
        <v>407</v>
      </c>
      <c r="B377" s="4" t="str">
        <f>_xlfn.XLOOKUP(A377,Table1[Call Id],Table1[Agent])</f>
        <v>Becky</v>
      </c>
      <c r="C377" t="s">
        <v>6</v>
      </c>
    </row>
    <row r="378" spans="1:3" x14ac:dyDescent="0.35">
      <c r="A378" s="4" t="s">
        <v>408</v>
      </c>
      <c r="B378" s="4" t="str">
        <f>_xlfn.XLOOKUP(A378,Table1[Call Id],Table1[Agent])</f>
        <v>Dan</v>
      </c>
      <c r="C378" t="s">
        <v>6</v>
      </c>
    </row>
    <row r="379" spans="1:3" x14ac:dyDescent="0.35">
      <c r="A379" s="4" t="s">
        <v>409</v>
      </c>
      <c r="B379" s="4" t="str">
        <f>_xlfn.XLOOKUP(A379,Table1[Call Id],Table1[Agent])</f>
        <v>Dan</v>
      </c>
      <c r="C379" t="s">
        <v>6</v>
      </c>
    </row>
    <row r="380" spans="1:3" x14ac:dyDescent="0.35">
      <c r="A380" s="4" t="s">
        <v>410</v>
      </c>
      <c r="B380" s="4" t="str">
        <f>_xlfn.XLOOKUP(A380,Table1[Call Id],Table1[Agent])</f>
        <v>Joe</v>
      </c>
      <c r="C380" t="s">
        <v>6</v>
      </c>
    </row>
    <row r="381" spans="1:3" x14ac:dyDescent="0.35">
      <c r="A381" s="4" t="s">
        <v>411</v>
      </c>
      <c r="B381" s="4" t="str">
        <f>_xlfn.XLOOKUP(A381,Table1[Call Id],Table1[Agent])</f>
        <v>Martha</v>
      </c>
      <c r="C381" t="s">
        <v>6</v>
      </c>
    </row>
    <row r="382" spans="1:3" x14ac:dyDescent="0.35">
      <c r="A382" s="4" t="s">
        <v>412</v>
      </c>
      <c r="B382" s="4" t="str">
        <f>_xlfn.XLOOKUP(A382,Table1[Call Id],Table1[Agent])</f>
        <v>Martha</v>
      </c>
      <c r="C382" t="s">
        <v>5131</v>
      </c>
    </row>
    <row r="383" spans="1:3" x14ac:dyDescent="0.35">
      <c r="A383" s="4" t="s">
        <v>413</v>
      </c>
      <c r="B383" s="4" t="str">
        <f>_xlfn.XLOOKUP(A383,Table1[Call Id],Table1[Agent])</f>
        <v>Dan</v>
      </c>
      <c r="C383" t="s">
        <v>5131</v>
      </c>
    </row>
    <row r="384" spans="1:3" x14ac:dyDescent="0.35">
      <c r="A384" s="4" t="s">
        <v>414</v>
      </c>
      <c r="B384" s="4" t="str">
        <f>_xlfn.XLOOKUP(A384,Table1[Call Id],Table1[Agent])</f>
        <v>Diane</v>
      </c>
      <c r="C384" t="s">
        <v>5131</v>
      </c>
    </row>
    <row r="385" spans="1:3" x14ac:dyDescent="0.35">
      <c r="A385" s="4" t="s">
        <v>415</v>
      </c>
      <c r="B385" s="4" t="str">
        <f>_xlfn.XLOOKUP(A385,Table1[Call Id],Table1[Agent])</f>
        <v>Stewart</v>
      </c>
      <c r="C385" t="s">
        <v>6</v>
      </c>
    </row>
    <row r="386" spans="1:3" x14ac:dyDescent="0.35">
      <c r="A386" s="4" t="s">
        <v>416</v>
      </c>
      <c r="B386" s="4" t="str">
        <f>_xlfn.XLOOKUP(A386,Table1[Call Id],Table1[Agent])</f>
        <v>Martha</v>
      </c>
      <c r="C386" t="s">
        <v>6</v>
      </c>
    </row>
    <row r="387" spans="1:3" x14ac:dyDescent="0.35">
      <c r="A387" s="4" t="s">
        <v>417</v>
      </c>
      <c r="B387" s="4" t="str">
        <f>_xlfn.XLOOKUP(A387,Table1[Call Id],Table1[Agent])</f>
        <v>Becky</v>
      </c>
      <c r="C387" t="s">
        <v>6</v>
      </c>
    </row>
    <row r="388" spans="1:3" x14ac:dyDescent="0.35">
      <c r="A388" s="4" t="s">
        <v>418</v>
      </c>
      <c r="B388" s="4" t="str">
        <f>_xlfn.XLOOKUP(A388,Table1[Call Id],Table1[Agent])</f>
        <v>Dan</v>
      </c>
      <c r="C388" t="s">
        <v>6</v>
      </c>
    </row>
    <row r="389" spans="1:3" x14ac:dyDescent="0.35">
      <c r="A389" s="4" t="s">
        <v>419</v>
      </c>
      <c r="B389" s="4" t="str">
        <f>_xlfn.XLOOKUP(A389,Table1[Call Id],Table1[Agent])</f>
        <v>Jim</v>
      </c>
      <c r="C389" t="s">
        <v>6</v>
      </c>
    </row>
    <row r="390" spans="1:3" x14ac:dyDescent="0.35">
      <c r="A390" s="4" t="s">
        <v>420</v>
      </c>
      <c r="B390" s="4" t="str">
        <f>_xlfn.XLOOKUP(A390,Table1[Call Id],Table1[Agent])</f>
        <v>Jim</v>
      </c>
      <c r="C390" t="s">
        <v>6</v>
      </c>
    </row>
    <row r="391" spans="1:3" x14ac:dyDescent="0.35">
      <c r="A391" s="4" t="s">
        <v>421</v>
      </c>
      <c r="B391" s="4" t="str">
        <f>_xlfn.XLOOKUP(A391,Table1[Call Id],Table1[Agent])</f>
        <v>Joe</v>
      </c>
      <c r="C391" t="s">
        <v>6</v>
      </c>
    </row>
    <row r="392" spans="1:3" x14ac:dyDescent="0.35">
      <c r="A392" s="4" t="s">
        <v>422</v>
      </c>
      <c r="B392" s="4" t="str">
        <f>_xlfn.XLOOKUP(A392,Table1[Call Id],Table1[Agent])</f>
        <v>Diane</v>
      </c>
      <c r="C392" t="s">
        <v>6</v>
      </c>
    </row>
    <row r="393" spans="1:3" x14ac:dyDescent="0.35">
      <c r="A393" s="4" t="s">
        <v>423</v>
      </c>
      <c r="B393" s="4" t="str">
        <f>_xlfn.XLOOKUP(A393,Table1[Call Id],Table1[Agent])</f>
        <v>Stewart</v>
      </c>
      <c r="C393" t="s">
        <v>5131</v>
      </c>
    </row>
    <row r="394" spans="1:3" x14ac:dyDescent="0.35">
      <c r="A394" s="4" t="s">
        <v>424</v>
      </c>
      <c r="B394" s="4" t="str">
        <f>_xlfn.XLOOKUP(A394,Table1[Call Id],Table1[Agent])</f>
        <v>Jim</v>
      </c>
      <c r="C394" t="s">
        <v>6</v>
      </c>
    </row>
    <row r="395" spans="1:3" x14ac:dyDescent="0.35">
      <c r="A395" s="4" t="s">
        <v>425</v>
      </c>
      <c r="B395" s="4" t="str">
        <f>_xlfn.XLOOKUP(A395,Table1[Call Id],Table1[Agent])</f>
        <v>Diane</v>
      </c>
      <c r="C395" t="s">
        <v>5131</v>
      </c>
    </row>
    <row r="396" spans="1:3" x14ac:dyDescent="0.35">
      <c r="A396" s="4" t="s">
        <v>426</v>
      </c>
      <c r="B396" s="4" t="str">
        <f>_xlfn.XLOOKUP(A396,Table1[Call Id],Table1[Agent])</f>
        <v>Joe</v>
      </c>
      <c r="C396" t="s">
        <v>6</v>
      </c>
    </row>
    <row r="397" spans="1:3" x14ac:dyDescent="0.35">
      <c r="A397" s="4" t="s">
        <v>427</v>
      </c>
      <c r="B397" s="4" t="str">
        <f>_xlfn.XLOOKUP(A397,Table1[Call Id],Table1[Agent])</f>
        <v>Diane</v>
      </c>
      <c r="C397" t="s">
        <v>6</v>
      </c>
    </row>
    <row r="398" spans="1:3" x14ac:dyDescent="0.35">
      <c r="A398" s="4" t="s">
        <v>428</v>
      </c>
      <c r="B398" s="4" t="str">
        <f>_xlfn.XLOOKUP(A398,Table1[Call Id],Table1[Agent])</f>
        <v>Greg</v>
      </c>
      <c r="C398" t="s">
        <v>6</v>
      </c>
    </row>
    <row r="399" spans="1:3" x14ac:dyDescent="0.35">
      <c r="A399" s="4" t="s">
        <v>429</v>
      </c>
      <c r="B399" s="4" t="str">
        <f>_xlfn.XLOOKUP(A399,Table1[Call Id],Table1[Agent])</f>
        <v>Jim</v>
      </c>
      <c r="C399" t="s">
        <v>6</v>
      </c>
    </row>
    <row r="400" spans="1:3" x14ac:dyDescent="0.35">
      <c r="A400" s="4" t="s">
        <v>430</v>
      </c>
      <c r="B400" s="4" t="str">
        <f>_xlfn.XLOOKUP(A400,Table1[Call Id],Table1[Agent])</f>
        <v>Joe</v>
      </c>
      <c r="C400" t="s">
        <v>6</v>
      </c>
    </row>
    <row r="401" spans="1:3" x14ac:dyDescent="0.35">
      <c r="A401" s="4" t="s">
        <v>432</v>
      </c>
      <c r="B401" s="4" t="str">
        <f>_xlfn.XLOOKUP(A401,Table1[Call Id],Table1[Agent])</f>
        <v>Jim</v>
      </c>
      <c r="C401" t="s">
        <v>6</v>
      </c>
    </row>
    <row r="402" spans="1:3" x14ac:dyDescent="0.35">
      <c r="A402" s="4" t="s">
        <v>433</v>
      </c>
      <c r="B402" s="4" t="str">
        <f>_xlfn.XLOOKUP(A402,Table1[Call Id],Table1[Agent])</f>
        <v>Diane</v>
      </c>
      <c r="C402" t="s">
        <v>6</v>
      </c>
    </row>
    <row r="403" spans="1:3" x14ac:dyDescent="0.35">
      <c r="A403" s="4" t="s">
        <v>434</v>
      </c>
      <c r="B403" s="4" t="str">
        <f>_xlfn.XLOOKUP(A403,Table1[Call Id],Table1[Agent])</f>
        <v>Greg</v>
      </c>
      <c r="C403" t="s">
        <v>6</v>
      </c>
    </row>
    <row r="404" spans="1:3" x14ac:dyDescent="0.35">
      <c r="A404" s="4" t="s">
        <v>435</v>
      </c>
      <c r="B404" s="4" t="str">
        <f>_xlfn.XLOOKUP(A404,Table1[Call Id],Table1[Agent])</f>
        <v>Diane</v>
      </c>
      <c r="C404" t="s">
        <v>6</v>
      </c>
    </row>
    <row r="405" spans="1:3" x14ac:dyDescent="0.35">
      <c r="A405" s="4" t="s">
        <v>436</v>
      </c>
      <c r="B405" s="4" t="str">
        <f>_xlfn.XLOOKUP(A405,Table1[Call Id],Table1[Agent])</f>
        <v>Stewart</v>
      </c>
      <c r="C405" t="s">
        <v>5131</v>
      </c>
    </row>
    <row r="406" spans="1:3" x14ac:dyDescent="0.35">
      <c r="A406" s="4" t="s">
        <v>437</v>
      </c>
      <c r="B406" s="4" t="str">
        <f>_xlfn.XLOOKUP(A406,Table1[Call Id],Table1[Agent])</f>
        <v>Jim</v>
      </c>
      <c r="C406" t="s">
        <v>5131</v>
      </c>
    </row>
    <row r="407" spans="1:3" x14ac:dyDescent="0.35">
      <c r="A407" s="4" t="s">
        <v>438</v>
      </c>
      <c r="B407" s="4" t="str">
        <f>_xlfn.XLOOKUP(A407,Table1[Call Id],Table1[Agent])</f>
        <v>Martha</v>
      </c>
      <c r="C407" t="s">
        <v>5131</v>
      </c>
    </row>
    <row r="408" spans="1:3" x14ac:dyDescent="0.35">
      <c r="A408" s="4" t="s">
        <v>439</v>
      </c>
      <c r="B408" s="4" t="str">
        <f>_xlfn.XLOOKUP(A408,Table1[Call Id],Table1[Agent])</f>
        <v>Martha</v>
      </c>
      <c r="C408" t="s">
        <v>5131</v>
      </c>
    </row>
    <row r="409" spans="1:3" x14ac:dyDescent="0.35">
      <c r="A409" s="4" t="s">
        <v>440</v>
      </c>
      <c r="B409" s="4" t="str">
        <f>_xlfn.XLOOKUP(A409,Table1[Call Id],Table1[Agent])</f>
        <v>Dan</v>
      </c>
      <c r="C409" t="s">
        <v>5131</v>
      </c>
    </row>
    <row r="410" spans="1:3" x14ac:dyDescent="0.35">
      <c r="A410" s="4" t="s">
        <v>441</v>
      </c>
      <c r="B410" s="4" t="str">
        <f>_xlfn.XLOOKUP(A410,Table1[Call Id],Table1[Agent])</f>
        <v>Joe</v>
      </c>
      <c r="C410" t="s">
        <v>6</v>
      </c>
    </row>
    <row r="411" spans="1:3" x14ac:dyDescent="0.35">
      <c r="A411" s="4" t="s">
        <v>442</v>
      </c>
      <c r="B411" s="4" t="str">
        <f>_xlfn.XLOOKUP(A411,Table1[Call Id],Table1[Agent])</f>
        <v>Stewart</v>
      </c>
      <c r="C411" t="s">
        <v>6</v>
      </c>
    </row>
    <row r="412" spans="1:3" x14ac:dyDescent="0.35">
      <c r="A412" s="4" t="s">
        <v>443</v>
      </c>
      <c r="B412" s="4" t="str">
        <f>_xlfn.XLOOKUP(A412,Table1[Call Id],Table1[Agent])</f>
        <v>Becky</v>
      </c>
      <c r="C412" t="s">
        <v>6</v>
      </c>
    </row>
    <row r="413" spans="1:3" x14ac:dyDescent="0.35">
      <c r="A413" s="4" t="s">
        <v>444</v>
      </c>
      <c r="B413" s="4" t="str">
        <f>_xlfn.XLOOKUP(A413,Table1[Call Id],Table1[Agent])</f>
        <v>Becky</v>
      </c>
      <c r="C413" t="s">
        <v>6</v>
      </c>
    </row>
    <row r="414" spans="1:3" x14ac:dyDescent="0.35">
      <c r="A414" s="4" t="s">
        <v>445</v>
      </c>
      <c r="B414" s="4" t="str">
        <f>_xlfn.XLOOKUP(A414,Table1[Call Id],Table1[Agent])</f>
        <v>Diane</v>
      </c>
      <c r="C414" t="s">
        <v>6</v>
      </c>
    </row>
    <row r="415" spans="1:3" x14ac:dyDescent="0.35">
      <c r="A415" s="4" t="s">
        <v>446</v>
      </c>
      <c r="B415" s="4" t="str">
        <f>_xlfn.XLOOKUP(A415,Table1[Call Id],Table1[Agent])</f>
        <v>Joe</v>
      </c>
      <c r="C415" t="s">
        <v>6</v>
      </c>
    </row>
    <row r="416" spans="1:3" x14ac:dyDescent="0.35">
      <c r="A416" s="4" t="s">
        <v>447</v>
      </c>
      <c r="B416" s="4" t="str">
        <f>_xlfn.XLOOKUP(A416,Table1[Call Id],Table1[Agent])</f>
        <v>Dan</v>
      </c>
      <c r="C416" t="s">
        <v>5131</v>
      </c>
    </row>
    <row r="417" spans="1:3" x14ac:dyDescent="0.35">
      <c r="A417" s="4" t="s">
        <v>448</v>
      </c>
      <c r="B417" s="4" t="str">
        <f>_xlfn.XLOOKUP(A417,Table1[Call Id],Table1[Agent])</f>
        <v>Diane</v>
      </c>
      <c r="C417" t="s">
        <v>5131</v>
      </c>
    </row>
    <row r="418" spans="1:3" x14ac:dyDescent="0.35">
      <c r="A418" s="4" t="s">
        <v>449</v>
      </c>
      <c r="B418" s="4" t="str">
        <f>_xlfn.XLOOKUP(A418,Table1[Call Id],Table1[Agent])</f>
        <v>Dan</v>
      </c>
      <c r="C418" t="s">
        <v>5131</v>
      </c>
    </row>
    <row r="419" spans="1:3" x14ac:dyDescent="0.35">
      <c r="A419" s="4" t="s">
        <v>450</v>
      </c>
      <c r="B419" s="4" t="str">
        <f>_xlfn.XLOOKUP(A419,Table1[Call Id],Table1[Agent])</f>
        <v>Dan</v>
      </c>
      <c r="C419" t="s">
        <v>6</v>
      </c>
    </row>
    <row r="420" spans="1:3" x14ac:dyDescent="0.35">
      <c r="A420" s="4" t="s">
        <v>451</v>
      </c>
      <c r="B420" s="4" t="str">
        <f>_xlfn.XLOOKUP(A420,Table1[Call Id],Table1[Agent])</f>
        <v>Jim</v>
      </c>
      <c r="C420" t="s">
        <v>6</v>
      </c>
    </row>
    <row r="421" spans="1:3" x14ac:dyDescent="0.35">
      <c r="A421" s="4" t="s">
        <v>452</v>
      </c>
      <c r="B421" s="4" t="str">
        <f>_xlfn.XLOOKUP(A421,Table1[Call Id],Table1[Agent])</f>
        <v>Dan</v>
      </c>
      <c r="C421" t="s">
        <v>6</v>
      </c>
    </row>
    <row r="422" spans="1:3" x14ac:dyDescent="0.35">
      <c r="A422" s="4" t="s">
        <v>453</v>
      </c>
      <c r="B422" s="4" t="str">
        <f>_xlfn.XLOOKUP(A422,Table1[Call Id],Table1[Agent])</f>
        <v>Greg</v>
      </c>
      <c r="C422" t="s">
        <v>6</v>
      </c>
    </row>
    <row r="423" spans="1:3" x14ac:dyDescent="0.35">
      <c r="A423" s="4" t="s">
        <v>454</v>
      </c>
      <c r="B423" s="4" t="str">
        <f>_xlfn.XLOOKUP(A423,Table1[Call Id],Table1[Agent])</f>
        <v>Greg</v>
      </c>
      <c r="C423" t="s">
        <v>6</v>
      </c>
    </row>
    <row r="424" spans="1:3" x14ac:dyDescent="0.35">
      <c r="A424" s="4" t="s">
        <v>455</v>
      </c>
      <c r="B424" s="4" t="str">
        <f>_xlfn.XLOOKUP(A424,Table1[Call Id],Table1[Agent])</f>
        <v>Stewart</v>
      </c>
      <c r="C424" t="s">
        <v>6</v>
      </c>
    </row>
    <row r="425" spans="1:3" x14ac:dyDescent="0.35">
      <c r="A425" s="4" t="s">
        <v>456</v>
      </c>
      <c r="B425" s="4" t="str">
        <f>_xlfn.XLOOKUP(A425,Table1[Call Id],Table1[Agent])</f>
        <v>Dan</v>
      </c>
      <c r="C425" t="s">
        <v>6</v>
      </c>
    </row>
    <row r="426" spans="1:3" x14ac:dyDescent="0.35">
      <c r="A426" s="4" t="s">
        <v>457</v>
      </c>
      <c r="B426" s="4" t="str">
        <f>_xlfn.XLOOKUP(A426,Table1[Call Id],Table1[Agent])</f>
        <v>Stewart</v>
      </c>
      <c r="C426" t="s">
        <v>5131</v>
      </c>
    </row>
    <row r="427" spans="1:3" x14ac:dyDescent="0.35">
      <c r="A427" s="4" t="s">
        <v>458</v>
      </c>
      <c r="B427" s="4" t="str">
        <f>_xlfn.XLOOKUP(A427,Table1[Call Id],Table1[Agent])</f>
        <v>Diane</v>
      </c>
      <c r="C427" t="s">
        <v>5131</v>
      </c>
    </row>
    <row r="428" spans="1:3" x14ac:dyDescent="0.35">
      <c r="A428" s="4" t="s">
        <v>459</v>
      </c>
      <c r="B428" s="4" t="str">
        <f>_xlfn.XLOOKUP(A428,Table1[Call Id],Table1[Agent])</f>
        <v>Diane</v>
      </c>
      <c r="C428" t="s">
        <v>5131</v>
      </c>
    </row>
    <row r="429" spans="1:3" x14ac:dyDescent="0.35">
      <c r="A429" s="4" t="s">
        <v>460</v>
      </c>
      <c r="B429" s="4" t="str">
        <f>_xlfn.XLOOKUP(A429,Table1[Call Id],Table1[Agent])</f>
        <v>Greg</v>
      </c>
      <c r="C429" t="s">
        <v>6</v>
      </c>
    </row>
    <row r="430" spans="1:3" x14ac:dyDescent="0.35">
      <c r="A430" s="4" t="s">
        <v>461</v>
      </c>
      <c r="B430" s="4" t="str">
        <f>_xlfn.XLOOKUP(A430,Table1[Call Id],Table1[Agent])</f>
        <v>Joe</v>
      </c>
      <c r="C430" t="s">
        <v>5131</v>
      </c>
    </row>
    <row r="431" spans="1:3" x14ac:dyDescent="0.35">
      <c r="A431" s="4" t="s">
        <v>462</v>
      </c>
      <c r="B431" s="4" t="str">
        <f>_xlfn.XLOOKUP(A431,Table1[Call Id],Table1[Agent])</f>
        <v>Jim</v>
      </c>
      <c r="C431" t="s">
        <v>6</v>
      </c>
    </row>
    <row r="432" spans="1:3" x14ac:dyDescent="0.35">
      <c r="A432" s="4" t="s">
        <v>463</v>
      </c>
      <c r="B432" s="4" t="str">
        <f>_xlfn.XLOOKUP(A432,Table1[Call Id],Table1[Agent])</f>
        <v>Joe</v>
      </c>
      <c r="C432" t="s">
        <v>6</v>
      </c>
    </row>
    <row r="433" spans="1:3" x14ac:dyDescent="0.35">
      <c r="A433" s="4" t="s">
        <v>464</v>
      </c>
      <c r="B433" s="4" t="str">
        <f>_xlfn.XLOOKUP(A433,Table1[Call Id],Table1[Agent])</f>
        <v>Becky</v>
      </c>
      <c r="C433" t="s">
        <v>5131</v>
      </c>
    </row>
    <row r="434" spans="1:3" x14ac:dyDescent="0.35">
      <c r="A434" s="4" t="s">
        <v>465</v>
      </c>
      <c r="B434" s="4" t="str">
        <f>_xlfn.XLOOKUP(A434,Table1[Call Id],Table1[Agent])</f>
        <v>Joe</v>
      </c>
      <c r="C434" t="s">
        <v>6</v>
      </c>
    </row>
    <row r="435" spans="1:3" x14ac:dyDescent="0.35">
      <c r="A435" s="4" t="s">
        <v>466</v>
      </c>
      <c r="B435" s="4" t="str">
        <f>_xlfn.XLOOKUP(A435,Table1[Call Id],Table1[Agent])</f>
        <v>Becky</v>
      </c>
      <c r="C435" t="s">
        <v>6</v>
      </c>
    </row>
    <row r="436" spans="1:3" x14ac:dyDescent="0.35">
      <c r="A436" s="4" t="s">
        <v>467</v>
      </c>
      <c r="B436" s="4" t="str">
        <f>_xlfn.XLOOKUP(A436,Table1[Call Id],Table1[Agent])</f>
        <v>Greg</v>
      </c>
      <c r="C436" t="s">
        <v>6</v>
      </c>
    </row>
    <row r="437" spans="1:3" x14ac:dyDescent="0.35">
      <c r="A437" s="4" t="s">
        <v>468</v>
      </c>
      <c r="B437" s="4" t="str">
        <f>_xlfn.XLOOKUP(A437,Table1[Call Id],Table1[Agent])</f>
        <v>Diane</v>
      </c>
      <c r="C437" t="s">
        <v>5131</v>
      </c>
    </row>
    <row r="438" spans="1:3" x14ac:dyDescent="0.35">
      <c r="A438" s="4" t="s">
        <v>469</v>
      </c>
      <c r="B438" s="4" t="str">
        <f>_xlfn.XLOOKUP(A438,Table1[Call Id],Table1[Agent])</f>
        <v>Stewart</v>
      </c>
      <c r="C438" t="s">
        <v>6</v>
      </c>
    </row>
    <row r="439" spans="1:3" x14ac:dyDescent="0.35">
      <c r="A439" s="4" t="s">
        <v>470</v>
      </c>
      <c r="B439" s="4" t="str">
        <f>_xlfn.XLOOKUP(A439,Table1[Call Id],Table1[Agent])</f>
        <v>Stewart</v>
      </c>
      <c r="C439" t="s">
        <v>5131</v>
      </c>
    </row>
    <row r="440" spans="1:3" x14ac:dyDescent="0.35">
      <c r="A440" s="4" t="s">
        <v>471</v>
      </c>
      <c r="B440" s="4" t="str">
        <f>_xlfn.XLOOKUP(A440,Table1[Call Id],Table1[Agent])</f>
        <v>Diane</v>
      </c>
      <c r="C440" t="s">
        <v>6</v>
      </c>
    </row>
    <row r="441" spans="1:3" x14ac:dyDescent="0.35">
      <c r="A441" s="4" t="s">
        <v>472</v>
      </c>
      <c r="B441" s="4" t="str">
        <f>_xlfn.XLOOKUP(A441,Table1[Call Id],Table1[Agent])</f>
        <v>Diane</v>
      </c>
      <c r="C441" t="s">
        <v>6</v>
      </c>
    </row>
    <row r="442" spans="1:3" x14ac:dyDescent="0.35">
      <c r="A442" s="4" t="s">
        <v>473</v>
      </c>
      <c r="B442" s="4" t="str">
        <f>_xlfn.XLOOKUP(A442,Table1[Call Id],Table1[Agent])</f>
        <v>Greg</v>
      </c>
      <c r="C442" t="s">
        <v>6</v>
      </c>
    </row>
    <row r="443" spans="1:3" x14ac:dyDescent="0.35">
      <c r="A443" s="4" t="s">
        <v>474</v>
      </c>
      <c r="B443" s="4" t="str">
        <f>_xlfn.XLOOKUP(A443,Table1[Call Id],Table1[Agent])</f>
        <v>Dan</v>
      </c>
      <c r="C443" t="s">
        <v>6</v>
      </c>
    </row>
    <row r="444" spans="1:3" x14ac:dyDescent="0.35">
      <c r="A444" s="4" t="s">
        <v>475</v>
      </c>
      <c r="B444" s="4" t="str">
        <f>_xlfn.XLOOKUP(A444,Table1[Call Id],Table1[Agent])</f>
        <v>Dan</v>
      </c>
      <c r="C444" t="s">
        <v>6</v>
      </c>
    </row>
    <row r="445" spans="1:3" x14ac:dyDescent="0.35">
      <c r="A445" s="4" t="s">
        <v>476</v>
      </c>
      <c r="B445" s="4" t="str">
        <f>_xlfn.XLOOKUP(A445,Table1[Call Id],Table1[Agent])</f>
        <v>Dan</v>
      </c>
      <c r="C445" t="s">
        <v>6</v>
      </c>
    </row>
    <row r="446" spans="1:3" x14ac:dyDescent="0.35">
      <c r="A446" s="4" t="s">
        <v>477</v>
      </c>
      <c r="B446" s="4" t="str">
        <f>_xlfn.XLOOKUP(A446,Table1[Call Id],Table1[Agent])</f>
        <v>Jim</v>
      </c>
      <c r="C446" t="s">
        <v>6</v>
      </c>
    </row>
    <row r="447" spans="1:3" x14ac:dyDescent="0.35">
      <c r="A447" s="4" t="s">
        <v>478</v>
      </c>
      <c r="B447" s="4" t="str">
        <f>_xlfn.XLOOKUP(A447,Table1[Call Id],Table1[Agent])</f>
        <v>Diane</v>
      </c>
      <c r="C447" t="s">
        <v>5131</v>
      </c>
    </row>
    <row r="448" spans="1:3" x14ac:dyDescent="0.35">
      <c r="A448" s="4" t="s">
        <v>479</v>
      </c>
      <c r="B448" s="4" t="str">
        <f>_xlfn.XLOOKUP(A448,Table1[Call Id],Table1[Agent])</f>
        <v>Jim</v>
      </c>
      <c r="C448" t="s">
        <v>6</v>
      </c>
    </row>
    <row r="449" spans="1:3" x14ac:dyDescent="0.35">
      <c r="A449" s="4" t="s">
        <v>481</v>
      </c>
      <c r="B449" s="4" t="str">
        <f>_xlfn.XLOOKUP(A449,Table1[Call Id],Table1[Agent])</f>
        <v>Martha</v>
      </c>
      <c r="C449" t="s">
        <v>6</v>
      </c>
    </row>
    <row r="450" spans="1:3" x14ac:dyDescent="0.35">
      <c r="A450" s="4" t="s">
        <v>482</v>
      </c>
      <c r="B450" s="4" t="str">
        <f>_xlfn.XLOOKUP(A450,Table1[Call Id],Table1[Agent])</f>
        <v>Greg</v>
      </c>
      <c r="C450" t="s">
        <v>6</v>
      </c>
    </row>
    <row r="451" spans="1:3" x14ac:dyDescent="0.35">
      <c r="A451" s="4" t="s">
        <v>483</v>
      </c>
      <c r="B451" s="4" t="str">
        <f>_xlfn.XLOOKUP(A451,Table1[Call Id],Table1[Agent])</f>
        <v>Dan</v>
      </c>
      <c r="C451" t="s">
        <v>6</v>
      </c>
    </row>
    <row r="452" spans="1:3" x14ac:dyDescent="0.35">
      <c r="A452" s="4" t="s">
        <v>484</v>
      </c>
      <c r="B452" s="4" t="str">
        <f>_xlfn.XLOOKUP(A452,Table1[Call Id],Table1[Agent])</f>
        <v>Martha</v>
      </c>
      <c r="C452" t="s">
        <v>6</v>
      </c>
    </row>
    <row r="453" spans="1:3" x14ac:dyDescent="0.35">
      <c r="A453" s="4" t="s">
        <v>485</v>
      </c>
      <c r="B453" s="4" t="str">
        <f>_xlfn.XLOOKUP(A453,Table1[Call Id],Table1[Agent])</f>
        <v>Jim</v>
      </c>
      <c r="C453" t="s">
        <v>6</v>
      </c>
    </row>
    <row r="454" spans="1:3" x14ac:dyDescent="0.35">
      <c r="A454" s="4" t="s">
        <v>486</v>
      </c>
      <c r="B454" s="4" t="str">
        <f>_xlfn.XLOOKUP(A454,Table1[Call Id],Table1[Agent])</f>
        <v>Dan</v>
      </c>
      <c r="C454" t="s">
        <v>6</v>
      </c>
    </row>
    <row r="455" spans="1:3" x14ac:dyDescent="0.35">
      <c r="A455" s="4" t="s">
        <v>487</v>
      </c>
      <c r="B455" s="4" t="str">
        <f>_xlfn.XLOOKUP(A455,Table1[Call Id],Table1[Agent])</f>
        <v>Becky</v>
      </c>
      <c r="C455" t="s">
        <v>6</v>
      </c>
    </row>
    <row r="456" spans="1:3" x14ac:dyDescent="0.35">
      <c r="A456" s="4" t="s">
        <v>488</v>
      </c>
      <c r="B456" s="4" t="str">
        <f>_xlfn.XLOOKUP(A456,Table1[Call Id],Table1[Agent])</f>
        <v>Diane</v>
      </c>
      <c r="C456" t="s">
        <v>6</v>
      </c>
    </row>
    <row r="457" spans="1:3" x14ac:dyDescent="0.35">
      <c r="A457" s="4" t="s">
        <v>489</v>
      </c>
      <c r="B457" s="4" t="str">
        <f>_xlfn.XLOOKUP(A457,Table1[Call Id],Table1[Agent])</f>
        <v>Martha</v>
      </c>
      <c r="C457" t="s">
        <v>5131</v>
      </c>
    </row>
    <row r="458" spans="1:3" x14ac:dyDescent="0.35">
      <c r="A458" s="4" t="s">
        <v>490</v>
      </c>
      <c r="B458" s="4" t="str">
        <f>_xlfn.XLOOKUP(A458,Table1[Call Id],Table1[Agent])</f>
        <v>Jim</v>
      </c>
      <c r="C458" t="s">
        <v>6</v>
      </c>
    </row>
    <row r="459" spans="1:3" x14ac:dyDescent="0.35">
      <c r="A459" s="4" t="s">
        <v>491</v>
      </c>
      <c r="B459" s="4" t="str">
        <f>_xlfn.XLOOKUP(A459,Table1[Call Id],Table1[Agent])</f>
        <v>Stewart</v>
      </c>
      <c r="C459" t="s">
        <v>6</v>
      </c>
    </row>
    <row r="460" spans="1:3" x14ac:dyDescent="0.35">
      <c r="A460" s="4" t="s">
        <v>492</v>
      </c>
      <c r="B460" s="4" t="str">
        <f>_xlfn.XLOOKUP(A460,Table1[Call Id],Table1[Agent])</f>
        <v>Joe</v>
      </c>
      <c r="C460" t="s">
        <v>6</v>
      </c>
    </row>
    <row r="461" spans="1:3" x14ac:dyDescent="0.35">
      <c r="A461" s="4" t="s">
        <v>493</v>
      </c>
      <c r="B461" s="4" t="str">
        <f>_xlfn.XLOOKUP(A461,Table1[Call Id],Table1[Agent])</f>
        <v>Martha</v>
      </c>
      <c r="C461" t="s">
        <v>5131</v>
      </c>
    </row>
    <row r="462" spans="1:3" x14ac:dyDescent="0.35">
      <c r="A462" s="4" t="s">
        <v>494</v>
      </c>
      <c r="B462" s="4" t="str">
        <f>_xlfn.XLOOKUP(A462,Table1[Call Id],Table1[Agent])</f>
        <v>Stewart</v>
      </c>
      <c r="C462" t="s">
        <v>5131</v>
      </c>
    </row>
    <row r="463" spans="1:3" x14ac:dyDescent="0.35">
      <c r="A463" s="4" t="s">
        <v>495</v>
      </c>
      <c r="B463" s="4" t="str">
        <f>_xlfn.XLOOKUP(A463,Table1[Call Id],Table1[Agent])</f>
        <v>Stewart</v>
      </c>
      <c r="C463" t="s">
        <v>6</v>
      </c>
    </row>
    <row r="464" spans="1:3" x14ac:dyDescent="0.35">
      <c r="A464" s="4" t="s">
        <v>496</v>
      </c>
      <c r="B464" s="4" t="str">
        <f>_xlfn.XLOOKUP(A464,Table1[Call Id],Table1[Agent])</f>
        <v>Joe</v>
      </c>
      <c r="C464" t="s">
        <v>6</v>
      </c>
    </row>
    <row r="465" spans="1:3" x14ac:dyDescent="0.35">
      <c r="A465" s="4" t="s">
        <v>497</v>
      </c>
      <c r="B465" s="4" t="str">
        <f>_xlfn.XLOOKUP(A465,Table1[Call Id],Table1[Agent])</f>
        <v>Jim</v>
      </c>
      <c r="C465" t="s">
        <v>6</v>
      </c>
    </row>
    <row r="466" spans="1:3" x14ac:dyDescent="0.35">
      <c r="A466" s="4" t="s">
        <v>498</v>
      </c>
      <c r="B466" s="4" t="str">
        <f>_xlfn.XLOOKUP(A466,Table1[Call Id],Table1[Agent])</f>
        <v>Becky</v>
      </c>
      <c r="C466" t="s">
        <v>6</v>
      </c>
    </row>
    <row r="467" spans="1:3" x14ac:dyDescent="0.35">
      <c r="A467" s="4" t="s">
        <v>499</v>
      </c>
      <c r="B467" s="4" t="str">
        <f>_xlfn.XLOOKUP(A467,Table1[Call Id],Table1[Agent])</f>
        <v>Dan</v>
      </c>
      <c r="C467" t="s">
        <v>6</v>
      </c>
    </row>
    <row r="468" spans="1:3" x14ac:dyDescent="0.35">
      <c r="A468" s="4" t="s">
        <v>500</v>
      </c>
      <c r="B468" s="4" t="str">
        <f>_xlfn.XLOOKUP(A468,Table1[Call Id],Table1[Agent])</f>
        <v>Stewart</v>
      </c>
      <c r="C468" t="s">
        <v>6</v>
      </c>
    </row>
    <row r="469" spans="1:3" x14ac:dyDescent="0.35">
      <c r="A469" s="4" t="s">
        <v>501</v>
      </c>
      <c r="B469" s="4" t="str">
        <f>_xlfn.XLOOKUP(A469,Table1[Call Id],Table1[Agent])</f>
        <v>Dan</v>
      </c>
      <c r="C469" t="s">
        <v>5131</v>
      </c>
    </row>
    <row r="470" spans="1:3" x14ac:dyDescent="0.35">
      <c r="A470" s="4" t="s">
        <v>502</v>
      </c>
      <c r="B470" s="4" t="str">
        <f>_xlfn.XLOOKUP(A470,Table1[Call Id],Table1[Agent])</f>
        <v>Dan</v>
      </c>
      <c r="C470" t="s">
        <v>6</v>
      </c>
    </row>
    <row r="471" spans="1:3" x14ac:dyDescent="0.35">
      <c r="A471" s="4" t="s">
        <v>503</v>
      </c>
      <c r="B471" s="4" t="str">
        <f>_xlfn.XLOOKUP(A471,Table1[Call Id],Table1[Agent])</f>
        <v>Martha</v>
      </c>
      <c r="C471" t="s">
        <v>6</v>
      </c>
    </row>
    <row r="472" spans="1:3" x14ac:dyDescent="0.35">
      <c r="A472" s="4" t="s">
        <v>504</v>
      </c>
      <c r="B472" s="4" t="str">
        <f>_xlfn.XLOOKUP(A472,Table1[Call Id],Table1[Agent])</f>
        <v>Joe</v>
      </c>
      <c r="C472" t="s">
        <v>5131</v>
      </c>
    </row>
    <row r="473" spans="1:3" x14ac:dyDescent="0.35">
      <c r="A473" s="4" t="s">
        <v>505</v>
      </c>
      <c r="B473" s="4" t="str">
        <f>_xlfn.XLOOKUP(A473,Table1[Call Id],Table1[Agent])</f>
        <v>Dan</v>
      </c>
      <c r="C473" t="s">
        <v>5131</v>
      </c>
    </row>
    <row r="474" spans="1:3" x14ac:dyDescent="0.35">
      <c r="A474" s="4" t="s">
        <v>506</v>
      </c>
      <c r="B474" s="4" t="str">
        <f>_xlfn.XLOOKUP(A474,Table1[Call Id],Table1[Agent])</f>
        <v>Becky</v>
      </c>
      <c r="C474" t="s">
        <v>6</v>
      </c>
    </row>
    <row r="475" spans="1:3" x14ac:dyDescent="0.35">
      <c r="A475" s="4" t="s">
        <v>507</v>
      </c>
      <c r="B475" s="4" t="str">
        <f>_xlfn.XLOOKUP(A475,Table1[Call Id],Table1[Agent])</f>
        <v>Dan</v>
      </c>
      <c r="C475" t="s">
        <v>6</v>
      </c>
    </row>
    <row r="476" spans="1:3" x14ac:dyDescent="0.35">
      <c r="A476" s="4" t="s">
        <v>508</v>
      </c>
      <c r="B476" s="4" t="str">
        <f>_xlfn.XLOOKUP(A476,Table1[Call Id],Table1[Agent])</f>
        <v>Greg</v>
      </c>
      <c r="C476" t="s">
        <v>6</v>
      </c>
    </row>
    <row r="477" spans="1:3" x14ac:dyDescent="0.35">
      <c r="A477" s="4" t="s">
        <v>509</v>
      </c>
      <c r="B477" s="4" t="str">
        <f>_xlfn.XLOOKUP(A477,Table1[Call Id],Table1[Agent])</f>
        <v>Dan</v>
      </c>
      <c r="C477" t="s">
        <v>6</v>
      </c>
    </row>
    <row r="478" spans="1:3" x14ac:dyDescent="0.35">
      <c r="A478" s="4" t="s">
        <v>510</v>
      </c>
      <c r="B478" s="4" t="str">
        <f>_xlfn.XLOOKUP(A478,Table1[Call Id],Table1[Agent])</f>
        <v>Dan</v>
      </c>
      <c r="C478" t="s">
        <v>6</v>
      </c>
    </row>
    <row r="479" spans="1:3" x14ac:dyDescent="0.35">
      <c r="A479" s="4" t="s">
        <v>511</v>
      </c>
      <c r="B479" s="4" t="str">
        <f>_xlfn.XLOOKUP(A479,Table1[Call Id],Table1[Agent])</f>
        <v>Dan</v>
      </c>
      <c r="C479" t="s">
        <v>6</v>
      </c>
    </row>
    <row r="480" spans="1:3" x14ac:dyDescent="0.35">
      <c r="A480" s="4" t="s">
        <v>512</v>
      </c>
      <c r="B480" s="4" t="str">
        <f>_xlfn.XLOOKUP(A480,Table1[Call Id],Table1[Agent])</f>
        <v>Diane</v>
      </c>
      <c r="C480" t="s">
        <v>6</v>
      </c>
    </row>
    <row r="481" spans="1:3" x14ac:dyDescent="0.35">
      <c r="A481" s="4" t="s">
        <v>513</v>
      </c>
      <c r="B481" s="4" t="str">
        <f>_xlfn.XLOOKUP(A481,Table1[Call Id],Table1[Agent])</f>
        <v>Greg</v>
      </c>
      <c r="C481" t="s">
        <v>6</v>
      </c>
    </row>
    <row r="482" spans="1:3" x14ac:dyDescent="0.35">
      <c r="A482" s="4" t="s">
        <v>514</v>
      </c>
      <c r="B482" s="4" t="str">
        <f>_xlfn.XLOOKUP(A482,Table1[Call Id],Table1[Agent])</f>
        <v>Joe</v>
      </c>
      <c r="C482" t="s">
        <v>5131</v>
      </c>
    </row>
    <row r="483" spans="1:3" x14ac:dyDescent="0.35">
      <c r="A483" s="4" t="s">
        <v>515</v>
      </c>
      <c r="B483" s="4" t="str">
        <f>_xlfn.XLOOKUP(A483,Table1[Call Id],Table1[Agent])</f>
        <v>Becky</v>
      </c>
      <c r="C483" t="s">
        <v>5131</v>
      </c>
    </row>
    <row r="484" spans="1:3" x14ac:dyDescent="0.35">
      <c r="A484" s="4" t="s">
        <v>516</v>
      </c>
      <c r="B484" s="4" t="str">
        <f>_xlfn.XLOOKUP(A484,Table1[Call Id],Table1[Agent])</f>
        <v>Diane</v>
      </c>
      <c r="C484" t="s">
        <v>6</v>
      </c>
    </row>
    <row r="485" spans="1:3" x14ac:dyDescent="0.35">
      <c r="A485" s="4" t="s">
        <v>517</v>
      </c>
      <c r="B485" s="4" t="str">
        <f>_xlfn.XLOOKUP(A485,Table1[Call Id],Table1[Agent])</f>
        <v>Jim</v>
      </c>
      <c r="C485" t="s">
        <v>5131</v>
      </c>
    </row>
    <row r="486" spans="1:3" x14ac:dyDescent="0.35">
      <c r="A486" s="4" t="s">
        <v>518</v>
      </c>
      <c r="B486" s="4" t="str">
        <f>_xlfn.XLOOKUP(A486,Table1[Call Id],Table1[Agent])</f>
        <v>Becky</v>
      </c>
      <c r="C486" t="s">
        <v>6</v>
      </c>
    </row>
    <row r="487" spans="1:3" x14ac:dyDescent="0.35">
      <c r="A487" s="4" t="s">
        <v>519</v>
      </c>
      <c r="B487" s="4" t="str">
        <f>_xlfn.XLOOKUP(A487,Table1[Call Id],Table1[Agent])</f>
        <v>Dan</v>
      </c>
      <c r="C487" t="s">
        <v>6</v>
      </c>
    </row>
    <row r="488" spans="1:3" x14ac:dyDescent="0.35">
      <c r="A488" s="4" t="s">
        <v>520</v>
      </c>
      <c r="B488" s="4" t="str">
        <f>_xlfn.XLOOKUP(A488,Table1[Call Id],Table1[Agent])</f>
        <v>Becky</v>
      </c>
      <c r="C488" t="s">
        <v>5131</v>
      </c>
    </row>
    <row r="489" spans="1:3" x14ac:dyDescent="0.35">
      <c r="A489" s="4" t="s">
        <v>521</v>
      </c>
      <c r="B489" s="4" t="str">
        <f>_xlfn.XLOOKUP(A489,Table1[Call Id],Table1[Agent])</f>
        <v>Joe</v>
      </c>
      <c r="C489" t="s">
        <v>6</v>
      </c>
    </row>
    <row r="490" spans="1:3" x14ac:dyDescent="0.35">
      <c r="A490" s="4" t="s">
        <v>522</v>
      </c>
      <c r="B490" s="4" t="str">
        <f>_xlfn.XLOOKUP(A490,Table1[Call Id],Table1[Agent])</f>
        <v>Joe</v>
      </c>
      <c r="C490" t="s">
        <v>6</v>
      </c>
    </row>
    <row r="491" spans="1:3" x14ac:dyDescent="0.35">
      <c r="A491" s="4" t="s">
        <v>523</v>
      </c>
      <c r="B491" s="4" t="str">
        <f>_xlfn.XLOOKUP(A491,Table1[Call Id],Table1[Agent])</f>
        <v>Joe</v>
      </c>
      <c r="C491" t="s">
        <v>6</v>
      </c>
    </row>
    <row r="492" spans="1:3" x14ac:dyDescent="0.35">
      <c r="A492" s="4" t="s">
        <v>524</v>
      </c>
      <c r="B492" s="4" t="str">
        <f>_xlfn.XLOOKUP(A492,Table1[Call Id],Table1[Agent])</f>
        <v>Joe</v>
      </c>
      <c r="C492" t="s">
        <v>6</v>
      </c>
    </row>
    <row r="493" spans="1:3" x14ac:dyDescent="0.35">
      <c r="A493" s="4" t="s">
        <v>525</v>
      </c>
      <c r="B493" s="4" t="str">
        <f>_xlfn.XLOOKUP(A493,Table1[Call Id],Table1[Agent])</f>
        <v>Stewart</v>
      </c>
      <c r="C493" t="s">
        <v>6</v>
      </c>
    </row>
    <row r="494" spans="1:3" x14ac:dyDescent="0.35">
      <c r="A494" s="4" t="s">
        <v>526</v>
      </c>
      <c r="B494" s="4" t="str">
        <f>_xlfn.XLOOKUP(A494,Table1[Call Id],Table1[Agent])</f>
        <v>Diane</v>
      </c>
      <c r="C494" t="s">
        <v>6</v>
      </c>
    </row>
    <row r="495" spans="1:3" x14ac:dyDescent="0.35">
      <c r="A495" s="4" t="s">
        <v>527</v>
      </c>
      <c r="B495" s="4" t="str">
        <f>_xlfn.XLOOKUP(A495,Table1[Call Id],Table1[Agent])</f>
        <v>Joe</v>
      </c>
      <c r="C495" t="s">
        <v>6</v>
      </c>
    </row>
    <row r="496" spans="1:3" x14ac:dyDescent="0.35">
      <c r="A496" s="4" t="s">
        <v>528</v>
      </c>
      <c r="B496" s="4" t="str">
        <f>_xlfn.XLOOKUP(A496,Table1[Call Id],Table1[Agent])</f>
        <v>Martha</v>
      </c>
      <c r="C496" t="s">
        <v>6</v>
      </c>
    </row>
    <row r="497" spans="1:3" x14ac:dyDescent="0.35">
      <c r="A497" s="4" t="s">
        <v>529</v>
      </c>
      <c r="B497" s="4" t="str">
        <f>_xlfn.XLOOKUP(A497,Table1[Call Id],Table1[Agent])</f>
        <v>Stewart</v>
      </c>
      <c r="C497" t="s">
        <v>6</v>
      </c>
    </row>
    <row r="498" spans="1:3" x14ac:dyDescent="0.35">
      <c r="A498" s="4" t="s">
        <v>530</v>
      </c>
      <c r="B498" s="4" t="str">
        <f>_xlfn.XLOOKUP(A498,Table1[Call Id],Table1[Agent])</f>
        <v>Joe</v>
      </c>
      <c r="C498" t="s">
        <v>5131</v>
      </c>
    </row>
    <row r="499" spans="1:3" x14ac:dyDescent="0.35">
      <c r="A499" s="4" t="s">
        <v>531</v>
      </c>
      <c r="B499" s="4" t="str">
        <f>_xlfn.XLOOKUP(A499,Table1[Call Id],Table1[Agent])</f>
        <v>Martha</v>
      </c>
      <c r="C499" t="s">
        <v>6</v>
      </c>
    </row>
    <row r="500" spans="1:3" x14ac:dyDescent="0.35">
      <c r="A500" s="4" t="s">
        <v>532</v>
      </c>
      <c r="B500" s="4" t="str">
        <f>_xlfn.XLOOKUP(A500,Table1[Call Id],Table1[Agent])</f>
        <v>Stewart</v>
      </c>
      <c r="C500" t="s">
        <v>5131</v>
      </c>
    </row>
    <row r="501" spans="1:3" x14ac:dyDescent="0.35">
      <c r="A501" s="4" t="s">
        <v>533</v>
      </c>
      <c r="B501" s="4" t="str">
        <f>_xlfn.XLOOKUP(A501,Table1[Call Id],Table1[Agent])</f>
        <v>Martha</v>
      </c>
      <c r="C501" t="s">
        <v>5131</v>
      </c>
    </row>
    <row r="502" spans="1:3" x14ac:dyDescent="0.35">
      <c r="A502" s="4" t="s">
        <v>534</v>
      </c>
      <c r="B502" s="4" t="str">
        <f>_xlfn.XLOOKUP(A502,Table1[Call Id],Table1[Agent])</f>
        <v>Diane</v>
      </c>
      <c r="C502" t="s">
        <v>6</v>
      </c>
    </row>
    <row r="503" spans="1:3" x14ac:dyDescent="0.35">
      <c r="A503" s="4" t="s">
        <v>535</v>
      </c>
      <c r="B503" s="4" t="str">
        <f>_xlfn.XLOOKUP(A503,Table1[Call Id],Table1[Agent])</f>
        <v>Dan</v>
      </c>
      <c r="C503" t="s">
        <v>6</v>
      </c>
    </row>
    <row r="504" spans="1:3" x14ac:dyDescent="0.35">
      <c r="A504" s="4" t="s">
        <v>536</v>
      </c>
      <c r="B504" s="4" t="str">
        <f>_xlfn.XLOOKUP(A504,Table1[Call Id],Table1[Agent])</f>
        <v>Greg</v>
      </c>
      <c r="C504" t="s">
        <v>5131</v>
      </c>
    </row>
    <row r="505" spans="1:3" x14ac:dyDescent="0.35">
      <c r="A505" s="4" t="s">
        <v>537</v>
      </c>
      <c r="B505" s="4" t="str">
        <f>_xlfn.XLOOKUP(A505,Table1[Call Id],Table1[Agent])</f>
        <v>Jim</v>
      </c>
      <c r="C505" t="s">
        <v>5131</v>
      </c>
    </row>
    <row r="506" spans="1:3" x14ac:dyDescent="0.35">
      <c r="A506" s="4" t="s">
        <v>538</v>
      </c>
      <c r="B506" s="4" t="str">
        <f>_xlfn.XLOOKUP(A506,Table1[Call Id],Table1[Agent])</f>
        <v>Joe</v>
      </c>
      <c r="C506" t="s">
        <v>6</v>
      </c>
    </row>
    <row r="507" spans="1:3" x14ac:dyDescent="0.35">
      <c r="A507" s="4" t="s">
        <v>539</v>
      </c>
      <c r="B507" s="4" t="str">
        <f>_xlfn.XLOOKUP(A507,Table1[Call Id],Table1[Agent])</f>
        <v>Jim</v>
      </c>
      <c r="C507" t="s">
        <v>6</v>
      </c>
    </row>
    <row r="508" spans="1:3" x14ac:dyDescent="0.35">
      <c r="A508" s="4" t="s">
        <v>540</v>
      </c>
      <c r="B508" s="4" t="str">
        <f>_xlfn.XLOOKUP(A508,Table1[Call Id],Table1[Agent])</f>
        <v>Stewart</v>
      </c>
      <c r="C508" t="s">
        <v>6</v>
      </c>
    </row>
    <row r="509" spans="1:3" x14ac:dyDescent="0.35">
      <c r="A509" s="4" t="s">
        <v>541</v>
      </c>
      <c r="B509" s="4" t="str">
        <f>_xlfn.XLOOKUP(A509,Table1[Call Id],Table1[Agent])</f>
        <v>Becky</v>
      </c>
      <c r="C509" t="s">
        <v>6</v>
      </c>
    </row>
    <row r="510" spans="1:3" x14ac:dyDescent="0.35">
      <c r="A510" s="4" t="s">
        <v>542</v>
      </c>
      <c r="B510" s="4" t="str">
        <f>_xlfn.XLOOKUP(A510,Table1[Call Id],Table1[Agent])</f>
        <v>Greg</v>
      </c>
      <c r="C510" t="s">
        <v>5131</v>
      </c>
    </row>
    <row r="511" spans="1:3" x14ac:dyDescent="0.35">
      <c r="A511" s="4" t="s">
        <v>543</v>
      </c>
      <c r="B511" s="4" t="str">
        <f>_xlfn.XLOOKUP(A511,Table1[Call Id],Table1[Agent])</f>
        <v>Dan</v>
      </c>
      <c r="C511" t="s">
        <v>5131</v>
      </c>
    </row>
    <row r="512" spans="1:3" x14ac:dyDescent="0.35">
      <c r="A512" s="4" t="s">
        <v>544</v>
      </c>
      <c r="B512" s="4" t="str">
        <f>_xlfn.XLOOKUP(A512,Table1[Call Id],Table1[Agent])</f>
        <v>Greg</v>
      </c>
      <c r="C512" t="s">
        <v>6</v>
      </c>
    </row>
    <row r="513" spans="1:3" x14ac:dyDescent="0.35">
      <c r="A513" s="4" t="s">
        <v>545</v>
      </c>
      <c r="B513" s="4" t="str">
        <f>_xlfn.XLOOKUP(A513,Table1[Call Id],Table1[Agent])</f>
        <v>Martha</v>
      </c>
      <c r="C513" t="s">
        <v>6</v>
      </c>
    </row>
    <row r="514" spans="1:3" x14ac:dyDescent="0.35">
      <c r="A514" s="4" t="s">
        <v>546</v>
      </c>
      <c r="B514" s="4" t="str">
        <f>_xlfn.XLOOKUP(A514,Table1[Call Id],Table1[Agent])</f>
        <v>Dan</v>
      </c>
      <c r="C514" t="s">
        <v>5131</v>
      </c>
    </row>
    <row r="515" spans="1:3" x14ac:dyDescent="0.35">
      <c r="A515" s="4" t="s">
        <v>547</v>
      </c>
      <c r="B515" s="4" t="str">
        <f>_xlfn.XLOOKUP(A515,Table1[Call Id],Table1[Agent])</f>
        <v>Jim</v>
      </c>
      <c r="C515" t="s">
        <v>6</v>
      </c>
    </row>
    <row r="516" spans="1:3" x14ac:dyDescent="0.35">
      <c r="A516" s="4" t="s">
        <v>548</v>
      </c>
      <c r="B516" s="4" t="str">
        <f>_xlfn.XLOOKUP(A516,Table1[Call Id],Table1[Agent])</f>
        <v>Stewart</v>
      </c>
      <c r="C516" t="s">
        <v>6</v>
      </c>
    </row>
    <row r="517" spans="1:3" x14ac:dyDescent="0.35">
      <c r="A517" s="4" t="s">
        <v>550</v>
      </c>
      <c r="B517" s="4" t="str">
        <f>_xlfn.XLOOKUP(A517,Table1[Call Id],Table1[Agent])</f>
        <v>Martha</v>
      </c>
      <c r="C517" t="s">
        <v>6</v>
      </c>
    </row>
    <row r="518" spans="1:3" x14ac:dyDescent="0.35">
      <c r="A518" s="4" t="s">
        <v>551</v>
      </c>
      <c r="B518" s="4" t="str">
        <f>_xlfn.XLOOKUP(A518,Table1[Call Id],Table1[Agent])</f>
        <v>Becky</v>
      </c>
      <c r="C518" t="s">
        <v>6</v>
      </c>
    </row>
    <row r="519" spans="1:3" x14ac:dyDescent="0.35">
      <c r="A519" s="4" t="s">
        <v>552</v>
      </c>
      <c r="B519" s="4" t="str">
        <f>_xlfn.XLOOKUP(A519,Table1[Call Id],Table1[Agent])</f>
        <v>Diane</v>
      </c>
      <c r="C519" t="s">
        <v>6</v>
      </c>
    </row>
    <row r="520" spans="1:3" x14ac:dyDescent="0.35">
      <c r="A520" s="4" t="s">
        <v>553</v>
      </c>
      <c r="B520" s="4" t="str">
        <f>_xlfn.XLOOKUP(A520,Table1[Call Id],Table1[Agent])</f>
        <v>Jim</v>
      </c>
      <c r="C520" t="s">
        <v>6</v>
      </c>
    </row>
    <row r="521" spans="1:3" x14ac:dyDescent="0.35">
      <c r="A521" s="4" t="s">
        <v>554</v>
      </c>
      <c r="B521" s="4" t="str">
        <f>_xlfn.XLOOKUP(A521,Table1[Call Id],Table1[Agent])</f>
        <v>Martha</v>
      </c>
      <c r="C521" t="s">
        <v>6</v>
      </c>
    </row>
    <row r="522" spans="1:3" x14ac:dyDescent="0.35">
      <c r="A522" s="4" t="s">
        <v>555</v>
      </c>
      <c r="B522" s="4" t="str">
        <f>_xlfn.XLOOKUP(A522,Table1[Call Id],Table1[Agent])</f>
        <v>Jim</v>
      </c>
      <c r="C522" t="s">
        <v>6</v>
      </c>
    </row>
    <row r="523" spans="1:3" x14ac:dyDescent="0.35">
      <c r="A523" s="4" t="s">
        <v>556</v>
      </c>
      <c r="B523" s="4" t="str">
        <f>_xlfn.XLOOKUP(A523,Table1[Call Id],Table1[Agent])</f>
        <v>Diane</v>
      </c>
      <c r="C523" t="s">
        <v>6</v>
      </c>
    </row>
    <row r="524" spans="1:3" x14ac:dyDescent="0.35">
      <c r="A524" s="4" t="s">
        <v>557</v>
      </c>
      <c r="B524" s="4" t="str">
        <f>_xlfn.XLOOKUP(A524,Table1[Call Id],Table1[Agent])</f>
        <v>Dan</v>
      </c>
      <c r="C524" t="s">
        <v>6</v>
      </c>
    </row>
    <row r="525" spans="1:3" x14ac:dyDescent="0.35">
      <c r="A525" s="4" t="s">
        <v>558</v>
      </c>
      <c r="B525" s="4" t="str">
        <f>_xlfn.XLOOKUP(A525,Table1[Call Id],Table1[Agent])</f>
        <v>Martha</v>
      </c>
      <c r="C525" t="s">
        <v>5131</v>
      </c>
    </row>
    <row r="526" spans="1:3" x14ac:dyDescent="0.35">
      <c r="A526" s="4" t="s">
        <v>559</v>
      </c>
      <c r="B526" s="4" t="str">
        <f>_xlfn.XLOOKUP(A526,Table1[Call Id],Table1[Agent])</f>
        <v>Dan</v>
      </c>
      <c r="C526" t="s">
        <v>6</v>
      </c>
    </row>
    <row r="527" spans="1:3" x14ac:dyDescent="0.35">
      <c r="A527" s="4" t="s">
        <v>560</v>
      </c>
      <c r="B527" s="4" t="str">
        <f>_xlfn.XLOOKUP(A527,Table1[Call Id],Table1[Agent])</f>
        <v>Jim</v>
      </c>
      <c r="C527" t="s">
        <v>6</v>
      </c>
    </row>
    <row r="528" spans="1:3" x14ac:dyDescent="0.35">
      <c r="A528" s="4" t="s">
        <v>561</v>
      </c>
      <c r="B528" s="4" t="str">
        <f>_xlfn.XLOOKUP(A528,Table1[Call Id],Table1[Agent])</f>
        <v>Greg</v>
      </c>
      <c r="C528" t="s">
        <v>6</v>
      </c>
    </row>
    <row r="529" spans="1:3" x14ac:dyDescent="0.35">
      <c r="A529" s="4" t="s">
        <v>562</v>
      </c>
      <c r="B529" s="4" t="str">
        <f>_xlfn.XLOOKUP(A529,Table1[Call Id],Table1[Agent])</f>
        <v>Greg</v>
      </c>
      <c r="C529" t="s">
        <v>6</v>
      </c>
    </row>
    <row r="530" spans="1:3" x14ac:dyDescent="0.35">
      <c r="A530" s="4" t="s">
        <v>563</v>
      </c>
      <c r="B530" s="4" t="str">
        <f>_xlfn.XLOOKUP(A530,Table1[Call Id],Table1[Agent])</f>
        <v>Stewart</v>
      </c>
      <c r="C530" t="s">
        <v>6</v>
      </c>
    </row>
    <row r="531" spans="1:3" x14ac:dyDescent="0.35">
      <c r="A531" s="4" t="s">
        <v>564</v>
      </c>
      <c r="B531" s="4" t="str">
        <f>_xlfn.XLOOKUP(A531,Table1[Call Id],Table1[Agent])</f>
        <v>Joe</v>
      </c>
      <c r="C531" t="s">
        <v>6</v>
      </c>
    </row>
    <row r="532" spans="1:3" x14ac:dyDescent="0.35">
      <c r="A532" s="4" t="s">
        <v>565</v>
      </c>
      <c r="B532" s="4" t="str">
        <f>_xlfn.XLOOKUP(A532,Table1[Call Id],Table1[Agent])</f>
        <v>Becky</v>
      </c>
      <c r="C532" t="s">
        <v>5131</v>
      </c>
    </row>
    <row r="533" spans="1:3" x14ac:dyDescent="0.35">
      <c r="A533" s="4" t="s">
        <v>566</v>
      </c>
      <c r="B533" s="4" t="str">
        <f>_xlfn.XLOOKUP(A533,Table1[Call Id],Table1[Agent])</f>
        <v>Dan</v>
      </c>
      <c r="C533" t="s">
        <v>6</v>
      </c>
    </row>
    <row r="534" spans="1:3" x14ac:dyDescent="0.35">
      <c r="A534" s="4" t="s">
        <v>567</v>
      </c>
      <c r="B534" s="4" t="str">
        <f>_xlfn.XLOOKUP(A534,Table1[Call Id],Table1[Agent])</f>
        <v>Diane</v>
      </c>
      <c r="C534" t="s">
        <v>6</v>
      </c>
    </row>
    <row r="535" spans="1:3" x14ac:dyDescent="0.35">
      <c r="A535" s="4" t="s">
        <v>568</v>
      </c>
      <c r="B535" s="4" t="str">
        <f>_xlfn.XLOOKUP(A535,Table1[Call Id],Table1[Agent])</f>
        <v>Stewart</v>
      </c>
      <c r="C535" t="s">
        <v>5131</v>
      </c>
    </row>
    <row r="536" spans="1:3" x14ac:dyDescent="0.35">
      <c r="A536" s="4" t="s">
        <v>569</v>
      </c>
      <c r="B536" s="4" t="str">
        <f>_xlfn.XLOOKUP(A536,Table1[Call Id],Table1[Agent])</f>
        <v>Dan</v>
      </c>
      <c r="C536" t="s">
        <v>6</v>
      </c>
    </row>
    <row r="537" spans="1:3" x14ac:dyDescent="0.35">
      <c r="A537" s="4" t="s">
        <v>570</v>
      </c>
      <c r="B537" s="4" t="str">
        <f>_xlfn.XLOOKUP(A537,Table1[Call Id],Table1[Agent])</f>
        <v>Greg</v>
      </c>
      <c r="C537" t="s">
        <v>6</v>
      </c>
    </row>
    <row r="538" spans="1:3" x14ac:dyDescent="0.35">
      <c r="A538" s="4" t="s">
        <v>571</v>
      </c>
      <c r="B538" s="4" t="str">
        <f>_xlfn.XLOOKUP(A538,Table1[Call Id],Table1[Agent])</f>
        <v>Greg</v>
      </c>
      <c r="C538" t="s">
        <v>6</v>
      </c>
    </row>
    <row r="539" spans="1:3" x14ac:dyDescent="0.35">
      <c r="A539" s="4" t="s">
        <v>572</v>
      </c>
      <c r="B539" s="4" t="str">
        <f>_xlfn.XLOOKUP(A539,Table1[Call Id],Table1[Agent])</f>
        <v>Martha</v>
      </c>
      <c r="C539" t="s">
        <v>6</v>
      </c>
    </row>
    <row r="540" spans="1:3" x14ac:dyDescent="0.35">
      <c r="A540" s="4" t="s">
        <v>573</v>
      </c>
      <c r="B540" s="4" t="str">
        <f>_xlfn.XLOOKUP(A540,Table1[Call Id],Table1[Agent])</f>
        <v>Becky</v>
      </c>
      <c r="C540" t="s">
        <v>6</v>
      </c>
    </row>
    <row r="541" spans="1:3" x14ac:dyDescent="0.35">
      <c r="A541" s="4" t="s">
        <v>574</v>
      </c>
      <c r="B541" s="4" t="str">
        <f>_xlfn.XLOOKUP(A541,Table1[Call Id],Table1[Agent])</f>
        <v>Dan</v>
      </c>
      <c r="C541" t="s">
        <v>6</v>
      </c>
    </row>
    <row r="542" spans="1:3" x14ac:dyDescent="0.35">
      <c r="A542" s="4" t="s">
        <v>575</v>
      </c>
      <c r="B542" s="4" t="str">
        <f>_xlfn.XLOOKUP(A542,Table1[Call Id],Table1[Agent])</f>
        <v>Becky</v>
      </c>
      <c r="C542" t="s">
        <v>6</v>
      </c>
    </row>
    <row r="543" spans="1:3" x14ac:dyDescent="0.35">
      <c r="A543" s="4" t="s">
        <v>576</v>
      </c>
      <c r="B543" s="4" t="str">
        <f>_xlfn.XLOOKUP(A543,Table1[Call Id],Table1[Agent])</f>
        <v>Jim</v>
      </c>
      <c r="C543" t="s">
        <v>6</v>
      </c>
    </row>
    <row r="544" spans="1:3" x14ac:dyDescent="0.35">
      <c r="A544" s="4" t="s">
        <v>577</v>
      </c>
      <c r="B544" s="4" t="str">
        <f>_xlfn.XLOOKUP(A544,Table1[Call Id],Table1[Agent])</f>
        <v>Joe</v>
      </c>
      <c r="C544" t="s">
        <v>6</v>
      </c>
    </row>
    <row r="545" spans="1:3" x14ac:dyDescent="0.35">
      <c r="A545" s="4" t="s">
        <v>578</v>
      </c>
      <c r="B545" s="4" t="str">
        <f>_xlfn.XLOOKUP(A545,Table1[Call Id],Table1[Agent])</f>
        <v>Joe</v>
      </c>
      <c r="C545" t="s">
        <v>6</v>
      </c>
    </row>
    <row r="546" spans="1:3" x14ac:dyDescent="0.35">
      <c r="A546" s="4" t="s">
        <v>579</v>
      </c>
      <c r="B546" s="4" t="str">
        <f>_xlfn.XLOOKUP(A546,Table1[Call Id],Table1[Agent])</f>
        <v>Joe</v>
      </c>
      <c r="C546" t="s">
        <v>5131</v>
      </c>
    </row>
    <row r="547" spans="1:3" x14ac:dyDescent="0.35">
      <c r="A547" s="4" t="s">
        <v>580</v>
      </c>
      <c r="B547" s="4" t="str">
        <f>_xlfn.XLOOKUP(A547,Table1[Call Id],Table1[Agent])</f>
        <v>Jim</v>
      </c>
      <c r="C547" t="s">
        <v>6</v>
      </c>
    </row>
    <row r="548" spans="1:3" x14ac:dyDescent="0.35">
      <c r="A548" s="4" t="s">
        <v>581</v>
      </c>
      <c r="B548" s="4" t="str">
        <f>_xlfn.XLOOKUP(A548,Table1[Call Id],Table1[Agent])</f>
        <v>Dan</v>
      </c>
      <c r="C548" t="s">
        <v>6</v>
      </c>
    </row>
    <row r="549" spans="1:3" x14ac:dyDescent="0.35">
      <c r="A549" s="4" t="s">
        <v>582</v>
      </c>
      <c r="B549" s="4" t="str">
        <f>_xlfn.XLOOKUP(A549,Table1[Call Id],Table1[Agent])</f>
        <v>Stewart</v>
      </c>
      <c r="C549" t="s">
        <v>6</v>
      </c>
    </row>
    <row r="550" spans="1:3" x14ac:dyDescent="0.35">
      <c r="A550" s="4" t="s">
        <v>583</v>
      </c>
      <c r="B550" s="4" t="str">
        <f>_xlfn.XLOOKUP(A550,Table1[Call Id],Table1[Agent])</f>
        <v>Diane</v>
      </c>
      <c r="C550" t="s">
        <v>6</v>
      </c>
    </row>
    <row r="551" spans="1:3" x14ac:dyDescent="0.35">
      <c r="A551" s="4" t="s">
        <v>584</v>
      </c>
      <c r="B551" s="4" t="str">
        <f>_xlfn.XLOOKUP(A551,Table1[Call Id],Table1[Agent])</f>
        <v>Jim</v>
      </c>
      <c r="C551" t="s">
        <v>6</v>
      </c>
    </row>
    <row r="552" spans="1:3" x14ac:dyDescent="0.35">
      <c r="A552" s="4" t="s">
        <v>585</v>
      </c>
      <c r="B552" s="4" t="str">
        <f>_xlfn.XLOOKUP(A552,Table1[Call Id],Table1[Agent])</f>
        <v>Joe</v>
      </c>
      <c r="C552" t="s">
        <v>6</v>
      </c>
    </row>
    <row r="553" spans="1:3" x14ac:dyDescent="0.35">
      <c r="A553" s="4" t="s">
        <v>586</v>
      </c>
      <c r="B553" s="4" t="str">
        <f>_xlfn.XLOOKUP(A553,Table1[Call Id],Table1[Agent])</f>
        <v>Joe</v>
      </c>
      <c r="C553" t="s">
        <v>6</v>
      </c>
    </row>
    <row r="554" spans="1:3" x14ac:dyDescent="0.35">
      <c r="A554" s="4" t="s">
        <v>587</v>
      </c>
      <c r="B554" s="4" t="str">
        <f>_xlfn.XLOOKUP(A554,Table1[Call Id],Table1[Agent])</f>
        <v>Joe</v>
      </c>
      <c r="C554" t="s">
        <v>6</v>
      </c>
    </row>
    <row r="555" spans="1:3" x14ac:dyDescent="0.35">
      <c r="A555" s="4" t="s">
        <v>588</v>
      </c>
      <c r="B555" s="4" t="str">
        <f>_xlfn.XLOOKUP(A555,Table1[Call Id],Table1[Agent])</f>
        <v>Martha</v>
      </c>
      <c r="C555" t="s">
        <v>6</v>
      </c>
    </row>
    <row r="556" spans="1:3" x14ac:dyDescent="0.35">
      <c r="A556" s="4" t="s">
        <v>589</v>
      </c>
      <c r="B556" s="4" t="str">
        <f>_xlfn.XLOOKUP(A556,Table1[Call Id],Table1[Agent])</f>
        <v>Diane</v>
      </c>
      <c r="C556" t="s">
        <v>6</v>
      </c>
    </row>
    <row r="557" spans="1:3" x14ac:dyDescent="0.35">
      <c r="A557" s="4" t="s">
        <v>590</v>
      </c>
      <c r="B557" s="4" t="str">
        <f>_xlfn.XLOOKUP(A557,Table1[Call Id],Table1[Agent])</f>
        <v>Joe</v>
      </c>
      <c r="C557" t="s">
        <v>6</v>
      </c>
    </row>
    <row r="558" spans="1:3" x14ac:dyDescent="0.35">
      <c r="A558" s="4" t="s">
        <v>591</v>
      </c>
      <c r="B558" s="4" t="str">
        <f>_xlfn.XLOOKUP(A558,Table1[Call Id],Table1[Agent])</f>
        <v>Stewart</v>
      </c>
      <c r="C558" t="s">
        <v>6</v>
      </c>
    </row>
    <row r="559" spans="1:3" x14ac:dyDescent="0.35">
      <c r="A559" s="4" t="s">
        <v>592</v>
      </c>
      <c r="B559" s="4" t="str">
        <f>_xlfn.XLOOKUP(A559,Table1[Call Id],Table1[Agent])</f>
        <v>Becky</v>
      </c>
      <c r="C559" t="s">
        <v>6</v>
      </c>
    </row>
    <row r="560" spans="1:3" x14ac:dyDescent="0.35">
      <c r="A560" s="4" t="s">
        <v>593</v>
      </c>
      <c r="B560" s="4" t="str">
        <f>_xlfn.XLOOKUP(A560,Table1[Call Id],Table1[Agent])</f>
        <v>Joe</v>
      </c>
      <c r="C560" t="s">
        <v>6</v>
      </c>
    </row>
    <row r="561" spans="1:3" x14ac:dyDescent="0.35">
      <c r="A561" s="4" t="s">
        <v>594</v>
      </c>
      <c r="B561" s="4" t="str">
        <f>_xlfn.XLOOKUP(A561,Table1[Call Id],Table1[Agent])</f>
        <v>Joe</v>
      </c>
      <c r="C561" t="s">
        <v>6</v>
      </c>
    </row>
    <row r="562" spans="1:3" x14ac:dyDescent="0.35">
      <c r="A562" s="4" t="s">
        <v>595</v>
      </c>
      <c r="B562" s="4" t="str">
        <f>_xlfn.XLOOKUP(A562,Table1[Call Id],Table1[Agent])</f>
        <v>Greg</v>
      </c>
      <c r="C562" t="s">
        <v>6</v>
      </c>
    </row>
    <row r="563" spans="1:3" x14ac:dyDescent="0.35">
      <c r="A563" s="4" t="s">
        <v>596</v>
      </c>
      <c r="B563" s="4" t="str">
        <f>_xlfn.XLOOKUP(A563,Table1[Call Id],Table1[Agent])</f>
        <v>Joe</v>
      </c>
      <c r="C563" t="s">
        <v>6</v>
      </c>
    </row>
    <row r="564" spans="1:3" x14ac:dyDescent="0.35">
      <c r="A564" s="4" t="s">
        <v>597</v>
      </c>
      <c r="B564" s="4" t="str">
        <f>_xlfn.XLOOKUP(A564,Table1[Call Id],Table1[Agent])</f>
        <v>Diane</v>
      </c>
      <c r="C564" t="s">
        <v>5131</v>
      </c>
    </row>
    <row r="565" spans="1:3" x14ac:dyDescent="0.35">
      <c r="A565" s="4" t="s">
        <v>598</v>
      </c>
      <c r="B565" s="4" t="str">
        <f>_xlfn.XLOOKUP(A565,Table1[Call Id],Table1[Agent])</f>
        <v>Becky</v>
      </c>
      <c r="C565" t="s">
        <v>6</v>
      </c>
    </row>
    <row r="566" spans="1:3" x14ac:dyDescent="0.35">
      <c r="A566" s="4" t="s">
        <v>599</v>
      </c>
      <c r="B566" s="4" t="str">
        <f>_xlfn.XLOOKUP(A566,Table1[Call Id],Table1[Agent])</f>
        <v>Becky</v>
      </c>
      <c r="C566" t="s">
        <v>6</v>
      </c>
    </row>
    <row r="567" spans="1:3" x14ac:dyDescent="0.35">
      <c r="A567" s="4" t="s">
        <v>600</v>
      </c>
      <c r="B567" s="4" t="str">
        <f>_xlfn.XLOOKUP(A567,Table1[Call Id],Table1[Agent])</f>
        <v>Joe</v>
      </c>
      <c r="C567" t="s">
        <v>6</v>
      </c>
    </row>
    <row r="568" spans="1:3" x14ac:dyDescent="0.35">
      <c r="A568" s="4" t="s">
        <v>601</v>
      </c>
      <c r="B568" s="4" t="str">
        <f>_xlfn.XLOOKUP(A568,Table1[Call Id],Table1[Agent])</f>
        <v>Diane</v>
      </c>
      <c r="C568" t="s">
        <v>6</v>
      </c>
    </row>
    <row r="569" spans="1:3" x14ac:dyDescent="0.35">
      <c r="A569" s="4" t="s">
        <v>602</v>
      </c>
      <c r="B569" s="4" t="str">
        <f>_xlfn.XLOOKUP(A569,Table1[Call Id],Table1[Agent])</f>
        <v>Stewart</v>
      </c>
      <c r="C569" t="s">
        <v>5131</v>
      </c>
    </row>
    <row r="570" spans="1:3" x14ac:dyDescent="0.35">
      <c r="A570" s="4" t="s">
        <v>603</v>
      </c>
      <c r="B570" s="4" t="str">
        <f>_xlfn.XLOOKUP(A570,Table1[Call Id],Table1[Agent])</f>
        <v>Becky</v>
      </c>
      <c r="C570" t="s">
        <v>6</v>
      </c>
    </row>
    <row r="571" spans="1:3" x14ac:dyDescent="0.35">
      <c r="A571" s="4" t="s">
        <v>604</v>
      </c>
      <c r="B571" s="4" t="str">
        <f>_xlfn.XLOOKUP(A571,Table1[Call Id],Table1[Agent])</f>
        <v>Martha</v>
      </c>
      <c r="C571" t="s">
        <v>6</v>
      </c>
    </row>
    <row r="572" spans="1:3" x14ac:dyDescent="0.35">
      <c r="A572" s="4" t="s">
        <v>605</v>
      </c>
      <c r="B572" s="4" t="str">
        <f>_xlfn.XLOOKUP(A572,Table1[Call Id],Table1[Agent])</f>
        <v>Stewart</v>
      </c>
      <c r="C572" t="s">
        <v>6</v>
      </c>
    </row>
    <row r="573" spans="1:3" x14ac:dyDescent="0.35">
      <c r="A573" s="4" t="s">
        <v>606</v>
      </c>
      <c r="B573" s="4" t="str">
        <f>_xlfn.XLOOKUP(A573,Table1[Call Id],Table1[Agent])</f>
        <v>Martha</v>
      </c>
      <c r="C573" t="s">
        <v>5131</v>
      </c>
    </row>
    <row r="574" spans="1:3" x14ac:dyDescent="0.35">
      <c r="A574" s="4" t="s">
        <v>607</v>
      </c>
      <c r="B574" s="4" t="str">
        <f>_xlfn.XLOOKUP(A574,Table1[Call Id],Table1[Agent])</f>
        <v>Dan</v>
      </c>
      <c r="C574" t="s">
        <v>6</v>
      </c>
    </row>
    <row r="575" spans="1:3" x14ac:dyDescent="0.35">
      <c r="A575" s="4" t="s">
        <v>608</v>
      </c>
      <c r="B575" s="4" t="str">
        <f>_xlfn.XLOOKUP(A575,Table1[Call Id],Table1[Agent])</f>
        <v>Greg</v>
      </c>
      <c r="C575" t="s">
        <v>6</v>
      </c>
    </row>
    <row r="576" spans="1:3" x14ac:dyDescent="0.35">
      <c r="A576" s="4" t="s">
        <v>609</v>
      </c>
      <c r="B576" s="4" t="str">
        <f>_xlfn.XLOOKUP(A576,Table1[Call Id],Table1[Agent])</f>
        <v>Greg</v>
      </c>
      <c r="C576" t="s">
        <v>6</v>
      </c>
    </row>
    <row r="577" spans="1:3" x14ac:dyDescent="0.35">
      <c r="A577" s="4" t="s">
        <v>610</v>
      </c>
      <c r="B577" s="4" t="str">
        <f>_xlfn.XLOOKUP(A577,Table1[Call Id],Table1[Agent])</f>
        <v>Jim</v>
      </c>
      <c r="C577" t="s">
        <v>5131</v>
      </c>
    </row>
    <row r="578" spans="1:3" x14ac:dyDescent="0.35">
      <c r="A578" s="4" t="s">
        <v>611</v>
      </c>
      <c r="B578" s="4" t="str">
        <f>_xlfn.XLOOKUP(A578,Table1[Call Id],Table1[Agent])</f>
        <v>Diane</v>
      </c>
      <c r="C578" t="s">
        <v>6</v>
      </c>
    </row>
    <row r="579" spans="1:3" x14ac:dyDescent="0.35">
      <c r="A579" s="4" t="s">
        <v>612</v>
      </c>
      <c r="B579" s="4" t="str">
        <f>_xlfn.XLOOKUP(A579,Table1[Call Id],Table1[Agent])</f>
        <v>Greg</v>
      </c>
      <c r="C579" t="s">
        <v>5131</v>
      </c>
    </row>
    <row r="580" spans="1:3" x14ac:dyDescent="0.35">
      <c r="A580" s="4" t="s">
        <v>613</v>
      </c>
      <c r="B580" s="4" t="str">
        <f>_xlfn.XLOOKUP(A580,Table1[Call Id],Table1[Agent])</f>
        <v>Martha</v>
      </c>
      <c r="C580" t="s">
        <v>6</v>
      </c>
    </row>
    <row r="581" spans="1:3" x14ac:dyDescent="0.35">
      <c r="A581" s="4" t="s">
        <v>615</v>
      </c>
      <c r="B581" s="4" t="str">
        <f>_xlfn.XLOOKUP(A581,Table1[Call Id],Table1[Agent])</f>
        <v>Becky</v>
      </c>
      <c r="C581" t="s">
        <v>6</v>
      </c>
    </row>
    <row r="582" spans="1:3" x14ac:dyDescent="0.35">
      <c r="A582" s="4" t="s">
        <v>616</v>
      </c>
      <c r="B582" s="4" t="str">
        <f>_xlfn.XLOOKUP(A582,Table1[Call Id],Table1[Agent])</f>
        <v>Stewart</v>
      </c>
      <c r="C582" t="s">
        <v>6</v>
      </c>
    </row>
    <row r="583" spans="1:3" x14ac:dyDescent="0.35">
      <c r="A583" s="4" t="s">
        <v>617</v>
      </c>
      <c r="B583" s="4" t="str">
        <f>_xlfn.XLOOKUP(A583,Table1[Call Id],Table1[Agent])</f>
        <v>Stewart</v>
      </c>
      <c r="C583" t="s">
        <v>5131</v>
      </c>
    </row>
    <row r="584" spans="1:3" x14ac:dyDescent="0.35">
      <c r="A584" s="4" t="s">
        <v>618</v>
      </c>
      <c r="B584" s="4" t="str">
        <f>_xlfn.XLOOKUP(A584,Table1[Call Id],Table1[Agent])</f>
        <v>Diane</v>
      </c>
      <c r="C584" t="s">
        <v>6</v>
      </c>
    </row>
    <row r="585" spans="1:3" x14ac:dyDescent="0.35">
      <c r="A585" s="4" t="s">
        <v>619</v>
      </c>
      <c r="B585" s="4" t="str">
        <f>_xlfn.XLOOKUP(A585,Table1[Call Id],Table1[Agent])</f>
        <v>Greg</v>
      </c>
      <c r="C585" t="s">
        <v>6</v>
      </c>
    </row>
    <row r="586" spans="1:3" x14ac:dyDescent="0.35">
      <c r="A586" s="4" t="s">
        <v>620</v>
      </c>
      <c r="B586" s="4" t="str">
        <f>_xlfn.XLOOKUP(A586,Table1[Call Id],Table1[Agent])</f>
        <v>Diane</v>
      </c>
      <c r="C586" t="s">
        <v>5131</v>
      </c>
    </row>
    <row r="587" spans="1:3" x14ac:dyDescent="0.35">
      <c r="A587" s="4" t="s">
        <v>621</v>
      </c>
      <c r="B587" s="4" t="str">
        <f>_xlfn.XLOOKUP(A587,Table1[Call Id],Table1[Agent])</f>
        <v>Joe</v>
      </c>
      <c r="C587" t="s">
        <v>6</v>
      </c>
    </row>
    <row r="588" spans="1:3" x14ac:dyDescent="0.35">
      <c r="A588" s="4" t="s">
        <v>622</v>
      </c>
      <c r="B588" s="4" t="str">
        <f>_xlfn.XLOOKUP(A588,Table1[Call Id],Table1[Agent])</f>
        <v>Dan</v>
      </c>
      <c r="C588" t="s">
        <v>5131</v>
      </c>
    </row>
    <row r="589" spans="1:3" x14ac:dyDescent="0.35">
      <c r="A589" s="4" t="s">
        <v>623</v>
      </c>
      <c r="B589" s="4" t="str">
        <f>_xlfn.XLOOKUP(A589,Table1[Call Id],Table1[Agent])</f>
        <v>Joe</v>
      </c>
      <c r="C589" t="s">
        <v>6</v>
      </c>
    </row>
    <row r="590" spans="1:3" x14ac:dyDescent="0.35">
      <c r="A590" s="4" t="s">
        <v>624</v>
      </c>
      <c r="B590" s="4" t="str">
        <f>_xlfn.XLOOKUP(A590,Table1[Call Id],Table1[Agent])</f>
        <v>Diane</v>
      </c>
      <c r="C590" t="s">
        <v>6</v>
      </c>
    </row>
    <row r="591" spans="1:3" x14ac:dyDescent="0.35">
      <c r="A591" s="4" t="s">
        <v>625</v>
      </c>
      <c r="B591" s="4" t="str">
        <f>_xlfn.XLOOKUP(A591,Table1[Call Id],Table1[Agent])</f>
        <v>Stewart</v>
      </c>
      <c r="C591" t="s">
        <v>6</v>
      </c>
    </row>
    <row r="592" spans="1:3" x14ac:dyDescent="0.35">
      <c r="A592" s="4" t="s">
        <v>626</v>
      </c>
      <c r="B592" s="4" t="str">
        <f>_xlfn.XLOOKUP(A592,Table1[Call Id],Table1[Agent])</f>
        <v>Diane</v>
      </c>
      <c r="C592" t="s">
        <v>6</v>
      </c>
    </row>
    <row r="593" spans="1:3" x14ac:dyDescent="0.35">
      <c r="A593" s="4" t="s">
        <v>627</v>
      </c>
      <c r="B593" s="4" t="str">
        <f>_xlfn.XLOOKUP(A593,Table1[Call Id],Table1[Agent])</f>
        <v>Dan</v>
      </c>
      <c r="C593" t="s">
        <v>6</v>
      </c>
    </row>
    <row r="594" spans="1:3" x14ac:dyDescent="0.35">
      <c r="A594" s="4" t="s">
        <v>628</v>
      </c>
      <c r="B594" s="4" t="str">
        <f>_xlfn.XLOOKUP(A594,Table1[Call Id],Table1[Agent])</f>
        <v>Martha</v>
      </c>
      <c r="C594" t="s">
        <v>6</v>
      </c>
    </row>
    <row r="595" spans="1:3" x14ac:dyDescent="0.35">
      <c r="A595" s="4" t="s">
        <v>629</v>
      </c>
      <c r="B595" s="4" t="str">
        <f>_xlfn.XLOOKUP(A595,Table1[Call Id],Table1[Agent])</f>
        <v>Diane</v>
      </c>
      <c r="C595" t="s">
        <v>6</v>
      </c>
    </row>
    <row r="596" spans="1:3" x14ac:dyDescent="0.35">
      <c r="A596" s="4" t="s">
        <v>630</v>
      </c>
      <c r="B596" s="4" t="str">
        <f>_xlfn.XLOOKUP(A596,Table1[Call Id],Table1[Agent])</f>
        <v>Martha</v>
      </c>
      <c r="C596" t="s">
        <v>6</v>
      </c>
    </row>
    <row r="597" spans="1:3" x14ac:dyDescent="0.35">
      <c r="A597" s="4" t="s">
        <v>631</v>
      </c>
      <c r="B597" s="4" t="str">
        <f>_xlfn.XLOOKUP(A597,Table1[Call Id],Table1[Agent])</f>
        <v>Joe</v>
      </c>
      <c r="C597" t="s">
        <v>6</v>
      </c>
    </row>
    <row r="598" spans="1:3" x14ac:dyDescent="0.35">
      <c r="A598" s="4" t="s">
        <v>632</v>
      </c>
      <c r="B598" s="4" t="str">
        <f>_xlfn.XLOOKUP(A598,Table1[Call Id],Table1[Agent])</f>
        <v>Greg</v>
      </c>
      <c r="C598" t="s">
        <v>6</v>
      </c>
    </row>
    <row r="599" spans="1:3" x14ac:dyDescent="0.35">
      <c r="A599" s="4" t="s">
        <v>633</v>
      </c>
      <c r="B599" s="4" t="str">
        <f>_xlfn.XLOOKUP(A599,Table1[Call Id],Table1[Agent])</f>
        <v>Martha</v>
      </c>
      <c r="C599" t="s">
        <v>6</v>
      </c>
    </row>
    <row r="600" spans="1:3" x14ac:dyDescent="0.35">
      <c r="A600" s="4" t="s">
        <v>634</v>
      </c>
      <c r="B600" s="4" t="str">
        <f>_xlfn.XLOOKUP(A600,Table1[Call Id],Table1[Agent])</f>
        <v>Martha</v>
      </c>
      <c r="C600" t="s">
        <v>5131</v>
      </c>
    </row>
    <row r="601" spans="1:3" x14ac:dyDescent="0.35">
      <c r="A601" s="4" t="s">
        <v>635</v>
      </c>
      <c r="B601" s="4" t="str">
        <f>_xlfn.XLOOKUP(A601,Table1[Call Id],Table1[Agent])</f>
        <v>Becky</v>
      </c>
      <c r="C601" t="s">
        <v>6</v>
      </c>
    </row>
    <row r="602" spans="1:3" x14ac:dyDescent="0.35">
      <c r="A602" s="4" t="s">
        <v>636</v>
      </c>
      <c r="B602" s="4" t="str">
        <f>_xlfn.XLOOKUP(A602,Table1[Call Id],Table1[Agent])</f>
        <v>Greg</v>
      </c>
      <c r="C602" t="s">
        <v>6</v>
      </c>
    </row>
    <row r="603" spans="1:3" x14ac:dyDescent="0.35">
      <c r="A603" s="4" t="s">
        <v>637</v>
      </c>
      <c r="B603" s="4" t="str">
        <f>_xlfn.XLOOKUP(A603,Table1[Call Id],Table1[Agent])</f>
        <v>Dan</v>
      </c>
      <c r="C603" t="s">
        <v>6</v>
      </c>
    </row>
    <row r="604" spans="1:3" x14ac:dyDescent="0.35">
      <c r="A604" s="4" t="s">
        <v>638</v>
      </c>
      <c r="B604" s="4" t="str">
        <f>_xlfn.XLOOKUP(A604,Table1[Call Id],Table1[Agent])</f>
        <v>Stewart</v>
      </c>
      <c r="C604" t="s">
        <v>5131</v>
      </c>
    </row>
    <row r="605" spans="1:3" x14ac:dyDescent="0.35">
      <c r="A605" s="4" t="s">
        <v>639</v>
      </c>
      <c r="B605" s="4" t="str">
        <f>_xlfn.XLOOKUP(A605,Table1[Call Id],Table1[Agent])</f>
        <v>Becky</v>
      </c>
      <c r="C605" t="s">
        <v>5131</v>
      </c>
    </row>
    <row r="606" spans="1:3" x14ac:dyDescent="0.35">
      <c r="A606" s="4" t="s">
        <v>640</v>
      </c>
      <c r="B606" s="4" t="str">
        <f>_xlfn.XLOOKUP(A606,Table1[Call Id],Table1[Agent])</f>
        <v>Becky</v>
      </c>
      <c r="C606" t="s">
        <v>6</v>
      </c>
    </row>
    <row r="607" spans="1:3" x14ac:dyDescent="0.35">
      <c r="A607" s="4" t="s">
        <v>641</v>
      </c>
      <c r="B607" s="4" t="str">
        <f>_xlfn.XLOOKUP(A607,Table1[Call Id],Table1[Agent])</f>
        <v>Stewart</v>
      </c>
      <c r="C607" t="s">
        <v>5131</v>
      </c>
    </row>
    <row r="608" spans="1:3" x14ac:dyDescent="0.35">
      <c r="A608" s="4" t="s">
        <v>642</v>
      </c>
      <c r="B608" s="4" t="str">
        <f>_xlfn.XLOOKUP(A608,Table1[Call Id],Table1[Agent])</f>
        <v>Stewart</v>
      </c>
      <c r="C608" t="s">
        <v>6</v>
      </c>
    </row>
    <row r="609" spans="1:3" x14ac:dyDescent="0.35">
      <c r="A609" s="4" t="s">
        <v>643</v>
      </c>
      <c r="B609" s="4" t="str">
        <f>_xlfn.XLOOKUP(A609,Table1[Call Id],Table1[Agent])</f>
        <v>Dan</v>
      </c>
      <c r="C609" t="s">
        <v>6</v>
      </c>
    </row>
    <row r="610" spans="1:3" x14ac:dyDescent="0.35">
      <c r="A610" s="4" t="s">
        <v>644</v>
      </c>
      <c r="B610" s="4" t="str">
        <f>_xlfn.XLOOKUP(A610,Table1[Call Id],Table1[Agent])</f>
        <v>Jim</v>
      </c>
      <c r="C610" t="s">
        <v>6</v>
      </c>
    </row>
    <row r="611" spans="1:3" x14ac:dyDescent="0.35">
      <c r="A611" s="4" t="s">
        <v>645</v>
      </c>
      <c r="B611" s="4" t="str">
        <f>_xlfn.XLOOKUP(A611,Table1[Call Id],Table1[Agent])</f>
        <v>Diane</v>
      </c>
      <c r="C611" t="s">
        <v>6</v>
      </c>
    </row>
    <row r="612" spans="1:3" x14ac:dyDescent="0.35">
      <c r="A612" s="4" t="s">
        <v>646</v>
      </c>
      <c r="B612" s="4" t="str">
        <f>_xlfn.XLOOKUP(A612,Table1[Call Id],Table1[Agent])</f>
        <v>Diane</v>
      </c>
      <c r="C612" t="s">
        <v>6</v>
      </c>
    </row>
    <row r="613" spans="1:3" x14ac:dyDescent="0.35">
      <c r="A613" s="4" t="s">
        <v>647</v>
      </c>
      <c r="B613" s="4" t="str">
        <f>_xlfn.XLOOKUP(A613,Table1[Call Id],Table1[Agent])</f>
        <v>Martha</v>
      </c>
      <c r="C613" t="s">
        <v>6</v>
      </c>
    </row>
    <row r="614" spans="1:3" x14ac:dyDescent="0.35">
      <c r="A614" s="4" t="s">
        <v>648</v>
      </c>
      <c r="B614" s="4" t="str">
        <f>_xlfn.XLOOKUP(A614,Table1[Call Id],Table1[Agent])</f>
        <v>Stewart</v>
      </c>
      <c r="C614" t="s">
        <v>6</v>
      </c>
    </row>
    <row r="615" spans="1:3" x14ac:dyDescent="0.35">
      <c r="A615" s="4" t="s">
        <v>649</v>
      </c>
      <c r="B615" s="4" t="str">
        <f>_xlfn.XLOOKUP(A615,Table1[Call Id],Table1[Agent])</f>
        <v>Dan</v>
      </c>
      <c r="C615" t="s">
        <v>6</v>
      </c>
    </row>
    <row r="616" spans="1:3" x14ac:dyDescent="0.35">
      <c r="A616" s="4" t="s">
        <v>650</v>
      </c>
      <c r="B616" s="4" t="str">
        <f>_xlfn.XLOOKUP(A616,Table1[Call Id],Table1[Agent])</f>
        <v>Jim</v>
      </c>
      <c r="C616" t="s">
        <v>6</v>
      </c>
    </row>
    <row r="617" spans="1:3" x14ac:dyDescent="0.35">
      <c r="A617" s="4" t="s">
        <v>651</v>
      </c>
      <c r="B617" s="4" t="str">
        <f>_xlfn.XLOOKUP(A617,Table1[Call Id],Table1[Agent])</f>
        <v>Greg</v>
      </c>
      <c r="C617" t="s">
        <v>6</v>
      </c>
    </row>
    <row r="618" spans="1:3" x14ac:dyDescent="0.35">
      <c r="A618" s="4" t="s">
        <v>652</v>
      </c>
      <c r="B618" s="4" t="str">
        <f>_xlfn.XLOOKUP(A618,Table1[Call Id],Table1[Agent])</f>
        <v>Jim</v>
      </c>
      <c r="C618" t="s">
        <v>5131</v>
      </c>
    </row>
    <row r="619" spans="1:3" x14ac:dyDescent="0.35">
      <c r="A619" s="4" t="s">
        <v>653</v>
      </c>
      <c r="B619" s="4" t="str">
        <f>_xlfn.XLOOKUP(A619,Table1[Call Id],Table1[Agent])</f>
        <v>Martha</v>
      </c>
      <c r="C619" t="s">
        <v>6</v>
      </c>
    </row>
    <row r="620" spans="1:3" x14ac:dyDescent="0.35">
      <c r="A620" s="4" t="s">
        <v>654</v>
      </c>
      <c r="B620" s="4" t="str">
        <f>_xlfn.XLOOKUP(A620,Table1[Call Id],Table1[Agent])</f>
        <v>Dan</v>
      </c>
      <c r="C620" t="s">
        <v>6</v>
      </c>
    </row>
    <row r="621" spans="1:3" x14ac:dyDescent="0.35">
      <c r="A621" s="4" t="s">
        <v>655</v>
      </c>
      <c r="B621" s="4" t="str">
        <f>_xlfn.XLOOKUP(A621,Table1[Call Id],Table1[Agent])</f>
        <v>Stewart</v>
      </c>
      <c r="C621" t="s">
        <v>5131</v>
      </c>
    </row>
    <row r="622" spans="1:3" x14ac:dyDescent="0.35">
      <c r="A622" s="4" t="s">
        <v>656</v>
      </c>
      <c r="B622" s="4" t="str">
        <f>_xlfn.XLOOKUP(A622,Table1[Call Id],Table1[Agent])</f>
        <v>Stewart</v>
      </c>
      <c r="C622" t="s">
        <v>6</v>
      </c>
    </row>
    <row r="623" spans="1:3" x14ac:dyDescent="0.35">
      <c r="A623" s="4" t="s">
        <v>657</v>
      </c>
      <c r="B623" s="4" t="str">
        <f>_xlfn.XLOOKUP(A623,Table1[Call Id],Table1[Agent])</f>
        <v>Greg</v>
      </c>
      <c r="C623" t="s">
        <v>6</v>
      </c>
    </row>
    <row r="624" spans="1:3" x14ac:dyDescent="0.35">
      <c r="A624" s="4" t="s">
        <v>658</v>
      </c>
      <c r="B624" s="4" t="str">
        <f>_xlfn.XLOOKUP(A624,Table1[Call Id],Table1[Agent])</f>
        <v>Greg</v>
      </c>
      <c r="C624" t="s">
        <v>6</v>
      </c>
    </row>
    <row r="625" spans="1:3" x14ac:dyDescent="0.35">
      <c r="A625" s="4" t="s">
        <v>659</v>
      </c>
      <c r="B625" s="4" t="str">
        <f>_xlfn.XLOOKUP(A625,Table1[Call Id],Table1[Agent])</f>
        <v>Diane</v>
      </c>
      <c r="C625" t="s">
        <v>6</v>
      </c>
    </row>
    <row r="626" spans="1:3" x14ac:dyDescent="0.35">
      <c r="A626" s="4" t="s">
        <v>660</v>
      </c>
      <c r="B626" s="4" t="str">
        <f>_xlfn.XLOOKUP(A626,Table1[Call Id],Table1[Agent])</f>
        <v>Joe</v>
      </c>
      <c r="C626" t="s">
        <v>6</v>
      </c>
    </row>
    <row r="627" spans="1:3" x14ac:dyDescent="0.35">
      <c r="A627" s="4" t="s">
        <v>661</v>
      </c>
      <c r="B627" s="4" t="str">
        <f>_xlfn.XLOOKUP(A627,Table1[Call Id],Table1[Agent])</f>
        <v>Greg</v>
      </c>
      <c r="C627" t="s">
        <v>5131</v>
      </c>
    </row>
    <row r="628" spans="1:3" x14ac:dyDescent="0.35">
      <c r="A628" s="4" t="s">
        <v>662</v>
      </c>
      <c r="B628" s="4" t="str">
        <f>_xlfn.XLOOKUP(A628,Table1[Call Id],Table1[Agent])</f>
        <v>Martha</v>
      </c>
      <c r="C628" t="s">
        <v>5131</v>
      </c>
    </row>
    <row r="629" spans="1:3" x14ac:dyDescent="0.35">
      <c r="A629" s="4" t="s">
        <v>663</v>
      </c>
      <c r="B629" s="4" t="str">
        <f>_xlfn.XLOOKUP(A629,Table1[Call Id],Table1[Agent])</f>
        <v>Becky</v>
      </c>
      <c r="C629" t="s">
        <v>5131</v>
      </c>
    </row>
    <row r="630" spans="1:3" x14ac:dyDescent="0.35">
      <c r="A630" s="4" t="s">
        <v>664</v>
      </c>
      <c r="B630" s="4" t="str">
        <f>_xlfn.XLOOKUP(A630,Table1[Call Id],Table1[Agent])</f>
        <v>Joe</v>
      </c>
      <c r="C630" t="s">
        <v>6</v>
      </c>
    </row>
    <row r="631" spans="1:3" x14ac:dyDescent="0.35">
      <c r="A631" s="4" t="s">
        <v>665</v>
      </c>
      <c r="B631" s="4" t="str">
        <f>_xlfn.XLOOKUP(A631,Table1[Call Id],Table1[Agent])</f>
        <v>Stewart</v>
      </c>
      <c r="C631" t="s">
        <v>6</v>
      </c>
    </row>
    <row r="632" spans="1:3" x14ac:dyDescent="0.35">
      <c r="A632" s="4" t="s">
        <v>666</v>
      </c>
      <c r="B632" s="4" t="str">
        <f>_xlfn.XLOOKUP(A632,Table1[Call Id],Table1[Agent])</f>
        <v>Stewart</v>
      </c>
      <c r="C632" t="s">
        <v>5131</v>
      </c>
    </row>
    <row r="633" spans="1:3" x14ac:dyDescent="0.35">
      <c r="A633" s="4" t="s">
        <v>667</v>
      </c>
      <c r="B633" s="4" t="str">
        <f>_xlfn.XLOOKUP(A633,Table1[Call Id],Table1[Agent])</f>
        <v>Diane</v>
      </c>
      <c r="C633" t="s">
        <v>5131</v>
      </c>
    </row>
    <row r="634" spans="1:3" x14ac:dyDescent="0.35">
      <c r="A634" s="4" t="s">
        <v>668</v>
      </c>
      <c r="B634" s="4" t="str">
        <f>_xlfn.XLOOKUP(A634,Table1[Call Id],Table1[Agent])</f>
        <v>Martha</v>
      </c>
      <c r="C634" t="s">
        <v>5131</v>
      </c>
    </row>
    <row r="635" spans="1:3" x14ac:dyDescent="0.35">
      <c r="A635" s="4" t="s">
        <v>669</v>
      </c>
      <c r="B635" s="4" t="str">
        <f>_xlfn.XLOOKUP(A635,Table1[Call Id],Table1[Agent])</f>
        <v>Joe</v>
      </c>
      <c r="C635" t="s">
        <v>5131</v>
      </c>
    </row>
    <row r="636" spans="1:3" x14ac:dyDescent="0.35">
      <c r="A636" s="4" t="s">
        <v>670</v>
      </c>
      <c r="B636" s="4" t="str">
        <f>_xlfn.XLOOKUP(A636,Table1[Call Id],Table1[Agent])</f>
        <v>Stewart</v>
      </c>
      <c r="C636" t="s">
        <v>6</v>
      </c>
    </row>
    <row r="637" spans="1:3" x14ac:dyDescent="0.35">
      <c r="A637" s="4" t="s">
        <v>671</v>
      </c>
      <c r="B637" s="4" t="str">
        <f>_xlfn.XLOOKUP(A637,Table1[Call Id],Table1[Agent])</f>
        <v>Martha</v>
      </c>
      <c r="C637" t="s">
        <v>6</v>
      </c>
    </row>
    <row r="638" spans="1:3" x14ac:dyDescent="0.35">
      <c r="A638" s="4" t="s">
        <v>672</v>
      </c>
      <c r="B638" s="4" t="str">
        <f>_xlfn.XLOOKUP(A638,Table1[Call Id],Table1[Agent])</f>
        <v>Martha</v>
      </c>
      <c r="C638" t="s">
        <v>6</v>
      </c>
    </row>
    <row r="639" spans="1:3" x14ac:dyDescent="0.35">
      <c r="A639" s="4" t="s">
        <v>673</v>
      </c>
      <c r="B639" s="4" t="str">
        <f>_xlfn.XLOOKUP(A639,Table1[Call Id],Table1[Agent])</f>
        <v>Diane</v>
      </c>
      <c r="C639" t="s">
        <v>5131</v>
      </c>
    </row>
    <row r="640" spans="1:3" x14ac:dyDescent="0.35">
      <c r="A640" s="4" t="s">
        <v>674</v>
      </c>
      <c r="B640" s="4" t="str">
        <f>_xlfn.XLOOKUP(A640,Table1[Call Id],Table1[Agent])</f>
        <v>Jim</v>
      </c>
      <c r="C640" t="s">
        <v>6</v>
      </c>
    </row>
    <row r="641" spans="1:3" x14ac:dyDescent="0.35">
      <c r="A641" s="4" t="s">
        <v>675</v>
      </c>
      <c r="B641" s="4" t="str">
        <f>_xlfn.XLOOKUP(A641,Table1[Call Id],Table1[Agent])</f>
        <v>Stewart</v>
      </c>
      <c r="C641" t="s">
        <v>6</v>
      </c>
    </row>
    <row r="642" spans="1:3" x14ac:dyDescent="0.35">
      <c r="A642" s="4" t="s">
        <v>676</v>
      </c>
      <c r="B642" s="4" t="str">
        <f>_xlfn.XLOOKUP(A642,Table1[Call Id],Table1[Agent])</f>
        <v>Greg</v>
      </c>
      <c r="C642" t="s">
        <v>6</v>
      </c>
    </row>
    <row r="643" spans="1:3" x14ac:dyDescent="0.35">
      <c r="A643" s="4" t="s">
        <v>677</v>
      </c>
      <c r="B643" s="4" t="str">
        <f>_xlfn.XLOOKUP(A643,Table1[Call Id],Table1[Agent])</f>
        <v>Becky</v>
      </c>
      <c r="C643" t="s">
        <v>5131</v>
      </c>
    </row>
    <row r="644" spans="1:3" x14ac:dyDescent="0.35">
      <c r="A644" s="4" t="s">
        <v>678</v>
      </c>
      <c r="B644" s="4" t="str">
        <f>_xlfn.XLOOKUP(A644,Table1[Call Id],Table1[Agent])</f>
        <v>Jim</v>
      </c>
      <c r="C644" t="s">
        <v>6</v>
      </c>
    </row>
    <row r="645" spans="1:3" x14ac:dyDescent="0.35">
      <c r="A645" s="4" t="s">
        <v>679</v>
      </c>
      <c r="B645" s="4" t="str">
        <f>_xlfn.XLOOKUP(A645,Table1[Call Id],Table1[Agent])</f>
        <v>Joe</v>
      </c>
      <c r="C645" t="s">
        <v>5131</v>
      </c>
    </row>
    <row r="646" spans="1:3" x14ac:dyDescent="0.35">
      <c r="A646" s="4" t="s">
        <v>680</v>
      </c>
      <c r="B646" s="4" t="str">
        <f>_xlfn.XLOOKUP(A646,Table1[Call Id],Table1[Agent])</f>
        <v>Jim</v>
      </c>
      <c r="C646" t="s">
        <v>6</v>
      </c>
    </row>
    <row r="647" spans="1:3" x14ac:dyDescent="0.35">
      <c r="A647" s="4" t="s">
        <v>681</v>
      </c>
      <c r="B647" s="4" t="str">
        <f>_xlfn.XLOOKUP(A647,Table1[Call Id],Table1[Agent])</f>
        <v>Diane</v>
      </c>
      <c r="C647" t="s">
        <v>6</v>
      </c>
    </row>
    <row r="648" spans="1:3" x14ac:dyDescent="0.35">
      <c r="A648" s="4" t="s">
        <v>682</v>
      </c>
      <c r="B648" s="4" t="str">
        <f>_xlfn.XLOOKUP(A648,Table1[Call Id],Table1[Agent])</f>
        <v>Stewart</v>
      </c>
      <c r="C648" t="s">
        <v>5131</v>
      </c>
    </row>
    <row r="649" spans="1:3" x14ac:dyDescent="0.35">
      <c r="A649" s="4" t="s">
        <v>683</v>
      </c>
      <c r="B649" s="4" t="str">
        <f>_xlfn.XLOOKUP(A649,Table1[Call Id],Table1[Agent])</f>
        <v>Stewart</v>
      </c>
      <c r="C649" t="s">
        <v>6</v>
      </c>
    </row>
    <row r="650" spans="1:3" x14ac:dyDescent="0.35">
      <c r="A650" s="4" t="s">
        <v>684</v>
      </c>
      <c r="B650" s="4" t="str">
        <f>_xlfn.XLOOKUP(A650,Table1[Call Id],Table1[Agent])</f>
        <v>Diane</v>
      </c>
      <c r="C650" t="s">
        <v>5131</v>
      </c>
    </row>
    <row r="651" spans="1:3" x14ac:dyDescent="0.35">
      <c r="A651" s="4" t="s">
        <v>685</v>
      </c>
      <c r="B651" s="4" t="str">
        <f>_xlfn.XLOOKUP(A651,Table1[Call Id],Table1[Agent])</f>
        <v>Dan</v>
      </c>
      <c r="C651" t="s">
        <v>6</v>
      </c>
    </row>
    <row r="652" spans="1:3" x14ac:dyDescent="0.35">
      <c r="A652" s="4" t="s">
        <v>686</v>
      </c>
      <c r="B652" s="4" t="str">
        <f>_xlfn.XLOOKUP(A652,Table1[Call Id],Table1[Agent])</f>
        <v>Jim</v>
      </c>
      <c r="C652" t="s">
        <v>6</v>
      </c>
    </row>
    <row r="653" spans="1:3" x14ac:dyDescent="0.35">
      <c r="A653" s="4" t="s">
        <v>687</v>
      </c>
      <c r="B653" s="4" t="str">
        <f>_xlfn.XLOOKUP(A653,Table1[Call Id],Table1[Agent])</f>
        <v>Greg</v>
      </c>
      <c r="C653" t="s">
        <v>6</v>
      </c>
    </row>
    <row r="654" spans="1:3" x14ac:dyDescent="0.35">
      <c r="A654" s="4" t="s">
        <v>688</v>
      </c>
      <c r="B654" s="4" t="str">
        <f>_xlfn.XLOOKUP(A654,Table1[Call Id],Table1[Agent])</f>
        <v>Jim</v>
      </c>
      <c r="C654" t="s">
        <v>6</v>
      </c>
    </row>
    <row r="655" spans="1:3" x14ac:dyDescent="0.35">
      <c r="A655" s="4" t="s">
        <v>689</v>
      </c>
      <c r="B655" s="4" t="str">
        <f>_xlfn.XLOOKUP(A655,Table1[Call Id],Table1[Agent])</f>
        <v>Stewart</v>
      </c>
      <c r="C655" t="s">
        <v>6</v>
      </c>
    </row>
    <row r="656" spans="1:3" x14ac:dyDescent="0.35">
      <c r="A656" s="4" t="s">
        <v>690</v>
      </c>
      <c r="B656" s="4" t="str">
        <f>_xlfn.XLOOKUP(A656,Table1[Call Id],Table1[Agent])</f>
        <v>Stewart</v>
      </c>
      <c r="C656" t="s">
        <v>6</v>
      </c>
    </row>
    <row r="657" spans="1:3" x14ac:dyDescent="0.35">
      <c r="A657" s="4" t="s">
        <v>691</v>
      </c>
      <c r="B657" s="4" t="str">
        <f>_xlfn.XLOOKUP(A657,Table1[Call Id],Table1[Agent])</f>
        <v>Stewart</v>
      </c>
      <c r="C657" t="s">
        <v>6</v>
      </c>
    </row>
    <row r="658" spans="1:3" x14ac:dyDescent="0.35">
      <c r="A658" s="4" t="s">
        <v>692</v>
      </c>
      <c r="B658" s="4" t="str">
        <f>_xlfn.XLOOKUP(A658,Table1[Call Id],Table1[Agent])</f>
        <v>Martha</v>
      </c>
      <c r="C658" t="s">
        <v>6</v>
      </c>
    </row>
    <row r="659" spans="1:3" x14ac:dyDescent="0.35">
      <c r="A659" s="4" t="s">
        <v>693</v>
      </c>
      <c r="B659" s="4" t="str">
        <f>_xlfn.XLOOKUP(A659,Table1[Call Id],Table1[Agent])</f>
        <v>Stewart</v>
      </c>
      <c r="C659" t="s">
        <v>6</v>
      </c>
    </row>
    <row r="660" spans="1:3" x14ac:dyDescent="0.35">
      <c r="A660" s="4" t="s">
        <v>694</v>
      </c>
      <c r="B660" s="4" t="str">
        <f>_xlfn.XLOOKUP(A660,Table1[Call Id],Table1[Agent])</f>
        <v>Becky</v>
      </c>
      <c r="C660" t="s">
        <v>6</v>
      </c>
    </row>
    <row r="661" spans="1:3" x14ac:dyDescent="0.35">
      <c r="A661" s="4" t="s">
        <v>695</v>
      </c>
      <c r="B661" s="4" t="str">
        <f>_xlfn.XLOOKUP(A661,Table1[Call Id],Table1[Agent])</f>
        <v>Stewart</v>
      </c>
      <c r="C661" t="s">
        <v>6</v>
      </c>
    </row>
    <row r="662" spans="1:3" x14ac:dyDescent="0.35">
      <c r="A662" s="4" t="s">
        <v>696</v>
      </c>
      <c r="B662" s="4" t="str">
        <f>_xlfn.XLOOKUP(A662,Table1[Call Id],Table1[Agent])</f>
        <v>Becky</v>
      </c>
      <c r="C662" t="s">
        <v>6</v>
      </c>
    </row>
    <row r="663" spans="1:3" x14ac:dyDescent="0.35">
      <c r="A663" s="4" t="s">
        <v>697</v>
      </c>
      <c r="B663" s="4" t="str">
        <f>_xlfn.XLOOKUP(A663,Table1[Call Id],Table1[Agent])</f>
        <v>Becky</v>
      </c>
      <c r="C663" t="s">
        <v>6</v>
      </c>
    </row>
    <row r="664" spans="1:3" x14ac:dyDescent="0.35">
      <c r="A664" s="4" t="s">
        <v>698</v>
      </c>
      <c r="B664" s="4" t="str">
        <f>_xlfn.XLOOKUP(A664,Table1[Call Id],Table1[Agent])</f>
        <v>Dan</v>
      </c>
      <c r="C664" t="s">
        <v>6</v>
      </c>
    </row>
    <row r="665" spans="1:3" x14ac:dyDescent="0.35">
      <c r="A665" s="4" t="s">
        <v>700</v>
      </c>
      <c r="B665" s="4" t="str">
        <f>_xlfn.XLOOKUP(A665,Table1[Call Id],Table1[Agent])</f>
        <v>Greg</v>
      </c>
      <c r="C665" t="s">
        <v>6</v>
      </c>
    </row>
    <row r="666" spans="1:3" x14ac:dyDescent="0.35">
      <c r="A666" s="4" t="s">
        <v>701</v>
      </c>
      <c r="B666" s="4" t="str">
        <f>_xlfn.XLOOKUP(A666,Table1[Call Id],Table1[Agent])</f>
        <v>Jim</v>
      </c>
      <c r="C666" t="s">
        <v>6</v>
      </c>
    </row>
    <row r="667" spans="1:3" x14ac:dyDescent="0.35">
      <c r="A667" s="4" t="s">
        <v>702</v>
      </c>
      <c r="B667" s="4" t="str">
        <f>_xlfn.XLOOKUP(A667,Table1[Call Id],Table1[Agent])</f>
        <v>Becky</v>
      </c>
      <c r="C667" t="s">
        <v>6</v>
      </c>
    </row>
    <row r="668" spans="1:3" x14ac:dyDescent="0.35">
      <c r="A668" s="4" t="s">
        <v>703</v>
      </c>
      <c r="B668" s="4" t="str">
        <f>_xlfn.XLOOKUP(A668,Table1[Call Id],Table1[Agent])</f>
        <v>Becky</v>
      </c>
      <c r="C668" t="s">
        <v>6</v>
      </c>
    </row>
    <row r="669" spans="1:3" x14ac:dyDescent="0.35">
      <c r="A669" s="4" t="s">
        <v>704</v>
      </c>
      <c r="B669" s="4" t="str">
        <f>_xlfn.XLOOKUP(A669,Table1[Call Id],Table1[Agent])</f>
        <v>Martha</v>
      </c>
      <c r="C669" t="s">
        <v>6</v>
      </c>
    </row>
    <row r="670" spans="1:3" x14ac:dyDescent="0.35">
      <c r="A670" s="4" t="s">
        <v>705</v>
      </c>
      <c r="B670" s="4" t="str">
        <f>_xlfn.XLOOKUP(A670,Table1[Call Id],Table1[Agent])</f>
        <v>Diane</v>
      </c>
      <c r="C670" t="s">
        <v>5131</v>
      </c>
    </row>
    <row r="671" spans="1:3" x14ac:dyDescent="0.35">
      <c r="A671" s="4" t="s">
        <v>706</v>
      </c>
      <c r="B671" s="4" t="str">
        <f>_xlfn.XLOOKUP(A671,Table1[Call Id],Table1[Agent])</f>
        <v>Jim</v>
      </c>
      <c r="C671" t="s">
        <v>6</v>
      </c>
    </row>
    <row r="672" spans="1:3" x14ac:dyDescent="0.35">
      <c r="A672" s="4" t="s">
        <v>707</v>
      </c>
      <c r="B672" s="4" t="str">
        <f>_xlfn.XLOOKUP(A672,Table1[Call Id],Table1[Agent])</f>
        <v>Diane</v>
      </c>
      <c r="C672" t="s">
        <v>5131</v>
      </c>
    </row>
    <row r="673" spans="1:3" x14ac:dyDescent="0.35">
      <c r="A673" s="4" t="s">
        <v>708</v>
      </c>
      <c r="B673" s="4" t="str">
        <f>_xlfn.XLOOKUP(A673,Table1[Call Id],Table1[Agent])</f>
        <v>Martha</v>
      </c>
      <c r="C673" t="s">
        <v>6</v>
      </c>
    </row>
    <row r="674" spans="1:3" x14ac:dyDescent="0.35">
      <c r="A674" s="4" t="s">
        <v>709</v>
      </c>
      <c r="B674" s="4" t="str">
        <f>_xlfn.XLOOKUP(A674,Table1[Call Id],Table1[Agent])</f>
        <v>Jim</v>
      </c>
      <c r="C674" t="s">
        <v>6</v>
      </c>
    </row>
    <row r="675" spans="1:3" x14ac:dyDescent="0.35">
      <c r="A675" s="4" t="s">
        <v>710</v>
      </c>
      <c r="B675" s="4" t="str">
        <f>_xlfn.XLOOKUP(A675,Table1[Call Id],Table1[Agent])</f>
        <v>Jim</v>
      </c>
      <c r="C675" t="s">
        <v>5131</v>
      </c>
    </row>
    <row r="676" spans="1:3" x14ac:dyDescent="0.35">
      <c r="A676" s="4" t="s">
        <v>711</v>
      </c>
      <c r="B676" s="4" t="str">
        <f>_xlfn.XLOOKUP(A676,Table1[Call Id],Table1[Agent])</f>
        <v>Dan</v>
      </c>
      <c r="C676" t="s">
        <v>6</v>
      </c>
    </row>
    <row r="677" spans="1:3" x14ac:dyDescent="0.35">
      <c r="A677" s="4" t="s">
        <v>712</v>
      </c>
      <c r="B677" s="4" t="str">
        <f>_xlfn.XLOOKUP(A677,Table1[Call Id],Table1[Agent])</f>
        <v>Stewart</v>
      </c>
      <c r="C677" t="s">
        <v>5131</v>
      </c>
    </row>
    <row r="678" spans="1:3" x14ac:dyDescent="0.35">
      <c r="A678" s="4" t="s">
        <v>713</v>
      </c>
      <c r="B678" s="4" t="str">
        <f>_xlfn.XLOOKUP(A678,Table1[Call Id],Table1[Agent])</f>
        <v>Jim</v>
      </c>
      <c r="C678" t="s">
        <v>6</v>
      </c>
    </row>
    <row r="679" spans="1:3" x14ac:dyDescent="0.35">
      <c r="A679" s="4" t="s">
        <v>714</v>
      </c>
      <c r="B679" s="4" t="str">
        <f>_xlfn.XLOOKUP(A679,Table1[Call Id],Table1[Agent])</f>
        <v>Stewart</v>
      </c>
      <c r="C679" t="s">
        <v>6</v>
      </c>
    </row>
    <row r="680" spans="1:3" x14ac:dyDescent="0.35">
      <c r="A680" s="4" t="s">
        <v>715</v>
      </c>
      <c r="B680" s="4" t="str">
        <f>_xlfn.XLOOKUP(A680,Table1[Call Id],Table1[Agent])</f>
        <v>Diane</v>
      </c>
      <c r="C680" t="s">
        <v>5131</v>
      </c>
    </row>
    <row r="681" spans="1:3" x14ac:dyDescent="0.35">
      <c r="A681" s="4" t="s">
        <v>716</v>
      </c>
      <c r="B681" s="4" t="str">
        <f>_xlfn.XLOOKUP(A681,Table1[Call Id],Table1[Agent])</f>
        <v>Greg</v>
      </c>
      <c r="C681" t="s">
        <v>6</v>
      </c>
    </row>
    <row r="682" spans="1:3" x14ac:dyDescent="0.35">
      <c r="A682" s="4" t="s">
        <v>717</v>
      </c>
      <c r="B682" s="4" t="str">
        <f>_xlfn.XLOOKUP(A682,Table1[Call Id],Table1[Agent])</f>
        <v>Joe</v>
      </c>
      <c r="C682" t="s">
        <v>6</v>
      </c>
    </row>
    <row r="683" spans="1:3" x14ac:dyDescent="0.35">
      <c r="A683" s="4" t="s">
        <v>718</v>
      </c>
      <c r="B683" s="4" t="str">
        <f>_xlfn.XLOOKUP(A683,Table1[Call Id],Table1[Agent])</f>
        <v>Greg</v>
      </c>
      <c r="C683" t="s">
        <v>6</v>
      </c>
    </row>
    <row r="684" spans="1:3" x14ac:dyDescent="0.35">
      <c r="A684" s="4" t="s">
        <v>719</v>
      </c>
      <c r="B684" s="4" t="str">
        <f>_xlfn.XLOOKUP(A684,Table1[Call Id],Table1[Agent])</f>
        <v>Becky</v>
      </c>
      <c r="C684" t="s">
        <v>6</v>
      </c>
    </row>
    <row r="685" spans="1:3" x14ac:dyDescent="0.35">
      <c r="A685" s="4" t="s">
        <v>720</v>
      </c>
      <c r="B685" s="4" t="str">
        <f>_xlfn.XLOOKUP(A685,Table1[Call Id],Table1[Agent])</f>
        <v>Stewart</v>
      </c>
      <c r="C685" t="s">
        <v>6</v>
      </c>
    </row>
    <row r="686" spans="1:3" x14ac:dyDescent="0.35">
      <c r="A686" s="4" t="s">
        <v>721</v>
      </c>
      <c r="B686" s="4" t="str">
        <f>_xlfn.XLOOKUP(A686,Table1[Call Id],Table1[Agent])</f>
        <v>Greg</v>
      </c>
      <c r="C686" t="s">
        <v>6</v>
      </c>
    </row>
    <row r="687" spans="1:3" x14ac:dyDescent="0.35">
      <c r="A687" s="4" t="s">
        <v>722</v>
      </c>
      <c r="B687" s="4" t="str">
        <f>_xlfn.XLOOKUP(A687,Table1[Call Id],Table1[Agent])</f>
        <v>Stewart</v>
      </c>
      <c r="C687" t="s">
        <v>6</v>
      </c>
    </row>
    <row r="688" spans="1:3" x14ac:dyDescent="0.35">
      <c r="A688" s="4" t="s">
        <v>723</v>
      </c>
      <c r="B688" s="4" t="str">
        <f>_xlfn.XLOOKUP(A688,Table1[Call Id],Table1[Agent])</f>
        <v>Diane</v>
      </c>
      <c r="C688" t="s">
        <v>6</v>
      </c>
    </row>
    <row r="689" spans="1:3" x14ac:dyDescent="0.35">
      <c r="A689" s="4" t="s">
        <v>724</v>
      </c>
      <c r="B689" s="4" t="str">
        <f>_xlfn.XLOOKUP(A689,Table1[Call Id],Table1[Agent])</f>
        <v>Becky</v>
      </c>
      <c r="C689" t="s">
        <v>6</v>
      </c>
    </row>
    <row r="690" spans="1:3" x14ac:dyDescent="0.35">
      <c r="A690" s="4" t="s">
        <v>725</v>
      </c>
      <c r="B690" s="4" t="str">
        <f>_xlfn.XLOOKUP(A690,Table1[Call Id],Table1[Agent])</f>
        <v>Martha</v>
      </c>
      <c r="C690" t="s">
        <v>5131</v>
      </c>
    </row>
    <row r="691" spans="1:3" x14ac:dyDescent="0.35">
      <c r="A691" s="4" t="s">
        <v>726</v>
      </c>
      <c r="B691" s="4" t="str">
        <f>_xlfn.XLOOKUP(A691,Table1[Call Id],Table1[Agent])</f>
        <v>Martha</v>
      </c>
      <c r="C691" t="s">
        <v>5131</v>
      </c>
    </row>
    <row r="692" spans="1:3" x14ac:dyDescent="0.35">
      <c r="A692" s="4" t="s">
        <v>727</v>
      </c>
      <c r="B692" s="4" t="str">
        <f>_xlfn.XLOOKUP(A692,Table1[Call Id],Table1[Agent])</f>
        <v>Joe</v>
      </c>
      <c r="C692" t="s">
        <v>6</v>
      </c>
    </row>
    <row r="693" spans="1:3" x14ac:dyDescent="0.35">
      <c r="A693" s="4" t="s">
        <v>728</v>
      </c>
      <c r="B693" s="4" t="str">
        <f>_xlfn.XLOOKUP(A693,Table1[Call Id],Table1[Agent])</f>
        <v>Diane</v>
      </c>
      <c r="C693" t="s">
        <v>5131</v>
      </c>
    </row>
    <row r="694" spans="1:3" x14ac:dyDescent="0.35">
      <c r="A694" s="4" t="s">
        <v>729</v>
      </c>
      <c r="B694" s="4" t="str">
        <f>_xlfn.XLOOKUP(A694,Table1[Call Id],Table1[Agent])</f>
        <v>Greg</v>
      </c>
      <c r="C694" t="s">
        <v>6</v>
      </c>
    </row>
    <row r="695" spans="1:3" x14ac:dyDescent="0.35">
      <c r="A695" s="4" t="s">
        <v>730</v>
      </c>
      <c r="B695" s="4" t="str">
        <f>_xlfn.XLOOKUP(A695,Table1[Call Id],Table1[Agent])</f>
        <v>Jim</v>
      </c>
      <c r="C695" t="s">
        <v>5131</v>
      </c>
    </row>
    <row r="696" spans="1:3" x14ac:dyDescent="0.35">
      <c r="A696" s="4" t="s">
        <v>731</v>
      </c>
      <c r="B696" s="4" t="str">
        <f>_xlfn.XLOOKUP(A696,Table1[Call Id],Table1[Agent])</f>
        <v>Jim</v>
      </c>
      <c r="C696" t="s">
        <v>5131</v>
      </c>
    </row>
    <row r="697" spans="1:3" x14ac:dyDescent="0.35">
      <c r="A697" s="4" t="s">
        <v>732</v>
      </c>
      <c r="B697" s="4" t="str">
        <f>_xlfn.XLOOKUP(A697,Table1[Call Id],Table1[Agent])</f>
        <v>Greg</v>
      </c>
      <c r="C697" t="s">
        <v>6</v>
      </c>
    </row>
    <row r="698" spans="1:3" x14ac:dyDescent="0.35">
      <c r="A698" s="4" t="s">
        <v>733</v>
      </c>
      <c r="B698" s="4" t="str">
        <f>_xlfn.XLOOKUP(A698,Table1[Call Id],Table1[Agent])</f>
        <v>Martha</v>
      </c>
      <c r="C698" t="s">
        <v>6</v>
      </c>
    </row>
    <row r="699" spans="1:3" x14ac:dyDescent="0.35">
      <c r="A699" s="4" t="s">
        <v>734</v>
      </c>
      <c r="B699" s="4" t="str">
        <f>_xlfn.XLOOKUP(A699,Table1[Call Id],Table1[Agent])</f>
        <v>Greg</v>
      </c>
      <c r="C699" t="s">
        <v>5131</v>
      </c>
    </row>
    <row r="700" spans="1:3" x14ac:dyDescent="0.35">
      <c r="A700" s="4" t="s">
        <v>735</v>
      </c>
      <c r="B700" s="4" t="str">
        <f>_xlfn.XLOOKUP(A700,Table1[Call Id],Table1[Agent])</f>
        <v>Martha</v>
      </c>
      <c r="C700" t="s">
        <v>6</v>
      </c>
    </row>
    <row r="701" spans="1:3" x14ac:dyDescent="0.35">
      <c r="A701" s="4" t="s">
        <v>736</v>
      </c>
      <c r="B701" s="4" t="str">
        <f>_xlfn.XLOOKUP(A701,Table1[Call Id],Table1[Agent])</f>
        <v>Diane</v>
      </c>
      <c r="C701" t="s">
        <v>6</v>
      </c>
    </row>
    <row r="702" spans="1:3" x14ac:dyDescent="0.35">
      <c r="A702" s="4" t="s">
        <v>737</v>
      </c>
      <c r="B702" s="4" t="str">
        <f>_xlfn.XLOOKUP(A702,Table1[Call Id],Table1[Agent])</f>
        <v>Dan</v>
      </c>
      <c r="C702" t="s">
        <v>6</v>
      </c>
    </row>
    <row r="703" spans="1:3" x14ac:dyDescent="0.35">
      <c r="A703" s="4" t="s">
        <v>738</v>
      </c>
      <c r="B703" s="4" t="str">
        <f>_xlfn.XLOOKUP(A703,Table1[Call Id],Table1[Agent])</f>
        <v>Dan</v>
      </c>
      <c r="C703" t="s">
        <v>6</v>
      </c>
    </row>
    <row r="704" spans="1:3" x14ac:dyDescent="0.35">
      <c r="A704" s="4" t="s">
        <v>739</v>
      </c>
      <c r="B704" s="4" t="str">
        <f>_xlfn.XLOOKUP(A704,Table1[Call Id],Table1[Agent])</f>
        <v>Diane</v>
      </c>
      <c r="C704" t="s">
        <v>6</v>
      </c>
    </row>
    <row r="705" spans="1:3" x14ac:dyDescent="0.35">
      <c r="A705" s="4" t="s">
        <v>740</v>
      </c>
      <c r="B705" s="4" t="str">
        <f>_xlfn.XLOOKUP(A705,Table1[Call Id],Table1[Agent])</f>
        <v>Dan</v>
      </c>
      <c r="C705" t="s">
        <v>5131</v>
      </c>
    </row>
    <row r="706" spans="1:3" x14ac:dyDescent="0.35">
      <c r="A706" s="4" t="s">
        <v>741</v>
      </c>
      <c r="B706" s="4" t="str">
        <f>_xlfn.XLOOKUP(A706,Table1[Call Id],Table1[Agent])</f>
        <v>Joe</v>
      </c>
      <c r="C706" t="s">
        <v>6</v>
      </c>
    </row>
    <row r="707" spans="1:3" x14ac:dyDescent="0.35">
      <c r="A707" s="4" t="s">
        <v>742</v>
      </c>
      <c r="B707" s="4" t="str">
        <f>_xlfn.XLOOKUP(A707,Table1[Call Id],Table1[Agent])</f>
        <v>Becky</v>
      </c>
      <c r="C707" t="s">
        <v>5131</v>
      </c>
    </row>
    <row r="708" spans="1:3" x14ac:dyDescent="0.35">
      <c r="A708" s="4" t="s">
        <v>743</v>
      </c>
      <c r="B708" s="4" t="str">
        <f>_xlfn.XLOOKUP(A708,Table1[Call Id],Table1[Agent])</f>
        <v>Jim</v>
      </c>
      <c r="C708" t="s">
        <v>6</v>
      </c>
    </row>
    <row r="709" spans="1:3" x14ac:dyDescent="0.35">
      <c r="A709" s="4" t="s">
        <v>744</v>
      </c>
      <c r="B709" s="4" t="str">
        <f>_xlfn.XLOOKUP(A709,Table1[Call Id],Table1[Agent])</f>
        <v>Stewart</v>
      </c>
      <c r="C709" t="s">
        <v>5131</v>
      </c>
    </row>
    <row r="710" spans="1:3" x14ac:dyDescent="0.35">
      <c r="A710" s="4" t="s">
        <v>745</v>
      </c>
      <c r="B710" s="4" t="str">
        <f>_xlfn.XLOOKUP(A710,Table1[Call Id],Table1[Agent])</f>
        <v>Joe</v>
      </c>
      <c r="C710" t="s">
        <v>6</v>
      </c>
    </row>
    <row r="711" spans="1:3" x14ac:dyDescent="0.35">
      <c r="A711" s="4" t="s">
        <v>746</v>
      </c>
      <c r="B711" s="4" t="str">
        <f>_xlfn.XLOOKUP(A711,Table1[Call Id],Table1[Agent])</f>
        <v>Martha</v>
      </c>
      <c r="C711" t="s">
        <v>6</v>
      </c>
    </row>
    <row r="712" spans="1:3" x14ac:dyDescent="0.35">
      <c r="A712" s="4" t="s">
        <v>747</v>
      </c>
      <c r="B712" s="4" t="str">
        <f>_xlfn.XLOOKUP(A712,Table1[Call Id],Table1[Agent])</f>
        <v>Dan</v>
      </c>
      <c r="C712" t="s">
        <v>5131</v>
      </c>
    </row>
    <row r="713" spans="1:3" x14ac:dyDescent="0.35">
      <c r="A713" s="4" t="s">
        <v>748</v>
      </c>
      <c r="B713" s="4" t="str">
        <f>_xlfn.XLOOKUP(A713,Table1[Call Id],Table1[Agent])</f>
        <v>Stewart</v>
      </c>
      <c r="C713" t="s">
        <v>6</v>
      </c>
    </row>
    <row r="714" spans="1:3" x14ac:dyDescent="0.35">
      <c r="A714" s="4" t="s">
        <v>749</v>
      </c>
      <c r="B714" s="4" t="str">
        <f>_xlfn.XLOOKUP(A714,Table1[Call Id],Table1[Agent])</f>
        <v>Dan</v>
      </c>
      <c r="C714" t="s">
        <v>6</v>
      </c>
    </row>
    <row r="715" spans="1:3" x14ac:dyDescent="0.35">
      <c r="A715" s="4" t="s">
        <v>750</v>
      </c>
      <c r="B715" s="4" t="str">
        <f>_xlfn.XLOOKUP(A715,Table1[Call Id],Table1[Agent])</f>
        <v>Joe</v>
      </c>
      <c r="C715" t="s">
        <v>6</v>
      </c>
    </row>
    <row r="716" spans="1:3" x14ac:dyDescent="0.35">
      <c r="A716" s="4" t="s">
        <v>751</v>
      </c>
      <c r="B716" s="4" t="str">
        <f>_xlfn.XLOOKUP(A716,Table1[Call Id],Table1[Agent])</f>
        <v>Jim</v>
      </c>
      <c r="C716" t="s">
        <v>6</v>
      </c>
    </row>
    <row r="717" spans="1:3" x14ac:dyDescent="0.35">
      <c r="A717" s="4" t="s">
        <v>752</v>
      </c>
      <c r="B717" s="4" t="str">
        <f>_xlfn.XLOOKUP(A717,Table1[Call Id],Table1[Agent])</f>
        <v>Becky</v>
      </c>
      <c r="C717" t="s">
        <v>6</v>
      </c>
    </row>
    <row r="718" spans="1:3" x14ac:dyDescent="0.35">
      <c r="A718" s="4" t="s">
        <v>753</v>
      </c>
      <c r="B718" s="4" t="str">
        <f>_xlfn.XLOOKUP(A718,Table1[Call Id],Table1[Agent])</f>
        <v>Jim</v>
      </c>
      <c r="C718" t="s">
        <v>6</v>
      </c>
    </row>
    <row r="719" spans="1:3" x14ac:dyDescent="0.35">
      <c r="A719" s="4" t="s">
        <v>754</v>
      </c>
      <c r="B719" s="4" t="str">
        <f>_xlfn.XLOOKUP(A719,Table1[Call Id],Table1[Agent])</f>
        <v>Greg</v>
      </c>
      <c r="C719" t="s">
        <v>5131</v>
      </c>
    </row>
    <row r="720" spans="1:3" x14ac:dyDescent="0.35">
      <c r="A720" s="4" t="s">
        <v>755</v>
      </c>
      <c r="B720" s="4" t="str">
        <f>_xlfn.XLOOKUP(A720,Table1[Call Id],Table1[Agent])</f>
        <v>Joe</v>
      </c>
      <c r="C720" t="s">
        <v>6</v>
      </c>
    </row>
    <row r="721" spans="1:3" x14ac:dyDescent="0.35">
      <c r="A721" s="4" t="s">
        <v>757</v>
      </c>
      <c r="B721" s="4" t="str">
        <f>_xlfn.XLOOKUP(A721,Table1[Call Id],Table1[Agent])</f>
        <v>Jim</v>
      </c>
      <c r="C721" t="s">
        <v>6</v>
      </c>
    </row>
    <row r="722" spans="1:3" x14ac:dyDescent="0.35">
      <c r="A722" s="4" t="s">
        <v>758</v>
      </c>
      <c r="B722" s="4" t="str">
        <f>_xlfn.XLOOKUP(A722,Table1[Call Id],Table1[Agent])</f>
        <v>Becky</v>
      </c>
      <c r="C722" t="s">
        <v>5131</v>
      </c>
    </row>
    <row r="723" spans="1:3" x14ac:dyDescent="0.35">
      <c r="A723" s="4" t="s">
        <v>759</v>
      </c>
      <c r="B723" s="4" t="str">
        <f>_xlfn.XLOOKUP(A723,Table1[Call Id],Table1[Agent])</f>
        <v>Becky</v>
      </c>
      <c r="C723" t="s">
        <v>6</v>
      </c>
    </row>
    <row r="724" spans="1:3" x14ac:dyDescent="0.35">
      <c r="A724" s="4" t="s">
        <v>760</v>
      </c>
      <c r="B724" s="4" t="str">
        <f>_xlfn.XLOOKUP(A724,Table1[Call Id],Table1[Agent])</f>
        <v>Stewart</v>
      </c>
      <c r="C724" t="s">
        <v>5131</v>
      </c>
    </row>
    <row r="725" spans="1:3" x14ac:dyDescent="0.35">
      <c r="A725" s="4" t="s">
        <v>761</v>
      </c>
      <c r="B725" s="4" t="str">
        <f>_xlfn.XLOOKUP(A725,Table1[Call Id],Table1[Agent])</f>
        <v>Diane</v>
      </c>
      <c r="C725" t="s">
        <v>6</v>
      </c>
    </row>
    <row r="726" spans="1:3" x14ac:dyDescent="0.35">
      <c r="A726" s="4" t="s">
        <v>762</v>
      </c>
      <c r="B726" s="4" t="str">
        <f>_xlfn.XLOOKUP(A726,Table1[Call Id],Table1[Agent])</f>
        <v>Jim</v>
      </c>
      <c r="C726" t="s">
        <v>6</v>
      </c>
    </row>
    <row r="727" spans="1:3" x14ac:dyDescent="0.35">
      <c r="A727" s="4" t="s">
        <v>763</v>
      </c>
      <c r="B727" s="4" t="str">
        <f>_xlfn.XLOOKUP(A727,Table1[Call Id],Table1[Agent])</f>
        <v>Joe</v>
      </c>
      <c r="C727" t="s">
        <v>5131</v>
      </c>
    </row>
    <row r="728" spans="1:3" x14ac:dyDescent="0.35">
      <c r="A728" s="4" t="s">
        <v>764</v>
      </c>
      <c r="B728" s="4" t="str">
        <f>_xlfn.XLOOKUP(A728,Table1[Call Id],Table1[Agent])</f>
        <v>Dan</v>
      </c>
      <c r="C728" t="s">
        <v>6</v>
      </c>
    </row>
    <row r="729" spans="1:3" x14ac:dyDescent="0.35">
      <c r="A729" s="4" t="s">
        <v>765</v>
      </c>
      <c r="B729" s="4" t="str">
        <f>_xlfn.XLOOKUP(A729,Table1[Call Id],Table1[Agent])</f>
        <v>Dan</v>
      </c>
      <c r="C729" t="s">
        <v>6</v>
      </c>
    </row>
    <row r="730" spans="1:3" x14ac:dyDescent="0.35">
      <c r="A730" s="4" t="s">
        <v>766</v>
      </c>
      <c r="B730" s="4" t="str">
        <f>_xlfn.XLOOKUP(A730,Table1[Call Id],Table1[Agent])</f>
        <v>Diane</v>
      </c>
      <c r="C730" t="s">
        <v>5131</v>
      </c>
    </row>
    <row r="731" spans="1:3" x14ac:dyDescent="0.35">
      <c r="A731" s="4" t="s">
        <v>767</v>
      </c>
      <c r="B731" s="4" t="str">
        <f>_xlfn.XLOOKUP(A731,Table1[Call Id],Table1[Agent])</f>
        <v>Becky</v>
      </c>
      <c r="C731" t="s">
        <v>6</v>
      </c>
    </row>
    <row r="732" spans="1:3" x14ac:dyDescent="0.35">
      <c r="A732" s="4" t="s">
        <v>768</v>
      </c>
      <c r="B732" s="4" t="str">
        <f>_xlfn.XLOOKUP(A732,Table1[Call Id],Table1[Agent])</f>
        <v>Martha</v>
      </c>
      <c r="C732" t="s">
        <v>5131</v>
      </c>
    </row>
    <row r="733" spans="1:3" x14ac:dyDescent="0.35">
      <c r="A733" s="4" t="s">
        <v>769</v>
      </c>
      <c r="B733" s="4" t="str">
        <f>_xlfn.XLOOKUP(A733,Table1[Call Id],Table1[Agent])</f>
        <v>Jim</v>
      </c>
      <c r="C733" t="s">
        <v>6</v>
      </c>
    </row>
    <row r="734" spans="1:3" x14ac:dyDescent="0.35">
      <c r="A734" s="4" t="s">
        <v>770</v>
      </c>
      <c r="B734" s="4" t="str">
        <f>_xlfn.XLOOKUP(A734,Table1[Call Id],Table1[Agent])</f>
        <v>Stewart</v>
      </c>
      <c r="C734" t="s">
        <v>5131</v>
      </c>
    </row>
    <row r="735" spans="1:3" x14ac:dyDescent="0.35">
      <c r="A735" s="4" t="s">
        <v>771</v>
      </c>
      <c r="B735" s="4" t="str">
        <f>_xlfn.XLOOKUP(A735,Table1[Call Id],Table1[Agent])</f>
        <v>Becky</v>
      </c>
      <c r="C735" t="s">
        <v>6</v>
      </c>
    </row>
    <row r="736" spans="1:3" x14ac:dyDescent="0.35">
      <c r="A736" s="4" t="s">
        <v>772</v>
      </c>
      <c r="B736" s="4" t="str">
        <f>_xlfn.XLOOKUP(A736,Table1[Call Id],Table1[Agent])</f>
        <v>Greg</v>
      </c>
      <c r="C736" t="s">
        <v>5131</v>
      </c>
    </row>
    <row r="737" spans="1:3" x14ac:dyDescent="0.35">
      <c r="A737" s="4" t="s">
        <v>773</v>
      </c>
      <c r="B737" s="4" t="str">
        <f>_xlfn.XLOOKUP(A737,Table1[Call Id],Table1[Agent])</f>
        <v>Joe</v>
      </c>
      <c r="C737" t="s">
        <v>6</v>
      </c>
    </row>
    <row r="738" spans="1:3" x14ac:dyDescent="0.35">
      <c r="A738" s="4" t="s">
        <v>774</v>
      </c>
      <c r="B738" s="4" t="str">
        <f>_xlfn.XLOOKUP(A738,Table1[Call Id],Table1[Agent])</f>
        <v>Martha</v>
      </c>
      <c r="C738" t="s">
        <v>6</v>
      </c>
    </row>
    <row r="739" spans="1:3" x14ac:dyDescent="0.35">
      <c r="A739" s="4" t="s">
        <v>775</v>
      </c>
      <c r="B739" s="4" t="str">
        <f>_xlfn.XLOOKUP(A739,Table1[Call Id],Table1[Agent])</f>
        <v>Joe</v>
      </c>
      <c r="C739" t="s">
        <v>6</v>
      </c>
    </row>
    <row r="740" spans="1:3" x14ac:dyDescent="0.35">
      <c r="A740" s="4" t="s">
        <v>776</v>
      </c>
      <c r="B740" s="4" t="str">
        <f>_xlfn.XLOOKUP(A740,Table1[Call Id],Table1[Agent])</f>
        <v>Diane</v>
      </c>
      <c r="C740" t="s">
        <v>6</v>
      </c>
    </row>
    <row r="741" spans="1:3" x14ac:dyDescent="0.35">
      <c r="A741" s="4" t="s">
        <v>777</v>
      </c>
      <c r="B741" s="4" t="str">
        <f>_xlfn.XLOOKUP(A741,Table1[Call Id],Table1[Agent])</f>
        <v>Dan</v>
      </c>
      <c r="C741" t="s">
        <v>6</v>
      </c>
    </row>
    <row r="742" spans="1:3" x14ac:dyDescent="0.35">
      <c r="A742" s="4" t="s">
        <v>778</v>
      </c>
      <c r="B742" s="4" t="str">
        <f>_xlfn.XLOOKUP(A742,Table1[Call Id],Table1[Agent])</f>
        <v>Jim</v>
      </c>
      <c r="C742" t="s">
        <v>6</v>
      </c>
    </row>
    <row r="743" spans="1:3" x14ac:dyDescent="0.35">
      <c r="A743" s="4" t="s">
        <v>779</v>
      </c>
      <c r="B743" s="4" t="str">
        <f>_xlfn.XLOOKUP(A743,Table1[Call Id],Table1[Agent])</f>
        <v>Becky</v>
      </c>
      <c r="C743" t="s">
        <v>5131</v>
      </c>
    </row>
    <row r="744" spans="1:3" x14ac:dyDescent="0.35">
      <c r="A744" s="4" t="s">
        <v>780</v>
      </c>
      <c r="B744" s="4" t="str">
        <f>_xlfn.XLOOKUP(A744,Table1[Call Id],Table1[Agent])</f>
        <v>Joe</v>
      </c>
      <c r="C744" t="s">
        <v>6</v>
      </c>
    </row>
    <row r="745" spans="1:3" x14ac:dyDescent="0.35">
      <c r="A745" s="4" t="s">
        <v>781</v>
      </c>
      <c r="B745" s="4" t="str">
        <f>_xlfn.XLOOKUP(A745,Table1[Call Id],Table1[Agent])</f>
        <v>Dan</v>
      </c>
      <c r="C745" t="s">
        <v>6</v>
      </c>
    </row>
    <row r="746" spans="1:3" x14ac:dyDescent="0.35">
      <c r="A746" s="4" t="s">
        <v>782</v>
      </c>
      <c r="B746" s="4" t="str">
        <f>_xlfn.XLOOKUP(A746,Table1[Call Id],Table1[Agent])</f>
        <v>Martha</v>
      </c>
      <c r="C746" t="s">
        <v>5131</v>
      </c>
    </row>
    <row r="747" spans="1:3" x14ac:dyDescent="0.35">
      <c r="A747" s="4" t="s">
        <v>783</v>
      </c>
      <c r="B747" s="4" t="str">
        <f>_xlfn.XLOOKUP(A747,Table1[Call Id],Table1[Agent])</f>
        <v>Jim</v>
      </c>
      <c r="C747" t="s">
        <v>6</v>
      </c>
    </row>
    <row r="748" spans="1:3" x14ac:dyDescent="0.35">
      <c r="A748" s="4" t="s">
        <v>784</v>
      </c>
      <c r="B748" s="4" t="str">
        <f>_xlfn.XLOOKUP(A748,Table1[Call Id],Table1[Agent])</f>
        <v>Dan</v>
      </c>
      <c r="C748" t="s">
        <v>6</v>
      </c>
    </row>
    <row r="749" spans="1:3" x14ac:dyDescent="0.35">
      <c r="A749" s="4" t="s">
        <v>785</v>
      </c>
      <c r="B749" s="4" t="str">
        <f>_xlfn.XLOOKUP(A749,Table1[Call Id],Table1[Agent])</f>
        <v>Becky</v>
      </c>
      <c r="C749" t="s">
        <v>6</v>
      </c>
    </row>
    <row r="750" spans="1:3" x14ac:dyDescent="0.35">
      <c r="A750" s="4" t="s">
        <v>786</v>
      </c>
      <c r="B750" s="4" t="str">
        <f>_xlfn.XLOOKUP(A750,Table1[Call Id],Table1[Agent])</f>
        <v>Diane</v>
      </c>
      <c r="C750" t="s">
        <v>6</v>
      </c>
    </row>
    <row r="751" spans="1:3" x14ac:dyDescent="0.35">
      <c r="A751" s="4" t="s">
        <v>787</v>
      </c>
      <c r="B751" s="4" t="str">
        <f>_xlfn.XLOOKUP(A751,Table1[Call Id],Table1[Agent])</f>
        <v>Becky</v>
      </c>
      <c r="C751" t="s">
        <v>6</v>
      </c>
    </row>
    <row r="752" spans="1:3" x14ac:dyDescent="0.35">
      <c r="A752" s="4" t="s">
        <v>788</v>
      </c>
      <c r="B752" s="4" t="str">
        <f>_xlfn.XLOOKUP(A752,Table1[Call Id],Table1[Agent])</f>
        <v>Stewart</v>
      </c>
      <c r="C752" t="s">
        <v>6</v>
      </c>
    </row>
    <row r="753" spans="1:3" x14ac:dyDescent="0.35">
      <c r="A753" s="4" t="s">
        <v>789</v>
      </c>
      <c r="B753" s="4" t="str">
        <f>_xlfn.XLOOKUP(A753,Table1[Call Id],Table1[Agent])</f>
        <v>Martha</v>
      </c>
      <c r="C753" t="s">
        <v>6</v>
      </c>
    </row>
    <row r="754" spans="1:3" x14ac:dyDescent="0.35">
      <c r="A754" s="4" t="s">
        <v>790</v>
      </c>
      <c r="B754" s="4" t="str">
        <f>_xlfn.XLOOKUP(A754,Table1[Call Id],Table1[Agent])</f>
        <v>Stewart</v>
      </c>
      <c r="C754" t="s">
        <v>5131</v>
      </c>
    </row>
    <row r="755" spans="1:3" x14ac:dyDescent="0.35">
      <c r="A755" s="4" t="s">
        <v>791</v>
      </c>
      <c r="B755" s="4" t="str">
        <f>_xlfn.XLOOKUP(A755,Table1[Call Id],Table1[Agent])</f>
        <v>Dan</v>
      </c>
      <c r="C755" t="s">
        <v>6</v>
      </c>
    </row>
    <row r="756" spans="1:3" x14ac:dyDescent="0.35">
      <c r="A756" s="4" t="s">
        <v>792</v>
      </c>
      <c r="B756" s="4" t="str">
        <f>_xlfn.XLOOKUP(A756,Table1[Call Id],Table1[Agent])</f>
        <v>Greg</v>
      </c>
      <c r="C756" t="s">
        <v>6</v>
      </c>
    </row>
    <row r="757" spans="1:3" x14ac:dyDescent="0.35">
      <c r="A757" s="4" t="s">
        <v>793</v>
      </c>
      <c r="B757" s="4" t="str">
        <f>_xlfn.XLOOKUP(A757,Table1[Call Id],Table1[Agent])</f>
        <v>Diane</v>
      </c>
      <c r="C757" t="s">
        <v>6</v>
      </c>
    </row>
    <row r="758" spans="1:3" x14ac:dyDescent="0.35">
      <c r="A758" s="4" t="s">
        <v>794</v>
      </c>
      <c r="B758" s="4" t="str">
        <f>_xlfn.XLOOKUP(A758,Table1[Call Id],Table1[Agent])</f>
        <v>Diane</v>
      </c>
      <c r="C758" t="s">
        <v>6</v>
      </c>
    </row>
    <row r="759" spans="1:3" x14ac:dyDescent="0.35">
      <c r="A759" s="4" t="s">
        <v>795</v>
      </c>
      <c r="B759" s="4" t="str">
        <f>_xlfn.XLOOKUP(A759,Table1[Call Id],Table1[Agent])</f>
        <v>Becky</v>
      </c>
      <c r="C759" t="s">
        <v>6</v>
      </c>
    </row>
    <row r="760" spans="1:3" x14ac:dyDescent="0.35">
      <c r="A760" s="4" t="s">
        <v>796</v>
      </c>
      <c r="B760" s="4" t="str">
        <f>_xlfn.XLOOKUP(A760,Table1[Call Id],Table1[Agent])</f>
        <v>Martha</v>
      </c>
      <c r="C760" t="s">
        <v>6</v>
      </c>
    </row>
    <row r="761" spans="1:3" x14ac:dyDescent="0.35">
      <c r="A761" s="4" t="s">
        <v>798</v>
      </c>
      <c r="B761" s="4" t="str">
        <f>_xlfn.XLOOKUP(A761,Table1[Call Id],Table1[Agent])</f>
        <v>Stewart</v>
      </c>
      <c r="C761" t="s">
        <v>6</v>
      </c>
    </row>
    <row r="762" spans="1:3" x14ac:dyDescent="0.35">
      <c r="A762" s="4" t="s">
        <v>799</v>
      </c>
      <c r="B762" s="4" t="str">
        <f>_xlfn.XLOOKUP(A762,Table1[Call Id],Table1[Agent])</f>
        <v>Joe</v>
      </c>
      <c r="C762" t="s">
        <v>6</v>
      </c>
    </row>
    <row r="763" spans="1:3" x14ac:dyDescent="0.35">
      <c r="A763" s="4" t="s">
        <v>800</v>
      </c>
      <c r="B763" s="4" t="str">
        <f>_xlfn.XLOOKUP(A763,Table1[Call Id],Table1[Agent])</f>
        <v>Jim</v>
      </c>
      <c r="C763" t="s">
        <v>6</v>
      </c>
    </row>
    <row r="764" spans="1:3" x14ac:dyDescent="0.35">
      <c r="A764" s="4" t="s">
        <v>801</v>
      </c>
      <c r="B764" s="4" t="str">
        <f>_xlfn.XLOOKUP(A764,Table1[Call Id],Table1[Agent])</f>
        <v>Jim</v>
      </c>
      <c r="C764" t="s">
        <v>5131</v>
      </c>
    </row>
    <row r="765" spans="1:3" x14ac:dyDescent="0.35">
      <c r="A765" s="4" t="s">
        <v>802</v>
      </c>
      <c r="B765" s="4" t="str">
        <f>_xlfn.XLOOKUP(A765,Table1[Call Id],Table1[Agent])</f>
        <v>Dan</v>
      </c>
      <c r="C765" t="s">
        <v>6</v>
      </c>
    </row>
    <row r="766" spans="1:3" x14ac:dyDescent="0.35">
      <c r="A766" s="4" t="s">
        <v>803</v>
      </c>
      <c r="B766" s="4" t="str">
        <f>_xlfn.XLOOKUP(A766,Table1[Call Id],Table1[Agent])</f>
        <v>Greg</v>
      </c>
      <c r="C766" t="s">
        <v>6</v>
      </c>
    </row>
    <row r="767" spans="1:3" x14ac:dyDescent="0.35">
      <c r="A767" s="4" t="s">
        <v>804</v>
      </c>
      <c r="B767" s="4" t="str">
        <f>_xlfn.XLOOKUP(A767,Table1[Call Id],Table1[Agent])</f>
        <v>Jim</v>
      </c>
      <c r="C767" t="s">
        <v>6</v>
      </c>
    </row>
    <row r="768" spans="1:3" x14ac:dyDescent="0.35">
      <c r="A768" s="4" t="s">
        <v>805</v>
      </c>
      <c r="B768" s="4" t="str">
        <f>_xlfn.XLOOKUP(A768,Table1[Call Id],Table1[Agent])</f>
        <v>Stewart</v>
      </c>
      <c r="C768" t="s">
        <v>6</v>
      </c>
    </row>
    <row r="769" spans="1:3" x14ac:dyDescent="0.35">
      <c r="A769" s="4" t="s">
        <v>806</v>
      </c>
      <c r="B769" s="4" t="str">
        <f>_xlfn.XLOOKUP(A769,Table1[Call Id],Table1[Agent])</f>
        <v>Dan</v>
      </c>
      <c r="C769" t="s">
        <v>5131</v>
      </c>
    </row>
    <row r="770" spans="1:3" x14ac:dyDescent="0.35">
      <c r="A770" s="4" t="s">
        <v>807</v>
      </c>
      <c r="B770" s="4" t="str">
        <f>_xlfn.XLOOKUP(A770,Table1[Call Id],Table1[Agent])</f>
        <v>Martha</v>
      </c>
      <c r="C770" t="s">
        <v>6</v>
      </c>
    </row>
    <row r="771" spans="1:3" x14ac:dyDescent="0.35">
      <c r="A771" s="4" t="s">
        <v>808</v>
      </c>
      <c r="B771" s="4" t="str">
        <f>_xlfn.XLOOKUP(A771,Table1[Call Id],Table1[Agent])</f>
        <v>Jim</v>
      </c>
      <c r="C771" t="s">
        <v>6</v>
      </c>
    </row>
    <row r="772" spans="1:3" x14ac:dyDescent="0.35">
      <c r="A772" s="4" t="s">
        <v>809</v>
      </c>
      <c r="B772" s="4" t="str">
        <f>_xlfn.XLOOKUP(A772,Table1[Call Id],Table1[Agent])</f>
        <v>Becky</v>
      </c>
      <c r="C772" t="s">
        <v>6</v>
      </c>
    </row>
    <row r="773" spans="1:3" x14ac:dyDescent="0.35">
      <c r="A773" s="4" t="s">
        <v>810</v>
      </c>
      <c r="B773" s="4" t="str">
        <f>_xlfn.XLOOKUP(A773,Table1[Call Id],Table1[Agent])</f>
        <v>Greg</v>
      </c>
      <c r="C773" t="s">
        <v>6</v>
      </c>
    </row>
    <row r="774" spans="1:3" x14ac:dyDescent="0.35">
      <c r="A774" s="4" t="s">
        <v>811</v>
      </c>
      <c r="B774" s="4" t="str">
        <f>_xlfn.XLOOKUP(A774,Table1[Call Id],Table1[Agent])</f>
        <v>Martha</v>
      </c>
      <c r="C774" t="s">
        <v>6</v>
      </c>
    </row>
    <row r="775" spans="1:3" x14ac:dyDescent="0.35">
      <c r="A775" s="4" t="s">
        <v>812</v>
      </c>
      <c r="B775" s="4" t="str">
        <f>_xlfn.XLOOKUP(A775,Table1[Call Id],Table1[Agent])</f>
        <v>Joe</v>
      </c>
      <c r="C775" t="s">
        <v>6</v>
      </c>
    </row>
    <row r="776" spans="1:3" x14ac:dyDescent="0.35">
      <c r="A776" s="4" t="s">
        <v>813</v>
      </c>
      <c r="B776" s="4" t="str">
        <f>_xlfn.XLOOKUP(A776,Table1[Call Id],Table1[Agent])</f>
        <v>Stewart</v>
      </c>
      <c r="C776" t="s">
        <v>6</v>
      </c>
    </row>
    <row r="777" spans="1:3" x14ac:dyDescent="0.35">
      <c r="A777" s="4" t="s">
        <v>814</v>
      </c>
      <c r="B777" s="4" t="str">
        <f>_xlfn.XLOOKUP(A777,Table1[Call Id],Table1[Agent])</f>
        <v>Joe</v>
      </c>
      <c r="C777" t="s">
        <v>6</v>
      </c>
    </row>
    <row r="778" spans="1:3" x14ac:dyDescent="0.35">
      <c r="A778" s="4" t="s">
        <v>815</v>
      </c>
      <c r="B778" s="4" t="str">
        <f>_xlfn.XLOOKUP(A778,Table1[Call Id],Table1[Agent])</f>
        <v>Jim</v>
      </c>
      <c r="C778" t="s">
        <v>6</v>
      </c>
    </row>
    <row r="779" spans="1:3" x14ac:dyDescent="0.35">
      <c r="A779" s="4" t="s">
        <v>816</v>
      </c>
      <c r="B779" s="4" t="str">
        <f>_xlfn.XLOOKUP(A779,Table1[Call Id],Table1[Agent])</f>
        <v>Joe</v>
      </c>
      <c r="C779" t="s">
        <v>6</v>
      </c>
    </row>
    <row r="780" spans="1:3" x14ac:dyDescent="0.35">
      <c r="A780" s="4" t="s">
        <v>817</v>
      </c>
      <c r="B780" s="4" t="str">
        <f>_xlfn.XLOOKUP(A780,Table1[Call Id],Table1[Agent])</f>
        <v>Greg</v>
      </c>
      <c r="C780" t="s">
        <v>5131</v>
      </c>
    </row>
    <row r="781" spans="1:3" x14ac:dyDescent="0.35">
      <c r="A781" s="4" t="s">
        <v>818</v>
      </c>
      <c r="B781" s="4" t="str">
        <f>_xlfn.XLOOKUP(A781,Table1[Call Id],Table1[Agent])</f>
        <v>Greg</v>
      </c>
      <c r="C781" t="s">
        <v>6</v>
      </c>
    </row>
    <row r="782" spans="1:3" x14ac:dyDescent="0.35">
      <c r="A782" s="4" t="s">
        <v>819</v>
      </c>
      <c r="B782" s="4" t="str">
        <f>_xlfn.XLOOKUP(A782,Table1[Call Id],Table1[Agent])</f>
        <v>Joe</v>
      </c>
      <c r="C782" t="s">
        <v>6</v>
      </c>
    </row>
    <row r="783" spans="1:3" x14ac:dyDescent="0.35">
      <c r="A783" s="4" t="s">
        <v>820</v>
      </c>
      <c r="B783" s="4" t="str">
        <f>_xlfn.XLOOKUP(A783,Table1[Call Id],Table1[Agent])</f>
        <v>Diane</v>
      </c>
      <c r="C783" t="s">
        <v>6</v>
      </c>
    </row>
    <row r="784" spans="1:3" x14ac:dyDescent="0.35">
      <c r="A784" s="4" t="s">
        <v>821</v>
      </c>
      <c r="B784" s="4" t="str">
        <f>_xlfn.XLOOKUP(A784,Table1[Call Id],Table1[Agent])</f>
        <v>Jim</v>
      </c>
      <c r="C784" t="s">
        <v>6</v>
      </c>
    </row>
    <row r="785" spans="1:3" x14ac:dyDescent="0.35">
      <c r="A785" s="4" t="s">
        <v>822</v>
      </c>
      <c r="B785" s="4" t="str">
        <f>_xlfn.XLOOKUP(A785,Table1[Call Id],Table1[Agent])</f>
        <v>Becky</v>
      </c>
      <c r="C785" t="s">
        <v>6</v>
      </c>
    </row>
    <row r="786" spans="1:3" x14ac:dyDescent="0.35">
      <c r="A786" s="4" t="s">
        <v>823</v>
      </c>
      <c r="B786" s="4" t="str">
        <f>_xlfn.XLOOKUP(A786,Table1[Call Id],Table1[Agent])</f>
        <v>Joe</v>
      </c>
      <c r="C786" t="s">
        <v>6</v>
      </c>
    </row>
    <row r="787" spans="1:3" x14ac:dyDescent="0.35">
      <c r="A787" s="4" t="s">
        <v>824</v>
      </c>
      <c r="B787" s="4" t="str">
        <f>_xlfn.XLOOKUP(A787,Table1[Call Id],Table1[Agent])</f>
        <v>Martha</v>
      </c>
      <c r="C787" t="s">
        <v>5131</v>
      </c>
    </row>
    <row r="788" spans="1:3" x14ac:dyDescent="0.35">
      <c r="A788" s="4" t="s">
        <v>825</v>
      </c>
      <c r="B788" s="4" t="str">
        <f>_xlfn.XLOOKUP(A788,Table1[Call Id],Table1[Agent])</f>
        <v>Dan</v>
      </c>
      <c r="C788" t="s">
        <v>6</v>
      </c>
    </row>
    <row r="789" spans="1:3" x14ac:dyDescent="0.35">
      <c r="A789" s="4" t="s">
        <v>826</v>
      </c>
      <c r="B789" s="4" t="str">
        <f>_xlfn.XLOOKUP(A789,Table1[Call Id],Table1[Agent])</f>
        <v>Joe</v>
      </c>
      <c r="C789" t="s">
        <v>6</v>
      </c>
    </row>
    <row r="790" spans="1:3" x14ac:dyDescent="0.35">
      <c r="A790" s="4" t="s">
        <v>827</v>
      </c>
      <c r="B790" s="4" t="str">
        <f>_xlfn.XLOOKUP(A790,Table1[Call Id],Table1[Agent])</f>
        <v>Martha</v>
      </c>
      <c r="C790" t="s">
        <v>6</v>
      </c>
    </row>
    <row r="791" spans="1:3" x14ac:dyDescent="0.35">
      <c r="A791" s="4" t="s">
        <v>828</v>
      </c>
      <c r="B791" s="4" t="str">
        <f>_xlfn.XLOOKUP(A791,Table1[Call Id],Table1[Agent])</f>
        <v>Diane</v>
      </c>
      <c r="C791" t="s">
        <v>6</v>
      </c>
    </row>
    <row r="792" spans="1:3" x14ac:dyDescent="0.35">
      <c r="A792" s="4" t="s">
        <v>829</v>
      </c>
      <c r="B792" s="4" t="str">
        <f>_xlfn.XLOOKUP(A792,Table1[Call Id],Table1[Agent])</f>
        <v>Dan</v>
      </c>
      <c r="C792" t="s">
        <v>6</v>
      </c>
    </row>
    <row r="793" spans="1:3" x14ac:dyDescent="0.35">
      <c r="A793" s="4" t="s">
        <v>830</v>
      </c>
      <c r="B793" s="4" t="str">
        <f>_xlfn.XLOOKUP(A793,Table1[Call Id],Table1[Agent])</f>
        <v>Martha</v>
      </c>
      <c r="C793" t="s">
        <v>5131</v>
      </c>
    </row>
    <row r="794" spans="1:3" x14ac:dyDescent="0.35">
      <c r="A794" s="4" t="s">
        <v>831</v>
      </c>
      <c r="B794" s="4" t="str">
        <f>_xlfn.XLOOKUP(A794,Table1[Call Id],Table1[Agent])</f>
        <v>Martha</v>
      </c>
      <c r="C794" t="s">
        <v>6</v>
      </c>
    </row>
    <row r="795" spans="1:3" x14ac:dyDescent="0.35">
      <c r="A795" s="4" t="s">
        <v>832</v>
      </c>
      <c r="B795" s="4" t="str">
        <f>_xlfn.XLOOKUP(A795,Table1[Call Id],Table1[Agent])</f>
        <v>Dan</v>
      </c>
      <c r="C795" t="s">
        <v>6</v>
      </c>
    </row>
    <row r="796" spans="1:3" x14ac:dyDescent="0.35">
      <c r="A796" s="4" t="s">
        <v>833</v>
      </c>
      <c r="B796" s="4" t="str">
        <f>_xlfn.XLOOKUP(A796,Table1[Call Id],Table1[Agent])</f>
        <v>Joe</v>
      </c>
      <c r="C796" t="s">
        <v>6</v>
      </c>
    </row>
    <row r="797" spans="1:3" x14ac:dyDescent="0.35">
      <c r="A797" s="4" t="s">
        <v>834</v>
      </c>
      <c r="B797" s="4" t="str">
        <f>_xlfn.XLOOKUP(A797,Table1[Call Id],Table1[Agent])</f>
        <v>Jim</v>
      </c>
      <c r="C797" t="s">
        <v>6</v>
      </c>
    </row>
    <row r="798" spans="1:3" x14ac:dyDescent="0.35">
      <c r="A798" s="4" t="s">
        <v>835</v>
      </c>
      <c r="B798" s="4" t="str">
        <f>_xlfn.XLOOKUP(A798,Table1[Call Id],Table1[Agent])</f>
        <v>Dan</v>
      </c>
      <c r="C798" t="s">
        <v>6</v>
      </c>
    </row>
    <row r="799" spans="1:3" x14ac:dyDescent="0.35">
      <c r="A799" s="4" t="s">
        <v>836</v>
      </c>
      <c r="B799" s="4" t="str">
        <f>_xlfn.XLOOKUP(A799,Table1[Call Id],Table1[Agent])</f>
        <v>Becky</v>
      </c>
      <c r="C799" t="s">
        <v>6</v>
      </c>
    </row>
    <row r="800" spans="1:3" x14ac:dyDescent="0.35">
      <c r="A800" s="4" t="s">
        <v>837</v>
      </c>
      <c r="B800" s="4" t="str">
        <f>_xlfn.XLOOKUP(A800,Table1[Call Id],Table1[Agent])</f>
        <v>Becky</v>
      </c>
      <c r="C800" t="s">
        <v>6</v>
      </c>
    </row>
    <row r="801" spans="1:3" x14ac:dyDescent="0.35">
      <c r="A801" s="4" t="s">
        <v>838</v>
      </c>
      <c r="B801" s="4" t="str">
        <f>_xlfn.XLOOKUP(A801,Table1[Call Id],Table1[Agent])</f>
        <v>Martha</v>
      </c>
      <c r="C801" t="s">
        <v>5131</v>
      </c>
    </row>
    <row r="802" spans="1:3" x14ac:dyDescent="0.35">
      <c r="A802" s="4" t="s">
        <v>839</v>
      </c>
      <c r="B802" s="4" t="str">
        <f>_xlfn.XLOOKUP(A802,Table1[Call Id],Table1[Agent])</f>
        <v>Diane</v>
      </c>
      <c r="C802" t="s">
        <v>5131</v>
      </c>
    </row>
    <row r="803" spans="1:3" x14ac:dyDescent="0.35">
      <c r="A803" s="4" t="s">
        <v>840</v>
      </c>
      <c r="B803" s="4" t="str">
        <f>_xlfn.XLOOKUP(A803,Table1[Call Id],Table1[Agent])</f>
        <v>Martha</v>
      </c>
      <c r="C803" t="s">
        <v>5131</v>
      </c>
    </row>
    <row r="804" spans="1:3" x14ac:dyDescent="0.35">
      <c r="A804" s="4" t="s">
        <v>841</v>
      </c>
      <c r="B804" s="4" t="str">
        <f>_xlfn.XLOOKUP(A804,Table1[Call Id],Table1[Agent])</f>
        <v>Stewart</v>
      </c>
      <c r="C804" t="s">
        <v>5131</v>
      </c>
    </row>
    <row r="805" spans="1:3" x14ac:dyDescent="0.35">
      <c r="A805" s="4" t="s">
        <v>842</v>
      </c>
      <c r="B805" s="4" t="str">
        <f>_xlfn.XLOOKUP(A805,Table1[Call Id],Table1[Agent])</f>
        <v>Joe</v>
      </c>
      <c r="C805" t="s">
        <v>5131</v>
      </c>
    </row>
    <row r="806" spans="1:3" x14ac:dyDescent="0.35">
      <c r="A806" s="4" t="s">
        <v>843</v>
      </c>
      <c r="B806" s="4" t="str">
        <f>_xlfn.XLOOKUP(A806,Table1[Call Id],Table1[Agent])</f>
        <v>Diane</v>
      </c>
      <c r="C806" t="s">
        <v>6</v>
      </c>
    </row>
    <row r="807" spans="1:3" x14ac:dyDescent="0.35">
      <c r="A807" s="4" t="s">
        <v>844</v>
      </c>
      <c r="B807" s="4" t="str">
        <f>_xlfn.XLOOKUP(A807,Table1[Call Id],Table1[Agent])</f>
        <v>Dan</v>
      </c>
      <c r="C807" t="s">
        <v>6</v>
      </c>
    </row>
    <row r="808" spans="1:3" x14ac:dyDescent="0.35">
      <c r="A808" s="4" t="s">
        <v>845</v>
      </c>
      <c r="B808" s="4" t="str">
        <f>_xlfn.XLOOKUP(A808,Table1[Call Id],Table1[Agent])</f>
        <v>Becky</v>
      </c>
      <c r="C808" t="s">
        <v>5131</v>
      </c>
    </row>
    <row r="809" spans="1:3" x14ac:dyDescent="0.35">
      <c r="A809" s="4" t="s">
        <v>846</v>
      </c>
      <c r="B809" s="4" t="str">
        <f>_xlfn.XLOOKUP(A809,Table1[Call Id],Table1[Agent])</f>
        <v>Greg</v>
      </c>
      <c r="C809" t="s">
        <v>6</v>
      </c>
    </row>
    <row r="810" spans="1:3" x14ac:dyDescent="0.35">
      <c r="A810" s="4" t="s">
        <v>847</v>
      </c>
      <c r="B810" s="4" t="str">
        <f>_xlfn.XLOOKUP(A810,Table1[Call Id],Table1[Agent])</f>
        <v>Greg</v>
      </c>
      <c r="C810" t="s">
        <v>6</v>
      </c>
    </row>
    <row r="811" spans="1:3" x14ac:dyDescent="0.35">
      <c r="A811" s="4" t="s">
        <v>848</v>
      </c>
      <c r="B811" s="4" t="str">
        <f>_xlfn.XLOOKUP(A811,Table1[Call Id],Table1[Agent])</f>
        <v>Jim</v>
      </c>
      <c r="C811" t="s">
        <v>6</v>
      </c>
    </row>
    <row r="812" spans="1:3" x14ac:dyDescent="0.35">
      <c r="A812" s="4" t="s">
        <v>849</v>
      </c>
      <c r="B812" s="4" t="str">
        <f>_xlfn.XLOOKUP(A812,Table1[Call Id],Table1[Agent])</f>
        <v>Stewart</v>
      </c>
      <c r="C812" t="s">
        <v>6</v>
      </c>
    </row>
    <row r="813" spans="1:3" x14ac:dyDescent="0.35">
      <c r="A813" s="4" t="s">
        <v>850</v>
      </c>
      <c r="B813" s="4" t="str">
        <f>_xlfn.XLOOKUP(A813,Table1[Call Id],Table1[Agent])</f>
        <v>Greg</v>
      </c>
      <c r="C813" t="s">
        <v>5131</v>
      </c>
    </row>
    <row r="814" spans="1:3" x14ac:dyDescent="0.35">
      <c r="A814" s="4" t="s">
        <v>851</v>
      </c>
      <c r="B814" s="4" t="str">
        <f>_xlfn.XLOOKUP(A814,Table1[Call Id],Table1[Agent])</f>
        <v>Dan</v>
      </c>
      <c r="C814" t="s">
        <v>6</v>
      </c>
    </row>
    <row r="815" spans="1:3" x14ac:dyDescent="0.35">
      <c r="A815" s="4" t="s">
        <v>852</v>
      </c>
      <c r="B815" s="4" t="str">
        <f>_xlfn.XLOOKUP(A815,Table1[Call Id],Table1[Agent])</f>
        <v>Joe</v>
      </c>
      <c r="C815" t="s">
        <v>6</v>
      </c>
    </row>
    <row r="816" spans="1:3" x14ac:dyDescent="0.35">
      <c r="A816" s="4" t="s">
        <v>853</v>
      </c>
      <c r="B816" s="4" t="str">
        <f>_xlfn.XLOOKUP(A816,Table1[Call Id],Table1[Agent])</f>
        <v>Becky</v>
      </c>
      <c r="C816" t="s">
        <v>6</v>
      </c>
    </row>
    <row r="817" spans="1:3" x14ac:dyDescent="0.35">
      <c r="A817" s="4" t="s">
        <v>854</v>
      </c>
      <c r="B817" s="4" t="str">
        <f>_xlfn.XLOOKUP(A817,Table1[Call Id],Table1[Agent])</f>
        <v>Diane</v>
      </c>
      <c r="C817" t="s">
        <v>6</v>
      </c>
    </row>
    <row r="818" spans="1:3" x14ac:dyDescent="0.35">
      <c r="A818" s="4" t="s">
        <v>855</v>
      </c>
      <c r="B818" s="4" t="str">
        <f>_xlfn.XLOOKUP(A818,Table1[Call Id],Table1[Agent])</f>
        <v>Jim</v>
      </c>
      <c r="C818" t="s">
        <v>6</v>
      </c>
    </row>
    <row r="819" spans="1:3" x14ac:dyDescent="0.35">
      <c r="A819" s="4" t="s">
        <v>857</v>
      </c>
      <c r="B819" s="4" t="str">
        <f>_xlfn.XLOOKUP(A819,Table1[Call Id],Table1[Agent])</f>
        <v>Greg</v>
      </c>
      <c r="C819" t="s">
        <v>6</v>
      </c>
    </row>
    <row r="820" spans="1:3" x14ac:dyDescent="0.35">
      <c r="A820" s="4" t="s">
        <v>858</v>
      </c>
      <c r="B820" s="4" t="str">
        <f>_xlfn.XLOOKUP(A820,Table1[Call Id],Table1[Agent])</f>
        <v>Greg</v>
      </c>
      <c r="C820" t="s">
        <v>5131</v>
      </c>
    </row>
    <row r="821" spans="1:3" x14ac:dyDescent="0.35">
      <c r="A821" s="4" t="s">
        <v>859</v>
      </c>
      <c r="B821" s="4" t="str">
        <f>_xlfn.XLOOKUP(A821,Table1[Call Id],Table1[Agent])</f>
        <v>Becky</v>
      </c>
      <c r="C821" t="s">
        <v>6</v>
      </c>
    </row>
    <row r="822" spans="1:3" x14ac:dyDescent="0.35">
      <c r="A822" s="4" t="s">
        <v>860</v>
      </c>
      <c r="B822" s="4" t="str">
        <f>_xlfn.XLOOKUP(A822,Table1[Call Id],Table1[Agent])</f>
        <v>Stewart</v>
      </c>
      <c r="C822" t="s">
        <v>6</v>
      </c>
    </row>
    <row r="823" spans="1:3" x14ac:dyDescent="0.35">
      <c r="A823" s="4" t="s">
        <v>861</v>
      </c>
      <c r="B823" s="4" t="str">
        <f>_xlfn.XLOOKUP(A823,Table1[Call Id],Table1[Agent])</f>
        <v>Stewart</v>
      </c>
      <c r="C823" t="s">
        <v>6</v>
      </c>
    </row>
    <row r="824" spans="1:3" x14ac:dyDescent="0.35">
      <c r="A824" s="4" t="s">
        <v>862</v>
      </c>
      <c r="B824" s="4" t="str">
        <f>_xlfn.XLOOKUP(A824,Table1[Call Id],Table1[Agent])</f>
        <v>Diane</v>
      </c>
      <c r="C824" t="s">
        <v>6</v>
      </c>
    </row>
    <row r="825" spans="1:3" x14ac:dyDescent="0.35">
      <c r="A825" s="4" t="s">
        <v>863</v>
      </c>
      <c r="B825" s="4" t="str">
        <f>_xlfn.XLOOKUP(A825,Table1[Call Id],Table1[Agent])</f>
        <v>Martha</v>
      </c>
      <c r="C825" t="s">
        <v>6</v>
      </c>
    </row>
    <row r="826" spans="1:3" x14ac:dyDescent="0.35">
      <c r="A826" s="4" t="s">
        <v>864</v>
      </c>
      <c r="B826" s="4" t="str">
        <f>_xlfn.XLOOKUP(A826,Table1[Call Id],Table1[Agent])</f>
        <v>Stewart</v>
      </c>
      <c r="C826" t="s">
        <v>6</v>
      </c>
    </row>
    <row r="827" spans="1:3" x14ac:dyDescent="0.35">
      <c r="A827" s="4" t="s">
        <v>865</v>
      </c>
      <c r="B827" s="4" t="str">
        <f>_xlfn.XLOOKUP(A827,Table1[Call Id],Table1[Agent])</f>
        <v>Stewart</v>
      </c>
      <c r="C827" t="s">
        <v>6</v>
      </c>
    </row>
    <row r="828" spans="1:3" x14ac:dyDescent="0.35">
      <c r="A828" s="4" t="s">
        <v>866</v>
      </c>
      <c r="B828" s="4" t="str">
        <f>_xlfn.XLOOKUP(A828,Table1[Call Id],Table1[Agent])</f>
        <v>Becky</v>
      </c>
      <c r="C828" t="s">
        <v>5131</v>
      </c>
    </row>
    <row r="829" spans="1:3" x14ac:dyDescent="0.35">
      <c r="A829" s="4" t="s">
        <v>867</v>
      </c>
      <c r="B829" s="4" t="str">
        <f>_xlfn.XLOOKUP(A829,Table1[Call Id],Table1[Agent])</f>
        <v>Diane</v>
      </c>
      <c r="C829" t="s">
        <v>6</v>
      </c>
    </row>
    <row r="830" spans="1:3" x14ac:dyDescent="0.35">
      <c r="A830" s="4" t="s">
        <v>868</v>
      </c>
      <c r="B830" s="4" t="str">
        <f>_xlfn.XLOOKUP(A830,Table1[Call Id],Table1[Agent])</f>
        <v>Dan</v>
      </c>
      <c r="C830" t="s">
        <v>6</v>
      </c>
    </row>
    <row r="831" spans="1:3" x14ac:dyDescent="0.35">
      <c r="A831" s="4" t="s">
        <v>869</v>
      </c>
      <c r="B831" s="4" t="str">
        <f>_xlfn.XLOOKUP(A831,Table1[Call Id],Table1[Agent])</f>
        <v>Martha</v>
      </c>
      <c r="C831" t="s">
        <v>6</v>
      </c>
    </row>
    <row r="832" spans="1:3" x14ac:dyDescent="0.35">
      <c r="A832" s="4" t="s">
        <v>870</v>
      </c>
      <c r="B832" s="4" t="str">
        <f>_xlfn.XLOOKUP(A832,Table1[Call Id],Table1[Agent])</f>
        <v>Dan</v>
      </c>
      <c r="C832" t="s">
        <v>5131</v>
      </c>
    </row>
    <row r="833" spans="1:3" x14ac:dyDescent="0.35">
      <c r="A833" s="4" t="s">
        <v>871</v>
      </c>
      <c r="B833" s="4" t="str">
        <f>_xlfn.XLOOKUP(A833,Table1[Call Id],Table1[Agent])</f>
        <v>Joe</v>
      </c>
      <c r="C833" t="s">
        <v>6</v>
      </c>
    </row>
    <row r="834" spans="1:3" x14ac:dyDescent="0.35">
      <c r="A834" s="4" t="s">
        <v>872</v>
      </c>
      <c r="B834" s="4" t="str">
        <f>_xlfn.XLOOKUP(A834,Table1[Call Id],Table1[Agent])</f>
        <v>Jim</v>
      </c>
      <c r="C834" t="s">
        <v>6</v>
      </c>
    </row>
    <row r="835" spans="1:3" x14ac:dyDescent="0.35">
      <c r="A835" s="4" t="s">
        <v>873</v>
      </c>
      <c r="B835" s="4" t="str">
        <f>_xlfn.XLOOKUP(A835,Table1[Call Id],Table1[Agent])</f>
        <v>Becky</v>
      </c>
      <c r="C835" t="s">
        <v>6</v>
      </c>
    </row>
    <row r="836" spans="1:3" x14ac:dyDescent="0.35">
      <c r="A836" s="4" t="s">
        <v>874</v>
      </c>
      <c r="B836" s="4" t="str">
        <f>_xlfn.XLOOKUP(A836,Table1[Call Id],Table1[Agent])</f>
        <v>Diane</v>
      </c>
      <c r="C836" t="s">
        <v>6</v>
      </c>
    </row>
    <row r="837" spans="1:3" x14ac:dyDescent="0.35">
      <c r="A837" s="4" t="s">
        <v>875</v>
      </c>
      <c r="B837" s="4" t="str">
        <f>_xlfn.XLOOKUP(A837,Table1[Call Id],Table1[Agent])</f>
        <v>Jim</v>
      </c>
      <c r="C837" t="s">
        <v>6</v>
      </c>
    </row>
    <row r="838" spans="1:3" x14ac:dyDescent="0.35">
      <c r="A838" s="4" t="s">
        <v>876</v>
      </c>
      <c r="B838" s="4" t="str">
        <f>_xlfn.XLOOKUP(A838,Table1[Call Id],Table1[Agent])</f>
        <v>Diane</v>
      </c>
      <c r="C838" t="s">
        <v>6</v>
      </c>
    </row>
    <row r="839" spans="1:3" x14ac:dyDescent="0.35">
      <c r="A839" s="4" t="s">
        <v>877</v>
      </c>
      <c r="B839" s="4" t="str">
        <f>_xlfn.XLOOKUP(A839,Table1[Call Id],Table1[Agent])</f>
        <v>Greg</v>
      </c>
      <c r="C839" t="s">
        <v>6</v>
      </c>
    </row>
    <row r="840" spans="1:3" x14ac:dyDescent="0.35">
      <c r="A840" s="4" t="s">
        <v>878</v>
      </c>
      <c r="B840" s="4" t="str">
        <f>_xlfn.XLOOKUP(A840,Table1[Call Id],Table1[Agent])</f>
        <v>Jim</v>
      </c>
      <c r="C840" t="s">
        <v>6</v>
      </c>
    </row>
    <row r="841" spans="1:3" x14ac:dyDescent="0.35">
      <c r="A841" s="4" t="s">
        <v>879</v>
      </c>
      <c r="B841" s="4" t="str">
        <f>_xlfn.XLOOKUP(A841,Table1[Call Id],Table1[Agent])</f>
        <v>Diane</v>
      </c>
      <c r="C841" t="s">
        <v>5131</v>
      </c>
    </row>
    <row r="842" spans="1:3" x14ac:dyDescent="0.35">
      <c r="A842" s="4" t="s">
        <v>880</v>
      </c>
      <c r="B842" s="4" t="str">
        <f>_xlfn.XLOOKUP(A842,Table1[Call Id],Table1[Agent])</f>
        <v>Diane</v>
      </c>
      <c r="C842" t="s">
        <v>5131</v>
      </c>
    </row>
    <row r="843" spans="1:3" x14ac:dyDescent="0.35">
      <c r="A843" s="4" t="s">
        <v>881</v>
      </c>
      <c r="B843" s="4" t="str">
        <f>_xlfn.XLOOKUP(A843,Table1[Call Id],Table1[Agent])</f>
        <v>Greg</v>
      </c>
      <c r="C843" t="s">
        <v>6</v>
      </c>
    </row>
    <row r="844" spans="1:3" x14ac:dyDescent="0.35">
      <c r="A844" s="4" t="s">
        <v>882</v>
      </c>
      <c r="B844" s="4" t="str">
        <f>_xlfn.XLOOKUP(A844,Table1[Call Id],Table1[Agent])</f>
        <v>Greg</v>
      </c>
      <c r="C844" t="s">
        <v>5131</v>
      </c>
    </row>
    <row r="845" spans="1:3" x14ac:dyDescent="0.35">
      <c r="A845" s="4" t="s">
        <v>883</v>
      </c>
      <c r="B845" s="4" t="str">
        <f>_xlfn.XLOOKUP(A845,Table1[Call Id],Table1[Agent])</f>
        <v>Diane</v>
      </c>
      <c r="C845" t="s">
        <v>6</v>
      </c>
    </row>
    <row r="846" spans="1:3" x14ac:dyDescent="0.35">
      <c r="A846" s="4" t="s">
        <v>884</v>
      </c>
      <c r="B846" s="4" t="str">
        <f>_xlfn.XLOOKUP(A846,Table1[Call Id],Table1[Agent])</f>
        <v>Diane</v>
      </c>
      <c r="C846" t="s">
        <v>6</v>
      </c>
    </row>
    <row r="847" spans="1:3" x14ac:dyDescent="0.35">
      <c r="A847" s="4" t="s">
        <v>885</v>
      </c>
      <c r="B847" s="4" t="str">
        <f>_xlfn.XLOOKUP(A847,Table1[Call Id],Table1[Agent])</f>
        <v>Stewart</v>
      </c>
      <c r="C847" t="s">
        <v>6</v>
      </c>
    </row>
    <row r="848" spans="1:3" x14ac:dyDescent="0.35">
      <c r="A848" s="4" t="s">
        <v>886</v>
      </c>
      <c r="B848" s="4" t="str">
        <f>_xlfn.XLOOKUP(A848,Table1[Call Id],Table1[Agent])</f>
        <v>Joe</v>
      </c>
      <c r="C848" t="s">
        <v>5131</v>
      </c>
    </row>
    <row r="849" spans="1:3" x14ac:dyDescent="0.35">
      <c r="A849" s="4" t="s">
        <v>887</v>
      </c>
      <c r="B849" s="4" t="str">
        <f>_xlfn.XLOOKUP(A849,Table1[Call Id],Table1[Agent])</f>
        <v>Stewart</v>
      </c>
      <c r="C849" t="s">
        <v>6</v>
      </c>
    </row>
    <row r="850" spans="1:3" x14ac:dyDescent="0.35">
      <c r="A850" s="4" t="s">
        <v>888</v>
      </c>
      <c r="B850" s="4" t="str">
        <f>_xlfn.XLOOKUP(A850,Table1[Call Id],Table1[Agent])</f>
        <v>Becky</v>
      </c>
      <c r="C850" t="s">
        <v>6</v>
      </c>
    </row>
    <row r="851" spans="1:3" x14ac:dyDescent="0.35">
      <c r="A851" s="4" t="s">
        <v>889</v>
      </c>
      <c r="B851" s="4" t="str">
        <f>_xlfn.XLOOKUP(A851,Table1[Call Id],Table1[Agent])</f>
        <v>Greg</v>
      </c>
      <c r="C851" t="s">
        <v>5131</v>
      </c>
    </row>
    <row r="852" spans="1:3" x14ac:dyDescent="0.35">
      <c r="A852" s="4" t="s">
        <v>890</v>
      </c>
      <c r="B852" s="4" t="str">
        <f>_xlfn.XLOOKUP(A852,Table1[Call Id],Table1[Agent])</f>
        <v>Becky</v>
      </c>
      <c r="C852" t="s">
        <v>6</v>
      </c>
    </row>
    <row r="853" spans="1:3" x14ac:dyDescent="0.35">
      <c r="A853" s="4" t="s">
        <v>891</v>
      </c>
      <c r="B853" s="4" t="str">
        <f>_xlfn.XLOOKUP(A853,Table1[Call Id],Table1[Agent])</f>
        <v>Jim</v>
      </c>
      <c r="C853" t="s">
        <v>6</v>
      </c>
    </row>
    <row r="854" spans="1:3" x14ac:dyDescent="0.35">
      <c r="A854" s="4" t="s">
        <v>892</v>
      </c>
      <c r="B854" s="4" t="str">
        <f>_xlfn.XLOOKUP(A854,Table1[Call Id],Table1[Agent])</f>
        <v>Jim</v>
      </c>
      <c r="C854" t="s">
        <v>6</v>
      </c>
    </row>
    <row r="855" spans="1:3" x14ac:dyDescent="0.35">
      <c r="A855" s="4" t="s">
        <v>893</v>
      </c>
      <c r="B855" s="4" t="str">
        <f>_xlfn.XLOOKUP(A855,Table1[Call Id],Table1[Agent])</f>
        <v>Diane</v>
      </c>
      <c r="C855" t="s">
        <v>6</v>
      </c>
    </row>
    <row r="856" spans="1:3" x14ac:dyDescent="0.35">
      <c r="A856" s="4" t="s">
        <v>894</v>
      </c>
      <c r="B856" s="4" t="str">
        <f>_xlfn.XLOOKUP(A856,Table1[Call Id],Table1[Agent])</f>
        <v>Dan</v>
      </c>
      <c r="C856" t="s">
        <v>6</v>
      </c>
    </row>
    <row r="857" spans="1:3" x14ac:dyDescent="0.35">
      <c r="A857" s="4" t="s">
        <v>895</v>
      </c>
      <c r="B857" s="4" t="str">
        <f>_xlfn.XLOOKUP(A857,Table1[Call Id],Table1[Agent])</f>
        <v>Greg</v>
      </c>
      <c r="C857" t="s">
        <v>6</v>
      </c>
    </row>
    <row r="858" spans="1:3" x14ac:dyDescent="0.35">
      <c r="A858" s="4" t="s">
        <v>896</v>
      </c>
      <c r="B858" s="4" t="str">
        <f>_xlfn.XLOOKUP(A858,Table1[Call Id],Table1[Agent])</f>
        <v>Joe</v>
      </c>
      <c r="C858" t="s">
        <v>6</v>
      </c>
    </row>
    <row r="859" spans="1:3" x14ac:dyDescent="0.35">
      <c r="A859" s="4" t="s">
        <v>897</v>
      </c>
      <c r="B859" s="4" t="str">
        <f>_xlfn.XLOOKUP(A859,Table1[Call Id],Table1[Agent])</f>
        <v>Becky</v>
      </c>
      <c r="C859" t="s">
        <v>5131</v>
      </c>
    </row>
    <row r="860" spans="1:3" x14ac:dyDescent="0.35">
      <c r="A860" s="4" t="s">
        <v>898</v>
      </c>
      <c r="B860" s="4" t="str">
        <f>_xlfn.XLOOKUP(A860,Table1[Call Id],Table1[Agent])</f>
        <v>Becky</v>
      </c>
      <c r="C860" t="s">
        <v>6</v>
      </c>
    </row>
    <row r="861" spans="1:3" x14ac:dyDescent="0.35">
      <c r="A861" s="4" t="s">
        <v>899</v>
      </c>
      <c r="B861" s="4" t="str">
        <f>_xlfn.XLOOKUP(A861,Table1[Call Id],Table1[Agent])</f>
        <v>Becky</v>
      </c>
      <c r="C861" t="s">
        <v>6</v>
      </c>
    </row>
    <row r="862" spans="1:3" x14ac:dyDescent="0.35">
      <c r="A862" s="4" t="s">
        <v>900</v>
      </c>
      <c r="B862" s="4" t="str">
        <f>_xlfn.XLOOKUP(A862,Table1[Call Id],Table1[Agent])</f>
        <v>Stewart</v>
      </c>
      <c r="C862" t="s">
        <v>6</v>
      </c>
    </row>
    <row r="863" spans="1:3" x14ac:dyDescent="0.35">
      <c r="A863" s="4" t="s">
        <v>901</v>
      </c>
      <c r="B863" s="4" t="str">
        <f>_xlfn.XLOOKUP(A863,Table1[Call Id],Table1[Agent])</f>
        <v>Becky</v>
      </c>
      <c r="C863" t="s">
        <v>6</v>
      </c>
    </row>
    <row r="864" spans="1:3" x14ac:dyDescent="0.35">
      <c r="A864" s="4" t="s">
        <v>902</v>
      </c>
      <c r="B864" s="4" t="str">
        <f>_xlfn.XLOOKUP(A864,Table1[Call Id],Table1[Agent])</f>
        <v>Becky</v>
      </c>
      <c r="C864" t="s">
        <v>5131</v>
      </c>
    </row>
    <row r="865" spans="1:3" x14ac:dyDescent="0.35">
      <c r="A865" s="4" t="s">
        <v>904</v>
      </c>
      <c r="B865" s="4" t="str">
        <f>_xlfn.XLOOKUP(A865,Table1[Call Id],Table1[Agent])</f>
        <v>Dan</v>
      </c>
      <c r="C865" t="s">
        <v>6</v>
      </c>
    </row>
    <row r="866" spans="1:3" x14ac:dyDescent="0.35">
      <c r="A866" s="4" t="s">
        <v>905</v>
      </c>
      <c r="B866" s="4" t="str">
        <f>_xlfn.XLOOKUP(A866,Table1[Call Id],Table1[Agent])</f>
        <v>Dan</v>
      </c>
      <c r="C866" t="s">
        <v>5131</v>
      </c>
    </row>
    <row r="867" spans="1:3" x14ac:dyDescent="0.35">
      <c r="A867" s="4" t="s">
        <v>906</v>
      </c>
      <c r="B867" s="4" t="str">
        <f>_xlfn.XLOOKUP(A867,Table1[Call Id],Table1[Agent])</f>
        <v>Martha</v>
      </c>
      <c r="C867" t="s">
        <v>6</v>
      </c>
    </row>
    <row r="868" spans="1:3" x14ac:dyDescent="0.35">
      <c r="A868" s="4" t="s">
        <v>907</v>
      </c>
      <c r="B868" s="4" t="str">
        <f>_xlfn.XLOOKUP(A868,Table1[Call Id],Table1[Agent])</f>
        <v>Diane</v>
      </c>
      <c r="C868" t="s">
        <v>6</v>
      </c>
    </row>
    <row r="869" spans="1:3" x14ac:dyDescent="0.35">
      <c r="A869" s="4" t="s">
        <v>908</v>
      </c>
      <c r="B869" s="4" t="str">
        <f>_xlfn.XLOOKUP(A869,Table1[Call Id],Table1[Agent])</f>
        <v>Becky</v>
      </c>
      <c r="C869" t="s">
        <v>6</v>
      </c>
    </row>
    <row r="870" spans="1:3" x14ac:dyDescent="0.35">
      <c r="A870" s="4" t="s">
        <v>909</v>
      </c>
      <c r="B870" s="4" t="str">
        <f>_xlfn.XLOOKUP(A870,Table1[Call Id],Table1[Agent])</f>
        <v>Diane</v>
      </c>
      <c r="C870" t="s">
        <v>6</v>
      </c>
    </row>
    <row r="871" spans="1:3" x14ac:dyDescent="0.35">
      <c r="A871" s="4" t="s">
        <v>910</v>
      </c>
      <c r="B871" s="4" t="str">
        <f>_xlfn.XLOOKUP(A871,Table1[Call Id],Table1[Agent])</f>
        <v>Dan</v>
      </c>
      <c r="C871" t="s">
        <v>6</v>
      </c>
    </row>
    <row r="872" spans="1:3" x14ac:dyDescent="0.35">
      <c r="A872" s="4" t="s">
        <v>911</v>
      </c>
      <c r="B872" s="4" t="str">
        <f>_xlfn.XLOOKUP(A872,Table1[Call Id],Table1[Agent])</f>
        <v>Jim</v>
      </c>
      <c r="C872" t="s">
        <v>6</v>
      </c>
    </row>
    <row r="873" spans="1:3" x14ac:dyDescent="0.35">
      <c r="A873" s="4" t="s">
        <v>912</v>
      </c>
      <c r="B873" s="4" t="str">
        <f>_xlfn.XLOOKUP(A873,Table1[Call Id],Table1[Agent])</f>
        <v>Greg</v>
      </c>
      <c r="C873" t="s">
        <v>5131</v>
      </c>
    </row>
    <row r="874" spans="1:3" x14ac:dyDescent="0.35">
      <c r="A874" s="4" t="s">
        <v>913</v>
      </c>
      <c r="B874" s="4" t="str">
        <f>_xlfn.XLOOKUP(A874,Table1[Call Id],Table1[Agent])</f>
        <v>Becky</v>
      </c>
      <c r="C874" t="s">
        <v>5131</v>
      </c>
    </row>
    <row r="875" spans="1:3" x14ac:dyDescent="0.35">
      <c r="A875" s="4" t="s">
        <v>914</v>
      </c>
      <c r="B875" s="4" t="str">
        <f>_xlfn.XLOOKUP(A875,Table1[Call Id],Table1[Agent])</f>
        <v>Greg</v>
      </c>
      <c r="C875" t="s">
        <v>6</v>
      </c>
    </row>
    <row r="876" spans="1:3" x14ac:dyDescent="0.35">
      <c r="A876" s="4" t="s">
        <v>915</v>
      </c>
      <c r="B876" s="4" t="str">
        <f>_xlfn.XLOOKUP(A876,Table1[Call Id],Table1[Agent])</f>
        <v>Becky</v>
      </c>
      <c r="C876" t="s">
        <v>6</v>
      </c>
    </row>
    <row r="877" spans="1:3" x14ac:dyDescent="0.35">
      <c r="A877" s="4" t="s">
        <v>916</v>
      </c>
      <c r="B877" s="4" t="str">
        <f>_xlfn.XLOOKUP(A877,Table1[Call Id],Table1[Agent])</f>
        <v>Diane</v>
      </c>
      <c r="C877" t="s">
        <v>5131</v>
      </c>
    </row>
    <row r="878" spans="1:3" x14ac:dyDescent="0.35">
      <c r="A878" s="4" t="s">
        <v>917</v>
      </c>
      <c r="B878" s="4" t="str">
        <f>_xlfn.XLOOKUP(A878,Table1[Call Id],Table1[Agent])</f>
        <v>Joe</v>
      </c>
      <c r="C878" t="s">
        <v>5131</v>
      </c>
    </row>
    <row r="879" spans="1:3" x14ac:dyDescent="0.35">
      <c r="A879" s="4" t="s">
        <v>918</v>
      </c>
      <c r="B879" s="4" t="str">
        <f>_xlfn.XLOOKUP(A879,Table1[Call Id],Table1[Agent])</f>
        <v>Dan</v>
      </c>
      <c r="C879" t="s">
        <v>6</v>
      </c>
    </row>
    <row r="880" spans="1:3" x14ac:dyDescent="0.35">
      <c r="A880" s="4" t="s">
        <v>919</v>
      </c>
      <c r="B880" s="4" t="str">
        <f>_xlfn.XLOOKUP(A880,Table1[Call Id],Table1[Agent])</f>
        <v>Becky</v>
      </c>
      <c r="C880" t="s">
        <v>6</v>
      </c>
    </row>
    <row r="881" spans="1:3" x14ac:dyDescent="0.35">
      <c r="A881" s="4" t="s">
        <v>920</v>
      </c>
      <c r="B881" s="4" t="str">
        <f>_xlfn.XLOOKUP(A881,Table1[Call Id],Table1[Agent])</f>
        <v>Stewart</v>
      </c>
      <c r="C881" t="s">
        <v>5131</v>
      </c>
    </row>
    <row r="882" spans="1:3" x14ac:dyDescent="0.35">
      <c r="A882" s="4" t="s">
        <v>921</v>
      </c>
      <c r="B882" s="4" t="str">
        <f>_xlfn.XLOOKUP(A882,Table1[Call Id],Table1[Agent])</f>
        <v>Martha</v>
      </c>
      <c r="C882" t="s">
        <v>5131</v>
      </c>
    </row>
    <row r="883" spans="1:3" x14ac:dyDescent="0.35">
      <c r="A883" s="4" t="s">
        <v>922</v>
      </c>
      <c r="B883" s="4" t="str">
        <f>_xlfn.XLOOKUP(A883,Table1[Call Id],Table1[Agent])</f>
        <v>Jim</v>
      </c>
      <c r="C883" t="s">
        <v>6</v>
      </c>
    </row>
    <row r="884" spans="1:3" x14ac:dyDescent="0.35">
      <c r="A884" s="4" t="s">
        <v>923</v>
      </c>
      <c r="B884" s="4" t="str">
        <f>_xlfn.XLOOKUP(A884,Table1[Call Id],Table1[Agent])</f>
        <v>Dan</v>
      </c>
      <c r="C884" t="s">
        <v>5131</v>
      </c>
    </row>
    <row r="885" spans="1:3" x14ac:dyDescent="0.35">
      <c r="A885" s="4" t="s">
        <v>924</v>
      </c>
      <c r="B885" s="4" t="str">
        <f>_xlfn.XLOOKUP(A885,Table1[Call Id],Table1[Agent])</f>
        <v>Stewart</v>
      </c>
      <c r="C885" t="s">
        <v>5131</v>
      </c>
    </row>
    <row r="886" spans="1:3" x14ac:dyDescent="0.35">
      <c r="A886" s="4" t="s">
        <v>925</v>
      </c>
      <c r="B886" s="4" t="str">
        <f>_xlfn.XLOOKUP(A886,Table1[Call Id],Table1[Agent])</f>
        <v>Greg</v>
      </c>
      <c r="C886" t="s">
        <v>6</v>
      </c>
    </row>
    <row r="887" spans="1:3" x14ac:dyDescent="0.35">
      <c r="A887" s="4" t="s">
        <v>926</v>
      </c>
      <c r="B887" s="4" t="str">
        <f>_xlfn.XLOOKUP(A887,Table1[Call Id],Table1[Agent])</f>
        <v>Joe</v>
      </c>
      <c r="C887" t="s">
        <v>6</v>
      </c>
    </row>
    <row r="888" spans="1:3" x14ac:dyDescent="0.35">
      <c r="A888" s="4" t="s">
        <v>927</v>
      </c>
      <c r="B888" s="4" t="str">
        <f>_xlfn.XLOOKUP(A888,Table1[Call Id],Table1[Agent])</f>
        <v>Greg</v>
      </c>
      <c r="C888" t="s">
        <v>6</v>
      </c>
    </row>
    <row r="889" spans="1:3" x14ac:dyDescent="0.35">
      <c r="A889" s="4" t="s">
        <v>928</v>
      </c>
      <c r="B889" s="4" t="str">
        <f>_xlfn.XLOOKUP(A889,Table1[Call Id],Table1[Agent])</f>
        <v>Jim</v>
      </c>
      <c r="C889" t="s">
        <v>6</v>
      </c>
    </row>
    <row r="890" spans="1:3" x14ac:dyDescent="0.35">
      <c r="A890" s="4" t="s">
        <v>929</v>
      </c>
      <c r="B890" s="4" t="str">
        <f>_xlfn.XLOOKUP(A890,Table1[Call Id],Table1[Agent])</f>
        <v>Jim</v>
      </c>
      <c r="C890" t="s">
        <v>6</v>
      </c>
    </row>
    <row r="891" spans="1:3" x14ac:dyDescent="0.35">
      <c r="A891" s="4" t="s">
        <v>930</v>
      </c>
      <c r="B891" s="4" t="str">
        <f>_xlfn.XLOOKUP(A891,Table1[Call Id],Table1[Agent])</f>
        <v>Diane</v>
      </c>
      <c r="C891" t="s">
        <v>6</v>
      </c>
    </row>
    <row r="892" spans="1:3" x14ac:dyDescent="0.35">
      <c r="A892" s="4" t="s">
        <v>931</v>
      </c>
      <c r="B892" s="4" t="str">
        <f>_xlfn.XLOOKUP(A892,Table1[Call Id],Table1[Agent])</f>
        <v>Jim</v>
      </c>
      <c r="C892" t="s">
        <v>6</v>
      </c>
    </row>
    <row r="893" spans="1:3" x14ac:dyDescent="0.35">
      <c r="A893" s="4" t="s">
        <v>932</v>
      </c>
      <c r="B893" s="4" t="str">
        <f>_xlfn.XLOOKUP(A893,Table1[Call Id],Table1[Agent])</f>
        <v>Stewart</v>
      </c>
      <c r="C893" t="s">
        <v>6</v>
      </c>
    </row>
    <row r="894" spans="1:3" x14ac:dyDescent="0.35">
      <c r="A894" s="4" t="s">
        <v>933</v>
      </c>
      <c r="B894" s="4" t="str">
        <f>_xlfn.XLOOKUP(A894,Table1[Call Id],Table1[Agent])</f>
        <v>Diane</v>
      </c>
      <c r="C894" t="s">
        <v>5131</v>
      </c>
    </row>
    <row r="895" spans="1:3" x14ac:dyDescent="0.35">
      <c r="A895" s="4" t="s">
        <v>934</v>
      </c>
      <c r="B895" s="4" t="str">
        <f>_xlfn.XLOOKUP(A895,Table1[Call Id],Table1[Agent])</f>
        <v>Diane</v>
      </c>
      <c r="C895" t="s">
        <v>5131</v>
      </c>
    </row>
    <row r="896" spans="1:3" x14ac:dyDescent="0.35">
      <c r="A896" s="4" t="s">
        <v>935</v>
      </c>
      <c r="B896" s="4" t="str">
        <f>_xlfn.XLOOKUP(A896,Table1[Call Id],Table1[Agent])</f>
        <v>Dan</v>
      </c>
      <c r="C896" t="s">
        <v>5131</v>
      </c>
    </row>
    <row r="897" spans="1:3" x14ac:dyDescent="0.35">
      <c r="A897" s="4" t="s">
        <v>936</v>
      </c>
      <c r="B897" s="4" t="str">
        <f>_xlfn.XLOOKUP(A897,Table1[Call Id],Table1[Agent])</f>
        <v>Martha</v>
      </c>
      <c r="C897" t="s">
        <v>5131</v>
      </c>
    </row>
    <row r="898" spans="1:3" x14ac:dyDescent="0.35">
      <c r="A898" s="4" t="s">
        <v>937</v>
      </c>
      <c r="B898" s="4" t="str">
        <f>_xlfn.XLOOKUP(A898,Table1[Call Id],Table1[Agent])</f>
        <v>Stewart</v>
      </c>
      <c r="C898" t="s">
        <v>5131</v>
      </c>
    </row>
    <row r="899" spans="1:3" x14ac:dyDescent="0.35">
      <c r="A899" s="4" t="s">
        <v>938</v>
      </c>
      <c r="B899" s="4" t="str">
        <f>_xlfn.XLOOKUP(A899,Table1[Call Id],Table1[Agent])</f>
        <v>Stewart</v>
      </c>
      <c r="C899" t="s">
        <v>6</v>
      </c>
    </row>
    <row r="900" spans="1:3" x14ac:dyDescent="0.35">
      <c r="A900" s="4" t="s">
        <v>939</v>
      </c>
      <c r="B900" s="4" t="str">
        <f>_xlfn.XLOOKUP(A900,Table1[Call Id],Table1[Agent])</f>
        <v>Becky</v>
      </c>
      <c r="C900" t="s">
        <v>5131</v>
      </c>
    </row>
    <row r="901" spans="1:3" x14ac:dyDescent="0.35">
      <c r="A901" s="4" t="s">
        <v>940</v>
      </c>
      <c r="B901" s="4" t="str">
        <f>_xlfn.XLOOKUP(A901,Table1[Call Id],Table1[Agent])</f>
        <v>Joe</v>
      </c>
      <c r="C901" t="s">
        <v>5131</v>
      </c>
    </row>
    <row r="902" spans="1:3" x14ac:dyDescent="0.35">
      <c r="A902" s="4" t="s">
        <v>941</v>
      </c>
      <c r="B902" s="4" t="str">
        <f>_xlfn.XLOOKUP(A902,Table1[Call Id],Table1[Agent])</f>
        <v>Greg</v>
      </c>
      <c r="C902" t="s">
        <v>6</v>
      </c>
    </row>
    <row r="903" spans="1:3" x14ac:dyDescent="0.35">
      <c r="A903" s="4" t="s">
        <v>942</v>
      </c>
      <c r="B903" s="4" t="str">
        <f>_xlfn.XLOOKUP(A903,Table1[Call Id],Table1[Agent])</f>
        <v>Stewart</v>
      </c>
      <c r="C903" t="s">
        <v>5131</v>
      </c>
    </row>
    <row r="904" spans="1:3" x14ac:dyDescent="0.35">
      <c r="A904" s="4" t="s">
        <v>943</v>
      </c>
      <c r="B904" s="4" t="str">
        <f>_xlfn.XLOOKUP(A904,Table1[Call Id],Table1[Agent])</f>
        <v>Martha</v>
      </c>
      <c r="C904" t="s">
        <v>6</v>
      </c>
    </row>
    <row r="905" spans="1:3" x14ac:dyDescent="0.35">
      <c r="A905" s="4" t="s">
        <v>944</v>
      </c>
      <c r="B905" s="4" t="str">
        <f>_xlfn.XLOOKUP(A905,Table1[Call Id],Table1[Agent])</f>
        <v>Becky</v>
      </c>
      <c r="C905" t="s">
        <v>6</v>
      </c>
    </row>
    <row r="906" spans="1:3" x14ac:dyDescent="0.35">
      <c r="A906" s="4" t="s">
        <v>945</v>
      </c>
      <c r="B906" s="4" t="str">
        <f>_xlfn.XLOOKUP(A906,Table1[Call Id],Table1[Agent])</f>
        <v>Joe</v>
      </c>
      <c r="C906" t="s">
        <v>6</v>
      </c>
    </row>
    <row r="907" spans="1:3" x14ac:dyDescent="0.35">
      <c r="A907" s="4" t="s">
        <v>946</v>
      </c>
      <c r="B907" s="4" t="str">
        <f>_xlfn.XLOOKUP(A907,Table1[Call Id],Table1[Agent])</f>
        <v>Stewart</v>
      </c>
      <c r="C907" t="s">
        <v>6</v>
      </c>
    </row>
    <row r="908" spans="1:3" x14ac:dyDescent="0.35">
      <c r="A908" s="4" t="s">
        <v>947</v>
      </c>
      <c r="B908" s="4" t="str">
        <f>_xlfn.XLOOKUP(A908,Table1[Call Id],Table1[Agent])</f>
        <v>Becky</v>
      </c>
      <c r="C908" t="s">
        <v>6</v>
      </c>
    </row>
    <row r="909" spans="1:3" x14ac:dyDescent="0.35">
      <c r="A909" s="4" t="s">
        <v>948</v>
      </c>
      <c r="B909" s="4" t="str">
        <f>_xlfn.XLOOKUP(A909,Table1[Call Id],Table1[Agent])</f>
        <v>Jim</v>
      </c>
      <c r="C909" t="s">
        <v>5131</v>
      </c>
    </row>
    <row r="910" spans="1:3" x14ac:dyDescent="0.35">
      <c r="A910" s="4" t="s">
        <v>949</v>
      </c>
      <c r="B910" s="4" t="str">
        <f>_xlfn.XLOOKUP(A910,Table1[Call Id],Table1[Agent])</f>
        <v>Jim</v>
      </c>
      <c r="C910" t="s">
        <v>5131</v>
      </c>
    </row>
    <row r="911" spans="1:3" x14ac:dyDescent="0.35">
      <c r="A911" s="4" t="s">
        <v>950</v>
      </c>
      <c r="B911" s="4" t="str">
        <f>_xlfn.XLOOKUP(A911,Table1[Call Id],Table1[Agent])</f>
        <v>Becky</v>
      </c>
      <c r="C911" t="s">
        <v>6</v>
      </c>
    </row>
    <row r="912" spans="1:3" x14ac:dyDescent="0.35">
      <c r="A912" s="4" t="s">
        <v>951</v>
      </c>
      <c r="B912" s="4" t="str">
        <f>_xlfn.XLOOKUP(A912,Table1[Call Id],Table1[Agent])</f>
        <v>Stewart</v>
      </c>
      <c r="C912" t="s">
        <v>6</v>
      </c>
    </row>
    <row r="913" spans="1:3" x14ac:dyDescent="0.35">
      <c r="A913" s="4" t="s">
        <v>952</v>
      </c>
      <c r="B913" s="4" t="str">
        <f>_xlfn.XLOOKUP(A913,Table1[Call Id],Table1[Agent])</f>
        <v>Greg</v>
      </c>
      <c r="C913" t="s">
        <v>6</v>
      </c>
    </row>
    <row r="914" spans="1:3" x14ac:dyDescent="0.35">
      <c r="A914" s="4" t="s">
        <v>953</v>
      </c>
      <c r="B914" s="4" t="str">
        <f>_xlfn.XLOOKUP(A914,Table1[Call Id],Table1[Agent])</f>
        <v>Stewart</v>
      </c>
      <c r="C914" t="s">
        <v>6</v>
      </c>
    </row>
    <row r="915" spans="1:3" x14ac:dyDescent="0.35">
      <c r="A915" s="4" t="s">
        <v>954</v>
      </c>
      <c r="B915" s="4" t="str">
        <f>_xlfn.XLOOKUP(A915,Table1[Call Id],Table1[Agent])</f>
        <v>Joe</v>
      </c>
      <c r="C915" t="s">
        <v>6</v>
      </c>
    </row>
    <row r="916" spans="1:3" x14ac:dyDescent="0.35">
      <c r="A916" s="4" t="s">
        <v>955</v>
      </c>
      <c r="B916" s="4" t="str">
        <f>_xlfn.XLOOKUP(A916,Table1[Call Id],Table1[Agent])</f>
        <v>Greg</v>
      </c>
      <c r="C916" t="s">
        <v>6</v>
      </c>
    </row>
    <row r="917" spans="1:3" x14ac:dyDescent="0.35">
      <c r="A917" s="4" t="s">
        <v>956</v>
      </c>
      <c r="B917" s="4" t="str">
        <f>_xlfn.XLOOKUP(A917,Table1[Call Id],Table1[Agent])</f>
        <v>Becky</v>
      </c>
      <c r="C917" t="s">
        <v>5131</v>
      </c>
    </row>
    <row r="918" spans="1:3" x14ac:dyDescent="0.35">
      <c r="A918" s="4" t="s">
        <v>957</v>
      </c>
      <c r="B918" s="4" t="str">
        <f>_xlfn.XLOOKUP(A918,Table1[Call Id],Table1[Agent])</f>
        <v>Stewart</v>
      </c>
      <c r="C918" t="s">
        <v>6</v>
      </c>
    </row>
    <row r="919" spans="1:3" x14ac:dyDescent="0.35">
      <c r="A919" s="4" t="s">
        <v>958</v>
      </c>
      <c r="B919" s="4" t="str">
        <f>_xlfn.XLOOKUP(A919,Table1[Call Id],Table1[Agent])</f>
        <v>Becky</v>
      </c>
      <c r="C919" t="s">
        <v>6</v>
      </c>
    </row>
    <row r="920" spans="1:3" x14ac:dyDescent="0.35">
      <c r="A920" s="4" t="s">
        <v>959</v>
      </c>
      <c r="B920" s="4" t="str">
        <f>_xlfn.XLOOKUP(A920,Table1[Call Id],Table1[Agent])</f>
        <v>Becky</v>
      </c>
      <c r="C920" t="s">
        <v>6</v>
      </c>
    </row>
    <row r="921" spans="1:3" x14ac:dyDescent="0.35">
      <c r="A921" s="4" t="s">
        <v>961</v>
      </c>
      <c r="B921" s="4" t="str">
        <f>_xlfn.XLOOKUP(A921,Table1[Call Id],Table1[Agent])</f>
        <v>Martha</v>
      </c>
      <c r="C921" t="s">
        <v>6</v>
      </c>
    </row>
    <row r="922" spans="1:3" x14ac:dyDescent="0.35">
      <c r="A922" s="4" t="s">
        <v>962</v>
      </c>
      <c r="B922" s="4" t="str">
        <f>_xlfn.XLOOKUP(A922,Table1[Call Id],Table1[Agent])</f>
        <v>Martha</v>
      </c>
      <c r="C922" t="s">
        <v>6</v>
      </c>
    </row>
    <row r="923" spans="1:3" x14ac:dyDescent="0.35">
      <c r="A923" s="4" t="s">
        <v>963</v>
      </c>
      <c r="B923" s="4" t="str">
        <f>_xlfn.XLOOKUP(A923,Table1[Call Id],Table1[Agent])</f>
        <v>Stewart</v>
      </c>
      <c r="C923" t="s">
        <v>6</v>
      </c>
    </row>
    <row r="924" spans="1:3" x14ac:dyDescent="0.35">
      <c r="A924" s="4" t="s">
        <v>964</v>
      </c>
      <c r="B924" s="4" t="str">
        <f>_xlfn.XLOOKUP(A924,Table1[Call Id],Table1[Agent])</f>
        <v>Martha</v>
      </c>
      <c r="C924" t="s">
        <v>6</v>
      </c>
    </row>
    <row r="925" spans="1:3" x14ac:dyDescent="0.35">
      <c r="A925" s="4" t="s">
        <v>965</v>
      </c>
      <c r="B925" s="4" t="str">
        <f>_xlfn.XLOOKUP(A925,Table1[Call Id],Table1[Agent])</f>
        <v>Greg</v>
      </c>
      <c r="C925" t="s">
        <v>5131</v>
      </c>
    </row>
    <row r="926" spans="1:3" x14ac:dyDescent="0.35">
      <c r="A926" s="4" t="s">
        <v>966</v>
      </c>
      <c r="B926" s="4" t="str">
        <f>_xlfn.XLOOKUP(A926,Table1[Call Id],Table1[Agent])</f>
        <v>Martha</v>
      </c>
      <c r="C926" t="s">
        <v>6</v>
      </c>
    </row>
    <row r="927" spans="1:3" x14ac:dyDescent="0.35">
      <c r="A927" s="4" t="s">
        <v>967</v>
      </c>
      <c r="B927" s="4" t="str">
        <f>_xlfn.XLOOKUP(A927,Table1[Call Id],Table1[Agent])</f>
        <v>Greg</v>
      </c>
      <c r="C927" t="s">
        <v>6</v>
      </c>
    </row>
    <row r="928" spans="1:3" x14ac:dyDescent="0.35">
      <c r="A928" s="4" t="s">
        <v>968</v>
      </c>
      <c r="B928" s="4" t="str">
        <f>_xlfn.XLOOKUP(A928,Table1[Call Id],Table1[Agent])</f>
        <v>Jim</v>
      </c>
      <c r="C928" t="s">
        <v>6</v>
      </c>
    </row>
    <row r="929" spans="1:3" x14ac:dyDescent="0.35">
      <c r="A929" s="4" t="s">
        <v>969</v>
      </c>
      <c r="B929" s="4" t="str">
        <f>_xlfn.XLOOKUP(A929,Table1[Call Id],Table1[Agent])</f>
        <v>Stewart</v>
      </c>
      <c r="C929" t="s">
        <v>6</v>
      </c>
    </row>
    <row r="930" spans="1:3" x14ac:dyDescent="0.35">
      <c r="A930" s="4" t="s">
        <v>970</v>
      </c>
      <c r="B930" s="4" t="str">
        <f>_xlfn.XLOOKUP(A930,Table1[Call Id],Table1[Agent])</f>
        <v>Jim</v>
      </c>
      <c r="C930" t="s">
        <v>5131</v>
      </c>
    </row>
    <row r="931" spans="1:3" x14ac:dyDescent="0.35">
      <c r="A931" s="4" t="s">
        <v>971</v>
      </c>
      <c r="B931" s="4" t="str">
        <f>_xlfn.XLOOKUP(A931,Table1[Call Id],Table1[Agent])</f>
        <v>Stewart</v>
      </c>
      <c r="C931" t="s">
        <v>6</v>
      </c>
    </row>
    <row r="932" spans="1:3" x14ac:dyDescent="0.35">
      <c r="A932" s="4" t="s">
        <v>972</v>
      </c>
      <c r="B932" s="4" t="str">
        <f>_xlfn.XLOOKUP(A932,Table1[Call Id],Table1[Agent])</f>
        <v>Joe</v>
      </c>
      <c r="C932" t="s">
        <v>5131</v>
      </c>
    </row>
    <row r="933" spans="1:3" x14ac:dyDescent="0.35">
      <c r="A933" s="4" t="s">
        <v>973</v>
      </c>
      <c r="B933" s="4" t="str">
        <f>_xlfn.XLOOKUP(A933,Table1[Call Id],Table1[Agent])</f>
        <v>Jim</v>
      </c>
      <c r="C933" t="s">
        <v>5131</v>
      </c>
    </row>
    <row r="934" spans="1:3" x14ac:dyDescent="0.35">
      <c r="A934" s="4" t="s">
        <v>974</v>
      </c>
      <c r="B934" s="4" t="str">
        <f>_xlfn.XLOOKUP(A934,Table1[Call Id],Table1[Agent])</f>
        <v>Joe</v>
      </c>
      <c r="C934" t="s">
        <v>6</v>
      </c>
    </row>
    <row r="935" spans="1:3" x14ac:dyDescent="0.35">
      <c r="A935" s="4" t="s">
        <v>975</v>
      </c>
      <c r="B935" s="4" t="str">
        <f>_xlfn.XLOOKUP(A935,Table1[Call Id],Table1[Agent])</f>
        <v>Martha</v>
      </c>
      <c r="C935" t="s">
        <v>6</v>
      </c>
    </row>
    <row r="936" spans="1:3" x14ac:dyDescent="0.35">
      <c r="A936" s="4" t="s">
        <v>976</v>
      </c>
      <c r="B936" s="4" t="str">
        <f>_xlfn.XLOOKUP(A936,Table1[Call Id],Table1[Agent])</f>
        <v>Martha</v>
      </c>
      <c r="C936" t="s">
        <v>6</v>
      </c>
    </row>
    <row r="937" spans="1:3" x14ac:dyDescent="0.35">
      <c r="A937" s="4" t="s">
        <v>977</v>
      </c>
      <c r="B937" s="4" t="str">
        <f>_xlfn.XLOOKUP(A937,Table1[Call Id],Table1[Agent])</f>
        <v>Diane</v>
      </c>
      <c r="C937" t="s">
        <v>6</v>
      </c>
    </row>
    <row r="938" spans="1:3" x14ac:dyDescent="0.35">
      <c r="A938" s="4" t="s">
        <v>978</v>
      </c>
      <c r="B938" s="4" t="str">
        <f>_xlfn.XLOOKUP(A938,Table1[Call Id],Table1[Agent])</f>
        <v>Diane</v>
      </c>
      <c r="C938" t="s">
        <v>6</v>
      </c>
    </row>
    <row r="939" spans="1:3" x14ac:dyDescent="0.35">
      <c r="A939" s="4" t="s">
        <v>979</v>
      </c>
      <c r="B939" s="4" t="str">
        <f>_xlfn.XLOOKUP(A939,Table1[Call Id],Table1[Agent])</f>
        <v>Stewart</v>
      </c>
      <c r="C939" t="s">
        <v>6</v>
      </c>
    </row>
    <row r="940" spans="1:3" x14ac:dyDescent="0.35">
      <c r="A940" s="4" t="s">
        <v>980</v>
      </c>
      <c r="B940" s="4" t="str">
        <f>_xlfn.XLOOKUP(A940,Table1[Call Id],Table1[Agent])</f>
        <v>Joe</v>
      </c>
      <c r="C940" t="s">
        <v>6</v>
      </c>
    </row>
    <row r="941" spans="1:3" x14ac:dyDescent="0.35">
      <c r="A941" s="4" t="s">
        <v>981</v>
      </c>
      <c r="B941" s="4" t="str">
        <f>_xlfn.XLOOKUP(A941,Table1[Call Id],Table1[Agent])</f>
        <v>Becky</v>
      </c>
      <c r="C941" t="s">
        <v>6</v>
      </c>
    </row>
    <row r="942" spans="1:3" x14ac:dyDescent="0.35">
      <c r="A942" s="4" t="s">
        <v>982</v>
      </c>
      <c r="B942" s="4" t="str">
        <f>_xlfn.XLOOKUP(A942,Table1[Call Id],Table1[Agent])</f>
        <v>Martha</v>
      </c>
      <c r="C942" t="s">
        <v>6</v>
      </c>
    </row>
    <row r="943" spans="1:3" x14ac:dyDescent="0.35">
      <c r="A943" s="4" t="s">
        <v>983</v>
      </c>
      <c r="B943" s="4" t="str">
        <f>_xlfn.XLOOKUP(A943,Table1[Call Id],Table1[Agent])</f>
        <v>Diane</v>
      </c>
      <c r="C943" t="s">
        <v>5131</v>
      </c>
    </row>
    <row r="944" spans="1:3" x14ac:dyDescent="0.35">
      <c r="A944" s="4" t="s">
        <v>984</v>
      </c>
      <c r="B944" s="4" t="str">
        <f>_xlfn.XLOOKUP(A944,Table1[Call Id],Table1[Agent])</f>
        <v>Diane</v>
      </c>
      <c r="C944" t="s">
        <v>5131</v>
      </c>
    </row>
    <row r="945" spans="1:3" x14ac:dyDescent="0.35">
      <c r="A945" s="4" t="s">
        <v>985</v>
      </c>
      <c r="B945" s="4" t="str">
        <f>_xlfn.XLOOKUP(A945,Table1[Call Id],Table1[Agent])</f>
        <v>Jim</v>
      </c>
      <c r="C945" t="s">
        <v>6</v>
      </c>
    </row>
    <row r="946" spans="1:3" x14ac:dyDescent="0.35">
      <c r="A946" s="4" t="s">
        <v>986</v>
      </c>
      <c r="B946" s="4" t="str">
        <f>_xlfn.XLOOKUP(A946,Table1[Call Id],Table1[Agent])</f>
        <v>Diane</v>
      </c>
      <c r="C946" t="s">
        <v>6</v>
      </c>
    </row>
    <row r="947" spans="1:3" x14ac:dyDescent="0.35">
      <c r="A947" s="4" t="s">
        <v>987</v>
      </c>
      <c r="B947" s="4" t="str">
        <f>_xlfn.XLOOKUP(A947,Table1[Call Id],Table1[Agent])</f>
        <v>Becky</v>
      </c>
      <c r="C947" t="s">
        <v>6</v>
      </c>
    </row>
    <row r="948" spans="1:3" x14ac:dyDescent="0.35">
      <c r="A948" s="4" t="s">
        <v>988</v>
      </c>
      <c r="B948" s="4" t="str">
        <f>_xlfn.XLOOKUP(A948,Table1[Call Id],Table1[Agent])</f>
        <v>Dan</v>
      </c>
      <c r="C948" t="s">
        <v>6</v>
      </c>
    </row>
    <row r="949" spans="1:3" x14ac:dyDescent="0.35">
      <c r="A949" s="4" t="s">
        <v>989</v>
      </c>
      <c r="B949" s="4" t="str">
        <f>_xlfn.XLOOKUP(A949,Table1[Call Id],Table1[Agent])</f>
        <v>Stewart</v>
      </c>
      <c r="C949" t="s">
        <v>5131</v>
      </c>
    </row>
    <row r="950" spans="1:3" x14ac:dyDescent="0.35">
      <c r="A950" s="4" t="s">
        <v>990</v>
      </c>
      <c r="B950" s="4" t="str">
        <f>_xlfn.XLOOKUP(A950,Table1[Call Id],Table1[Agent])</f>
        <v>Greg</v>
      </c>
      <c r="C950" t="s">
        <v>5131</v>
      </c>
    </row>
    <row r="951" spans="1:3" x14ac:dyDescent="0.35">
      <c r="A951" s="4" t="s">
        <v>991</v>
      </c>
      <c r="B951" s="4" t="str">
        <f>_xlfn.XLOOKUP(A951,Table1[Call Id],Table1[Agent])</f>
        <v>Dan</v>
      </c>
      <c r="C951" t="s">
        <v>6</v>
      </c>
    </row>
    <row r="952" spans="1:3" x14ac:dyDescent="0.35">
      <c r="A952" s="4" t="s">
        <v>992</v>
      </c>
      <c r="B952" s="4" t="str">
        <f>_xlfn.XLOOKUP(A952,Table1[Call Id],Table1[Agent])</f>
        <v>Dan</v>
      </c>
      <c r="C952" t="s">
        <v>6</v>
      </c>
    </row>
    <row r="953" spans="1:3" x14ac:dyDescent="0.35">
      <c r="A953" s="4" t="s">
        <v>993</v>
      </c>
      <c r="B953" s="4" t="str">
        <f>_xlfn.XLOOKUP(A953,Table1[Call Id],Table1[Agent])</f>
        <v>Diane</v>
      </c>
      <c r="C953" t="s">
        <v>6</v>
      </c>
    </row>
    <row r="954" spans="1:3" x14ac:dyDescent="0.35">
      <c r="A954" s="4" t="s">
        <v>994</v>
      </c>
      <c r="B954" s="4" t="str">
        <f>_xlfn.XLOOKUP(A954,Table1[Call Id],Table1[Agent])</f>
        <v>Joe</v>
      </c>
      <c r="C954" t="s">
        <v>6</v>
      </c>
    </row>
    <row r="955" spans="1:3" x14ac:dyDescent="0.35">
      <c r="A955" s="4" t="s">
        <v>995</v>
      </c>
      <c r="B955" s="4" t="str">
        <f>_xlfn.XLOOKUP(A955,Table1[Call Id],Table1[Agent])</f>
        <v>Greg</v>
      </c>
      <c r="C955" t="s">
        <v>6</v>
      </c>
    </row>
    <row r="956" spans="1:3" x14ac:dyDescent="0.35">
      <c r="A956" s="4" t="s">
        <v>996</v>
      </c>
      <c r="B956" s="4" t="str">
        <f>_xlfn.XLOOKUP(A956,Table1[Call Id],Table1[Agent])</f>
        <v>Stewart</v>
      </c>
      <c r="C956" t="s">
        <v>6</v>
      </c>
    </row>
    <row r="957" spans="1:3" x14ac:dyDescent="0.35">
      <c r="A957" s="4" t="s">
        <v>997</v>
      </c>
      <c r="B957" s="4" t="str">
        <f>_xlfn.XLOOKUP(A957,Table1[Call Id],Table1[Agent])</f>
        <v>Stewart</v>
      </c>
      <c r="C957" t="s">
        <v>6</v>
      </c>
    </row>
    <row r="958" spans="1:3" x14ac:dyDescent="0.35">
      <c r="A958" s="4" t="s">
        <v>998</v>
      </c>
      <c r="B958" s="4" t="str">
        <f>_xlfn.XLOOKUP(A958,Table1[Call Id],Table1[Agent])</f>
        <v>Joe</v>
      </c>
      <c r="C958" t="s">
        <v>6</v>
      </c>
    </row>
    <row r="959" spans="1:3" x14ac:dyDescent="0.35">
      <c r="A959" s="4" t="s">
        <v>999</v>
      </c>
      <c r="B959" s="4" t="str">
        <f>_xlfn.XLOOKUP(A959,Table1[Call Id],Table1[Agent])</f>
        <v>Martha</v>
      </c>
      <c r="C959" t="s">
        <v>6</v>
      </c>
    </row>
    <row r="960" spans="1:3" x14ac:dyDescent="0.35">
      <c r="A960" s="4" t="s">
        <v>1000</v>
      </c>
      <c r="B960" s="4" t="str">
        <f>_xlfn.XLOOKUP(A960,Table1[Call Id],Table1[Agent])</f>
        <v>Becky</v>
      </c>
      <c r="C960" t="s">
        <v>6</v>
      </c>
    </row>
    <row r="961" spans="1:3" x14ac:dyDescent="0.35">
      <c r="A961" s="4" t="s">
        <v>1001</v>
      </c>
      <c r="B961" s="4" t="str">
        <f>_xlfn.XLOOKUP(A961,Table1[Call Id],Table1[Agent])</f>
        <v>Martha</v>
      </c>
      <c r="C961" t="s">
        <v>5131</v>
      </c>
    </row>
    <row r="962" spans="1:3" x14ac:dyDescent="0.35">
      <c r="A962" s="4" t="s">
        <v>1002</v>
      </c>
      <c r="B962" s="4" t="str">
        <f>_xlfn.XLOOKUP(A962,Table1[Call Id],Table1[Agent])</f>
        <v>Jim</v>
      </c>
      <c r="C962" t="s">
        <v>6</v>
      </c>
    </row>
    <row r="963" spans="1:3" x14ac:dyDescent="0.35">
      <c r="A963" s="4" t="s">
        <v>1003</v>
      </c>
      <c r="B963" s="4" t="str">
        <f>_xlfn.XLOOKUP(A963,Table1[Call Id],Table1[Agent])</f>
        <v>Diane</v>
      </c>
      <c r="C963" t="s">
        <v>6</v>
      </c>
    </row>
    <row r="964" spans="1:3" x14ac:dyDescent="0.35">
      <c r="A964" s="4" t="s">
        <v>1004</v>
      </c>
      <c r="B964" s="4" t="str">
        <f>_xlfn.XLOOKUP(A964,Table1[Call Id],Table1[Agent])</f>
        <v>Becky</v>
      </c>
      <c r="C964" t="s">
        <v>5131</v>
      </c>
    </row>
    <row r="965" spans="1:3" x14ac:dyDescent="0.35">
      <c r="A965" s="4" t="s">
        <v>1005</v>
      </c>
      <c r="B965" s="4" t="str">
        <f>_xlfn.XLOOKUP(A965,Table1[Call Id],Table1[Agent])</f>
        <v>Diane</v>
      </c>
      <c r="C965" t="s">
        <v>5131</v>
      </c>
    </row>
    <row r="966" spans="1:3" x14ac:dyDescent="0.35">
      <c r="A966" s="4" t="s">
        <v>1006</v>
      </c>
      <c r="B966" s="4" t="str">
        <f>_xlfn.XLOOKUP(A966,Table1[Call Id],Table1[Agent])</f>
        <v>Dan</v>
      </c>
      <c r="C966" t="s">
        <v>6</v>
      </c>
    </row>
    <row r="967" spans="1:3" x14ac:dyDescent="0.35">
      <c r="A967" s="4" t="s">
        <v>1007</v>
      </c>
      <c r="B967" s="4" t="str">
        <f>_xlfn.XLOOKUP(A967,Table1[Call Id],Table1[Agent])</f>
        <v>Greg</v>
      </c>
      <c r="C967" t="s">
        <v>6</v>
      </c>
    </row>
    <row r="968" spans="1:3" x14ac:dyDescent="0.35">
      <c r="A968" s="4" t="s">
        <v>1008</v>
      </c>
      <c r="B968" s="4" t="str">
        <f>_xlfn.XLOOKUP(A968,Table1[Call Id],Table1[Agent])</f>
        <v>Becky</v>
      </c>
      <c r="C968" t="s">
        <v>6</v>
      </c>
    </row>
    <row r="969" spans="1:3" x14ac:dyDescent="0.35">
      <c r="A969" s="4" t="s">
        <v>1009</v>
      </c>
      <c r="B969" s="4" t="str">
        <f>_xlfn.XLOOKUP(A969,Table1[Call Id],Table1[Agent])</f>
        <v>Jim</v>
      </c>
      <c r="C969" t="s">
        <v>6</v>
      </c>
    </row>
    <row r="970" spans="1:3" x14ac:dyDescent="0.35">
      <c r="A970" s="4" t="s">
        <v>1010</v>
      </c>
      <c r="B970" s="4" t="str">
        <f>_xlfn.XLOOKUP(A970,Table1[Call Id],Table1[Agent])</f>
        <v>Joe</v>
      </c>
      <c r="C970" t="s">
        <v>6</v>
      </c>
    </row>
    <row r="971" spans="1:3" x14ac:dyDescent="0.35">
      <c r="A971" s="4" t="s">
        <v>1012</v>
      </c>
      <c r="B971" s="4" t="str">
        <f>_xlfn.XLOOKUP(A971,Table1[Call Id],Table1[Agent])</f>
        <v>Greg</v>
      </c>
      <c r="C971" t="s">
        <v>5131</v>
      </c>
    </row>
    <row r="972" spans="1:3" x14ac:dyDescent="0.35">
      <c r="A972" s="4" t="s">
        <v>1013</v>
      </c>
      <c r="B972" s="4" t="str">
        <f>_xlfn.XLOOKUP(A972,Table1[Call Id],Table1[Agent])</f>
        <v>Joe</v>
      </c>
      <c r="C972" t="s">
        <v>6</v>
      </c>
    </row>
    <row r="973" spans="1:3" x14ac:dyDescent="0.35">
      <c r="A973" s="4" t="s">
        <v>1014</v>
      </c>
      <c r="B973" s="4" t="str">
        <f>_xlfn.XLOOKUP(A973,Table1[Call Id],Table1[Agent])</f>
        <v>Dan</v>
      </c>
      <c r="C973" t="s">
        <v>5131</v>
      </c>
    </row>
    <row r="974" spans="1:3" x14ac:dyDescent="0.35">
      <c r="A974" s="4" t="s">
        <v>1015</v>
      </c>
      <c r="B974" s="4" t="str">
        <f>_xlfn.XLOOKUP(A974,Table1[Call Id],Table1[Agent])</f>
        <v>Jim</v>
      </c>
      <c r="C974" t="s">
        <v>6</v>
      </c>
    </row>
    <row r="975" spans="1:3" x14ac:dyDescent="0.35">
      <c r="A975" s="4" t="s">
        <v>1016</v>
      </c>
      <c r="B975" s="4" t="str">
        <f>_xlfn.XLOOKUP(A975,Table1[Call Id],Table1[Agent])</f>
        <v>Jim</v>
      </c>
      <c r="C975" t="s">
        <v>5131</v>
      </c>
    </row>
    <row r="976" spans="1:3" x14ac:dyDescent="0.35">
      <c r="A976" s="4" t="s">
        <v>1017</v>
      </c>
      <c r="B976" s="4" t="str">
        <f>_xlfn.XLOOKUP(A976,Table1[Call Id],Table1[Agent])</f>
        <v>Diane</v>
      </c>
      <c r="C976" t="s">
        <v>5131</v>
      </c>
    </row>
    <row r="977" spans="1:3" x14ac:dyDescent="0.35">
      <c r="A977" s="4" t="s">
        <v>1018</v>
      </c>
      <c r="B977" s="4" t="str">
        <f>_xlfn.XLOOKUP(A977,Table1[Call Id],Table1[Agent])</f>
        <v>Jim</v>
      </c>
      <c r="C977" t="s">
        <v>6</v>
      </c>
    </row>
    <row r="978" spans="1:3" x14ac:dyDescent="0.35">
      <c r="A978" s="4" t="s">
        <v>1019</v>
      </c>
      <c r="B978" s="4" t="str">
        <f>_xlfn.XLOOKUP(A978,Table1[Call Id],Table1[Agent])</f>
        <v>Stewart</v>
      </c>
      <c r="C978" t="s">
        <v>6</v>
      </c>
    </row>
    <row r="979" spans="1:3" x14ac:dyDescent="0.35">
      <c r="A979" s="4" t="s">
        <v>1020</v>
      </c>
      <c r="B979" s="4" t="str">
        <f>_xlfn.XLOOKUP(A979,Table1[Call Id],Table1[Agent])</f>
        <v>Joe</v>
      </c>
      <c r="C979" t="s">
        <v>6</v>
      </c>
    </row>
    <row r="980" spans="1:3" x14ac:dyDescent="0.35">
      <c r="A980" s="4" t="s">
        <v>1021</v>
      </c>
      <c r="B980" s="4" t="str">
        <f>_xlfn.XLOOKUP(A980,Table1[Call Id],Table1[Agent])</f>
        <v>Martha</v>
      </c>
      <c r="C980" t="s">
        <v>5131</v>
      </c>
    </row>
    <row r="981" spans="1:3" x14ac:dyDescent="0.35">
      <c r="A981" s="4" t="s">
        <v>1022</v>
      </c>
      <c r="B981" s="4" t="str">
        <f>_xlfn.XLOOKUP(A981,Table1[Call Id],Table1[Agent])</f>
        <v>Dan</v>
      </c>
      <c r="C981" t="s">
        <v>6</v>
      </c>
    </row>
    <row r="982" spans="1:3" x14ac:dyDescent="0.35">
      <c r="A982" s="4" t="s">
        <v>1023</v>
      </c>
      <c r="B982" s="4" t="str">
        <f>_xlfn.XLOOKUP(A982,Table1[Call Id],Table1[Agent])</f>
        <v>Stewart</v>
      </c>
      <c r="C982" t="s">
        <v>5131</v>
      </c>
    </row>
    <row r="983" spans="1:3" x14ac:dyDescent="0.35">
      <c r="A983" s="4" t="s">
        <v>1024</v>
      </c>
      <c r="B983" s="4" t="str">
        <f>_xlfn.XLOOKUP(A983,Table1[Call Id],Table1[Agent])</f>
        <v>Jim</v>
      </c>
      <c r="C983" t="s">
        <v>6</v>
      </c>
    </row>
    <row r="984" spans="1:3" x14ac:dyDescent="0.35">
      <c r="A984" s="4" t="s">
        <v>1025</v>
      </c>
      <c r="B984" s="4" t="str">
        <f>_xlfn.XLOOKUP(A984,Table1[Call Id],Table1[Agent])</f>
        <v>Greg</v>
      </c>
      <c r="C984" t="s">
        <v>6</v>
      </c>
    </row>
    <row r="985" spans="1:3" x14ac:dyDescent="0.35">
      <c r="A985" s="4" t="s">
        <v>1026</v>
      </c>
      <c r="B985" s="4" t="str">
        <f>_xlfn.XLOOKUP(A985,Table1[Call Id],Table1[Agent])</f>
        <v>Jim</v>
      </c>
      <c r="C985" t="s">
        <v>5131</v>
      </c>
    </row>
    <row r="986" spans="1:3" x14ac:dyDescent="0.35">
      <c r="A986" s="4" t="s">
        <v>1027</v>
      </c>
      <c r="B986" s="4" t="str">
        <f>_xlfn.XLOOKUP(A986,Table1[Call Id],Table1[Agent])</f>
        <v>Becky</v>
      </c>
      <c r="C986" t="s">
        <v>6</v>
      </c>
    </row>
    <row r="987" spans="1:3" x14ac:dyDescent="0.35">
      <c r="A987" s="4" t="s">
        <v>1028</v>
      </c>
      <c r="B987" s="4" t="str">
        <f>_xlfn.XLOOKUP(A987,Table1[Call Id],Table1[Agent])</f>
        <v>Diane</v>
      </c>
      <c r="C987" t="s">
        <v>6</v>
      </c>
    </row>
    <row r="988" spans="1:3" x14ac:dyDescent="0.35">
      <c r="A988" s="4" t="s">
        <v>1029</v>
      </c>
      <c r="B988" s="4" t="str">
        <f>_xlfn.XLOOKUP(A988,Table1[Call Id],Table1[Agent])</f>
        <v>Greg</v>
      </c>
      <c r="C988" t="s">
        <v>5131</v>
      </c>
    </row>
    <row r="989" spans="1:3" x14ac:dyDescent="0.35">
      <c r="A989" s="4" t="s">
        <v>1030</v>
      </c>
      <c r="B989" s="4" t="str">
        <f>_xlfn.XLOOKUP(A989,Table1[Call Id],Table1[Agent])</f>
        <v>Diane</v>
      </c>
      <c r="C989" t="s">
        <v>6</v>
      </c>
    </row>
    <row r="990" spans="1:3" x14ac:dyDescent="0.35">
      <c r="A990" s="4" t="s">
        <v>1031</v>
      </c>
      <c r="B990" s="4" t="str">
        <f>_xlfn.XLOOKUP(A990,Table1[Call Id],Table1[Agent])</f>
        <v>Diane</v>
      </c>
      <c r="C990" t="s">
        <v>6</v>
      </c>
    </row>
    <row r="991" spans="1:3" x14ac:dyDescent="0.35">
      <c r="A991" s="4" t="s">
        <v>1032</v>
      </c>
      <c r="B991" s="4" t="str">
        <f>_xlfn.XLOOKUP(A991,Table1[Call Id],Table1[Agent])</f>
        <v>Jim</v>
      </c>
      <c r="C991" t="s">
        <v>6</v>
      </c>
    </row>
    <row r="992" spans="1:3" x14ac:dyDescent="0.35">
      <c r="A992" s="4" t="s">
        <v>1033</v>
      </c>
      <c r="B992" s="4" t="str">
        <f>_xlfn.XLOOKUP(A992,Table1[Call Id],Table1[Agent])</f>
        <v>Jim</v>
      </c>
      <c r="C992" t="s">
        <v>6</v>
      </c>
    </row>
    <row r="993" spans="1:3" x14ac:dyDescent="0.35">
      <c r="A993" s="4" t="s">
        <v>1034</v>
      </c>
      <c r="B993" s="4" t="str">
        <f>_xlfn.XLOOKUP(A993,Table1[Call Id],Table1[Agent])</f>
        <v>Jim</v>
      </c>
      <c r="C993" t="s">
        <v>6</v>
      </c>
    </row>
    <row r="994" spans="1:3" x14ac:dyDescent="0.35">
      <c r="A994" s="4" t="s">
        <v>1035</v>
      </c>
      <c r="B994" s="4" t="str">
        <f>_xlfn.XLOOKUP(A994,Table1[Call Id],Table1[Agent])</f>
        <v>Stewart</v>
      </c>
      <c r="C994" t="s">
        <v>5131</v>
      </c>
    </row>
    <row r="995" spans="1:3" x14ac:dyDescent="0.35">
      <c r="A995" s="4" t="s">
        <v>1036</v>
      </c>
      <c r="B995" s="4" t="str">
        <f>_xlfn.XLOOKUP(A995,Table1[Call Id],Table1[Agent])</f>
        <v>Dan</v>
      </c>
      <c r="C995" t="s">
        <v>5131</v>
      </c>
    </row>
    <row r="996" spans="1:3" x14ac:dyDescent="0.35">
      <c r="A996" s="4" t="s">
        <v>1037</v>
      </c>
      <c r="B996" s="4" t="str">
        <f>_xlfn.XLOOKUP(A996,Table1[Call Id],Table1[Agent])</f>
        <v>Becky</v>
      </c>
      <c r="C996" t="s">
        <v>5131</v>
      </c>
    </row>
    <row r="997" spans="1:3" x14ac:dyDescent="0.35">
      <c r="A997" s="4" t="s">
        <v>1038</v>
      </c>
      <c r="B997" s="4" t="str">
        <f>_xlfn.XLOOKUP(A997,Table1[Call Id],Table1[Agent])</f>
        <v>Becky</v>
      </c>
      <c r="C997" t="s">
        <v>5131</v>
      </c>
    </row>
    <row r="998" spans="1:3" x14ac:dyDescent="0.35">
      <c r="A998" s="4" t="s">
        <v>1039</v>
      </c>
      <c r="B998" s="4" t="str">
        <f>_xlfn.XLOOKUP(A998,Table1[Call Id],Table1[Agent])</f>
        <v>Joe</v>
      </c>
      <c r="C998" t="s">
        <v>6</v>
      </c>
    </row>
    <row r="999" spans="1:3" x14ac:dyDescent="0.35">
      <c r="A999" s="4" t="s">
        <v>1040</v>
      </c>
      <c r="B999" s="4" t="str">
        <f>_xlfn.XLOOKUP(A999,Table1[Call Id],Table1[Agent])</f>
        <v>Greg</v>
      </c>
      <c r="C999" t="s">
        <v>6</v>
      </c>
    </row>
    <row r="1000" spans="1:3" x14ac:dyDescent="0.35">
      <c r="A1000" s="4" t="s">
        <v>1041</v>
      </c>
      <c r="B1000" s="4" t="str">
        <f>_xlfn.XLOOKUP(A1000,Table1[Call Id],Table1[Agent])</f>
        <v>Stewart</v>
      </c>
      <c r="C1000" t="s">
        <v>6</v>
      </c>
    </row>
    <row r="1001" spans="1:3" x14ac:dyDescent="0.35">
      <c r="A1001" s="4" t="s">
        <v>1042</v>
      </c>
      <c r="B1001" s="4" t="str">
        <f>_xlfn.XLOOKUP(A1001,Table1[Call Id],Table1[Agent])</f>
        <v>Becky</v>
      </c>
      <c r="C1001" t="s">
        <v>6</v>
      </c>
    </row>
    <row r="1002" spans="1:3" x14ac:dyDescent="0.35">
      <c r="A1002" s="4" t="s">
        <v>1043</v>
      </c>
      <c r="B1002" s="4" t="str">
        <f>_xlfn.XLOOKUP(A1002,Table1[Call Id],Table1[Agent])</f>
        <v>Martha</v>
      </c>
      <c r="C1002" t="s">
        <v>6</v>
      </c>
    </row>
    <row r="1003" spans="1:3" x14ac:dyDescent="0.35">
      <c r="A1003" s="4" t="s">
        <v>1044</v>
      </c>
      <c r="B1003" s="4" t="str">
        <f>_xlfn.XLOOKUP(A1003,Table1[Call Id],Table1[Agent])</f>
        <v>Dan</v>
      </c>
      <c r="C1003" t="s">
        <v>5131</v>
      </c>
    </row>
    <row r="1004" spans="1:3" x14ac:dyDescent="0.35">
      <c r="A1004" s="4" t="s">
        <v>1045</v>
      </c>
      <c r="B1004" s="4" t="str">
        <f>_xlfn.XLOOKUP(A1004,Table1[Call Id],Table1[Agent])</f>
        <v>Dan</v>
      </c>
      <c r="C1004" t="s">
        <v>6</v>
      </c>
    </row>
    <row r="1005" spans="1:3" x14ac:dyDescent="0.35">
      <c r="A1005" s="4" t="s">
        <v>1046</v>
      </c>
      <c r="B1005" s="4" t="str">
        <f>_xlfn.XLOOKUP(A1005,Table1[Call Id],Table1[Agent])</f>
        <v>Jim</v>
      </c>
      <c r="C1005" t="s">
        <v>5131</v>
      </c>
    </row>
    <row r="1006" spans="1:3" x14ac:dyDescent="0.35">
      <c r="A1006" s="4" t="s">
        <v>1047</v>
      </c>
      <c r="B1006" s="4" t="str">
        <f>_xlfn.XLOOKUP(A1006,Table1[Call Id],Table1[Agent])</f>
        <v>Martha</v>
      </c>
      <c r="C1006" t="s">
        <v>6</v>
      </c>
    </row>
    <row r="1007" spans="1:3" x14ac:dyDescent="0.35">
      <c r="A1007" s="4" t="s">
        <v>1048</v>
      </c>
      <c r="B1007" s="4" t="str">
        <f>_xlfn.XLOOKUP(A1007,Table1[Call Id],Table1[Agent])</f>
        <v>Dan</v>
      </c>
      <c r="C1007" t="s">
        <v>5131</v>
      </c>
    </row>
    <row r="1008" spans="1:3" x14ac:dyDescent="0.35">
      <c r="A1008" s="4" t="s">
        <v>1049</v>
      </c>
      <c r="B1008" s="4" t="str">
        <f>_xlfn.XLOOKUP(A1008,Table1[Call Id],Table1[Agent])</f>
        <v>Martha</v>
      </c>
      <c r="C1008" t="s">
        <v>6</v>
      </c>
    </row>
    <row r="1009" spans="1:3" x14ac:dyDescent="0.35">
      <c r="A1009" s="4" t="s">
        <v>1050</v>
      </c>
      <c r="B1009" s="4" t="str">
        <f>_xlfn.XLOOKUP(A1009,Table1[Call Id],Table1[Agent])</f>
        <v>Joe</v>
      </c>
      <c r="C1009" t="s">
        <v>5131</v>
      </c>
    </row>
    <row r="1010" spans="1:3" x14ac:dyDescent="0.35">
      <c r="A1010" s="4" t="s">
        <v>1051</v>
      </c>
      <c r="B1010" s="4" t="str">
        <f>_xlfn.XLOOKUP(A1010,Table1[Call Id],Table1[Agent])</f>
        <v>Stewart</v>
      </c>
      <c r="C1010" t="s">
        <v>6</v>
      </c>
    </row>
    <row r="1011" spans="1:3" x14ac:dyDescent="0.35">
      <c r="A1011" s="4" t="s">
        <v>1052</v>
      </c>
      <c r="B1011" s="4" t="str">
        <f>_xlfn.XLOOKUP(A1011,Table1[Call Id],Table1[Agent])</f>
        <v>Becky</v>
      </c>
      <c r="C1011" t="s">
        <v>5131</v>
      </c>
    </row>
    <row r="1012" spans="1:3" x14ac:dyDescent="0.35">
      <c r="A1012" s="4" t="s">
        <v>1053</v>
      </c>
      <c r="B1012" s="4" t="str">
        <f>_xlfn.XLOOKUP(A1012,Table1[Call Id],Table1[Agent])</f>
        <v>Jim</v>
      </c>
      <c r="C1012" t="s">
        <v>5131</v>
      </c>
    </row>
    <row r="1013" spans="1:3" x14ac:dyDescent="0.35">
      <c r="A1013" s="4" t="s">
        <v>1054</v>
      </c>
      <c r="B1013" s="4" t="str">
        <f>_xlfn.XLOOKUP(A1013,Table1[Call Id],Table1[Agent])</f>
        <v>Greg</v>
      </c>
      <c r="C1013" t="s">
        <v>6</v>
      </c>
    </row>
    <row r="1014" spans="1:3" x14ac:dyDescent="0.35">
      <c r="A1014" s="4" t="s">
        <v>1055</v>
      </c>
      <c r="B1014" s="4" t="str">
        <f>_xlfn.XLOOKUP(A1014,Table1[Call Id],Table1[Agent])</f>
        <v>Stewart</v>
      </c>
      <c r="C1014" t="s">
        <v>6</v>
      </c>
    </row>
    <row r="1015" spans="1:3" x14ac:dyDescent="0.35">
      <c r="A1015" s="4" t="s">
        <v>1056</v>
      </c>
      <c r="B1015" s="4" t="str">
        <f>_xlfn.XLOOKUP(A1015,Table1[Call Id],Table1[Agent])</f>
        <v>Joe</v>
      </c>
      <c r="C1015" t="s">
        <v>5131</v>
      </c>
    </row>
    <row r="1016" spans="1:3" x14ac:dyDescent="0.35">
      <c r="A1016" s="4" t="s">
        <v>1057</v>
      </c>
      <c r="B1016" s="4" t="str">
        <f>_xlfn.XLOOKUP(A1016,Table1[Call Id],Table1[Agent])</f>
        <v>Stewart</v>
      </c>
      <c r="C1016" t="s">
        <v>6</v>
      </c>
    </row>
    <row r="1017" spans="1:3" x14ac:dyDescent="0.35">
      <c r="A1017" s="4" t="s">
        <v>1058</v>
      </c>
      <c r="B1017" s="4" t="str">
        <f>_xlfn.XLOOKUP(A1017,Table1[Call Id],Table1[Agent])</f>
        <v>Joe</v>
      </c>
      <c r="C1017" t="s">
        <v>6</v>
      </c>
    </row>
    <row r="1018" spans="1:3" x14ac:dyDescent="0.35">
      <c r="A1018" s="4" t="s">
        <v>1059</v>
      </c>
      <c r="B1018" s="4" t="str">
        <f>_xlfn.XLOOKUP(A1018,Table1[Call Id],Table1[Agent])</f>
        <v>Jim</v>
      </c>
      <c r="C1018" t="s">
        <v>6</v>
      </c>
    </row>
    <row r="1019" spans="1:3" x14ac:dyDescent="0.35">
      <c r="A1019" s="4" t="s">
        <v>1060</v>
      </c>
      <c r="B1019" s="4" t="str">
        <f>_xlfn.XLOOKUP(A1019,Table1[Call Id],Table1[Agent])</f>
        <v>Greg</v>
      </c>
      <c r="C1019" t="s">
        <v>6</v>
      </c>
    </row>
    <row r="1020" spans="1:3" x14ac:dyDescent="0.35">
      <c r="A1020" s="4" t="s">
        <v>1061</v>
      </c>
      <c r="B1020" s="4" t="str">
        <f>_xlfn.XLOOKUP(A1020,Table1[Call Id],Table1[Agent])</f>
        <v>Joe</v>
      </c>
      <c r="C1020" t="s">
        <v>6</v>
      </c>
    </row>
    <row r="1021" spans="1:3" x14ac:dyDescent="0.35">
      <c r="A1021" s="4" t="s">
        <v>1062</v>
      </c>
      <c r="B1021" s="4" t="str">
        <f>_xlfn.XLOOKUP(A1021,Table1[Call Id],Table1[Agent])</f>
        <v>Stewart</v>
      </c>
      <c r="C1021" t="s">
        <v>6</v>
      </c>
    </row>
    <row r="1022" spans="1:3" x14ac:dyDescent="0.35">
      <c r="A1022" s="4" t="s">
        <v>1063</v>
      </c>
      <c r="B1022" s="4" t="str">
        <f>_xlfn.XLOOKUP(A1022,Table1[Call Id],Table1[Agent])</f>
        <v>Stewart</v>
      </c>
      <c r="C1022" t="s">
        <v>6</v>
      </c>
    </row>
    <row r="1023" spans="1:3" x14ac:dyDescent="0.35">
      <c r="A1023" s="4" t="s">
        <v>1064</v>
      </c>
      <c r="B1023" s="4" t="str">
        <f>_xlfn.XLOOKUP(A1023,Table1[Call Id],Table1[Agent])</f>
        <v>Becky</v>
      </c>
      <c r="C1023" t="s">
        <v>6</v>
      </c>
    </row>
    <row r="1024" spans="1:3" x14ac:dyDescent="0.35">
      <c r="A1024" s="4" t="s">
        <v>1065</v>
      </c>
      <c r="B1024" s="4" t="str">
        <f>_xlfn.XLOOKUP(A1024,Table1[Call Id],Table1[Agent])</f>
        <v>Martha</v>
      </c>
      <c r="C1024" t="s">
        <v>6</v>
      </c>
    </row>
    <row r="1025" spans="1:3" x14ac:dyDescent="0.35">
      <c r="A1025" s="4" t="s">
        <v>1066</v>
      </c>
      <c r="B1025" s="4" t="str">
        <f>_xlfn.XLOOKUP(A1025,Table1[Call Id],Table1[Agent])</f>
        <v>Becky</v>
      </c>
      <c r="C1025" t="s">
        <v>6</v>
      </c>
    </row>
    <row r="1026" spans="1:3" x14ac:dyDescent="0.35">
      <c r="A1026" s="4" t="s">
        <v>1067</v>
      </c>
      <c r="B1026" s="4" t="str">
        <f>_xlfn.XLOOKUP(A1026,Table1[Call Id],Table1[Agent])</f>
        <v>Martha</v>
      </c>
      <c r="C1026" t="s">
        <v>6</v>
      </c>
    </row>
    <row r="1027" spans="1:3" x14ac:dyDescent="0.35">
      <c r="A1027" s="4" t="s">
        <v>1068</v>
      </c>
      <c r="B1027" s="4" t="str">
        <f>_xlfn.XLOOKUP(A1027,Table1[Call Id],Table1[Agent])</f>
        <v>Jim</v>
      </c>
      <c r="C1027" t="s">
        <v>6</v>
      </c>
    </row>
    <row r="1028" spans="1:3" x14ac:dyDescent="0.35">
      <c r="A1028" s="4" t="s">
        <v>1069</v>
      </c>
      <c r="B1028" s="4" t="str">
        <f>_xlfn.XLOOKUP(A1028,Table1[Call Id],Table1[Agent])</f>
        <v>Greg</v>
      </c>
      <c r="C1028" t="s">
        <v>6</v>
      </c>
    </row>
    <row r="1029" spans="1:3" x14ac:dyDescent="0.35">
      <c r="A1029" s="4" t="s">
        <v>1070</v>
      </c>
      <c r="B1029" s="4" t="str">
        <f>_xlfn.XLOOKUP(A1029,Table1[Call Id],Table1[Agent])</f>
        <v>Jim</v>
      </c>
      <c r="C1029" t="s">
        <v>6</v>
      </c>
    </row>
    <row r="1030" spans="1:3" x14ac:dyDescent="0.35">
      <c r="A1030" s="4" t="s">
        <v>1071</v>
      </c>
      <c r="B1030" s="4" t="str">
        <f>_xlfn.XLOOKUP(A1030,Table1[Call Id],Table1[Agent])</f>
        <v>Greg</v>
      </c>
      <c r="C1030" t="s">
        <v>6</v>
      </c>
    </row>
    <row r="1031" spans="1:3" x14ac:dyDescent="0.35">
      <c r="A1031" s="4" t="s">
        <v>1072</v>
      </c>
      <c r="B1031" s="4" t="str">
        <f>_xlfn.XLOOKUP(A1031,Table1[Call Id],Table1[Agent])</f>
        <v>Stewart</v>
      </c>
      <c r="C1031" t="s">
        <v>6</v>
      </c>
    </row>
    <row r="1032" spans="1:3" x14ac:dyDescent="0.35">
      <c r="A1032" s="4" t="s">
        <v>1073</v>
      </c>
      <c r="B1032" s="4" t="str">
        <f>_xlfn.XLOOKUP(A1032,Table1[Call Id],Table1[Agent])</f>
        <v>Dan</v>
      </c>
      <c r="C1032" t="s">
        <v>6</v>
      </c>
    </row>
    <row r="1033" spans="1:3" x14ac:dyDescent="0.35">
      <c r="A1033" s="4" t="s">
        <v>1075</v>
      </c>
      <c r="B1033" s="4" t="str">
        <f>_xlfn.XLOOKUP(A1033,Table1[Call Id],Table1[Agent])</f>
        <v>Stewart</v>
      </c>
      <c r="C1033" t="s">
        <v>6</v>
      </c>
    </row>
    <row r="1034" spans="1:3" x14ac:dyDescent="0.35">
      <c r="A1034" s="4" t="s">
        <v>1076</v>
      </c>
      <c r="B1034" s="4" t="str">
        <f>_xlfn.XLOOKUP(A1034,Table1[Call Id],Table1[Agent])</f>
        <v>Becky</v>
      </c>
      <c r="C1034" t="s">
        <v>6</v>
      </c>
    </row>
    <row r="1035" spans="1:3" x14ac:dyDescent="0.35">
      <c r="A1035" s="4" t="s">
        <v>1077</v>
      </c>
      <c r="B1035" s="4" t="str">
        <f>_xlfn.XLOOKUP(A1035,Table1[Call Id],Table1[Agent])</f>
        <v>Joe</v>
      </c>
      <c r="C1035" t="s">
        <v>5131</v>
      </c>
    </row>
    <row r="1036" spans="1:3" x14ac:dyDescent="0.35">
      <c r="A1036" s="4" t="s">
        <v>1078</v>
      </c>
      <c r="B1036" s="4" t="str">
        <f>_xlfn.XLOOKUP(A1036,Table1[Call Id],Table1[Agent])</f>
        <v>Martha</v>
      </c>
      <c r="C1036" t="s">
        <v>6</v>
      </c>
    </row>
    <row r="1037" spans="1:3" x14ac:dyDescent="0.35">
      <c r="A1037" s="4" t="s">
        <v>1079</v>
      </c>
      <c r="B1037" s="4" t="str">
        <f>_xlfn.XLOOKUP(A1037,Table1[Call Id],Table1[Agent])</f>
        <v>Diane</v>
      </c>
      <c r="C1037" t="s">
        <v>6</v>
      </c>
    </row>
    <row r="1038" spans="1:3" x14ac:dyDescent="0.35">
      <c r="A1038" s="4" t="s">
        <v>1080</v>
      </c>
      <c r="B1038" s="4" t="str">
        <f>_xlfn.XLOOKUP(A1038,Table1[Call Id],Table1[Agent])</f>
        <v>Stewart</v>
      </c>
      <c r="C1038" t="s">
        <v>6</v>
      </c>
    </row>
    <row r="1039" spans="1:3" x14ac:dyDescent="0.35">
      <c r="A1039" s="4" t="s">
        <v>1081</v>
      </c>
      <c r="B1039" s="4" t="str">
        <f>_xlfn.XLOOKUP(A1039,Table1[Call Id],Table1[Agent])</f>
        <v>Martha</v>
      </c>
      <c r="C1039" t="s">
        <v>6</v>
      </c>
    </row>
    <row r="1040" spans="1:3" x14ac:dyDescent="0.35">
      <c r="A1040" s="4" t="s">
        <v>1082</v>
      </c>
      <c r="B1040" s="4" t="str">
        <f>_xlfn.XLOOKUP(A1040,Table1[Call Id],Table1[Agent])</f>
        <v>Joe</v>
      </c>
      <c r="C1040" t="s">
        <v>5131</v>
      </c>
    </row>
    <row r="1041" spans="1:3" x14ac:dyDescent="0.35">
      <c r="A1041" s="4" t="s">
        <v>1083</v>
      </c>
      <c r="B1041" s="4" t="str">
        <f>_xlfn.XLOOKUP(A1041,Table1[Call Id],Table1[Agent])</f>
        <v>Becky</v>
      </c>
      <c r="C1041" t="s">
        <v>6</v>
      </c>
    </row>
    <row r="1042" spans="1:3" x14ac:dyDescent="0.35">
      <c r="A1042" s="4" t="s">
        <v>1084</v>
      </c>
      <c r="B1042" s="4" t="str">
        <f>_xlfn.XLOOKUP(A1042,Table1[Call Id],Table1[Agent])</f>
        <v>Joe</v>
      </c>
      <c r="C1042" t="s">
        <v>5131</v>
      </c>
    </row>
    <row r="1043" spans="1:3" x14ac:dyDescent="0.35">
      <c r="A1043" s="4" t="s">
        <v>1085</v>
      </c>
      <c r="B1043" s="4" t="str">
        <f>_xlfn.XLOOKUP(A1043,Table1[Call Id],Table1[Agent])</f>
        <v>Joe</v>
      </c>
      <c r="C1043" t="s">
        <v>5131</v>
      </c>
    </row>
    <row r="1044" spans="1:3" x14ac:dyDescent="0.35">
      <c r="A1044" s="4" t="s">
        <v>1086</v>
      </c>
      <c r="B1044" s="4" t="str">
        <f>_xlfn.XLOOKUP(A1044,Table1[Call Id],Table1[Agent])</f>
        <v>Greg</v>
      </c>
      <c r="C1044" t="s">
        <v>6</v>
      </c>
    </row>
    <row r="1045" spans="1:3" x14ac:dyDescent="0.35">
      <c r="A1045" s="4" t="s">
        <v>1087</v>
      </c>
      <c r="B1045" s="4" t="str">
        <f>_xlfn.XLOOKUP(A1045,Table1[Call Id],Table1[Agent])</f>
        <v>Diane</v>
      </c>
      <c r="C1045" t="s">
        <v>5131</v>
      </c>
    </row>
    <row r="1046" spans="1:3" x14ac:dyDescent="0.35">
      <c r="A1046" s="4" t="s">
        <v>1088</v>
      </c>
      <c r="B1046" s="4" t="str">
        <f>_xlfn.XLOOKUP(A1046,Table1[Call Id],Table1[Agent])</f>
        <v>Becky</v>
      </c>
      <c r="C1046" t="s">
        <v>5131</v>
      </c>
    </row>
    <row r="1047" spans="1:3" x14ac:dyDescent="0.35">
      <c r="A1047" s="4" t="s">
        <v>1089</v>
      </c>
      <c r="B1047" s="4" t="str">
        <f>_xlfn.XLOOKUP(A1047,Table1[Call Id],Table1[Agent])</f>
        <v>Joe</v>
      </c>
      <c r="C1047" t="s">
        <v>5131</v>
      </c>
    </row>
    <row r="1048" spans="1:3" x14ac:dyDescent="0.35">
      <c r="A1048" s="4" t="s">
        <v>1090</v>
      </c>
      <c r="B1048" s="4" t="str">
        <f>_xlfn.XLOOKUP(A1048,Table1[Call Id],Table1[Agent])</f>
        <v>Stewart</v>
      </c>
      <c r="C1048" t="s">
        <v>5131</v>
      </c>
    </row>
    <row r="1049" spans="1:3" x14ac:dyDescent="0.35">
      <c r="A1049" s="4" t="s">
        <v>1091</v>
      </c>
      <c r="B1049" s="4" t="str">
        <f>_xlfn.XLOOKUP(A1049,Table1[Call Id],Table1[Agent])</f>
        <v>Martha</v>
      </c>
      <c r="C1049" t="s">
        <v>6</v>
      </c>
    </row>
    <row r="1050" spans="1:3" x14ac:dyDescent="0.35">
      <c r="A1050" s="4" t="s">
        <v>1092</v>
      </c>
      <c r="B1050" s="4" t="str">
        <f>_xlfn.XLOOKUP(A1050,Table1[Call Id],Table1[Agent])</f>
        <v>Dan</v>
      </c>
      <c r="C1050" t="s">
        <v>5131</v>
      </c>
    </row>
    <row r="1051" spans="1:3" x14ac:dyDescent="0.35">
      <c r="A1051" s="4" t="s">
        <v>1093</v>
      </c>
      <c r="B1051" s="4" t="str">
        <f>_xlfn.XLOOKUP(A1051,Table1[Call Id],Table1[Agent])</f>
        <v>Jim</v>
      </c>
      <c r="C1051" t="s">
        <v>6</v>
      </c>
    </row>
    <row r="1052" spans="1:3" x14ac:dyDescent="0.35">
      <c r="A1052" s="4" t="s">
        <v>1094</v>
      </c>
      <c r="B1052" s="4" t="str">
        <f>_xlfn.XLOOKUP(A1052,Table1[Call Id],Table1[Agent])</f>
        <v>Jim</v>
      </c>
      <c r="C1052" t="s">
        <v>6</v>
      </c>
    </row>
    <row r="1053" spans="1:3" x14ac:dyDescent="0.35">
      <c r="A1053" s="4" t="s">
        <v>1095</v>
      </c>
      <c r="B1053" s="4" t="str">
        <f>_xlfn.XLOOKUP(A1053,Table1[Call Id],Table1[Agent])</f>
        <v>Jim</v>
      </c>
      <c r="C1053" t="s">
        <v>5131</v>
      </c>
    </row>
    <row r="1054" spans="1:3" x14ac:dyDescent="0.35">
      <c r="A1054" s="4" t="s">
        <v>1096</v>
      </c>
      <c r="B1054" s="4" t="str">
        <f>_xlfn.XLOOKUP(A1054,Table1[Call Id],Table1[Agent])</f>
        <v>Jim</v>
      </c>
      <c r="C1054" t="s">
        <v>6</v>
      </c>
    </row>
    <row r="1055" spans="1:3" x14ac:dyDescent="0.35">
      <c r="A1055" s="4" t="s">
        <v>1097</v>
      </c>
      <c r="B1055" s="4" t="str">
        <f>_xlfn.XLOOKUP(A1055,Table1[Call Id],Table1[Agent])</f>
        <v>Joe</v>
      </c>
      <c r="C1055" t="s">
        <v>6</v>
      </c>
    </row>
    <row r="1056" spans="1:3" x14ac:dyDescent="0.35">
      <c r="A1056" s="4" t="s">
        <v>1098</v>
      </c>
      <c r="B1056" s="4" t="str">
        <f>_xlfn.XLOOKUP(A1056,Table1[Call Id],Table1[Agent])</f>
        <v>Martha</v>
      </c>
      <c r="C1056" t="s">
        <v>5131</v>
      </c>
    </row>
    <row r="1057" spans="1:3" x14ac:dyDescent="0.35">
      <c r="A1057" s="4" t="s">
        <v>1099</v>
      </c>
      <c r="B1057" s="4" t="str">
        <f>_xlfn.XLOOKUP(A1057,Table1[Call Id],Table1[Agent])</f>
        <v>Stewart</v>
      </c>
      <c r="C1057" t="s">
        <v>6</v>
      </c>
    </row>
    <row r="1058" spans="1:3" x14ac:dyDescent="0.35">
      <c r="A1058" s="4" t="s">
        <v>1100</v>
      </c>
      <c r="B1058" s="4" t="str">
        <f>_xlfn.XLOOKUP(A1058,Table1[Call Id],Table1[Agent])</f>
        <v>Joe</v>
      </c>
      <c r="C1058" t="s">
        <v>6</v>
      </c>
    </row>
    <row r="1059" spans="1:3" x14ac:dyDescent="0.35">
      <c r="A1059" s="4" t="s">
        <v>1101</v>
      </c>
      <c r="B1059" s="4" t="str">
        <f>_xlfn.XLOOKUP(A1059,Table1[Call Id],Table1[Agent])</f>
        <v>Martha</v>
      </c>
      <c r="C1059" t="s">
        <v>6</v>
      </c>
    </row>
    <row r="1060" spans="1:3" x14ac:dyDescent="0.35">
      <c r="A1060" s="4" t="s">
        <v>1102</v>
      </c>
      <c r="B1060" s="4" t="str">
        <f>_xlfn.XLOOKUP(A1060,Table1[Call Id],Table1[Agent])</f>
        <v>Dan</v>
      </c>
      <c r="C1060" t="s">
        <v>5131</v>
      </c>
    </row>
    <row r="1061" spans="1:3" x14ac:dyDescent="0.35">
      <c r="A1061" s="4" t="s">
        <v>1103</v>
      </c>
      <c r="B1061" s="4" t="str">
        <f>_xlfn.XLOOKUP(A1061,Table1[Call Id],Table1[Agent])</f>
        <v>Dan</v>
      </c>
      <c r="C1061" t="s">
        <v>5131</v>
      </c>
    </row>
    <row r="1062" spans="1:3" x14ac:dyDescent="0.35">
      <c r="A1062" s="4" t="s">
        <v>1104</v>
      </c>
      <c r="B1062" s="4" t="str">
        <f>_xlfn.XLOOKUP(A1062,Table1[Call Id],Table1[Agent])</f>
        <v>Jim</v>
      </c>
      <c r="C1062" t="s">
        <v>6</v>
      </c>
    </row>
    <row r="1063" spans="1:3" x14ac:dyDescent="0.35">
      <c r="A1063" s="4" t="s">
        <v>1105</v>
      </c>
      <c r="B1063" s="4" t="str">
        <f>_xlfn.XLOOKUP(A1063,Table1[Call Id],Table1[Agent])</f>
        <v>Greg</v>
      </c>
      <c r="C1063" t="s">
        <v>6</v>
      </c>
    </row>
    <row r="1064" spans="1:3" x14ac:dyDescent="0.35">
      <c r="A1064" s="4" t="s">
        <v>1106</v>
      </c>
      <c r="B1064" s="4" t="str">
        <f>_xlfn.XLOOKUP(A1064,Table1[Call Id],Table1[Agent])</f>
        <v>Jim</v>
      </c>
      <c r="C1064" t="s">
        <v>6</v>
      </c>
    </row>
    <row r="1065" spans="1:3" x14ac:dyDescent="0.35">
      <c r="A1065" s="4" t="s">
        <v>1107</v>
      </c>
      <c r="B1065" s="4" t="str">
        <f>_xlfn.XLOOKUP(A1065,Table1[Call Id],Table1[Agent])</f>
        <v>Dan</v>
      </c>
      <c r="C1065" t="s">
        <v>5131</v>
      </c>
    </row>
    <row r="1066" spans="1:3" x14ac:dyDescent="0.35">
      <c r="A1066" s="4" t="s">
        <v>1108</v>
      </c>
      <c r="B1066" s="4" t="str">
        <f>_xlfn.XLOOKUP(A1066,Table1[Call Id],Table1[Agent])</f>
        <v>Diane</v>
      </c>
      <c r="C1066" t="s">
        <v>6</v>
      </c>
    </row>
    <row r="1067" spans="1:3" x14ac:dyDescent="0.35">
      <c r="A1067" s="4" t="s">
        <v>1109</v>
      </c>
      <c r="B1067" s="4" t="str">
        <f>_xlfn.XLOOKUP(A1067,Table1[Call Id],Table1[Agent])</f>
        <v>Diane</v>
      </c>
      <c r="C1067" t="s">
        <v>6</v>
      </c>
    </row>
    <row r="1068" spans="1:3" x14ac:dyDescent="0.35">
      <c r="A1068" s="4" t="s">
        <v>1110</v>
      </c>
      <c r="B1068" s="4" t="str">
        <f>_xlfn.XLOOKUP(A1068,Table1[Call Id],Table1[Agent])</f>
        <v>Greg</v>
      </c>
      <c r="C1068" t="s">
        <v>5131</v>
      </c>
    </row>
    <row r="1069" spans="1:3" x14ac:dyDescent="0.35">
      <c r="A1069" s="4" t="s">
        <v>1111</v>
      </c>
      <c r="B1069" s="4" t="str">
        <f>_xlfn.XLOOKUP(A1069,Table1[Call Id],Table1[Agent])</f>
        <v>Dan</v>
      </c>
      <c r="C1069" t="s">
        <v>6</v>
      </c>
    </row>
    <row r="1070" spans="1:3" x14ac:dyDescent="0.35">
      <c r="A1070" s="4" t="s">
        <v>1112</v>
      </c>
      <c r="B1070" s="4" t="str">
        <f>_xlfn.XLOOKUP(A1070,Table1[Call Id],Table1[Agent])</f>
        <v>Stewart</v>
      </c>
      <c r="C1070" t="s">
        <v>6</v>
      </c>
    </row>
    <row r="1071" spans="1:3" x14ac:dyDescent="0.35">
      <c r="A1071" s="4" t="s">
        <v>1113</v>
      </c>
      <c r="B1071" s="4" t="str">
        <f>_xlfn.XLOOKUP(A1071,Table1[Call Id],Table1[Agent])</f>
        <v>Diane</v>
      </c>
      <c r="C1071" t="s">
        <v>5131</v>
      </c>
    </row>
    <row r="1072" spans="1:3" x14ac:dyDescent="0.35">
      <c r="A1072" s="4" t="s">
        <v>1114</v>
      </c>
      <c r="B1072" s="4" t="str">
        <f>_xlfn.XLOOKUP(A1072,Table1[Call Id],Table1[Agent])</f>
        <v>Martha</v>
      </c>
      <c r="C1072" t="s">
        <v>6</v>
      </c>
    </row>
    <row r="1073" spans="1:3" x14ac:dyDescent="0.35">
      <c r="A1073" s="4" t="s">
        <v>1115</v>
      </c>
      <c r="B1073" s="4" t="str">
        <f>_xlfn.XLOOKUP(A1073,Table1[Call Id],Table1[Agent])</f>
        <v>Martha</v>
      </c>
      <c r="C1073" t="s">
        <v>6</v>
      </c>
    </row>
    <row r="1074" spans="1:3" x14ac:dyDescent="0.35">
      <c r="A1074" s="4" t="s">
        <v>1116</v>
      </c>
      <c r="B1074" s="4" t="str">
        <f>_xlfn.XLOOKUP(A1074,Table1[Call Id],Table1[Agent])</f>
        <v>Stewart</v>
      </c>
      <c r="C1074" t="s">
        <v>6</v>
      </c>
    </row>
    <row r="1075" spans="1:3" x14ac:dyDescent="0.35">
      <c r="A1075" s="4" t="s">
        <v>1117</v>
      </c>
      <c r="B1075" s="4" t="str">
        <f>_xlfn.XLOOKUP(A1075,Table1[Call Id],Table1[Agent])</f>
        <v>Joe</v>
      </c>
      <c r="C1075" t="s">
        <v>6</v>
      </c>
    </row>
    <row r="1076" spans="1:3" x14ac:dyDescent="0.35">
      <c r="A1076" s="4" t="s">
        <v>1118</v>
      </c>
      <c r="B1076" s="4" t="str">
        <f>_xlfn.XLOOKUP(A1076,Table1[Call Id],Table1[Agent])</f>
        <v>Greg</v>
      </c>
      <c r="C1076" t="s">
        <v>5131</v>
      </c>
    </row>
    <row r="1077" spans="1:3" x14ac:dyDescent="0.35">
      <c r="A1077" s="4" t="s">
        <v>1119</v>
      </c>
      <c r="B1077" s="4" t="str">
        <f>_xlfn.XLOOKUP(A1077,Table1[Call Id],Table1[Agent])</f>
        <v>Martha</v>
      </c>
      <c r="C1077" t="s">
        <v>6</v>
      </c>
    </row>
    <row r="1078" spans="1:3" x14ac:dyDescent="0.35">
      <c r="A1078" s="4" t="s">
        <v>1120</v>
      </c>
      <c r="B1078" s="4" t="str">
        <f>_xlfn.XLOOKUP(A1078,Table1[Call Id],Table1[Agent])</f>
        <v>Becky</v>
      </c>
      <c r="C1078" t="s">
        <v>6</v>
      </c>
    </row>
    <row r="1079" spans="1:3" x14ac:dyDescent="0.35">
      <c r="A1079" s="4" t="s">
        <v>1121</v>
      </c>
      <c r="B1079" s="4" t="str">
        <f>_xlfn.XLOOKUP(A1079,Table1[Call Id],Table1[Agent])</f>
        <v>Becky</v>
      </c>
      <c r="C1079" t="s">
        <v>6</v>
      </c>
    </row>
    <row r="1080" spans="1:3" x14ac:dyDescent="0.35">
      <c r="A1080" s="4" t="s">
        <v>1122</v>
      </c>
      <c r="B1080" s="4" t="str">
        <f>_xlfn.XLOOKUP(A1080,Table1[Call Id],Table1[Agent])</f>
        <v>Jim</v>
      </c>
      <c r="C1080" t="s">
        <v>6</v>
      </c>
    </row>
    <row r="1081" spans="1:3" x14ac:dyDescent="0.35">
      <c r="A1081" s="4" t="s">
        <v>1123</v>
      </c>
      <c r="B1081" s="4" t="str">
        <f>_xlfn.XLOOKUP(A1081,Table1[Call Id],Table1[Agent])</f>
        <v>Greg</v>
      </c>
      <c r="C1081" t="s">
        <v>6</v>
      </c>
    </row>
    <row r="1082" spans="1:3" x14ac:dyDescent="0.35">
      <c r="A1082" s="4" t="s">
        <v>1124</v>
      </c>
      <c r="B1082" s="4" t="str">
        <f>_xlfn.XLOOKUP(A1082,Table1[Call Id],Table1[Agent])</f>
        <v>Becky</v>
      </c>
      <c r="C1082" t="s">
        <v>5131</v>
      </c>
    </row>
    <row r="1083" spans="1:3" x14ac:dyDescent="0.35">
      <c r="A1083" s="4" t="s">
        <v>1125</v>
      </c>
      <c r="B1083" s="4" t="str">
        <f>_xlfn.XLOOKUP(A1083,Table1[Call Id],Table1[Agent])</f>
        <v>Joe</v>
      </c>
      <c r="C1083" t="s">
        <v>6</v>
      </c>
    </row>
    <row r="1084" spans="1:3" x14ac:dyDescent="0.35">
      <c r="A1084" s="4" t="s">
        <v>1126</v>
      </c>
      <c r="B1084" s="4" t="str">
        <f>_xlfn.XLOOKUP(A1084,Table1[Call Id],Table1[Agent])</f>
        <v>Greg</v>
      </c>
      <c r="C1084" t="s">
        <v>6</v>
      </c>
    </row>
    <row r="1085" spans="1:3" x14ac:dyDescent="0.35">
      <c r="A1085" s="4" t="s">
        <v>1127</v>
      </c>
      <c r="B1085" s="4" t="str">
        <f>_xlfn.XLOOKUP(A1085,Table1[Call Id],Table1[Agent])</f>
        <v>Dan</v>
      </c>
      <c r="C1085" t="s">
        <v>6</v>
      </c>
    </row>
    <row r="1086" spans="1:3" x14ac:dyDescent="0.35">
      <c r="A1086" s="4" t="s">
        <v>1128</v>
      </c>
      <c r="B1086" s="4" t="str">
        <f>_xlfn.XLOOKUP(A1086,Table1[Call Id],Table1[Agent])</f>
        <v>Jim</v>
      </c>
      <c r="C1086" t="s">
        <v>5131</v>
      </c>
    </row>
    <row r="1087" spans="1:3" x14ac:dyDescent="0.35">
      <c r="A1087" s="4" t="s">
        <v>1129</v>
      </c>
      <c r="B1087" s="4" t="str">
        <f>_xlfn.XLOOKUP(A1087,Table1[Call Id],Table1[Agent])</f>
        <v>Joe</v>
      </c>
      <c r="C1087" t="s">
        <v>6</v>
      </c>
    </row>
    <row r="1088" spans="1:3" x14ac:dyDescent="0.35">
      <c r="A1088" s="4" t="s">
        <v>1130</v>
      </c>
      <c r="B1088" s="4" t="str">
        <f>_xlfn.XLOOKUP(A1088,Table1[Call Id],Table1[Agent])</f>
        <v>Joe</v>
      </c>
      <c r="C1088" t="s">
        <v>6</v>
      </c>
    </row>
    <row r="1089" spans="1:3" x14ac:dyDescent="0.35">
      <c r="A1089" s="4" t="s">
        <v>1131</v>
      </c>
      <c r="B1089" s="4" t="str">
        <f>_xlfn.XLOOKUP(A1089,Table1[Call Id],Table1[Agent])</f>
        <v>Dan</v>
      </c>
      <c r="C1089" t="s">
        <v>6</v>
      </c>
    </row>
    <row r="1090" spans="1:3" x14ac:dyDescent="0.35">
      <c r="A1090" s="4" t="s">
        <v>1132</v>
      </c>
      <c r="B1090" s="4" t="str">
        <f>_xlfn.XLOOKUP(A1090,Table1[Call Id],Table1[Agent])</f>
        <v>Becky</v>
      </c>
      <c r="C1090" t="s">
        <v>6</v>
      </c>
    </row>
    <row r="1091" spans="1:3" x14ac:dyDescent="0.35">
      <c r="A1091" s="4" t="s">
        <v>1133</v>
      </c>
      <c r="B1091" s="4" t="str">
        <f>_xlfn.XLOOKUP(A1091,Table1[Call Id],Table1[Agent])</f>
        <v>Diane</v>
      </c>
      <c r="C1091" t="s">
        <v>6</v>
      </c>
    </row>
    <row r="1092" spans="1:3" x14ac:dyDescent="0.35">
      <c r="A1092" s="4" t="s">
        <v>1134</v>
      </c>
      <c r="B1092" s="4" t="str">
        <f>_xlfn.XLOOKUP(A1092,Table1[Call Id],Table1[Agent])</f>
        <v>Jim</v>
      </c>
      <c r="C1092" t="s">
        <v>5131</v>
      </c>
    </row>
    <row r="1093" spans="1:3" x14ac:dyDescent="0.35">
      <c r="A1093" s="4" t="s">
        <v>1135</v>
      </c>
      <c r="B1093" s="4" t="str">
        <f>_xlfn.XLOOKUP(A1093,Table1[Call Id],Table1[Agent])</f>
        <v>Jim</v>
      </c>
      <c r="C1093" t="s">
        <v>6</v>
      </c>
    </row>
    <row r="1094" spans="1:3" x14ac:dyDescent="0.35">
      <c r="A1094" s="4" t="s">
        <v>1136</v>
      </c>
      <c r="B1094" s="4" t="str">
        <f>_xlfn.XLOOKUP(A1094,Table1[Call Id],Table1[Agent])</f>
        <v>Stewart</v>
      </c>
      <c r="C1094" t="s">
        <v>5131</v>
      </c>
    </row>
    <row r="1095" spans="1:3" x14ac:dyDescent="0.35">
      <c r="A1095" s="4" t="s">
        <v>1138</v>
      </c>
      <c r="B1095" s="4" t="str">
        <f>_xlfn.XLOOKUP(A1095,Table1[Call Id],Table1[Agent])</f>
        <v>Stewart</v>
      </c>
      <c r="C1095" t="s">
        <v>6</v>
      </c>
    </row>
    <row r="1096" spans="1:3" x14ac:dyDescent="0.35">
      <c r="A1096" s="4" t="s">
        <v>1139</v>
      </c>
      <c r="B1096" s="4" t="str">
        <f>_xlfn.XLOOKUP(A1096,Table1[Call Id],Table1[Agent])</f>
        <v>Joe</v>
      </c>
      <c r="C1096" t="s">
        <v>6</v>
      </c>
    </row>
    <row r="1097" spans="1:3" x14ac:dyDescent="0.35">
      <c r="A1097" s="4" t="s">
        <v>1140</v>
      </c>
      <c r="B1097" s="4" t="str">
        <f>_xlfn.XLOOKUP(A1097,Table1[Call Id],Table1[Agent])</f>
        <v>Stewart</v>
      </c>
      <c r="C1097" t="s">
        <v>6</v>
      </c>
    </row>
    <row r="1098" spans="1:3" x14ac:dyDescent="0.35">
      <c r="A1098" s="4" t="s">
        <v>1141</v>
      </c>
      <c r="B1098" s="4" t="str">
        <f>_xlfn.XLOOKUP(A1098,Table1[Call Id],Table1[Agent])</f>
        <v>Greg</v>
      </c>
      <c r="C1098" t="s">
        <v>5131</v>
      </c>
    </row>
    <row r="1099" spans="1:3" x14ac:dyDescent="0.35">
      <c r="A1099" s="4" t="s">
        <v>1142</v>
      </c>
      <c r="B1099" s="4" t="str">
        <f>_xlfn.XLOOKUP(A1099,Table1[Call Id],Table1[Agent])</f>
        <v>Dan</v>
      </c>
      <c r="C1099" t="s">
        <v>5131</v>
      </c>
    </row>
    <row r="1100" spans="1:3" x14ac:dyDescent="0.35">
      <c r="A1100" s="4" t="s">
        <v>1143</v>
      </c>
      <c r="B1100" s="4" t="str">
        <f>_xlfn.XLOOKUP(A1100,Table1[Call Id],Table1[Agent])</f>
        <v>Jim</v>
      </c>
      <c r="C1100" t="s">
        <v>6</v>
      </c>
    </row>
    <row r="1101" spans="1:3" x14ac:dyDescent="0.35">
      <c r="A1101" s="4" t="s">
        <v>1144</v>
      </c>
      <c r="B1101" s="4" t="str">
        <f>_xlfn.XLOOKUP(A1101,Table1[Call Id],Table1[Agent])</f>
        <v>Joe</v>
      </c>
      <c r="C1101" t="s">
        <v>6</v>
      </c>
    </row>
    <row r="1102" spans="1:3" x14ac:dyDescent="0.35">
      <c r="A1102" s="4" t="s">
        <v>1145</v>
      </c>
      <c r="B1102" s="4" t="str">
        <f>_xlfn.XLOOKUP(A1102,Table1[Call Id],Table1[Agent])</f>
        <v>Stewart</v>
      </c>
      <c r="C1102" t="s">
        <v>6</v>
      </c>
    </row>
    <row r="1103" spans="1:3" x14ac:dyDescent="0.35">
      <c r="A1103" s="4" t="s">
        <v>1146</v>
      </c>
      <c r="B1103" s="4" t="str">
        <f>_xlfn.XLOOKUP(A1103,Table1[Call Id],Table1[Agent])</f>
        <v>Jim</v>
      </c>
      <c r="C1103" t="s">
        <v>6</v>
      </c>
    </row>
    <row r="1104" spans="1:3" x14ac:dyDescent="0.35">
      <c r="A1104" s="4" t="s">
        <v>1147</v>
      </c>
      <c r="B1104" s="4" t="str">
        <f>_xlfn.XLOOKUP(A1104,Table1[Call Id],Table1[Agent])</f>
        <v>Becky</v>
      </c>
      <c r="C1104" t="s">
        <v>6</v>
      </c>
    </row>
    <row r="1105" spans="1:3" x14ac:dyDescent="0.35">
      <c r="A1105" s="4" t="s">
        <v>1148</v>
      </c>
      <c r="B1105" s="4" t="str">
        <f>_xlfn.XLOOKUP(A1105,Table1[Call Id],Table1[Agent])</f>
        <v>Martha</v>
      </c>
      <c r="C1105" t="s">
        <v>5131</v>
      </c>
    </row>
    <row r="1106" spans="1:3" x14ac:dyDescent="0.35">
      <c r="A1106" s="4" t="s">
        <v>1149</v>
      </c>
      <c r="B1106" s="4" t="str">
        <f>_xlfn.XLOOKUP(A1106,Table1[Call Id],Table1[Agent])</f>
        <v>Joe</v>
      </c>
      <c r="C1106" t="s">
        <v>6</v>
      </c>
    </row>
    <row r="1107" spans="1:3" x14ac:dyDescent="0.35">
      <c r="A1107" s="4" t="s">
        <v>1150</v>
      </c>
      <c r="B1107" s="4" t="str">
        <f>_xlfn.XLOOKUP(A1107,Table1[Call Id],Table1[Agent])</f>
        <v>Greg</v>
      </c>
      <c r="C1107" t="s">
        <v>6</v>
      </c>
    </row>
    <row r="1108" spans="1:3" x14ac:dyDescent="0.35">
      <c r="A1108" s="4" t="s">
        <v>1151</v>
      </c>
      <c r="B1108" s="4" t="str">
        <f>_xlfn.XLOOKUP(A1108,Table1[Call Id],Table1[Agent])</f>
        <v>Becky</v>
      </c>
      <c r="C1108" t="s">
        <v>6</v>
      </c>
    </row>
    <row r="1109" spans="1:3" x14ac:dyDescent="0.35">
      <c r="A1109" s="4" t="s">
        <v>1152</v>
      </c>
      <c r="B1109" s="4" t="str">
        <f>_xlfn.XLOOKUP(A1109,Table1[Call Id],Table1[Agent])</f>
        <v>Greg</v>
      </c>
      <c r="C1109" t="s">
        <v>6</v>
      </c>
    </row>
    <row r="1110" spans="1:3" x14ac:dyDescent="0.35">
      <c r="A1110" s="4" t="s">
        <v>1153</v>
      </c>
      <c r="B1110" s="4" t="str">
        <f>_xlfn.XLOOKUP(A1110,Table1[Call Id],Table1[Agent])</f>
        <v>Diane</v>
      </c>
      <c r="C1110" t="s">
        <v>6</v>
      </c>
    </row>
    <row r="1111" spans="1:3" x14ac:dyDescent="0.35">
      <c r="A1111" s="4" t="s">
        <v>1154</v>
      </c>
      <c r="B1111" s="4" t="str">
        <f>_xlfn.XLOOKUP(A1111,Table1[Call Id],Table1[Agent])</f>
        <v>Martha</v>
      </c>
      <c r="C1111" t="s">
        <v>6</v>
      </c>
    </row>
    <row r="1112" spans="1:3" x14ac:dyDescent="0.35">
      <c r="A1112" s="4" t="s">
        <v>1155</v>
      </c>
      <c r="B1112" s="4" t="str">
        <f>_xlfn.XLOOKUP(A1112,Table1[Call Id],Table1[Agent])</f>
        <v>Martha</v>
      </c>
      <c r="C1112" t="s">
        <v>6</v>
      </c>
    </row>
    <row r="1113" spans="1:3" x14ac:dyDescent="0.35">
      <c r="A1113" s="4" t="s">
        <v>1156</v>
      </c>
      <c r="B1113" s="4" t="str">
        <f>_xlfn.XLOOKUP(A1113,Table1[Call Id],Table1[Agent])</f>
        <v>Becky</v>
      </c>
      <c r="C1113" t="s">
        <v>6</v>
      </c>
    </row>
    <row r="1114" spans="1:3" x14ac:dyDescent="0.35">
      <c r="A1114" s="4" t="s">
        <v>1157</v>
      </c>
      <c r="B1114" s="4" t="str">
        <f>_xlfn.XLOOKUP(A1114,Table1[Call Id],Table1[Agent])</f>
        <v>Stewart</v>
      </c>
      <c r="C1114" t="s">
        <v>6</v>
      </c>
    </row>
    <row r="1115" spans="1:3" x14ac:dyDescent="0.35">
      <c r="A1115" s="4" t="s">
        <v>1158</v>
      </c>
      <c r="B1115" s="4" t="str">
        <f>_xlfn.XLOOKUP(A1115,Table1[Call Id],Table1[Agent])</f>
        <v>Stewart</v>
      </c>
      <c r="C1115" t="s">
        <v>6</v>
      </c>
    </row>
    <row r="1116" spans="1:3" x14ac:dyDescent="0.35">
      <c r="A1116" s="4" t="s">
        <v>1159</v>
      </c>
      <c r="B1116" s="4" t="str">
        <f>_xlfn.XLOOKUP(A1116,Table1[Call Id],Table1[Agent])</f>
        <v>Greg</v>
      </c>
      <c r="C1116" t="s">
        <v>5131</v>
      </c>
    </row>
    <row r="1117" spans="1:3" x14ac:dyDescent="0.35">
      <c r="A1117" s="4" t="s">
        <v>1160</v>
      </c>
      <c r="B1117" s="4" t="str">
        <f>_xlfn.XLOOKUP(A1117,Table1[Call Id],Table1[Agent])</f>
        <v>Jim</v>
      </c>
      <c r="C1117" t="s">
        <v>6</v>
      </c>
    </row>
    <row r="1118" spans="1:3" x14ac:dyDescent="0.35">
      <c r="A1118" s="4" t="s">
        <v>1161</v>
      </c>
      <c r="B1118" s="4" t="str">
        <f>_xlfn.XLOOKUP(A1118,Table1[Call Id],Table1[Agent])</f>
        <v>Stewart</v>
      </c>
      <c r="C1118" t="s">
        <v>6</v>
      </c>
    </row>
    <row r="1119" spans="1:3" x14ac:dyDescent="0.35">
      <c r="A1119" s="4" t="s">
        <v>1162</v>
      </c>
      <c r="B1119" s="4" t="str">
        <f>_xlfn.XLOOKUP(A1119,Table1[Call Id],Table1[Agent])</f>
        <v>Stewart</v>
      </c>
      <c r="C1119" t="s">
        <v>6</v>
      </c>
    </row>
    <row r="1120" spans="1:3" x14ac:dyDescent="0.35">
      <c r="A1120" s="4" t="s">
        <v>1163</v>
      </c>
      <c r="B1120" s="4" t="str">
        <f>_xlfn.XLOOKUP(A1120,Table1[Call Id],Table1[Agent])</f>
        <v>Joe</v>
      </c>
      <c r="C1120" t="s">
        <v>6</v>
      </c>
    </row>
    <row r="1121" spans="1:3" x14ac:dyDescent="0.35">
      <c r="A1121" s="4" t="s">
        <v>1164</v>
      </c>
      <c r="B1121" s="4" t="str">
        <f>_xlfn.XLOOKUP(A1121,Table1[Call Id],Table1[Agent])</f>
        <v>Diane</v>
      </c>
      <c r="C1121" t="s">
        <v>5131</v>
      </c>
    </row>
    <row r="1122" spans="1:3" x14ac:dyDescent="0.35">
      <c r="A1122" s="4" t="s">
        <v>1165</v>
      </c>
      <c r="B1122" s="4" t="str">
        <f>_xlfn.XLOOKUP(A1122,Table1[Call Id],Table1[Agent])</f>
        <v>Jim</v>
      </c>
      <c r="C1122" t="s">
        <v>6</v>
      </c>
    </row>
    <row r="1123" spans="1:3" x14ac:dyDescent="0.35">
      <c r="A1123" s="4" t="s">
        <v>1166</v>
      </c>
      <c r="B1123" s="4" t="str">
        <f>_xlfn.XLOOKUP(A1123,Table1[Call Id],Table1[Agent])</f>
        <v>Jim</v>
      </c>
      <c r="C1123" t="s">
        <v>6</v>
      </c>
    </row>
    <row r="1124" spans="1:3" x14ac:dyDescent="0.35">
      <c r="A1124" s="4" t="s">
        <v>1167</v>
      </c>
      <c r="B1124" s="4" t="str">
        <f>_xlfn.XLOOKUP(A1124,Table1[Call Id],Table1[Agent])</f>
        <v>Becky</v>
      </c>
      <c r="C1124" t="s">
        <v>6</v>
      </c>
    </row>
    <row r="1125" spans="1:3" x14ac:dyDescent="0.35">
      <c r="A1125" s="4" t="s">
        <v>1168</v>
      </c>
      <c r="B1125" s="4" t="str">
        <f>_xlfn.XLOOKUP(A1125,Table1[Call Id],Table1[Agent])</f>
        <v>Becky</v>
      </c>
      <c r="C1125" t="s">
        <v>6</v>
      </c>
    </row>
    <row r="1126" spans="1:3" x14ac:dyDescent="0.35">
      <c r="A1126" s="4" t="s">
        <v>1169</v>
      </c>
      <c r="B1126" s="4" t="str">
        <f>_xlfn.XLOOKUP(A1126,Table1[Call Id],Table1[Agent])</f>
        <v>Becky</v>
      </c>
      <c r="C1126" t="s">
        <v>6</v>
      </c>
    </row>
    <row r="1127" spans="1:3" x14ac:dyDescent="0.35">
      <c r="A1127" s="4" t="s">
        <v>1170</v>
      </c>
      <c r="B1127" s="4" t="str">
        <f>_xlfn.XLOOKUP(A1127,Table1[Call Id],Table1[Agent])</f>
        <v>Stewart</v>
      </c>
      <c r="C1127" t="s">
        <v>5131</v>
      </c>
    </row>
    <row r="1128" spans="1:3" x14ac:dyDescent="0.35">
      <c r="A1128" s="4" t="s">
        <v>1171</v>
      </c>
      <c r="B1128" s="4" t="str">
        <f>_xlfn.XLOOKUP(A1128,Table1[Call Id],Table1[Agent])</f>
        <v>Joe</v>
      </c>
      <c r="C1128" t="s">
        <v>6</v>
      </c>
    </row>
    <row r="1129" spans="1:3" x14ac:dyDescent="0.35">
      <c r="A1129" s="4" t="s">
        <v>1172</v>
      </c>
      <c r="B1129" s="4" t="str">
        <f>_xlfn.XLOOKUP(A1129,Table1[Call Id],Table1[Agent])</f>
        <v>Becky</v>
      </c>
      <c r="C1129" t="s">
        <v>6</v>
      </c>
    </row>
    <row r="1130" spans="1:3" x14ac:dyDescent="0.35">
      <c r="A1130" s="4" t="s">
        <v>1173</v>
      </c>
      <c r="B1130" s="4" t="str">
        <f>_xlfn.XLOOKUP(A1130,Table1[Call Id],Table1[Agent])</f>
        <v>Joe</v>
      </c>
      <c r="C1130" t="s">
        <v>6</v>
      </c>
    </row>
    <row r="1131" spans="1:3" x14ac:dyDescent="0.35">
      <c r="A1131" s="4" t="s">
        <v>1174</v>
      </c>
      <c r="B1131" s="4" t="str">
        <f>_xlfn.XLOOKUP(A1131,Table1[Call Id],Table1[Agent])</f>
        <v>Stewart</v>
      </c>
      <c r="C1131" t="s">
        <v>5131</v>
      </c>
    </row>
    <row r="1132" spans="1:3" x14ac:dyDescent="0.35">
      <c r="A1132" s="4" t="s">
        <v>1175</v>
      </c>
      <c r="B1132" s="4" t="str">
        <f>_xlfn.XLOOKUP(A1132,Table1[Call Id],Table1[Agent])</f>
        <v>Joe</v>
      </c>
      <c r="C1132" t="s">
        <v>5131</v>
      </c>
    </row>
    <row r="1133" spans="1:3" x14ac:dyDescent="0.35">
      <c r="A1133" s="4" t="s">
        <v>1176</v>
      </c>
      <c r="B1133" s="4" t="str">
        <f>_xlfn.XLOOKUP(A1133,Table1[Call Id],Table1[Agent])</f>
        <v>Joe</v>
      </c>
      <c r="C1133" t="s">
        <v>6</v>
      </c>
    </row>
    <row r="1134" spans="1:3" x14ac:dyDescent="0.35">
      <c r="A1134" s="4" t="s">
        <v>1177</v>
      </c>
      <c r="B1134" s="4" t="str">
        <f>_xlfn.XLOOKUP(A1134,Table1[Call Id],Table1[Agent])</f>
        <v>Becky</v>
      </c>
      <c r="C1134" t="s">
        <v>6</v>
      </c>
    </row>
    <row r="1135" spans="1:3" x14ac:dyDescent="0.35">
      <c r="A1135" s="4" t="s">
        <v>1179</v>
      </c>
      <c r="B1135" s="4" t="str">
        <f>_xlfn.XLOOKUP(A1135,Table1[Call Id],Table1[Agent])</f>
        <v>Jim</v>
      </c>
      <c r="C1135" t="s">
        <v>6</v>
      </c>
    </row>
    <row r="1136" spans="1:3" x14ac:dyDescent="0.35">
      <c r="A1136" s="4" t="s">
        <v>1180</v>
      </c>
      <c r="B1136" s="4" t="str">
        <f>_xlfn.XLOOKUP(A1136,Table1[Call Id],Table1[Agent])</f>
        <v>Dan</v>
      </c>
      <c r="C1136" t="s">
        <v>5131</v>
      </c>
    </row>
    <row r="1137" spans="1:3" x14ac:dyDescent="0.35">
      <c r="A1137" s="4" t="s">
        <v>1181</v>
      </c>
      <c r="B1137" s="4" t="str">
        <f>_xlfn.XLOOKUP(A1137,Table1[Call Id],Table1[Agent])</f>
        <v>Greg</v>
      </c>
      <c r="C1137" t="s">
        <v>6</v>
      </c>
    </row>
    <row r="1138" spans="1:3" x14ac:dyDescent="0.35">
      <c r="A1138" s="4" t="s">
        <v>1182</v>
      </c>
      <c r="B1138" s="4" t="str">
        <f>_xlfn.XLOOKUP(A1138,Table1[Call Id],Table1[Agent])</f>
        <v>Martha</v>
      </c>
      <c r="C1138" t="s">
        <v>6</v>
      </c>
    </row>
    <row r="1139" spans="1:3" x14ac:dyDescent="0.35">
      <c r="A1139" s="4" t="s">
        <v>1183</v>
      </c>
      <c r="B1139" s="4" t="str">
        <f>_xlfn.XLOOKUP(A1139,Table1[Call Id],Table1[Agent])</f>
        <v>Diane</v>
      </c>
      <c r="C1139" t="s">
        <v>6</v>
      </c>
    </row>
    <row r="1140" spans="1:3" x14ac:dyDescent="0.35">
      <c r="A1140" s="4" t="s">
        <v>1184</v>
      </c>
      <c r="B1140" s="4" t="str">
        <f>_xlfn.XLOOKUP(A1140,Table1[Call Id],Table1[Agent])</f>
        <v>Jim</v>
      </c>
      <c r="C1140" t="s">
        <v>6</v>
      </c>
    </row>
    <row r="1141" spans="1:3" x14ac:dyDescent="0.35">
      <c r="A1141" s="4" t="s">
        <v>1185</v>
      </c>
      <c r="B1141" s="4" t="str">
        <f>_xlfn.XLOOKUP(A1141,Table1[Call Id],Table1[Agent])</f>
        <v>Jim</v>
      </c>
      <c r="C1141" t="s">
        <v>6</v>
      </c>
    </row>
    <row r="1142" spans="1:3" x14ac:dyDescent="0.35">
      <c r="A1142" s="4" t="s">
        <v>1186</v>
      </c>
      <c r="B1142" s="4" t="str">
        <f>_xlfn.XLOOKUP(A1142,Table1[Call Id],Table1[Agent])</f>
        <v>Martha</v>
      </c>
      <c r="C1142" t="s">
        <v>6</v>
      </c>
    </row>
    <row r="1143" spans="1:3" x14ac:dyDescent="0.35">
      <c r="A1143" s="4" t="s">
        <v>1187</v>
      </c>
      <c r="B1143" s="4" t="str">
        <f>_xlfn.XLOOKUP(A1143,Table1[Call Id],Table1[Agent])</f>
        <v>Jim</v>
      </c>
      <c r="C1143" t="s">
        <v>6</v>
      </c>
    </row>
    <row r="1144" spans="1:3" x14ac:dyDescent="0.35">
      <c r="A1144" s="4" t="s">
        <v>1188</v>
      </c>
      <c r="B1144" s="4" t="str">
        <f>_xlfn.XLOOKUP(A1144,Table1[Call Id],Table1[Agent])</f>
        <v>Greg</v>
      </c>
      <c r="C1144" t="s">
        <v>6</v>
      </c>
    </row>
    <row r="1145" spans="1:3" x14ac:dyDescent="0.35">
      <c r="A1145" s="4" t="s">
        <v>1189</v>
      </c>
      <c r="B1145" s="4" t="str">
        <f>_xlfn.XLOOKUP(A1145,Table1[Call Id],Table1[Agent])</f>
        <v>Martha</v>
      </c>
      <c r="C1145" t="s">
        <v>6</v>
      </c>
    </row>
    <row r="1146" spans="1:3" x14ac:dyDescent="0.35">
      <c r="A1146" s="4" t="s">
        <v>1190</v>
      </c>
      <c r="B1146" s="4" t="str">
        <f>_xlfn.XLOOKUP(A1146,Table1[Call Id],Table1[Agent])</f>
        <v>Becky</v>
      </c>
      <c r="C1146" t="s">
        <v>6</v>
      </c>
    </row>
    <row r="1147" spans="1:3" x14ac:dyDescent="0.35">
      <c r="A1147" s="4" t="s">
        <v>1191</v>
      </c>
      <c r="B1147" s="4" t="str">
        <f>_xlfn.XLOOKUP(A1147,Table1[Call Id],Table1[Agent])</f>
        <v>Martha</v>
      </c>
      <c r="C1147" t="s">
        <v>6</v>
      </c>
    </row>
    <row r="1148" spans="1:3" x14ac:dyDescent="0.35">
      <c r="A1148" s="4" t="s">
        <v>1192</v>
      </c>
      <c r="B1148" s="4" t="str">
        <f>_xlfn.XLOOKUP(A1148,Table1[Call Id],Table1[Agent])</f>
        <v>Greg</v>
      </c>
      <c r="C1148" t="s">
        <v>6</v>
      </c>
    </row>
    <row r="1149" spans="1:3" x14ac:dyDescent="0.35">
      <c r="A1149" s="4" t="s">
        <v>1193</v>
      </c>
      <c r="B1149" s="4" t="str">
        <f>_xlfn.XLOOKUP(A1149,Table1[Call Id],Table1[Agent])</f>
        <v>Martha</v>
      </c>
      <c r="C1149" t="s">
        <v>5131</v>
      </c>
    </row>
    <row r="1150" spans="1:3" x14ac:dyDescent="0.35">
      <c r="A1150" s="4" t="s">
        <v>1194</v>
      </c>
      <c r="B1150" s="4" t="str">
        <f>_xlfn.XLOOKUP(A1150,Table1[Call Id],Table1[Agent])</f>
        <v>Dan</v>
      </c>
      <c r="C1150" t="s">
        <v>6</v>
      </c>
    </row>
    <row r="1151" spans="1:3" x14ac:dyDescent="0.35">
      <c r="A1151" s="4" t="s">
        <v>1195</v>
      </c>
      <c r="B1151" s="4" t="str">
        <f>_xlfn.XLOOKUP(A1151,Table1[Call Id],Table1[Agent])</f>
        <v>Jim</v>
      </c>
      <c r="C1151" t="s">
        <v>5131</v>
      </c>
    </row>
    <row r="1152" spans="1:3" x14ac:dyDescent="0.35">
      <c r="A1152" s="4" t="s">
        <v>1196</v>
      </c>
      <c r="B1152" s="4" t="str">
        <f>_xlfn.XLOOKUP(A1152,Table1[Call Id],Table1[Agent])</f>
        <v>Jim</v>
      </c>
      <c r="C1152" t="s">
        <v>6</v>
      </c>
    </row>
    <row r="1153" spans="1:3" x14ac:dyDescent="0.35">
      <c r="A1153" s="4" t="s">
        <v>1197</v>
      </c>
      <c r="B1153" s="4" t="str">
        <f>_xlfn.XLOOKUP(A1153,Table1[Call Id],Table1[Agent])</f>
        <v>Martha</v>
      </c>
      <c r="C1153" t="s">
        <v>6</v>
      </c>
    </row>
    <row r="1154" spans="1:3" x14ac:dyDescent="0.35">
      <c r="A1154" s="4" t="s">
        <v>1198</v>
      </c>
      <c r="B1154" s="4" t="str">
        <f>_xlfn.XLOOKUP(A1154,Table1[Call Id],Table1[Agent])</f>
        <v>Greg</v>
      </c>
      <c r="C1154" t="s">
        <v>6</v>
      </c>
    </row>
    <row r="1155" spans="1:3" x14ac:dyDescent="0.35">
      <c r="A1155" s="4" t="s">
        <v>1199</v>
      </c>
      <c r="B1155" s="4" t="str">
        <f>_xlfn.XLOOKUP(A1155,Table1[Call Id],Table1[Agent])</f>
        <v>Martha</v>
      </c>
      <c r="C1155" t="s">
        <v>5131</v>
      </c>
    </row>
    <row r="1156" spans="1:3" x14ac:dyDescent="0.35">
      <c r="A1156" s="4" t="s">
        <v>1200</v>
      </c>
      <c r="B1156" s="4" t="str">
        <f>_xlfn.XLOOKUP(A1156,Table1[Call Id],Table1[Agent])</f>
        <v>Stewart</v>
      </c>
      <c r="C1156" t="s">
        <v>6</v>
      </c>
    </row>
    <row r="1157" spans="1:3" x14ac:dyDescent="0.35">
      <c r="A1157" s="4" t="s">
        <v>1201</v>
      </c>
      <c r="B1157" s="4" t="str">
        <f>_xlfn.XLOOKUP(A1157,Table1[Call Id],Table1[Agent])</f>
        <v>Joe</v>
      </c>
      <c r="C1157" t="s">
        <v>5131</v>
      </c>
    </row>
    <row r="1158" spans="1:3" x14ac:dyDescent="0.35">
      <c r="A1158" s="4" t="s">
        <v>1202</v>
      </c>
      <c r="B1158" s="4" t="str">
        <f>_xlfn.XLOOKUP(A1158,Table1[Call Id],Table1[Agent])</f>
        <v>Joe</v>
      </c>
      <c r="C1158" t="s">
        <v>5131</v>
      </c>
    </row>
    <row r="1159" spans="1:3" x14ac:dyDescent="0.35">
      <c r="A1159" s="4" t="s">
        <v>1203</v>
      </c>
      <c r="B1159" s="4" t="str">
        <f>_xlfn.XLOOKUP(A1159,Table1[Call Id],Table1[Agent])</f>
        <v>Joe</v>
      </c>
      <c r="C1159" t="s">
        <v>5131</v>
      </c>
    </row>
    <row r="1160" spans="1:3" x14ac:dyDescent="0.35">
      <c r="A1160" s="4" t="s">
        <v>1204</v>
      </c>
      <c r="B1160" s="4" t="str">
        <f>_xlfn.XLOOKUP(A1160,Table1[Call Id],Table1[Agent])</f>
        <v>Martha</v>
      </c>
      <c r="C1160" t="s">
        <v>5131</v>
      </c>
    </row>
    <row r="1161" spans="1:3" x14ac:dyDescent="0.35">
      <c r="A1161" s="4" t="s">
        <v>1205</v>
      </c>
      <c r="B1161" s="4" t="str">
        <f>_xlfn.XLOOKUP(A1161,Table1[Call Id],Table1[Agent])</f>
        <v>Stewart</v>
      </c>
      <c r="C1161" t="s">
        <v>6</v>
      </c>
    </row>
    <row r="1162" spans="1:3" x14ac:dyDescent="0.35">
      <c r="A1162" s="4" t="s">
        <v>1206</v>
      </c>
      <c r="B1162" s="4" t="str">
        <f>_xlfn.XLOOKUP(A1162,Table1[Call Id],Table1[Agent])</f>
        <v>Dan</v>
      </c>
      <c r="C1162" t="s">
        <v>6</v>
      </c>
    </row>
    <row r="1163" spans="1:3" x14ac:dyDescent="0.35">
      <c r="A1163" s="4" t="s">
        <v>1207</v>
      </c>
      <c r="B1163" s="4" t="str">
        <f>_xlfn.XLOOKUP(A1163,Table1[Call Id],Table1[Agent])</f>
        <v>Martha</v>
      </c>
      <c r="C1163" t="s">
        <v>5131</v>
      </c>
    </row>
    <row r="1164" spans="1:3" x14ac:dyDescent="0.35">
      <c r="A1164" s="4" t="s">
        <v>1208</v>
      </c>
      <c r="B1164" s="4" t="str">
        <f>_xlfn.XLOOKUP(A1164,Table1[Call Id],Table1[Agent])</f>
        <v>Becky</v>
      </c>
      <c r="C1164" t="s">
        <v>5131</v>
      </c>
    </row>
    <row r="1165" spans="1:3" x14ac:dyDescent="0.35">
      <c r="A1165" s="4" t="s">
        <v>1209</v>
      </c>
      <c r="B1165" s="4" t="str">
        <f>_xlfn.XLOOKUP(A1165,Table1[Call Id],Table1[Agent])</f>
        <v>Jim</v>
      </c>
      <c r="C1165" t="s">
        <v>6</v>
      </c>
    </row>
    <row r="1166" spans="1:3" x14ac:dyDescent="0.35">
      <c r="A1166" s="4" t="s">
        <v>1210</v>
      </c>
      <c r="B1166" s="4" t="str">
        <f>_xlfn.XLOOKUP(A1166,Table1[Call Id],Table1[Agent])</f>
        <v>Martha</v>
      </c>
      <c r="C1166" t="s">
        <v>6</v>
      </c>
    </row>
    <row r="1167" spans="1:3" x14ac:dyDescent="0.35">
      <c r="A1167" s="4" t="s">
        <v>1211</v>
      </c>
      <c r="B1167" s="4" t="str">
        <f>_xlfn.XLOOKUP(A1167,Table1[Call Id],Table1[Agent])</f>
        <v>Diane</v>
      </c>
      <c r="C1167" t="s">
        <v>6</v>
      </c>
    </row>
    <row r="1168" spans="1:3" x14ac:dyDescent="0.35">
      <c r="A1168" s="4" t="s">
        <v>1212</v>
      </c>
      <c r="B1168" s="4" t="str">
        <f>_xlfn.XLOOKUP(A1168,Table1[Call Id],Table1[Agent])</f>
        <v>Joe</v>
      </c>
      <c r="C1168" t="s">
        <v>6</v>
      </c>
    </row>
    <row r="1169" spans="1:3" x14ac:dyDescent="0.35">
      <c r="A1169" s="4" t="s">
        <v>1213</v>
      </c>
      <c r="B1169" s="4" t="str">
        <f>_xlfn.XLOOKUP(A1169,Table1[Call Id],Table1[Agent])</f>
        <v>Dan</v>
      </c>
      <c r="C1169" t="s">
        <v>6</v>
      </c>
    </row>
    <row r="1170" spans="1:3" x14ac:dyDescent="0.35">
      <c r="A1170" s="4" t="s">
        <v>1214</v>
      </c>
      <c r="B1170" s="4" t="str">
        <f>_xlfn.XLOOKUP(A1170,Table1[Call Id],Table1[Agent])</f>
        <v>Dan</v>
      </c>
      <c r="C1170" t="s">
        <v>6</v>
      </c>
    </row>
    <row r="1171" spans="1:3" x14ac:dyDescent="0.35">
      <c r="A1171" s="4" t="s">
        <v>1215</v>
      </c>
      <c r="B1171" s="4" t="str">
        <f>_xlfn.XLOOKUP(A1171,Table1[Call Id],Table1[Agent])</f>
        <v>Martha</v>
      </c>
      <c r="C1171" t="s">
        <v>6</v>
      </c>
    </row>
    <row r="1172" spans="1:3" x14ac:dyDescent="0.35">
      <c r="A1172" s="4" t="s">
        <v>1216</v>
      </c>
      <c r="B1172" s="4" t="str">
        <f>_xlfn.XLOOKUP(A1172,Table1[Call Id],Table1[Agent])</f>
        <v>Jim</v>
      </c>
      <c r="C1172" t="s">
        <v>6</v>
      </c>
    </row>
    <row r="1173" spans="1:3" x14ac:dyDescent="0.35">
      <c r="A1173" s="4" t="s">
        <v>1217</v>
      </c>
      <c r="B1173" s="4" t="str">
        <f>_xlfn.XLOOKUP(A1173,Table1[Call Id],Table1[Agent])</f>
        <v>Becky</v>
      </c>
      <c r="C1173" t="s">
        <v>5131</v>
      </c>
    </row>
    <row r="1174" spans="1:3" x14ac:dyDescent="0.35">
      <c r="A1174" s="4" t="s">
        <v>1218</v>
      </c>
      <c r="B1174" s="4" t="str">
        <f>_xlfn.XLOOKUP(A1174,Table1[Call Id],Table1[Agent])</f>
        <v>Stewart</v>
      </c>
      <c r="C1174" t="s">
        <v>6</v>
      </c>
    </row>
    <row r="1175" spans="1:3" x14ac:dyDescent="0.35">
      <c r="A1175" s="4" t="s">
        <v>1219</v>
      </c>
      <c r="B1175" s="4" t="str">
        <f>_xlfn.XLOOKUP(A1175,Table1[Call Id],Table1[Agent])</f>
        <v>Martha</v>
      </c>
      <c r="C1175" t="s">
        <v>6</v>
      </c>
    </row>
    <row r="1176" spans="1:3" x14ac:dyDescent="0.35">
      <c r="A1176" s="4" t="s">
        <v>1220</v>
      </c>
      <c r="B1176" s="4" t="str">
        <f>_xlfn.XLOOKUP(A1176,Table1[Call Id],Table1[Agent])</f>
        <v>Greg</v>
      </c>
      <c r="C1176" t="s">
        <v>6</v>
      </c>
    </row>
    <row r="1177" spans="1:3" x14ac:dyDescent="0.35">
      <c r="A1177" s="4" t="s">
        <v>1221</v>
      </c>
      <c r="B1177" s="4" t="str">
        <f>_xlfn.XLOOKUP(A1177,Table1[Call Id],Table1[Agent])</f>
        <v>Martha</v>
      </c>
      <c r="C1177" t="s">
        <v>5131</v>
      </c>
    </row>
    <row r="1178" spans="1:3" x14ac:dyDescent="0.35">
      <c r="A1178" s="4" t="s">
        <v>1222</v>
      </c>
      <c r="B1178" s="4" t="str">
        <f>_xlfn.XLOOKUP(A1178,Table1[Call Id],Table1[Agent])</f>
        <v>Greg</v>
      </c>
      <c r="C1178" t="s">
        <v>6</v>
      </c>
    </row>
    <row r="1179" spans="1:3" x14ac:dyDescent="0.35">
      <c r="A1179" s="4" t="s">
        <v>1223</v>
      </c>
      <c r="B1179" s="4" t="str">
        <f>_xlfn.XLOOKUP(A1179,Table1[Call Id],Table1[Agent])</f>
        <v>Martha</v>
      </c>
      <c r="C1179" t="s">
        <v>6</v>
      </c>
    </row>
    <row r="1180" spans="1:3" x14ac:dyDescent="0.35">
      <c r="A1180" s="4" t="s">
        <v>1224</v>
      </c>
      <c r="B1180" s="4" t="str">
        <f>_xlfn.XLOOKUP(A1180,Table1[Call Id],Table1[Agent])</f>
        <v>Dan</v>
      </c>
      <c r="C1180" t="s">
        <v>5131</v>
      </c>
    </row>
    <row r="1181" spans="1:3" x14ac:dyDescent="0.35">
      <c r="A1181" s="4" t="s">
        <v>1225</v>
      </c>
      <c r="B1181" s="4" t="str">
        <f>_xlfn.XLOOKUP(A1181,Table1[Call Id],Table1[Agent])</f>
        <v>Stewart</v>
      </c>
      <c r="C1181" t="s">
        <v>6</v>
      </c>
    </row>
    <row r="1182" spans="1:3" x14ac:dyDescent="0.35">
      <c r="A1182" s="4" t="s">
        <v>1226</v>
      </c>
      <c r="B1182" s="4" t="str">
        <f>_xlfn.XLOOKUP(A1182,Table1[Call Id],Table1[Agent])</f>
        <v>Stewart</v>
      </c>
      <c r="C1182" t="s">
        <v>5131</v>
      </c>
    </row>
    <row r="1183" spans="1:3" x14ac:dyDescent="0.35">
      <c r="A1183" s="4" t="s">
        <v>1228</v>
      </c>
      <c r="B1183" s="4" t="str">
        <f>_xlfn.XLOOKUP(A1183,Table1[Call Id],Table1[Agent])</f>
        <v>Diane</v>
      </c>
      <c r="C1183" t="s">
        <v>6</v>
      </c>
    </row>
    <row r="1184" spans="1:3" x14ac:dyDescent="0.35">
      <c r="A1184" s="4" t="s">
        <v>1229</v>
      </c>
      <c r="B1184" s="4" t="str">
        <f>_xlfn.XLOOKUP(A1184,Table1[Call Id],Table1[Agent])</f>
        <v>Diane</v>
      </c>
      <c r="C1184" t="s">
        <v>6</v>
      </c>
    </row>
    <row r="1185" spans="1:3" x14ac:dyDescent="0.35">
      <c r="A1185" s="4" t="s">
        <v>1230</v>
      </c>
      <c r="B1185" s="4" t="str">
        <f>_xlfn.XLOOKUP(A1185,Table1[Call Id],Table1[Agent])</f>
        <v>Becky</v>
      </c>
      <c r="C1185" t="s">
        <v>6</v>
      </c>
    </row>
    <row r="1186" spans="1:3" x14ac:dyDescent="0.35">
      <c r="A1186" s="4" t="s">
        <v>1231</v>
      </c>
      <c r="B1186" s="4" t="str">
        <f>_xlfn.XLOOKUP(A1186,Table1[Call Id],Table1[Agent])</f>
        <v>Martha</v>
      </c>
      <c r="C1186" t="s">
        <v>6</v>
      </c>
    </row>
    <row r="1187" spans="1:3" x14ac:dyDescent="0.35">
      <c r="A1187" s="4" t="s">
        <v>1232</v>
      </c>
      <c r="B1187" s="4" t="str">
        <f>_xlfn.XLOOKUP(A1187,Table1[Call Id],Table1[Agent])</f>
        <v>Diane</v>
      </c>
      <c r="C1187" t="s">
        <v>6</v>
      </c>
    </row>
    <row r="1188" spans="1:3" x14ac:dyDescent="0.35">
      <c r="A1188" s="4" t="s">
        <v>1233</v>
      </c>
      <c r="B1188" s="4" t="str">
        <f>_xlfn.XLOOKUP(A1188,Table1[Call Id],Table1[Agent])</f>
        <v>Martha</v>
      </c>
      <c r="C1188" t="s">
        <v>6</v>
      </c>
    </row>
    <row r="1189" spans="1:3" x14ac:dyDescent="0.35">
      <c r="A1189" s="4" t="s">
        <v>1234</v>
      </c>
      <c r="B1189" s="4" t="str">
        <f>_xlfn.XLOOKUP(A1189,Table1[Call Id],Table1[Agent])</f>
        <v>Becky</v>
      </c>
      <c r="C1189" t="s">
        <v>6</v>
      </c>
    </row>
    <row r="1190" spans="1:3" x14ac:dyDescent="0.35">
      <c r="A1190" s="4" t="s">
        <v>1235</v>
      </c>
      <c r="B1190" s="4" t="str">
        <f>_xlfn.XLOOKUP(A1190,Table1[Call Id],Table1[Agent])</f>
        <v>Becky</v>
      </c>
      <c r="C1190" t="s">
        <v>6</v>
      </c>
    </row>
    <row r="1191" spans="1:3" x14ac:dyDescent="0.35">
      <c r="A1191" s="4" t="s">
        <v>1236</v>
      </c>
      <c r="B1191" s="4" t="str">
        <f>_xlfn.XLOOKUP(A1191,Table1[Call Id],Table1[Agent])</f>
        <v>Martha</v>
      </c>
      <c r="C1191" t="s">
        <v>6</v>
      </c>
    </row>
    <row r="1192" spans="1:3" x14ac:dyDescent="0.35">
      <c r="A1192" s="4" t="s">
        <v>1237</v>
      </c>
      <c r="B1192" s="4" t="str">
        <f>_xlfn.XLOOKUP(A1192,Table1[Call Id],Table1[Agent])</f>
        <v>Becky</v>
      </c>
      <c r="C1192" t="s">
        <v>5131</v>
      </c>
    </row>
    <row r="1193" spans="1:3" x14ac:dyDescent="0.35">
      <c r="A1193" s="4" t="s">
        <v>1238</v>
      </c>
      <c r="B1193" s="4" t="str">
        <f>_xlfn.XLOOKUP(A1193,Table1[Call Id],Table1[Agent])</f>
        <v>Diane</v>
      </c>
      <c r="C1193" t="s">
        <v>5131</v>
      </c>
    </row>
    <row r="1194" spans="1:3" x14ac:dyDescent="0.35">
      <c r="A1194" s="4" t="s">
        <v>1239</v>
      </c>
      <c r="B1194" s="4" t="str">
        <f>_xlfn.XLOOKUP(A1194,Table1[Call Id],Table1[Agent])</f>
        <v>Martha</v>
      </c>
      <c r="C1194" t="s">
        <v>6</v>
      </c>
    </row>
    <row r="1195" spans="1:3" x14ac:dyDescent="0.35">
      <c r="A1195" s="4" t="s">
        <v>1240</v>
      </c>
      <c r="B1195" s="4" t="str">
        <f>_xlfn.XLOOKUP(A1195,Table1[Call Id],Table1[Agent])</f>
        <v>Becky</v>
      </c>
      <c r="C1195" t="s">
        <v>6</v>
      </c>
    </row>
    <row r="1196" spans="1:3" x14ac:dyDescent="0.35">
      <c r="A1196" s="4" t="s">
        <v>1241</v>
      </c>
      <c r="B1196" s="4" t="str">
        <f>_xlfn.XLOOKUP(A1196,Table1[Call Id],Table1[Agent])</f>
        <v>Greg</v>
      </c>
      <c r="C1196" t="s">
        <v>5131</v>
      </c>
    </row>
    <row r="1197" spans="1:3" x14ac:dyDescent="0.35">
      <c r="A1197" s="4" t="s">
        <v>1242</v>
      </c>
      <c r="B1197" s="4" t="str">
        <f>_xlfn.XLOOKUP(A1197,Table1[Call Id],Table1[Agent])</f>
        <v>Martha</v>
      </c>
      <c r="C1197" t="s">
        <v>6</v>
      </c>
    </row>
    <row r="1198" spans="1:3" x14ac:dyDescent="0.35">
      <c r="A1198" s="4" t="s">
        <v>1243</v>
      </c>
      <c r="B1198" s="4" t="str">
        <f>_xlfn.XLOOKUP(A1198,Table1[Call Id],Table1[Agent])</f>
        <v>Greg</v>
      </c>
      <c r="C1198" t="s">
        <v>6</v>
      </c>
    </row>
    <row r="1199" spans="1:3" x14ac:dyDescent="0.35">
      <c r="A1199" s="4" t="s">
        <v>1244</v>
      </c>
      <c r="B1199" s="4" t="str">
        <f>_xlfn.XLOOKUP(A1199,Table1[Call Id],Table1[Agent])</f>
        <v>Jim</v>
      </c>
      <c r="C1199" t="s">
        <v>6</v>
      </c>
    </row>
    <row r="1200" spans="1:3" x14ac:dyDescent="0.35">
      <c r="A1200" s="4" t="s">
        <v>1245</v>
      </c>
      <c r="B1200" s="4" t="str">
        <f>_xlfn.XLOOKUP(A1200,Table1[Call Id],Table1[Agent])</f>
        <v>Dan</v>
      </c>
      <c r="C1200" t="s">
        <v>6</v>
      </c>
    </row>
    <row r="1201" spans="1:3" x14ac:dyDescent="0.35">
      <c r="A1201" s="4" t="s">
        <v>1246</v>
      </c>
      <c r="B1201" s="4" t="str">
        <f>_xlfn.XLOOKUP(A1201,Table1[Call Id],Table1[Agent])</f>
        <v>Dan</v>
      </c>
      <c r="C1201" t="s">
        <v>6</v>
      </c>
    </row>
    <row r="1202" spans="1:3" x14ac:dyDescent="0.35">
      <c r="A1202" s="4" t="s">
        <v>1247</v>
      </c>
      <c r="B1202" s="4" t="str">
        <f>_xlfn.XLOOKUP(A1202,Table1[Call Id],Table1[Agent])</f>
        <v>Stewart</v>
      </c>
      <c r="C1202" t="s">
        <v>5131</v>
      </c>
    </row>
    <row r="1203" spans="1:3" x14ac:dyDescent="0.35">
      <c r="A1203" s="4" t="s">
        <v>1248</v>
      </c>
      <c r="B1203" s="4" t="str">
        <f>_xlfn.XLOOKUP(A1203,Table1[Call Id],Table1[Agent])</f>
        <v>Greg</v>
      </c>
      <c r="C1203" t="s">
        <v>5131</v>
      </c>
    </row>
    <row r="1204" spans="1:3" x14ac:dyDescent="0.35">
      <c r="A1204" s="4" t="s">
        <v>1249</v>
      </c>
      <c r="B1204" s="4" t="str">
        <f>_xlfn.XLOOKUP(A1204,Table1[Call Id],Table1[Agent])</f>
        <v>Joe</v>
      </c>
      <c r="C1204" t="s">
        <v>5131</v>
      </c>
    </row>
    <row r="1205" spans="1:3" x14ac:dyDescent="0.35">
      <c r="A1205" s="4" t="s">
        <v>1250</v>
      </c>
      <c r="B1205" s="4" t="str">
        <f>_xlfn.XLOOKUP(A1205,Table1[Call Id],Table1[Agent])</f>
        <v>Dan</v>
      </c>
      <c r="C1205" t="s">
        <v>6</v>
      </c>
    </row>
    <row r="1206" spans="1:3" x14ac:dyDescent="0.35">
      <c r="A1206" s="4" t="s">
        <v>1251</v>
      </c>
      <c r="B1206" s="4" t="str">
        <f>_xlfn.XLOOKUP(A1206,Table1[Call Id],Table1[Agent])</f>
        <v>Stewart</v>
      </c>
      <c r="C1206" t="s">
        <v>5131</v>
      </c>
    </row>
    <row r="1207" spans="1:3" x14ac:dyDescent="0.35">
      <c r="A1207" s="4" t="s">
        <v>1252</v>
      </c>
      <c r="B1207" s="4" t="str">
        <f>_xlfn.XLOOKUP(A1207,Table1[Call Id],Table1[Agent])</f>
        <v>Stewart</v>
      </c>
      <c r="C1207" t="s">
        <v>6</v>
      </c>
    </row>
    <row r="1208" spans="1:3" x14ac:dyDescent="0.35">
      <c r="A1208" s="4" t="s">
        <v>1253</v>
      </c>
      <c r="B1208" s="4" t="str">
        <f>_xlfn.XLOOKUP(A1208,Table1[Call Id],Table1[Agent])</f>
        <v>Becky</v>
      </c>
      <c r="C1208" t="s">
        <v>6</v>
      </c>
    </row>
    <row r="1209" spans="1:3" x14ac:dyDescent="0.35">
      <c r="A1209" s="4" t="s">
        <v>1254</v>
      </c>
      <c r="B1209" s="4" t="str">
        <f>_xlfn.XLOOKUP(A1209,Table1[Call Id],Table1[Agent])</f>
        <v>Diane</v>
      </c>
      <c r="C1209" t="s">
        <v>6</v>
      </c>
    </row>
    <row r="1210" spans="1:3" x14ac:dyDescent="0.35">
      <c r="A1210" s="4" t="s">
        <v>1255</v>
      </c>
      <c r="B1210" s="4" t="str">
        <f>_xlfn.XLOOKUP(A1210,Table1[Call Id],Table1[Agent])</f>
        <v>Stewart</v>
      </c>
      <c r="C1210" t="s">
        <v>5131</v>
      </c>
    </row>
    <row r="1211" spans="1:3" x14ac:dyDescent="0.35">
      <c r="A1211" s="4" t="s">
        <v>1256</v>
      </c>
      <c r="B1211" s="4" t="str">
        <f>_xlfn.XLOOKUP(A1211,Table1[Call Id],Table1[Agent])</f>
        <v>Jim</v>
      </c>
      <c r="C1211" t="s">
        <v>6</v>
      </c>
    </row>
    <row r="1212" spans="1:3" x14ac:dyDescent="0.35">
      <c r="A1212" s="4" t="s">
        <v>1257</v>
      </c>
      <c r="B1212" s="4" t="str">
        <f>_xlfn.XLOOKUP(A1212,Table1[Call Id],Table1[Agent])</f>
        <v>Becky</v>
      </c>
      <c r="C1212" t="s">
        <v>5131</v>
      </c>
    </row>
    <row r="1213" spans="1:3" x14ac:dyDescent="0.35">
      <c r="A1213" s="4" t="s">
        <v>1258</v>
      </c>
      <c r="B1213" s="4" t="str">
        <f>_xlfn.XLOOKUP(A1213,Table1[Call Id],Table1[Agent])</f>
        <v>Greg</v>
      </c>
      <c r="C1213" t="s">
        <v>6</v>
      </c>
    </row>
    <row r="1214" spans="1:3" x14ac:dyDescent="0.35">
      <c r="A1214" s="4" t="s">
        <v>1259</v>
      </c>
      <c r="B1214" s="4" t="str">
        <f>_xlfn.XLOOKUP(A1214,Table1[Call Id],Table1[Agent])</f>
        <v>Martha</v>
      </c>
      <c r="C1214" t="s">
        <v>5131</v>
      </c>
    </row>
    <row r="1215" spans="1:3" x14ac:dyDescent="0.35">
      <c r="A1215" s="4" t="s">
        <v>1260</v>
      </c>
      <c r="B1215" s="4" t="str">
        <f>_xlfn.XLOOKUP(A1215,Table1[Call Id],Table1[Agent])</f>
        <v>Jim</v>
      </c>
      <c r="C1215" t="s">
        <v>5131</v>
      </c>
    </row>
    <row r="1216" spans="1:3" x14ac:dyDescent="0.35">
      <c r="A1216" s="4" t="s">
        <v>1261</v>
      </c>
      <c r="B1216" s="4" t="str">
        <f>_xlfn.XLOOKUP(A1216,Table1[Call Id],Table1[Agent])</f>
        <v>Martha</v>
      </c>
      <c r="C1216" t="s">
        <v>5131</v>
      </c>
    </row>
    <row r="1217" spans="1:3" x14ac:dyDescent="0.35">
      <c r="A1217" s="4" t="s">
        <v>1262</v>
      </c>
      <c r="B1217" s="4" t="str">
        <f>_xlfn.XLOOKUP(A1217,Table1[Call Id],Table1[Agent])</f>
        <v>Martha</v>
      </c>
      <c r="C1217" t="s">
        <v>5131</v>
      </c>
    </row>
    <row r="1218" spans="1:3" x14ac:dyDescent="0.35">
      <c r="A1218" s="4" t="s">
        <v>1263</v>
      </c>
      <c r="B1218" s="4" t="str">
        <f>_xlfn.XLOOKUP(A1218,Table1[Call Id],Table1[Agent])</f>
        <v>Martha</v>
      </c>
      <c r="C1218" t="s">
        <v>5131</v>
      </c>
    </row>
    <row r="1219" spans="1:3" x14ac:dyDescent="0.35">
      <c r="A1219" s="4" t="s">
        <v>1264</v>
      </c>
      <c r="B1219" s="4" t="str">
        <f>_xlfn.XLOOKUP(A1219,Table1[Call Id],Table1[Agent])</f>
        <v>Becky</v>
      </c>
      <c r="C1219" t="s">
        <v>6</v>
      </c>
    </row>
    <row r="1220" spans="1:3" x14ac:dyDescent="0.35">
      <c r="A1220" s="4" t="s">
        <v>1265</v>
      </c>
      <c r="B1220" s="4" t="str">
        <f>_xlfn.XLOOKUP(A1220,Table1[Call Id],Table1[Agent])</f>
        <v>Greg</v>
      </c>
      <c r="C1220" t="s">
        <v>5131</v>
      </c>
    </row>
    <row r="1221" spans="1:3" x14ac:dyDescent="0.35">
      <c r="A1221" s="4" t="s">
        <v>1266</v>
      </c>
      <c r="B1221" s="4" t="str">
        <f>_xlfn.XLOOKUP(A1221,Table1[Call Id],Table1[Agent])</f>
        <v>Jim</v>
      </c>
      <c r="C1221" t="s">
        <v>5131</v>
      </c>
    </row>
    <row r="1222" spans="1:3" x14ac:dyDescent="0.35">
      <c r="A1222" s="4" t="s">
        <v>1267</v>
      </c>
      <c r="B1222" s="4" t="str">
        <f>_xlfn.XLOOKUP(A1222,Table1[Call Id],Table1[Agent])</f>
        <v>Becky</v>
      </c>
      <c r="C1222" t="s">
        <v>5131</v>
      </c>
    </row>
    <row r="1223" spans="1:3" x14ac:dyDescent="0.35">
      <c r="A1223" s="4" t="s">
        <v>1268</v>
      </c>
      <c r="B1223" s="4" t="str">
        <f>_xlfn.XLOOKUP(A1223,Table1[Call Id],Table1[Agent])</f>
        <v>Stewart</v>
      </c>
      <c r="C1223" t="s">
        <v>6</v>
      </c>
    </row>
    <row r="1224" spans="1:3" x14ac:dyDescent="0.35">
      <c r="A1224" s="4" t="s">
        <v>1269</v>
      </c>
      <c r="B1224" s="4" t="str">
        <f>_xlfn.XLOOKUP(A1224,Table1[Call Id],Table1[Agent])</f>
        <v>Greg</v>
      </c>
      <c r="C1224" t="s">
        <v>6</v>
      </c>
    </row>
    <row r="1225" spans="1:3" x14ac:dyDescent="0.35">
      <c r="A1225" s="4" t="s">
        <v>1270</v>
      </c>
      <c r="B1225" s="4" t="str">
        <f>_xlfn.XLOOKUP(A1225,Table1[Call Id],Table1[Agent])</f>
        <v>Joe</v>
      </c>
      <c r="C1225" t="s">
        <v>5131</v>
      </c>
    </row>
    <row r="1226" spans="1:3" x14ac:dyDescent="0.35">
      <c r="A1226" s="4" t="s">
        <v>1271</v>
      </c>
      <c r="B1226" s="4" t="str">
        <f>_xlfn.XLOOKUP(A1226,Table1[Call Id],Table1[Agent])</f>
        <v>Greg</v>
      </c>
      <c r="C1226" t="s">
        <v>5131</v>
      </c>
    </row>
    <row r="1227" spans="1:3" x14ac:dyDescent="0.35">
      <c r="A1227" s="4" t="s">
        <v>1272</v>
      </c>
      <c r="B1227" s="4" t="str">
        <f>_xlfn.XLOOKUP(A1227,Table1[Call Id],Table1[Agent])</f>
        <v>Greg</v>
      </c>
      <c r="C1227" t="s">
        <v>6</v>
      </c>
    </row>
    <row r="1228" spans="1:3" x14ac:dyDescent="0.35">
      <c r="A1228" s="4" t="s">
        <v>1273</v>
      </c>
      <c r="B1228" s="4" t="str">
        <f>_xlfn.XLOOKUP(A1228,Table1[Call Id],Table1[Agent])</f>
        <v>Diane</v>
      </c>
      <c r="C1228" t="s">
        <v>6</v>
      </c>
    </row>
    <row r="1229" spans="1:3" x14ac:dyDescent="0.35">
      <c r="A1229" s="4" t="s">
        <v>1274</v>
      </c>
      <c r="B1229" s="4" t="str">
        <f>_xlfn.XLOOKUP(A1229,Table1[Call Id],Table1[Agent])</f>
        <v>Martha</v>
      </c>
      <c r="C1229" t="s">
        <v>5131</v>
      </c>
    </row>
    <row r="1230" spans="1:3" x14ac:dyDescent="0.35">
      <c r="A1230" s="4" t="s">
        <v>1275</v>
      </c>
      <c r="B1230" s="4" t="str">
        <f>_xlfn.XLOOKUP(A1230,Table1[Call Id],Table1[Agent])</f>
        <v>Jim</v>
      </c>
      <c r="C1230" t="s">
        <v>6</v>
      </c>
    </row>
    <row r="1231" spans="1:3" x14ac:dyDescent="0.35">
      <c r="A1231" s="4" t="s">
        <v>1276</v>
      </c>
      <c r="B1231" s="4" t="str">
        <f>_xlfn.XLOOKUP(A1231,Table1[Call Id],Table1[Agent])</f>
        <v>Becky</v>
      </c>
      <c r="C1231" t="s">
        <v>5131</v>
      </c>
    </row>
    <row r="1232" spans="1:3" x14ac:dyDescent="0.35">
      <c r="A1232" s="4" t="s">
        <v>1277</v>
      </c>
      <c r="B1232" s="4" t="str">
        <f>_xlfn.XLOOKUP(A1232,Table1[Call Id],Table1[Agent])</f>
        <v>Greg</v>
      </c>
      <c r="C1232" t="s">
        <v>6</v>
      </c>
    </row>
    <row r="1233" spans="1:3" x14ac:dyDescent="0.35">
      <c r="A1233" s="4" t="s">
        <v>1279</v>
      </c>
      <c r="B1233" s="4" t="str">
        <f>_xlfn.XLOOKUP(A1233,Table1[Call Id],Table1[Agent])</f>
        <v>Martha</v>
      </c>
      <c r="C1233" t="s">
        <v>6</v>
      </c>
    </row>
    <row r="1234" spans="1:3" x14ac:dyDescent="0.35">
      <c r="A1234" s="4" t="s">
        <v>1280</v>
      </c>
      <c r="B1234" s="4" t="str">
        <f>_xlfn.XLOOKUP(A1234,Table1[Call Id],Table1[Agent])</f>
        <v>Greg</v>
      </c>
      <c r="C1234" t="s">
        <v>6</v>
      </c>
    </row>
    <row r="1235" spans="1:3" x14ac:dyDescent="0.35">
      <c r="A1235" s="4" t="s">
        <v>1281</v>
      </c>
      <c r="B1235" s="4" t="str">
        <f>_xlfn.XLOOKUP(A1235,Table1[Call Id],Table1[Agent])</f>
        <v>Stewart</v>
      </c>
      <c r="C1235" t="s">
        <v>6</v>
      </c>
    </row>
    <row r="1236" spans="1:3" x14ac:dyDescent="0.35">
      <c r="A1236" s="4" t="s">
        <v>1282</v>
      </c>
      <c r="B1236" s="4" t="str">
        <f>_xlfn.XLOOKUP(A1236,Table1[Call Id],Table1[Agent])</f>
        <v>Becky</v>
      </c>
      <c r="C1236" t="s">
        <v>5131</v>
      </c>
    </row>
    <row r="1237" spans="1:3" x14ac:dyDescent="0.35">
      <c r="A1237" s="4" t="s">
        <v>1283</v>
      </c>
      <c r="B1237" s="4" t="str">
        <f>_xlfn.XLOOKUP(A1237,Table1[Call Id],Table1[Agent])</f>
        <v>Dan</v>
      </c>
      <c r="C1237" t="s">
        <v>6</v>
      </c>
    </row>
    <row r="1238" spans="1:3" x14ac:dyDescent="0.35">
      <c r="A1238" s="4" t="s">
        <v>1284</v>
      </c>
      <c r="B1238" s="4" t="str">
        <f>_xlfn.XLOOKUP(A1238,Table1[Call Id],Table1[Agent])</f>
        <v>Diane</v>
      </c>
      <c r="C1238" t="s">
        <v>6</v>
      </c>
    </row>
    <row r="1239" spans="1:3" x14ac:dyDescent="0.35">
      <c r="A1239" s="4" t="s">
        <v>1285</v>
      </c>
      <c r="B1239" s="4" t="str">
        <f>_xlfn.XLOOKUP(A1239,Table1[Call Id],Table1[Agent])</f>
        <v>Joe</v>
      </c>
      <c r="C1239" t="s">
        <v>5131</v>
      </c>
    </row>
    <row r="1240" spans="1:3" x14ac:dyDescent="0.35">
      <c r="A1240" s="4" t="s">
        <v>1286</v>
      </c>
      <c r="B1240" s="4" t="str">
        <f>_xlfn.XLOOKUP(A1240,Table1[Call Id],Table1[Agent])</f>
        <v>Diane</v>
      </c>
      <c r="C1240" t="s">
        <v>5131</v>
      </c>
    </row>
    <row r="1241" spans="1:3" x14ac:dyDescent="0.35">
      <c r="A1241" s="4" t="s">
        <v>1287</v>
      </c>
      <c r="B1241" s="4" t="str">
        <f>_xlfn.XLOOKUP(A1241,Table1[Call Id],Table1[Agent])</f>
        <v>Dan</v>
      </c>
      <c r="C1241" t="s">
        <v>6</v>
      </c>
    </row>
    <row r="1242" spans="1:3" x14ac:dyDescent="0.35">
      <c r="A1242" s="4" t="s">
        <v>1288</v>
      </c>
      <c r="B1242" s="4" t="str">
        <f>_xlfn.XLOOKUP(A1242,Table1[Call Id],Table1[Agent])</f>
        <v>Jim</v>
      </c>
      <c r="C1242" t="s">
        <v>6</v>
      </c>
    </row>
    <row r="1243" spans="1:3" x14ac:dyDescent="0.35">
      <c r="A1243" s="4" t="s">
        <v>1289</v>
      </c>
      <c r="B1243" s="4" t="str">
        <f>_xlfn.XLOOKUP(A1243,Table1[Call Id],Table1[Agent])</f>
        <v>Martha</v>
      </c>
      <c r="C1243" t="s">
        <v>6</v>
      </c>
    </row>
    <row r="1244" spans="1:3" x14ac:dyDescent="0.35">
      <c r="A1244" s="4" t="s">
        <v>1290</v>
      </c>
      <c r="B1244" s="4" t="str">
        <f>_xlfn.XLOOKUP(A1244,Table1[Call Id],Table1[Agent])</f>
        <v>Joe</v>
      </c>
      <c r="C1244" t="s">
        <v>6</v>
      </c>
    </row>
    <row r="1245" spans="1:3" x14ac:dyDescent="0.35">
      <c r="A1245" s="4" t="s">
        <v>1291</v>
      </c>
      <c r="B1245" s="4" t="str">
        <f>_xlfn.XLOOKUP(A1245,Table1[Call Id],Table1[Agent])</f>
        <v>Becky</v>
      </c>
      <c r="C1245" t="s">
        <v>5131</v>
      </c>
    </row>
    <row r="1246" spans="1:3" x14ac:dyDescent="0.35">
      <c r="A1246" s="4" t="s">
        <v>1292</v>
      </c>
      <c r="B1246" s="4" t="str">
        <f>_xlfn.XLOOKUP(A1246,Table1[Call Id],Table1[Agent])</f>
        <v>Jim</v>
      </c>
      <c r="C1246" t="s">
        <v>6</v>
      </c>
    </row>
    <row r="1247" spans="1:3" x14ac:dyDescent="0.35">
      <c r="A1247" s="4" t="s">
        <v>1293</v>
      </c>
      <c r="B1247" s="4" t="str">
        <f>_xlfn.XLOOKUP(A1247,Table1[Call Id],Table1[Agent])</f>
        <v>Dan</v>
      </c>
      <c r="C1247" t="s">
        <v>5131</v>
      </c>
    </row>
    <row r="1248" spans="1:3" x14ac:dyDescent="0.35">
      <c r="A1248" s="4" t="s">
        <v>1294</v>
      </c>
      <c r="B1248" s="4" t="str">
        <f>_xlfn.XLOOKUP(A1248,Table1[Call Id],Table1[Agent])</f>
        <v>Greg</v>
      </c>
      <c r="C1248" t="s">
        <v>5131</v>
      </c>
    </row>
    <row r="1249" spans="1:3" x14ac:dyDescent="0.35">
      <c r="A1249" s="4" t="s">
        <v>1295</v>
      </c>
      <c r="B1249" s="4" t="str">
        <f>_xlfn.XLOOKUP(A1249,Table1[Call Id],Table1[Agent])</f>
        <v>Joe</v>
      </c>
      <c r="C1249" t="s">
        <v>6</v>
      </c>
    </row>
    <row r="1250" spans="1:3" x14ac:dyDescent="0.35">
      <c r="A1250" s="4" t="s">
        <v>1296</v>
      </c>
      <c r="B1250" s="4" t="str">
        <f>_xlfn.XLOOKUP(A1250,Table1[Call Id],Table1[Agent])</f>
        <v>Diane</v>
      </c>
      <c r="C1250" t="s">
        <v>6</v>
      </c>
    </row>
    <row r="1251" spans="1:3" x14ac:dyDescent="0.35">
      <c r="A1251" s="4" t="s">
        <v>1297</v>
      </c>
      <c r="B1251" s="4" t="str">
        <f>_xlfn.XLOOKUP(A1251,Table1[Call Id],Table1[Agent])</f>
        <v>Stewart</v>
      </c>
      <c r="C1251" t="s">
        <v>6</v>
      </c>
    </row>
    <row r="1252" spans="1:3" x14ac:dyDescent="0.35">
      <c r="A1252" s="4" t="s">
        <v>1298</v>
      </c>
      <c r="B1252" s="4" t="str">
        <f>_xlfn.XLOOKUP(A1252,Table1[Call Id],Table1[Agent])</f>
        <v>Joe</v>
      </c>
      <c r="C1252" t="s">
        <v>6</v>
      </c>
    </row>
    <row r="1253" spans="1:3" x14ac:dyDescent="0.35">
      <c r="A1253" s="4" t="s">
        <v>1299</v>
      </c>
      <c r="B1253" s="4" t="str">
        <f>_xlfn.XLOOKUP(A1253,Table1[Call Id],Table1[Agent])</f>
        <v>Jim</v>
      </c>
      <c r="C1253" t="s">
        <v>6</v>
      </c>
    </row>
    <row r="1254" spans="1:3" x14ac:dyDescent="0.35">
      <c r="A1254" s="4" t="s">
        <v>1300</v>
      </c>
      <c r="B1254" s="4" t="str">
        <f>_xlfn.XLOOKUP(A1254,Table1[Call Id],Table1[Agent])</f>
        <v>Becky</v>
      </c>
      <c r="C1254" t="s">
        <v>6</v>
      </c>
    </row>
    <row r="1255" spans="1:3" x14ac:dyDescent="0.35">
      <c r="A1255" s="4" t="s">
        <v>1301</v>
      </c>
      <c r="B1255" s="4" t="str">
        <f>_xlfn.XLOOKUP(A1255,Table1[Call Id],Table1[Agent])</f>
        <v>Diane</v>
      </c>
      <c r="C1255" t="s">
        <v>5131</v>
      </c>
    </row>
    <row r="1256" spans="1:3" x14ac:dyDescent="0.35">
      <c r="A1256" s="4" t="s">
        <v>1302</v>
      </c>
      <c r="B1256" s="4" t="str">
        <f>_xlfn.XLOOKUP(A1256,Table1[Call Id],Table1[Agent])</f>
        <v>Martha</v>
      </c>
      <c r="C1256" t="s">
        <v>6</v>
      </c>
    </row>
    <row r="1257" spans="1:3" x14ac:dyDescent="0.35">
      <c r="A1257" s="4" t="s">
        <v>1303</v>
      </c>
      <c r="B1257" s="4" t="str">
        <f>_xlfn.XLOOKUP(A1257,Table1[Call Id],Table1[Agent])</f>
        <v>Martha</v>
      </c>
      <c r="C1257" t="s">
        <v>6</v>
      </c>
    </row>
    <row r="1258" spans="1:3" x14ac:dyDescent="0.35">
      <c r="A1258" s="4" t="s">
        <v>1304</v>
      </c>
      <c r="B1258" s="4" t="str">
        <f>_xlfn.XLOOKUP(A1258,Table1[Call Id],Table1[Agent])</f>
        <v>Martha</v>
      </c>
      <c r="C1258" t="s">
        <v>6</v>
      </c>
    </row>
    <row r="1259" spans="1:3" x14ac:dyDescent="0.35">
      <c r="A1259" s="4" t="s">
        <v>1305</v>
      </c>
      <c r="B1259" s="4" t="str">
        <f>_xlfn.XLOOKUP(A1259,Table1[Call Id],Table1[Agent])</f>
        <v>Diane</v>
      </c>
      <c r="C1259" t="s">
        <v>6</v>
      </c>
    </row>
    <row r="1260" spans="1:3" x14ac:dyDescent="0.35">
      <c r="A1260" s="4" t="s">
        <v>1306</v>
      </c>
      <c r="B1260" s="4" t="str">
        <f>_xlfn.XLOOKUP(A1260,Table1[Call Id],Table1[Agent])</f>
        <v>Dan</v>
      </c>
      <c r="C1260" t="s">
        <v>6</v>
      </c>
    </row>
    <row r="1261" spans="1:3" x14ac:dyDescent="0.35">
      <c r="A1261" s="4" t="s">
        <v>1307</v>
      </c>
      <c r="B1261" s="4" t="str">
        <f>_xlfn.XLOOKUP(A1261,Table1[Call Id],Table1[Agent])</f>
        <v>Greg</v>
      </c>
      <c r="C1261" t="s">
        <v>6</v>
      </c>
    </row>
    <row r="1262" spans="1:3" x14ac:dyDescent="0.35">
      <c r="A1262" s="4" t="s">
        <v>1308</v>
      </c>
      <c r="B1262" s="4" t="str">
        <f>_xlfn.XLOOKUP(A1262,Table1[Call Id],Table1[Agent])</f>
        <v>Greg</v>
      </c>
      <c r="C1262" t="s">
        <v>6</v>
      </c>
    </row>
    <row r="1263" spans="1:3" x14ac:dyDescent="0.35">
      <c r="A1263" s="4" t="s">
        <v>1309</v>
      </c>
      <c r="B1263" s="4" t="str">
        <f>_xlfn.XLOOKUP(A1263,Table1[Call Id],Table1[Agent])</f>
        <v>Martha</v>
      </c>
      <c r="C1263" t="s">
        <v>5131</v>
      </c>
    </row>
    <row r="1264" spans="1:3" x14ac:dyDescent="0.35">
      <c r="A1264" s="4" t="s">
        <v>1310</v>
      </c>
      <c r="B1264" s="4" t="str">
        <f>_xlfn.XLOOKUP(A1264,Table1[Call Id],Table1[Agent])</f>
        <v>Diane</v>
      </c>
      <c r="C1264" t="s">
        <v>6</v>
      </c>
    </row>
    <row r="1265" spans="1:3" x14ac:dyDescent="0.35">
      <c r="A1265" s="4" t="s">
        <v>1311</v>
      </c>
      <c r="B1265" s="4" t="str">
        <f>_xlfn.XLOOKUP(A1265,Table1[Call Id],Table1[Agent])</f>
        <v>Diane</v>
      </c>
      <c r="C1265" t="s">
        <v>5131</v>
      </c>
    </row>
    <row r="1266" spans="1:3" x14ac:dyDescent="0.35">
      <c r="A1266" s="4" t="s">
        <v>1312</v>
      </c>
      <c r="B1266" s="4" t="str">
        <f>_xlfn.XLOOKUP(A1266,Table1[Call Id],Table1[Agent])</f>
        <v>Dan</v>
      </c>
      <c r="C1266" t="s">
        <v>6</v>
      </c>
    </row>
    <row r="1267" spans="1:3" x14ac:dyDescent="0.35">
      <c r="A1267" s="4" t="s">
        <v>1313</v>
      </c>
      <c r="B1267" s="4" t="str">
        <f>_xlfn.XLOOKUP(A1267,Table1[Call Id],Table1[Agent])</f>
        <v>Joe</v>
      </c>
      <c r="C1267" t="s">
        <v>6</v>
      </c>
    </row>
    <row r="1268" spans="1:3" x14ac:dyDescent="0.35">
      <c r="A1268" s="4" t="s">
        <v>1314</v>
      </c>
      <c r="B1268" s="4" t="str">
        <f>_xlfn.XLOOKUP(A1268,Table1[Call Id],Table1[Agent])</f>
        <v>Dan</v>
      </c>
      <c r="C1268" t="s">
        <v>6</v>
      </c>
    </row>
    <row r="1269" spans="1:3" x14ac:dyDescent="0.35">
      <c r="A1269" s="4" t="s">
        <v>1315</v>
      </c>
      <c r="B1269" s="4" t="str">
        <f>_xlfn.XLOOKUP(A1269,Table1[Call Id],Table1[Agent])</f>
        <v>Martha</v>
      </c>
      <c r="C1269" t="s">
        <v>5131</v>
      </c>
    </row>
    <row r="1270" spans="1:3" x14ac:dyDescent="0.35">
      <c r="A1270" s="4" t="s">
        <v>1316</v>
      </c>
      <c r="B1270" s="4" t="str">
        <f>_xlfn.XLOOKUP(A1270,Table1[Call Id],Table1[Agent])</f>
        <v>Dan</v>
      </c>
      <c r="C1270" t="s">
        <v>6</v>
      </c>
    </row>
    <row r="1271" spans="1:3" x14ac:dyDescent="0.35">
      <c r="A1271" s="4" t="s">
        <v>1317</v>
      </c>
      <c r="B1271" s="4" t="str">
        <f>_xlfn.XLOOKUP(A1271,Table1[Call Id],Table1[Agent])</f>
        <v>Becky</v>
      </c>
      <c r="C1271" t="s">
        <v>5131</v>
      </c>
    </row>
    <row r="1272" spans="1:3" x14ac:dyDescent="0.35">
      <c r="A1272" s="4" t="s">
        <v>1318</v>
      </c>
      <c r="B1272" s="4" t="str">
        <f>_xlfn.XLOOKUP(A1272,Table1[Call Id],Table1[Agent])</f>
        <v>Becky</v>
      </c>
      <c r="C1272" t="s">
        <v>5131</v>
      </c>
    </row>
    <row r="1273" spans="1:3" x14ac:dyDescent="0.35">
      <c r="A1273" s="4" t="s">
        <v>1319</v>
      </c>
      <c r="B1273" s="4" t="str">
        <f>_xlfn.XLOOKUP(A1273,Table1[Call Id],Table1[Agent])</f>
        <v>Martha</v>
      </c>
      <c r="C1273" t="s">
        <v>5131</v>
      </c>
    </row>
    <row r="1274" spans="1:3" x14ac:dyDescent="0.35">
      <c r="A1274" s="4" t="s">
        <v>1320</v>
      </c>
      <c r="B1274" s="4" t="str">
        <f>_xlfn.XLOOKUP(A1274,Table1[Call Id],Table1[Agent])</f>
        <v>Stewart</v>
      </c>
      <c r="C1274" t="s">
        <v>5131</v>
      </c>
    </row>
    <row r="1275" spans="1:3" x14ac:dyDescent="0.35">
      <c r="A1275" s="4" t="s">
        <v>1321</v>
      </c>
      <c r="B1275" s="4" t="str">
        <f>_xlfn.XLOOKUP(A1275,Table1[Call Id],Table1[Agent])</f>
        <v>Greg</v>
      </c>
      <c r="C1275" t="s">
        <v>6</v>
      </c>
    </row>
    <row r="1276" spans="1:3" x14ac:dyDescent="0.35">
      <c r="A1276" s="4" t="s">
        <v>1322</v>
      </c>
      <c r="B1276" s="4" t="str">
        <f>_xlfn.XLOOKUP(A1276,Table1[Call Id],Table1[Agent])</f>
        <v>Jim</v>
      </c>
      <c r="C1276" t="s">
        <v>6</v>
      </c>
    </row>
    <row r="1277" spans="1:3" x14ac:dyDescent="0.35">
      <c r="A1277" s="4" t="s">
        <v>1323</v>
      </c>
      <c r="B1277" s="4" t="str">
        <f>_xlfn.XLOOKUP(A1277,Table1[Call Id],Table1[Agent])</f>
        <v>Diane</v>
      </c>
      <c r="C1277" t="s">
        <v>6</v>
      </c>
    </row>
    <row r="1278" spans="1:3" x14ac:dyDescent="0.35">
      <c r="A1278" s="4" t="s">
        <v>1324</v>
      </c>
      <c r="B1278" s="4" t="str">
        <f>_xlfn.XLOOKUP(A1278,Table1[Call Id],Table1[Agent])</f>
        <v>Stewart</v>
      </c>
      <c r="C1278" t="s">
        <v>6</v>
      </c>
    </row>
    <row r="1279" spans="1:3" x14ac:dyDescent="0.35">
      <c r="A1279" s="4" t="s">
        <v>1325</v>
      </c>
      <c r="B1279" s="4" t="str">
        <f>_xlfn.XLOOKUP(A1279,Table1[Call Id],Table1[Agent])</f>
        <v>Diane</v>
      </c>
      <c r="C1279" t="s">
        <v>6</v>
      </c>
    </row>
    <row r="1280" spans="1:3" x14ac:dyDescent="0.35">
      <c r="A1280" s="4" t="s">
        <v>1326</v>
      </c>
      <c r="B1280" s="4" t="str">
        <f>_xlfn.XLOOKUP(A1280,Table1[Call Id],Table1[Agent])</f>
        <v>Joe</v>
      </c>
      <c r="C1280" t="s">
        <v>6</v>
      </c>
    </row>
    <row r="1281" spans="1:3" x14ac:dyDescent="0.35">
      <c r="A1281" s="4" t="s">
        <v>1327</v>
      </c>
      <c r="B1281" s="4" t="str">
        <f>_xlfn.XLOOKUP(A1281,Table1[Call Id],Table1[Agent])</f>
        <v>Dan</v>
      </c>
      <c r="C1281" t="s">
        <v>5131</v>
      </c>
    </row>
    <row r="1282" spans="1:3" x14ac:dyDescent="0.35">
      <c r="A1282" s="4" t="s">
        <v>1328</v>
      </c>
      <c r="B1282" s="4" t="str">
        <f>_xlfn.XLOOKUP(A1282,Table1[Call Id],Table1[Agent])</f>
        <v>Joe</v>
      </c>
      <c r="C1282" t="s">
        <v>6</v>
      </c>
    </row>
    <row r="1283" spans="1:3" x14ac:dyDescent="0.35">
      <c r="A1283" s="4" t="s">
        <v>1329</v>
      </c>
      <c r="B1283" s="4" t="str">
        <f>_xlfn.XLOOKUP(A1283,Table1[Call Id],Table1[Agent])</f>
        <v>Greg</v>
      </c>
      <c r="C1283" t="s">
        <v>6</v>
      </c>
    </row>
    <row r="1284" spans="1:3" x14ac:dyDescent="0.35">
      <c r="A1284" s="4" t="s">
        <v>1330</v>
      </c>
      <c r="B1284" s="4" t="str">
        <f>_xlfn.XLOOKUP(A1284,Table1[Call Id],Table1[Agent])</f>
        <v>Greg</v>
      </c>
      <c r="C1284" t="s">
        <v>5131</v>
      </c>
    </row>
    <row r="1285" spans="1:3" x14ac:dyDescent="0.35">
      <c r="A1285" s="4" t="s">
        <v>1331</v>
      </c>
      <c r="B1285" s="4" t="str">
        <f>_xlfn.XLOOKUP(A1285,Table1[Call Id],Table1[Agent])</f>
        <v>Stewart</v>
      </c>
      <c r="C1285" t="s">
        <v>5131</v>
      </c>
    </row>
    <row r="1286" spans="1:3" x14ac:dyDescent="0.35">
      <c r="A1286" s="4" t="s">
        <v>1332</v>
      </c>
      <c r="B1286" s="4" t="str">
        <f>_xlfn.XLOOKUP(A1286,Table1[Call Id],Table1[Agent])</f>
        <v>Dan</v>
      </c>
      <c r="C1286" t="s">
        <v>5131</v>
      </c>
    </row>
    <row r="1287" spans="1:3" x14ac:dyDescent="0.35">
      <c r="A1287" s="4" t="s">
        <v>1334</v>
      </c>
      <c r="B1287" s="4" t="str">
        <f>_xlfn.XLOOKUP(A1287,Table1[Call Id],Table1[Agent])</f>
        <v>Diane</v>
      </c>
      <c r="C1287" t="s">
        <v>6</v>
      </c>
    </row>
    <row r="1288" spans="1:3" x14ac:dyDescent="0.35">
      <c r="A1288" s="4" t="s">
        <v>1335</v>
      </c>
      <c r="B1288" s="4" t="str">
        <f>_xlfn.XLOOKUP(A1288,Table1[Call Id],Table1[Agent])</f>
        <v>Joe</v>
      </c>
      <c r="C1288" t="s">
        <v>6</v>
      </c>
    </row>
    <row r="1289" spans="1:3" x14ac:dyDescent="0.35">
      <c r="A1289" s="4" t="s">
        <v>1336</v>
      </c>
      <c r="B1289" s="4" t="str">
        <f>_xlfn.XLOOKUP(A1289,Table1[Call Id],Table1[Agent])</f>
        <v>Jim</v>
      </c>
      <c r="C1289" t="s">
        <v>5131</v>
      </c>
    </row>
    <row r="1290" spans="1:3" x14ac:dyDescent="0.35">
      <c r="A1290" s="4" t="s">
        <v>1337</v>
      </c>
      <c r="B1290" s="4" t="str">
        <f>_xlfn.XLOOKUP(A1290,Table1[Call Id],Table1[Agent])</f>
        <v>Greg</v>
      </c>
      <c r="C1290" t="s">
        <v>6</v>
      </c>
    </row>
    <row r="1291" spans="1:3" x14ac:dyDescent="0.35">
      <c r="A1291" s="4" t="s">
        <v>1338</v>
      </c>
      <c r="B1291" s="4" t="str">
        <f>_xlfn.XLOOKUP(A1291,Table1[Call Id],Table1[Agent])</f>
        <v>Martha</v>
      </c>
      <c r="C1291" t="s">
        <v>6</v>
      </c>
    </row>
    <row r="1292" spans="1:3" x14ac:dyDescent="0.35">
      <c r="A1292" s="4" t="s">
        <v>1339</v>
      </c>
      <c r="B1292" s="4" t="str">
        <f>_xlfn.XLOOKUP(A1292,Table1[Call Id],Table1[Agent])</f>
        <v>Joe</v>
      </c>
      <c r="C1292" t="s">
        <v>6</v>
      </c>
    </row>
    <row r="1293" spans="1:3" x14ac:dyDescent="0.35">
      <c r="A1293" s="4" t="s">
        <v>1340</v>
      </c>
      <c r="B1293" s="4" t="str">
        <f>_xlfn.XLOOKUP(A1293,Table1[Call Id],Table1[Agent])</f>
        <v>Greg</v>
      </c>
      <c r="C1293" t="s">
        <v>6</v>
      </c>
    </row>
    <row r="1294" spans="1:3" x14ac:dyDescent="0.35">
      <c r="A1294" s="4" t="s">
        <v>1341</v>
      </c>
      <c r="B1294" s="4" t="str">
        <f>_xlfn.XLOOKUP(A1294,Table1[Call Id],Table1[Agent])</f>
        <v>Joe</v>
      </c>
      <c r="C1294" t="s">
        <v>6</v>
      </c>
    </row>
    <row r="1295" spans="1:3" x14ac:dyDescent="0.35">
      <c r="A1295" s="4" t="s">
        <v>1342</v>
      </c>
      <c r="B1295" s="4" t="str">
        <f>_xlfn.XLOOKUP(A1295,Table1[Call Id],Table1[Agent])</f>
        <v>Joe</v>
      </c>
      <c r="C1295" t="s">
        <v>5131</v>
      </c>
    </row>
    <row r="1296" spans="1:3" x14ac:dyDescent="0.35">
      <c r="A1296" s="4" t="s">
        <v>1343</v>
      </c>
      <c r="B1296" s="4" t="str">
        <f>_xlfn.XLOOKUP(A1296,Table1[Call Id],Table1[Agent])</f>
        <v>Jim</v>
      </c>
      <c r="C1296" t="s">
        <v>6</v>
      </c>
    </row>
    <row r="1297" spans="1:3" x14ac:dyDescent="0.35">
      <c r="A1297" s="4" t="s">
        <v>1344</v>
      </c>
      <c r="B1297" s="4" t="str">
        <f>_xlfn.XLOOKUP(A1297,Table1[Call Id],Table1[Agent])</f>
        <v>Greg</v>
      </c>
      <c r="C1297" t="s">
        <v>5131</v>
      </c>
    </row>
    <row r="1298" spans="1:3" x14ac:dyDescent="0.35">
      <c r="A1298" s="4" t="s">
        <v>1345</v>
      </c>
      <c r="B1298" s="4" t="str">
        <f>_xlfn.XLOOKUP(A1298,Table1[Call Id],Table1[Agent])</f>
        <v>Greg</v>
      </c>
      <c r="C1298" t="s">
        <v>6</v>
      </c>
    </row>
    <row r="1299" spans="1:3" x14ac:dyDescent="0.35">
      <c r="A1299" s="4" t="s">
        <v>1346</v>
      </c>
      <c r="B1299" s="4" t="str">
        <f>_xlfn.XLOOKUP(A1299,Table1[Call Id],Table1[Agent])</f>
        <v>Martha</v>
      </c>
      <c r="C1299" t="s">
        <v>6</v>
      </c>
    </row>
    <row r="1300" spans="1:3" x14ac:dyDescent="0.35">
      <c r="A1300" s="4" t="s">
        <v>1347</v>
      </c>
      <c r="B1300" s="4" t="str">
        <f>_xlfn.XLOOKUP(A1300,Table1[Call Id],Table1[Agent])</f>
        <v>Martha</v>
      </c>
      <c r="C1300" t="s">
        <v>6</v>
      </c>
    </row>
    <row r="1301" spans="1:3" x14ac:dyDescent="0.35">
      <c r="A1301" s="4" t="s">
        <v>1348</v>
      </c>
      <c r="B1301" s="4" t="str">
        <f>_xlfn.XLOOKUP(A1301,Table1[Call Id],Table1[Agent])</f>
        <v>Jim</v>
      </c>
      <c r="C1301" t="s">
        <v>5131</v>
      </c>
    </row>
    <row r="1302" spans="1:3" x14ac:dyDescent="0.35">
      <c r="A1302" s="4" t="s">
        <v>1349</v>
      </c>
      <c r="B1302" s="4" t="str">
        <f>_xlfn.XLOOKUP(A1302,Table1[Call Id],Table1[Agent])</f>
        <v>Stewart</v>
      </c>
      <c r="C1302" t="s">
        <v>5131</v>
      </c>
    </row>
    <row r="1303" spans="1:3" x14ac:dyDescent="0.35">
      <c r="A1303" s="4" t="s">
        <v>1350</v>
      </c>
      <c r="B1303" s="4" t="str">
        <f>_xlfn.XLOOKUP(A1303,Table1[Call Id],Table1[Agent])</f>
        <v>Dan</v>
      </c>
      <c r="C1303" t="s">
        <v>6</v>
      </c>
    </row>
    <row r="1304" spans="1:3" x14ac:dyDescent="0.35">
      <c r="A1304" s="4" t="s">
        <v>1351</v>
      </c>
      <c r="B1304" s="4" t="str">
        <f>_xlfn.XLOOKUP(A1304,Table1[Call Id],Table1[Agent])</f>
        <v>Jim</v>
      </c>
      <c r="C1304" t="s">
        <v>6</v>
      </c>
    </row>
    <row r="1305" spans="1:3" x14ac:dyDescent="0.35">
      <c r="A1305" s="4" t="s">
        <v>1352</v>
      </c>
      <c r="B1305" s="4" t="str">
        <f>_xlfn.XLOOKUP(A1305,Table1[Call Id],Table1[Agent])</f>
        <v>Martha</v>
      </c>
      <c r="C1305" t="s">
        <v>5131</v>
      </c>
    </row>
    <row r="1306" spans="1:3" x14ac:dyDescent="0.35">
      <c r="A1306" s="4" t="s">
        <v>1353</v>
      </c>
      <c r="B1306" s="4" t="str">
        <f>_xlfn.XLOOKUP(A1306,Table1[Call Id],Table1[Agent])</f>
        <v>Joe</v>
      </c>
      <c r="C1306" t="s">
        <v>6</v>
      </c>
    </row>
    <row r="1307" spans="1:3" x14ac:dyDescent="0.35">
      <c r="A1307" s="4" t="s">
        <v>1354</v>
      </c>
      <c r="B1307" s="4" t="str">
        <f>_xlfn.XLOOKUP(A1307,Table1[Call Id],Table1[Agent])</f>
        <v>Becky</v>
      </c>
      <c r="C1307" t="s">
        <v>5131</v>
      </c>
    </row>
    <row r="1308" spans="1:3" x14ac:dyDescent="0.35">
      <c r="A1308" s="4" t="s">
        <v>1355</v>
      </c>
      <c r="B1308" s="4" t="str">
        <f>_xlfn.XLOOKUP(A1308,Table1[Call Id],Table1[Agent])</f>
        <v>Dan</v>
      </c>
      <c r="C1308" t="s">
        <v>6</v>
      </c>
    </row>
    <row r="1309" spans="1:3" x14ac:dyDescent="0.35">
      <c r="A1309" s="4" t="s">
        <v>1356</v>
      </c>
      <c r="B1309" s="4" t="str">
        <f>_xlfn.XLOOKUP(A1309,Table1[Call Id],Table1[Agent])</f>
        <v>Diane</v>
      </c>
      <c r="C1309" t="s">
        <v>6</v>
      </c>
    </row>
    <row r="1310" spans="1:3" x14ac:dyDescent="0.35">
      <c r="A1310" s="4" t="s">
        <v>1357</v>
      </c>
      <c r="B1310" s="4" t="str">
        <f>_xlfn.XLOOKUP(A1310,Table1[Call Id],Table1[Agent])</f>
        <v>Becky</v>
      </c>
      <c r="C1310" t="s">
        <v>6</v>
      </c>
    </row>
    <row r="1311" spans="1:3" x14ac:dyDescent="0.35">
      <c r="A1311" s="4" t="s">
        <v>1358</v>
      </c>
      <c r="B1311" s="4" t="str">
        <f>_xlfn.XLOOKUP(A1311,Table1[Call Id],Table1[Agent])</f>
        <v>Greg</v>
      </c>
      <c r="C1311" t="s">
        <v>6</v>
      </c>
    </row>
    <row r="1312" spans="1:3" x14ac:dyDescent="0.35">
      <c r="A1312" s="4" t="s">
        <v>1359</v>
      </c>
      <c r="B1312" s="4" t="str">
        <f>_xlfn.XLOOKUP(A1312,Table1[Call Id],Table1[Agent])</f>
        <v>Stewart</v>
      </c>
      <c r="C1312" t="s">
        <v>6</v>
      </c>
    </row>
    <row r="1313" spans="1:3" x14ac:dyDescent="0.35">
      <c r="A1313" s="4" t="s">
        <v>1360</v>
      </c>
      <c r="B1313" s="4" t="str">
        <f>_xlfn.XLOOKUP(A1313,Table1[Call Id],Table1[Agent])</f>
        <v>Diane</v>
      </c>
      <c r="C1313" t="s">
        <v>6</v>
      </c>
    </row>
    <row r="1314" spans="1:3" x14ac:dyDescent="0.35">
      <c r="A1314" s="4" t="s">
        <v>1361</v>
      </c>
      <c r="B1314" s="4" t="str">
        <f>_xlfn.XLOOKUP(A1314,Table1[Call Id],Table1[Agent])</f>
        <v>Jim</v>
      </c>
      <c r="C1314" t="s">
        <v>5131</v>
      </c>
    </row>
    <row r="1315" spans="1:3" x14ac:dyDescent="0.35">
      <c r="A1315" s="4" t="s">
        <v>1362</v>
      </c>
      <c r="B1315" s="4" t="str">
        <f>_xlfn.XLOOKUP(A1315,Table1[Call Id],Table1[Agent])</f>
        <v>Becky</v>
      </c>
      <c r="C1315" t="s">
        <v>6</v>
      </c>
    </row>
    <row r="1316" spans="1:3" x14ac:dyDescent="0.35">
      <c r="A1316" s="4" t="s">
        <v>1363</v>
      </c>
      <c r="B1316" s="4" t="str">
        <f>_xlfn.XLOOKUP(A1316,Table1[Call Id],Table1[Agent])</f>
        <v>Jim</v>
      </c>
      <c r="C1316" t="s">
        <v>6</v>
      </c>
    </row>
    <row r="1317" spans="1:3" x14ac:dyDescent="0.35">
      <c r="A1317" s="4" t="s">
        <v>1364</v>
      </c>
      <c r="B1317" s="4" t="str">
        <f>_xlfn.XLOOKUP(A1317,Table1[Call Id],Table1[Agent])</f>
        <v>Joe</v>
      </c>
      <c r="C1317" t="s">
        <v>6</v>
      </c>
    </row>
    <row r="1318" spans="1:3" x14ac:dyDescent="0.35">
      <c r="A1318" s="4" t="s">
        <v>1365</v>
      </c>
      <c r="B1318" s="4" t="str">
        <f>_xlfn.XLOOKUP(A1318,Table1[Call Id],Table1[Agent])</f>
        <v>Dan</v>
      </c>
      <c r="C1318" t="s">
        <v>6</v>
      </c>
    </row>
    <row r="1319" spans="1:3" x14ac:dyDescent="0.35">
      <c r="A1319" s="4" t="s">
        <v>1366</v>
      </c>
      <c r="B1319" s="4" t="str">
        <f>_xlfn.XLOOKUP(A1319,Table1[Call Id],Table1[Agent])</f>
        <v>Joe</v>
      </c>
      <c r="C1319" t="s">
        <v>6</v>
      </c>
    </row>
    <row r="1320" spans="1:3" x14ac:dyDescent="0.35">
      <c r="A1320" s="4" t="s">
        <v>1367</v>
      </c>
      <c r="B1320" s="4" t="str">
        <f>_xlfn.XLOOKUP(A1320,Table1[Call Id],Table1[Agent])</f>
        <v>Diane</v>
      </c>
      <c r="C1320" t="s">
        <v>6</v>
      </c>
    </row>
    <row r="1321" spans="1:3" x14ac:dyDescent="0.35">
      <c r="A1321" s="4" t="s">
        <v>1368</v>
      </c>
      <c r="B1321" s="4" t="str">
        <f>_xlfn.XLOOKUP(A1321,Table1[Call Id],Table1[Agent])</f>
        <v>Dan</v>
      </c>
      <c r="C1321" t="s">
        <v>6</v>
      </c>
    </row>
    <row r="1322" spans="1:3" x14ac:dyDescent="0.35">
      <c r="A1322" s="4" t="s">
        <v>1369</v>
      </c>
      <c r="B1322" s="4" t="str">
        <f>_xlfn.XLOOKUP(A1322,Table1[Call Id],Table1[Agent])</f>
        <v>Joe</v>
      </c>
      <c r="C1322" t="s">
        <v>6</v>
      </c>
    </row>
    <row r="1323" spans="1:3" x14ac:dyDescent="0.35">
      <c r="A1323" s="4" t="s">
        <v>1370</v>
      </c>
      <c r="B1323" s="4" t="str">
        <f>_xlfn.XLOOKUP(A1323,Table1[Call Id],Table1[Agent])</f>
        <v>Diane</v>
      </c>
      <c r="C1323" t="s">
        <v>6</v>
      </c>
    </row>
    <row r="1324" spans="1:3" x14ac:dyDescent="0.35">
      <c r="A1324" s="4" t="s">
        <v>1371</v>
      </c>
      <c r="B1324" s="4" t="str">
        <f>_xlfn.XLOOKUP(A1324,Table1[Call Id],Table1[Agent])</f>
        <v>Martha</v>
      </c>
      <c r="C1324" t="s">
        <v>6</v>
      </c>
    </row>
    <row r="1325" spans="1:3" x14ac:dyDescent="0.35">
      <c r="A1325" s="4" t="s">
        <v>1372</v>
      </c>
      <c r="B1325" s="4" t="str">
        <f>_xlfn.XLOOKUP(A1325,Table1[Call Id],Table1[Agent])</f>
        <v>Greg</v>
      </c>
      <c r="C1325" t="s">
        <v>5131</v>
      </c>
    </row>
    <row r="1326" spans="1:3" x14ac:dyDescent="0.35">
      <c r="A1326" s="4" t="s">
        <v>1373</v>
      </c>
      <c r="B1326" s="4" t="str">
        <f>_xlfn.XLOOKUP(A1326,Table1[Call Id],Table1[Agent])</f>
        <v>Dan</v>
      </c>
      <c r="C1326" t="s">
        <v>6</v>
      </c>
    </row>
    <row r="1327" spans="1:3" x14ac:dyDescent="0.35">
      <c r="A1327" s="4" t="s">
        <v>1374</v>
      </c>
      <c r="B1327" s="4" t="str">
        <f>_xlfn.XLOOKUP(A1327,Table1[Call Id],Table1[Agent])</f>
        <v>Dan</v>
      </c>
      <c r="C1327" t="s">
        <v>6</v>
      </c>
    </row>
    <row r="1328" spans="1:3" x14ac:dyDescent="0.35">
      <c r="A1328" s="4" t="s">
        <v>1375</v>
      </c>
      <c r="B1328" s="4" t="str">
        <f>_xlfn.XLOOKUP(A1328,Table1[Call Id],Table1[Agent])</f>
        <v>Stewart</v>
      </c>
      <c r="C1328" t="s">
        <v>6</v>
      </c>
    </row>
    <row r="1329" spans="1:3" x14ac:dyDescent="0.35">
      <c r="A1329" s="4" t="s">
        <v>1376</v>
      </c>
      <c r="B1329" s="4" t="str">
        <f>_xlfn.XLOOKUP(A1329,Table1[Call Id],Table1[Agent])</f>
        <v>Joe</v>
      </c>
      <c r="C1329" t="s">
        <v>6</v>
      </c>
    </row>
    <row r="1330" spans="1:3" x14ac:dyDescent="0.35">
      <c r="A1330" s="4" t="s">
        <v>1377</v>
      </c>
      <c r="B1330" s="4" t="str">
        <f>_xlfn.XLOOKUP(A1330,Table1[Call Id],Table1[Agent])</f>
        <v>Greg</v>
      </c>
      <c r="C1330" t="s">
        <v>6</v>
      </c>
    </row>
    <row r="1331" spans="1:3" x14ac:dyDescent="0.35">
      <c r="A1331" s="4" t="s">
        <v>1378</v>
      </c>
      <c r="B1331" s="4" t="str">
        <f>_xlfn.XLOOKUP(A1331,Table1[Call Id],Table1[Agent])</f>
        <v>Greg</v>
      </c>
      <c r="C1331" t="s">
        <v>6</v>
      </c>
    </row>
    <row r="1332" spans="1:3" x14ac:dyDescent="0.35">
      <c r="A1332" s="4" t="s">
        <v>1379</v>
      </c>
      <c r="B1332" s="4" t="str">
        <f>_xlfn.XLOOKUP(A1332,Table1[Call Id],Table1[Agent])</f>
        <v>Greg</v>
      </c>
      <c r="C1332" t="s">
        <v>6</v>
      </c>
    </row>
    <row r="1333" spans="1:3" x14ac:dyDescent="0.35">
      <c r="A1333" s="4" t="s">
        <v>1380</v>
      </c>
      <c r="B1333" s="4" t="str">
        <f>_xlfn.XLOOKUP(A1333,Table1[Call Id],Table1[Agent])</f>
        <v>Stewart</v>
      </c>
      <c r="C1333" t="s">
        <v>6</v>
      </c>
    </row>
    <row r="1334" spans="1:3" x14ac:dyDescent="0.35">
      <c r="A1334" s="4" t="s">
        <v>1381</v>
      </c>
      <c r="B1334" s="4" t="str">
        <f>_xlfn.XLOOKUP(A1334,Table1[Call Id],Table1[Agent])</f>
        <v>Becky</v>
      </c>
      <c r="C1334" t="s">
        <v>5131</v>
      </c>
    </row>
    <row r="1335" spans="1:3" x14ac:dyDescent="0.35">
      <c r="A1335" s="4" t="s">
        <v>1382</v>
      </c>
      <c r="B1335" s="4" t="str">
        <f>_xlfn.XLOOKUP(A1335,Table1[Call Id],Table1[Agent])</f>
        <v>Greg</v>
      </c>
      <c r="C1335" t="s">
        <v>6</v>
      </c>
    </row>
    <row r="1336" spans="1:3" x14ac:dyDescent="0.35">
      <c r="A1336" s="4" t="s">
        <v>1383</v>
      </c>
      <c r="B1336" s="4" t="str">
        <f>_xlfn.XLOOKUP(A1336,Table1[Call Id],Table1[Agent])</f>
        <v>Jim</v>
      </c>
      <c r="C1336" t="s">
        <v>6</v>
      </c>
    </row>
    <row r="1337" spans="1:3" x14ac:dyDescent="0.35">
      <c r="A1337" s="4" t="s">
        <v>1384</v>
      </c>
      <c r="B1337" s="4" t="str">
        <f>_xlfn.XLOOKUP(A1337,Table1[Call Id],Table1[Agent])</f>
        <v>Becky</v>
      </c>
      <c r="C1337" t="s">
        <v>6</v>
      </c>
    </row>
    <row r="1338" spans="1:3" x14ac:dyDescent="0.35">
      <c r="A1338" s="4" t="s">
        <v>1385</v>
      </c>
      <c r="B1338" s="4" t="str">
        <f>_xlfn.XLOOKUP(A1338,Table1[Call Id],Table1[Agent])</f>
        <v>Diane</v>
      </c>
      <c r="C1338" t="s">
        <v>6</v>
      </c>
    </row>
    <row r="1339" spans="1:3" x14ac:dyDescent="0.35">
      <c r="A1339" s="4" t="s">
        <v>1386</v>
      </c>
      <c r="B1339" s="4" t="str">
        <f>_xlfn.XLOOKUP(A1339,Table1[Call Id],Table1[Agent])</f>
        <v>Jim</v>
      </c>
      <c r="C1339" t="s">
        <v>6</v>
      </c>
    </row>
    <row r="1340" spans="1:3" x14ac:dyDescent="0.35">
      <c r="A1340" s="4" t="s">
        <v>1387</v>
      </c>
      <c r="B1340" s="4" t="str">
        <f>_xlfn.XLOOKUP(A1340,Table1[Call Id],Table1[Agent])</f>
        <v>Dan</v>
      </c>
      <c r="C1340" t="s">
        <v>6</v>
      </c>
    </row>
    <row r="1341" spans="1:3" x14ac:dyDescent="0.35">
      <c r="A1341" s="4" t="s">
        <v>1389</v>
      </c>
      <c r="B1341" s="4" t="str">
        <f>_xlfn.XLOOKUP(A1341,Table1[Call Id],Table1[Agent])</f>
        <v>Joe</v>
      </c>
      <c r="C1341" t="s">
        <v>6</v>
      </c>
    </row>
    <row r="1342" spans="1:3" x14ac:dyDescent="0.35">
      <c r="A1342" s="4" t="s">
        <v>1390</v>
      </c>
      <c r="B1342" s="4" t="str">
        <f>_xlfn.XLOOKUP(A1342,Table1[Call Id],Table1[Agent])</f>
        <v>Jim</v>
      </c>
      <c r="C1342" t="s">
        <v>6</v>
      </c>
    </row>
    <row r="1343" spans="1:3" x14ac:dyDescent="0.35">
      <c r="A1343" s="4" t="s">
        <v>1391</v>
      </c>
      <c r="B1343" s="4" t="str">
        <f>_xlfn.XLOOKUP(A1343,Table1[Call Id],Table1[Agent])</f>
        <v>Jim</v>
      </c>
      <c r="C1343" t="s">
        <v>6</v>
      </c>
    </row>
    <row r="1344" spans="1:3" x14ac:dyDescent="0.35">
      <c r="A1344" s="4" t="s">
        <v>1392</v>
      </c>
      <c r="B1344" s="4" t="str">
        <f>_xlfn.XLOOKUP(A1344,Table1[Call Id],Table1[Agent])</f>
        <v>Dan</v>
      </c>
      <c r="C1344" t="s">
        <v>6</v>
      </c>
    </row>
    <row r="1345" spans="1:3" x14ac:dyDescent="0.35">
      <c r="A1345" s="4" t="s">
        <v>1393</v>
      </c>
      <c r="B1345" s="4" t="str">
        <f>_xlfn.XLOOKUP(A1345,Table1[Call Id],Table1[Agent])</f>
        <v>Becky</v>
      </c>
      <c r="C1345" t="s">
        <v>6</v>
      </c>
    </row>
    <row r="1346" spans="1:3" x14ac:dyDescent="0.35">
      <c r="A1346" s="4" t="s">
        <v>1394</v>
      </c>
      <c r="B1346" s="4" t="str">
        <f>_xlfn.XLOOKUP(A1346,Table1[Call Id],Table1[Agent])</f>
        <v>Stewart</v>
      </c>
      <c r="C1346" t="s">
        <v>6</v>
      </c>
    </row>
    <row r="1347" spans="1:3" x14ac:dyDescent="0.35">
      <c r="A1347" s="4" t="s">
        <v>1395</v>
      </c>
      <c r="B1347" s="4" t="str">
        <f>_xlfn.XLOOKUP(A1347,Table1[Call Id],Table1[Agent])</f>
        <v>Martha</v>
      </c>
      <c r="C1347" t="s">
        <v>6</v>
      </c>
    </row>
    <row r="1348" spans="1:3" x14ac:dyDescent="0.35">
      <c r="A1348" s="4" t="s">
        <v>1396</v>
      </c>
      <c r="B1348" s="4" t="str">
        <f>_xlfn.XLOOKUP(A1348,Table1[Call Id],Table1[Agent])</f>
        <v>Martha</v>
      </c>
      <c r="C1348" t="s">
        <v>6</v>
      </c>
    </row>
    <row r="1349" spans="1:3" x14ac:dyDescent="0.35">
      <c r="A1349" s="4" t="s">
        <v>1397</v>
      </c>
      <c r="B1349" s="4" t="str">
        <f>_xlfn.XLOOKUP(A1349,Table1[Call Id],Table1[Agent])</f>
        <v>Joe</v>
      </c>
      <c r="C1349" t="s">
        <v>5131</v>
      </c>
    </row>
    <row r="1350" spans="1:3" x14ac:dyDescent="0.35">
      <c r="A1350" s="4" t="s">
        <v>1398</v>
      </c>
      <c r="B1350" s="4" t="str">
        <f>_xlfn.XLOOKUP(A1350,Table1[Call Id],Table1[Agent])</f>
        <v>Diane</v>
      </c>
      <c r="C1350" t="s">
        <v>5131</v>
      </c>
    </row>
    <row r="1351" spans="1:3" x14ac:dyDescent="0.35">
      <c r="A1351" s="4" t="s">
        <v>1399</v>
      </c>
      <c r="B1351" s="4" t="str">
        <f>_xlfn.XLOOKUP(A1351,Table1[Call Id],Table1[Agent])</f>
        <v>Joe</v>
      </c>
      <c r="C1351" t="s">
        <v>5131</v>
      </c>
    </row>
    <row r="1352" spans="1:3" x14ac:dyDescent="0.35">
      <c r="A1352" s="4" t="s">
        <v>1400</v>
      </c>
      <c r="B1352" s="4" t="str">
        <f>_xlfn.XLOOKUP(A1352,Table1[Call Id],Table1[Agent])</f>
        <v>Joe</v>
      </c>
      <c r="C1352" t="s">
        <v>6</v>
      </c>
    </row>
    <row r="1353" spans="1:3" x14ac:dyDescent="0.35">
      <c r="A1353" s="4" t="s">
        <v>1401</v>
      </c>
      <c r="B1353" s="4" t="str">
        <f>_xlfn.XLOOKUP(A1353,Table1[Call Id],Table1[Agent])</f>
        <v>Dan</v>
      </c>
      <c r="C1353" t="s">
        <v>6</v>
      </c>
    </row>
    <row r="1354" spans="1:3" x14ac:dyDescent="0.35">
      <c r="A1354" s="4" t="s">
        <v>1402</v>
      </c>
      <c r="B1354" s="4" t="str">
        <f>_xlfn.XLOOKUP(A1354,Table1[Call Id],Table1[Agent])</f>
        <v>Diane</v>
      </c>
      <c r="C1354" t="s">
        <v>6</v>
      </c>
    </row>
    <row r="1355" spans="1:3" x14ac:dyDescent="0.35">
      <c r="A1355" s="4" t="s">
        <v>1403</v>
      </c>
      <c r="B1355" s="4" t="str">
        <f>_xlfn.XLOOKUP(A1355,Table1[Call Id],Table1[Agent])</f>
        <v>Diane</v>
      </c>
      <c r="C1355" t="s">
        <v>6</v>
      </c>
    </row>
    <row r="1356" spans="1:3" x14ac:dyDescent="0.35">
      <c r="A1356" s="4" t="s">
        <v>1404</v>
      </c>
      <c r="B1356" s="4" t="str">
        <f>_xlfn.XLOOKUP(A1356,Table1[Call Id],Table1[Agent])</f>
        <v>Greg</v>
      </c>
      <c r="C1356" t="s">
        <v>5131</v>
      </c>
    </row>
    <row r="1357" spans="1:3" x14ac:dyDescent="0.35">
      <c r="A1357" s="4" t="s">
        <v>1405</v>
      </c>
      <c r="B1357" s="4" t="str">
        <f>_xlfn.XLOOKUP(A1357,Table1[Call Id],Table1[Agent])</f>
        <v>Greg</v>
      </c>
      <c r="C1357" t="s">
        <v>5131</v>
      </c>
    </row>
    <row r="1358" spans="1:3" x14ac:dyDescent="0.35">
      <c r="A1358" s="4" t="s">
        <v>1406</v>
      </c>
      <c r="B1358" s="4" t="str">
        <f>_xlfn.XLOOKUP(A1358,Table1[Call Id],Table1[Agent])</f>
        <v>Diane</v>
      </c>
      <c r="C1358" t="s">
        <v>6</v>
      </c>
    </row>
    <row r="1359" spans="1:3" x14ac:dyDescent="0.35">
      <c r="A1359" s="4" t="s">
        <v>1407</v>
      </c>
      <c r="B1359" s="4" t="str">
        <f>_xlfn.XLOOKUP(A1359,Table1[Call Id],Table1[Agent])</f>
        <v>Stewart</v>
      </c>
      <c r="C1359" t="s">
        <v>6</v>
      </c>
    </row>
    <row r="1360" spans="1:3" x14ac:dyDescent="0.35">
      <c r="A1360" s="4" t="s">
        <v>1408</v>
      </c>
      <c r="B1360" s="4" t="str">
        <f>_xlfn.XLOOKUP(A1360,Table1[Call Id],Table1[Agent])</f>
        <v>Joe</v>
      </c>
      <c r="C1360" t="s">
        <v>6</v>
      </c>
    </row>
    <row r="1361" spans="1:3" x14ac:dyDescent="0.35">
      <c r="A1361" s="4" t="s">
        <v>1409</v>
      </c>
      <c r="B1361" s="4" t="str">
        <f>_xlfn.XLOOKUP(A1361,Table1[Call Id],Table1[Agent])</f>
        <v>Stewart</v>
      </c>
      <c r="C1361" t="s">
        <v>6</v>
      </c>
    </row>
    <row r="1362" spans="1:3" x14ac:dyDescent="0.35">
      <c r="A1362" s="4" t="s">
        <v>1410</v>
      </c>
      <c r="B1362" s="4" t="str">
        <f>_xlfn.XLOOKUP(A1362,Table1[Call Id],Table1[Agent])</f>
        <v>Martha</v>
      </c>
      <c r="C1362" t="s">
        <v>5131</v>
      </c>
    </row>
    <row r="1363" spans="1:3" x14ac:dyDescent="0.35">
      <c r="A1363" s="4" t="s">
        <v>1411</v>
      </c>
      <c r="B1363" s="4" t="str">
        <f>_xlfn.XLOOKUP(A1363,Table1[Call Id],Table1[Agent])</f>
        <v>Greg</v>
      </c>
      <c r="C1363" t="s">
        <v>6</v>
      </c>
    </row>
    <row r="1364" spans="1:3" x14ac:dyDescent="0.35">
      <c r="A1364" s="4" t="s">
        <v>1412</v>
      </c>
      <c r="B1364" s="4" t="str">
        <f>_xlfn.XLOOKUP(A1364,Table1[Call Id],Table1[Agent])</f>
        <v>Becky</v>
      </c>
      <c r="C1364" t="s">
        <v>6</v>
      </c>
    </row>
    <row r="1365" spans="1:3" x14ac:dyDescent="0.35">
      <c r="A1365" s="4" t="s">
        <v>1413</v>
      </c>
      <c r="B1365" s="4" t="str">
        <f>_xlfn.XLOOKUP(A1365,Table1[Call Id],Table1[Agent])</f>
        <v>Stewart</v>
      </c>
      <c r="C1365" t="s">
        <v>6</v>
      </c>
    </row>
    <row r="1366" spans="1:3" x14ac:dyDescent="0.35">
      <c r="A1366" s="4" t="s">
        <v>1414</v>
      </c>
      <c r="B1366" s="4" t="str">
        <f>_xlfn.XLOOKUP(A1366,Table1[Call Id],Table1[Agent])</f>
        <v>Martha</v>
      </c>
      <c r="C1366" t="s">
        <v>6</v>
      </c>
    </row>
    <row r="1367" spans="1:3" x14ac:dyDescent="0.35">
      <c r="A1367" s="4" t="s">
        <v>1415</v>
      </c>
      <c r="B1367" s="4" t="str">
        <f>_xlfn.XLOOKUP(A1367,Table1[Call Id],Table1[Agent])</f>
        <v>Jim</v>
      </c>
      <c r="C1367" t="s">
        <v>5131</v>
      </c>
    </row>
    <row r="1368" spans="1:3" x14ac:dyDescent="0.35">
      <c r="A1368" s="4" t="s">
        <v>1416</v>
      </c>
      <c r="B1368" s="4" t="str">
        <f>_xlfn.XLOOKUP(A1368,Table1[Call Id],Table1[Agent])</f>
        <v>Dan</v>
      </c>
      <c r="C1368" t="s">
        <v>6</v>
      </c>
    </row>
    <row r="1369" spans="1:3" x14ac:dyDescent="0.35">
      <c r="A1369" s="4" t="s">
        <v>1417</v>
      </c>
      <c r="B1369" s="4" t="str">
        <f>_xlfn.XLOOKUP(A1369,Table1[Call Id],Table1[Agent])</f>
        <v>Stewart</v>
      </c>
      <c r="C1369" t="s">
        <v>5131</v>
      </c>
    </row>
    <row r="1370" spans="1:3" x14ac:dyDescent="0.35">
      <c r="A1370" s="4" t="s">
        <v>1418</v>
      </c>
      <c r="B1370" s="4" t="str">
        <f>_xlfn.XLOOKUP(A1370,Table1[Call Id],Table1[Agent])</f>
        <v>Greg</v>
      </c>
      <c r="C1370" t="s">
        <v>6</v>
      </c>
    </row>
    <row r="1371" spans="1:3" x14ac:dyDescent="0.35">
      <c r="A1371" s="4" t="s">
        <v>1419</v>
      </c>
      <c r="B1371" s="4" t="str">
        <f>_xlfn.XLOOKUP(A1371,Table1[Call Id],Table1[Agent])</f>
        <v>Diane</v>
      </c>
      <c r="C1371" t="s">
        <v>6</v>
      </c>
    </row>
    <row r="1372" spans="1:3" x14ac:dyDescent="0.35">
      <c r="A1372" s="4" t="s">
        <v>1420</v>
      </c>
      <c r="B1372" s="4" t="str">
        <f>_xlfn.XLOOKUP(A1372,Table1[Call Id],Table1[Agent])</f>
        <v>Greg</v>
      </c>
      <c r="C1372" t="s">
        <v>6</v>
      </c>
    </row>
    <row r="1373" spans="1:3" x14ac:dyDescent="0.35">
      <c r="A1373" s="4" t="s">
        <v>1421</v>
      </c>
      <c r="B1373" s="4" t="str">
        <f>_xlfn.XLOOKUP(A1373,Table1[Call Id],Table1[Agent])</f>
        <v>Jim</v>
      </c>
      <c r="C1373" t="s">
        <v>5131</v>
      </c>
    </row>
    <row r="1374" spans="1:3" x14ac:dyDescent="0.35">
      <c r="A1374" s="4" t="s">
        <v>1422</v>
      </c>
      <c r="B1374" s="4" t="str">
        <f>_xlfn.XLOOKUP(A1374,Table1[Call Id],Table1[Agent])</f>
        <v>Becky</v>
      </c>
      <c r="C1374" t="s">
        <v>6</v>
      </c>
    </row>
    <row r="1375" spans="1:3" x14ac:dyDescent="0.35">
      <c r="A1375" s="4" t="s">
        <v>1423</v>
      </c>
      <c r="B1375" s="4" t="str">
        <f>_xlfn.XLOOKUP(A1375,Table1[Call Id],Table1[Agent])</f>
        <v>Greg</v>
      </c>
      <c r="C1375" t="s">
        <v>6</v>
      </c>
    </row>
    <row r="1376" spans="1:3" x14ac:dyDescent="0.35">
      <c r="A1376" s="4" t="s">
        <v>1424</v>
      </c>
      <c r="B1376" s="4" t="str">
        <f>_xlfn.XLOOKUP(A1376,Table1[Call Id],Table1[Agent])</f>
        <v>Jim</v>
      </c>
      <c r="C1376" t="s">
        <v>5131</v>
      </c>
    </row>
    <row r="1377" spans="1:3" x14ac:dyDescent="0.35">
      <c r="A1377" s="4" t="s">
        <v>1425</v>
      </c>
      <c r="B1377" s="4" t="str">
        <f>_xlfn.XLOOKUP(A1377,Table1[Call Id],Table1[Agent])</f>
        <v>Stewart</v>
      </c>
      <c r="C1377" t="s">
        <v>6</v>
      </c>
    </row>
    <row r="1378" spans="1:3" x14ac:dyDescent="0.35">
      <c r="A1378" s="4" t="s">
        <v>1426</v>
      </c>
      <c r="B1378" s="4" t="str">
        <f>_xlfn.XLOOKUP(A1378,Table1[Call Id],Table1[Agent])</f>
        <v>Dan</v>
      </c>
      <c r="C1378" t="s">
        <v>6</v>
      </c>
    </row>
    <row r="1379" spans="1:3" x14ac:dyDescent="0.35">
      <c r="A1379" s="4" t="s">
        <v>1427</v>
      </c>
      <c r="B1379" s="4" t="str">
        <f>_xlfn.XLOOKUP(A1379,Table1[Call Id],Table1[Agent])</f>
        <v>Jim</v>
      </c>
      <c r="C1379" t="s">
        <v>6</v>
      </c>
    </row>
    <row r="1380" spans="1:3" x14ac:dyDescent="0.35">
      <c r="A1380" s="4" t="s">
        <v>1428</v>
      </c>
      <c r="B1380" s="4" t="str">
        <f>_xlfn.XLOOKUP(A1380,Table1[Call Id],Table1[Agent])</f>
        <v>Becky</v>
      </c>
      <c r="C1380" t="s">
        <v>6</v>
      </c>
    </row>
    <row r="1381" spans="1:3" x14ac:dyDescent="0.35">
      <c r="A1381" s="4" t="s">
        <v>1429</v>
      </c>
      <c r="B1381" s="4" t="str">
        <f>_xlfn.XLOOKUP(A1381,Table1[Call Id],Table1[Agent])</f>
        <v>Joe</v>
      </c>
      <c r="C1381" t="s">
        <v>6</v>
      </c>
    </row>
    <row r="1382" spans="1:3" x14ac:dyDescent="0.35">
      <c r="A1382" s="4" t="s">
        <v>1430</v>
      </c>
      <c r="B1382" s="4" t="str">
        <f>_xlfn.XLOOKUP(A1382,Table1[Call Id],Table1[Agent])</f>
        <v>Becky</v>
      </c>
      <c r="C1382" t="s">
        <v>5131</v>
      </c>
    </row>
    <row r="1383" spans="1:3" x14ac:dyDescent="0.35">
      <c r="A1383" s="4" t="s">
        <v>1431</v>
      </c>
      <c r="B1383" s="4" t="str">
        <f>_xlfn.XLOOKUP(A1383,Table1[Call Id],Table1[Agent])</f>
        <v>Martha</v>
      </c>
      <c r="C1383" t="s">
        <v>6</v>
      </c>
    </row>
    <row r="1384" spans="1:3" x14ac:dyDescent="0.35">
      <c r="A1384" s="4" t="s">
        <v>1432</v>
      </c>
      <c r="B1384" s="4" t="str">
        <f>_xlfn.XLOOKUP(A1384,Table1[Call Id],Table1[Agent])</f>
        <v>Diane</v>
      </c>
      <c r="C1384" t="s">
        <v>5131</v>
      </c>
    </row>
    <row r="1385" spans="1:3" x14ac:dyDescent="0.35">
      <c r="A1385" s="4" t="s">
        <v>1433</v>
      </c>
      <c r="B1385" s="4" t="str">
        <f>_xlfn.XLOOKUP(A1385,Table1[Call Id],Table1[Agent])</f>
        <v>Martha</v>
      </c>
      <c r="C1385" t="s">
        <v>6</v>
      </c>
    </row>
    <row r="1386" spans="1:3" x14ac:dyDescent="0.35">
      <c r="A1386" s="4" t="s">
        <v>1434</v>
      </c>
      <c r="B1386" s="4" t="str">
        <f>_xlfn.XLOOKUP(A1386,Table1[Call Id],Table1[Agent])</f>
        <v>Joe</v>
      </c>
      <c r="C1386" t="s">
        <v>6</v>
      </c>
    </row>
    <row r="1387" spans="1:3" x14ac:dyDescent="0.35">
      <c r="A1387" s="4" t="s">
        <v>1435</v>
      </c>
      <c r="B1387" s="4" t="str">
        <f>_xlfn.XLOOKUP(A1387,Table1[Call Id],Table1[Agent])</f>
        <v>Joe</v>
      </c>
      <c r="C1387" t="s">
        <v>5131</v>
      </c>
    </row>
    <row r="1388" spans="1:3" x14ac:dyDescent="0.35">
      <c r="A1388" s="4" t="s">
        <v>1436</v>
      </c>
      <c r="B1388" s="4" t="str">
        <f>_xlfn.XLOOKUP(A1388,Table1[Call Id],Table1[Agent])</f>
        <v>Becky</v>
      </c>
      <c r="C1388" t="s">
        <v>6</v>
      </c>
    </row>
    <row r="1389" spans="1:3" x14ac:dyDescent="0.35">
      <c r="A1389" s="4" t="s">
        <v>1437</v>
      </c>
      <c r="B1389" s="4" t="str">
        <f>_xlfn.XLOOKUP(A1389,Table1[Call Id],Table1[Agent])</f>
        <v>Joe</v>
      </c>
      <c r="C1389" t="s">
        <v>6</v>
      </c>
    </row>
    <row r="1390" spans="1:3" x14ac:dyDescent="0.35">
      <c r="A1390" s="4" t="s">
        <v>1438</v>
      </c>
      <c r="B1390" s="4" t="str">
        <f>_xlfn.XLOOKUP(A1390,Table1[Call Id],Table1[Agent])</f>
        <v>Dan</v>
      </c>
      <c r="C1390" t="s">
        <v>6</v>
      </c>
    </row>
    <row r="1391" spans="1:3" x14ac:dyDescent="0.35">
      <c r="A1391" s="4" t="s">
        <v>1439</v>
      </c>
      <c r="B1391" s="4" t="str">
        <f>_xlfn.XLOOKUP(A1391,Table1[Call Id],Table1[Agent])</f>
        <v>Stewart</v>
      </c>
      <c r="C1391" t="s">
        <v>6</v>
      </c>
    </row>
    <row r="1392" spans="1:3" x14ac:dyDescent="0.35">
      <c r="A1392" s="4" t="s">
        <v>1440</v>
      </c>
      <c r="B1392" s="4" t="str">
        <f>_xlfn.XLOOKUP(A1392,Table1[Call Id],Table1[Agent])</f>
        <v>Becky</v>
      </c>
      <c r="C1392" t="s">
        <v>5131</v>
      </c>
    </row>
    <row r="1393" spans="1:3" x14ac:dyDescent="0.35">
      <c r="A1393" s="4" t="s">
        <v>1441</v>
      </c>
      <c r="B1393" s="4" t="str">
        <f>_xlfn.XLOOKUP(A1393,Table1[Call Id],Table1[Agent])</f>
        <v>Martha</v>
      </c>
      <c r="C1393" t="s">
        <v>6</v>
      </c>
    </row>
    <row r="1394" spans="1:3" x14ac:dyDescent="0.35">
      <c r="A1394" s="4" t="s">
        <v>1442</v>
      </c>
      <c r="B1394" s="4" t="str">
        <f>_xlfn.XLOOKUP(A1394,Table1[Call Id],Table1[Agent])</f>
        <v>Dan</v>
      </c>
      <c r="C1394" t="s">
        <v>6</v>
      </c>
    </row>
    <row r="1395" spans="1:3" x14ac:dyDescent="0.35">
      <c r="A1395" s="4" t="s">
        <v>1443</v>
      </c>
      <c r="B1395" s="4" t="str">
        <f>_xlfn.XLOOKUP(A1395,Table1[Call Id],Table1[Agent])</f>
        <v>Joe</v>
      </c>
      <c r="C1395" t="s">
        <v>6</v>
      </c>
    </row>
    <row r="1396" spans="1:3" x14ac:dyDescent="0.35">
      <c r="A1396" s="4" t="s">
        <v>1444</v>
      </c>
      <c r="B1396" s="4" t="str">
        <f>_xlfn.XLOOKUP(A1396,Table1[Call Id],Table1[Agent])</f>
        <v>Diane</v>
      </c>
      <c r="C1396" t="s">
        <v>6</v>
      </c>
    </row>
    <row r="1397" spans="1:3" x14ac:dyDescent="0.35">
      <c r="A1397" s="4" t="s">
        <v>1445</v>
      </c>
      <c r="B1397" s="4" t="str">
        <f>_xlfn.XLOOKUP(A1397,Table1[Call Id],Table1[Agent])</f>
        <v>Becky</v>
      </c>
      <c r="C1397" t="s">
        <v>5131</v>
      </c>
    </row>
    <row r="1398" spans="1:3" x14ac:dyDescent="0.35">
      <c r="A1398" s="4" t="s">
        <v>1446</v>
      </c>
      <c r="B1398" s="4" t="str">
        <f>_xlfn.XLOOKUP(A1398,Table1[Call Id],Table1[Agent])</f>
        <v>Greg</v>
      </c>
      <c r="C1398" t="s">
        <v>6</v>
      </c>
    </row>
    <row r="1399" spans="1:3" x14ac:dyDescent="0.35">
      <c r="A1399" s="4" t="s">
        <v>1447</v>
      </c>
      <c r="B1399" s="4" t="str">
        <f>_xlfn.XLOOKUP(A1399,Table1[Call Id],Table1[Agent])</f>
        <v>Joe</v>
      </c>
      <c r="C1399" t="s">
        <v>6</v>
      </c>
    </row>
    <row r="1400" spans="1:3" x14ac:dyDescent="0.35">
      <c r="A1400" s="4" t="s">
        <v>1448</v>
      </c>
      <c r="B1400" s="4" t="str">
        <f>_xlfn.XLOOKUP(A1400,Table1[Call Id],Table1[Agent])</f>
        <v>Becky</v>
      </c>
      <c r="C1400" t="s">
        <v>6</v>
      </c>
    </row>
    <row r="1401" spans="1:3" x14ac:dyDescent="0.35">
      <c r="A1401" s="4" t="s">
        <v>1449</v>
      </c>
      <c r="B1401" s="4" t="str">
        <f>_xlfn.XLOOKUP(A1401,Table1[Call Id],Table1[Agent])</f>
        <v>Martha</v>
      </c>
      <c r="C1401" t="s">
        <v>6</v>
      </c>
    </row>
    <row r="1402" spans="1:3" x14ac:dyDescent="0.35">
      <c r="A1402" s="4" t="s">
        <v>1450</v>
      </c>
      <c r="B1402" s="4" t="str">
        <f>_xlfn.XLOOKUP(A1402,Table1[Call Id],Table1[Agent])</f>
        <v>Diane</v>
      </c>
      <c r="C1402" t="s">
        <v>6</v>
      </c>
    </row>
    <row r="1403" spans="1:3" x14ac:dyDescent="0.35">
      <c r="A1403" s="4" t="s">
        <v>1451</v>
      </c>
      <c r="B1403" s="4" t="str">
        <f>_xlfn.XLOOKUP(A1403,Table1[Call Id],Table1[Agent])</f>
        <v>Stewart</v>
      </c>
      <c r="C1403" t="s">
        <v>6</v>
      </c>
    </row>
    <row r="1404" spans="1:3" x14ac:dyDescent="0.35">
      <c r="A1404" s="4" t="s">
        <v>1452</v>
      </c>
      <c r="B1404" s="4" t="str">
        <f>_xlfn.XLOOKUP(A1404,Table1[Call Id],Table1[Agent])</f>
        <v>Becky</v>
      </c>
      <c r="C1404" t="s">
        <v>6</v>
      </c>
    </row>
    <row r="1405" spans="1:3" x14ac:dyDescent="0.35">
      <c r="A1405" s="4" t="s">
        <v>1454</v>
      </c>
      <c r="B1405" s="4" t="str">
        <f>_xlfn.XLOOKUP(A1405,Table1[Call Id],Table1[Agent])</f>
        <v>Martha</v>
      </c>
      <c r="C1405" t="s">
        <v>6</v>
      </c>
    </row>
    <row r="1406" spans="1:3" x14ac:dyDescent="0.35">
      <c r="A1406" s="4" t="s">
        <v>1455</v>
      </c>
      <c r="B1406" s="4" t="str">
        <f>_xlfn.XLOOKUP(A1406,Table1[Call Id],Table1[Agent])</f>
        <v>Dan</v>
      </c>
      <c r="C1406" t="s">
        <v>6</v>
      </c>
    </row>
    <row r="1407" spans="1:3" x14ac:dyDescent="0.35">
      <c r="A1407" s="4" t="s">
        <v>1456</v>
      </c>
      <c r="B1407" s="4" t="str">
        <f>_xlfn.XLOOKUP(A1407,Table1[Call Id],Table1[Agent])</f>
        <v>Greg</v>
      </c>
      <c r="C1407" t="s">
        <v>6</v>
      </c>
    </row>
    <row r="1408" spans="1:3" x14ac:dyDescent="0.35">
      <c r="A1408" s="4" t="s">
        <v>1457</v>
      </c>
      <c r="B1408" s="4" t="str">
        <f>_xlfn.XLOOKUP(A1408,Table1[Call Id],Table1[Agent])</f>
        <v>Jim</v>
      </c>
      <c r="C1408" t="s">
        <v>5131</v>
      </c>
    </row>
    <row r="1409" spans="1:3" x14ac:dyDescent="0.35">
      <c r="A1409" s="4" t="s">
        <v>1458</v>
      </c>
      <c r="B1409" s="4" t="str">
        <f>_xlfn.XLOOKUP(A1409,Table1[Call Id],Table1[Agent])</f>
        <v>Becky</v>
      </c>
      <c r="C1409" t="s">
        <v>6</v>
      </c>
    </row>
    <row r="1410" spans="1:3" x14ac:dyDescent="0.35">
      <c r="A1410" s="4" t="s">
        <v>1459</v>
      </c>
      <c r="B1410" s="4" t="str">
        <f>_xlfn.XLOOKUP(A1410,Table1[Call Id],Table1[Agent])</f>
        <v>Stewart</v>
      </c>
      <c r="C1410" t="s">
        <v>5131</v>
      </c>
    </row>
    <row r="1411" spans="1:3" x14ac:dyDescent="0.35">
      <c r="A1411" s="4" t="s">
        <v>1460</v>
      </c>
      <c r="B1411" s="4" t="str">
        <f>_xlfn.XLOOKUP(A1411,Table1[Call Id],Table1[Agent])</f>
        <v>Jim</v>
      </c>
      <c r="C1411" t="s">
        <v>6</v>
      </c>
    </row>
    <row r="1412" spans="1:3" x14ac:dyDescent="0.35">
      <c r="A1412" s="4" t="s">
        <v>1461</v>
      </c>
      <c r="B1412" s="4" t="str">
        <f>_xlfn.XLOOKUP(A1412,Table1[Call Id],Table1[Agent])</f>
        <v>Diane</v>
      </c>
      <c r="C1412" t="s">
        <v>6</v>
      </c>
    </row>
    <row r="1413" spans="1:3" x14ac:dyDescent="0.35">
      <c r="A1413" s="4" t="s">
        <v>1462</v>
      </c>
      <c r="B1413" s="4" t="str">
        <f>_xlfn.XLOOKUP(A1413,Table1[Call Id],Table1[Agent])</f>
        <v>Diane</v>
      </c>
      <c r="C1413" t="s">
        <v>6</v>
      </c>
    </row>
    <row r="1414" spans="1:3" x14ac:dyDescent="0.35">
      <c r="A1414" s="4" t="s">
        <v>1463</v>
      </c>
      <c r="B1414" s="4" t="str">
        <f>_xlfn.XLOOKUP(A1414,Table1[Call Id],Table1[Agent])</f>
        <v>Diane</v>
      </c>
      <c r="C1414" t="s">
        <v>6</v>
      </c>
    </row>
    <row r="1415" spans="1:3" x14ac:dyDescent="0.35">
      <c r="A1415" s="4" t="s">
        <v>1464</v>
      </c>
      <c r="B1415" s="4" t="str">
        <f>_xlfn.XLOOKUP(A1415,Table1[Call Id],Table1[Agent])</f>
        <v>Stewart</v>
      </c>
      <c r="C1415" t="s">
        <v>5131</v>
      </c>
    </row>
    <row r="1416" spans="1:3" x14ac:dyDescent="0.35">
      <c r="A1416" s="4" t="s">
        <v>1465</v>
      </c>
      <c r="B1416" s="4" t="str">
        <f>_xlfn.XLOOKUP(A1416,Table1[Call Id],Table1[Agent])</f>
        <v>Diane</v>
      </c>
      <c r="C1416" t="s">
        <v>6</v>
      </c>
    </row>
    <row r="1417" spans="1:3" x14ac:dyDescent="0.35">
      <c r="A1417" s="4" t="s">
        <v>1466</v>
      </c>
      <c r="B1417" s="4" t="str">
        <f>_xlfn.XLOOKUP(A1417,Table1[Call Id],Table1[Agent])</f>
        <v>Stewart</v>
      </c>
      <c r="C1417" t="s">
        <v>6</v>
      </c>
    </row>
    <row r="1418" spans="1:3" x14ac:dyDescent="0.35">
      <c r="A1418" s="4" t="s">
        <v>1467</v>
      </c>
      <c r="B1418" s="4" t="str">
        <f>_xlfn.XLOOKUP(A1418,Table1[Call Id],Table1[Agent])</f>
        <v>Becky</v>
      </c>
      <c r="C1418" t="s">
        <v>6</v>
      </c>
    </row>
    <row r="1419" spans="1:3" x14ac:dyDescent="0.35">
      <c r="A1419" s="4" t="s">
        <v>1468</v>
      </c>
      <c r="B1419" s="4" t="str">
        <f>_xlfn.XLOOKUP(A1419,Table1[Call Id],Table1[Agent])</f>
        <v>Becky</v>
      </c>
      <c r="C1419" t="s">
        <v>6</v>
      </c>
    </row>
    <row r="1420" spans="1:3" x14ac:dyDescent="0.35">
      <c r="A1420" s="4" t="s">
        <v>1469</v>
      </c>
      <c r="B1420" s="4" t="str">
        <f>_xlfn.XLOOKUP(A1420,Table1[Call Id],Table1[Agent])</f>
        <v>Dan</v>
      </c>
      <c r="C1420" t="s">
        <v>6</v>
      </c>
    </row>
    <row r="1421" spans="1:3" x14ac:dyDescent="0.35">
      <c r="A1421" s="4" t="s">
        <v>1470</v>
      </c>
      <c r="B1421" s="4" t="str">
        <f>_xlfn.XLOOKUP(A1421,Table1[Call Id],Table1[Agent])</f>
        <v>Dan</v>
      </c>
      <c r="C1421" t="s">
        <v>6</v>
      </c>
    </row>
    <row r="1422" spans="1:3" x14ac:dyDescent="0.35">
      <c r="A1422" s="4" t="s">
        <v>1471</v>
      </c>
      <c r="B1422" s="4" t="str">
        <f>_xlfn.XLOOKUP(A1422,Table1[Call Id],Table1[Agent])</f>
        <v>Joe</v>
      </c>
      <c r="C1422" t="s">
        <v>5131</v>
      </c>
    </row>
    <row r="1423" spans="1:3" x14ac:dyDescent="0.35">
      <c r="A1423" s="4" t="s">
        <v>1472</v>
      </c>
      <c r="B1423" s="4" t="str">
        <f>_xlfn.XLOOKUP(A1423,Table1[Call Id],Table1[Agent])</f>
        <v>Dan</v>
      </c>
      <c r="C1423" t="s">
        <v>6</v>
      </c>
    </row>
    <row r="1424" spans="1:3" x14ac:dyDescent="0.35">
      <c r="A1424" s="4" t="s">
        <v>1473</v>
      </c>
      <c r="B1424" s="4" t="str">
        <f>_xlfn.XLOOKUP(A1424,Table1[Call Id],Table1[Agent])</f>
        <v>Diane</v>
      </c>
      <c r="C1424" t="s">
        <v>6</v>
      </c>
    </row>
    <row r="1425" spans="1:3" x14ac:dyDescent="0.35">
      <c r="A1425" s="4" t="s">
        <v>1474</v>
      </c>
      <c r="B1425" s="4" t="str">
        <f>_xlfn.XLOOKUP(A1425,Table1[Call Id],Table1[Agent])</f>
        <v>Diane</v>
      </c>
      <c r="C1425" t="s">
        <v>6</v>
      </c>
    </row>
    <row r="1426" spans="1:3" x14ac:dyDescent="0.35">
      <c r="A1426" s="4" t="s">
        <v>1475</v>
      </c>
      <c r="B1426" s="4" t="str">
        <f>_xlfn.XLOOKUP(A1426,Table1[Call Id],Table1[Agent])</f>
        <v>Diane</v>
      </c>
      <c r="C1426" t="s">
        <v>6</v>
      </c>
    </row>
    <row r="1427" spans="1:3" x14ac:dyDescent="0.35">
      <c r="A1427" s="4" t="s">
        <v>1476</v>
      </c>
      <c r="B1427" s="4" t="str">
        <f>_xlfn.XLOOKUP(A1427,Table1[Call Id],Table1[Agent])</f>
        <v>Becky</v>
      </c>
      <c r="C1427" t="s">
        <v>5131</v>
      </c>
    </row>
    <row r="1428" spans="1:3" x14ac:dyDescent="0.35">
      <c r="A1428" s="4" t="s">
        <v>1477</v>
      </c>
      <c r="B1428" s="4" t="str">
        <f>_xlfn.XLOOKUP(A1428,Table1[Call Id],Table1[Agent])</f>
        <v>Dan</v>
      </c>
      <c r="C1428" t="s">
        <v>6</v>
      </c>
    </row>
    <row r="1429" spans="1:3" x14ac:dyDescent="0.35">
      <c r="A1429" s="4" t="s">
        <v>1478</v>
      </c>
      <c r="B1429" s="4" t="str">
        <f>_xlfn.XLOOKUP(A1429,Table1[Call Id],Table1[Agent])</f>
        <v>Greg</v>
      </c>
      <c r="C1429" t="s">
        <v>6</v>
      </c>
    </row>
    <row r="1430" spans="1:3" x14ac:dyDescent="0.35">
      <c r="A1430" s="4" t="s">
        <v>1479</v>
      </c>
      <c r="B1430" s="4" t="str">
        <f>_xlfn.XLOOKUP(A1430,Table1[Call Id],Table1[Agent])</f>
        <v>Stewart</v>
      </c>
      <c r="C1430" t="s">
        <v>6</v>
      </c>
    </row>
    <row r="1431" spans="1:3" x14ac:dyDescent="0.35">
      <c r="A1431" s="4" t="s">
        <v>1480</v>
      </c>
      <c r="B1431" s="4" t="str">
        <f>_xlfn.XLOOKUP(A1431,Table1[Call Id],Table1[Agent])</f>
        <v>Stewart</v>
      </c>
      <c r="C1431" t="s">
        <v>6</v>
      </c>
    </row>
    <row r="1432" spans="1:3" x14ac:dyDescent="0.35">
      <c r="A1432" s="4" t="s">
        <v>1481</v>
      </c>
      <c r="B1432" s="4" t="str">
        <f>_xlfn.XLOOKUP(A1432,Table1[Call Id],Table1[Agent])</f>
        <v>Dan</v>
      </c>
      <c r="C1432" t="s">
        <v>6</v>
      </c>
    </row>
    <row r="1433" spans="1:3" x14ac:dyDescent="0.35">
      <c r="A1433" s="4" t="s">
        <v>1482</v>
      </c>
      <c r="B1433" s="4" t="str">
        <f>_xlfn.XLOOKUP(A1433,Table1[Call Id],Table1[Agent])</f>
        <v>Diane</v>
      </c>
      <c r="C1433" t="s">
        <v>6</v>
      </c>
    </row>
    <row r="1434" spans="1:3" x14ac:dyDescent="0.35">
      <c r="A1434" s="4" t="s">
        <v>1483</v>
      </c>
      <c r="B1434" s="4" t="str">
        <f>_xlfn.XLOOKUP(A1434,Table1[Call Id],Table1[Agent])</f>
        <v>Dan</v>
      </c>
      <c r="C1434" t="s">
        <v>6</v>
      </c>
    </row>
    <row r="1435" spans="1:3" x14ac:dyDescent="0.35">
      <c r="A1435" s="4" t="s">
        <v>1484</v>
      </c>
      <c r="B1435" s="4" t="str">
        <f>_xlfn.XLOOKUP(A1435,Table1[Call Id],Table1[Agent])</f>
        <v>Jim</v>
      </c>
      <c r="C1435" t="s">
        <v>6</v>
      </c>
    </row>
    <row r="1436" spans="1:3" x14ac:dyDescent="0.35">
      <c r="A1436" s="4" t="s">
        <v>1485</v>
      </c>
      <c r="B1436" s="4" t="str">
        <f>_xlfn.XLOOKUP(A1436,Table1[Call Id],Table1[Agent])</f>
        <v>Jim</v>
      </c>
      <c r="C1436" t="s">
        <v>6</v>
      </c>
    </row>
    <row r="1437" spans="1:3" x14ac:dyDescent="0.35">
      <c r="A1437" s="4" t="s">
        <v>1486</v>
      </c>
      <c r="B1437" s="4" t="str">
        <f>_xlfn.XLOOKUP(A1437,Table1[Call Id],Table1[Agent])</f>
        <v>Stewart</v>
      </c>
      <c r="C1437" t="s">
        <v>5131</v>
      </c>
    </row>
    <row r="1438" spans="1:3" x14ac:dyDescent="0.35">
      <c r="A1438" s="4" t="s">
        <v>1487</v>
      </c>
      <c r="B1438" s="4" t="str">
        <f>_xlfn.XLOOKUP(A1438,Table1[Call Id],Table1[Agent])</f>
        <v>Jim</v>
      </c>
      <c r="C1438" t="s">
        <v>6</v>
      </c>
    </row>
    <row r="1439" spans="1:3" x14ac:dyDescent="0.35">
      <c r="A1439" s="4" t="s">
        <v>1488</v>
      </c>
      <c r="B1439" s="4" t="str">
        <f>_xlfn.XLOOKUP(A1439,Table1[Call Id],Table1[Agent])</f>
        <v>Greg</v>
      </c>
      <c r="C1439" t="s">
        <v>6</v>
      </c>
    </row>
    <row r="1440" spans="1:3" x14ac:dyDescent="0.35">
      <c r="A1440" s="4" t="s">
        <v>1489</v>
      </c>
      <c r="B1440" s="4" t="str">
        <f>_xlfn.XLOOKUP(A1440,Table1[Call Id],Table1[Agent])</f>
        <v>Diane</v>
      </c>
      <c r="C1440" t="s">
        <v>6</v>
      </c>
    </row>
    <row r="1441" spans="1:3" x14ac:dyDescent="0.35">
      <c r="A1441" s="4" t="s">
        <v>1490</v>
      </c>
      <c r="B1441" s="4" t="str">
        <f>_xlfn.XLOOKUP(A1441,Table1[Call Id],Table1[Agent])</f>
        <v>Becky</v>
      </c>
      <c r="C1441" t="s">
        <v>6</v>
      </c>
    </row>
    <row r="1442" spans="1:3" x14ac:dyDescent="0.35">
      <c r="A1442" s="4" t="s">
        <v>1491</v>
      </c>
      <c r="B1442" s="4" t="str">
        <f>_xlfn.XLOOKUP(A1442,Table1[Call Id],Table1[Agent])</f>
        <v>Diane</v>
      </c>
      <c r="C1442" t="s">
        <v>6</v>
      </c>
    </row>
    <row r="1443" spans="1:3" x14ac:dyDescent="0.35">
      <c r="A1443" s="4" t="s">
        <v>1492</v>
      </c>
      <c r="B1443" s="4" t="str">
        <f>_xlfn.XLOOKUP(A1443,Table1[Call Id],Table1[Agent])</f>
        <v>Stewart</v>
      </c>
      <c r="C1443" t="s">
        <v>6</v>
      </c>
    </row>
    <row r="1444" spans="1:3" x14ac:dyDescent="0.35">
      <c r="A1444" s="4" t="s">
        <v>1493</v>
      </c>
      <c r="B1444" s="4" t="str">
        <f>_xlfn.XLOOKUP(A1444,Table1[Call Id],Table1[Agent])</f>
        <v>Diane</v>
      </c>
      <c r="C1444" t="s">
        <v>6</v>
      </c>
    </row>
    <row r="1445" spans="1:3" x14ac:dyDescent="0.35">
      <c r="A1445" s="4" t="s">
        <v>1494</v>
      </c>
      <c r="B1445" s="4" t="str">
        <f>_xlfn.XLOOKUP(A1445,Table1[Call Id],Table1[Agent])</f>
        <v>Martha</v>
      </c>
      <c r="C1445" t="s">
        <v>6</v>
      </c>
    </row>
    <row r="1446" spans="1:3" x14ac:dyDescent="0.35">
      <c r="A1446" s="4" t="s">
        <v>1495</v>
      </c>
      <c r="B1446" s="4" t="str">
        <f>_xlfn.XLOOKUP(A1446,Table1[Call Id],Table1[Agent])</f>
        <v>Martha</v>
      </c>
      <c r="C1446" t="s">
        <v>6</v>
      </c>
    </row>
    <row r="1447" spans="1:3" x14ac:dyDescent="0.35">
      <c r="A1447" s="4" t="s">
        <v>1496</v>
      </c>
      <c r="B1447" s="4" t="str">
        <f>_xlfn.XLOOKUP(A1447,Table1[Call Id],Table1[Agent])</f>
        <v>Greg</v>
      </c>
      <c r="C1447" t="s">
        <v>6</v>
      </c>
    </row>
    <row r="1448" spans="1:3" x14ac:dyDescent="0.35">
      <c r="A1448" s="4" t="s">
        <v>1497</v>
      </c>
      <c r="B1448" s="4" t="str">
        <f>_xlfn.XLOOKUP(A1448,Table1[Call Id],Table1[Agent])</f>
        <v>Dan</v>
      </c>
      <c r="C1448" t="s">
        <v>6</v>
      </c>
    </row>
    <row r="1449" spans="1:3" x14ac:dyDescent="0.35">
      <c r="A1449" s="4" t="s">
        <v>1498</v>
      </c>
      <c r="B1449" s="4" t="str">
        <f>_xlfn.XLOOKUP(A1449,Table1[Call Id],Table1[Agent])</f>
        <v>Diane</v>
      </c>
      <c r="C1449" t="s">
        <v>6</v>
      </c>
    </row>
    <row r="1450" spans="1:3" x14ac:dyDescent="0.35">
      <c r="A1450" s="4" t="s">
        <v>1499</v>
      </c>
      <c r="B1450" s="4" t="str">
        <f>_xlfn.XLOOKUP(A1450,Table1[Call Id],Table1[Agent])</f>
        <v>Greg</v>
      </c>
      <c r="C1450" t="s">
        <v>6</v>
      </c>
    </row>
    <row r="1451" spans="1:3" x14ac:dyDescent="0.35">
      <c r="A1451" s="4" t="s">
        <v>1500</v>
      </c>
      <c r="B1451" s="4" t="str">
        <f>_xlfn.XLOOKUP(A1451,Table1[Call Id],Table1[Agent])</f>
        <v>Jim</v>
      </c>
      <c r="C1451" t="s">
        <v>6</v>
      </c>
    </row>
    <row r="1452" spans="1:3" x14ac:dyDescent="0.35">
      <c r="A1452" s="4" t="s">
        <v>1501</v>
      </c>
      <c r="B1452" s="4" t="str">
        <f>_xlfn.XLOOKUP(A1452,Table1[Call Id],Table1[Agent])</f>
        <v>Diane</v>
      </c>
      <c r="C1452" t="s">
        <v>6</v>
      </c>
    </row>
    <row r="1453" spans="1:3" x14ac:dyDescent="0.35">
      <c r="A1453" s="4" t="s">
        <v>1502</v>
      </c>
      <c r="B1453" s="4" t="str">
        <f>_xlfn.XLOOKUP(A1453,Table1[Call Id],Table1[Agent])</f>
        <v>Dan</v>
      </c>
      <c r="C1453" t="s">
        <v>5131</v>
      </c>
    </row>
    <row r="1454" spans="1:3" x14ac:dyDescent="0.35">
      <c r="A1454" s="4" t="s">
        <v>1503</v>
      </c>
      <c r="B1454" s="4" t="str">
        <f>_xlfn.XLOOKUP(A1454,Table1[Call Id],Table1[Agent])</f>
        <v>Dan</v>
      </c>
      <c r="C1454" t="s">
        <v>6</v>
      </c>
    </row>
    <row r="1455" spans="1:3" x14ac:dyDescent="0.35">
      <c r="A1455" s="4" t="s">
        <v>1504</v>
      </c>
      <c r="B1455" s="4" t="str">
        <f>_xlfn.XLOOKUP(A1455,Table1[Call Id],Table1[Agent])</f>
        <v>Dan</v>
      </c>
      <c r="C1455" t="s">
        <v>6</v>
      </c>
    </row>
    <row r="1456" spans="1:3" x14ac:dyDescent="0.35">
      <c r="A1456" s="4" t="s">
        <v>1505</v>
      </c>
      <c r="B1456" s="4" t="str">
        <f>_xlfn.XLOOKUP(A1456,Table1[Call Id],Table1[Agent])</f>
        <v>Joe</v>
      </c>
      <c r="C1456" t="s">
        <v>6</v>
      </c>
    </row>
    <row r="1457" spans="1:3" x14ac:dyDescent="0.35">
      <c r="A1457" s="4" t="s">
        <v>1506</v>
      </c>
      <c r="B1457" s="4" t="str">
        <f>_xlfn.XLOOKUP(A1457,Table1[Call Id],Table1[Agent])</f>
        <v>Martha</v>
      </c>
      <c r="C1457" t="s">
        <v>6</v>
      </c>
    </row>
    <row r="1458" spans="1:3" x14ac:dyDescent="0.35">
      <c r="A1458" s="4" t="s">
        <v>1507</v>
      </c>
      <c r="B1458" s="4" t="str">
        <f>_xlfn.XLOOKUP(A1458,Table1[Call Id],Table1[Agent])</f>
        <v>Becky</v>
      </c>
      <c r="C1458" t="s">
        <v>5131</v>
      </c>
    </row>
    <row r="1459" spans="1:3" x14ac:dyDescent="0.35">
      <c r="A1459" s="4" t="s">
        <v>1508</v>
      </c>
      <c r="B1459" s="4" t="str">
        <f>_xlfn.XLOOKUP(A1459,Table1[Call Id],Table1[Agent])</f>
        <v>Greg</v>
      </c>
      <c r="C1459" t="s">
        <v>6</v>
      </c>
    </row>
    <row r="1460" spans="1:3" x14ac:dyDescent="0.35">
      <c r="A1460" s="4" t="s">
        <v>1509</v>
      </c>
      <c r="B1460" s="4" t="str">
        <f>_xlfn.XLOOKUP(A1460,Table1[Call Id],Table1[Agent])</f>
        <v>Becky</v>
      </c>
      <c r="C1460" t="s">
        <v>6</v>
      </c>
    </row>
    <row r="1461" spans="1:3" x14ac:dyDescent="0.35">
      <c r="A1461" s="4" t="s">
        <v>1510</v>
      </c>
      <c r="B1461" s="4" t="str">
        <f>_xlfn.XLOOKUP(A1461,Table1[Call Id],Table1[Agent])</f>
        <v>Becky</v>
      </c>
      <c r="C1461" t="s">
        <v>6</v>
      </c>
    </row>
    <row r="1462" spans="1:3" x14ac:dyDescent="0.35">
      <c r="A1462" s="4" t="s">
        <v>1511</v>
      </c>
      <c r="B1462" s="4" t="str">
        <f>_xlfn.XLOOKUP(A1462,Table1[Call Id],Table1[Agent])</f>
        <v>Dan</v>
      </c>
      <c r="C1462" t="s">
        <v>6</v>
      </c>
    </row>
    <row r="1463" spans="1:3" x14ac:dyDescent="0.35">
      <c r="A1463" s="4" t="s">
        <v>1512</v>
      </c>
      <c r="B1463" s="4" t="str">
        <f>_xlfn.XLOOKUP(A1463,Table1[Call Id],Table1[Agent])</f>
        <v>Jim</v>
      </c>
      <c r="C1463" t="s">
        <v>6</v>
      </c>
    </row>
    <row r="1464" spans="1:3" x14ac:dyDescent="0.35">
      <c r="A1464" s="4" t="s">
        <v>1513</v>
      </c>
      <c r="B1464" s="4" t="str">
        <f>_xlfn.XLOOKUP(A1464,Table1[Call Id],Table1[Agent])</f>
        <v>Diane</v>
      </c>
      <c r="C1464" t="s">
        <v>6</v>
      </c>
    </row>
    <row r="1465" spans="1:3" x14ac:dyDescent="0.35">
      <c r="A1465" s="4" t="s">
        <v>1515</v>
      </c>
      <c r="B1465" s="4" t="str">
        <f>_xlfn.XLOOKUP(A1465,Table1[Call Id],Table1[Agent])</f>
        <v>Diane</v>
      </c>
      <c r="C1465" t="s">
        <v>6</v>
      </c>
    </row>
    <row r="1466" spans="1:3" x14ac:dyDescent="0.35">
      <c r="A1466" s="4" t="s">
        <v>1516</v>
      </c>
      <c r="B1466" s="4" t="str">
        <f>_xlfn.XLOOKUP(A1466,Table1[Call Id],Table1[Agent])</f>
        <v>Becky</v>
      </c>
      <c r="C1466" t="s">
        <v>6</v>
      </c>
    </row>
    <row r="1467" spans="1:3" x14ac:dyDescent="0.35">
      <c r="A1467" s="4" t="s">
        <v>1517</v>
      </c>
      <c r="B1467" s="4" t="str">
        <f>_xlfn.XLOOKUP(A1467,Table1[Call Id],Table1[Agent])</f>
        <v>Greg</v>
      </c>
      <c r="C1467" t="s">
        <v>5131</v>
      </c>
    </row>
    <row r="1468" spans="1:3" x14ac:dyDescent="0.35">
      <c r="A1468" s="4" t="s">
        <v>1518</v>
      </c>
      <c r="B1468" s="4" t="str">
        <f>_xlfn.XLOOKUP(A1468,Table1[Call Id],Table1[Agent])</f>
        <v>Martha</v>
      </c>
      <c r="C1468" t="s">
        <v>6</v>
      </c>
    </row>
    <row r="1469" spans="1:3" x14ac:dyDescent="0.35">
      <c r="A1469" s="4" t="s">
        <v>1519</v>
      </c>
      <c r="B1469" s="4" t="str">
        <f>_xlfn.XLOOKUP(A1469,Table1[Call Id],Table1[Agent])</f>
        <v>Joe</v>
      </c>
      <c r="C1469" t="s">
        <v>6</v>
      </c>
    </row>
    <row r="1470" spans="1:3" x14ac:dyDescent="0.35">
      <c r="A1470" s="4" t="s">
        <v>1520</v>
      </c>
      <c r="B1470" s="4" t="str">
        <f>_xlfn.XLOOKUP(A1470,Table1[Call Id],Table1[Agent])</f>
        <v>Greg</v>
      </c>
      <c r="C1470" t="s">
        <v>5131</v>
      </c>
    </row>
    <row r="1471" spans="1:3" x14ac:dyDescent="0.35">
      <c r="A1471" s="4" t="s">
        <v>1521</v>
      </c>
      <c r="B1471" s="4" t="str">
        <f>_xlfn.XLOOKUP(A1471,Table1[Call Id],Table1[Agent])</f>
        <v>Martha</v>
      </c>
      <c r="C1471" t="s">
        <v>6</v>
      </c>
    </row>
    <row r="1472" spans="1:3" x14ac:dyDescent="0.35">
      <c r="A1472" s="4" t="s">
        <v>1522</v>
      </c>
      <c r="B1472" s="4" t="str">
        <f>_xlfn.XLOOKUP(A1472,Table1[Call Id],Table1[Agent])</f>
        <v>Martha</v>
      </c>
      <c r="C1472" t="s">
        <v>6</v>
      </c>
    </row>
    <row r="1473" spans="1:3" x14ac:dyDescent="0.35">
      <c r="A1473" s="4" t="s">
        <v>1523</v>
      </c>
      <c r="B1473" s="4" t="str">
        <f>_xlfn.XLOOKUP(A1473,Table1[Call Id],Table1[Agent])</f>
        <v>Stewart</v>
      </c>
      <c r="C1473" t="s">
        <v>6</v>
      </c>
    </row>
    <row r="1474" spans="1:3" x14ac:dyDescent="0.35">
      <c r="A1474" s="4" t="s">
        <v>1524</v>
      </c>
      <c r="B1474" s="4" t="str">
        <f>_xlfn.XLOOKUP(A1474,Table1[Call Id],Table1[Agent])</f>
        <v>Jim</v>
      </c>
      <c r="C1474" t="s">
        <v>6</v>
      </c>
    </row>
    <row r="1475" spans="1:3" x14ac:dyDescent="0.35">
      <c r="A1475" s="4" t="s">
        <v>1525</v>
      </c>
      <c r="B1475" s="4" t="str">
        <f>_xlfn.XLOOKUP(A1475,Table1[Call Id],Table1[Agent])</f>
        <v>Martha</v>
      </c>
      <c r="C1475" t="s">
        <v>6</v>
      </c>
    </row>
    <row r="1476" spans="1:3" x14ac:dyDescent="0.35">
      <c r="A1476" s="4" t="s">
        <v>1526</v>
      </c>
      <c r="B1476" s="4" t="str">
        <f>_xlfn.XLOOKUP(A1476,Table1[Call Id],Table1[Agent])</f>
        <v>Dan</v>
      </c>
      <c r="C1476" t="s">
        <v>6</v>
      </c>
    </row>
    <row r="1477" spans="1:3" x14ac:dyDescent="0.35">
      <c r="A1477" s="4" t="s">
        <v>1527</v>
      </c>
      <c r="B1477" s="4" t="str">
        <f>_xlfn.XLOOKUP(A1477,Table1[Call Id],Table1[Agent])</f>
        <v>Dan</v>
      </c>
      <c r="C1477" t="s">
        <v>6</v>
      </c>
    </row>
    <row r="1478" spans="1:3" x14ac:dyDescent="0.35">
      <c r="A1478" s="4" t="s">
        <v>1528</v>
      </c>
      <c r="B1478" s="4" t="str">
        <f>_xlfn.XLOOKUP(A1478,Table1[Call Id],Table1[Agent])</f>
        <v>Jim</v>
      </c>
      <c r="C1478" t="s">
        <v>5131</v>
      </c>
    </row>
    <row r="1479" spans="1:3" x14ac:dyDescent="0.35">
      <c r="A1479" s="4" t="s">
        <v>1529</v>
      </c>
      <c r="B1479" s="4" t="str">
        <f>_xlfn.XLOOKUP(A1479,Table1[Call Id],Table1[Agent])</f>
        <v>Dan</v>
      </c>
      <c r="C1479" t="s">
        <v>6</v>
      </c>
    </row>
    <row r="1480" spans="1:3" x14ac:dyDescent="0.35">
      <c r="A1480" s="4" t="s">
        <v>1530</v>
      </c>
      <c r="B1480" s="4" t="str">
        <f>_xlfn.XLOOKUP(A1480,Table1[Call Id],Table1[Agent])</f>
        <v>Martha</v>
      </c>
      <c r="C1480" t="s">
        <v>5131</v>
      </c>
    </row>
    <row r="1481" spans="1:3" x14ac:dyDescent="0.35">
      <c r="A1481" s="4" t="s">
        <v>1531</v>
      </c>
      <c r="B1481" s="4" t="str">
        <f>_xlfn.XLOOKUP(A1481,Table1[Call Id],Table1[Agent])</f>
        <v>Martha</v>
      </c>
      <c r="C1481" t="s">
        <v>6</v>
      </c>
    </row>
    <row r="1482" spans="1:3" x14ac:dyDescent="0.35">
      <c r="A1482" s="4" t="s">
        <v>1532</v>
      </c>
      <c r="B1482" s="4" t="str">
        <f>_xlfn.XLOOKUP(A1482,Table1[Call Id],Table1[Agent])</f>
        <v>Jim</v>
      </c>
      <c r="C1482" t="s">
        <v>6</v>
      </c>
    </row>
    <row r="1483" spans="1:3" x14ac:dyDescent="0.35">
      <c r="A1483" s="4" t="s">
        <v>1533</v>
      </c>
      <c r="B1483" s="4" t="str">
        <f>_xlfn.XLOOKUP(A1483,Table1[Call Id],Table1[Agent])</f>
        <v>Jim</v>
      </c>
      <c r="C1483" t="s">
        <v>5131</v>
      </c>
    </row>
    <row r="1484" spans="1:3" x14ac:dyDescent="0.35">
      <c r="A1484" s="4" t="s">
        <v>1534</v>
      </c>
      <c r="B1484" s="4" t="str">
        <f>_xlfn.XLOOKUP(A1484,Table1[Call Id],Table1[Agent])</f>
        <v>Dan</v>
      </c>
      <c r="C1484" t="s">
        <v>6</v>
      </c>
    </row>
    <row r="1485" spans="1:3" x14ac:dyDescent="0.35">
      <c r="A1485" s="4" t="s">
        <v>1535</v>
      </c>
      <c r="B1485" s="4" t="str">
        <f>_xlfn.XLOOKUP(A1485,Table1[Call Id],Table1[Agent])</f>
        <v>Diane</v>
      </c>
      <c r="C1485" t="s">
        <v>6</v>
      </c>
    </row>
    <row r="1486" spans="1:3" x14ac:dyDescent="0.35">
      <c r="A1486" s="4" t="s">
        <v>1536</v>
      </c>
      <c r="B1486" s="4" t="str">
        <f>_xlfn.XLOOKUP(A1486,Table1[Call Id],Table1[Agent])</f>
        <v>Dan</v>
      </c>
      <c r="C1486" t="s">
        <v>6</v>
      </c>
    </row>
    <row r="1487" spans="1:3" x14ac:dyDescent="0.35">
      <c r="A1487" s="4" t="s">
        <v>1537</v>
      </c>
      <c r="B1487" s="4" t="str">
        <f>_xlfn.XLOOKUP(A1487,Table1[Call Id],Table1[Agent])</f>
        <v>Dan</v>
      </c>
      <c r="C1487" t="s">
        <v>6</v>
      </c>
    </row>
    <row r="1488" spans="1:3" x14ac:dyDescent="0.35">
      <c r="A1488" s="4" t="s">
        <v>1538</v>
      </c>
      <c r="B1488" s="4" t="str">
        <f>_xlfn.XLOOKUP(A1488,Table1[Call Id],Table1[Agent])</f>
        <v>Diane</v>
      </c>
      <c r="C1488" t="s">
        <v>6</v>
      </c>
    </row>
    <row r="1489" spans="1:3" x14ac:dyDescent="0.35">
      <c r="A1489" s="4" t="s">
        <v>1539</v>
      </c>
      <c r="B1489" s="4" t="str">
        <f>_xlfn.XLOOKUP(A1489,Table1[Call Id],Table1[Agent])</f>
        <v>Stewart</v>
      </c>
      <c r="C1489" t="s">
        <v>6</v>
      </c>
    </row>
    <row r="1490" spans="1:3" x14ac:dyDescent="0.35">
      <c r="A1490" s="4" t="s">
        <v>1540</v>
      </c>
      <c r="B1490" s="4" t="str">
        <f>_xlfn.XLOOKUP(A1490,Table1[Call Id],Table1[Agent])</f>
        <v>Dan</v>
      </c>
      <c r="C1490" t="s">
        <v>6</v>
      </c>
    </row>
    <row r="1491" spans="1:3" x14ac:dyDescent="0.35">
      <c r="A1491" s="4" t="s">
        <v>1541</v>
      </c>
      <c r="B1491" s="4" t="str">
        <f>_xlfn.XLOOKUP(A1491,Table1[Call Id],Table1[Agent])</f>
        <v>Martha</v>
      </c>
      <c r="C1491" t="s">
        <v>6</v>
      </c>
    </row>
    <row r="1492" spans="1:3" x14ac:dyDescent="0.35">
      <c r="A1492" s="4" t="s">
        <v>1542</v>
      </c>
      <c r="B1492" s="4" t="str">
        <f>_xlfn.XLOOKUP(A1492,Table1[Call Id],Table1[Agent])</f>
        <v>Joe</v>
      </c>
      <c r="C1492" t="s">
        <v>6</v>
      </c>
    </row>
    <row r="1493" spans="1:3" x14ac:dyDescent="0.35">
      <c r="A1493" s="4" t="s">
        <v>1543</v>
      </c>
      <c r="B1493" s="4" t="str">
        <f>_xlfn.XLOOKUP(A1493,Table1[Call Id],Table1[Agent])</f>
        <v>Greg</v>
      </c>
      <c r="C1493" t="s">
        <v>6</v>
      </c>
    </row>
    <row r="1494" spans="1:3" x14ac:dyDescent="0.35">
      <c r="A1494" s="4" t="s">
        <v>1544</v>
      </c>
      <c r="B1494" s="4" t="str">
        <f>_xlfn.XLOOKUP(A1494,Table1[Call Id],Table1[Agent])</f>
        <v>Jim</v>
      </c>
      <c r="C1494" t="s">
        <v>6</v>
      </c>
    </row>
    <row r="1495" spans="1:3" x14ac:dyDescent="0.35">
      <c r="A1495" s="4" t="s">
        <v>1545</v>
      </c>
      <c r="B1495" s="4" t="str">
        <f>_xlfn.XLOOKUP(A1495,Table1[Call Id],Table1[Agent])</f>
        <v>Jim</v>
      </c>
      <c r="C1495" t="s">
        <v>6</v>
      </c>
    </row>
    <row r="1496" spans="1:3" x14ac:dyDescent="0.35">
      <c r="A1496" s="4" t="s">
        <v>1546</v>
      </c>
      <c r="B1496" s="4" t="str">
        <f>_xlfn.XLOOKUP(A1496,Table1[Call Id],Table1[Agent])</f>
        <v>Dan</v>
      </c>
      <c r="C1496" t="s">
        <v>6</v>
      </c>
    </row>
    <row r="1497" spans="1:3" x14ac:dyDescent="0.35">
      <c r="A1497" s="4" t="s">
        <v>1547</v>
      </c>
      <c r="B1497" s="4" t="str">
        <f>_xlfn.XLOOKUP(A1497,Table1[Call Id],Table1[Agent])</f>
        <v>Becky</v>
      </c>
      <c r="C1497" t="s">
        <v>6</v>
      </c>
    </row>
    <row r="1498" spans="1:3" x14ac:dyDescent="0.35">
      <c r="A1498" s="4" t="s">
        <v>1548</v>
      </c>
      <c r="B1498" s="4" t="str">
        <f>_xlfn.XLOOKUP(A1498,Table1[Call Id],Table1[Agent])</f>
        <v>Stewart</v>
      </c>
      <c r="C1498" t="s">
        <v>6</v>
      </c>
    </row>
    <row r="1499" spans="1:3" x14ac:dyDescent="0.35">
      <c r="A1499" s="4" t="s">
        <v>1549</v>
      </c>
      <c r="B1499" s="4" t="str">
        <f>_xlfn.XLOOKUP(A1499,Table1[Call Id],Table1[Agent])</f>
        <v>Dan</v>
      </c>
      <c r="C1499" t="s">
        <v>6</v>
      </c>
    </row>
    <row r="1500" spans="1:3" x14ac:dyDescent="0.35">
      <c r="A1500" s="4" t="s">
        <v>1550</v>
      </c>
      <c r="B1500" s="4" t="str">
        <f>_xlfn.XLOOKUP(A1500,Table1[Call Id],Table1[Agent])</f>
        <v>Becky</v>
      </c>
      <c r="C1500" t="s">
        <v>6</v>
      </c>
    </row>
    <row r="1501" spans="1:3" x14ac:dyDescent="0.35">
      <c r="A1501" s="4" t="s">
        <v>1551</v>
      </c>
      <c r="B1501" s="4" t="str">
        <f>_xlfn.XLOOKUP(A1501,Table1[Call Id],Table1[Agent])</f>
        <v>Diane</v>
      </c>
      <c r="C1501" t="s">
        <v>5131</v>
      </c>
    </row>
    <row r="1502" spans="1:3" x14ac:dyDescent="0.35">
      <c r="A1502" s="4" t="s">
        <v>1552</v>
      </c>
      <c r="B1502" s="4" t="str">
        <f>_xlfn.XLOOKUP(A1502,Table1[Call Id],Table1[Agent])</f>
        <v>Stewart</v>
      </c>
      <c r="C1502" t="s">
        <v>6</v>
      </c>
    </row>
    <row r="1503" spans="1:3" x14ac:dyDescent="0.35">
      <c r="A1503" s="4" t="s">
        <v>1553</v>
      </c>
      <c r="B1503" s="4" t="str">
        <f>_xlfn.XLOOKUP(A1503,Table1[Call Id],Table1[Agent])</f>
        <v>Becky</v>
      </c>
      <c r="C1503" t="s">
        <v>5131</v>
      </c>
    </row>
    <row r="1504" spans="1:3" x14ac:dyDescent="0.35">
      <c r="A1504" s="4" t="s">
        <v>1554</v>
      </c>
      <c r="B1504" s="4" t="str">
        <f>_xlfn.XLOOKUP(A1504,Table1[Call Id],Table1[Agent])</f>
        <v>Jim</v>
      </c>
      <c r="C1504" t="s">
        <v>6</v>
      </c>
    </row>
    <row r="1505" spans="1:3" x14ac:dyDescent="0.35">
      <c r="A1505" s="4" t="s">
        <v>1555</v>
      </c>
      <c r="B1505" s="4" t="str">
        <f>_xlfn.XLOOKUP(A1505,Table1[Call Id],Table1[Agent])</f>
        <v>Martha</v>
      </c>
      <c r="C1505" t="s">
        <v>6</v>
      </c>
    </row>
    <row r="1506" spans="1:3" x14ac:dyDescent="0.35">
      <c r="A1506" s="4" t="s">
        <v>1556</v>
      </c>
      <c r="B1506" s="4" t="str">
        <f>_xlfn.XLOOKUP(A1506,Table1[Call Id],Table1[Agent])</f>
        <v>Dan</v>
      </c>
      <c r="C1506" t="s">
        <v>6</v>
      </c>
    </row>
    <row r="1507" spans="1:3" x14ac:dyDescent="0.35">
      <c r="A1507" s="4" t="s">
        <v>1557</v>
      </c>
      <c r="B1507" s="4" t="str">
        <f>_xlfn.XLOOKUP(A1507,Table1[Call Id],Table1[Agent])</f>
        <v>Greg</v>
      </c>
      <c r="C1507" t="s">
        <v>5131</v>
      </c>
    </row>
    <row r="1508" spans="1:3" x14ac:dyDescent="0.35">
      <c r="A1508" s="4" t="s">
        <v>1558</v>
      </c>
      <c r="B1508" s="4" t="str">
        <f>_xlfn.XLOOKUP(A1508,Table1[Call Id],Table1[Agent])</f>
        <v>Jim</v>
      </c>
      <c r="C1508" t="s">
        <v>6</v>
      </c>
    </row>
    <row r="1509" spans="1:3" x14ac:dyDescent="0.35">
      <c r="A1509" s="4" t="s">
        <v>1559</v>
      </c>
      <c r="B1509" s="4" t="str">
        <f>_xlfn.XLOOKUP(A1509,Table1[Call Id],Table1[Agent])</f>
        <v>Joe</v>
      </c>
      <c r="C1509" t="s">
        <v>6</v>
      </c>
    </row>
    <row r="1510" spans="1:3" x14ac:dyDescent="0.35">
      <c r="A1510" s="4" t="s">
        <v>1560</v>
      </c>
      <c r="B1510" s="4" t="str">
        <f>_xlfn.XLOOKUP(A1510,Table1[Call Id],Table1[Agent])</f>
        <v>Martha</v>
      </c>
      <c r="C1510" t="s">
        <v>6</v>
      </c>
    </row>
    <row r="1511" spans="1:3" x14ac:dyDescent="0.35">
      <c r="A1511" s="4" t="s">
        <v>1561</v>
      </c>
      <c r="B1511" s="4" t="str">
        <f>_xlfn.XLOOKUP(A1511,Table1[Call Id],Table1[Agent])</f>
        <v>Jim</v>
      </c>
      <c r="C1511" t="s">
        <v>6</v>
      </c>
    </row>
    <row r="1512" spans="1:3" x14ac:dyDescent="0.35">
      <c r="A1512" s="4" t="s">
        <v>1562</v>
      </c>
      <c r="B1512" s="4" t="str">
        <f>_xlfn.XLOOKUP(A1512,Table1[Call Id],Table1[Agent])</f>
        <v>Becky</v>
      </c>
      <c r="C1512" t="s">
        <v>6</v>
      </c>
    </row>
    <row r="1513" spans="1:3" x14ac:dyDescent="0.35">
      <c r="A1513" s="4" t="s">
        <v>1563</v>
      </c>
      <c r="B1513" s="4" t="str">
        <f>_xlfn.XLOOKUP(A1513,Table1[Call Id],Table1[Agent])</f>
        <v>Joe</v>
      </c>
      <c r="C1513" t="s">
        <v>6</v>
      </c>
    </row>
    <row r="1514" spans="1:3" x14ac:dyDescent="0.35">
      <c r="A1514" s="4" t="s">
        <v>1564</v>
      </c>
      <c r="B1514" s="4" t="str">
        <f>_xlfn.XLOOKUP(A1514,Table1[Call Id],Table1[Agent])</f>
        <v>Jim</v>
      </c>
      <c r="C1514" t="s">
        <v>6</v>
      </c>
    </row>
    <row r="1515" spans="1:3" x14ac:dyDescent="0.35">
      <c r="A1515" s="4" t="s">
        <v>1565</v>
      </c>
      <c r="B1515" s="4" t="str">
        <f>_xlfn.XLOOKUP(A1515,Table1[Call Id],Table1[Agent])</f>
        <v>Dan</v>
      </c>
      <c r="C1515" t="s">
        <v>6</v>
      </c>
    </row>
    <row r="1516" spans="1:3" x14ac:dyDescent="0.35">
      <c r="A1516" s="4" t="s">
        <v>1566</v>
      </c>
      <c r="B1516" s="4" t="str">
        <f>_xlfn.XLOOKUP(A1516,Table1[Call Id],Table1[Agent])</f>
        <v>Jim</v>
      </c>
      <c r="C1516" t="s">
        <v>6</v>
      </c>
    </row>
    <row r="1517" spans="1:3" x14ac:dyDescent="0.35">
      <c r="A1517" s="4" t="s">
        <v>1567</v>
      </c>
      <c r="B1517" s="4" t="str">
        <f>_xlfn.XLOOKUP(A1517,Table1[Call Id],Table1[Agent])</f>
        <v>Greg</v>
      </c>
      <c r="C1517" t="s">
        <v>5131</v>
      </c>
    </row>
    <row r="1518" spans="1:3" x14ac:dyDescent="0.35">
      <c r="A1518" s="4" t="s">
        <v>1568</v>
      </c>
      <c r="B1518" s="4" t="str">
        <f>_xlfn.XLOOKUP(A1518,Table1[Call Id],Table1[Agent])</f>
        <v>Jim</v>
      </c>
      <c r="C1518" t="s">
        <v>6</v>
      </c>
    </row>
    <row r="1519" spans="1:3" x14ac:dyDescent="0.35">
      <c r="A1519" s="4" t="s">
        <v>1569</v>
      </c>
      <c r="B1519" s="4" t="str">
        <f>_xlfn.XLOOKUP(A1519,Table1[Call Id],Table1[Agent])</f>
        <v>Martha</v>
      </c>
      <c r="C1519" t="s">
        <v>5131</v>
      </c>
    </row>
    <row r="1520" spans="1:3" x14ac:dyDescent="0.35">
      <c r="A1520" s="4" t="s">
        <v>1570</v>
      </c>
      <c r="B1520" s="4" t="str">
        <f>_xlfn.XLOOKUP(A1520,Table1[Call Id],Table1[Agent])</f>
        <v>Jim</v>
      </c>
      <c r="C1520" t="s">
        <v>6</v>
      </c>
    </row>
    <row r="1521" spans="1:3" x14ac:dyDescent="0.35">
      <c r="A1521" s="4" t="s">
        <v>1572</v>
      </c>
      <c r="B1521" s="4" t="str">
        <f>_xlfn.XLOOKUP(A1521,Table1[Call Id],Table1[Agent])</f>
        <v>Joe</v>
      </c>
      <c r="C1521" t="s">
        <v>6</v>
      </c>
    </row>
    <row r="1522" spans="1:3" x14ac:dyDescent="0.35">
      <c r="A1522" s="4" t="s">
        <v>1573</v>
      </c>
      <c r="B1522" s="4" t="str">
        <f>_xlfn.XLOOKUP(A1522,Table1[Call Id],Table1[Agent])</f>
        <v>Greg</v>
      </c>
      <c r="C1522" t="s">
        <v>6</v>
      </c>
    </row>
    <row r="1523" spans="1:3" x14ac:dyDescent="0.35">
      <c r="A1523" s="4" t="s">
        <v>1574</v>
      </c>
      <c r="B1523" s="4" t="str">
        <f>_xlfn.XLOOKUP(A1523,Table1[Call Id],Table1[Agent])</f>
        <v>Martha</v>
      </c>
      <c r="C1523" t="s">
        <v>6</v>
      </c>
    </row>
    <row r="1524" spans="1:3" x14ac:dyDescent="0.35">
      <c r="A1524" s="4" t="s">
        <v>1575</v>
      </c>
      <c r="B1524" s="4" t="str">
        <f>_xlfn.XLOOKUP(A1524,Table1[Call Id],Table1[Agent])</f>
        <v>Martha</v>
      </c>
      <c r="C1524" t="s">
        <v>6</v>
      </c>
    </row>
    <row r="1525" spans="1:3" x14ac:dyDescent="0.35">
      <c r="A1525" s="4" t="s">
        <v>1576</v>
      </c>
      <c r="B1525" s="4" t="str">
        <f>_xlfn.XLOOKUP(A1525,Table1[Call Id],Table1[Agent])</f>
        <v>Martha</v>
      </c>
      <c r="C1525" t="s">
        <v>6</v>
      </c>
    </row>
    <row r="1526" spans="1:3" x14ac:dyDescent="0.35">
      <c r="A1526" s="4" t="s">
        <v>1577</v>
      </c>
      <c r="B1526" s="4" t="str">
        <f>_xlfn.XLOOKUP(A1526,Table1[Call Id],Table1[Agent])</f>
        <v>Stewart</v>
      </c>
      <c r="C1526" t="s">
        <v>6</v>
      </c>
    </row>
    <row r="1527" spans="1:3" x14ac:dyDescent="0.35">
      <c r="A1527" s="4" t="s">
        <v>1578</v>
      </c>
      <c r="B1527" s="4" t="str">
        <f>_xlfn.XLOOKUP(A1527,Table1[Call Id],Table1[Agent])</f>
        <v>Stewart</v>
      </c>
      <c r="C1527" t="s">
        <v>6</v>
      </c>
    </row>
    <row r="1528" spans="1:3" x14ac:dyDescent="0.35">
      <c r="A1528" s="4" t="s">
        <v>1579</v>
      </c>
      <c r="B1528" s="4" t="str">
        <f>_xlfn.XLOOKUP(A1528,Table1[Call Id],Table1[Agent])</f>
        <v>Greg</v>
      </c>
      <c r="C1528" t="s">
        <v>5131</v>
      </c>
    </row>
    <row r="1529" spans="1:3" x14ac:dyDescent="0.35">
      <c r="A1529" s="4" t="s">
        <v>1580</v>
      </c>
      <c r="B1529" s="4" t="str">
        <f>_xlfn.XLOOKUP(A1529,Table1[Call Id],Table1[Agent])</f>
        <v>Dan</v>
      </c>
      <c r="C1529" t="s">
        <v>6</v>
      </c>
    </row>
    <row r="1530" spans="1:3" x14ac:dyDescent="0.35">
      <c r="A1530" s="4" t="s">
        <v>1581</v>
      </c>
      <c r="B1530" s="4" t="str">
        <f>_xlfn.XLOOKUP(A1530,Table1[Call Id],Table1[Agent])</f>
        <v>Diane</v>
      </c>
      <c r="C1530" t="s">
        <v>6</v>
      </c>
    </row>
    <row r="1531" spans="1:3" x14ac:dyDescent="0.35">
      <c r="A1531" s="4" t="s">
        <v>1582</v>
      </c>
      <c r="B1531" s="4" t="str">
        <f>_xlfn.XLOOKUP(A1531,Table1[Call Id],Table1[Agent])</f>
        <v>Diane</v>
      </c>
      <c r="C1531" t="s">
        <v>5131</v>
      </c>
    </row>
    <row r="1532" spans="1:3" x14ac:dyDescent="0.35">
      <c r="A1532" s="4" t="s">
        <v>1583</v>
      </c>
      <c r="B1532" s="4" t="str">
        <f>_xlfn.XLOOKUP(A1532,Table1[Call Id],Table1[Agent])</f>
        <v>Martha</v>
      </c>
      <c r="C1532" t="s">
        <v>6</v>
      </c>
    </row>
    <row r="1533" spans="1:3" x14ac:dyDescent="0.35">
      <c r="A1533" s="4" t="s">
        <v>1584</v>
      </c>
      <c r="B1533" s="4" t="str">
        <f>_xlfn.XLOOKUP(A1533,Table1[Call Id],Table1[Agent])</f>
        <v>Dan</v>
      </c>
      <c r="C1533" t="s">
        <v>6</v>
      </c>
    </row>
    <row r="1534" spans="1:3" x14ac:dyDescent="0.35">
      <c r="A1534" s="4" t="s">
        <v>1585</v>
      </c>
      <c r="B1534" s="4" t="str">
        <f>_xlfn.XLOOKUP(A1534,Table1[Call Id],Table1[Agent])</f>
        <v>Stewart</v>
      </c>
      <c r="C1534" t="s">
        <v>6</v>
      </c>
    </row>
    <row r="1535" spans="1:3" x14ac:dyDescent="0.35">
      <c r="A1535" s="4" t="s">
        <v>1586</v>
      </c>
      <c r="B1535" s="4" t="str">
        <f>_xlfn.XLOOKUP(A1535,Table1[Call Id],Table1[Agent])</f>
        <v>Greg</v>
      </c>
      <c r="C1535" t="s">
        <v>6</v>
      </c>
    </row>
    <row r="1536" spans="1:3" x14ac:dyDescent="0.35">
      <c r="A1536" s="4" t="s">
        <v>1587</v>
      </c>
      <c r="B1536" s="4" t="str">
        <f>_xlfn.XLOOKUP(A1536,Table1[Call Id],Table1[Agent])</f>
        <v>Becky</v>
      </c>
      <c r="C1536" t="s">
        <v>6</v>
      </c>
    </row>
    <row r="1537" spans="1:3" x14ac:dyDescent="0.35">
      <c r="A1537" s="4" t="s">
        <v>1588</v>
      </c>
      <c r="B1537" s="4" t="str">
        <f>_xlfn.XLOOKUP(A1537,Table1[Call Id],Table1[Agent])</f>
        <v>Becky</v>
      </c>
      <c r="C1537" t="s">
        <v>6</v>
      </c>
    </row>
    <row r="1538" spans="1:3" x14ac:dyDescent="0.35">
      <c r="A1538" s="4" t="s">
        <v>1589</v>
      </c>
      <c r="B1538" s="4" t="str">
        <f>_xlfn.XLOOKUP(A1538,Table1[Call Id],Table1[Agent])</f>
        <v>Becky</v>
      </c>
      <c r="C1538" t="s">
        <v>6</v>
      </c>
    </row>
    <row r="1539" spans="1:3" x14ac:dyDescent="0.35">
      <c r="A1539" s="4" t="s">
        <v>1590</v>
      </c>
      <c r="B1539" s="4" t="str">
        <f>_xlfn.XLOOKUP(A1539,Table1[Call Id],Table1[Agent])</f>
        <v>Joe</v>
      </c>
      <c r="C1539" t="s">
        <v>5131</v>
      </c>
    </row>
    <row r="1540" spans="1:3" x14ac:dyDescent="0.35">
      <c r="A1540" s="4" t="s">
        <v>1591</v>
      </c>
      <c r="B1540" s="4" t="str">
        <f>_xlfn.XLOOKUP(A1540,Table1[Call Id],Table1[Agent])</f>
        <v>Diane</v>
      </c>
      <c r="C1540" t="s">
        <v>6</v>
      </c>
    </row>
    <row r="1541" spans="1:3" x14ac:dyDescent="0.35">
      <c r="A1541" s="4" t="s">
        <v>1592</v>
      </c>
      <c r="B1541" s="4" t="str">
        <f>_xlfn.XLOOKUP(A1541,Table1[Call Id],Table1[Agent])</f>
        <v>Becky</v>
      </c>
      <c r="C1541" t="s">
        <v>6</v>
      </c>
    </row>
    <row r="1542" spans="1:3" x14ac:dyDescent="0.35">
      <c r="A1542" s="4" t="s">
        <v>1593</v>
      </c>
      <c r="B1542" s="4" t="str">
        <f>_xlfn.XLOOKUP(A1542,Table1[Call Id],Table1[Agent])</f>
        <v>Dan</v>
      </c>
      <c r="C1542" t="s">
        <v>6</v>
      </c>
    </row>
    <row r="1543" spans="1:3" x14ac:dyDescent="0.35">
      <c r="A1543" s="4" t="s">
        <v>1594</v>
      </c>
      <c r="B1543" s="4" t="str">
        <f>_xlfn.XLOOKUP(A1543,Table1[Call Id],Table1[Agent])</f>
        <v>Becky</v>
      </c>
      <c r="C1543" t="s">
        <v>6</v>
      </c>
    </row>
    <row r="1544" spans="1:3" x14ac:dyDescent="0.35">
      <c r="A1544" s="4" t="s">
        <v>1595</v>
      </c>
      <c r="B1544" s="4" t="str">
        <f>_xlfn.XLOOKUP(A1544,Table1[Call Id],Table1[Agent])</f>
        <v>Martha</v>
      </c>
      <c r="C1544" t="s">
        <v>6</v>
      </c>
    </row>
    <row r="1545" spans="1:3" x14ac:dyDescent="0.35">
      <c r="A1545" s="4" t="s">
        <v>1596</v>
      </c>
      <c r="B1545" s="4" t="str">
        <f>_xlfn.XLOOKUP(A1545,Table1[Call Id],Table1[Agent])</f>
        <v>Becky</v>
      </c>
      <c r="C1545" t="s">
        <v>6</v>
      </c>
    </row>
    <row r="1546" spans="1:3" x14ac:dyDescent="0.35">
      <c r="A1546" s="4" t="s">
        <v>1597</v>
      </c>
      <c r="B1546" s="4" t="str">
        <f>_xlfn.XLOOKUP(A1546,Table1[Call Id],Table1[Agent])</f>
        <v>Jim</v>
      </c>
      <c r="C1546" t="s">
        <v>5131</v>
      </c>
    </row>
    <row r="1547" spans="1:3" x14ac:dyDescent="0.35">
      <c r="A1547" s="4" t="s">
        <v>1598</v>
      </c>
      <c r="B1547" s="4" t="str">
        <f>_xlfn.XLOOKUP(A1547,Table1[Call Id],Table1[Agent])</f>
        <v>Dan</v>
      </c>
      <c r="C1547" t="s">
        <v>6</v>
      </c>
    </row>
    <row r="1548" spans="1:3" x14ac:dyDescent="0.35">
      <c r="A1548" s="4" t="s">
        <v>1599</v>
      </c>
      <c r="B1548" s="4" t="str">
        <f>_xlfn.XLOOKUP(A1548,Table1[Call Id],Table1[Agent])</f>
        <v>Joe</v>
      </c>
      <c r="C1548" t="s">
        <v>6</v>
      </c>
    </row>
    <row r="1549" spans="1:3" x14ac:dyDescent="0.35">
      <c r="A1549" s="4" t="s">
        <v>1600</v>
      </c>
      <c r="B1549" s="4" t="str">
        <f>_xlfn.XLOOKUP(A1549,Table1[Call Id],Table1[Agent])</f>
        <v>Stewart</v>
      </c>
      <c r="C1549" t="s">
        <v>6</v>
      </c>
    </row>
    <row r="1550" spans="1:3" x14ac:dyDescent="0.35">
      <c r="A1550" s="4" t="s">
        <v>1601</v>
      </c>
      <c r="B1550" s="4" t="str">
        <f>_xlfn.XLOOKUP(A1550,Table1[Call Id],Table1[Agent])</f>
        <v>Diane</v>
      </c>
      <c r="C1550" t="s">
        <v>6</v>
      </c>
    </row>
    <row r="1551" spans="1:3" x14ac:dyDescent="0.35">
      <c r="A1551" s="4" t="s">
        <v>1602</v>
      </c>
      <c r="B1551" s="4" t="str">
        <f>_xlfn.XLOOKUP(A1551,Table1[Call Id],Table1[Agent])</f>
        <v>Stewart</v>
      </c>
      <c r="C1551" t="s">
        <v>6</v>
      </c>
    </row>
    <row r="1552" spans="1:3" x14ac:dyDescent="0.35">
      <c r="A1552" s="4" t="s">
        <v>1603</v>
      </c>
      <c r="B1552" s="4" t="str">
        <f>_xlfn.XLOOKUP(A1552,Table1[Call Id],Table1[Agent])</f>
        <v>Joe</v>
      </c>
      <c r="C1552" t="s">
        <v>6</v>
      </c>
    </row>
    <row r="1553" spans="1:3" x14ac:dyDescent="0.35">
      <c r="A1553" s="4" t="s">
        <v>1604</v>
      </c>
      <c r="B1553" s="4" t="str">
        <f>_xlfn.XLOOKUP(A1553,Table1[Call Id],Table1[Agent])</f>
        <v>Martha</v>
      </c>
      <c r="C1553" t="s">
        <v>6</v>
      </c>
    </row>
    <row r="1554" spans="1:3" x14ac:dyDescent="0.35">
      <c r="A1554" s="4" t="s">
        <v>1605</v>
      </c>
      <c r="B1554" s="4" t="str">
        <f>_xlfn.XLOOKUP(A1554,Table1[Call Id],Table1[Agent])</f>
        <v>Dan</v>
      </c>
      <c r="C1554" t="s">
        <v>6</v>
      </c>
    </row>
    <row r="1555" spans="1:3" x14ac:dyDescent="0.35">
      <c r="A1555" s="4" t="s">
        <v>1606</v>
      </c>
      <c r="B1555" s="4" t="str">
        <f>_xlfn.XLOOKUP(A1555,Table1[Call Id],Table1[Agent])</f>
        <v>Joe</v>
      </c>
      <c r="C1555" t="s">
        <v>5131</v>
      </c>
    </row>
    <row r="1556" spans="1:3" x14ac:dyDescent="0.35">
      <c r="A1556" s="4" t="s">
        <v>1607</v>
      </c>
      <c r="B1556" s="4" t="str">
        <f>_xlfn.XLOOKUP(A1556,Table1[Call Id],Table1[Agent])</f>
        <v>Dan</v>
      </c>
      <c r="C1556" t="s">
        <v>6</v>
      </c>
    </row>
    <row r="1557" spans="1:3" x14ac:dyDescent="0.35">
      <c r="A1557" s="4" t="s">
        <v>1608</v>
      </c>
      <c r="B1557" s="4" t="str">
        <f>_xlfn.XLOOKUP(A1557,Table1[Call Id],Table1[Agent])</f>
        <v>Jim</v>
      </c>
      <c r="C1557" t="s">
        <v>6</v>
      </c>
    </row>
    <row r="1558" spans="1:3" x14ac:dyDescent="0.35">
      <c r="A1558" s="4" t="s">
        <v>1609</v>
      </c>
      <c r="B1558" s="4" t="str">
        <f>_xlfn.XLOOKUP(A1558,Table1[Call Id],Table1[Agent])</f>
        <v>Diane</v>
      </c>
      <c r="C1558" t="s">
        <v>6</v>
      </c>
    </row>
    <row r="1559" spans="1:3" x14ac:dyDescent="0.35">
      <c r="A1559" s="4" t="s">
        <v>1610</v>
      </c>
      <c r="B1559" s="4" t="str">
        <f>_xlfn.XLOOKUP(A1559,Table1[Call Id],Table1[Agent])</f>
        <v>Becky</v>
      </c>
      <c r="C1559" t="s">
        <v>5131</v>
      </c>
    </row>
    <row r="1560" spans="1:3" x14ac:dyDescent="0.35">
      <c r="A1560" s="4" t="s">
        <v>1611</v>
      </c>
      <c r="B1560" s="4" t="str">
        <f>_xlfn.XLOOKUP(A1560,Table1[Call Id],Table1[Agent])</f>
        <v>Greg</v>
      </c>
      <c r="C1560" t="s">
        <v>6</v>
      </c>
    </row>
    <row r="1561" spans="1:3" x14ac:dyDescent="0.35">
      <c r="A1561" s="4" t="s">
        <v>1612</v>
      </c>
      <c r="B1561" s="4" t="str">
        <f>_xlfn.XLOOKUP(A1561,Table1[Call Id],Table1[Agent])</f>
        <v>Joe</v>
      </c>
      <c r="C1561" t="s">
        <v>6</v>
      </c>
    </row>
    <row r="1562" spans="1:3" x14ac:dyDescent="0.35">
      <c r="A1562" s="4" t="s">
        <v>1613</v>
      </c>
      <c r="B1562" s="4" t="str">
        <f>_xlfn.XLOOKUP(A1562,Table1[Call Id],Table1[Agent])</f>
        <v>Diane</v>
      </c>
      <c r="C1562" t="s">
        <v>5131</v>
      </c>
    </row>
    <row r="1563" spans="1:3" x14ac:dyDescent="0.35">
      <c r="A1563" s="4" t="s">
        <v>1614</v>
      </c>
      <c r="B1563" s="4" t="str">
        <f>_xlfn.XLOOKUP(A1563,Table1[Call Id],Table1[Agent])</f>
        <v>Jim</v>
      </c>
      <c r="C1563" t="s">
        <v>6</v>
      </c>
    </row>
    <row r="1564" spans="1:3" x14ac:dyDescent="0.35">
      <c r="A1564" s="4" t="s">
        <v>1615</v>
      </c>
      <c r="B1564" s="4" t="str">
        <f>_xlfn.XLOOKUP(A1564,Table1[Call Id],Table1[Agent])</f>
        <v>Greg</v>
      </c>
      <c r="C1564" t="s">
        <v>6</v>
      </c>
    </row>
    <row r="1565" spans="1:3" x14ac:dyDescent="0.35">
      <c r="A1565" s="4" t="s">
        <v>1616</v>
      </c>
      <c r="B1565" s="4" t="str">
        <f>_xlfn.XLOOKUP(A1565,Table1[Call Id],Table1[Agent])</f>
        <v>Greg</v>
      </c>
      <c r="C1565" t="s">
        <v>6</v>
      </c>
    </row>
    <row r="1566" spans="1:3" x14ac:dyDescent="0.35">
      <c r="A1566" s="4" t="s">
        <v>1617</v>
      </c>
      <c r="B1566" s="4" t="str">
        <f>_xlfn.XLOOKUP(A1566,Table1[Call Id],Table1[Agent])</f>
        <v>Dan</v>
      </c>
      <c r="C1566" t="s">
        <v>6</v>
      </c>
    </row>
    <row r="1567" spans="1:3" x14ac:dyDescent="0.35">
      <c r="A1567" s="4" t="s">
        <v>1618</v>
      </c>
      <c r="B1567" s="4" t="str">
        <f>_xlfn.XLOOKUP(A1567,Table1[Call Id],Table1[Agent])</f>
        <v>Joe</v>
      </c>
      <c r="C1567" t="s">
        <v>5131</v>
      </c>
    </row>
    <row r="1568" spans="1:3" x14ac:dyDescent="0.35">
      <c r="A1568" s="4" t="s">
        <v>1619</v>
      </c>
      <c r="B1568" s="4" t="str">
        <f>_xlfn.XLOOKUP(A1568,Table1[Call Id],Table1[Agent])</f>
        <v>Dan</v>
      </c>
      <c r="C1568" t="s">
        <v>6</v>
      </c>
    </row>
    <row r="1569" spans="1:3" x14ac:dyDescent="0.35">
      <c r="A1569" s="4" t="s">
        <v>1620</v>
      </c>
      <c r="B1569" s="4" t="str">
        <f>_xlfn.XLOOKUP(A1569,Table1[Call Id],Table1[Agent])</f>
        <v>Dan</v>
      </c>
      <c r="C1569" t="s">
        <v>6</v>
      </c>
    </row>
    <row r="1570" spans="1:3" x14ac:dyDescent="0.35">
      <c r="A1570" s="4" t="s">
        <v>1621</v>
      </c>
      <c r="B1570" s="4" t="str">
        <f>_xlfn.XLOOKUP(A1570,Table1[Call Id],Table1[Agent])</f>
        <v>Martha</v>
      </c>
      <c r="C1570" t="s">
        <v>6</v>
      </c>
    </row>
    <row r="1571" spans="1:3" x14ac:dyDescent="0.35">
      <c r="A1571" s="4" t="s">
        <v>1622</v>
      </c>
      <c r="B1571" s="4" t="str">
        <f>_xlfn.XLOOKUP(A1571,Table1[Call Id],Table1[Agent])</f>
        <v>Greg</v>
      </c>
      <c r="C1571" t="s">
        <v>6</v>
      </c>
    </row>
    <row r="1572" spans="1:3" x14ac:dyDescent="0.35">
      <c r="A1572" s="4" t="s">
        <v>1623</v>
      </c>
      <c r="B1572" s="4" t="str">
        <f>_xlfn.XLOOKUP(A1572,Table1[Call Id],Table1[Agent])</f>
        <v>Diane</v>
      </c>
      <c r="C1572" t="s">
        <v>6</v>
      </c>
    </row>
    <row r="1573" spans="1:3" x14ac:dyDescent="0.35">
      <c r="A1573" s="4" t="s">
        <v>1624</v>
      </c>
      <c r="B1573" s="4" t="str">
        <f>_xlfn.XLOOKUP(A1573,Table1[Call Id],Table1[Agent])</f>
        <v>Martha</v>
      </c>
      <c r="C1573" t="s">
        <v>5131</v>
      </c>
    </row>
    <row r="1574" spans="1:3" x14ac:dyDescent="0.35">
      <c r="A1574" s="4" t="s">
        <v>1625</v>
      </c>
      <c r="B1574" s="4" t="str">
        <f>_xlfn.XLOOKUP(A1574,Table1[Call Id],Table1[Agent])</f>
        <v>Diane</v>
      </c>
      <c r="C1574" t="s">
        <v>6</v>
      </c>
    </row>
    <row r="1575" spans="1:3" x14ac:dyDescent="0.35">
      <c r="A1575" s="4" t="s">
        <v>1626</v>
      </c>
      <c r="B1575" s="4" t="str">
        <f>_xlfn.XLOOKUP(A1575,Table1[Call Id],Table1[Agent])</f>
        <v>Stewart</v>
      </c>
      <c r="C1575" t="s">
        <v>6</v>
      </c>
    </row>
    <row r="1576" spans="1:3" x14ac:dyDescent="0.35">
      <c r="A1576" s="4" t="s">
        <v>1627</v>
      </c>
      <c r="B1576" s="4" t="str">
        <f>_xlfn.XLOOKUP(A1576,Table1[Call Id],Table1[Agent])</f>
        <v>Greg</v>
      </c>
      <c r="C1576" t="s">
        <v>6</v>
      </c>
    </row>
    <row r="1577" spans="1:3" x14ac:dyDescent="0.35">
      <c r="A1577" s="4" t="s">
        <v>1629</v>
      </c>
      <c r="B1577" s="4" t="str">
        <f>_xlfn.XLOOKUP(A1577,Table1[Call Id],Table1[Agent])</f>
        <v>Jim</v>
      </c>
      <c r="C1577" t="s">
        <v>5131</v>
      </c>
    </row>
    <row r="1578" spans="1:3" x14ac:dyDescent="0.35">
      <c r="A1578" s="4" t="s">
        <v>1630</v>
      </c>
      <c r="B1578" s="4" t="str">
        <f>_xlfn.XLOOKUP(A1578,Table1[Call Id],Table1[Agent])</f>
        <v>Dan</v>
      </c>
      <c r="C1578" t="s">
        <v>6</v>
      </c>
    </row>
    <row r="1579" spans="1:3" x14ac:dyDescent="0.35">
      <c r="A1579" s="4" t="s">
        <v>1631</v>
      </c>
      <c r="B1579" s="4" t="str">
        <f>_xlfn.XLOOKUP(A1579,Table1[Call Id],Table1[Agent])</f>
        <v>Greg</v>
      </c>
      <c r="C1579" t="s">
        <v>5131</v>
      </c>
    </row>
    <row r="1580" spans="1:3" x14ac:dyDescent="0.35">
      <c r="A1580" s="4" t="s">
        <v>1632</v>
      </c>
      <c r="B1580" s="4" t="str">
        <f>_xlfn.XLOOKUP(A1580,Table1[Call Id],Table1[Agent])</f>
        <v>Greg</v>
      </c>
      <c r="C1580" t="s">
        <v>6</v>
      </c>
    </row>
    <row r="1581" spans="1:3" x14ac:dyDescent="0.35">
      <c r="A1581" s="4" t="s">
        <v>1633</v>
      </c>
      <c r="B1581" s="4" t="str">
        <f>_xlfn.XLOOKUP(A1581,Table1[Call Id],Table1[Agent])</f>
        <v>Stewart</v>
      </c>
      <c r="C1581" t="s">
        <v>5131</v>
      </c>
    </row>
    <row r="1582" spans="1:3" x14ac:dyDescent="0.35">
      <c r="A1582" s="4" t="s">
        <v>1634</v>
      </c>
      <c r="B1582" s="4" t="str">
        <f>_xlfn.XLOOKUP(A1582,Table1[Call Id],Table1[Agent])</f>
        <v>Dan</v>
      </c>
      <c r="C1582" t="s">
        <v>6</v>
      </c>
    </row>
    <row r="1583" spans="1:3" x14ac:dyDescent="0.35">
      <c r="A1583" s="4" t="s">
        <v>1635</v>
      </c>
      <c r="B1583" s="4" t="str">
        <f>_xlfn.XLOOKUP(A1583,Table1[Call Id],Table1[Agent])</f>
        <v>Dan</v>
      </c>
      <c r="C1583" t="s">
        <v>6</v>
      </c>
    </row>
    <row r="1584" spans="1:3" x14ac:dyDescent="0.35">
      <c r="A1584" s="4" t="s">
        <v>1636</v>
      </c>
      <c r="B1584" s="4" t="str">
        <f>_xlfn.XLOOKUP(A1584,Table1[Call Id],Table1[Agent])</f>
        <v>Greg</v>
      </c>
      <c r="C1584" t="s">
        <v>6</v>
      </c>
    </row>
    <row r="1585" spans="1:3" x14ac:dyDescent="0.35">
      <c r="A1585" s="4" t="s">
        <v>1637</v>
      </c>
      <c r="B1585" s="4" t="str">
        <f>_xlfn.XLOOKUP(A1585,Table1[Call Id],Table1[Agent])</f>
        <v>Becky</v>
      </c>
      <c r="C1585" t="s">
        <v>5131</v>
      </c>
    </row>
    <row r="1586" spans="1:3" x14ac:dyDescent="0.35">
      <c r="A1586" s="4" t="s">
        <v>1638</v>
      </c>
      <c r="B1586" s="4" t="str">
        <f>_xlfn.XLOOKUP(A1586,Table1[Call Id],Table1[Agent])</f>
        <v>Joe</v>
      </c>
      <c r="C1586" t="s">
        <v>6</v>
      </c>
    </row>
    <row r="1587" spans="1:3" x14ac:dyDescent="0.35">
      <c r="A1587" s="4" t="s">
        <v>1639</v>
      </c>
      <c r="B1587" s="4" t="str">
        <f>_xlfn.XLOOKUP(A1587,Table1[Call Id],Table1[Agent])</f>
        <v>Jim</v>
      </c>
      <c r="C1587" t="s">
        <v>6</v>
      </c>
    </row>
    <row r="1588" spans="1:3" x14ac:dyDescent="0.35">
      <c r="A1588" s="4" t="s">
        <v>1640</v>
      </c>
      <c r="B1588" s="4" t="str">
        <f>_xlfn.XLOOKUP(A1588,Table1[Call Id],Table1[Agent])</f>
        <v>Diane</v>
      </c>
      <c r="C1588" t="s">
        <v>6</v>
      </c>
    </row>
    <row r="1589" spans="1:3" x14ac:dyDescent="0.35">
      <c r="A1589" s="4" t="s">
        <v>1641</v>
      </c>
      <c r="B1589" s="4" t="str">
        <f>_xlfn.XLOOKUP(A1589,Table1[Call Id],Table1[Agent])</f>
        <v>Jim</v>
      </c>
      <c r="C1589" t="s">
        <v>5131</v>
      </c>
    </row>
    <row r="1590" spans="1:3" x14ac:dyDescent="0.35">
      <c r="A1590" s="4" t="s">
        <v>1642</v>
      </c>
      <c r="B1590" s="4" t="str">
        <f>_xlfn.XLOOKUP(A1590,Table1[Call Id],Table1[Agent])</f>
        <v>Stewart</v>
      </c>
      <c r="C1590" t="s">
        <v>6</v>
      </c>
    </row>
    <row r="1591" spans="1:3" x14ac:dyDescent="0.35">
      <c r="A1591" s="4" t="s">
        <v>1643</v>
      </c>
      <c r="B1591" s="4" t="str">
        <f>_xlfn.XLOOKUP(A1591,Table1[Call Id],Table1[Agent])</f>
        <v>Jim</v>
      </c>
      <c r="C1591" t="s">
        <v>6</v>
      </c>
    </row>
    <row r="1592" spans="1:3" x14ac:dyDescent="0.35">
      <c r="A1592" s="4" t="s">
        <v>1644</v>
      </c>
      <c r="B1592" s="4" t="str">
        <f>_xlfn.XLOOKUP(A1592,Table1[Call Id],Table1[Agent])</f>
        <v>Diane</v>
      </c>
      <c r="C1592" t="s">
        <v>5131</v>
      </c>
    </row>
    <row r="1593" spans="1:3" x14ac:dyDescent="0.35">
      <c r="A1593" s="4" t="s">
        <v>1645</v>
      </c>
      <c r="B1593" s="4" t="str">
        <f>_xlfn.XLOOKUP(A1593,Table1[Call Id],Table1[Agent])</f>
        <v>Greg</v>
      </c>
      <c r="C1593" t="s">
        <v>6</v>
      </c>
    </row>
    <row r="1594" spans="1:3" x14ac:dyDescent="0.35">
      <c r="A1594" s="4" t="s">
        <v>1646</v>
      </c>
      <c r="B1594" s="4" t="str">
        <f>_xlfn.XLOOKUP(A1594,Table1[Call Id],Table1[Agent])</f>
        <v>Joe</v>
      </c>
      <c r="C1594" t="s">
        <v>6</v>
      </c>
    </row>
    <row r="1595" spans="1:3" x14ac:dyDescent="0.35">
      <c r="A1595" s="4" t="s">
        <v>1647</v>
      </c>
      <c r="B1595" s="4" t="str">
        <f>_xlfn.XLOOKUP(A1595,Table1[Call Id],Table1[Agent])</f>
        <v>Joe</v>
      </c>
      <c r="C1595" t="s">
        <v>6</v>
      </c>
    </row>
    <row r="1596" spans="1:3" x14ac:dyDescent="0.35">
      <c r="A1596" s="4" t="s">
        <v>1648</v>
      </c>
      <c r="B1596" s="4" t="str">
        <f>_xlfn.XLOOKUP(A1596,Table1[Call Id],Table1[Agent])</f>
        <v>Dan</v>
      </c>
      <c r="C1596" t="s">
        <v>6</v>
      </c>
    </row>
    <row r="1597" spans="1:3" x14ac:dyDescent="0.35">
      <c r="A1597" s="4" t="s">
        <v>1649</v>
      </c>
      <c r="B1597" s="4" t="str">
        <f>_xlfn.XLOOKUP(A1597,Table1[Call Id],Table1[Agent])</f>
        <v>Stewart</v>
      </c>
      <c r="C1597" t="s">
        <v>5131</v>
      </c>
    </row>
    <row r="1598" spans="1:3" x14ac:dyDescent="0.35">
      <c r="A1598" s="4" t="s">
        <v>1650</v>
      </c>
      <c r="B1598" s="4" t="str">
        <f>_xlfn.XLOOKUP(A1598,Table1[Call Id],Table1[Agent])</f>
        <v>Diane</v>
      </c>
      <c r="C1598" t="s">
        <v>6</v>
      </c>
    </row>
    <row r="1599" spans="1:3" x14ac:dyDescent="0.35">
      <c r="A1599" s="4" t="s">
        <v>1651</v>
      </c>
      <c r="B1599" s="4" t="str">
        <f>_xlfn.XLOOKUP(A1599,Table1[Call Id],Table1[Agent])</f>
        <v>Martha</v>
      </c>
      <c r="C1599" t="s">
        <v>6</v>
      </c>
    </row>
    <row r="1600" spans="1:3" x14ac:dyDescent="0.35">
      <c r="A1600" s="4" t="s">
        <v>1652</v>
      </c>
      <c r="B1600" s="4" t="str">
        <f>_xlfn.XLOOKUP(A1600,Table1[Call Id],Table1[Agent])</f>
        <v>Stewart</v>
      </c>
      <c r="C1600" t="s">
        <v>6</v>
      </c>
    </row>
    <row r="1601" spans="1:3" x14ac:dyDescent="0.35">
      <c r="A1601" s="4" t="s">
        <v>1653</v>
      </c>
      <c r="B1601" s="4" t="str">
        <f>_xlfn.XLOOKUP(A1601,Table1[Call Id],Table1[Agent])</f>
        <v>Diane</v>
      </c>
      <c r="C1601" t="s">
        <v>6</v>
      </c>
    </row>
    <row r="1602" spans="1:3" x14ac:dyDescent="0.35">
      <c r="A1602" s="4" t="s">
        <v>1654</v>
      </c>
      <c r="B1602" s="4" t="str">
        <f>_xlfn.XLOOKUP(A1602,Table1[Call Id],Table1[Agent])</f>
        <v>Martha</v>
      </c>
      <c r="C1602" t="s">
        <v>6</v>
      </c>
    </row>
    <row r="1603" spans="1:3" x14ac:dyDescent="0.35">
      <c r="A1603" s="4" t="s">
        <v>1655</v>
      </c>
      <c r="B1603" s="4" t="str">
        <f>_xlfn.XLOOKUP(A1603,Table1[Call Id],Table1[Agent])</f>
        <v>Jim</v>
      </c>
      <c r="C1603" t="s">
        <v>6</v>
      </c>
    </row>
    <row r="1604" spans="1:3" x14ac:dyDescent="0.35">
      <c r="A1604" s="4" t="s">
        <v>1656</v>
      </c>
      <c r="B1604" s="4" t="str">
        <f>_xlfn.XLOOKUP(A1604,Table1[Call Id],Table1[Agent])</f>
        <v>Diane</v>
      </c>
      <c r="C1604" t="s">
        <v>6</v>
      </c>
    </row>
    <row r="1605" spans="1:3" x14ac:dyDescent="0.35">
      <c r="A1605" s="4" t="s">
        <v>1657</v>
      </c>
      <c r="B1605" s="4" t="str">
        <f>_xlfn.XLOOKUP(A1605,Table1[Call Id],Table1[Agent])</f>
        <v>Diane</v>
      </c>
      <c r="C1605" t="s">
        <v>6</v>
      </c>
    </row>
    <row r="1606" spans="1:3" x14ac:dyDescent="0.35">
      <c r="A1606" s="4" t="s">
        <v>1658</v>
      </c>
      <c r="B1606" s="4" t="str">
        <f>_xlfn.XLOOKUP(A1606,Table1[Call Id],Table1[Agent])</f>
        <v>Greg</v>
      </c>
      <c r="C1606" t="s">
        <v>6</v>
      </c>
    </row>
    <row r="1607" spans="1:3" x14ac:dyDescent="0.35">
      <c r="A1607" s="4" t="s">
        <v>1659</v>
      </c>
      <c r="B1607" s="4" t="str">
        <f>_xlfn.XLOOKUP(A1607,Table1[Call Id],Table1[Agent])</f>
        <v>Dan</v>
      </c>
      <c r="C1607" t="s">
        <v>5131</v>
      </c>
    </row>
    <row r="1608" spans="1:3" x14ac:dyDescent="0.35">
      <c r="A1608" s="4" t="s">
        <v>1660</v>
      </c>
      <c r="B1608" s="4" t="str">
        <f>_xlfn.XLOOKUP(A1608,Table1[Call Id],Table1[Agent])</f>
        <v>Becky</v>
      </c>
      <c r="C1608" t="s">
        <v>6</v>
      </c>
    </row>
    <row r="1609" spans="1:3" x14ac:dyDescent="0.35">
      <c r="A1609" s="4" t="s">
        <v>1661</v>
      </c>
      <c r="B1609" s="4" t="str">
        <f>_xlfn.XLOOKUP(A1609,Table1[Call Id],Table1[Agent])</f>
        <v>Dan</v>
      </c>
      <c r="C1609" t="s">
        <v>6</v>
      </c>
    </row>
    <row r="1610" spans="1:3" x14ac:dyDescent="0.35">
      <c r="A1610" s="4" t="s">
        <v>1662</v>
      </c>
      <c r="B1610" s="4" t="str">
        <f>_xlfn.XLOOKUP(A1610,Table1[Call Id],Table1[Agent])</f>
        <v>Diane</v>
      </c>
      <c r="C1610" t="s">
        <v>5131</v>
      </c>
    </row>
    <row r="1611" spans="1:3" x14ac:dyDescent="0.35">
      <c r="A1611" s="4" t="s">
        <v>1663</v>
      </c>
      <c r="B1611" s="4" t="str">
        <f>_xlfn.XLOOKUP(A1611,Table1[Call Id],Table1[Agent])</f>
        <v>Stewart</v>
      </c>
      <c r="C1611" t="s">
        <v>5131</v>
      </c>
    </row>
    <row r="1612" spans="1:3" x14ac:dyDescent="0.35">
      <c r="A1612" s="4" t="s">
        <v>1664</v>
      </c>
      <c r="B1612" s="4" t="str">
        <f>_xlfn.XLOOKUP(A1612,Table1[Call Id],Table1[Agent])</f>
        <v>Stewart</v>
      </c>
      <c r="C1612" t="s">
        <v>5131</v>
      </c>
    </row>
    <row r="1613" spans="1:3" x14ac:dyDescent="0.35">
      <c r="A1613" s="4" t="s">
        <v>1665</v>
      </c>
      <c r="B1613" s="4" t="str">
        <f>_xlfn.XLOOKUP(A1613,Table1[Call Id],Table1[Agent])</f>
        <v>Dan</v>
      </c>
      <c r="C1613" t="s">
        <v>6</v>
      </c>
    </row>
    <row r="1614" spans="1:3" x14ac:dyDescent="0.35">
      <c r="A1614" s="4" t="s">
        <v>1666</v>
      </c>
      <c r="B1614" s="4" t="str">
        <f>_xlfn.XLOOKUP(A1614,Table1[Call Id],Table1[Agent])</f>
        <v>Becky</v>
      </c>
      <c r="C1614" t="s">
        <v>6</v>
      </c>
    </row>
    <row r="1615" spans="1:3" x14ac:dyDescent="0.35">
      <c r="A1615" s="4" t="s">
        <v>1667</v>
      </c>
      <c r="B1615" s="4" t="str">
        <f>_xlfn.XLOOKUP(A1615,Table1[Call Id],Table1[Agent])</f>
        <v>Jim</v>
      </c>
      <c r="C1615" t="s">
        <v>6</v>
      </c>
    </row>
    <row r="1616" spans="1:3" x14ac:dyDescent="0.35">
      <c r="A1616" s="4" t="s">
        <v>1668</v>
      </c>
      <c r="B1616" s="4" t="str">
        <f>_xlfn.XLOOKUP(A1616,Table1[Call Id],Table1[Agent])</f>
        <v>Diane</v>
      </c>
      <c r="C1616" t="s">
        <v>6</v>
      </c>
    </row>
    <row r="1617" spans="1:3" x14ac:dyDescent="0.35">
      <c r="A1617" s="4" t="s">
        <v>1669</v>
      </c>
      <c r="B1617" s="4" t="str">
        <f>_xlfn.XLOOKUP(A1617,Table1[Call Id],Table1[Agent])</f>
        <v>Diane</v>
      </c>
      <c r="C1617" t="s">
        <v>6</v>
      </c>
    </row>
    <row r="1618" spans="1:3" x14ac:dyDescent="0.35">
      <c r="A1618" s="4" t="s">
        <v>1670</v>
      </c>
      <c r="B1618" s="4" t="str">
        <f>_xlfn.XLOOKUP(A1618,Table1[Call Id],Table1[Agent])</f>
        <v>Stewart</v>
      </c>
      <c r="C1618" t="s">
        <v>6</v>
      </c>
    </row>
    <row r="1619" spans="1:3" x14ac:dyDescent="0.35">
      <c r="A1619" s="4" t="s">
        <v>1671</v>
      </c>
      <c r="B1619" s="4" t="str">
        <f>_xlfn.XLOOKUP(A1619,Table1[Call Id],Table1[Agent])</f>
        <v>Joe</v>
      </c>
      <c r="C1619" t="s">
        <v>5131</v>
      </c>
    </row>
    <row r="1620" spans="1:3" x14ac:dyDescent="0.35">
      <c r="A1620" s="4" t="s">
        <v>1672</v>
      </c>
      <c r="B1620" s="4" t="str">
        <f>_xlfn.XLOOKUP(A1620,Table1[Call Id],Table1[Agent])</f>
        <v>Diane</v>
      </c>
      <c r="C1620" t="s">
        <v>6</v>
      </c>
    </row>
    <row r="1621" spans="1:3" x14ac:dyDescent="0.35">
      <c r="A1621" s="4" t="s">
        <v>1673</v>
      </c>
      <c r="B1621" s="4" t="str">
        <f>_xlfn.XLOOKUP(A1621,Table1[Call Id],Table1[Agent])</f>
        <v>Jim</v>
      </c>
      <c r="C1621" t="s">
        <v>6</v>
      </c>
    </row>
    <row r="1622" spans="1:3" x14ac:dyDescent="0.35">
      <c r="A1622" s="4" t="s">
        <v>1674</v>
      </c>
      <c r="B1622" s="4" t="str">
        <f>_xlfn.XLOOKUP(A1622,Table1[Call Id],Table1[Agent])</f>
        <v>Greg</v>
      </c>
      <c r="C1622" t="s">
        <v>6</v>
      </c>
    </row>
    <row r="1623" spans="1:3" x14ac:dyDescent="0.35">
      <c r="A1623" s="4" t="s">
        <v>1675</v>
      </c>
      <c r="B1623" s="4" t="str">
        <f>_xlfn.XLOOKUP(A1623,Table1[Call Id],Table1[Agent])</f>
        <v>Stewart</v>
      </c>
      <c r="C1623" t="s">
        <v>6</v>
      </c>
    </row>
    <row r="1624" spans="1:3" x14ac:dyDescent="0.35">
      <c r="A1624" s="4" t="s">
        <v>1676</v>
      </c>
      <c r="B1624" s="4" t="str">
        <f>_xlfn.XLOOKUP(A1624,Table1[Call Id],Table1[Agent])</f>
        <v>Dan</v>
      </c>
      <c r="C1624" t="s">
        <v>6</v>
      </c>
    </row>
    <row r="1625" spans="1:3" x14ac:dyDescent="0.35">
      <c r="A1625" s="4" t="s">
        <v>1677</v>
      </c>
      <c r="B1625" s="4" t="str">
        <f>_xlfn.XLOOKUP(A1625,Table1[Call Id],Table1[Agent])</f>
        <v>Becky</v>
      </c>
      <c r="C1625" t="s">
        <v>5131</v>
      </c>
    </row>
    <row r="1626" spans="1:3" x14ac:dyDescent="0.35">
      <c r="A1626" s="4" t="s">
        <v>1678</v>
      </c>
      <c r="B1626" s="4" t="str">
        <f>_xlfn.XLOOKUP(A1626,Table1[Call Id],Table1[Agent])</f>
        <v>Joe</v>
      </c>
      <c r="C1626" t="s">
        <v>5131</v>
      </c>
    </row>
    <row r="1627" spans="1:3" x14ac:dyDescent="0.35">
      <c r="A1627" s="4" t="s">
        <v>1679</v>
      </c>
      <c r="B1627" s="4" t="str">
        <f>_xlfn.XLOOKUP(A1627,Table1[Call Id],Table1[Agent])</f>
        <v>Joe</v>
      </c>
      <c r="C1627" t="s">
        <v>5131</v>
      </c>
    </row>
    <row r="1628" spans="1:3" x14ac:dyDescent="0.35">
      <c r="A1628" s="4" t="s">
        <v>1680</v>
      </c>
      <c r="B1628" s="4" t="str">
        <f>_xlfn.XLOOKUP(A1628,Table1[Call Id],Table1[Agent])</f>
        <v>Greg</v>
      </c>
      <c r="C1628" t="s">
        <v>5131</v>
      </c>
    </row>
    <row r="1629" spans="1:3" x14ac:dyDescent="0.35">
      <c r="A1629" s="4" t="s">
        <v>1681</v>
      </c>
      <c r="B1629" s="4" t="str">
        <f>_xlfn.XLOOKUP(A1629,Table1[Call Id],Table1[Agent])</f>
        <v>Martha</v>
      </c>
      <c r="C1629" t="s">
        <v>6</v>
      </c>
    </row>
    <row r="1630" spans="1:3" x14ac:dyDescent="0.35">
      <c r="A1630" s="4" t="s">
        <v>1682</v>
      </c>
      <c r="B1630" s="4" t="str">
        <f>_xlfn.XLOOKUP(A1630,Table1[Call Id],Table1[Agent])</f>
        <v>Greg</v>
      </c>
      <c r="C1630" t="s">
        <v>6</v>
      </c>
    </row>
    <row r="1631" spans="1:3" x14ac:dyDescent="0.35">
      <c r="A1631" s="4" t="s">
        <v>1683</v>
      </c>
      <c r="B1631" s="4" t="str">
        <f>_xlfn.XLOOKUP(A1631,Table1[Call Id],Table1[Agent])</f>
        <v>Diane</v>
      </c>
      <c r="C1631" t="s">
        <v>5131</v>
      </c>
    </row>
    <row r="1632" spans="1:3" x14ac:dyDescent="0.35">
      <c r="A1632" s="4" t="s">
        <v>1684</v>
      </c>
      <c r="B1632" s="4" t="str">
        <f>_xlfn.XLOOKUP(A1632,Table1[Call Id],Table1[Agent])</f>
        <v>Stewart</v>
      </c>
      <c r="C1632" t="s">
        <v>5131</v>
      </c>
    </row>
    <row r="1633" spans="1:3" x14ac:dyDescent="0.35">
      <c r="A1633" s="4" t="s">
        <v>1685</v>
      </c>
      <c r="B1633" s="4" t="str">
        <f>_xlfn.XLOOKUP(A1633,Table1[Call Id],Table1[Agent])</f>
        <v>Stewart</v>
      </c>
      <c r="C1633" t="s">
        <v>6</v>
      </c>
    </row>
    <row r="1634" spans="1:3" x14ac:dyDescent="0.35">
      <c r="A1634" s="4" t="s">
        <v>1686</v>
      </c>
      <c r="B1634" s="4" t="str">
        <f>_xlfn.XLOOKUP(A1634,Table1[Call Id],Table1[Agent])</f>
        <v>Diane</v>
      </c>
      <c r="C1634" t="s">
        <v>6</v>
      </c>
    </row>
    <row r="1635" spans="1:3" x14ac:dyDescent="0.35">
      <c r="A1635" s="4" t="s">
        <v>1688</v>
      </c>
      <c r="B1635" s="4" t="str">
        <f>_xlfn.XLOOKUP(A1635,Table1[Call Id],Table1[Agent])</f>
        <v>Becky</v>
      </c>
      <c r="C1635" t="s">
        <v>6</v>
      </c>
    </row>
    <row r="1636" spans="1:3" x14ac:dyDescent="0.35">
      <c r="A1636" s="4" t="s">
        <v>1689</v>
      </c>
      <c r="B1636" s="4" t="str">
        <f>_xlfn.XLOOKUP(A1636,Table1[Call Id],Table1[Agent])</f>
        <v>Dan</v>
      </c>
      <c r="C1636" t="s">
        <v>6</v>
      </c>
    </row>
    <row r="1637" spans="1:3" x14ac:dyDescent="0.35">
      <c r="A1637" s="4" t="s">
        <v>1690</v>
      </c>
      <c r="B1637" s="4" t="str">
        <f>_xlfn.XLOOKUP(A1637,Table1[Call Id],Table1[Agent])</f>
        <v>Jim</v>
      </c>
      <c r="C1637" t="s">
        <v>6</v>
      </c>
    </row>
    <row r="1638" spans="1:3" x14ac:dyDescent="0.35">
      <c r="A1638" s="4" t="s">
        <v>1691</v>
      </c>
      <c r="B1638" s="4" t="str">
        <f>_xlfn.XLOOKUP(A1638,Table1[Call Id],Table1[Agent])</f>
        <v>Diane</v>
      </c>
      <c r="C1638" t="s">
        <v>6</v>
      </c>
    </row>
    <row r="1639" spans="1:3" x14ac:dyDescent="0.35">
      <c r="A1639" s="4" t="s">
        <v>1692</v>
      </c>
      <c r="B1639" s="4" t="str">
        <f>_xlfn.XLOOKUP(A1639,Table1[Call Id],Table1[Agent])</f>
        <v>Becky</v>
      </c>
      <c r="C1639" t="s">
        <v>5131</v>
      </c>
    </row>
    <row r="1640" spans="1:3" x14ac:dyDescent="0.35">
      <c r="A1640" s="4" t="s">
        <v>1693</v>
      </c>
      <c r="B1640" s="4" t="str">
        <f>_xlfn.XLOOKUP(A1640,Table1[Call Id],Table1[Agent])</f>
        <v>Stewart</v>
      </c>
      <c r="C1640" t="s">
        <v>6</v>
      </c>
    </row>
    <row r="1641" spans="1:3" x14ac:dyDescent="0.35">
      <c r="A1641" s="4" t="s">
        <v>1694</v>
      </c>
      <c r="B1641" s="4" t="str">
        <f>_xlfn.XLOOKUP(A1641,Table1[Call Id],Table1[Agent])</f>
        <v>Joe</v>
      </c>
      <c r="C1641" t="s">
        <v>6</v>
      </c>
    </row>
    <row r="1642" spans="1:3" x14ac:dyDescent="0.35">
      <c r="A1642" s="4" t="s">
        <v>1695</v>
      </c>
      <c r="B1642" s="4" t="str">
        <f>_xlfn.XLOOKUP(A1642,Table1[Call Id],Table1[Agent])</f>
        <v>Greg</v>
      </c>
      <c r="C1642" t="s">
        <v>6</v>
      </c>
    </row>
    <row r="1643" spans="1:3" x14ac:dyDescent="0.35">
      <c r="A1643" s="4" t="s">
        <v>1696</v>
      </c>
      <c r="B1643" s="4" t="str">
        <f>_xlfn.XLOOKUP(A1643,Table1[Call Id],Table1[Agent])</f>
        <v>Joe</v>
      </c>
      <c r="C1643" t="s">
        <v>6</v>
      </c>
    </row>
    <row r="1644" spans="1:3" x14ac:dyDescent="0.35">
      <c r="A1644" s="4" t="s">
        <v>1697</v>
      </c>
      <c r="B1644" s="4" t="str">
        <f>_xlfn.XLOOKUP(A1644,Table1[Call Id],Table1[Agent])</f>
        <v>Jim</v>
      </c>
      <c r="C1644" t="s">
        <v>6</v>
      </c>
    </row>
    <row r="1645" spans="1:3" x14ac:dyDescent="0.35">
      <c r="A1645" s="4" t="s">
        <v>1698</v>
      </c>
      <c r="B1645" s="4" t="str">
        <f>_xlfn.XLOOKUP(A1645,Table1[Call Id],Table1[Agent])</f>
        <v>Martha</v>
      </c>
      <c r="C1645" t="s">
        <v>6</v>
      </c>
    </row>
    <row r="1646" spans="1:3" x14ac:dyDescent="0.35">
      <c r="A1646" s="4" t="s">
        <v>1699</v>
      </c>
      <c r="B1646" s="4" t="str">
        <f>_xlfn.XLOOKUP(A1646,Table1[Call Id],Table1[Agent])</f>
        <v>Becky</v>
      </c>
      <c r="C1646" t="s">
        <v>6</v>
      </c>
    </row>
    <row r="1647" spans="1:3" x14ac:dyDescent="0.35">
      <c r="A1647" s="4" t="s">
        <v>1700</v>
      </c>
      <c r="B1647" s="4" t="str">
        <f>_xlfn.XLOOKUP(A1647,Table1[Call Id],Table1[Agent])</f>
        <v>Diane</v>
      </c>
      <c r="C1647" t="s">
        <v>6</v>
      </c>
    </row>
    <row r="1648" spans="1:3" x14ac:dyDescent="0.35">
      <c r="A1648" s="4" t="s">
        <v>1701</v>
      </c>
      <c r="B1648" s="4" t="str">
        <f>_xlfn.XLOOKUP(A1648,Table1[Call Id],Table1[Agent])</f>
        <v>Dan</v>
      </c>
      <c r="C1648" t="s">
        <v>5131</v>
      </c>
    </row>
    <row r="1649" spans="1:3" x14ac:dyDescent="0.35">
      <c r="A1649" s="4" t="s">
        <v>1702</v>
      </c>
      <c r="B1649" s="4" t="str">
        <f>_xlfn.XLOOKUP(A1649,Table1[Call Id],Table1[Agent])</f>
        <v>Jim</v>
      </c>
      <c r="C1649" t="s">
        <v>6</v>
      </c>
    </row>
    <row r="1650" spans="1:3" x14ac:dyDescent="0.35">
      <c r="A1650" s="4" t="s">
        <v>1703</v>
      </c>
      <c r="B1650" s="4" t="str">
        <f>_xlfn.XLOOKUP(A1650,Table1[Call Id],Table1[Agent])</f>
        <v>Jim</v>
      </c>
      <c r="C1650" t="s">
        <v>6</v>
      </c>
    </row>
    <row r="1651" spans="1:3" x14ac:dyDescent="0.35">
      <c r="A1651" s="4" t="s">
        <v>1704</v>
      </c>
      <c r="B1651" s="4" t="str">
        <f>_xlfn.XLOOKUP(A1651,Table1[Call Id],Table1[Agent])</f>
        <v>Stewart</v>
      </c>
      <c r="C1651" t="s">
        <v>5131</v>
      </c>
    </row>
    <row r="1652" spans="1:3" x14ac:dyDescent="0.35">
      <c r="A1652" s="4" t="s">
        <v>1705</v>
      </c>
      <c r="B1652" s="4" t="str">
        <f>_xlfn.XLOOKUP(A1652,Table1[Call Id],Table1[Agent])</f>
        <v>Jim</v>
      </c>
      <c r="C1652" t="s">
        <v>6</v>
      </c>
    </row>
    <row r="1653" spans="1:3" x14ac:dyDescent="0.35">
      <c r="A1653" s="4" t="s">
        <v>1706</v>
      </c>
      <c r="B1653" s="4" t="str">
        <f>_xlfn.XLOOKUP(A1653,Table1[Call Id],Table1[Agent])</f>
        <v>Martha</v>
      </c>
      <c r="C1653" t="s">
        <v>5131</v>
      </c>
    </row>
    <row r="1654" spans="1:3" x14ac:dyDescent="0.35">
      <c r="A1654" s="4" t="s">
        <v>1707</v>
      </c>
      <c r="B1654" s="4" t="str">
        <f>_xlfn.XLOOKUP(A1654,Table1[Call Id],Table1[Agent])</f>
        <v>Diane</v>
      </c>
      <c r="C1654" t="s">
        <v>6</v>
      </c>
    </row>
    <row r="1655" spans="1:3" x14ac:dyDescent="0.35">
      <c r="A1655" s="4" t="s">
        <v>1708</v>
      </c>
      <c r="B1655" s="4" t="str">
        <f>_xlfn.XLOOKUP(A1655,Table1[Call Id],Table1[Agent])</f>
        <v>Stewart</v>
      </c>
      <c r="C1655" t="s">
        <v>6</v>
      </c>
    </row>
    <row r="1656" spans="1:3" x14ac:dyDescent="0.35">
      <c r="A1656" s="4" t="s">
        <v>1709</v>
      </c>
      <c r="B1656" s="4" t="str">
        <f>_xlfn.XLOOKUP(A1656,Table1[Call Id],Table1[Agent])</f>
        <v>Dan</v>
      </c>
      <c r="C1656" t="s">
        <v>6</v>
      </c>
    </row>
    <row r="1657" spans="1:3" x14ac:dyDescent="0.35">
      <c r="A1657" s="4" t="s">
        <v>1710</v>
      </c>
      <c r="B1657" s="4" t="str">
        <f>_xlfn.XLOOKUP(A1657,Table1[Call Id],Table1[Agent])</f>
        <v>Diane</v>
      </c>
      <c r="C1657" t="s">
        <v>6</v>
      </c>
    </row>
    <row r="1658" spans="1:3" x14ac:dyDescent="0.35">
      <c r="A1658" s="4" t="s">
        <v>1711</v>
      </c>
      <c r="B1658" s="4" t="str">
        <f>_xlfn.XLOOKUP(A1658,Table1[Call Id],Table1[Agent])</f>
        <v>Dan</v>
      </c>
      <c r="C1658" t="s">
        <v>6</v>
      </c>
    </row>
    <row r="1659" spans="1:3" x14ac:dyDescent="0.35">
      <c r="A1659" s="4" t="s">
        <v>1712</v>
      </c>
      <c r="B1659" s="4" t="str">
        <f>_xlfn.XLOOKUP(A1659,Table1[Call Id],Table1[Agent])</f>
        <v>Martha</v>
      </c>
      <c r="C1659" t="s">
        <v>5131</v>
      </c>
    </row>
    <row r="1660" spans="1:3" x14ac:dyDescent="0.35">
      <c r="A1660" s="4" t="s">
        <v>1713</v>
      </c>
      <c r="B1660" s="4" t="str">
        <f>_xlfn.XLOOKUP(A1660,Table1[Call Id],Table1[Agent])</f>
        <v>Martha</v>
      </c>
      <c r="C1660" t="s">
        <v>6</v>
      </c>
    </row>
    <row r="1661" spans="1:3" x14ac:dyDescent="0.35">
      <c r="A1661" s="4" t="s">
        <v>1714</v>
      </c>
      <c r="B1661" s="4" t="str">
        <f>_xlfn.XLOOKUP(A1661,Table1[Call Id],Table1[Agent])</f>
        <v>Greg</v>
      </c>
      <c r="C1661" t="s">
        <v>5131</v>
      </c>
    </row>
    <row r="1662" spans="1:3" x14ac:dyDescent="0.35">
      <c r="A1662" s="4" t="s">
        <v>1715</v>
      </c>
      <c r="B1662" s="4" t="str">
        <f>_xlfn.XLOOKUP(A1662,Table1[Call Id],Table1[Agent])</f>
        <v>Jim</v>
      </c>
      <c r="C1662" t="s">
        <v>6</v>
      </c>
    </row>
    <row r="1663" spans="1:3" x14ac:dyDescent="0.35">
      <c r="A1663" s="4" t="s">
        <v>1716</v>
      </c>
      <c r="B1663" s="4" t="str">
        <f>_xlfn.XLOOKUP(A1663,Table1[Call Id],Table1[Agent])</f>
        <v>Becky</v>
      </c>
      <c r="C1663" t="s">
        <v>6</v>
      </c>
    </row>
    <row r="1664" spans="1:3" x14ac:dyDescent="0.35">
      <c r="A1664" s="4" t="s">
        <v>1717</v>
      </c>
      <c r="B1664" s="4" t="str">
        <f>_xlfn.XLOOKUP(A1664,Table1[Call Id],Table1[Agent])</f>
        <v>Stewart</v>
      </c>
      <c r="C1664" t="s">
        <v>6</v>
      </c>
    </row>
    <row r="1665" spans="1:3" x14ac:dyDescent="0.35">
      <c r="A1665" s="4" t="s">
        <v>1718</v>
      </c>
      <c r="B1665" s="4" t="str">
        <f>_xlfn.XLOOKUP(A1665,Table1[Call Id],Table1[Agent])</f>
        <v>Becky</v>
      </c>
      <c r="C1665" t="s">
        <v>5131</v>
      </c>
    </row>
    <row r="1666" spans="1:3" x14ac:dyDescent="0.35">
      <c r="A1666" s="4" t="s">
        <v>1719</v>
      </c>
      <c r="B1666" s="4" t="str">
        <f>_xlfn.XLOOKUP(A1666,Table1[Call Id],Table1[Agent])</f>
        <v>Dan</v>
      </c>
      <c r="C1666" t="s">
        <v>6</v>
      </c>
    </row>
    <row r="1667" spans="1:3" x14ac:dyDescent="0.35">
      <c r="A1667" s="4" t="s">
        <v>1720</v>
      </c>
      <c r="B1667" s="4" t="str">
        <f>_xlfn.XLOOKUP(A1667,Table1[Call Id],Table1[Agent])</f>
        <v>Martha</v>
      </c>
      <c r="C1667" t="s">
        <v>6</v>
      </c>
    </row>
    <row r="1668" spans="1:3" x14ac:dyDescent="0.35">
      <c r="A1668" s="4" t="s">
        <v>1721</v>
      </c>
      <c r="B1668" s="4" t="str">
        <f>_xlfn.XLOOKUP(A1668,Table1[Call Id],Table1[Agent])</f>
        <v>Dan</v>
      </c>
      <c r="C1668" t="s">
        <v>6</v>
      </c>
    </row>
    <row r="1669" spans="1:3" x14ac:dyDescent="0.35">
      <c r="A1669" s="4" t="s">
        <v>1722</v>
      </c>
      <c r="B1669" s="4" t="str">
        <f>_xlfn.XLOOKUP(A1669,Table1[Call Id],Table1[Agent])</f>
        <v>Becky</v>
      </c>
      <c r="C1669" t="s">
        <v>6</v>
      </c>
    </row>
    <row r="1670" spans="1:3" x14ac:dyDescent="0.35">
      <c r="A1670" s="4" t="s">
        <v>1723</v>
      </c>
      <c r="B1670" s="4" t="str">
        <f>_xlfn.XLOOKUP(A1670,Table1[Call Id],Table1[Agent])</f>
        <v>Becky</v>
      </c>
      <c r="C1670" t="s">
        <v>6</v>
      </c>
    </row>
    <row r="1671" spans="1:3" x14ac:dyDescent="0.35">
      <c r="A1671" s="4" t="s">
        <v>1724</v>
      </c>
      <c r="B1671" s="4" t="str">
        <f>_xlfn.XLOOKUP(A1671,Table1[Call Id],Table1[Agent])</f>
        <v>Dan</v>
      </c>
      <c r="C1671" t="s">
        <v>5131</v>
      </c>
    </row>
    <row r="1672" spans="1:3" x14ac:dyDescent="0.35">
      <c r="A1672" s="4" t="s">
        <v>1725</v>
      </c>
      <c r="B1672" s="4" t="str">
        <f>_xlfn.XLOOKUP(A1672,Table1[Call Id],Table1[Agent])</f>
        <v>Joe</v>
      </c>
      <c r="C1672" t="s">
        <v>5131</v>
      </c>
    </row>
    <row r="1673" spans="1:3" x14ac:dyDescent="0.35">
      <c r="A1673" s="4" t="s">
        <v>1726</v>
      </c>
      <c r="B1673" s="4" t="str">
        <f>_xlfn.XLOOKUP(A1673,Table1[Call Id],Table1[Agent])</f>
        <v>Joe</v>
      </c>
      <c r="C1673" t="s">
        <v>5131</v>
      </c>
    </row>
    <row r="1674" spans="1:3" x14ac:dyDescent="0.35">
      <c r="A1674" s="4" t="s">
        <v>1727</v>
      </c>
      <c r="B1674" s="4" t="str">
        <f>_xlfn.XLOOKUP(A1674,Table1[Call Id],Table1[Agent])</f>
        <v>Stewart</v>
      </c>
      <c r="C1674" t="s">
        <v>6</v>
      </c>
    </row>
    <row r="1675" spans="1:3" x14ac:dyDescent="0.35">
      <c r="A1675" s="4" t="s">
        <v>1728</v>
      </c>
      <c r="B1675" s="4" t="str">
        <f>_xlfn.XLOOKUP(A1675,Table1[Call Id],Table1[Agent])</f>
        <v>Stewart</v>
      </c>
      <c r="C1675" t="s">
        <v>5131</v>
      </c>
    </row>
    <row r="1676" spans="1:3" x14ac:dyDescent="0.35">
      <c r="A1676" s="4" t="s">
        <v>1729</v>
      </c>
      <c r="B1676" s="4" t="str">
        <f>_xlfn.XLOOKUP(A1676,Table1[Call Id],Table1[Agent])</f>
        <v>Stewart</v>
      </c>
      <c r="C1676" t="s">
        <v>5131</v>
      </c>
    </row>
    <row r="1677" spans="1:3" x14ac:dyDescent="0.35">
      <c r="A1677" s="4" t="s">
        <v>1730</v>
      </c>
      <c r="B1677" s="4" t="str">
        <f>_xlfn.XLOOKUP(A1677,Table1[Call Id],Table1[Agent])</f>
        <v>Becky</v>
      </c>
      <c r="C1677" t="s">
        <v>6</v>
      </c>
    </row>
    <row r="1678" spans="1:3" x14ac:dyDescent="0.35">
      <c r="A1678" s="4" t="s">
        <v>1731</v>
      </c>
      <c r="B1678" s="4" t="str">
        <f>_xlfn.XLOOKUP(A1678,Table1[Call Id],Table1[Agent])</f>
        <v>Joe</v>
      </c>
      <c r="C1678" t="s">
        <v>5131</v>
      </c>
    </row>
    <row r="1679" spans="1:3" x14ac:dyDescent="0.35">
      <c r="A1679" s="4" t="s">
        <v>1732</v>
      </c>
      <c r="B1679" s="4" t="str">
        <f>_xlfn.XLOOKUP(A1679,Table1[Call Id],Table1[Agent])</f>
        <v>Greg</v>
      </c>
      <c r="C1679" t="s">
        <v>6</v>
      </c>
    </row>
    <row r="1680" spans="1:3" x14ac:dyDescent="0.35">
      <c r="A1680" s="4" t="s">
        <v>1733</v>
      </c>
      <c r="B1680" s="4" t="str">
        <f>_xlfn.XLOOKUP(A1680,Table1[Call Id],Table1[Agent])</f>
        <v>Becky</v>
      </c>
      <c r="C1680" t="s">
        <v>6</v>
      </c>
    </row>
    <row r="1681" spans="1:3" x14ac:dyDescent="0.35">
      <c r="A1681" s="4" t="s">
        <v>1734</v>
      </c>
      <c r="B1681" s="4" t="str">
        <f>_xlfn.XLOOKUP(A1681,Table1[Call Id],Table1[Agent])</f>
        <v>Martha</v>
      </c>
      <c r="C1681" t="s">
        <v>6</v>
      </c>
    </row>
    <row r="1682" spans="1:3" x14ac:dyDescent="0.35">
      <c r="A1682" s="4" t="s">
        <v>1735</v>
      </c>
      <c r="B1682" s="4" t="str">
        <f>_xlfn.XLOOKUP(A1682,Table1[Call Id],Table1[Agent])</f>
        <v>Joe</v>
      </c>
      <c r="C1682" t="s">
        <v>6</v>
      </c>
    </row>
    <row r="1683" spans="1:3" x14ac:dyDescent="0.35">
      <c r="A1683" s="4" t="s">
        <v>1736</v>
      </c>
      <c r="B1683" s="4" t="str">
        <f>_xlfn.XLOOKUP(A1683,Table1[Call Id],Table1[Agent])</f>
        <v>Martha</v>
      </c>
      <c r="C1683" t="s">
        <v>6</v>
      </c>
    </row>
    <row r="1684" spans="1:3" x14ac:dyDescent="0.35">
      <c r="A1684" s="4" t="s">
        <v>1737</v>
      </c>
      <c r="B1684" s="4" t="str">
        <f>_xlfn.XLOOKUP(A1684,Table1[Call Id],Table1[Agent])</f>
        <v>Stewart</v>
      </c>
      <c r="C1684" t="s">
        <v>6</v>
      </c>
    </row>
    <row r="1685" spans="1:3" x14ac:dyDescent="0.35">
      <c r="A1685" s="4" t="s">
        <v>1738</v>
      </c>
      <c r="B1685" s="4" t="str">
        <f>_xlfn.XLOOKUP(A1685,Table1[Call Id],Table1[Agent])</f>
        <v>Diane</v>
      </c>
      <c r="C1685" t="s">
        <v>5131</v>
      </c>
    </row>
    <row r="1686" spans="1:3" x14ac:dyDescent="0.35">
      <c r="A1686" s="4" t="s">
        <v>1739</v>
      </c>
      <c r="B1686" s="4" t="str">
        <f>_xlfn.XLOOKUP(A1686,Table1[Call Id],Table1[Agent])</f>
        <v>Dan</v>
      </c>
      <c r="C1686" t="s">
        <v>6</v>
      </c>
    </row>
    <row r="1687" spans="1:3" x14ac:dyDescent="0.35">
      <c r="A1687" s="4" t="s">
        <v>1740</v>
      </c>
      <c r="B1687" s="4" t="str">
        <f>_xlfn.XLOOKUP(A1687,Table1[Call Id],Table1[Agent])</f>
        <v>Diane</v>
      </c>
      <c r="C1687" t="s">
        <v>6</v>
      </c>
    </row>
    <row r="1688" spans="1:3" x14ac:dyDescent="0.35">
      <c r="A1688" s="4" t="s">
        <v>1741</v>
      </c>
      <c r="B1688" s="4" t="str">
        <f>_xlfn.XLOOKUP(A1688,Table1[Call Id],Table1[Agent])</f>
        <v>Dan</v>
      </c>
      <c r="C1688" t="s">
        <v>6</v>
      </c>
    </row>
    <row r="1689" spans="1:3" x14ac:dyDescent="0.35">
      <c r="A1689" s="4" t="s">
        <v>1742</v>
      </c>
      <c r="B1689" s="4" t="str">
        <f>_xlfn.XLOOKUP(A1689,Table1[Call Id],Table1[Agent])</f>
        <v>Greg</v>
      </c>
      <c r="C1689" t="s">
        <v>6</v>
      </c>
    </row>
    <row r="1690" spans="1:3" x14ac:dyDescent="0.35">
      <c r="A1690" s="4" t="s">
        <v>1743</v>
      </c>
      <c r="B1690" s="4" t="str">
        <f>_xlfn.XLOOKUP(A1690,Table1[Call Id],Table1[Agent])</f>
        <v>Stewart</v>
      </c>
      <c r="C1690" t="s">
        <v>5131</v>
      </c>
    </row>
    <row r="1691" spans="1:3" x14ac:dyDescent="0.35">
      <c r="A1691" s="4" t="s">
        <v>1744</v>
      </c>
      <c r="B1691" s="4" t="str">
        <f>_xlfn.XLOOKUP(A1691,Table1[Call Id],Table1[Agent])</f>
        <v>Becky</v>
      </c>
      <c r="C1691" t="s">
        <v>5131</v>
      </c>
    </row>
    <row r="1692" spans="1:3" x14ac:dyDescent="0.35">
      <c r="A1692" s="4" t="s">
        <v>1745</v>
      </c>
      <c r="B1692" s="4" t="str">
        <f>_xlfn.XLOOKUP(A1692,Table1[Call Id],Table1[Agent])</f>
        <v>Becky</v>
      </c>
      <c r="C1692" t="s">
        <v>6</v>
      </c>
    </row>
    <row r="1693" spans="1:3" x14ac:dyDescent="0.35">
      <c r="A1693" s="4" t="s">
        <v>1746</v>
      </c>
      <c r="B1693" s="4" t="str">
        <f>_xlfn.XLOOKUP(A1693,Table1[Call Id],Table1[Agent])</f>
        <v>Stewart</v>
      </c>
      <c r="C1693" t="s">
        <v>6</v>
      </c>
    </row>
    <row r="1694" spans="1:3" x14ac:dyDescent="0.35">
      <c r="A1694" s="4" t="s">
        <v>1747</v>
      </c>
      <c r="B1694" s="4" t="str">
        <f>_xlfn.XLOOKUP(A1694,Table1[Call Id],Table1[Agent])</f>
        <v>Greg</v>
      </c>
      <c r="C1694" t="s">
        <v>5131</v>
      </c>
    </row>
    <row r="1695" spans="1:3" x14ac:dyDescent="0.35">
      <c r="A1695" s="4" t="s">
        <v>1748</v>
      </c>
      <c r="B1695" s="4" t="str">
        <f>_xlfn.XLOOKUP(A1695,Table1[Call Id],Table1[Agent])</f>
        <v>Stewart</v>
      </c>
      <c r="C1695" t="s">
        <v>6</v>
      </c>
    </row>
    <row r="1696" spans="1:3" x14ac:dyDescent="0.35">
      <c r="A1696" s="4" t="s">
        <v>1749</v>
      </c>
      <c r="B1696" s="4" t="str">
        <f>_xlfn.XLOOKUP(A1696,Table1[Call Id],Table1[Agent])</f>
        <v>Jim</v>
      </c>
      <c r="C1696" t="s">
        <v>5131</v>
      </c>
    </row>
    <row r="1697" spans="1:3" x14ac:dyDescent="0.35">
      <c r="A1697" s="4" t="s">
        <v>1750</v>
      </c>
      <c r="B1697" s="4" t="str">
        <f>_xlfn.XLOOKUP(A1697,Table1[Call Id],Table1[Agent])</f>
        <v>Jim</v>
      </c>
      <c r="C1697" t="s">
        <v>5131</v>
      </c>
    </row>
    <row r="1698" spans="1:3" x14ac:dyDescent="0.35">
      <c r="A1698" s="4" t="s">
        <v>1751</v>
      </c>
      <c r="B1698" s="4" t="str">
        <f>_xlfn.XLOOKUP(A1698,Table1[Call Id],Table1[Agent])</f>
        <v>Dan</v>
      </c>
      <c r="C1698" t="s">
        <v>5131</v>
      </c>
    </row>
    <row r="1699" spans="1:3" x14ac:dyDescent="0.35">
      <c r="A1699" s="4" t="s">
        <v>1752</v>
      </c>
      <c r="B1699" s="4" t="str">
        <f>_xlfn.XLOOKUP(A1699,Table1[Call Id],Table1[Agent])</f>
        <v>Jim</v>
      </c>
      <c r="C1699" t="s">
        <v>6</v>
      </c>
    </row>
    <row r="1700" spans="1:3" x14ac:dyDescent="0.35">
      <c r="A1700" s="4" t="s">
        <v>1753</v>
      </c>
      <c r="B1700" s="4" t="str">
        <f>_xlfn.XLOOKUP(A1700,Table1[Call Id],Table1[Agent])</f>
        <v>Dan</v>
      </c>
      <c r="C1700" t="s">
        <v>6</v>
      </c>
    </row>
    <row r="1701" spans="1:3" x14ac:dyDescent="0.35">
      <c r="A1701" s="4" t="s">
        <v>1754</v>
      </c>
      <c r="B1701" s="4" t="str">
        <f>_xlfn.XLOOKUP(A1701,Table1[Call Id],Table1[Agent])</f>
        <v>Becky</v>
      </c>
      <c r="C1701" t="s">
        <v>6</v>
      </c>
    </row>
    <row r="1702" spans="1:3" x14ac:dyDescent="0.35">
      <c r="A1702" s="4" t="s">
        <v>1755</v>
      </c>
      <c r="B1702" s="4" t="str">
        <f>_xlfn.XLOOKUP(A1702,Table1[Call Id],Table1[Agent])</f>
        <v>Diane</v>
      </c>
      <c r="C1702" t="s">
        <v>6</v>
      </c>
    </row>
    <row r="1703" spans="1:3" x14ac:dyDescent="0.35">
      <c r="A1703" s="4" t="s">
        <v>1756</v>
      </c>
      <c r="B1703" s="4" t="str">
        <f>_xlfn.XLOOKUP(A1703,Table1[Call Id],Table1[Agent])</f>
        <v>Greg</v>
      </c>
      <c r="C1703" t="s">
        <v>6</v>
      </c>
    </row>
    <row r="1704" spans="1:3" x14ac:dyDescent="0.35">
      <c r="A1704" s="4" t="s">
        <v>1757</v>
      </c>
      <c r="B1704" s="4" t="str">
        <f>_xlfn.XLOOKUP(A1704,Table1[Call Id],Table1[Agent])</f>
        <v>Diane</v>
      </c>
      <c r="C1704" t="s">
        <v>6</v>
      </c>
    </row>
    <row r="1705" spans="1:3" x14ac:dyDescent="0.35">
      <c r="A1705" s="4" t="s">
        <v>1758</v>
      </c>
      <c r="B1705" s="4" t="str">
        <f>_xlfn.XLOOKUP(A1705,Table1[Call Id],Table1[Agent])</f>
        <v>Greg</v>
      </c>
      <c r="C1705" t="s">
        <v>6</v>
      </c>
    </row>
    <row r="1706" spans="1:3" x14ac:dyDescent="0.35">
      <c r="A1706" s="4" t="s">
        <v>1759</v>
      </c>
      <c r="B1706" s="4" t="str">
        <f>_xlfn.XLOOKUP(A1706,Table1[Call Id],Table1[Agent])</f>
        <v>Stewart</v>
      </c>
      <c r="C1706" t="s">
        <v>5131</v>
      </c>
    </row>
    <row r="1707" spans="1:3" x14ac:dyDescent="0.35">
      <c r="A1707" s="4" t="s">
        <v>1760</v>
      </c>
      <c r="B1707" s="4" t="str">
        <f>_xlfn.XLOOKUP(A1707,Table1[Call Id],Table1[Agent])</f>
        <v>Jim</v>
      </c>
      <c r="C1707" t="s">
        <v>5131</v>
      </c>
    </row>
    <row r="1708" spans="1:3" x14ac:dyDescent="0.35">
      <c r="A1708" s="4" t="s">
        <v>1761</v>
      </c>
      <c r="B1708" s="4" t="str">
        <f>_xlfn.XLOOKUP(A1708,Table1[Call Id],Table1[Agent])</f>
        <v>Martha</v>
      </c>
      <c r="C1708" t="s">
        <v>5131</v>
      </c>
    </row>
    <row r="1709" spans="1:3" x14ac:dyDescent="0.35">
      <c r="A1709" s="4" t="s">
        <v>1762</v>
      </c>
      <c r="B1709" s="4" t="str">
        <f>_xlfn.XLOOKUP(A1709,Table1[Call Id],Table1[Agent])</f>
        <v>Dan</v>
      </c>
      <c r="C1709" t="s">
        <v>6</v>
      </c>
    </row>
    <row r="1710" spans="1:3" x14ac:dyDescent="0.35">
      <c r="A1710" s="4" t="s">
        <v>1763</v>
      </c>
      <c r="B1710" s="4" t="str">
        <f>_xlfn.XLOOKUP(A1710,Table1[Call Id],Table1[Agent])</f>
        <v>Stewart</v>
      </c>
      <c r="C1710" t="s">
        <v>5131</v>
      </c>
    </row>
    <row r="1711" spans="1:3" x14ac:dyDescent="0.35">
      <c r="A1711" s="4" t="s">
        <v>1764</v>
      </c>
      <c r="B1711" s="4" t="str">
        <f>_xlfn.XLOOKUP(A1711,Table1[Call Id],Table1[Agent])</f>
        <v>Becky</v>
      </c>
      <c r="C1711" t="s">
        <v>5131</v>
      </c>
    </row>
    <row r="1712" spans="1:3" x14ac:dyDescent="0.35">
      <c r="A1712" s="4" t="s">
        <v>1765</v>
      </c>
      <c r="B1712" s="4" t="str">
        <f>_xlfn.XLOOKUP(A1712,Table1[Call Id],Table1[Agent])</f>
        <v>Stewart</v>
      </c>
      <c r="C1712" t="s">
        <v>6</v>
      </c>
    </row>
    <row r="1713" spans="1:3" x14ac:dyDescent="0.35">
      <c r="A1713" s="4" t="s">
        <v>1766</v>
      </c>
      <c r="B1713" s="4" t="str">
        <f>_xlfn.XLOOKUP(A1713,Table1[Call Id],Table1[Agent])</f>
        <v>Jim</v>
      </c>
      <c r="C1713" t="s">
        <v>6</v>
      </c>
    </row>
    <row r="1714" spans="1:3" x14ac:dyDescent="0.35">
      <c r="A1714" s="4" t="s">
        <v>1767</v>
      </c>
      <c r="B1714" s="4" t="str">
        <f>_xlfn.XLOOKUP(A1714,Table1[Call Id],Table1[Agent])</f>
        <v>Dan</v>
      </c>
      <c r="C1714" t="s">
        <v>5131</v>
      </c>
    </row>
    <row r="1715" spans="1:3" x14ac:dyDescent="0.35">
      <c r="A1715" s="4" t="s">
        <v>1769</v>
      </c>
      <c r="B1715" s="4" t="str">
        <f>_xlfn.XLOOKUP(A1715,Table1[Call Id],Table1[Agent])</f>
        <v>Becky</v>
      </c>
      <c r="C1715" t="s">
        <v>6</v>
      </c>
    </row>
    <row r="1716" spans="1:3" x14ac:dyDescent="0.35">
      <c r="A1716" s="4" t="s">
        <v>1770</v>
      </c>
      <c r="B1716" s="4" t="str">
        <f>_xlfn.XLOOKUP(A1716,Table1[Call Id],Table1[Agent])</f>
        <v>Greg</v>
      </c>
      <c r="C1716" t="s">
        <v>6</v>
      </c>
    </row>
    <row r="1717" spans="1:3" x14ac:dyDescent="0.35">
      <c r="A1717" s="4" t="s">
        <v>1771</v>
      </c>
      <c r="B1717" s="4" t="str">
        <f>_xlfn.XLOOKUP(A1717,Table1[Call Id],Table1[Agent])</f>
        <v>Joe</v>
      </c>
      <c r="C1717" t="s">
        <v>6</v>
      </c>
    </row>
    <row r="1718" spans="1:3" x14ac:dyDescent="0.35">
      <c r="A1718" s="4" t="s">
        <v>1772</v>
      </c>
      <c r="B1718" s="4" t="str">
        <f>_xlfn.XLOOKUP(A1718,Table1[Call Id],Table1[Agent])</f>
        <v>Becky</v>
      </c>
      <c r="C1718" t="s">
        <v>6</v>
      </c>
    </row>
    <row r="1719" spans="1:3" x14ac:dyDescent="0.35">
      <c r="A1719" s="4" t="s">
        <v>1773</v>
      </c>
      <c r="B1719" s="4" t="str">
        <f>_xlfn.XLOOKUP(A1719,Table1[Call Id],Table1[Agent])</f>
        <v>Stewart</v>
      </c>
      <c r="C1719" t="s">
        <v>6</v>
      </c>
    </row>
    <row r="1720" spans="1:3" x14ac:dyDescent="0.35">
      <c r="A1720" s="4" t="s">
        <v>1774</v>
      </c>
      <c r="B1720" s="4" t="str">
        <f>_xlfn.XLOOKUP(A1720,Table1[Call Id],Table1[Agent])</f>
        <v>Diane</v>
      </c>
      <c r="C1720" t="s">
        <v>6</v>
      </c>
    </row>
    <row r="1721" spans="1:3" x14ac:dyDescent="0.35">
      <c r="A1721" s="4" t="s">
        <v>1775</v>
      </c>
      <c r="B1721" s="4" t="str">
        <f>_xlfn.XLOOKUP(A1721,Table1[Call Id],Table1[Agent])</f>
        <v>Greg</v>
      </c>
      <c r="C1721" t="s">
        <v>5131</v>
      </c>
    </row>
    <row r="1722" spans="1:3" x14ac:dyDescent="0.35">
      <c r="A1722" s="4" t="s">
        <v>1776</v>
      </c>
      <c r="B1722" s="4" t="str">
        <f>_xlfn.XLOOKUP(A1722,Table1[Call Id],Table1[Agent])</f>
        <v>Diane</v>
      </c>
      <c r="C1722" t="s">
        <v>5131</v>
      </c>
    </row>
    <row r="1723" spans="1:3" x14ac:dyDescent="0.35">
      <c r="A1723" s="4" t="s">
        <v>1777</v>
      </c>
      <c r="B1723" s="4" t="str">
        <f>_xlfn.XLOOKUP(A1723,Table1[Call Id],Table1[Agent])</f>
        <v>Becky</v>
      </c>
      <c r="C1723" t="s">
        <v>6</v>
      </c>
    </row>
    <row r="1724" spans="1:3" x14ac:dyDescent="0.35">
      <c r="A1724" s="4" t="s">
        <v>1778</v>
      </c>
      <c r="B1724" s="4" t="str">
        <f>_xlfn.XLOOKUP(A1724,Table1[Call Id],Table1[Agent])</f>
        <v>Stewart</v>
      </c>
      <c r="C1724" t="s">
        <v>6</v>
      </c>
    </row>
    <row r="1725" spans="1:3" x14ac:dyDescent="0.35">
      <c r="A1725" s="4" t="s">
        <v>1779</v>
      </c>
      <c r="B1725" s="4" t="str">
        <f>_xlfn.XLOOKUP(A1725,Table1[Call Id],Table1[Agent])</f>
        <v>Joe</v>
      </c>
      <c r="C1725" t="s">
        <v>6</v>
      </c>
    </row>
    <row r="1726" spans="1:3" x14ac:dyDescent="0.35">
      <c r="A1726" s="4" t="s">
        <v>1780</v>
      </c>
      <c r="B1726" s="4" t="str">
        <f>_xlfn.XLOOKUP(A1726,Table1[Call Id],Table1[Agent])</f>
        <v>Jim</v>
      </c>
      <c r="C1726" t="s">
        <v>5131</v>
      </c>
    </row>
    <row r="1727" spans="1:3" x14ac:dyDescent="0.35">
      <c r="A1727" s="4" t="s">
        <v>1781</v>
      </c>
      <c r="B1727" s="4" t="str">
        <f>_xlfn.XLOOKUP(A1727,Table1[Call Id],Table1[Agent])</f>
        <v>Greg</v>
      </c>
      <c r="C1727" t="s">
        <v>5131</v>
      </c>
    </row>
    <row r="1728" spans="1:3" x14ac:dyDescent="0.35">
      <c r="A1728" s="4" t="s">
        <v>1782</v>
      </c>
      <c r="B1728" s="4" t="str">
        <f>_xlfn.XLOOKUP(A1728,Table1[Call Id],Table1[Agent])</f>
        <v>Joe</v>
      </c>
      <c r="C1728" t="s">
        <v>5131</v>
      </c>
    </row>
    <row r="1729" spans="1:3" x14ac:dyDescent="0.35">
      <c r="A1729" s="4" t="s">
        <v>1783</v>
      </c>
      <c r="B1729" s="4" t="str">
        <f>_xlfn.XLOOKUP(A1729,Table1[Call Id],Table1[Agent])</f>
        <v>Joe</v>
      </c>
      <c r="C1729" t="s">
        <v>6</v>
      </c>
    </row>
    <row r="1730" spans="1:3" x14ac:dyDescent="0.35">
      <c r="A1730" s="4" t="s">
        <v>1784</v>
      </c>
      <c r="B1730" s="4" t="str">
        <f>_xlfn.XLOOKUP(A1730,Table1[Call Id],Table1[Agent])</f>
        <v>Dan</v>
      </c>
      <c r="C1730" t="s">
        <v>6</v>
      </c>
    </row>
    <row r="1731" spans="1:3" x14ac:dyDescent="0.35">
      <c r="A1731" s="4" t="s">
        <v>1785</v>
      </c>
      <c r="B1731" s="4" t="str">
        <f>_xlfn.XLOOKUP(A1731,Table1[Call Id],Table1[Agent])</f>
        <v>Joe</v>
      </c>
      <c r="C1731" t="s">
        <v>6</v>
      </c>
    </row>
    <row r="1732" spans="1:3" x14ac:dyDescent="0.35">
      <c r="A1732" s="4" t="s">
        <v>1786</v>
      </c>
      <c r="B1732" s="4" t="str">
        <f>_xlfn.XLOOKUP(A1732,Table1[Call Id],Table1[Agent])</f>
        <v>Dan</v>
      </c>
      <c r="C1732" t="s">
        <v>5131</v>
      </c>
    </row>
    <row r="1733" spans="1:3" x14ac:dyDescent="0.35">
      <c r="A1733" s="4" t="s">
        <v>1787</v>
      </c>
      <c r="B1733" s="4" t="str">
        <f>_xlfn.XLOOKUP(A1733,Table1[Call Id],Table1[Agent])</f>
        <v>Diane</v>
      </c>
      <c r="C1733" t="s">
        <v>6</v>
      </c>
    </row>
    <row r="1734" spans="1:3" x14ac:dyDescent="0.35">
      <c r="A1734" s="4" t="s">
        <v>1788</v>
      </c>
      <c r="B1734" s="4" t="str">
        <f>_xlfn.XLOOKUP(A1734,Table1[Call Id],Table1[Agent])</f>
        <v>Greg</v>
      </c>
      <c r="C1734" t="s">
        <v>6</v>
      </c>
    </row>
    <row r="1735" spans="1:3" x14ac:dyDescent="0.35">
      <c r="A1735" s="4" t="s">
        <v>1789</v>
      </c>
      <c r="B1735" s="4" t="str">
        <f>_xlfn.XLOOKUP(A1735,Table1[Call Id],Table1[Agent])</f>
        <v>Dan</v>
      </c>
      <c r="C1735" t="s">
        <v>6</v>
      </c>
    </row>
    <row r="1736" spans="1:3" x14ac:dyDescent="0.35">
      <c r="A1736" s="4" t="s">
        <v>1790</v>
      </c>
      <c r="B1736" s="4" t="str">
        <f>_xlfn.XLOOKUP(A1736,Table1[Call Id],Table1[Agent])</f>
        <v>Jim</v>
      </c>
      <c r="C1736" t="s">
        <v>6</v>
      </c>
    </row>
    <row r="1737" spans="1:3" x14ac:dyDescent="0.35">
      <c r="A1737" s="4" t="s">
        <v>1791</v>
      </c>
      <c r="B1737" s="4" t="str">
        <f>_xlfn.XLOOKUP(A1737,Table1[Call Id],Table1[Agent])</f>
        <v>Stewart</v>
      </c>
      <c r="C1737" t="s">
        <v>6</v>
      </c>
    </row>
    <row r="1738" spans="1:3" x14ac:dyDescent="0.35">
      <c r="A1738" s="4" t="s">
        <v>1792</v>
      </c>
      <c r="B1738" s="4" t="str">
        <f>_xlfn.XLOOKUP(A1738,Table1[Call Id],Table1[Agent])</f>
        <v>Diane</v>
      </c>
      <c r="C1738" t="s">
        <v>6</v>
      </c>
    </row>
    <row r="1739" spans="1:3" x14ac:dyDescent="0.35">
      <c r="A1739" s="4" t="s">
        <v>1793</v>
      </c>
      <c r="B1739" s="4" t="str">
        <f>_xlfn.XLOOKUP(A1739,Table1[Call Id],Table1[Agent])</f>
        <v>Dan</v>
      </c>
      <c r="C1739" t="s">
        <v>6</v>
      </c>
    </row>
    <row r="1740" spans="1:3" x14ac:dyDescent="0.35">
      <c r="A1740" s="4" t="s">
        <v>1794</v>
      </c>
      <c r="B1740" s="4" t="str">
        <f>_xlfn.XLOOKUP(A1740,Table1[Call Id],Table1[Agent])</f>
        <v>Stewart</v>
      </c>
      <c r="C1740" t="s">
        <v>5131</v>
      </c>
    </row>
    <row r="1741" spans="1:3" x14ac:dyDescent="0.35">
      <c r="A1741" s="4" t="s">
        <v>1795</v>
      </c>
      <c r="B1741" s="4" t="str">
        <f>_xlfn.XLOOKUP(A1741,Table1[Call Id],Table1[Agent])</f>
        <v>Jim</v>
      </c>
      <c r="C1741" t="s">
        <v>5131</v>
      </c>
    </row>
    <row r="1742" spans="1:3" x14ac:dyDescent="0.35">
      <c r="A1742" s="4" t="s">
        <v>1796</v>
      </c>
      <c r="B1742" s="4" t="str">
        <f>_xlfn.XLOOKUP(A1742,Table1[Call Id],Table1[Agent])</f>
        <v>Dan</v>
      </c>
      <c r="C1742" t="s">
        <v>6</v>
      </c>
    </row>
    <row r="1743" spans="1:3" x14ac:dyDescent="0.35">
      <c r="A1743" s="4" t="s">
        <v>1797</v>
      </c>
      <c r="B1743" s="4" t="str">
        <f>_xlfn.XLOOKUP(A1743,Table1[Call Id],Table1[Agent])</f>
        <v>Dan</v>
      </c>
      <c r="C1743" t="s">
        <v>6</v>
      </c>
    </row>
    <row r="1744" spans="1:3" x14ac:dyDescent="0.35">
      <c r="A1744" s="4" t="s">
        <v>1798</v>
      </c>
      <c r="B1744" s="4" t="str">
        <f>_xlfn.XLOOKUP(A1744,Table1[Call Id],Table1[Agent])</f>
        <v>Stewart</v>
      </c>
      <c r="C1744" t="s">
        <v>6</v>
      </c>
    </row>
    <row r="1745" spans="1:3" x14ac:dyDescent="0.35">
      <c r="A1745" s="4" t="s">
        <v>1799</v>
      </c>
      <c r="B1745" s="4" t="str">
        <f>_xlfn.XLOOKUP(A1745,Table1[Call Id],Table1[Agent])</f>
        <v>Martha</v>
      </c>
      <c r="C1745" t="s">
        <v>5131</v>
      </c>
    </row>
    <row r="1746" spans="1:3" x14ac:dyDescent="0.35">
      <c r="A1746" s="4" t="s">
        <v>1800</v>
      </c>
      <c r="B1746" s="4" t="str">
        <f>_xlfn.XLOOKUP(A1746,Table1[Call Id],Table1[Agent])</f>
        <v>Jim</v>
      </c>
      <c r="C1746" t="s">
        <v>6</v>
      </c>
    </row>
    <row r="1747" spans="1:3" x14ac:dyDescent="0.35">
      <c r="A1747" s="4" t="s">
        <v>1801</v>
      </c>
      <c r="B1747" s="4" t="str">
        <f>_xlfn.XLOOKUP(A1747,Table1[Call Id],Table1[Agent])</f>
        <v>Jim</v>
      </c>
      <c r="C1747" t="s">
        <v>6</v>
      </c>
    </row>
    <row r="1748" spans="1:3" x14ac:dyDescent="0.35">
      <c r="A1748" s="4" t="s">
        <v>1802</v>
      </c>
      <c r="B1748" s="4" t="str">
        <f>_xlfn.XLOOKUP(A1748,Table1[Call Id],Table1[Agent])</f>
        <v>Becky</v>
      </c>
      <c r="C1748" t="s">
        <v>6</v>
      </c>
    </row>
    <row r="1749" spans="1:3" x14ac:dyDescent="0.35">
      <c r="A1749" s="4" t="s">
        <v>1803</v>
      </c>
      <c r="B1749" s="4" t="str">
        <f>_xlfn.XLOOKUP(A1749,Table1[Call Id],Table1[Agent])</f>
        <v>Becky</v>
      </c>
      <c r="C1749" t="s">
        <v>6</v>
      </c>
    </row>
    <row r="1750" spans="1:3" x14ac:dyDescent="0.35">
      <c r="A1750" s="4" t="s">
        <v>1804</v>
      </c>
      <c r="B1750" s="4" t="str">
        <f>_xlfn.XLOOKUP(A1750,Table1[Call Id],Table1[Agent])</f>
        <v>Jim</v>
      </c>
      <c r="C1750" t="s">
        <v>5131</v>
      </c>
    </row>
    <row r="1751" spans="1:3" x14ac:dyDescent="0.35">
      <c r="A1751" s="4" t="s">
        <v>1805</v>
      </c>
      <c r="B1751" s="4" t="str">
        <f>_xlfn.XLOOKUP(A1751,Table1[Call Id],Table1[Agent])</f>
        <v>Stewart</v>
      </c>
      <c r="C1751" t="s">
        <v>6</v>
      </c>
    </row>
    <row r="1752" spans="1:3" x14ac:dyDescent="0.35">
      <c r="A1752" s="4" t="s">
        <v>1806</v>
      </c>
      <c r="B1752" s="4" t="str">
        <f>_xlfn.XLOOKUP(A1752,Table1[Call Id],Table1[Agent])</f>
        <v>Joe</v>
      </c>
      <c r="C1752" t="s">
        <v>6</v>
      </c>
    </row>
    <row r="1753" spans="1:3" x14ac:dyDescent="0.35">
      <c r="A1753" s="4" t="s">
        <v>1807</v>
      </c>
      <c r="B1753" s="4" t="str">
        <f>_xlfn.XLOOKUP(A1753,Table1[Call Id],Table1[Agent])</f>
        <v>Martha</v>
      </c>
      <c r="C1753" t="s">
        <v>6</v>
      </c>
    </row>
    <row r="1754" spans="1:3" x14ac:dyDescent="0.35">
      <c r="A1754" s="4" t="s">
        <v>1808</v>
      </c>
      <c r="B1754" s="4" t="str">
        <f>_xlfn.XLOOKUP(A1754,Table1[Call Id],Table1[Agent])</f>
        <v>Diane</v>
      </c>
      <c r="C1754" t="s">
        <v>6</v>
      </c>
    </row>
    <row r="1755" spans="1:3" x14ac:dyDescent="0.35">
      <c r="A1755" s="4" t="s">
        <v>1809</v>
      </c>
      <c r="B1755" s="4" t="str">
        <f>_xlfn.XLOOKUP(A1755,Table1[Call Id],Table1[Agent])</f>
        <v>Diane</v>
      </c>
      <c r="C1755" t="s">
        <v>6</v>
      </c>
    </row>
    <row r="1756" spans="1:3" x14ac:dyDescent="0.35">
      <c r="A1756" s="4" t="s">
        <v>1810</v>
      </c>
      <c r="B1756" s="4" t="str">
        <f>_xlfn.XLOOKUP(A1756,Table1[Call Id],Table1[Agent])</f>
        <v>Dan</v>
      </c>
      <c r="C1756" t="s">
        <v>6</v>
      </c>
    </row>
    <row r="1757" spans="1:3" x14ac:dyDescent="0.35">
      <c r="A1757" s="4" t="s">
        <v>1811</v>
      </c>
      <c r="B1757" s="4" t="str">
        <f>_xlfn.XLOOKUP(A1757,Table1[Call Id],Table1[Agent])</f>
        <v>Diane</v>
      </c>
      <c r="C1757" t="s">
        <v>6</v>
      </c>
    </row>
    <row r="1758" spans="1:3" x14ac:dyDescent="0.35">
      <c r="A1758" s="4" t="s">
        <v>1812</v>
      </c>
      <c r="B1758" s="4" t="str">
        <f>_xlfn.XLOOKUP(A1758,Table1[Call Id],Table1[Agent])</f>
        <v>Jim</v>
      </c>
      <c r="C1758" t="s">
        <v>5131</v>
      </c>
    </row>
    <row r="1759" spans="1:3" x14ac:dyDescent="0.35">
      <c r="A1759" s="4" t="s">
        <v>1813</v>
      </c>
      <c r="B1759" s="4" t="str">
        <f>_xlfn.XLOOKUP(A1759,Table1[Call Id],Table1[Agent])</f>
        <v>Dan</v>
      </c>
      <c r="C1759" t="s">
        <v>6</v>
      </c>
    </row>
    <row r="1760" spans="1:3" x14ac:dyDescent="0.35">
      <c r="A1760" s="4" t="s">
        <v>1814</v>
      </c>
      <c r="B1760" s="4" t="str">
        <f>_xlfn.XLOOKUP(A1760,Table1[Call Id],Table1[Agent])</f>
        <v>Jim</v>
      </c>
      <c r="C1760" t="s">
        <v>6</v>
      </c>
    </row>
    <row r="1761" spans="1:3" x14ac:dyDescent="0.35">
      <c r="A1761" s="4" t="s">
        <v>1815</v>
      </c>
      <c r="B1761" s="4" t="str">
        <f>_xlfn.XLOOKUP(A1761,Table1[Call Id],Table1[Agent])</f>
        <v>Martha</v>
      </c>
      <c r="C1761" t="s">
        <v>5131</v>
      </c>
    </row>
    <row r="1762" spans="1:3" x14ac:dyDescent="0.35">
      <c r="A1762" s="4" t="s">
        <v>1816</v>
      </c>
      <c r="B1762" s="4" t="str">
        <f>_xlfn.XLOOKUP(A1762,Table1[Call Id],Table1[Agent])</f>
        <v>Stewart</v>
      </c>
      <c r="C1762" t="s">
        <v>6</v>
      </c>
    </row>
    <row r="1763" spans="1:3" x14ac:dyDescent="0.35">
      <c r="A1763" s="4" t="s">
        <v>1817</v>
      </c>
      <c r="B1763" s="4" t="str">
        <f>_xlfn.XLOOKUP(A1763,Table1[Call Id],Table1[Agent])</f>
        <v>Becky</v>
      </c>
      <c r="C1763" t="s">
        <v>6</v>
      </c>
    </row>
    <row r="1764" spans="1:3" x14ac:dyDescent="0.35">
      <c r="A1764" s="4" t="s">
        <v>1818</v>
      </c>
      <c r="B1764" s="4" t="str">
        <f>_xlfn.XLOOKUP(A1764,Table1[Call Id],Table1[Agent])</f>
        <v>Stewart</v>
      </c>
      <c r="C1764" t="s">
        <v>6</v>
      </c>
    </row>
    <row r="1765" spans="1:3" x14ac:dyDescent="0.35">
      <c r="A1765" s="4" t="s">
        <v>1819</v>
      </c>
      <c r="B1765" s="4" t="str">
        <f>_xlfn.XLOOKUP(A1765,Table1[Call Id],Table1[Agent])</f>
        <v>Dan</v>
      </c>
      <c r="C1765" t="s">
        <v>6</v>
      </c>
    </row>
    <row r="1766" spans="1:3" x14ac:dyDescent="0.35">
      <c r="A1766" s="4" t="s">
        <v>1820</v>
      </c>
      <c r="B1766" s="4" t="str">
        <f>_xlfn.XLOOKUP(A1766,Table1[Call Id],Table1[Agent])</f>
        <v>Greg</v>
      </c>
      <c r="C1766" t="s">
        <v>6</v>
      </c>
    </row>
    <row r="1767" spans="1:3" x14ac:dyDescent="0.35">
      <c r="A1767" s="4" t="s">
        <v>1821</v>
      </c>
      <c r="B1767" s="4" t="str">
        <f>_xlfn.XLOOKUP(A1767,Table1[Call Id],Table1[Agent])</f>
        <v>Becky</v>
      </c>
      <c r="C1767" t="s">
        <v>6</v>
      </c>
    </row>
    <row r="1768" spans="1:3" x14ac:dyDescent="0.35">
      <c r="A1768" s="4" t="s">
        <v>1822</v>
      </c>
      <c r="B1768" s="4" t="str">
        <f>_xlfn.XLOOKUP(A1768,Table1[Call Id],Table1[Agent])</f>
        <v>Becky</v>
      </c>
      <c r="C1768" t="s">
        <v>6</v>
      </c>
    </row>
    <row r="1769" spans="1:3" x14ac:dyDescent="0.35">
      <c r="A1769" s="4" t="s">
        <v>1823</v>
      </c>
      <c r="B1769" s="4" t="str">
        <f>_xlfn.XLOOKUP(A1769,Table1[Call Id],Table1[Agent])</f>
        <v>Dan</v>
      </c>
      <c r="C1769" t="s">
        <v>5131</v>
      </c>
    </row>
    <row r="1770" spans="1:3" x14ac:dyDescent="0.35">
      <c r="A1770" s="4" t="s">
        <v>1824</v>
      </c>
      <c r="B1770" s="4" t="str">
        <f>_xlfn.XLOOKUP(A1770,Table1[Call Id],Table1[Agent])</f>
        <v>Dan</v>
      </c>
      <c r="C1770" t="s">
        <v>5131</v>
      </c>
    </row>
    <row r="1771" spans="1:3" x14ac:dyDescent="0.35">
      <c r="A1771" s="4" t="s">
        <v>1825</v>
      </c>
      <c r="B1771" s="4" t="str">
        <f>_xlfn.XLOOKUP(A1771,Table1[Call Id],Table1[Agent])</f>
        <v>Diane</v>
      </c>
      <c r="C1771" t="s">
        <v>6</v>
      </c>
    </row>
    <row r="1772" spans="1:3" x14ac:dyDescent="0.35">
      <c r="A1772" s="4" t="s">
        <v>1826</v>
      </c>
      <c r="B1772" s="4" t="str">
        <f>_xlfn.XLOOKUP(A1772,Table1[Call Id],Table1[Agent])</f>
        <v>Jim</v>
      </c>
      <c r="C1772" t="s">
        <v>6</v>
      </c>
    </row>
    <row r="1773" spans="1:3" x14ac:dyDescent="0.35">
      <c r="A1773" s="4" t="s">
        <v>1827</v>
      </c>
      <c r="B1773" s="4" t="str">
        <f>_xlfn.XLOOKUP(A1773,Table1[Call Id],Table1[Agent])</f>
        <v>Greg</v>
      </c>
      <c r="C1773" t="s">
        <v>6</v>
      </c>
    </row>
    <row r="1774" spans="1:3" x14ac:dyDescent="0.35">
      <c r="A1774" s="4" t="s">
        <v>1828</v>
      </c>
      <c r="B1774" s="4" t="str">
        <f>_xlfn.XLOOKUP(A1774,Table1[Call Id],Table1[Agent])</f>
        <v>Dan</v>
      </c>
      <c r="C1774" t="s">
        <v>5131</v>
      </c>
    </row>
    <row r="1775" spans="1:3" x14ac:dyDescent="0.35">
      <c r="A1775" s="4" t="s">
        <v>1830</v>
      </c>
      <c r="B1775" s="4" t="str">
        <f>_xlfn.XLOOKUP(A1775,Table1[Call Id],Table1[Agent])</f>
        <v>Martha</v>
      </c>
      <c r="C1775" t="s">
        <v>6</v>
      </c>
    </row>
    <row r="1776" spans="1:3" x14ac:dyDescent="0.35">
      <c r="A1776" s="4" t="s">
        <v>1831</v>
      </c>
      <c r="B1776" s="4" t="str">
        <f>_xlfn.XLOOKUP(A1776,Table1[Call Id],Table1[Agent])</f>
        <v>Becky</v>
      </c>
      <c r="C1776" t="s">
        <v>6</v>
      </c>
    </row>
    <row r="1777" spans="1:3" x14ac:dyDescent="0.35">
      <c r="A1777" s="4" t="s">
        <v>1832</v>
      </c>
      <c r="B1777" s="4" t="str">
        <f>_xlfn.XLOOKUP(A1777,Table1[Call Id],Table1[Agent])</f>
        <v>Diane</v>
      </c>
      <c r="C1777" t="s">
        <v>6</v>
      </c>
    </row>
    <row r="1778" spans="1:3" x14ac:dyDescent="0.35">
      <c r="A1778" s="4" t="s">
        <v>1833</v>
      </c>
      <c r="B1778" s="4" t="str">
        <f>_xlfn.XLOOKUP(A1778,Table1[Call Id],Table1[Agent])</f>
        <v>Jim</v>
      </c>
      <c r="C1778" t="s">
        <v>5131</v>
      </c>
    </row>
    <row r="1779" spans="1:3" x14ac:dyDescent="0.35">
      <c r="A1779" s="4" t="s">
        <v>1834</v>
      </c>
      <c r="B1779" s="4" t="str">
        <f>_xlfn.XLOOKUP(A1779,Table1[Call Id],Table1[Agent])</f>
        <v>Becky</v>
      </c>
      <c r="C1779" t="s">
        <v>5131</v>
      </c>
    </row>
    <row r="1780" spans="1:3" x14ac:dyDescent="0.35">
      <c r="A1780" s="4" t="s">
        <v>1835</v>
      </c>
      <c r="B1780" s="4" t="str">
        <f>_xlfn.XLOOKUP(A1780,Table1[Call Id],Table1[Agent])</f>
        <v>Martha</v>
      </c>
      <c r="C1780" t="s">
        <v>6</v>
      </c>
    </row>
    <row r="1781" spans="1:3" x14ac:dyDescent="0.35">
      <c r="A1781" s="4" t="s">
        <v>1836</v>
      </c>
      <c r="B1781" s="4" t="str">
        <f>_xlfn.XLOOKUP(A1781,Table1[Call Id],Table1[Agent])</f>
        <v>Martha</v>
      </c>
      <c r="C1781" t="s">
        <v>5131</v>
      </c>
    </row>
    <row r="1782" spans="1:3" x14ac:dyDescent="0.35">
      <c r="A1782" s="4" t="s">
        <v>1837</v>
      </c>
      <c r="B1782" s="4" t="str">
        <f>_xlfn.XLOOKUP(A1782,Table1[Call Id],Table1[Agent])</f>
        <v>Becky</v>
      </c>
      <c r="C1782" t="s">
        <v>5131</v>
      </c>
    </row>
    <row r="1783" spans="1:3" x14ac:dyDescent="0.35">
      <c r="A1783" s="4" t="s">
        <v>1838</v>
      </c>
      <c r="B1783" s="4" t="str">
        <f>_xlfn.XLOOKUP(A1783,Table1[Call Id],Table1[Agent])</f>
        <v>Jim</v>
      </c>
      <c r="C1783" t="s">
        <v>6</v>
      </c>
    </row>
    <row r="1784" spans="1:3" x14ac:dyDescent="0.35">
      <c r="A1784" s="4" t="s">
        <v>1839</v>
      </c>
      <c r="B1784" s="4" t="str">
        <f>_xlfn.XLOOKUP(A1784,Table1[Call Id],Table1[Agent])</f>
        <v>Diane</v>
      </c>
      <c r="C1784" t="s">
        <v>6</v>
      </c>
    </row>
    <row r="1785" spans="1:3" x14ac:dyDescent="0.35">
      <c r="A1785" s="4" t="s">
        <v>1840</v>
      </c>
      <c r="B1785" s="4" t="str">
        <f>_xlfn.XLOOKUP(A1785,Table1[Call Id],Table1[Agent])</f>
        <v>Greg</v>
      </c>
      <c r="C1785" t="s">
        <v>6</v>
      </c>
    </row>
    <row r="1786" spans="1:3" x14ac:dyDescent="0.35">
      <c r="A1786" s="4" t="s">
        <v>1841</v>
      </c>
      <c r="B1786" s="4" t="str">
        <f>_xlfn.XLOOKUP(A1786,Table1[Call Id],Table1[Agent])</f>
        <v>Becky</v>
      </c>
      <c r="C1786" t="s">
        <v>5131</v>
      </c>
    </row>
    <row r="1787" spans="1:3" x14ac:dyDescent="0.35">
      <c r="A1787" s="4" t="s">
        <v>1842</v>
      </c>
      <c r="B1787" s="4" t="str">
        <f>_xlfn.XLOOKUP(A1787,Table1[Call Id],Table1[Agent])</f>
        <v>Greg</v>
      </c>
      <c r="C1787" t="s">
        <v>6</v>
      </c>
    </row>
    <row r="1788" spans="1:3" x14ac:dyDescent="0.35">
      <c r="A1788" s="4" t="s">
        <v>1843</v>
      </c>
      <c r="B1788" s="4" t="str">
        <f>_xlfn.XLOOKUP(A1788,Table1[Call Id],Table1[Agent])</f>
        <v>Greg</v>
      </c>
      <c r="C1788" t="s">
        <v>6</v>
      </c>
    </row>
    <row r="1789" spans="1:3" x14ac:dyDescent="0.35">
      <c r="A1789" s="4" t="s">
        <v>1844</v>
      </c>
      <c r="B1789" s="4" t="str">
        <f>_xlfn.XLOOKUP(A1789,Table1[Call Id],Table1[Agent])</f>
        <v>Greg</v>
      </c>
      <c r="C1789" t="s">
        <v>5131</v>
      </c>
    </row>
    <row r="1790" spans="1:3" x14ac:dyDescent="0.35">
      <c r="A1790" s="4" t="s">
        <v>1845</v>
      </c>
      <c r="B1790" s="4" t="str">
        <f>_xlfn.XLOOKUP(A1790,Table1[Call Id],Table1[Agent])</f>
        <v>Greg</v>
      </c>
      <c r="C1790" t="s">
        <v>5131</v>
      </c>
    </row>
    <row r="1791" spans="1:3" x14ac:dyDescent="0.35">
      <c r="A1791" s="4" t="s">
        <v>1846</v>
      </c>
      <c r="B1791" s="4" t="str">
        <f>_xlfn.XLOOKUP(A1791,Table1[Call Id],Table1[Agent])</f>
        <v>Stewart</v>
      </c>
      <c r="C1791" t="s">
        <v>6</v>
      </c>
    </row>
    <row r="1792" spans="1:3" x14ac:dyDescent="0.35">
      <c r="A1792" s="4" t="s">
        <v>1847</v>
      </c>
      <c r="B1792" s="4" t="str">
        <f>_xlfn.XLOOKUP(A1792,Table1[Call Id],Table1[Agent])</f>
        <v>Dan</v>
      </c>
      <c r="C1792" t="s">
        <v>5131</v>
      </c>
    </row>
    <row r="1793" spans="1:3" x14ac:dyDescent="0.35">
      <c r="A1793" s="4" t="s">
        <v>1848</v>
      </c>
      <c r="B1793" s="4" t="str">
        <f>_xlfn.XLOOKUP(A1793,Table1[Call Id],Table1[Agent])</f>
        <v>Joe</v>
      </c>
      <c r="C1793" t="s">
        <v>6</v>
      </c>
    </row>
    <row r="1794" spans="1:3" x14ac:dyDescent="0.35">
      <c r="A1794" s="4" t="s">
        <v>1849</v>
      </c>
      <c r="B1794" s="4" t="str">
        <f>_xlfn.XLOOKUP(A1794,Table1[Call Id],Table1[Agent])</f>
        <v>Dan</v>
      </c>
      <c r="C1794" t="s">
        <v>6</v>
      </c>
    </row>
    <row r="1795" spans="1:3" x14ac:dyDescent="0.35">
      <c r="A1795" s="4" t="s">
        <v>1850</v>
      </c>
      <c r="B1795" s="4" t="str">
        <f>_xlfn.XLOOKUP(A1795,Table1[Call Id],Table1[Agent])</f>
        <v>Dan</v>
      </c>
      <c r="C1795" t="s">
        <v>6</v>
      </c>
    </row>
    <row r="1796" spans="1:3" x14ac:dyDescent="0.35">
      <c r="A1796" s="4" t="s">
        <v>1851</v>
      </c>
      <c r="B1796" s="4" t="str">
        <f>_xlfn.XLOOKUP(A1796,Table1[Call Id],Table1[Agent])</f>
        <v>Dan</v>
      </c>
      <c r="C1796" t="s">
        <v>6</v>
      </c>
    </row>
    <row r="1797" spans="1:3" x14ac:dyDescent="0.35">
      <c r="A1797" s="4" t="s">
        <v>1852</v>
      </c>
      <c r="B1797" s="4" t="str">
        <f>_xlfn.XLOOKUP(A1797,Table1[Call Id],Table1[Agent])</f>
        <v>Martha</v>
      </c>
      <c r="C1797" t="s">
        <v>6</v>
      </c>
    </row>
    <row r="1798" spans="1:3" x14ac:dyDescent="0.35">
      <c r="A1798" s="4" t="s">
        <v>1853</v>
      </c>
      <c r="B1798" s="4" t="str">
        <f>_xlfn.XLOOKUP(A1798,Table1[Call Id],Table1[Agent])</f>
        <v>Jim</v>
      </c>
      <c r="C1798" t="s">
        <v>6</v>
      </c>
    </row>
    <row r="1799" spans="1:3" x14ac:dyDescent="0.35">
      <c r="A1799" s="4" t="s">
        <v>1854</v>
      </c>
      <c r="B1799" s="4" t="str">
        <f>_xlfn.XLOOKUP(A1799,Table1[Call Id],Table1[Agent])</f>
        <v>Martha</v>
      </c>
      <c r="C1799" t="s">
        <v>6</v>
      </c>
    </row>
    <row r="1800" spans="1:3" x14ac:dyDescent="0.35">
      <c r="A1800" s="4" t="s">
        <v>1855</v>
      </c>
      <c r="B1800" s="4" t="str">
        <f>_xlfn.XLOOKUP(A1800,Table1[Call Id],Table1[Agent])</f>
        <v>Jim</v>
      </c>
      <c r="C1800" t="s">
        <v>6</v>
      </c>
    </row>
    <row r="1801" spans="1:3" x14ac:dyDescent="0.35">
      <c r="A1801" s="4" t="s">
        <v>1856</v>
      </c>
      <c r="B1801" s="4" t="str">
        <f>_xlfn.XLOOKUP(A1801,Table1[Call Id],Table1[Agent])</f>
        <v>Stewart</v>
      </c>
      <c r="C1801" t="s">
        <v>6</v>
      </c>
    </row>
    <row r="1802" spans="1:3" x14ac:dyDescent="0.35">
      <c r="A1802" s="4" t="s">
        <v>1857</v>
      </c>
      <c r="B1802" s="4" t="str">
        <f>_xlfn.XLOOKUP(A1802,Table1[Call Id],Table1[Agent])</f>
        <v>Stewart</v>
      </c>
      <c r="C1802" t="s">
        <v>6</v>
      </c>
    </row>
    <row r="1803" spans="1:3" x14ac:dyDescent="0.35">
      <c r="A1803" s="4" t="s">
        <v>1858</v>
      </c>
      <c r="B1803" s="4" t="str">
        <f>_xlfn.XLOOKUP(A1803,Table1[Call Id],Table1[Agent])</f>
        <v>Joe</v>
      </c>
      <c r="C1803" t="s">
        <v>6</v>
      </c>
    </row>
    <row r="1804" spans="1:3" x14ac:dyDescent="0.35">
      <c r="A1804" s="4" t="s">
        <v>1859</v>
      </c>
      <c r="B1804" s="4" t="str">
        <f>_xlfn.XLOOKUP(A1804,Table1[Call Id],Table1[Agent])</f>
        <v>Jim</v>
      </c>
      <c r="C1804" t="s">
        <v>6</v>
      </c>
    </row>
    <row r="1805" spans="1:3" x14ac:dyDescent="0.35">
      <c r="A1805" s="4" t="s">
        <v>1860</v>
      </c>
      <c r="B1805" s="4" t="str">
        <f>_xlfn.XLOOKUP(A1805,Table1[Call Id],Table1[Agent])</f>
        <v>Dan</v>
      </c>
      <c r="C1805" t="s">
        <v>6</v>
      </c>
    </row>
    <row r="1806" spans="1:3" x14ac:dyDescent="0.35">
      <c r="A1806" s="4" t="s">
        <v>1861</v>
      </c>
      <c r="B1806" s="4" t="str">
        <f>_xlfn.XLOOKUP(A1806,Table1[Call Id],Table1[Agent])</f>
        <v>Dan</v>
      </c>
      <c r="C1806" t="s">
        <v>5131</v>
      </c>
    </row>
    <row r="1807" spans="1:3" x14ac:dyDescent="0.35">
      <c r="A1807" s="4" t="s">
        <v>1862</v>
      </c>
      <c r="B1807" s="4" t="str">
        <f>_xlfn.XLOOKUP(A1807,Table1[Call Id],Table1[Agent])</f>
        <v>Jim</v>
      </c>
      <c r="C1807" t="s">
        <v>6</v>
      </c>
    </row>
    <row r="1808" spans="1:3" x14ac:dyDescent="0.35">
      <c r="A1808" s="4" t="s">
        <v>1863</v>
      </c>
      <c r="B1808" s="4" t="str">
        <f>_xlfn.XLOOKUP(A1808,Table1[Call Id],Table1[Agent])</f>
        <v>Martha</v>
      </c>
      <c r="C1808" t="s">
        <v>6</v>
      </c>
    </row>
    <row r="1809" spans="1:3" x14ac:dyDescent="0.35">
      <c r="A1809" s="4" t="s">
        <v>1864</v>
      </c>
      <c r="B1809" s="4" t="str">
        <f>_xlfn.XLOOKUP(A1809,Table1[Call Id],Table1[Agent])</f>
        <v>Martha</v>
      </c>
      <c r="C1809" t="s">
        <v>6</v>
      </c>
    </row>
    <row r="1810" spans="1:3" x14ac:dyDescent="0.35">
      <c r="A1810" s="4" t="s">
        <v>1865</v>
      </c>
      <c r="B1810" s="4" t="str">
        <f>_xlfn.XLOOKUP(A1810,Table1[Call Id],Table1[Agent])</f>
        <v>Becky</v>
      </c>
      <c r="C1810" t="s">
        <v>5131</v>
      </c>
    </row>
    <row r="1811" spans="1:3" x14ac:dyDescent="0.35">
      <c r="A1811" s="4" t="s">
        <v>1866</v>
      </c>
      <c r="B1811" s="4" t="str">
        <f>_xlfn.XLOOKUP(A1811,Table1[Call Id],Table1[Agent])</f>
        <v>Dan</v>
      </c>
      <c r="C1811" t="s">
        <v>5131</v>
      </c>
    </row>
    <row r="1812" spans="1:3" x14ac:dyDescent="0.35">
      <c r="A1812" s="4" t="s">
        <v>1867</v>
      </c>
      <c r="B1812" s="4" t="str">
        <f>_xlfn.XLOOKUP(A1812,Table1[Call Id],Table1[Agent])</f>
        <v>Becky</v>
      </c>
      <c r="C1812" t="s">
        <v>6</v>
      </c>
    </row>
    <row r="1813" spans="1:3" x14ac:dyDescent="0.35">
      <c r="A1813" s="4" t="s">
        <v>1868</v>
      </c>
      <c r="B1813" s="4" t="str">
        <f>_xlfn.XLOOKUP(A1813,Table1[Call Id],Table1[Agent])</f>
        <v>Greg</v>
      </c>
      <c r="C1813" t="s">
        <v>5131</v>
      </c>
    </row>
    <row r="1814" spans="1:3" x14ac:dyDescent="0.35">
      <c r="A1814" s="4" t="s">
        <v>1869</v>
      </c>
      <c r="B1814" s="4" t="str">
        <f>_xlfn.XLOOKUP(A1814,Table1[Call Id],Table1[Agent])</f>
        <v>Diane</v>
      </c>
      <c r="C1814" t="s">
        <v>6</v>
      </c>
    </row>
    <row r="1815" spans="1:3" x14ac:dyDescent="0.35">
      <c r="A1815" s="4" t="s">
        <v>1870</v>
      </c>
      <c r="B1815" s="4" t="str">
        <f>_xlfn.XLOOKUP(A1815,Table1[Call Id],Table1[Agent])</f>
        <v>Becky</v>
      </c>
      <c r="C1815" t="s">
        <v>6</v>
      </c>
    </row>
    <row r="1816" spans="1:3" x14ac:dyDescent="0.35">
      <c r="A1816" s="4" t="s">
        <v>1871</v>
      </c>
      <c r="B1816" s="4" t="str">
        <f>_xlfn.XLOOKUP(A1816,Table1[Call Id],Table1[Agent])</f>
        <v>Greg</v>
      </c>
      <c r="C1816" t="s">
        <v>5131</v>
      </c>
    </row>
    <row r="1817" spans="1:3" x14ac:dyDescent="0.35">
      <c r="A1817" s="4" t="s">
        <v>1872</v>
      </c>
      <c r="B1817" s="4" t="str">
        <f>_xlfn.XLOOKUP(A1817,Table1[Call Id],Table1[Agent])</f>
        <v>Greg</v>
      </c>
      <c r="C1817" t="s">
        <v>6</v>
      </c>
    </row>
    <row r="1818" spans="1:3" x14ac:dyDescent="0.35">
      <c r="A1818" s="4" t="s">
        <v>1873</v>
      </c>
      <c r="B1818" s="4" t="str">
        <f>_xlfn.XLOOKUP(A1818,Table1[Call Id],Table1[Agent])</f>
        <v>Joe</v>
      </c>
      <c r="C1818" t="s">
        <v>5131</v>
      </c>
    </row>
    <row r="1819" spans="1:3" x14ac:dyDescent="0.35">
      <c r="A1819" s="4" t="s">
        <v>1874</v>
      </c>
      <c r="B1819" s="4" t="str">
        <f>_xlfn.XLOOKUP(A1819,Table1[Call Id],Table1[Agent])</f>
        <v>Dan</v>
      </c>
      <c r="C1819" t="s">
        <v>6</v>
      </c>
    </row>
    <row r="1820" spans="1:3" x14ac:dyDescent="0.35">
      <c r="A1820" s="4" t="s">
        <v>1875</v>
      </c>
      <c r="B1820" s="4" t="str">
        <f>_xlfn.XLOOKUP(A1820,Table1[Call Id],Table1[Agent])</f>
        <v>Martha</v>
      </c>
      <c r="C1820" t="s">
        <v>6</v>
      </c>
    </row>
    <row r="1821" spans="1:3" x14ac:dyDescent="0.35">
      <c r="A1821" s="4" t="s">
        <v>1876</v>
      </c>
      <c r="B1821" s="4" t="str">
        <f>_xlfn.XLOOKUP(A1821,Table1[Call Id],Table1[Agent])</f>
        <v>Martha</v>
      </c>
      <c r="C1821" t="s">
        <v>6</v>
      </c>
    </row>
    <row r="1822" spans="1:3" x14ac:dyDescent="0.35">
      <c r="A1822" s="4" t="s">
        <v>1877</v>
      </c>
      <c r="B1822" s="4" t="str">
        <f>_xlfn.XLOOKUP(A1822,Table1[Call Id],Table1[Agent])</f>
        <v>Jim</v>
      </c>
      <c r="C1822" t="s">
        <v>6</v>
      </c>
    </row>
    <row r="1823" spans="1:3" x14ac:dyDescent="0.35">
      <c r="A1823" s="4" t="s">
        <v>1878</v>
      </c>
      <c r="B1823" s="4" t="str">
        <f>_xlfn.XLOOKUP(A1823,Table1[Call Id],Table1[Agent])</f>
        <v>Jim</v>
      </c>
      <c r="C1823" t="s">
        <v>6</v>
      </c>
    </row>
    <row r="1824" spans="1:3" x14ac:dyDescent="0.35">
      <c r="A1824" s="4" t="s">
        <v>1879</v>
      </c>
      <c r="B1824" s="4" t="str">
        <f>_xlfn.XLOOKUP(A1824,Table1[Call Id],Table1[Agent])</f>
        <v>Jim</v>
      </c>
      <c r="C1824" t="s">
        <v>6</v>
      </c>
    </row>
    <row r="1825" spans="1:3" x14ac:dyDescent="0.35">
      <c r="A1825" s="4" t="s">
        <v>1880</v>
      </c>
      <c r="B1825" s="4" t="str">
        <f>_xlfn.XLOOKUP(A1825,Table1[Call Id],Table1[Agent])</f>
        <v>Martha</v>
      </c>
      <c r="C1825" t="s">
        <v>6</v>
      </c>
    </row>
    <row r="1826" spans="1:3" x14ac:dyDescent="0.35">
      <c r="A1826" s="4" t="s">
        <v>1881</v>
      </c>
      <c r="B1826" s="4" t="str">
        <f>_xlfn.XLOOKUP(A1826,Table1[Call Id],Table1[Agent])</f>
        <v>Martha</v>
      </c>
      <c r="C1826" t="s">
        <v>6</v>
      </c>
    </row>
    <row r="1827" spans="1:3" x14ac:dyDescent="0.35">
      <c r="A1827" s="4" t="s">
        <v>1882</v>
      </c>
      <c r="B1827" s="4" t="str">
        <f>_xlfn.XLOOKUP(A1827,Table1[Call Id],Table1[Agent])</f>
        <v>Dan</v>
      </c>
      <c r="C1827" t="s">
        <v>6</v>
      </c>
    </row>
    <row r="1828" spans="1:3" x14ac:dyDescent="0.35">
      <c r="A1828" s="4" t="s">
        <v>1883</v>
      </c>
      <c r="B1828" s="4" t="str">
        <f>_xlfn.XLOOKUP(A1828,Table1[Call Id],Table1[Agent])</f>
        <v>Dan</v>
      </c>
      <c r="C1828" t="s">
        <v>6</v>
      </c>
    </row>
    <row r="1829" spans="1:3" x14ac:dyDescent="0.35">
      <c r="A1829" s="4" t="s">
        <v>1884</v>
      </c>
      <c r="B1829" s="4" t="str">
        <f>_xlfn.XLOOKUP(A1829,Table1[Call Id],Table1[Agent])</f>
        <v>Greg</v>
      </c>
      <c r="C1829" t="s">
        <v>6</v>
      </c>
    </row>
    <row r="1830" spans="1:3" x14ac:dyDescent="0.35">
      <c r="A1830" s="4" t="s">
        <v>1885</v>
      </c>
      <c r="B1830" s="4" t="str">
        <f>_xlfn.XLOOKUP(A1830,Table1[Call Id],Table1[Agent])</f>
        <v>Greg</v>
      </c>
      <c r="C1830" t="s">
        <v>6</v>
      </c>
    </row>
    <row r="1831" spans="1:3" x14ac:dyDescent="0.35">
      <c r="A1831" s="4" t="s">
        <v>1886</v>
      </c>
      <c r="B1831" s="4" t="str">
        <f>_xlfn.XLOOKUP(A1831,Table1[Call Id],Table1[Agent])</f>
        <v>Greg</v>
      </c>
      <c r="C1831" t="s">
        <v>5131</v>
      </c>
    </row>
    <row r="1832" spans="1:3" x14ac:dyDescent="0.35">
      <c r="A1832" s="4" t="s">
        <v>1887</v>
      </c>
      <c r="B1832" s="4" t="str">
        <f>_xlfn.XLOOKUP(A1832,Table1[Call Id],Table1[Agent])</f>
        <v>Dan</v>
      </c>
      <c r="C1832" t="s">
        <v>6</v>
      </c>
    </row>
    <row r="1833" spans="1:3" x14ac:dyDescent="0.35">
      <c r="A1833" s="4" t="s">
        <v>1888</v>
      </c>
      <c r="B1833" s="4" t="str">
        <f>_xlfn.XLOOKUP(A1833,Table1[Call Id],Table1[Agent])</f>
        <v>Joe</v>
      </c>
      <c r="C1833" t="s">
        <v>5131</v>
      </c>
    </row>
    <row r="1834" spans="1:3" x14ac:dyDescent="0.35">
      <c r="A1834" s="4" t="s">
        <v>1889</v>
      </c>
      <c r="B1834" s="4" t="str">
        <f>_xlfn.XLOOKUP(A1834,Table1[Call Id],Table1[Agent])</f>
        <v>Stewart</v>
      </c>
      <c r="C1834" t="s">
        <v>5131</v>
      </c>
    </row>
    <row r="1835" spans="1:3" x14ac:dyDescent="0.35">
      <c r="A1835" s="4" t="s">
        <v>1890</v>
      </c>
      <c r="B1835" s="4" t="str">
        <f>_xlfn.XLOOKUP(A1835,Table1[Call Id],Table1[Agent])</f>
        <v>Greg</v>
      </c>
      <c r="C1835" t="s">
        <v>5131</v>
      </c>
    </row>
    <row r="1836" spans="1:3" x14ac:dyDescent="0.35">
      <c r="A1836" s="4" t="s">
        <v>1891</v>
      </c>
      <c r="B1836" s="4" t="str">
        <f>_xlfn.XLOOKUP(A1836,Table1[Call Id],Table1[Agent])</f>
        <v>Jim</v>
      </c>
      <c r="C1836" t="s">
        <v>6</v>
      </c>
    </row>
    <row r="1837" spans="1:3" x14ac:dyDescent="0.35">
      <c r="A1837" s="4" t="s">
        <v>1892</v>
      </c>
      <c r="B1837" s="4" t="str">
        <f>_xlfn.XLOOKUP(A1837,Table1[Call Id],Table1[Agent])</f>
        <v>Stewart</v>
      </c>
      <c r="C1837" t="s">
        <v>6</v>
      </c>
    </row>
    <row r="1838" spans="1:3" x14ac:dyDescent="0.35">
      <c r="A1838" s="4" t="s">
        <v>1893</v>
      </c>
      <c r="B1838" s="4" t="str">
        <f>_xlfn.XLOOKUP(A1838,Table1[Call Id],Table1[Agent])</f>
        <v>Dan</v>
      </c>
      <c r="C1838" t="s">
        <v>5131</v>
      </c>
    </row>
    <row r="1839" spans="1:3" x14ac:dyDescent="0.35">
      <c r="A1839" s="4" t="s">
        <v>1894</v>
      </c>
      <c r="B1839" s="4" t="str">
        <f>_xlfn.XLOOKUP(A1839,Table1[Call Id],Table1[Agent])</f>
        <v>Martha</v>
      </c>
      <c r="C1839" t="s">
        <v>5131</v>
      </c>
    </row>
    <row r="1840" spans="1:3" x14ac:dyDescent="0.35">
      <c r="A1840" s="4" t="s">
        <v>1895</v>
      </c>
      <c r="B1840" s="4" t="str">
        <f>_xlfn.XLOOKUP(A1840,Table1[Call Id],Table1[Agent])</f>
        <v>Becky</v>
      </c>
      <c r="C1840" t="s">
        <v>6</v>
      </c>
    </row>
    <row r="1841" spans="1:3" x14ac:dyDescent="0.35">
      <c r="A1841" s="4" t="s">
        <v>1896</v>
      </c>
      <c r="B1841" s="4" t="str">
        <f>_xlfn.XLOOKUP(A1841,Table1[Call Id],Table1[Agent])</f>
        <v>Jim</v>
      </c>
      <c r="C1841" t="s">
        <v>6</v>
      </c>
    </row>
    <row r="1842" spans="1:3" x14ac:dyDescent="0.35">
      <c r="A1842" s="4" t="s">
        <v>1897</v>
      </c>
      <c r="B1842" s="4" t="str">
        <f>_xlfn.XLOOKUP(A1842,Table1[Call Id],Table1[Agent])</f>
        <v>Martha</v>
      </c>
      <c r="C1842" t="s">
        <v>6</v>
      </c>
    </row>
    <row r="1843" spans="1:3" x14ac:dyDescent="0.35">
      <c r="A1843" s="4" t="s">
        <v>1898</v>
      </c>
      <c r="B1843" s="4" t="str">
        <f>_xlfn.XLOOKUP(A1843,Table1[Call Id],Table1[Agent])</f>
        <v>Diane</v>
      </c>
      <c r="C1843" t="s">
        <v>6</v>
      </c>
    </row>
    <row r="1844" spans="1:3" x14ac:dyDescent="0.35">
      <c r="A1844" s="4" t="s">
        <v>1899</v>
      </c>
      <c r="B1844" s="4" t="str">
        <f>_xlfn.XLOOKUP(A1844,Table1[Call Id],Table1[Agent])</f>
        <v>Diane</v>
      </c>
      <c r="C1844" t="s">
        <v>6</v>
      </c>
    </row>
    <row r="1845" spans="1:3" x14ac:dyDescent="0.35">
      <c r="A1845" s="4" t="s">
        <v>1900</v>
      </c>
      <c r="B1845" s="4" t="str">
        <f>_xlfn.XLOOKUP(A1845,Table1[Call Id],Table1[Agent])</f>
        <v>Diane</v>
      </c>
      <c r="C1845" t="s">
        <v>5131</v>
      </c>
    </row>
    <row r="1846" spans="1:3" x14ac:dyDescent="0.35">
      <c r="A1846" s="4" t="s">
        <v>1901</v>
      </c>
      <c r="B1846" s="4" t="str">
        <f>_xlfn.XLOOKUP(A1846,Table1[Call Id],Table1[Agent])</f>
        <v>Joe</v>
      </c>
      <c r="C1846" t="s">
        <v>6</v>
      </c>
    </row>
    <row r="1847" spans="1:3" x14ac:dyDescent="0.35">
      <c r="A1847" s="4" t="s">
        <v>1903</v>
      </c>
      <c r="B1847" s="4" t="str">
        <f>_xlfn.XLOOKUP(A1847,Table1[Call Id],Table1[Agent])</f>
        <v>Greg</v>
      </c>
      <c r="C1847" t="s">
        <v>6</v>
      </c>
    </row>
    <row r="1848" spans="1:3" x14ac:dyDescent="0.35">
      <c r="A1848" s="4" t="s">
        <v>1904</v>
      </c>
      <c r="B1848" s="4" t="str">
        <f>_xlfn.XLOOKUP(A1848,Table1[Call Id],Table1[Agent])</f>
        <v>Dan</v>
      </c>
      <c r="C1848" t="s">
        <v>6</v>
      </c>
    </row>
    <row r="1849" spans="1:3" x14ac:dyDescent="0.35">
      <c r="A1849" s="4" t="s">
        <v>1905</v>
      </c>
      <c r="B1849" s="4" t="str">
        <f>_xlfn.XLOOKUP(A1849,Table1[Call Id],Table1[Agent])</f>
        <v>Jim</v>
      </c>
      <c r="C1849" t="s">
        <v>6</v>
      </c>
    </row>
    <row r="1850" spans="1:3" x14ac:dyDescent="0.35">
      <c r="A1850" s="4" t="s">
        <v>1906</v>
      </c>
      <c r="B1850" s="4" t="str">
        <f>_xlfn.XLOOKUP(A1850,Table1[Call Id],Table1[Agent])</f>
        <v>Joe</v>
      </c>
      <c r="C1850" t="s">
        <v>5131</v>
      </c>
    </row>
    <row r="1851" spans="1:3" x14ac:dyDescent="0.35">
      <c r="A1851" s="4" t="s">
        <v>1907</v>
      </c>
      <c r="B1851" s="4" t="str">
        <f>_xlfn.XLOOKUP(A1851,Table1[Call Id],Table1[Agent])</f>
        <v>Stewart</v>
      </c>
      <c r="C1851" t="s">
        <v>5131</v>
      </c>
    </row>
    <row r="1852" spans="1:3" x14ac:dyDescent="0.35">
      <c r="A1852" s="4" t="s">
        <v>1908</v>
      </c>
      <c r="B1852" s="4" t="str">
        <f>_xlfn.XLOOKUP(A1852,Table1[Call Id],Table1[Agent])</f>
        <v>Martha</v>
      </c>
      <c r="C1852" t="s">
        <v>5131</v>
      </c>
    </row>
    <row r="1853" spans="1:3" x14ac:dyDescent="0.35">
      <c r="A1853" s="4" t="s">
        <v>1909</v>
      </c>
      <c r="B1853" s="4" t="str">
        <f>_xlfn.XLOOKUP(A1853,Table1[Call Id],Table1[Agent])</f>
        <v>Stewart</v>
      </c>
      <c r="C1853" t="s">
        <v>6</v>
      </c>
    </row>
    <row r="1854" spans="1:3" x14ac:dyDescent="0.35">
      <c r="A1854" s="4" t="s">
        <v>1910</v>
      </c>
      <c r="B1854" s="4" t="str">
        <f>_xlfn.XLOOKUP(A1854,Table1[Call Id],Table1[Agent])</f>
        <v>Joe</v>
      </c>
      <c r="C1854" t="s">
        <v>5131</v>
      </c>
    </row>
    <row r="1855" spans="1:3" x14ac:dyDescent="0.35">
      <c r="A1855" s="4" t="s">
        <v>1911</v>
      </c>
      <c r="B1855" s="4" t="str">
        <f>_xlfn.XLOOKUP(A1855,Table1[Call Id],Table1[Agent])</f>
        <v>Stewart</v>
      </c>
      <c r="C1855" t="s">
        <v>6</v>
      </c>
    </row>
    <row r="1856" spans="1:3" x14ac:dyDescent="0.35">
      <c r="A1856" s="4" t="s">
        <v>1912</v>
      </c>
      <c r="B1856" s="4" t="str">
        <f>_xlfn.XLOOKUP(A1856,Table1[Call Id],Table1[Agent])</f>
        <v>Stewart</v>
      </c>
      <c r="C1856" t="s">
        <v>6</v>
      </c>
    </row>
    <row r="1857" spans="1:3" x14ac:dyDescent="0.35">
      <c r="A1857" s="4" t="s">
        <v>1913</v>
      </c>
      <c r="B1857" s="4" t="str">
        <f>_xlfn.XLOOKUP(A1857,Table1[Call Id],Table1[Agent])</f>
        <v>Becky</v>
      </c>
      <c r="C1857" t="s">
        <v>6</v>
      </c>
    </row>
    <row r="1858" spans="1:3" x14ac:dyDescent="0.35">
      <c r="A1858" s="4" t="s">
        <v>1914</v>
      </c>
      <c r="B1858" s="4" t="str">
        <f>_xlfn.XLOOKUP(A1858,Table1[Call Id],Table1[Agent])</f>
        <v>Becky</v>
      </c>
      <c r="C1858" t="s">
        <v>6</v>
      </c>
    </row>
    <row r="1859" spans="1:3" x14ac:dyDescent="0.35">
      <c r="A1859" s="4" t="s">
        <v>1915</v>
      </c>
      <c r="B1859" s="4" t="str">
        <f>_xlfn.XLOOKUP(A1859,Table1[Call Id],Table1[Agent])</f>
        <v>Jim</v>
      </c>
      <c r="C1859" t="s">
        <v>6</v>
      </c>
    </row>
    <row r="1860" spans="1:3" x14ac:dyDescent="0.35">
      <c r="A1860" s="4" t="s">
        <v>1916</v>
      </c>
      <c r="B1860" s="4" t="str">
        <f>_xlfn.XLOOKUP(A1860,Table1[Call Id],Table1[Agent])</f>
        <v>Becky</v>
      </c>
      <c r="C1860" t="s">
        <v>6</v>
      </c>
    </row>
    <row r="1861" spans="1:3" x14ac:dyDescent="0.35">
      <c r="A1861" s="4" t="s">
        <v>1917</v>
      </c>
      <c r="B1861" s="4" t="str">
        <f>_xlfn.XLOOKUP(A1861,Table1[Call Id],Table1[Agent])</f>
        <v>Joe</v>
      </c>
      <c r="C1861" t="s">
        <v>5131</v>
      </c>
    </row>
    <row r="1862" spans="1:3" x14ac:dyDescent="0.35">
      <c r="A1862" s="4" t="s">
        <v>1918</v>
      </c>
      <c r="B1862" s="4" t="str">
        <f>_xlfn.XLOOKUP(A1862,Table1[Call Id],Table1[Agent])</f>
        <v>Dan</v>
      </c>
      <c r="C1862" t="s">
        <v>6</v>
      </c>
    </row>
    <row r="1863" spans="1:3" x14ac:dyDescent="0.35">
      <c r="A1863" s="4" t="s">
        <v>1919</v>
      </c>
      <c r="B1863" s="4" t="str">
        <f>_xlfn.XLOOKUP(A1863,Table1[Call Id],Table1[Agent])</f>
        <v>Stewart</v>
      </c>
      <c r="C1863" t="s">
        <v>5131</v>
      </c>
    </row>
    <row r="1864" spans="1:3" x14ac:dyDescent="0.35">
      <c r="A1864" s="4" t="s">
        <v>1920</v>
      </c>
      <c r="B1864" s="4" t="str">
        <f>_xlfn.XLOOKUP(A1864,Table1[Call Id],Table1[Agent])</f>
        <v>Greg</v>
      </c>
      <c r="C1864" t="s">
        <v>5131</v>
      </c>
    </row>
    <row r="1865" spans="1:3" x14ac:dyDescent="0.35">
      <c r="A1865" s="4" t="s">
        <v>1921</v>
      </c>
      <c r="B1865" s="4" t="str">
        <f>_xlfn.XLOOKUP(A1865,Table1[Call Id],Table1[Agent])</f>
        <v>Greg</v>
      </c>
      <c r="C1865" t="s">
        <v>6</v>
      </c>
    </row>
    <row r="1866" spans="1:3" x14ac:dyDescent="0.35">
      <c r="A1866" s="4" t="s">
        <v>1922</v>
      </c>
      <c r="B1866" s="4" t="str">
        <f>_xlfn.XLOOKUP(A1866,Table1[Call Id],Table1[Agent])</f>
        <v>Diane</v>
      </c>
      <c r="C1866" t="s">
        <v>5131</v>
      </c>
    </row>
    <row r="1867" spans="1:3" x14ac:dyDescent="0.35">
      <c r="A1867" s="4" t="s">
        <v>1923</v>
      </c>
      <c r="B1867" s="4" t="str">
        <f>_xlfn.XLOOKUP(A1867,Table1[Call Id],Table1[Agent])</f>
        <v>Greg</v>
      </c>
      <c r="C1867" t="s">
        <v>6</v>
      </c>
    </row>
    <row r="1868" spans="1:3" x14ac:dyDescent="0.35">
      <c r="A1868" s="4" t="s">
        <v>1924</v>
      </c>
      <c r="B1868" s="4" t="str">
        <f>_xlfn.XLOOKUP(A1868,Table1[Call Id],Table1[Agent])</f>
        <v>Joe</v>
      </c>
      <c r="C1868" t="s">
        <v>6</v>
      </c>
    </row>
    <row r="1869" spans="1:3" x14ac:dyDescent="0.35">
      <c r="A1869" s="4" t="s">
        <v>1925</v>
      </c>
      <c r="B1869" s="4" t="str">
        <f>_xlfn.XLOOKUP(A1869,Table1[Call Id],Table1[Agent])</f>
        <v>Becky</v>
      </c>
      <c r="C1869" t="s">
        <v>6</v>
      </c>
    </row>
    <row r="1870" spans="1:3" x14ac:dyDescent="0.35">
      <c r="A1870" s="4" t="s">
        <v>1926</v>
      </c>
      <c r="B1870" s="4" t="str">
        <f>_xlfn.XLOOKUP(A1870,Table1[Call Id],Table1[Agent])</f>
        <v>Greg</v>
      </c>
      <c r="C1870" t="s">
        <v>6</v>
      </c>
    </row>
    <row r="1871" spans="1:3" x14ac:dyDescent="0.35">
      <c r="A1871" s="4" t="s">
        <v>1927</v>
      </c>
      <c r="B1871" s="4" t="str">
        <f>_xlfn.XLOOKUP(A1871,Table1[Call Id],Table1[Agent])</f>
        <v>Stewart</v>
      </c>
      <c r="C1871" t="s">
        <v>6</v>
      </c>
    </row>
    <row r="1872" spans="1:3" x14ac:dyDescent="0.35">
      <c r="A1872" s="4" t="s">
        <v>1928</v>
      </c>
      <c r="B1872" s="4" t="str">
        <f>_xlfn.XLOOKUP(A1872,Table1[Call Id],Table1[Agent])</f>
        <v>Greg</v>
      </c>
      <c r="C1872" t="s">
        <v>6</v>
      </c>
    </row>
    <row r="1873" spans="1:3" x14ac:dyDescent="0.35">
      <c r="A1873" s="4" t="s">
        <v>1929</v>
      </c>
      <c r="B1873" s="4" t="str">
        <f>_xlfn.XLOOKUP(A1873,Table1[Call Id],Table1[Agent])</f>
        <v>Dan</v>
      </c>
      <c r="C1873" t="s">
        <v>6</v>
      </c>
    </row>
    <row r="1874" spans="1:3" x14ac:dyDescent="0.35">
      <c r="A1874" s="4" t="s">
        <v>1930</v>
      </c>
      <c r="B1874" s="4" t="str">
        <f>_xlfn.XLOOKUP(A1874,Table1[Call Id],Table1[Agent])</f>
        <v>Stewart</v>
      </c>
      <c r="C1874" t="s">
        <v>6</v>
      </c>
    </row>
    <row r="1875" spans="1:3" x14ac:dyDescent="0.35">
      <c r="A1875" s="4" t="s">
        <v>1931</v>
      </c>
      <c r="B1875" s="4" t="str">
        <f>_xlfn.XLOOKUP(A1875,Table1[Call Id],Table1[Agent])</f>
        <v>Diane</v>
      </c>
      <c r="C1875" t="s">
        <v>6</v>
      </c>
    </row>
    <row r="1876" spans="1:3" x14ac:dyDescent="0.35">
      <c r="A1876" s="4" t="s">
        <v>1932</v>
      </c>
      <c r="B1876" s="4" t="str">
        <f>_xlfn.XLOOKUP(A1876,Table1[Call Id],Table1[Agent])</f>
        <v>Dan</v>
      </c>
      <c r="C1876" t="s">
        <v>6</v>
      </c>
    </row>
    <row r="1877" spans="1:3" x14ac:dyDescent="0.35">
      <c r="A1877" s="4" t="s">
        <v>1933</v>
      </c>
      <c r="B1877" s="4" t="str">
        <f>_xlfn.XLOOKUP(A1877,Table1[Call Id],Table1[Agent])</f>
        <v>Martha</v>
      </c>
      <c r="C1877" t="s">
        <v>6</v>
      </c>
    </row>
    <row r="1878" spans="1:3" x14ac:dyDescent="0.35">
      <c r="A1878" s="4" t="s">
        <v>1934</v>
      </c>
      <c r="B1878" s="4" t="str">
        <f>_xlfn.XLOOKUP(A1878,Table1[Call Id],Table1[Agent])</f>
        <v>Joe</v>
      </c>
      <c r="C1878" t="s">
        <v>6</v>
      </c>
    </row>
    <row r="1879" spans="1:3" x14ac:dyDescent="0.35">
      <c r="A1879" s="4" t="s">
        <v>1935</v>
      </c>
      <c r="B1879" s="4" t="str">
        <f>_xlfn.XLOOKUP(A1879,Table1[Call Id],Table1[Agent])</f>
        <v>Martha</v>
      </c>
      <c r="C1879" t="s">
        <v>5131</v>
      </c>
    </row>
    <row r="1880" spans="1:3" x14ac:dyDescent="0.35">
      <c r="A1880" s="4" t="s">
        <v>1936</v>
      </c>
      <c r="B1880" s="4" t="str">
        <f>_xlfn.XLOOKUP(A1880,Table1[Call Id],Table1[Agent])</f>
        <v>Greg</v>
      </c>
      <c r="C1880" t="s">
        <v>6</v>
      </c>
    </row>
    <row r="1881" spans="1:3" x14ac:dyDescent="0.35">
      <c r="A1881" s="4" t="s">
        <v>1937</v>
      </c>
      <c r="B1881" s="4" t="str">
        <f>_xlfn.XLOOKUP(A1881,Table1[Call Id],Table1[Agent])</f>
        <v>Stewart</v>
      </c>
      <c r="C1881" t="s">
        <v>5131</v>
      </c>
    </row>
    <row r="1882" spans="1:3" x14ac:dyDescent="0.35">
      <c r="A1882" s="4" t="s">
        <v>1938</v>
      </c>
      <c r="B1882" s="4" t="str">
        <f>_xlfn.XLOOKUP(A1882,Table1[Call Id],Table1[Agent])</f>
        <v>Joe</v>
      </c>
      <c r="C1882" t="s">
        <v>6</v>
      </c>
    </row>
    <row r="1883" spans="1:3" x14ac:dyDescent="0.35">
      <c r="A1883" s="4" t="s">
        <v>1940</v>
      </c>
      <c r="B1883" s="4" t="str">
        <f>_xlfn.XLOOKUP(A1883,Table1[Call Id],Table1[Agent])</f>
        <v>Jim</v>
      </c>
      <c r="C1883" t="s">
        <v>6</v>
      </c>
    </row>
    <row r="1884" spans="1:3" x14ac:dyDescent="0.35">
      <c r="A1884" s="4" t="s">
        <v>1941</v>
      </c>
      <c r="B1884" s="4" t="str">
        <f>_xlfn.XLOOKUP(A1884,Table1[Call Id],Table1[Agent])</f>
        <v>Greg</v>
      </c>
      <c r="C1884" t="s">
        <v>6</v>
      </c>
    </row>
    <row r="1885" spans="1:3" x14ac:dyDescent="0.35">
      <c r="A1885" s="4" t="s">
        <v>1942</v>
      </c>
      <c r="B1885" s="4" t="str">
        <f>_xlfn.XLOOKUP(A1885,Table1[Call Id],Table1[Agent])</f>
        <v>Greg</v>
      </c>
      <c r="C1885" t="s">
        <v>6</v>
      </c>
    </row>
    <row r="1886" spans="1:3" x14ac:dyDescent="0.35">
      <c r="A1886" s="4" t="s">
        <v>1943</v>
      </c>
      <c r="B1886" s="4" t="str">
        <f>_xlfn.XLOOKUP(A1886,Table1[Call Id],Table1[Agent])</f>
        <v>Stewart</v>
      </c>
      <c r="C1886" t="s">
        <v>6</v>
      </c>
    </row>
    <row r="1887" spans="1:3" x14ac:dyDescent="0.35">
      <c r="A1887" s="4" t="s">
        <v>1944</v>
      </c>
      <c r="B1887" s="4" t="str">
        <f>_xlfn.XLOOKUP(A1887,Table1[Call Id],Table1[Agent])</f>
        <v>Greg</v>
      </c>
      <c r="C1887" t="s">
        <v>6</v>
      </c>
    </row>
    <row r="1888" spans="1:3" x14ac:dyDescent="0.35">
      <c r="A1888" s="4" t="s">
        <v>1945</v>
      </c>
      <c r="B1888" s="4" t="str">
        <f>_xlfn.XLOOKUP(A1888,Table1[Call Id],Table1[Agent])</f>
        <v>Becky</v>
      </c>
      <c r="C1888" t="s">
        <v>6</v>
      </c>
    </row>
    <row r="1889" spans="1:3" x14ac:dyDescent="0.35">
      <c r="A1889" s="4" t="s">
        <v>1946</v>
      </c>
      <c r="B1889" s="4" t="str">
        <f>_xlfn.XLOOKUP(A1889,Table1[Call Id],Table1[Agent])</f>
        <v>Diane</v>
      </c>
      <c r="C1889" t="s">
        <v>5131</v>
      </c>
    </row>
    <row r="1890" spans="1:3" x14ac:dyDescent="0.35">
      <c r="A1890" s="4" t="s">
        <v>1947</v>
      </c>
      <c r="B1890" s="4" t="str">
        <f>_xlfn.XLOOKUP(A1890,Table1[Call Id],Table1[Agent])</f>
        <v>Greg</v>
      </c>
      <c r="C1890" t="s">
        <v>5131</v>
      </c>
    </row>
    <row r="1891" spans="1:3" x14ac:dyDescent="0.35">
      <c r="A1891" s="4" t="s">
        <v>1948</v>
      </c>
      <c r="B1891" s="4" t="str">
        <f>_xlfn.XLOOKUP(A1891,Table1[Call Id],Table1[Agent])</f>
        <v>Diane</v>
      </c>
      <c r="C1891" t="s">
        <v>5131</v>
      </c>
    </row>
    <row r="1892" spans="1:3" x14ac:dyDescent="0.35">
      <c r="A1892" s="4" t="s">
        <v>1949</v>
      </c>
      <c r="B1892" s="4" t="str">
        <f>_xlfn.XLOOKUP(A1892,Table1[Call Id],Table1[Agent])</f>
        <v>Dan</v>
      </c>
      <c r="C1892" t="s">
        <v>5131</v>
      </c>
    </row>
    <row r="1893" spans="1:3" x14ac:dyDescent="0.35">
      <c r="A1893" s="4" t="s">
        <v>1950</v>
      </c>
      <c r="B1893" s="4" t="str">
        <f>_xlfn.XLOOKUP(A1893,Table1[Call Id],Table1[Agent])</f>
        <v>Jim</v>
      </c>
      <c r="C1893" t="s">
        <v>6</v>
      </c>
    </row>
    <row r="1894" spans="1:3" x14ac:dyDescent="0.35">
      <c r="A1894" s="4" t="s">
        <v>1951</v>
      </c>
      <c r="B1894" s="4" t="str">
        <f>_xlfn.XLOOKUP(A1894,Table1[Call Id],Table1[Agent])</f>
        <v>Greg</v>
      </c>
      <c r="C1894" t="s">
        <v>6</v>
      </c>
    </row>
    <row r="1895" spans="1:3" x14ac:dyDescent="0.35">
      <c r="A1895" s="4" t="s">
        <v>1952</v>
      </c>
      <c r="B1895" s="4" t="str">
        <f>_xlfn.XLOOKUP(A1895,Table1[Call Id],Table1[Agent])</f>
        <v>Joe</v>
      </c>
      <c r="C1895" t="s">
        <v>6</v>
      </c>
    </row>
    <row r="1896" spans="1:3" x14ac:dyDescent="0.35">
      <c r="A1896" s="4" t="s">
        <v>1953</v>
      </c>
      <c r="B1896" s="4" t="str">
        <f>_xlfn.XLOOKUP(A1896,Table1[Call Id],Table1[Agent])</f>
        <v>Diane</v>
      </c>
      <c r="C1896" t="s">
        <v>6</v>
      </c>
    </row>
    <row r="1897" spans="1:3" x14ac:dyDescent="0.35">
      <c r="A1897" s="4" t="s">
        <v>1954</v>
      </c>
      <c r="B1897" s="4" t="str">
        <f>_xlfn.XLOOKUP(A1897,Table1[Call Id],Table1[Agent])</f>
        <v>Dan</v>
      </c>
      <c r="C1897" t="s">
        <v>6</v>
      </c>
    </row>
    <row r="1898" spans="1:3" x14ac:dyDescent="0.35">
      <c r="A1898" s="4" t="s">
        <v>1955</v>
      </c>
      <c r="B1898" s="4" t="str">
        <f>_xlfn.XLOOKUP(A1898,Table1[Call Id],Table1[Agent])</f>
        <v>Dan</v>
      </c>
      <c r="C1898" t="s">
        <v>5131</v>
      </c>
    </row>
    <row r="1899" spans="1:3" x14ac:dyDescent="0.35">
      <c r="A1899" s="4" t="s">
        <v>1956</v>
      </c>
      <c r="B1899" s="4" t="str">
        <f>_xlfn.XLOOKUP(A1899,Table1[Call Id],Table1[Agent])</f>
        <v>Diane</v>
      </c>
      <c r="C1899" t="s">
        <v>6</v>
      </c>
    </row>
    <row r="1900" spans="1:3" x14ac:dyDescent="0.35">
      <c r="A1900" s="4" t="s">
        <v>1957</v>
      </c>
      <c r="B1900" s="4" t="str">
        <f>_xlfn.XLOOKUP(A1900,Table1[Call Id],Table1[Agent])</f>
        <v>Greg</v>
      </c>
      <c r="C1900" t="s">
        <v>5131</v>
      </c>
    </row>
    <row r="1901" spans="1:3" x14ac:dyDescent="0.35">
      <c r="A1901" s="4" t="s">
        <v>1958</v>
      </c>
      <c r="B1901" s="4" t="str">
        <f>_xlfn.XLOOKUP(A1901,Table1[Call Id],Table1[Agent])</f>
        <v>Martha</v>
      </c>
      <c r="C1901" t="s">
        <v>6</v>
      </c>
    </row>
    <row r="1902" spans="1:3" x14ac:dyDescent="0.35">
      <c r="A1902" s="4" t="s">
        <v>1959</v>
      </c>
      <c r="B1902" s="4" t="str">
        <f>_xlfn.XLOOKUP(A1902,Table1[Call Id],Table1[Agent])</f>
        <v>Dan</v>
      </c>
      <c r="C1902" t="s">
        <v>6</v>
      </c>
    </row>
    <row r="1903" spans="1:3" x14ac:dyDescent="0.35">
      <c r="A1903" s="4" t="s">
        <v>1960</v>
      </c>
      <c r="B1903" s="4" t="str">
        <f>_xlfn.XLOOKUP(A1903,Table1[Call Id],Table1[Agent])</f>
        <v>Martha</v>
      </c>
      <c r="C1903" t="s">
        <v>6</v>
      </c>
    </row>
    <row r="1904" spans="1:3" x14ac:dyDescent="0.35">
      <c r="A1904" s="4" t="s">
        <v>1961</v>
      </c>
      <c r="B1904" s="4" t="str">
        <f>_xlfn.XLOOKUP(A1904,Table1[Call Id],Table1[Agent])</f>
        <v>Becky</v>
      </c>
      <c r="C1904" t="s">
        <v>5131</v>
      </c>
    </row>
    <row r="1905" spans="1:3" x14ac:dyDescent="0.35">
      <c r="A1905" s="4" t="s">
        <v>1962</v>
      </c>
      <c r="B1905" s="4" t="str">
        <f>_xlfn.XLOOKUP(A1905,Table1[Call Id],Table1[Agent])</f>
        <v>Dan</v>
      </c>
      <c r="C1905" t="s">
        <v>5131</v>
      </c>
    </row>
    <row r="1906" spans="1:3" x14ac:dyDescent="0.35">
      <c r="A1906" s="4" t="s">
        <v>1963</v>
      </c>
      <c r="B1906" s="4" t="str">
        <f>_xlfn.XLOOKUP(A1906,Table1[Call Id],Table1[Agent])</f>
        <v>Martha</v>
      </c>
      <c r="C1906" t="s">
        <v>5131</v>
      </c>
    </row>
    <row r="1907" spans="1:3" x14ac:dyDescent="0.35">
      <c r="A1907" s="4" t="s">
        <v>1964</v>
      </c>
      <c r="B1907" s="4" t="str">
        <f>_xlfn.XLOOKUP(A1907,Table1[Call Id],Table1[Agent])</f>
        <v>Dan</v>
      </c>
      <c r="C1907" t="s">
        <v>5131</v>
      </c>
    </row>
    <row r="1908" spans="1:3" x14ac:dyDescent="0.35">
      <c r="A1908" s="4" t="s">
        <v>1965</v>
      </c>
      <c r="B1908" s="4" t="str">
        <f>_xlfn.XLOOKUP(A1908,Table1[Call Id],Table1[Agent])</f>
        <v>Stewart</v>
      </c>
      <c r="C1908" t="s">
        <v>6</v>
      </c>
    </row>
    <row r="1909" spans="1:3" x14ac:dyDescent="0.35">
      <c r="A1909" s="4" t="s">
        <v>1966</v>
      </c>
      <c r="B1909" s="4" t="str">
        <f>_xlfn.XLOOKUP(A1909,Table1[Call Id],Table1[Agent])</f>
        <v>Jim</v>
      </c>
      <c r="C1909" t="s">
        <v>6</v>
      </c>
    </row>
    <row r="1910" spans="1:3" x14ac:dyDescent="0.35">
      <c r="A1910" s="4" t="s">
        <v>1967</v>
      </c>
      <c r="B1910" s="4" t="str">
        <f>_xlfn.XLOOKUP(A1910,Table1[Call Id],Table1[Agent])</f>
        <v>Greg</v>
      </c>
      <c r="C1910" t="s">
        <v>6</v>
      </c>
    </row>
    <row r="1911" spans="1:3" x14ac:dyDescent="0.35">
      <c r="A1911" s="4" t="s">
        <v>1968</v>
      </c>
      <c r="B1911" s="4" t="str">
        <f>_xlfn.XLOOKUP(A1911,Table1[Call Id],Table1[Agent])</f>
        <v>Jim</v>
      </c>
      <c r="C1911" t="s">
        <v>6</v>
      </c>
    </row>
    <row r="1912" spans="1:3" x14ac:dyDescent="0.35">
      <c r="A1912" s="4" t="s">
        <v>1969</v>
      </c>
      <c r="B1912" s="4" t="str">
        <f>_xlfn.XLOOKUP(A1912,Table1[Call Id],Table1[Agent])</f>
        <v>Martha</v>
      </c>
      <c r="C1912" t="s">
        <v>6</v>
      </c>
    </row>
    <row r="1913" spans="1:3" x14ac:dyDescent="0.35">
      <c r="A1913" s="4" t="s">
        <v>1970</v>
      </c>
      <c r="B1913" s="4" t="str">
        <f>_xlfn.XLOOKUP(A1913,Table1[Call Id],Table1[Agent])</f>
        <v>Diane</v>
      </c>
      <c r="C1913" t="s">
        <v>5131</v>
      </c>
    </row>
    <row r="1914" spans="1:3" x14ac:dyDescent="0.35">
      <c r="A1914" s="4" t="s">
        <v>1971</v>
      </c>
      <c r="B1914" s="4" t="str">
        <f>_xlfn.XLOOKUP(A1914,Table1[Call Id],Table1[Agent])</f>
        <v>Jim</v>
      </c>
      <c r="C1914" t="s">
        <v>6</v>
      </c>
    </row>
    <row r="1915" spans="1:3" x14ac:dyDescent="0.35">
      <c r="A1915" s="4" t="s">
        <v>1972</v>
      </c>
      <c r="B1915" s="4" t="str">
        <f>_xlfn.XLOOKUP(A1915,Table1[Call Id],Table1[Agent])</f>
        <v>Joe</v>
      </c>
      <c r="C1915" t="s">
        <v>5131</v>
      </c>
    </row>
    <row r="1916" spans="1:3" x14ac:dyDescent="0.35">
      <c r="A1916" s="4" t="s">
        <v>1973</v>
      </c>
      <c r="B1916" s="4" t="str">
        <f>_xlfn.XLOOKUP(A1916,Table1[Call Id],Table1[Agent])</f>
        <v>Diane</v>
      </c>
      <c r="C1916" t="s">
        <v>6</v>
      </c>
    </row>
    <row r="1917" spans="1:3" x14ac:dyDescent="0.35">
      <c r="A1917" s="4" t="s">
        <v>1974</v>
      </c>
      <c r="B1917" s="4" t="str">
        <f>_xlfn.XLOOKUP(A1917,Table1[Call Id],Table1[Agent])</f>
        <v>Diane</v>
      </c>
      <c r="C1917" t="s">
        <v>6</v>
      </c>
    </row>
    <row r="1918" spans="1:3" x14ac:dyDescent="0.35">
      <c r="A1918" s="4" t="s">
        <v>1975</v>
      </c>
      <c r="B1918" s="4" t="str">
        <f>_xlfn.XLOOKUP(A1918,Table1[Call Id],Table1[Agent])</f>
        <v>Diane</v>
      </c>
      <c r="C1918" t="s">
        <v>5131</v>
      </c>
    </row>
    <row r="1919" spans="1:3" x14ac:dyDescent="0.35">
      <c r="A1919" s="4" t="s">
        <v>1976</v>
      </c>
      <c r="B1919" s="4" t="str">
        <f>_xlfn.XLOOKUP(A1919,Table1[Call Id],Table1[Agent])</f>
        <v>Jim</v>
      </c>
      <c r="C1919" t="s">
        <v>6</v>
      </c>
    </row>
    <row r="1920" spans="1:3" x14ac:dyDescent="0.35">
      <c r="A1920" s="4" t="s">
        <v>1977</v>
      </c>
      <c r="B1920" s="4" t="str">
        <f>_xlfn.XLOOKUP(A1920,Table1[Call Id],Table1[Agent])</f>
        <v>Stewart</v>
      </c>
      <c r="C1920" t="s">
        <v>6</v>
      </c>
    </row>
    <row r="1921" spans="1:3" x14ac:dyDescent="0.35">
      <c r="A1921" s="4" t="s">
        <v>1978</v>
      </c>
      <c r="B1921" s="4" t="str">
        <f>_xlfn.XLOOKUP(A1921,Table1[Call Id],Table1[Agent])</f>
        <v>Martha</v>
      </c>
      <c r="C1921" t="s">
        <v>6</v>
      </c>
    </row>
    <row r="1922" spans="1:3" x14ac:dyDescent="0.35">
      <c r="A1922" s="4" t="s">
        <v>1979</v>
      </c>
      <c r="B1922" s="4" t="str">
        <f>_xlfn.XLOOKUP(A1922,Table1[Call Id],Table1[Agent])</f>
        <v>Greg</v>
      </c>
      <c r="C1922" t="s">
        <v>5131</v>
      </c>
    </row>
    <row r="1923" spans="1:3" x14ac:dyDescent="0.35">
      <c r="A1923" s="4" t="s">
        <v>1980</v>
      </c>
      <c r="B1923" s="4" t="str">
        <f>_xlfn.XLOOKUP(A1923,Table1[Call Id],Table1[Agent])</f>
        <v>Dan</v>
      </c>
      <c r="C1923" t="s">
        <v>5131</v>
      </c>
    </row>
    <row r="1924" spans="1:3" x14ac:dyDescent="0.35">
      <c r="A1924" s="4" t="s">
        <v>1981</v>
      </c>
      <c r="B1924" s="4" t="str">
        <f>_xlfn.XLOOKUP(A1924,Table1[Call Id],Table1[Agent])</f>
        <v>Diane</v>
      </c>
      <c r="C1924" t="s">
        <v>6</v>
      </c>
    </row>
    <row r="1925" spans="1:3" x14ac:dyDescent="0.35">
      <c r="A1925" s="4" t="s">
        <v>1982</v>
      </c>
      <c r="B1925" s="4" t="str">
        <f>_xlfn.XLOOKUP(A1925,Table1[Call Id],Table1[Agent])</f>
        <v>Jim</v>
      </c>
      <c r="C1925" t="s">
        <v>5131</v>
      </c>
    </row>
    <row r="1926" spans="1:3" x14ac:dyDescent="0.35">
      <c r="A1926" s="4" t="s">
        <v>1983</v>
      </c>
      <c r="B1926" s="4" t="str">
        <f>_xlfn.XLOOKUP(A1926,Table1[Call Id],Table1[Agent])</f>
        <v>Dan</v>
      </c>
      <c r="C1926" t="s">
        <v>6</v>
      </c>
    </row>
    <row r="1927" spans="1:3" x14ac:dyDescent="0.35">
      <c r="A1927" s="4" t="s">
        <v>1984</v>
      </c>
      <c r="B1927" s="4" t="str">
        <f>_xlfn.XLOOKUP(A1927,Table1[Call Id],Table1[Agent])</f>
        <v>Joe</v>
      </c>
      <c r="C1927" t="s">
        <v>6</v>
      </c>
    </row>
    <row r="1928" spans="1:3" x14ac:dyDescent="0.35">
      <c r="A1928" s="4" t="s">
        <v>1985</v>
      </c>
      <c r="B1928" s="4" t="str">
        <f>_xlfn.XLOOKUP(A1928,Table1[Call Id],Table1[Agent])</f>
        <v>Martha</v>
      </c>
      <c r="C1928" t="s">
        <v>5131</v>
      </c>
    </row>
    <row r="1929" spans="1:3" x14ac:dyDescent="0.35">
      <c r="A1929" s="4" t="s">
        <v>1986</v>
      </c>
      <c r="B1929" s="4" t="str">
        <f>_xlfn.XLOOKUP(A1929,Table1[Call Id],Table1[Agent])</f>
        <v>Jim</v>
      </c>
      <c r="C1929" t="s">
        <v>6</v>
      </c>
    </row>
    <row r="1930" spans="1:3" x14ac:dyDescent="0.35">
      <c r="A1930" s="4" t="s">
        <v>1987</v>
      </c>
      <c r="B1930" s="4" t="str">
        <f>_xlfn.XLOOKUP(A1930,Table1[Call Id],Table1[Agent])</f>
        <v>Martha</v>
      </c>
      <c r="C1930" t="s">
        <v>6</v>
      </c>
    </row>
    <row r="1931" spans="1:3" x14ac:dyDescent="0.35">
      <c r="A1931" s="4" t="s">
        <v>1988</v>
      </c>
      <c r="B1931" s="4" t="str">
        <f>_xlfn.XLOOKUP(A1931,Table1[Call Id],Table1[Agent])</f>
        <v>Greg</v>
      </c>
      <c r="C1931" t="s">
        <v>6</v>
      </c>
    </row>
    <row r="1932" spans="1:3" x14ac:dyDescent="0.35">
      <c r="A1932" s="4" t="s">
        <v>1989</v>
      </c>
      <c r="B1932" s="4" t="str">
        <f>_xlfn.XLOOKUP(A1932,Table1[Call Id],Table1[Agent])</f>
        <v>Joe</v>
      </c>
      <c r="C1932" t="s">
        <v>6</v>
      </c>
    </row>
    <row r="1933" spans="1:3" x14ac:dyDescent="0.35">
      <c r="A1933" s="4" t="s">
        <v>1990</v>
      </c>
      <c r="B1933" s="4" t="str">
        <f>_xlfn.XLOOKUP(A1933,Table1[Call Id],Table1[Agent])</f>
        <v>Martha</v>
      </c>
      <c r="C1933" t="s">
        <v>6</v>
      </c>
    </row>
    <row r="1934" spans="1:3" x14ac:dyDescent="0.35">
      <c r="A1934" s="4" t="s">
        <v>1991</v>
      </c>
      <c r="B1934" s="4" t="str">
        <f>_xlfn.XLOOKUP(A1934,Table1[Call Id],Table1[Agent])</f>
        <v>Stewart</v>
      </c>
      <c r="C1934" t="s">
        <v>6</v>
      </c>
    </row>
    <row r="1935" spans="1:3" x14ac:dyDescent="0.35">
      <c r="A1935" s="4" t="s">
        <v>1992</v>
      </c>
      <c r="B1935" s="4" t="str">
        <f>_xlfn.XLOOKUP(A1935,Table1[Call Id],Table1[Agent])</f>
        <v>Becky</v>
      </c>
      <c r="C1935" t="s">
        <v>6</v>
      </c>
    </row>
    <row r="1936" spans="1:3" x14ac:dyDescent="0.35">
      <c r="A1936" s="4" t="s">
        <v>1993</v>
      </c>
      <c r="B1936" s="4" t="str">
        <f>_xlfn.XLOOKUP(A1936,Table1[Call Id],Table1[Agent])</f>
        <v>Martha</v>
      </c>
      <c r="C1936" t="s">
        <v>5131</v>
      </c>
    </row>
    <row r="1937" spans="1:3" x14ac:dyDescent="0.35">
      <c r="A1937" s="4" t="s">
        <v>1994</v>
      </c>
      <c r="B1937" s="4" t="str">
        <f>_xlfn.XLOOKUP(A1937,Table1[Call Id],Table1[Agent])</f>
        <v>Joe</v>
      </c>
      <c r="C1937" t="s">
        <v>6</v>
      </c>
    </row>
    <row r="1938" spans="1:3" x14ac:dyDescent="0.35">
      <c r="A1938" s="4" t="s">
        <v>1995</v>
      </c>
      <c r="B1938" s="4" t="str">
        <f>_xlfn.XLOOKUP(A1938,Table1[Call Id],Table1[Agent])</f>
        <v>Greg</v>
      </c>
      <c r="C1938" t="s">
        <v>6</v>
      </c>
    </row>
    <row r="1939" spans="1:3" x14ac:dyDescent="0.35">
      <c r="A1939" s="4" t="s">
        <v>1996</v>
      </c>
      <c r="B1939" s="4" t="str">
        <f>_xlfn.XLOOKUP(A1939,Table1[Call Id],Table1[Agent])</f>
        <v>Jim</v>
      </c>
      <c r="C1939" t="s">
        <v>6</v>
      </c>
    </row>
    <row r="1940" spans="1:3" x14ac:dyDescent="0.35">
      <c r="A1940" s="4" t="s">
        <v>1997</v>
      </c>
      <c r="B1940" s="4" t="str">
        <f>_xlfn.XLOOKUP(A1940,Table1[Call Id],Table1[Agent])</f>
        <v>Jim</v>
      </c>
      <c r="C1940" t="s">
        <v>6</v>
      </c>
    </row>
    <row r="1941" spans="1:3" x14ac:dyDescent="0.35">
      <c r="A1941" s="4" t="s">
        <v>1998</v>
      </c>
      <c r="B1941" s="4" t="str">
        <f>_xlfn.XLOOKUP(A1941,Table1[Call Id],Table1[Agent])</f>
        <v>Greg</v>
      </c>
      <c r="C1941" t="s">
        <v>6</v>
      </c>
    </row>
    <row r="1942" spans="1:3" x14ac:dyDescent="0.35">
      <c r="A1942" s="4" t="s">
        <v>1999</v>
      </c>
      <c r="B1942" s="4" t="str">
        <f>_xlfn.XLOOKUP(A1942,Table1[Call Id],Table1[Agent])</f>
        <v>Becky</v>
      </c>
      <c r="C1942" t="s">
        <v>5131</v>
      </c>
    </row>
    <row r="1943" spans="1:3" x14ac:dyDescent="0.35">
      <c r="A1943" s="4" t="s">
        <v>2000</v>
      </c>
      <c r="B1943" s="4" t="str">
        <f>_xlfn.XLOOKUP(A1943,Table1[Call Id],Table1[Agent])</f>
        <v>Martha</v>
      </c>
      <c r="C1943" t="s">
        <v>6</v>
      </c>
    </row>
    <row r="1944" spans="1:3" x14ac:dyDescent="0.35">
      <c r="A1944" s="4" t="s">
        <v>2001</v>
      </c>
      <c r="B1944" s="4" t="str">
        <f>_xlfn.XLOOKUP(A1944,Table1[Call Id],Table1[Agent])</f>
        <v>Diane</v>
      </c>
      <c r="C1944" t="s">
        <v>6</v>
      </c>
    </row>
    <row r="1945" spans="1:3" x14ac:dyDescent="0.35">
      <c r="A1945" s="4" t="s">
        <v>2002</v>
      </c>
      <c r="B1945" s="4" t="str">
        <f>_xlfn.XLOOKUP(A1945,Table1[Call Id],Table1[Agent])</f>
        <v>Dan</v>
      </c>
      <c r="C1945" t="s">
        <v>6</v>
      </c>
    </row>
    <row r="1946" spans="1:3" x14ac:dyDescent="0.35">
      <c r="A1946" s="4" t="s">
        <v>2003</v>
      </c>
      <c r="B1946" s="4" t="str">
        <f>_xlfn.XLOOKUP(A1946,Table1[Call Id],Table1[Agent])</f>
        <v>Martha</v>
      </c>
      <c r="C1946" t="s">
        <v>6</v>
      </c>
    </row>
    <row r="1947" spans="1:3" x14ac:dyDescent="0.35">
      <c r="A1947" s="4" t="s">
        <v>2004</v>
      </c>
      <c r="B1947" s="4" t="str">
        <f>_xlfn.XLOOKUP(A1947,Table1[Call Id],Table1[Agent])</f>
        <v>Joe</v>
      </c>
      <c r="C1947" t="s">
        <v>6</v>
      </c>
    </row>
    <row r="1948" spans="1:3" x14ac:dyDescent="0.35">
      <c r="A1948" s="4" t="s">
        <v>2005</v>
      </c>
      <c r="B1948" s="4" t="str">
        <f>_xlfn.XLOOKUP(A1948,Table1[Call Id],Table1[Agent])</f>
        <v>Stewart</v>
      </c>
      <c r="C1948" t="s">
        <v>6</v>
      </c>
    </row>
    <row r="1949" spans="1:3" x14ac:dyDescent="0.35">
      <c r="A1949" s="4" t="s">
        <v>2006</v>
      </c>
      <c r="B1949" s="4" t="str">
        <f>_xlfn.XLOOKUP(A1949,Table1[Call Id],Table1[Agent])</f>
        <v>Diane</v>
      </c>
      <c r="C1949" t="s">
        <v>5131</v>
      </c>
    </row>
    <row r="1950" spans="1:3" x14ac:dyDescent="0.35">
      <c r="A1950" s="4" t="s">
        <v>2007</v>
      </c>
      <c r="B1950" s="4" t="str">
        <f>_xlfn.XLOOKUP(A1950,Table1[Call Id],Table1[Agent])</f>
        <v>Greg</v>
      </c>
      <c r="C1950" t="s">
        <v>6</v>
      </c>
    </row>
    <row r="1951" spans="1:3" x14ac:dyDescent="0.35">
      <c r="A1951" s="4" t="s">
        <v>2008</v>
      </c>
      <c r="B1951" s="4" t="str">
        <f>_xlfn.XLOOKUP(A1951,Table1[Call Id],Table1[Agent])</f>
        <v>Stewart</v>
      </c>
      <c r="C1951" t="s">
        <v>5131</v>
      </c>
    </row>
    <row r="1952" spans="1:3" x14ac:dyDescent="0.35">
      <c r="A1952" s="4" t="s">
        <v>2009</v>
      </c>
      <c r="B1952" s="4" t="str">
        <f>_xlfn.XLOOKUP(A1952,Table1[Call Id],Table1[Agent])</f>
        <v>Stewart</v>
      </c>
      <c r="C1952" t="s">
        <v>6</v>
      </c>
    </row>
    <row r="1953" spans="1:3" x14ac:dyDescent="0.35">
      <c r="A1953" s="4" t="s">
        <v>2010</v>
      </c>
      <c r="B1953" s="4" t="str">
        <f>_xlfn.XLOOKUP(A1953,Table1[Call Id],Table1[Agent])</f>
        <v>Greg</v>
      </c>
      <c r="C1953" t="s">
        <v>6</v>
      </c>
    </row>
    <row r="1954" spans="1:3" x14ac:dyDescent="0.35">
      <c r="A1954" s="4" t="s">
        <v>2011</v>
      </c>
      <c r="B1954" s="4" t="str">
        <f>_xlfn.XLOOKUP(A1954,Table1[Call Id],Table1[Agent])</f>
        <v>Dan</v>
      </c>
      <c r="C1954" t="s">
        <v>6</v>
      </c>
    </row>
    <row r="1955" spans="1:3" x14ac:dyDescent="0.35">
      <c r="A1955" s="4" t="s">
        <v>2012</v>
      </c>
      <c r="B1955" s="4" t="str">
        <f>_xlfn.XLOOKUP(A1955,Table1[Call Id],Table1[Agent])</f>
        <v>Greg</v>
      </c>
      <c r="C1955" t="s">
        <v>6</v>
      </c>
    </row>
    <row r="1956" spans="1:3" x14ac:dyDescent="0.35">
      <c r="A1956" s="4" t="s">
        <v>2013</v>
      </c>
      <c r="B1956" s="4" t="str">
        <f>_xlfn.XLOOKUP(A1956,Table1[Call Id],Table1[Agent])</f>
        <v>Greg</v>
      </c>
      <c r="C1956" t="s">
        <v>5131</v>
      </c>
    </row>
    <row r="1957" spans="1:3" x14ac:dyDescent="0.35">
      <c r="A1957" s="4" t="s">
        <v>2015</v>
      </c>
      <c r="B1957" s="4" t="str">
        <f>_xlfn.XLOOKUP(A1957,Table1[Call Id],Table1[Agent])</f>
        <v>Dan</v>
      </c>
      <c r="C1957" t="s">
        <v>6</v>
      </c>
    </row>
    <row r="1958" spans="1:3" x14ac:dyDescent="0.35">
      <c r="A1958" s="4" t="s">
        <v>2016</v>
      </c>
      <c r="B1958" s="4" t="str">
        <f>_xlfn.XLOOKUP(A1958,Table1[Call Id],Table1[Agent])</f>
        <v>Stewart</v>
      </c>
      <c r="C1958" t="s">
        <v>6</v>
      </c>
    </row>
    <row r="1959" spans="1:3" x14ac:dyDescent="0.35">
      <c r="A1959" s="4" t="s">
        <v>2017</v>
      </c>
      <c r="B1959" s="4" t="str">
        <f>_xlfn.XLOOKUP(A1959,Table1[Call Id],Table1[Agent])</f>
        <v>Diane</v>
      </c>
      <c r="C1959" t="s">
        <v>5131</v>
      </c>
    </row>
    <row r="1960" spans="1:3" x14ac:dyDescent="0.35">
      <c r="A1960" s="4" t="s">
        <v>2018</v>
      </c>
      <c r="B1960" s="4" t="str">
        <f>_xlfn.XLOOKUP(A1960,Table1[Call Id],Table1[Agent])</f>
        <v>Martha</v>
      </c>
      <c r="C1960" t="s">
        <v>5131</v>
      </c>
    </row>
    <row r="1961" spans="1:3" x14ac:dyDescent="0.35">
      <c r="A1961" s="4" t="s">
        <v>2019</v>
      </c>
      <c r="B1961" s="4" t="str">
        <f>_xlfn.XLOOKUP(A1961,Table1[Call Id],Table1[Agent])</f>
        <v>Dan</v>
      </c>
      <c r="C1961" t="s">
        <v>6</v>
      </c>
    </row>
    <row r="1962" spans="1:3" x14ac:dyDescent="0.35">
      <c r="A1962" s="4" t="s">
        <v>2020</v>
      </c>
      <c r="B1962" s="4" t="str">
        <f>_xlfn.XLOOKUP(A1962,Table1[Call Id],Table1[Agent])</f>
        <v>Greg</v>
      </c>
      <c r="C1962" t="s">
        <v>6</v>
      </c>
    </row>
    <row r="1963" spans="1:3" x14ac:dyDescent="0.35">
      <c r="A1963" s="4" t="s">
        <v>2021</v>
      </c>
      <c r="B1963" s="4" t="str">
        <f>_xlfn.XLOOKUP(A1963,Table1[Call Id],Table1[Agent])</f>
        <v>Greg</v>
      </c>
      <c r="C1963" t="s">
        <v>6</v>
      </c>
    </row>
    <row r="1964" spans="1:3" x14ac:dyDescent="0.35">
      <c r="A1964" s="4" t="s">
        <v>2022</v>
      </c>
      <c r="B1964" s="4" t="str">
        <f>_xlfn.XLOOKUP(A1964,Table1[Call Id],Table1[Agent])</f>
        <v>Diane</v>
      </c>
      <c r="C1964" t="s">
        <v>6</v>
      </c>
    </row>
    <row r="1965" spans="1:3" x14ac:dyDescent="0.35">
      <c r="A1965" s="4" t="s">
        <v>2023</v>
      </c>
      <c r="B1965" s="4" t="str">
        <f>_xlfn.XLOOKUP(A1965,Table1[Call Id],Table1[Agent])</f>
        <v>Greg</v>
      </c>
      <c r="C1965" t="s">
        <v>6</v>
      </c>
    </row>
    <row r="1966" spans="1:3" x14ac:dyDescent="0.35">
      <c r="A1966" s="4" t="s">
        <v>2024</v>
      </c>
      <c r="B1966" s="4" t="str">
        <f>_xlfn.XLOOKUP(A1966,Table1[Call Id],Table1[Agent])</f>
        <v>Greg</v>
      </c>
      <c r="C1966" t="s">
        <v>6</v>
      </c>
    </row>
    <row r="1967" spans="1:3" x14ac:dyDescent="0.35">
      <c r="A1967" s="4" t="s">
        <v>2025</v>
      </c>
      <c r="B1967" s="4" t="str">
        <f>_xlfn.XLOOKUP(A1967,Table1[Call Id],Table1[Agent])</f>
        <v>Martha</v>
      </c>
      <c r="C1967" t="s">
        <v>6</v>
      </c>
    </row>
    <row r="1968" spans="1:3" x14ac:dyDescent="0.35">
      <c r="A1968" s="4" t="s">
        <v>2026</v>
      </c>
      <c r="B1968" s="4" t="str">
        <f>_xlfn.XLOOKUP(A1968,Table1[Call Id],Table1[Agent])</f>
        <v>Diane</v>
      </c>
      <c r="C1968" t="s">
        <v>5131</v>
      </c>
    </row>
    <row r="1969" spans="1:3" x14ac:dyDescent="0.35">
      <c r="A1969" s="4" t="s">
        <v>2027</v>
      </c>
      <c r="B1969" s="4" t="str">
        <f>_xlfn.XLOOKUP(A1969,Table1[Call Id],Table1[Agent])</f>
        <v>Becky</v>
      </c>
      <c r="C1969" t="s">
        <v>6</v>
      </c>
    </row>
    <row r="1970" spans="1:3" x14ac:dyDescent="0.35">
      <c r="A1970" s="4" t="s">
        <v>2028</v>
      </c>
      <c r="B1970" s="4" t="str">
        <f>_xlfn.XLOOKUP(A1970,Table1[Call Id],Table1[Agent])</f>
        <v>Becky</v>
      </c>
      <c r="C1970" t="s">
        <v>6</v>
      </c>
    </row>
    <row r="1971" spans="1:3" x14ac:dyDescent="0.35">
      <c r="A1971" s="4" t="s">
        <v>2029</v>
      </c>
      <c r="B1971" s="4" t="str">
        <f>_xlfn.XLOOKUP(A1971,Table1[Call Id],Table1[Agent])</f>
        <v>Joe</v>
      </c>
      <c r="C1971" t="s">
        <v>6</v>
      </c>
    </row>
    <row r="1972" spans="1:3" x14ac:dyDescent="0.35">
      <c r="A1972" s="4" t="s">
        <v>2030</v>
      </c>
      <c r="B1972" s="4" t="str">
        <f>_xlfn.XLOOKUP(A1972,Table1[Call Id],Table1[Agent])</f>
        <v>Becky</v>
      </c>
      <c r="C1972" t="s">
        <v>6</v>
      </c>
    </row>
    <row r="1973" spans="1:3" x14ac:dyDescent="0.35">
      <c r="A1973" s="4" t="s">
        <v>2031</v>
      </c>
      <c r="B1973" s="4" t="str">
        <f>_xlfn.XLOOKUP(A1973,Table1[Call Id],Table1[Agent])</f>
        <v>Jim</v>
      </c>
      <c r="C1973" t="s">
        <v>5131</v>
      </c>
    </row>
    <row r="1974" spans="1:3" x14ac:dyDescent="0.35">
      <c r="A1974" s="4" t="s">
        <v>2032</v>
      </c>
      <c r="B1974" s="4" t="str">
        <f>_xlfn.XLOOKUP(A1974,Table1[Call Id],Table1[Agent])</f>
        <v>Becky</v>
      </c>
      <c r="C1974" t="s">
        <v>6</v>
      </c>
    </row>
    <row r="1975" spans="1:3" x14ac:dyDescent="0.35">
      <c r="A1975" s="4" t="s">
        <v>2033</v>
      </c>
      <c r="B1975" s="4" t="str">
        <f>_xlfn.XLOOKUP(A1975,Table1[Call Id],Table1[Agent])</f>
        <v>Jim</v>
      </c>
      <c r="C1975" t="s">
        <v>6</v>
      </c>
    </row>
    <row r="1976" spans="1:3" x14ac:dyDescent="0.35">
      <c r="A1976" s="4" t="s">
        <v>2034</v>
      </c>
      <c r="B1976" s="4" t="str">
        <f>_xlfn.XLOOKUP(A1976,Table1[Call Id],Table1[Agent])</f>
        <v>Joe</v>
      </c>
      <c r="C1976" t="s">
        <v>5131</v>
      </c>
    </row>
    <row r="1977" spans="1:3" x14ac:dyDescent="0.35">
      <c r="A1977" s="4" t="s">
        <v>2035</v>
      </c>
      <c r="B1977" s="4" t="str">
        <f>_xlfn.XLOOKUP(A1977,Table1[Call Id],Table1[Agent])</f>
        <v>Stewart</v>
      </c>
      <c r="C1977" t="s">
        <v>5131</v>
      </c>
    </row>
    <row r="1978" spans="1:3" x14ac:dyDescent="0.35">
      <c r="A1978" s="4" t="s">
        <v>2036</v>
      </c>
      <c r="B1978" s="4" t="str">
        <f>_xlfn.XLOOKUP(A1978,Table1[Call Id],Table1[Agent])</f>
        <v>Stewart</v>
      </c>
      <c r="C1978" t="s">
        <v>6</v>
      </c>
    </row>
    <row r="1979" spans="1:3" x14ac:dyDescent="0.35">
      <c r="A1979" s="4" t="s">
        <v>2037</v>
      </c>
      <c r="B1979" s="4" t="str">
        <f>_xlfn.XLOOKUP(A1979,Table1[Call Id],Table1[Agent])</f>
        <v>Greg</v>
      </c>
      <c r="C1979" t="s">
        <v>6</v>
      </c>
    </row>
    <row r="1980" spans="1:3" x14ac:dyDescent="0.35">
      <c r="A1980" s="4" t="s">
        <v>2038</v>
      </c>
      <c r="B1980" s="4" t="str">
        <f>_xlfn.XLOOKUP(A1980,Table1[Call Id],Table1[Agent])</f>
        <v>Martha</v>
      </c>
      <c r="C1980" t="s">
        <v>6</v>
      </c>
    </row>
    <row r="1981" spans="1:3" x14ac:dyDescent="0.35">
      <c r="A1981" s="4" t="s">
        <v>2039</v>
      </c>
      <c r="B1981" s="4" t="str">
        <f>_xlfn.XLOOKUP(A1981,Table1[Call Id],Table1[Agent])</f>
        <v>Martha</v>
      </c>
      <c r="C1981" t="s">
        <v>6</v>
      </c>
    </row>
    <row r="1982" spans="1:3" x14ac:dyDescent="0.35">
      <c r="A1982" s="4" t="s">
        <v>2040</v>
      </c>
      <c r="B1982" s="4" t="str">
        <f>_xlfn.XLOOKUP(A1982,Table1[Call Id],Table1[Agent])</f>
        <v>Stewart</v>
      </c>
      <c r="C1982" t="s">
        <v>6</v>
      </c>
    </row>
    <row r="1983" spans="1:3" x14ac:dyDescent="0.35">
      <c r="A1983" s="4" t="s">
        <v>2041</v>
      </c>
      <c r="B1983" s="4" t="str">
        <f>_xlfn.XLOOKUP(A1983,Table1[Call Id],Table1[Agent])</f>
        <v>Becky</v>
      </c>
      <c r="C1983" t="s">
        <v>6</v>
      </c>
    </row>
    <row r="1984" spans="1:3" x14ac:dyDescent="0.35">
      <c r="A1984" s="4" t="s">
        <v>2042</v>
      </c>
      <c r="B1984" s="4" t="str">
        <f>_xlfn.XLOOKUP(A1984,Table1[Call Id],Table1[Agent])</f>
        <v>Diane</v>
      </c>
      <c r="C1984" t="s">
        <v>5131</v>
      </c>
    </row>
    <row r="1985" spans="1:3" x14ac:dyDescent="0.35">
      <c r="A1985" s="4" t="s">
        <v>2043</v>
      </c>
      <c r="B1985" s="4" t="str">
        <f>_xlfn.XLOOKUP(A1985,Table1[Call Id],Table1[Agent])</f>
        <v>Stewart</v>
      </c>
      <c r="C1985" t="s">
        <v>6</v>
      </c>
    </row>
    <row r="1986" spans="1:3" x14ac:dyDescent="0.35">
      <c r="A1986" s="4" t="s">
        <v>2044</v>
      </c>
      <c r="B1986" s="4" t="str">
        <f>_xlfn.XLOOKUP(A1986,Table1[Call Id],Table1[Agent])</f>
        <v>Martha</v>
      </c>
      <c r="C1986" t="s">
        <v>6</v>
      </c>
    </row>
    <row r="1987" spans="1:3" x14ac:dyDescent="0.35">
      <c r="A1987" s="4" t="s">
        <v>2045</v>
      </c>
      <c r="B1987" s="4" t="str">
        <f>_xlfn.XLOOKUP(A1987,Table1[Call Id],Table1[Agent])</f>
        <v>Becky</v>
      </c>
      <c r="C1987" t="s">
        <v>6</v>
      </c>
    </row>
    <row r="1988" spans="1:3" x14ac:dyDescent="0.35">
      <c r="A1988" s="4" t="s">
        <v>2046</v>
      </c>
      <c r="B1988" s="4" t="str">
        <f>_xlfn.XLOOKUP(A1988,Table1[Call Id],Table1[Agent])</f>
        <v>Joe</v>
      </c>
      <c r="C1988" t="s">
        <v>5131</v>
      </c>
    </row>
    <row r="1989" spans="1:3" x14ac:dyDescent="0.35">
      <c r="A1989" s="4" t="s">
        <v>2047</v>
      </c>
      <c r="B1989" s="4" t="str">
        <f>_xlfn.XLOOKUP(A1989,Table1[Call Id],Table1[Agent])</f>
        <v>Joe</v>
      </c>
      <c r="C1989" t="s">
        <v>5131</v>
      </c>
    </row>
    <row r="1990" spans="1:3" x14ac:dyDescent="0.35">
      <c r="A1990" s="4" t="s">
        <v>2048</v>
      </c>
      <c r="B1990" s="4" t="str">
        <f>_xlfn.XLOOKUP(A1990,Table1[Call Id],Table1[Agent])</f>
        <v>Jim</v>
      </c>
      <c r="C1990" t="s">
        <v>6</v>
      </c>
    </row>
    <row r="1991" spans="1:3" x14ac:dyDescent="0.35">
      <c r="A1991" s="4" t="s">
        <v>2049</v>
      </c>
      <c r="B1991" s="4" t="str">
        <f>_xlfn.XLOOKUP(A1991,Table1[Call Id],Table1[Agent])</f>
        <v>Jim</v>
      </c>
      <c r="C1991" t="s">
        <v>6</v>
      </c>
    </row>
    <row r="1992" spans="1:3" x14ac:dyDescent="0.35">
      <c r="A1992" s="4" t="s">
        <v>2050</v>
      </c>
      <c r="B1992" s="4" t="str">
        <f>_xlfn.XLOOKUP(A1992,Table1[Call Id],Table1[Agent])</f>
        <v>Diane</v>
      </c>
      <c r="C1992" t="s">
        <v>6</v>
      </c>
    </row>
    <row r="1993" spans="1:3" x14ac:dyDescent="0.35">
      <c r="A1993" s="4" t="s">
        <v>2051</v>
      </c>
      <c r="B1993" s="4" t="str">
        <f>_xlfn.XLOOKUP(A1993,Table1[Call Id],Table1[Agent])</f>
        <v>Martha</v>
      </c>
      <c r="C1993" t="s">
        <v>6</v>
      </c>
    </row>
    <row r="1994" spans="1:3" x14ac:dyDescent="0.35">
      <c r="A1994" s="4" t="s">
        <v>2052</v>
      </c>
      <c r="B1994" s="4" t="str">
        <f>_xlfn.XLOOKUP(A1994,Table1[Call Id],Table1[Agent])</f>
        <v>Joe</v>
      </c>
      <c r="C1994" t="s">
        <v>5131</v>
      </c>
    </row>
    <row r="1995" spans="1:3" x14ac:dyDescent="0.35">
      <c r="A1995" s="4" t="s">
        <v>2053</v>
      </c>
      <c r="B1995" s="4" t="str">
        <f>_xlfn.XLOOKUP(A1995,Table1[Call Id],Table1[Agent])</f>
        <v>Diane</v>
      </c>
      <c r="C1995" t="s">
        <v>5131</v>
      </c>
    </row>
    <row r="1996" spans="1:3" x14ac:dyDescent="0.35">
      <c r="A1996" s="4" t="s">
        <v>2054</v>
      </c>
      <c r="B1996" s="4" t="str">
        <f>_xlfn.XLOOKUP(A1996,Table1[Call Id],Table1[Agent])</f>
        <v>Stewart</v>
      </c>
      <c r="C1996" t="s">
        <v>6</v>
      </c>
    </row>
    <row r="1997" spans="1:3" x14ac:dyDescent="0.35">
      <c r="A1997" s="4" t="s">
        <v>2055</v>
      </c>
      <c r="B1997" s="4" t="str">
        <f>_xlfn.XLOOKUP(A1997,Table1[Call Id],Table1[Agent])</f>
        <v>Stewart</v>
      </c>
      <c r="C1997" t="s">
        <v>5131</v>
      </c>
    </row>
    <row r="1998" spans="1:3" x14ac:dyDescent="0.35">
      <c r="A1998" s="4" t="s">
        <v>2056</v>
      </c>
      <c r="B1998" s="4" t="str">
        <f>_xlfn.XLOOKUP(A1998,Table1[Call Id],Table1[Agent])</f>
        <v>Becky</v>
      </c>
      <c r="C1998" t="s">
        <v>6</v>
      </c>
    </row>
    <row r="1999" spans="1:3" x14ac:dyDescent="0.35">
      <c r="A1999" s="4" t="s">
        <v>2057</v>
      </c>
      <c r="B1999" s="4" t="str">
        <f>_xlfn.XLOOKUP(A1999,Table1[Call Id],Table1[Agent])</f>
        <v>Joe</v>
      </c>
      <c r="C1999" t="s">
        <v>6</v>
      </c>
    </row>
    <row r="2000" spans="1:3" x14ac:dyDescent="0.35">
      <c r="A2000" s="4" t="s">
        <v>2058</v>
      </c>
      <c r="B2000" s="4" t="str">
        <f>_xlfn.XLOOKUP(A2000,Table1[Call Id],Table1[Agent])</f>
        <v>Diane</v>
      </c>
      <c r="C2000" t="s">
        <v>6</v>
      </c>
    </row>
    <row r="2001" spans="1:3" x14ac:dyDescent="0.35">
      <c r="A2001" s="4" t="s">
        <v>2059</v>
      </c>
      <c r="B2001" s="4" t="str">
        <f>_xlfn.XLOOKUP(A2001,Table1[Call Id],Table1[Agent])</f>
        <v>Diane</v>
      </c>
      <c r="C2001" t="s">
        <v>5131</v>
      </c>
    </row>
    <row r="2002" spans="1:3" x14ac:dyDescent="0.35">
      <c r="A2002" s="4" t="s">
        <v>2060</v>
      </c>
      <c r="B2002" s="4" t="str">
        <f>_xlfn.XLOOKUP(A2002,Table1[Call Id],Table1[Agent])</f>
        <v>Martha</v>
      </c>
      <c r="C2002" t="s">
        <v>6</v>
      </c>
    </row>
    <row r="2003" spans="1:3" x14ac:dyDescent="0.35">
      <c r="A2003" s="4" t="s">
        <v>2061</v>
      </c>
      <c r="B2003" s="4" t="str">
        <f>_xlfn.XLOOKUP(A2003,Table1[Call Id],Table1[Agent])</f>
        <v>Stewart</v>
      </c>
      <c r="C2003" t="s">
        <v>6</v>
      </c>
    </row>
    <row r="2004" spans="1:3" x14ac:dyDescent="0.35">
      <c r="A2004" s="4" t="s">
        <v>2062</v>
      </c>
      <c r="B2004" s="4" t="str">
        <f>_xlfn.XLOOKUP(A2004,Table1[Call Id],Table1[Agent])</f>
        <v>Jim</v>
      </c>
      <c r="C2004" t="s">
        <v>5131</v>
      </c>
    </row>
    <row r="2005" spans="1:3" x14ac:dyDescent="0.35">
      <c r="A2005" s="4" t="s">
        <v>2063</v>
      </c>
      <c r="B2005" s="4" t="str">
        <f>_xlfn.XLOOKUP(A2005,Table1[Call Id],Table1[Agent])</f>
        <v>Dan</v>
      </c>
      <c r="C2005" t="s">
        <v>6</v>
      </c>
    </row>
    <row r="2006" spans="1:3" x14ac:dyDescent="0.35">
      <c r="A2006" s="4" t="s">
        <v>2064</v>
      </c>
      <c r="B2006" s="4" t="str">
        <f>_xlfn.XLOOKUP(A2006,Table1[Call Id],Table1[Agent])</f>
        <v>Becky</v>
      </c>
      <c r="C2006" t="s">
        <v>6</v>
      </c>
    </row>
    <row r="2007" spans="1:3" x14ac:dyDescent="0.35">
      <c r="A2007" s="4" t="s">
        <v>2065</v>
      </c>
      <c r="B2007" s="4" t="str">
        <f>_xlfn.XLOOKUP(A2007,Table1[Call Id],Table1[Agent])</f>
        <v>Jim</v>
      </c>
      <c r="C2007" t="s">
        <v>6</v>
      </c>
    </row>
    <row r="2008" spans="1:3" x14ac:dyDescent="0.35">
      <c r="A2008" s="4" t="s">
        <v>2066</v>
      </c>
      <c r="B2008" s="4" t="str">
        <f>_xlfn.XLOOKUP(A2008,Table1[Call Id],Table1[Agent])</f>
        <v>Martha</v>
      </c>
      <c r="C2008" t="s">
        <v>6</v>
      </c>
    </row>
    <row r="2009" spans="1:3" x14ac:dyDescent="0.35">
      <c r="A2009" s="4" t="s">
        <v>2067</v>
      </c>
      <c r="B2009" s="4" t="str">
        <f>_xlfn.XLOOKUP(A2009,Table1[Call Id],Table1[Agent])</f>
        <v>Jim</v>
      </c>
      <c r="C2009" t="s">
        <v>5131</v>
      </c>
    </row>
    <row r="2010" spans="1:3" x14ac:dyDescent="0.35">
      <c r="A2010" s="4" t="s">
        <v>2068</v>
      </c>
      <c r="B2010" s="4" t="str">
        <f>_xlfn.XLOOKUP(A2010,Table1[Call Id],Table1[Agent])</f>
        <v>Diane</v>
      </c>
      <c r="C2010" t="s">
        <v>5131</v>
      </c>
    </row>
    <row r="2011" spans="1:3" x14ac:dyDescent="0.35">
      <c r="A2011" s="4" t="s">
        <v>2069</v>
      </c>
      <c r="B2011" s="4" t="str">
        <f>_xlfn.XLOOKUP(A2011,Table1[Call Id],Table1[Agent])</f>
        <v>Stewart</v>
      </c>
      <c r="C2011" t="s">
        <v>6</v>
      </c>
    </row>
    <row r="2012" spans="1:3" x14ac:dyDescent="0.35">
      <c r="A2012" s="4" t="s">
        <v>2070</v>
      </c>
      <c r="B2012" s="4" t="str">
        <f>_xlfn.XLOOKUP(A2012,Table1[Call Id],Table1[Agent])</f>
        <v>Jim</v>
      </c>
      <c r="C2012" t="s">
        <v>6</v>
      </c>
    </row>
    <row r="2013" spans="1:3" x14ac:dyDescent="0.35">
      <c r="A2013" s="4" t="s">
        <v>2071</v>
      </c>
      <c r="B2013" s="4" t="str">
        <f>_xlfn.XLOOKUP(A2013,Table1[Call Id],Table1[Agent])</f>
        <v>Joe</v>
      </c>
      <c r="C2013" t="s">
        <v>5131</v>
      </c>
    </row>
    <row r="2014" spans="1:3" x14ac:dyDescent="0.35">
      <c r="A2014" s="4" t="s">
        <v>2072</v>
      </c>
      <c r="B2014" s="4" t="str">
        <f>_xlfn.XLOOKUP(A2014,Table1[Call Id],Table1[Agent])</f>
        <v>Diane</v>
      </c>
      <c r="C2014" t="s">
        <v>6</v>
      </c>
    </row>
    <row r="2015" spans="1:3" x14ac:dyDescent="0.35">
      <c r="A2015" s="4" t="s">
        <v>2073</v>
      </c>
      <c r="B2015" s="4" t="str">
        <f>_xlfn.XLOOKUP(A2015,Table1[Call Id],Table1[Agent])</f>
        <v>Diane</v>
      </c>
      <c r="C2015" t="s">
        <v>6</v>
      </c>
    </row>
    <row r="2016" spans="1:3" x14ac:dyDescent="0.35">
      <c r="A2016" s="4" t="s">
        <v>2074</v>
      </c>
      <c r="B2016" s="4" t="str">
        <f>_xlfn.XLOOKUP(A2016,Table1[Call Id],Table1[Agent])</f>
        <v>Diane</v>
      </c>
      <c r="C2016" t="s">
        <v>5131</v>
      </c>
    </row>
    <row r="2017" spans="1:3" x14ac:dyDescent="0.35">
      <c r="A2017" s="4" t="s">
        <v>2075</v>
      </c>
      <c r="B2017" s="4" t="str">
        <f>_xlfn.XLOOKUP(A2017,Table1[Call Id],Table1[Agent])</f>
        <v>Martha</v>
      </c>
      <c r="C2017" t="s">
        <v>6</v>
      </c>
    </row>
    <row r="2018" spans="1:3" x14ac:dyDescent="0.35">
      <c r="A2018" s="4" t="s">
        <v>2076</v>
      </c>
      <c r="B2018" s="4" t="str">
        <f>_xlfn.XLOOKUP(A2018,Table1[Call Id],Table1[Agent])</f>
        <v>Stewart</v>
      </c>
      <c r="C2018" t="s">
        <v>6</v>
      </c>
    </row>
    <row r="2019" spans="1:3" x14ac:dyDescent="0.35">
      <c r="A2019" s="4" t="s">
        <v>2077</v>
      </c>
      <c r="B2019" s="4" t="str">
        <f>_xlfn.XLOOKUP(A2019,Table1[Call Id],Table1[Agent])</f>
        <v>Becky</v>
      </c>
      <c r="C2019" t="s">
        <v>6</v>
      </c>
    </row>
    <row r="2020" spans="1:3" x14ac:dyDescent="0.35">
      <c r="A2020" s="4" t="s">
        <v>2078</v>
      </c>
      <c r="B2020" s="4" t="str">
        <f>_xlfn.XLOOKUP(A2020,Table1[Call Id],Table1[Agent])</f>
        <v>Diane</v>
      </c>
      <c r="C2020" t="s">
        <v>6</v>
      </c>
    </row>
    <row r="2021" spans="1:3" x14ac:dyDescent="0.35">
      <c r="A2021" s="4" t="s">
        <v>2079</v>
      </c>
      <c r="B2021" s="4" t="str">
        <f>_xlfn.XLOOKUP(A2021,Table1[Call Id],Table1[Agent])</f>
        <v>Greg</v>
      </c>
      <c r="C2021" t="s">
        <v>6</v>
      </c>
    </row>
    <row r="2022" spans="1:3" x14ac:dyDescent="0.35">
      <c r="A2022" s="4" t="s">
        <v>2080</v>
      </c>
      <c r="B2022" s="4" t="str">
        <f>_xlfn.XLOOKUP(A2022,Table1[Call Id],Table1[Agent])</f>
        <v>Becky</v>
      </c>
      <c r="C2022" t="s">
        <v>5131</v>
      </c>
    </row>
    <row r="2023" spans="1:3" x14ac:dyDescent="0.35">
      <c r="A2023" s="4" t="s">
        <v>2081</v>
      </c>
      <c r="B2023" s="4" t="str">
        <f>_xlfn.XLOOKUP(A2023,Table1[Call Id],Table1[Agent])</f>
        <v>Joe</v>
      </c>
      <c r="C2023" t="s">
        <v>6</v>
      </c>
    </row>
    <row r="2024" spans="1:3" x14ac:dyDescent="0.35">
      <c r="A2024" s="4" t="s">
        <v>2082</v>
      </c>
      <c r="B2024" s="4" t="str">
        <f>_xlfn.XLOOKUP(A2024,Table1[Call Id],Table1[Agent])</f>
        <v>Martha</v>
      </c>
      <c r="C2024" t="s">
        <v>6</v>
      </c>
    </row>
    <row r="2025" spans="1:3" x14ac:dyDescent="0.35">
      <c r="A2025" s="4" t="s">
        <v>2083</v>
      </c>
      <c r="B2025" s="4" t="str">
        <f>_xlfn.XLOOKUP(A2025,Table1[Call Id],Table1[Agent])</f>
        <v>Jim</v>
      </c>
      <c r="C2025" t="s">
        <v>6</v>
      </c>
    </row>
    <row r="2026" spans="1:3" x14ac:dyDescent="0.35">
      <c r="A2026" s="4" t="s">
        <v>2084</v>
      </c>
      <c r="B2026" s="4" t="str">
        <f>_xlfn.XLOOKUP(A2026,Table1[Call Id],Table1[Agent])</f>
        <v>Becky</v>
      </c>
      <c r="C2026" t="s">
        <v>6</v>
      </c>
    </row>
    <row r="2027" spans="1:3" x14ac:dyDescent="0.35">
      <c r="A2027" s="4" t="s">
        <v>2085</v>
      </c>
      <c r="B2027" s="4" t="str">
        <f>_xlfn.XLOOKUP(A2027,Table1[Call Id],Table1[Agent])</f>
        <v>Martha</v>
      </c>
      <c r="C2027" t="s">
        <v>5131</v>
      </c>
    </row>
    <row r="2028" spans="1:3" x14ac:dyDescent="0.35">
      <c r="A2028" s="4" t="s">
        <v>2086</v>
      </c>
      <c r="B2028" s="4" t="str">
        <f>_xlfn.XLOOKUP(A2028,Table1[Call Id],Table1[Agent])</f>
        <v>Joe</v>
      </c>
      <c r="C2028" t="s">
        <v>6</v>
      </c>
    </row>
    <row r="2029" spans="1:3" x14ac:dyDescent="0.35">
      <c r="A2029" s="4" t="s">
        <v>2088</v>
      </c>
      <c r="B2029" s="4" t="str">
        <f>_xlfn.XLOOKUP(A2029,Table1[Call Id],Table1[Agent])</f>
        <v>Diane</v>
      </c>
      <c r="C2029" t="s">
        <v>6</v>
      </c>
    </row>
    <row r="2030" spans="1:3" x14ac:dyDescent="0.35">
      <c r="A2030" s="4" t="s">
        <v>2089</v>
      </c>
      <c r="B2030" s="4" t="str">
        <f>_xlfn.XLOOKUP(A2030,Table1[Call Id],Table1[Agent])</f>
        <v>Greg</v>
      </c>
      <c r="C2030" t="s">
        <v>5131</v>
      </c>
    </row>
    <row r="2031" spans="1:3" x14ac:dyDescent="0.35">
      <c r="A2031" s="4" t="s">
        <v>2090</v>
      </c>
      <c r="B2031" s="4" t="str">
        <f>_xlfn.XLOOKUP(A2031,Table1[Call Id],Table1[Agent])</f>
        <v>Jim</v>
      </c>
      <c r="C2031" t="s">
        <v>5131</v>
      </c>
    </row>
    <row r="2032" spans="1:3" x14ac:dyDescent="0.35">
      <c r="A2032" s="4" t="s">
        <v>2091</v>
      </c>
      <c r="B2032" s="4" t="str">
        <f>_xlfn.XLOOKUP(A2032,Table1[Call Id],Table1[Agent])</f>
        <v>Dan</v>
      </c>
      <c r="C2032" t="s">
        <v>6</v>
      </c>
    </row>
    <row r="2033" spans="1:3" x14ac:dyDescent="0.35">
      <c r="A2033" s="4" t="s">
        <v>2092</v>
      </c>
      <c r="B2033" s="4" t="str">
        <f>_xlfn.XLOOKUP(A2033,Table1[Call Id],Table1[Agent])</f>
        <v>Martha</v>
      </c>
      <c r="C2033" t="s">
        <v>5131</v>
      </c>
    </row>
    <row r="2034" spans="1:3" x14ac:dyDescent="0.35">
      <c r="A2034" s="4" t="s">
        <v>2093</v>
      </c>
      <c r="B2034" s="4" t="str">
        <f>_xlfn.XLOOKUP(A2034,Table1[Call Id],Table1[Agent])</f>
        <v>Martha</v>
      </c>
      <c r="C2034" t="s">
        <v>5131</v>
      </c>
    </row>
    <row r="2035" spans="1:3" x14ac:dyDescent="0.35">
      <c r="A2035" s="4" t="s">
        <v>2094</v>
      </c>
      <c r="B2035" s="4" t="str">
        <f>_xlfn.XLOOKUP(A2035,Table1[Call Id],Table1[Agent])</f>
        <v>Diane</v>
      </c>
      <c r="C2035" t="s">
        <v>6</v>
      </c>
    </row>
    <row r="2036" spans="1:3" x14ac:dyDescent="0.35">
      <c r="A2036" s="4" t="s">
        <v>2095</v>
      </c>
      <c r="B2036" s="4" t="str">
        <f>_xlfn.XLOOKUP(A2036,Table1[Call Id],Table1[Agent])</f>
        <v>Dan</v>
      </c>
      <c r="C2036" t="s">
        <v>6</v>
      </c>
    </row>
    <row r="2037" spans="1:3" x14ac:dyDescent="0.35">
      <c r="A2037" s="4" t="s">
        <v>2096</v>
      </c>
      <c r="B2037" s="4" t="str">
        <f>_xlfn.XLOOKUP(A2037,Table1[Call Id],Table1[Agent])</f>
        <v>Stewart</v>
      </c>
      <c r="C2037" t="s">
        <v>6</v>
      </c>
    </row>
    <row r="2038" spans="1:3" x14ac:dyDescent="0.35">
      <c r="A2038" s="4" t="s">
        <v>2097</v>
      </c>
      <c r="B2038" s="4" t="str">
        <f>_xlfn.XLOOKUP(A2038,Table1[Call Id],Table1[Agent])</f>
        <v>Greg</v>
      </c>
      <c r="C2038" t="s">
        <v>6</v>
      </c>
    </row>
    <row r="2039" spans="1:3" x14ac:dyDescent="0.35">
      <c r="A2039" s="4" t="s">
        <v>2098</v>
      </c>
      <c r="B2039" s="4" t="str">
        <f>_xlfn.XLOOKUP(A2039,Table1[Call Id],Table1[Agent])</f>
        <v>Jim</v>
      </c>
      <c r="C2039" t="s">
        <v>5131</v>
      </c>
    </row>
    <row r="2040" spans="1:3" x14ac:dyDescent="0.35">
      <c r="A2040" s="4" t="s">
        <v>2099</v>
      </c>
      <c r="B2040" s="4" t="str">
        <f>_xlfn.XLOOKUP(A2040,Table1[Call Id],Table1[Agent])</f>
        <v>Dan</v>
      </c>
      <c r="C2040" t="s">
        <v>6</v>
      </c>
    </row>
    <row r="2041" spans="1:3" x14ac:dyDescent="0.35">
      <c r="A2041" s="4" t="s">
        <v>2100</v>
      </c>
      <c r="B2041" s="4" t="str">
        <f>_xlfn.XLOOKUP(A2041,Table1[Call Id],Table1[Agent])</f>
        <v>Jim</v>
      </c>
      <c r="C2041" t="s">
        <v>6</v>
      </c>
    </row>
    <row r="2042" spans="1:3" x14ac:dyDescent="0.35">
      <c r="A2042" s="4" t="s">
        <v>2101</v>
      </c>
      <c r="B2042" s="4" t="str">
        <f>_xlfn.XLOOKUP(A2042,Table1[Call Id],Table1[Agent])</f>
        <v>Diane</v>
      </c>
      <c r="C2042" t="s">
        <v>6</v>
      </c>
    </row>
    <row r="2043" spans="1:3" x14ac:dyDescent="0.35">
      <c r="A2043" s="4" t="s">
        <v>2102</v>
      </c>
      <c r="B2043" s="4" t="str">
        <f>_xlfn.XLOOKUP(A2043,Table1[Call Id],Table1[Agent])</f>
        <v>Greg</v>
      </c>
      <c r="C2043" t="s">
        <v>6</v>
      </c>
    </row>
    <row r="2044" spans="1:3" x14ac:dyDescent="0.35">
      <c r="A2044" s="4" t="s">
        <v>2103</v>
      </c>
      <c r="B2044" s="4" t="str">
        <f>_xlfn.XLOOKUP(A2044,Table1[Call Id],Table1[Agent])</f>
        <v>Dan</v>
      </c>
      <c r="C2044" t="s">
        <v>5131</v>
      </c>
    </row>
    <row r="2045" spans="1:3" x14ac:dyDescent="0.35">
      <c r="A2045" s="4" t="s">
        <v>2104</v>
      </c>
      <c r="B2045" s="4" t="str">
        <f>_xlfn.XLOOKUP(A2045,Table1[Call Id],Table1[Agent])</f>
        <v>Joe</v>
      </c>
      <c r="C2045" t="s">
        <v>6</v>
      </c>
    </row>
    <row r="2046" spans="1:3" x14ac:dyDescent="0.35">
      <c r="A2046" s="4" t="s">
        <v>2105</v>
      </c>
      <c r="B2046" s="4" t="str">
        <f>_xlfn.XLOOKUP(A2046,Table1[Call Id],Table1[Agent])</f>
        <v>Jim</v>
      </c>
      <c r="C2046" t="s">
        <v>5131</v>
      </c>
    </row>
    <row r="2047" spans="1:3" x14ac:dyDescent="0.35">
      <c r="A2047" s="4" t="s">
        <v>2106</v>
      </c>
      <c r="B2047" s="4" t="str">
        <f>_xlfn.XLOOKUP(A2047,Table1[Call Id],Table1[Agent])</f>
        <v>Martha</v>
      </c>
      <c r="C2047" t="s">
        <v>5131</v>
      </c>
    </row>
    <row r="2048" spans="1:3" x14ac:dyDescent="0.35">
      <c r="A2048" s="4" t="s">
        <v>2107</v>
      </c>
      <c r="B2048" s="4" t="str">
        <f>_xlfn.XLOOKUP(A2048,Table1[Call Id],Table1[Agent])</f>
        <v>Martha</v>
      </c>
      <c r="C2048" t="s">
        <v>6</v>
      </c>
    </row>
    <row r="2049" spans="1:3" x14ac:dyDescent="0.35">
      <c r="A2049" s="4" t="s">
        <v>2108</v>
      </c>
      <c r="B2049" s="4" t="str">
        <f>_xlfn.XLOOKUP(A2049,Table1[Call Id],Table1[Agent])</f>
        <v>Becky</v>
      </c>
      <c r="C2049" t="s">
        <v>6</v>
      </c>
    </row>
    <row r="2050" spans="1:3" x14ac:dyDescent="0.35">
      <c r="A2050" s="4" t="s">
        <v>2109</v>
      </c>
      <c r="B2050" s="4" t="str">
        <f>_xlfn.XLOOKUP(A2050,Table1[Call Id],Table1[Agent])</f>
        <v>Stewart</v>
      </c>
      <c r="C2050" t="s">
        <v>6</v>
      </c>
    </row>
    <row r="2051" spans="1:3" x14ac:dyDescent="0.35">
      <c r="A2051" s="4" t="s">
        <v>2110</v>
      </c>
      <c r="B2051" s="4" t="str">
        <f>_xlfn.XLOOKUP(A2051,Table1[Call Id],Table1[Agent])</f>
        <v>Joe</v>
      </c>
      <c r="C2051" t="s">
        <v>6</v>
      </c>
    </row>
    <row r="2052" spans="1:3" x14ac:dyDescent="0.35">
      <c r="A2052" s="4" t="s">
        <v>2111</v>
      </c>
      <c r="B2052" s="4" t="str">
        <f>_xlfn.XLOOKUP(A2052,Table1[Call Id],Table1[Agent])</f>
        <v>Dan</v>
      </c>
      <c r="C2052" t="s">
        <v>5131</v>
      </c>
    </row>
    <row r="2053" spans="1:3" x14ac:dyDescent="0.35">
      <c r="A2053" s="4" t="s">
        <v>2112</v>
      </c>
      <c r="B2053" s="4" t="str">
        <f>_xlfn.XLOOKUP(A2053,Table1[Call Id],Table1[Agent])</f>
        <v>Jim</v>
      </c>
      <c r="C2053" t="s">
        <v>6</v>
      </c>
    </row>
    <row r="2054" spans="1:3" x14ac:dyDescent="0.35">
      <c r="A2054" s="4" t="s">
        <v>2113</v>
      </c>
      <c r="B2054" s="4" t="str">
        <f>_xlfn.XLOOKUP(A2054,Table1[Call Id],Table1[Agent])</f>
        <v>Jim</v>
      </c>
      <c r="C2054" t="s">
        <v>6</v>
      </c>
    </row>
    <row r="2055" spans="1:3" x14ac:dyDescent="0.35">
      <c r="A2055" s="4" t="s">
        <v>2114</v>
      </c>
      <c r="B2055" s="4" t="str">
        <f>_xlfn.XLOOKUP(A2055,Table1[Call Id],Table1[Agent])</f>
        <v>Stewart</v>
      </c>
      <c r="C2055" t="s">
        <v>6</v>
      </c>
    </row>
    <row r="2056" spans="1:3" x14ac:dyDescent="0.35">
      <c r="A2056" s="4" t="s">
        <v>2115</v>
      </c>
      <c r="B2056" s="4" t="str">
        <f>_xlfn.XLOOKUP(A2056,Table1[Call Id],Table1[Agent])</f>
        <v>Martha</v>
      </c>
      <c r="C2056" t="s">
        <v>6</v>
      </c>
    </row>
    <row r="2057" spans="1:3" x14ac:dyDescent="0.35">
      <c r="A2057" s="4" t="s">
        <v>2116</v>
      </c>
      <c r="B2057" s="4" t="str">
        <f>_xlfn.XLOOKUP(A2057,Table1[Call Id],Table1[Agent])</f>
        <v>Martha</v>
      </c>
      <c r="C2057" t="s">
        <v>6</v>
      </c>
    </row>
    <row r="2058" spans="1:3" x14ac:dyDescent="0.35">
      <c r="A2058" s="4" t="s">
        <v>2117</v>
      </c>
      <c r="B2058" s="4" t="str">
        <f>_xlfn.XLOOKUP(A2058,Table1[Call Id],Table1[Agent])</f>
        <v>Joe</v>
      </c>
      <c r="C2058" t="s">
        <v>6</v>
      </c>
    </row>
    <row r="2059" spans="1:3" x14ac:dyDescent="0.35">
      <c r="A2059" s="4" t="s">
        <v>2118</v>
      </c>
      <c r="B2059" s="4" t="str">
        <f>_xlfn.XLOOKUP(A2059,Table1[Call Id],Table1[Agent])</f>
        <v>Greg</v>
      </c>
      <c r="C2059" t="s">
        <v>5131</v>
      </c>
    </row>
    <row r="2060" spans="1:3" x14ac:dyDescent="0.35">
      <c r="A2060" s="4" t="s">
        <v>2119</v>
      </c>
      <c r="B2060" s="4" t="str">
        <f>_xlfn.XLOOKUP(A2060,Table1[Call Id],Table1[Agent])</f>
        <v>Martha</v>
      </c>
      <c r="C2060" t="s">
        <v>6</v>
      </c>
    </row>
    <row r="2061" spans="1:3" x14ac:dyDescent="0.35">
      <c r="A2061" s="4" t="s">
        <v>2120</v>
      </c>
      <c r="B2061" s="4" t="str">
        <f>_xlfn.XLOOKUP(A2061,Table1[Call Id],Table1[Agent])</f>
        <v>Greg</v>
      </c>
      <c r="C2061" t="s">
        <v>6</v>
      </c>
    </row>
    <row r="2062" spans="1:3" x14ac:dyDescent="0.35">
      <c r="A2062" s="4" t="s">
        <v>2121</v>
      </c>
      <c r="B2062" s="4" t="str">
        <f>_xlfn.XLOOKUP(A2062,Table1[Call Id],Table1[Agent])</f>
        <v>Stewart</v>
      </c>
      <c r="C2062" t="s">
        <v>6</v>
      </c>
    </row>
    <row r="2063" spans="1:3" x14ac:dyDescent="0.35">
      <c r="A2063" s="4" t="s">
        <v>2122</v>
      </c>
      <c r="B2063" s="4" t="str">
        <f>_xlfn.XLOOKUP(A2063,Table1[Call Id],Table1[Agent])</f>
        <v>Martha</v>
      </c>
      <c r="C2063" t="s">
        <v>6</v>
      </c>
    </row>
    <row r="2064" spans="1:3" x14ac:dyDescent="0.35">
      <c r="A2064" s="4" t="s">
        <v>2123</v>
      </c>
      <c r="B2064" s="4" t="str">
        <f>_xlfn.XLOOKUP(A2064,Table1[Call Id],Table1[Agent])</f>
        <v>Diane</v>
      </c>
      <c r="C2064" t="s">
        <v>5131</v>
      </c>
    </row>
    <row r="2065" spans="1:3" x14ac:dyDescent="0.35">
      <c r="A2065" s="4" t="s">
        <v>2124</v>
      </c>
      <c r="B2065" s="4" t="str">
        <f>_xlfn.XLOOKUP(A2065,Table1[Call Id],Table1[Agent])</f>
        <v>Dan</v>
      </c>
      <c r="C2065" t="s">
        <v>6</v>
      </c>
    </row>
    <row r="2066" spans="1:3" x14ac:dyDescent="0.35">
      <c r="A2066" s="4" t="s">
        <v>2125</v>
      </c>
      <c r="B2066" s="4" t="str">
        <f>_xlfn.XLOOKUP(A2066,Table1[Call Id],Table1[Agent])</f>
        <v>Jim</v>
      </c>
      <c r="C2066" t="s">
        <v>6</v>
      </c>
    </row>
    <row r="2067" spans="1:3" x14ac:dyDescent="0.35">
      <c r="A2067" s="4" t="s">
        <v>2126</v>
      </c>
      <c r="B2067" s="4" t="str">
        <f>_xlfn.XLOOKUP(A2067,Table1[Call Id],Table1[Agent])</f>
        <v>Joe</v>
      </c>
      <c r="C2067" t="s">
        <v>6</v>
      </c>
    </row>
    <row r="2068" spans="1:3" x14ac:dyDescent="0.35">
      <c r="A2068" s="4" t="s">
        <v>2127</v>
      </c>
      <c r="B2068" s="4" t="str">
        <f>_xlfn.XLOOKUP(A2068,Table1[Call Id],Table1[Agent])</f>
        <v>Jim</v>
      </c>
      <c r="C2068" t="s">
        <v>5131</v>
      </c>
    </row>
    <row r="2069" spans="1:3" x14ac:dyDescent="0.35">
      <c r="A2069" s="4" t="s">
        <v>2128</v>
      </c>
      <c r="B2069" s="4" t="str">
        <f>_xlfn.XLOOKUP(A2069,Table1[Call Id],Table1[Agent])</f>
        <v>Becky</v>
      </c>
      <c r="C2069" t="s">
        <v>6</v>
      </c>
    </row>
    <row r="2070" spans="1:3" x14ac:dyDescent="0.35">
      <c r="A2070" s="4" t="s">
        <v>2129</v>
      </c>
      <c r="B2070" s="4" t="str">
        <f>_xlfn.XLOOKUP(A2070,Table1[Call Id],Table1[Agent])</f>
        <v>Greg</v>
      </c>
      <c r="C2070" t="s">
        <v>6</v>
      </c>
    </row>
    <row r="2071" spans="1:3" x14ac:dyDescent="0.35">
      <c r="A2071" s="4" t="s">
        <v>2130</v>
      </c>
      <c r="B2071" s="4" t="str">
        <f>_xlfn.XLOOKUP(A2071,Table1[Call Id],Table1[Agent])</f>
        <v>Diane</v>
      </c>
      <c r="C2071" t="s">
        <v>6</v>
      </c>
    </row>
    <row r="2072" spans="1:3" x14ac:dyDescent="0.35">
      <c r="A2072" s="4" t="s">
        <v>2131</v>
      </c>
      <c r="B2072" s="4" t="str">
        <f>_xlfn.XLOOKUP(A2072,Table1[Call Id],Table1[Agent])</f>
        <v>Dan</v>
      </c>
      <c r="C2072" t="s">
        <v>5131</v>
      </c>
    </row>
    <row r="2073" spans="1:3" x14ac:dyDescent="0.35">
      <c r="A2073" s="4" t="s">
        <v>2132</v>
      </c>
      <c r="B2073" s="4" t="str">
        <f>_xlfn.XLOOKUP(A2073,Table1[Call Id],Table1[Agent])</f>
        <v>Stewart</v>
      </c>
      <c r="C2073" t="s">
        <v>6</v>
      </c>
    </row>
    <row r="2074" spans="1:3" x14ac:dyDescent="0.35">
      <c r="A2074" s="4" t="s">
        <v>2133</v>
      </c>
      <c r="B2074" s="4" t="str">
        <f>_xlfn.XLOOKUP(A2074,Table1[Call Id],Table1[Agent])</f>
        <v>Jim</v>
      </c>
      <c r="C2074" t="s">
        <v>6</v>
      </c>
    </row>
    <row r="2075" spans="1:3" x14ac:dyDescent="0.35">
      <c r="A2075" s="4" t="s">
        <v>2134</v>
      </c>
      <c r="B2075" s="4" t="str">
        <f>_xlfn.XLOOKUP(A2075,Table1[Call Id],Table1[Agent])</f>
        <v>Martha</v>
      </c>
      <c r="C2075" t="s">
        <v>6</v>
      </c>
    </row>
    <row r="2076" spans="1:3" x14ac:dyDescent="0.35">
      <c r="A2076" s="4" t="s">
        <v>2135</v>
      </c>
      <c r="B2076" s="4" t="str">
        <f>_xlfn.XLOOKUP(A2076,Table1[Call Id],Table1[Agent])</f>
        <v>Greg</v>
      </c>
      <c r="C2076" t="s">
        <v>5131</v>
      </c>
    </row>
    <row r="2077" spans="1:3" x14ac:dyDescent="0.35">
      <c r="A2077" s="4" t="s">
        <v>2136</v>
      </c>
      <c r="B2077" s="4" t="str">
        <f>_xlfn.XLOOKUP(A2077,Table1[Call Id],Table1[Agent])</f>
        <v>Stewart</v>
      </c>
      <c r="C2077" t="s">
        <v>5131</v>
      </c>
    </row>
    <row r="2078" spans="1:3" x14ac:dyDescent="0.35">
      <c r="A2078" s="4" t="s">
        <v>2137</v>
      </c>
      <c r="B2078" s="4" t="str">
        <f>_xlfn.XLOOKUP(A2078,Table1[Call Id],Table1[Agent])</f>
        <v>Becky</v>
      </c>
      <c r="C2078" t="s">
        <v>6</v>
      </c>
    </row>
    <row r="2079" spans="1:3" x14ac:dyDescent="0.35">
      <c r="A2079" s="4" t="s">
        <v>2138</v>
      </c>
      <c r="B2079" s="4" t="str">
        <f>_xlfn.XLOOKUP(A2079,Table1[Call Id],Table1[Agent])</f>
        <v>Martha</v>
      </c>
      <c r="C2079" t="s">
        <v>6</v>
      </c>
    </row>
    <row r="2080" spans="1:3" x14ac:dyDescent="0.35">
      <c r="A2080" s="4" t="s">
        <v>2139</v>
      </c>
      <c r="B2080" s="4" t="str">
        <f>_xlfn.XLOOKUP(A2080,Table1[Call Id],Table1[Agent])</f>
        <v>Joe</v>
      </c>
      <c r="C2080" t="s">
        <v>6</v>
      </c>
    </row>
    <row r="2081" spans="1:3" x14ac:dyDescent="0.35">
      <c r="A2081" s="4" t="s">
        <v>2140</v>
      </c>
      <c r="B2081" s="4" t="str">
        <f>_xlfn.XLOOKUP(A2081,Table1[Call Id],Table1[Agent])</f>
        <v>Dan</v>
      </c>
      <c r="C2081" t="s">
        <v>6</v>
      </c>
    </row>
    <row r="2082" spans="1:3" x14ac:dyDescent="0.35">
      <c r="A2082" s="4" t="s">
        <v>2141</v>
      </c>
      <c r="B2082" s="4" t="str">
        <f>_xlfn.XLOOKUP(A2082,Table1[Call Id],Table1[Agent])</f>
        <v>Jim</v>
      </c>
      <c r="C2082" t="s">
        <v>6</v>
      </c>
    </row>
    <row r="2083" spans="1:3" x14ac:dyDescent="0.35">
      <c r="A2083" s="4" t="s">
        <v>2142</v>
      </c>
      <c r="B2083" s="4" t="str">
        <f>_xlfn.XLOOKUP(A2083,Table1[Call Id],Table1[Agent])</f>
        <v>Becky</v>
      </c>
      <c r="C2083" t="s">
        <v>6</v>
      </c>
    </row>
    <row r="2084" spans="1:3" x14ac:dyDescent="0.35">
      <c r="A2084" s="4" t="s">
        <v>2143</v>
      </c>
      <c r="B2084" s="4" t="str">
        <f>_xlfn.XLOOKUP(A2084,Table1[Call Id],Table1[Agent])</f>
        <v>Joe</v>
      </c>
      <c r="C2084" t="s">
        <v>6</v>
      </c>
    </row>
    <row r="2085" spans="1:3" x14ac:dyDescent="0.35">
      <c r="A2085" s="4" t="s">
        <v>2144</v>
      </c>
      <c r="B2085" s="4" t="str">
        <f>_xlfn.XLOOKUP(A2085,Table1[Call Id],Table1[Agent])</f>
        <v>Martha</v>
      </c>
      <c r="C2085" t="s">
        <v>5131</v>
      </c>
    </row>
    <row r="2086" spans="1:3" x14ac:dyDescent="0.35">
      <c r="A2086" s="4" t="s">
        <v>2145</v>
      </c>
      <c r="B2086" s="4" t="str">
        <f>_xlfn.XLOOKUP(A2086,Table1[Call Id],Table1[Agent])</f>
        <v>Martha</v>
      </c>
      <c r="C2086" t="s">
        <v>6</v>
      </c>
    </row>
    <row r="2087" spans="1:3" x14ac:dyDescent="0.35">
      <c r="A2087" s="4" t="s">
        <v>2146</v>
      </c>
      <c r="B2087" s="4" t="str">
        <f>_xlfn.XLOOKUP(A2087,Table1[Call Id],Table1[Agent])</f>
        <v>Martha</v>
      </c>
      <c r="C2087" t="s">
        <v>6</v>
      </c>
    </row>
    <row r="2088" spans="1:3" x14ac:dyDescent="0.35">
      <c r="A2088" s="4" t="s">
        <v>2147</v>
      </c>
      <c r="B2088" s="4" t="str">
        <f>_xlfn.XLOOKUP(A2088,Table1[Call Id],Table1[Agent])</f>
        <v>Greg</v>
      </c>
      <c r="C2088" t="s">
        <v>6</v>
      </c>
    </row>
    <row r="2089" spans="1:3" x14ac:dyDescent="0.35">
      <c r="A2089" s="4" t="s">
        <v>2148</v>
      </c>
      <c r="B2089" s="4" t="str">
        <f>_xlfn.XLOOKUP(A2089,Table1[Call Id],Table1[Agent])</f>
        <v>Becky</v>
      </c>
      <c r="C2089" t="s">
        <v>6</v>
      </c>
    </row>
    <row r="2090" spans="1:3" x14ac:dyDescent="0.35">
      <c r="A2090" s="4" t="s">
        <v>2149</v>
      </c>
      <c r="B2090" s="4" t="str">
        <f>_xlfn.XLOOKUP(A2090,Table1[Call Id],Table1[Agent])</f>
        <v>Jim</v>
      </c>
      <c r="C2090" t="s">
        <v>6</v>
      </c>
    </row>
    <row r="2091" spans="1:3" x14ac:dyDescent="0.35">
      <c r="A2091" s="4" t="s">
        <v>2150</v>
      </c>
      <c r="B2091" s="4" t="str">
        <f>_xlfn.XLOOKUP(A2091,Table1[Call Id],Table1[Agent])</f>
        <v>Martha</v>
      </c>
      <c r="C2091" t="s">
        <v>5131</v>
      </c>
    </row>
    <row r="2092" spans="1:3" x14ac:dyDescent="0.35">
      <c r="A2092" s="4" t="s">
        <v>2151</v>
      </c>
      <c r="B2092" s="4" t="str">
        <f>_xlfn.XLOOKUP(A2092,Table1[Call Id],Table1[Agent])</f>
        <v>Stewart</v>
      </c>
      <c r="C2092" t="s">
        <v>6</v>
      </c>
    </row>
    <row r="2093" spans="1:3" x14ac:dyDescent="0.35">
      <c r="A2093" s="4" t="s">
        <v>2152</v>
      </c>
      <c r="B2093" s="4" t="str">
        <f>_xlfn.XLOOKUP(A2093,Table1[Call Id],Table1[Agent])</f>
        <v>Dan</v>
      </c>
      <c r="C2093" t="s">
        <v>5131</v>
      </c>
    </row>
    <row r="2094" spans="1:3" x14ac:dyDescent="0.35">
      <c r="A2094" s="4" t="s">
        <v>2153</v>
      </c>
      <c r="B2094" s="4" t="str">
        <f>_xlfn.XLOOKUP(A2094,Table1[Call Id],Table1[Agent])</f>
        <v>Diane</v>
      </c>
      <c r="C2094" t="s">
        <v>6</v>
      </c>
    </row>
    <row r="2095" spans="1:3" x14ac:dyDescent="0.35">
      <c r="A2095" s="4" t="s">
        <v>2154</v>
      </c>
      <c r="B2095" s="4" t="str">
        <f>_xlfn.XLOOKUP(A2095,Table1[Call Id],Table1[Agent])</f>
        <v>Jim</v>
      </c>
      <c r="C2095" t="s">
        <v>5131</v>
      </c>
    </row>
    <row r="2096" spans="1:3" x14ac:dyDescent="0.35">
      <c r="A2096" s="4" t="s">
        <v>2155</v>
      </c>
      <c r="B2096" s="4" t="str">
        <f>_xlfn.XLOOKUP(A2096,Table1[Call Id],Table1[Agent])</f>
        <v>Martha</v>
      </c>
      <c r="C2096" t="s">
        <v>5131</v>
      </c>
    </row>
    <row r="2097" spans="1:3" x14ac:dyDescent="0.35">
      <c r="A2097" s="4" t="s">
        <v>2156</v>
      </c>
      <c r="B2097" s="4" t="str">
        <f>_xlfn.XLOOKUP(A2097,Table1[Call Id],Table1[Agent])</f>
        <v>Jim</v>
      </c>
      <c r="C2097" t="s">
        <v>5131</v>
      </c>
    </row>
    <row r="2098" spans="1:3" x14ac:dyDescent="0.35">
      <c r="A2098" s="4" t="s">
        <v>2157</v>
      </c>
      <c r="B2098" s="4" t="str">
        <f>_xlfn.XLOOKUP(A2098,Table1[Call Id],Table1[Agent])</f>
        <v>Becky</v>
      </c>
      <c r="C2098" t="s">
        <v>6</v>
      </c>
    </row>
    <row r="2099" spans="1:3" x14ac:dyDescent="0.35">
      <c r="A2099" s="4" t="s">
        <v>2158</v>
      </c>
      <c r="B2099" s="4" t="str">
        <f>_xlfn.XLOOKUP(A2099,Table1[Call Id],Table1[Agent])</f>
        <v>Diane</v>
      </c>
      <c r="C2099" t="s">
        <v>6</v>
      </c>
    </row>
    <row r="2100" spans="1:3" x14ac:dyDescent="0.35">
      <c r="A2100" s="4" t="s">
        <v>2159</v>
      </c>
      <c r="B2100" s="4" t="str">
        <f>_xlfn.XLOOKUP(A2100,Table1[Call Id],Table1[Agent])</f>
        <v>Jim</v>
      </c>
      <c r="C2100" t="s">
        <v>6</v>
      </c>
    </row>
    <row r="2101" spans="1:3" x14ac:dyDescent="0.35">
      <c r="A2101" s="4" t="s">
        <v>2161</v>
      </c>
      <c r="B2101" s="4" t="str">
        <f>_xlfn.XLOOKUP(A2101,Table1[Call Id],Table1[Agent])</f>
        <v>Martha</v>
      </c>
      <c r="C2101" t="s">
        <v>5131</v>
      </c>
    </row>
    <row r="2102" spans="1:3" x14ac:dyDescent="0.35">
      <c r="A2102" s="4" t="s">
        <v>2162</v>
      </c>
      <c r="B2102" s="4" t="str">
        <f>_xlfn.XLOOKUP(A2102,Table1[Call Id],Table1[Agent])</f>
        <v>Jim</v>
      </c>
      <c r="C2102" t="s">
        <v>6</v>
      </c>
    </row>
    <row r="2103" spans="1:3" x14ac:dyDescent="0.35">
      <c r="A2103" s="4" t="s">
        <v>2163</v>
      </c>
      <c r="B2103" s="4" t="str">
        <f>_xlfn.XLOOKUP(A2103,Table1[Call Id],Table1[Agent])</f>
        <v>Becky</v>
      </c>
      <c r="C2103" t="s">
        <v>6</v>
      </c>
    </row>
    <row r="2104" spans="1:3" x14ac:dyDescent="0.35">
      <c r="A2104" s="4" t="s">
        <v>2164</v>
      </c>
      <c r="B2104" s="4" t="str">
        <f>_xlfn.XLOOKUP(A2104,Table1[Call Id],Table1[Agent])</f>
        <v>Becky</v>
      </c>
      <c r="C2104" t="s">
        <v>6</v>
      </c>
    </row>
    <row r="2105" spans="1:3" x14ac:dyDescent="0.35">
      <c r="A2105" s="4" t="s">
        <v>2165</v>
      </c>
      <c r="B2105" s="4" t="str">
        <f>_xlfn.XLOOKUP(A2105,Table1[Call Id],Table1[Agent])</f>
        <v>Diane</v>
      </c>
      <c r="C2105" t="s">
        <v>6</v>
      </c>
    </row>
    <row r="2106" spans="1:3" x14ac:dyDescent="0.35">
      <c r="A2106" s="4" t="s">
        <v>2166</v>
      </c>
      <c r="B2106" s="4" t="str">
        <f>_xlfn.XLOOKUP(A2106,Table1[Call Id],Table1[Agent])</f>
        <v>Joe</v>
      </c>
      <c r="C2106" t="s">
        <v>6</v>
      </c>
    </row>
    <row r="2107" spans="1:3" x14ac:dyDescent="0.35">
      <c r="A2107" s="4" t="s">
        <v>2167</v>
      </c>
      <c r="B2107" s="4" t="str">
        <f>_xlfn.XLOOKUP(A2107,Table1[Call Id],Table1[Agent])</f>
        <v>Becky</v>
      </c>
      <c r="C2107" t="s">
        <v>6</v>
      </c>
    </row>
    <row r="2108" spans="1:3" x14ac:dyDescent="0.35">
      <c r="A2108" s="4" t="s">
        <v>2168</v>
      </c>
      <c r="B2108" s="4" t="str">
        <f>_xlfn.XLOOKUP(A2108,Table1[Call Id],Table1[Agent])</f>
        <v>Greg</v>
      </c>
      <c r="C2108" t="s">
        <v>6</v>
      </c>
    </row>
    <row r="2109" spans="1:3" x14ac:dyDescent="0.35">
      <c r="A2109" s="4" t="s">
        <v>2169</v>
      </c>
      <c r="B2109" s="4" t="str">
        <f>_xlfn.XLOOKUP(A2109,Table1[Call Id],Table1[Agent])</f>
        <v>Greg</v>
      </c>
      <c r="C2109" t="s">
        <v>6</v>
      </c>
    </row>
    <row r="2110" spans="1:3" x14ac:dyDescent="0.35">
      <c r="A2110" s="4" t="s">
        <v>2170</v>
      </c>
      <c r="B2110" s="4" t="str">
        <f>_xlfn.XLOOKUP(A2110,Table1[Call Id],Table1[Agent])</f>
        <v>Diane</v>
      </c>
      <c r="C2110" t="s">
        <v>6</v>
      </c>
    </row>
    <row r="2111" spans="1:3" x14ac:dyDescent="0.35">
      <c r="A2111" s="4" t="s">
        <v>2171</v>
      </c>
      <c r="B2111" s="4" t="str">
        <f>_xlfn.XLOOKUP(A2111,Table1[Call Id],Table1[Agent])</f>
        <v>Stewart</v>
      </c>
      <c r="C2111" t="s">
        <v>5131</v>
      </c>
    </row>
    <row r="2112" spans="1:3" x14ac:dyDescent="0.35">
      <c r="A2112" s="4" t="s">
        <v>2172</v>
      </c>
      <c r="B2112" s="4" t="str">
        <f>_xlfn.XLOOKUP(A2112,Table1[Call Id],Table1[Agent])</f>
        <v>Jim</v>
      </c>
      <c r="C2112" t="s">
        <v>6</v>
      </c>
    </row>
    <row r="2113" spans="1:3" x14ac:dyDescent="0.35">
      <c r="A2113" s="4" t="s">
        <v>2173</v>
      </c>
      <c r="B2113" s="4" t="str">
        <f>_xlfn.XLOOKUP(A2113,Table1[Call Id],Table1[Agent])</f>
        <v>Greg</v>
      </c>
      <c r="C2113" t="s">
        <v>6</v>
      </c>
    </row>
    <row r="2114" spans="1:3" x14ac:dyDescent="0.35">
      <c r="A2114" s="4" t="s">
        <v>2174</v>
      </c>
      <c r="B2114" s="4" t="str">
        <f>_xlfn.XLOOKUP(A2114,Table1[Call Id],Table1[Agent])</f>
        <v>Becky</v>
      </c>
      <c r="C2114" t="s">
        <v>6</v>
      </c>
    </row>
    <row r="2115" spans="1:3" x14ac:dyDescent="0.35">
      <c r="A2115" s="4" t="s">
        <v>2175</v>
      </c>
      <c r="B2115" s="4" t="str">
        <f>_xlfn.XLOOKUP(A2115,Table1[Call Id],Table1[Agent])</f>
        <v>Becky</v>
      </c>
      <c r="C2115" t="s">
        <v>5131</v>
      </c>
    </row>
    <row r="2116" spans="1:3" x14ac:dyDescent="0.35">
      <c r="A2116" s="4" t="s">
        <v>2176</v>
      </c>
      <c r="B2116" s="4" t="str">
        <f>_xlfn.XLOOKUP(A2116,Table1[Call Id],Table1[Agent])</f>
        <v>Dan</v>
      </c>
      <c r="C2116" t="s">
        <v>6</v>
      </c>
    </row>
    <row r="2117" spans="1:3" x14ac:dyDescent="0.35">
      <c r="A2117" s="4" t="s">
        <v>2177</v>
      </c>
      <c r="B2117" s="4" t="str">
        <f>_xlfn.XLOOKUP(A2117,Table1[Call Id],Table1[Agent])</f>
        <v>Becky</v>
      </c>
      <c r="C2117" t="s">
        <v>5131</v>
      </c>
    </row>
    <row r="2118" spans="1:3" x14ac:dyDescent="0.35">
      <c r="A2118" s="4" t="s">
        <v>2178</v>
      </c>
      <c r="B2118" s="4" t="str">
        <f>_xlfn.XLOOKUP(A2118,Table1[Call Id],Table1[Agent])</f>
        <v>Becky</v>
      </c>
      <c r="C2118" t="s">
        <v>6</v>
      </c>
    </row>
    <row r="2119" spans="1:3" x14ac:dyDescent="0.35">
      <c r="A2119" s="4" t="s">
        <v>2179</v>
      </c>
      <c r="B2119" s="4" t="str">
        <f>_xlfn.XLOOKUP(A2119,Table1[Call Id],Table1[Agent])</f>
        <v>Greg</v>
      </c>
      <c r="C2119" t="s">
        <v>6</v>
      </c>
    </row>
    <row r="2120" spans="1:3" x14ac:dyDescent="0.35">
      <c r="A2120" s="4" t="s">
        <v>2180</v>
      </c>
      <c r="B2120" s="4" t="str">
        <f>_xlfn.XLOOKUP(A2120,Table1[Call Id],Table1[Agent])</f>
        <v>Dan</v>
      </c>
      <c r="C2120" t="s">
        <v>6</v>
      </c>
    </row>
    <row r="2121" spans="1:3" x14ac:dyDescent="0.35">
      <c r="A2121" s="4" t="s">
        <v>2181</v>
      </c>
      <c r="B2121" s="4" t="str">
        <f>_xlfn.XLOOKUP(A2121,Table1[Call Id],Table1[Agent])</f>
        <v>Martha</v>
      </c>
      <c r="C2121" t="s">
        <v>6</v>
      </c>
    </row>
    <row r="2122" spans="1:3" x14ac:dyDescent="0.35">
      <c r="A2122" s="4" t="s">
        <v>2182</v>
      </c>
      <c r="B2122" s="4" t="str">
        <f>_xlfn.XLOOKUP(A2122,Table1[Call Id],Table1[Agent])</f>
        <v>Martha</v>
      </c>
      <c r="C2122" t="s">
        <v>5131</v>
      </c>
    </row>
    <row r="2123" spans="1:3" x14ac:dyDescent="0.35">
      <c r="A2123" s="4" t="s">
        <v>2183</v>
      </c>
      <c r="B2123" s="4" t="str">
        <f>_xlfn.XLOOKUP(A2123,Table1[Call Id],Table1[Agent])</f>
        <v>Martha</v>
      </c>
      <c r="C2123" t="s">
        <v>6</v>
      </c>
    </row>
    <row r="2124" spans="1:3" x14ac:dyDescent="0.35">
      <c r="A2124" s="4" t="s">
        <v>2184</v>
      </c>
      <c r="B2124" s="4" t="str">
        <f>_xlfn.XLOOKUP(A2124,Table1[Call Id],Table1[Agent])</f>
        <v>Stewart</v>
      </c>
      <c r="C2124" t="s">
        <v>6</v>
      </c>
    </row>
    <row r="2125" spans="1:3" x14ac:dyDescent="0.35">
      <c r="A2125" s="4" t="s">
        <v>2185</v>
      </c>
      <c r="B2125" s="4" t="str">
        <f>_xlfn.XLOOKUP(A2125,Table1[Call Id],Table1[Agent])</f>
        <v>Greg</v>
      </c>
      <c r="C2125" t="s">
        <v>6</v>
      </c>
    </row>
    <row r="2126" spans="1:3" x14ac:dyDescent="0.35">
      <c r="A2126" s="4" t="s">
        <v>2186</v>
      </c>
      <c r="B2126" s="4" t="str">
        <f>_xlfn.XLOOKUP(A2126,Table1[Call Id],Table1[Agent])</f>
        <v>Becky</v>
      </c>
      <c r="C2126" t="s">
        <v>6</v>
      </c>
    </row>
    <row r="2127" spans="1:3" x14ac:dyDescent="0.35">
      <c r="A2127" s="4" t="s">
        <v>2187</v>
      </c>
      <c r="B2127" s="4" t="str">
        <f>_xlfn.XLOOKUP(A2127,Table1[Call Id],Table1[Agent])</f>
        <v>Jim</v>
      </c>
      <c r="C2127" t="s">
        <v>6</v>
      </c>
    </row>
    <row r="2128" spans="1:3" x14ac:dyDescent="0.35">
      <c r="A2128" s="4" t="s">
        <v>2188</v>
      </c>
      <c r="B2128" s="4" t="str">
        <f>_xlfn.XLOOKUP(A2128,Table1[Call Id],Table1[Agent])</f>
        <v>Diane</v>
      </c>
      <c r="C2128" t="s">
        <v>5131</v>
      </c>
    </row>
    <row r="2129" spans="1:3" x14ac:dyDescent="0.35">
      <c r="A2129" s="4" t="s">
        <v>2189</v>
      </c>
      <c r="B2129" s="4" t="str">
        <f>_xlfn.XLOOKUP(A2129,Table1[Call Id],Table1[Agent])</f>
        <v>Becky</v>
      </c>
      <c r="C2129" t="s">
        <v>5131</v>
      </c>
    </row>
    <row r="2130" spans="1:3" x14ac:dyDescent="0.35">
      <c r="A2130" s="4" t="s">
        <v>2190</v>
      </c>
      <c r="B2130" s="4" t="str">
        <f>_xlfn.XLOOKUP(A2130,Table1[Call Id],Table1[Agent])</f>
        <v>Dan</v>
      </c>
      <c r="C2130" t="s">
        <v>6</v>
      </c>
    </row>
    <row r="2131" spans="1:3" x14ac:dyDescent="0.35">
      <c r="A2131" s="4" t="s">
        <v>2191</v>
      </c>
      <c r="B2131" s="4" t="str">
        <f>_xlfn.XLOOKUP(A2131,Table1[Call Id],Table1[Agent])</f>
        <v>Greg</v>
      </c>
      <c r="C2131" t="s">
        <v>6</v>
      </c>
    </row>
    <row r="2132" spans="1:3" x14ac:dyDescent="0.35">
      <c r="A2132" s="4" t="s">
        <v>2192</v>
      </c>
      <c r="B2132" s="4" t="str">
        <f>_xlfn.XLOOKUP(A2132,Table1[Call Id],Table1[Agent])</f>
        <v>Martha</v>
      </c>
      <c r="C2132" t="s">
        <v>5131</v>
      </c>
    </row>
    <row r="2133" spans="1:3" x14ac:dyDescent="0.35">
      <c r="A2133" s="4" t="s">
        <v>2193</v>
      </c>
      <c r="B2133" s="4" t="str">
        <f>_xlfn.XLOOKUP(A2133,Table1[Call Id],Table1[Agent])</f>
        <v>Diane</v>
      </c>
      <c r="C2133" t="s">
        <v>6</v>
      </c>
    </row>
    <row r="2134" spans="1:3" x14ac:dyDescent="0.35">
      <c r="A2134" s="4" t="s">
        <v>2194</v>
      </c>
      <c r="B2134" s="4" t="str">
        <f>_xlfn.XLOOKUP(A2134,Table1[Call Id],Table1[Agent])</f>
        <v>Dan</v>
      </c>
      <c r="C2134" t="s">
        <v>5131</v>
      </c>
    </row>
    <row r="2135" spans="1:3" x14ac:dyDescent="0.35">
      <c r="A2135" s="4" t="s">
        <v>2195</v>
      </c>
      <c r="B2135" s="4" t="str">
        <f>_xlfn.XLOOKUP(A2135,Table1[Call Id],Table1[Agent])</f>
        <v>Dan</v>
      </c>
      <c r="C2135" t="s">
        <v>6</v>
      </c>
    </row>
    <row r="2136" spans="1:3" x14ac:dyDescent="0.35">
      <c r="A2136" s="4" t="s">
        <v>2196</v>
      </c>
      <c r="B2136" s="4" t="str">
        <f>_xlfn.XLOOKUP(A2136,Table1[Call Id],Table1[Agent])</f>
        <v>Becky</v>
      </c>
      <c r="C2136" t="s">
        <v>6</v>
      </c>
    </row>
    <row r="2137" spans="1:3" x14ac:dyDescent="0.35">
      <c r="A2137" s="4" t="s">
        <v>2197</v>
      </c>
      <c r="B2137" s="4" t="str">
        <f>_xlfn.XLOOKUP(A2137,Table1[Call Id],Table1[Agent])</f>
        <v>Diane</v>
      </c>
      <c r="C2137" t="s">
        <v>6</v>
      </c>
    </row>
    <row r="2138" spans="1:3" x14ac:dyDescent="0.35">
      <c r="A2138" s="4" t="s">
        <v>2198</v>
      </c>
      <c r="B2138" s="4" t="str">
        <f>_xlfn.XLOOKUP(A2138,Table1[Call Id],Table1[Agent])</f>
        <v>Stewart</v>
      </c>
      <c r="C2138" t="s">
        <v>6</v>
      </c>
    </row>
    <row r="2139" spans="1:3" x14ac:dyDescent="0.35">
      <c r="A2139" s="4" t="s">
        <v>2199</v>
      </c>
      <c r="B2139" s="4" t="str">
        <f>_xlfn.XLOOKUP(A2139,Table1[Call Id],Table1[Agent])</f>
        <v>Diane</v>
      </c>
      <c r="C2139" t="s">
        <v>5131</v>
      </c>
    </row>
    <row r="2140" spans="1:3" x14ac:dyDescent="0.35">
      <c r="A2140" s="4" t="s">
        <v>2200</v>
      </c>
      <c r="B2140" s="4" t="str">
        <f>_xlfn.XLOOKUP(A2140,Table1[Call Id],Table1[Agent])</f>
        <v>Dan</v>
      </c>
      <c r="C2140" t="s">
        <v>6</v>
      </c>
    </row>
    <row r="2141" spans="1:3" x14ac:dyDescent="0.35">
      <c r="A2141" s="4" t="s">
        <v>2201</v>
      </c>
      <c r="B2141" s="4" t="str">
        <f>_xlfn.XLOOKUP(A2141,Table1[Call Id],Table1[Agent])</f>
        <v>Greg</v>
      </c>
      <c r="C2141" t="s">
        <v>6</v>
      </c>
    </row>
    <row r="2142" spans="1:3" x14ac:dyDescent="0.35">
      <c r="A2142" s="4" t="s">
        <v>2202</v>
      </c>
      <c r="B2142" s="4" t="str">
        <f>_xlfn.XLOOKUP(A2142,Table1[Call Id],Table1[Agent])</f>
        <v>Greg</v>
      </c>
      <c r="C2142" t="s">
        <v>5131</v>
      </c>
    </row>
    <row r="2143" spans="1:3" x14ac:dyDescent="0.35">
      <c r="A2143" s="4" t="s">
        <v>2203</v>
      </c>
      <c r="B2143" s="4" t="str">
        <f>_xlfn.XLOOKUP(A2143,Table1[Call Id],Table1[Agent])</f>
        <v>Stewart</v>
      </c>
      <c r="C2143" t="s">
        <v>6</v>
      </c>
    </row>
    <row r="2144" spans="1:3" x14ac:dyDescent="0.35">
      <c r="A2144" s="4" t="s">
        <v>2204</v>
      </c>
      <c r="B2144" s="4" t="str">
        <f>_xlfn.XLOOKUP(A2144,Table1[Call Id],Table1[Agent])</f>
        <v>Diane</v>
      </c>
      <c r="C2144" t="s">
        <v>6</v>
      </c>
    </row>
    <row r="2145" spans="1:3" x14ac:dyDescent="0.35">
      <c r="A2145" s="4" t="s">
        <v>2205</v>
      </c>
      <c r="B2145" s="4" t="str">
        <f>_xlfn.XLOOKUP(A2145,Table1[Call Id],Table1[Agent])</f>
        <v>Jim</v>
      </c>
      <c r="C2145" t="s">
        <v>6</v>
      </c>
    </row>
    <row r="2146" spans="1:3" x14ac:dyDescent="0.35">
      <c r="A2146" s="4" t="s">
        <v>2206</v>
      </c>
      <c r="B2146" s="4" t="str">
        <f>_xlfn.XLOOKUP(A2146,Table1[Call Id],Table1[Agent])</f>
        <v>Martha</v>
      </c>
      <c r="C2146" t="s">
        <v>6</v>
      </c>
    </row>
    <row r="2147" spans="1:3" x14ac:dyDescent="0.35">
      <c r="A2147" s="4" t="s">
        <v>2207</v>
      </c>
      <c r="B2147" s="4" t="str">
        <f>_xlfn.XLOOKUP(A2147,Table1[Call Id],Table1[Agent])</f>
        <v>Becky</v>
      </c>
      <c r="C2147" t="s">
        <v>6</v>
      </c>
    </row>
    <row r="2148" spans="1:3" x14ac:dyDescent="0.35">
      <c r="A2148" s="4" t="s">
        <v>2208</v>
      </c>
      <c r="B2148" s="4" t="str">
        <f>_xlfn.XLOOKUP(A2148,Table1[Call Id],Table1[Agent])</f>
        <v>Becky</v>
      </c>
      <c r="C2148" t="s">
        <v>6</v>
      </c>
    </row>
    <row r="2149" spans="1:3" x14ac:dyDescent="0.35">
      <c r="A2149" s="4" t="s">
        <v>2209</v>
      </c>
      <c r="B2149" s="4" t="str">
        <f>_xlfn.XLOOKUP(A2149,Table1[Call Id],Table1[Agent])</f>
        <v>Greg</v>
      </c>
      <c r="C2149" t="s">
        <v>6</v>
      </c>
    </row>
    <row r="2150" spans="1:3" x14ac:dyDescent="0.35">
      <c r="A2150" s="4" t="s">
        <v>2210</v>
      </c>
      <c r="B2150" s="4" t="str">
        <f>_xlfn.XLOOKUP(A2150,Table1[Call Id],Table1[Agent])</f>
        <v>Diane</v>
      </c>
      <c r="C2150" t="s">
        <v>6</v>
      </c>
    </row>
    <row r="2151" spans="1:3" x14ac:dyDescent="0.35">
      <c r="A2151" s="4" t="s">
        <v>2212</v>
      </c>
      <c r="B2151" s="4" t="str">
        <f>_xlfn.XLOOKUP(A2151,Table1[Call Id],Table1[Agent])</f>
        <v>Jim</v>
      </c>
      <c r="C2151" t="s">
        <v>6</v>
      </c>
    </row>
    <row r="2152" spans="1:3" x14ac:dyDescent="0.35">
      <c r="A2152" s="4" t="s">
        <v>2213</v>
      </c>
      <c r="B2152" s="4" t="str">
        <f>_xlfn.XLOOKUP(A2152,Table1[Call Id],Table1[Agent])</f>
        <v>Martha</v>
      </c>
      <c r="C2152" t="s">
        <v>5131</v>
      </c>
    </row>
    <row r="2153" spans="1:3" x14ac:dyDescent="0.35">
      <c r="A2153" s="4" t="s">
        <v>2214</v>
      </c>
      <c r="B2153" s="4" t="str">
        <f>_xlfn.XLOOKUP(A2153,Table1[Call Id],Table1[Agent])</f>
        <v>Dan</v>
      </c>
      <c r="C2153" t="s">
        <v>6</v>
      </c>
    </row>
    <row r="2154" spans="1:3" x14ac:dyDescent="0.35">
      <c r="A2154" s="4" t="s">
        <v>2215</v>
      </c>
      <c r="B2154" s="4" t="str">
        <f>_xlfn.XLOOKUP(A2154,Table1[Call Id],Table1[Agent])</f>
        <v>Greg</v>
      </c>
      <c r="C2154" t="s">
        <v>6</v>
      </c>
    </row>
    <row r="2155" spans="1:3" x14ac:dyDescent="0.35">
      <c r="A2155" s="4" t="s">
        <v>2216</v>
      </c>
      <c r="B2155" s="4" t="str">
        <f>_xlfn.XLOOKUP(A2155,Table1[Call Id],Table1[Agent])</f>
        <v>Martha</v>
      </c>
      <c r="C2155" t="s">
        <v>5131</v>
      </c>
    </row>
    <row r="2156" spans="1:3" x14ac:dyDescent="0.35">
      <c r="A2156" s="4" t="s">
        <v>2217</v>
      </c>
      <c r="B2156" s="4" t="str">
        <f>_xlfn.XLOOKUP(A2156,Table1[Call Id],Table1[Agent])</f>
        <v>Jim</v>
      </c>
      <c r="C2156" t="s">
        <v>6</v>
      </c>
    </row>
    <row r="2157" spans="1:3" x14ac:dyDescent="0.35">
      <c r="A2157" s="4" t="s">
        <v>2218</v>
      </c>
      <c r="B2157" s="4" t="str">
        <f>_xlfn.XLOOKUP(A2157,Table1[Call Id],Table1[Agent])</f>
        <v>Becky</v>
      </c>
      <c r="C2157" t="s">
        <v>5131</v>
      </c>
    </row>
    <row r="2158" spans="1:3" x14ac:dyDescent="0.35">
      <c r="A2158" s="4" t="s">
        <v>2219</v>
      </c>
      <c r="B2158" s="4" t="str">
        <f>_xlfn.XLOOKUP(A2158,Table1[Call Id],Table1[Agent])</f>
        <v>Jim</v>
      </c>
      <c r="C2158" t="s">
        <v>6</v>
      </c>
    </row>
    <row r="2159" spans="1:3" x14ac:dyDescent="0.35">
      <c r="A2159" s="4" t="s">
        <v>2220</v>
      </c>
      <c r="B2159" s="4" t="str">
        <f>_xlfn.XLOOKUP(A2159,Table1[Call Id],Table1[Agent])</f>
        <v>Martha</v>
      </c>
      <c r="C2159" t="s">
        <v>6</v>
      </c>
    </row>
    <row r="2160" spans="1:3" x14ac:dyDescent="0.35">
      <c r="A2160" s="4" t="s">
        <v>2221</v>
      </c>
      <c r="B2160" s="4" t="str">
        <f>_xlfn.XLOOKUP(A2160,Table1[Call Id],Table1[Agent])</f>
        <v>Diane</v>
      </c>
      <c r="C2160" t="s">
        <v>5131</v>
      </c>
    </row>
    <row r="2161" spans="1:3" x14ac:dyDescent="0.35">
      <c r="A2161" s="4" t="s">
        <v>2222</v>
      </c>
      <c r="B2161" s="4" t="str">
        <f>_xlfn.XLOOKUP(A2161,Table1[Call Id],Table1[Agent])</f>
        <v>Martha</v>
      </c>
      <c r="C2161" t="s">
        <v>6</v>
      </c>
    </row>
    <row r="2162" spans="1:3" x14ac:dyDescent="0.35">
      <c r="A2162" s="4" t="s">
        <v>2223</v>
      </c>
      <c r="B2162" s="4" t="str">
        <f>_xlfn.XLOOKUP(A2162,Table1[Call Id],Table1[Agent])</f>
        <v>Joe</v>
      </c>
      <c r="C2162" t="s">
        <v>5131</v>
      </c>
    </row>
    <row r="2163" spans="1:3" x14ac:dyDescent="0.35">
      <c r="A2163" s="4" t="s">
        <v>2224</v>
      </c>
      <c r="B2163" s="4" t="str">
        <f>_xlfn.XLOOKUP(A2163,Table1[Call Id],Table1[Agent])</f>
        <v>Martha</v>
      </c>
      <c r="C2163" t="s">
        <v>6</v>
      </c>
    </row>
    <row r="2164" spans="1:3" x14ac:dyDescent="0.35">
      <c r="A2164" s="4" t="s">
        <v>2225</v>
      </c>
      <c r="B2164" s="4" t="str">
        <f>_xlfn.XLOOKUP(A2164,Table1[Call Id],Table1[Agent])</f>
        <v>Dan</v>
      </c>
      <c r="C2164" t="s">
        <v>6</v>
      </c>
    </row>
    <row r="2165" spans="1:3" x14ac:dyDescent="0.35">
      <c r="A2165" s="4" t="s">
        <v>2226</v>
      </c>
      <c r="B2165" s="4" t="str">
        <f>_xlfn.XLOOKUP(A2165,Table1[Call Id],Table1[Agent])</f>
        <v>Martha</v>
      </c>
      <c r="C2165" t="s">
        <v>6</v>
      </c>
    </row>
    <row r="2166" spans="1:3" x14ac:dyDescent="0.35">
      <c r="A2166" s="4" t="s">
        <v>2227</v>
      </c>
      <c r="B2166" s="4" t="str">
        <f>_xlfn.XLOOKUP(A2166,Table1[Call Id],Table1[Agent])</f>
        <v>Becky</v>
      </c>
      <c r="C2166" t="s">
        <v>6</v>
      </c>
    </row>
    <row r="2167" spans="1:3" x14ac:dyDescent="0.35">
      <c r="A2167" s="4" t="s">
        <v>2228</v>
      </c>
      <c r="B2167" s="4" t="str">
        <f>_xlfn.XLOOKUP(A2167,Table1[Call Id],Table1[Agent])</f>
        <v>Diane</v>
      </c>
      <c r="C2167" t="s">
        <v>6</v>
      </c>
    </row>
    <row r="2168" spans="1:3" x14ac:dyDescent="0.35">
      <c r="A2168" s="4" t="s">
        <v>2229</v>
      </c>
      <c r="B2168" s="4" t="str">
        <f>_xlfn.XLOOKUP(A2168,Table1[Call Id],Table1[Agent])</f>
        <v>Becky</v>
      </c>
      <c r="C2168" t="s">
        <v>6</v>
      </c>
    </row>
    <row r="2169" spans="1:3" x14ac:dyDescent="0.35">
      <c r="A2169" s="4" t="s">
        <v>2230</v>
      </c>
      <c r="B2169" s="4" t="str">
        <f>_xlfn.XLOOKUP(A2169,Table1[Call Id],Table1[Agent])</f>
        <v>Greg</v>
      </c>
      <c r="C2169" t="s">
        <v>6</v>
      </c>
    </row>
    <row r="2170" spans="1:3" x14ac:dyDescent="0.35">
      <c r="A2170" s="4" t="s">
        <v>2231</v>
      </c>
      <c r="B2170" s="4" t="str">
        <f>_xlfn.XLOOKUP(A2170,Table1[Call Id],Table1[Agent])</f>
        <v>Becky</v>
      </c>
      <c r="C2170" t="s">
        <v>6</v>
      </c>
    </row>
    <row r="2171" spans="1:3" x14ac:dyDescent="0.35">
      <c r="A2171" s="4" t="s">
        <v>2232</v>
      </c>
      <c r="B2171" s="4" t="str">
        <f>_xlfn.XLOOKUP(A2171,Table1[Call Id],Table1[Agent])</f>
        <v>Diane</v>
      </c>
      <c r="C2171" t="s">
        <v>6</v>
      </c>
    </row>
    <row r="2172" spans="1:3" x14ac:dyDescent="0.35">
      <c r="A2172" s="4" t="s">
        <v>2233</v>
      </c>
      <c r="B2172" s="4" t="str">
        <f>_xlfn.XLOOKUP(A2172,Table1[Call Id],Table1[Agent])</f>
        <v>Greg</v>
      </c>
      <c r="C2172" t="s">
        <v>6</v>
      </c>
    </row>
    <row r="2173" spans="1:3" x14ac:dyDescent="0.35">
      <c r="A2173" s="4" t="s">
        <v>2234</v>
      </c>
      <c r="B2173" s="4" t="str">
        <f>_xlfn.XLOOKUP(A2173,Table1[Call Id],Table1[Agent])</f>
        <v>Becky</v>
      </c>
      <c r="C2173" t="s">
        <v>6</v>
      </c>
    </row>
    <row r="2174" spans="1:3" x14ac:dyDescent="0.35">
      <c r="A2174" s="4" t="s">
        <v>2235</v>
      </c>
      <c r="B2174" s="4" t="str">
        <f>_xlfn.XLOOKUP(A2174,Table1[Call Id],Table1[Agent])</f>
        <v>Greg</v>
      </c>
      <c r="C2174" t="s">
        <v>6</v>
      </c>
    </row>
    <row r="2175" spans="1:3" x14ac:dyDescent="0.35">
      <c r="A2175" s="4" t="s">
        <v>2236</v>
      </c>
      <c r="B2175" s="4" t="str">
        <f>_xlfn.XLOOKUP(A2175,Table1[Call Id],Table1[Agent])</f>
        <v>Stewart</v>
      </c>
      <c r="C2175" t="s">
        <v>6</v>
      </c>
    </row>
    <row r="2176" spans="1:3" x14ac:dyDescent="0.35">
      <c r="A2176" s="4" t="s">
        <v>2237</v>
      </c>
      <c r="B2176" s="4" t="str">
        <f>_xlfn.XLOOKUP(A2176,Table1[Call Id],Table1[Agent])</f>
        <v>Diane</v>
      </c>
      <c r="C2176" t="s">
        <v>6</v>
      </c>
    </row>
    <row r="2177" spans="1:3" x14ac:dyDescent="0.35">
      <c r="A2177" s="4" t="s">
        <v>2238</v>
      </c>
      <c r="B2177" s="4" t="str">
        <f>_xlfn.XLOOKUP(A2177,Table1[Call Id],Table1[Agent])</f>
        <v>Stewart</v>
      </c>
      <c r="C2177" t="s">
        <v>6</v>
      </c>
    </row>
    <row r="2178" spans="1:3" x14ac:dyDescent="0.35">
      <c r="A2178" s="4" t="s">
        <v>2239</v>
      </c>
      <c r="B2178" s="4" t="str">
        <f>_xlfn.XLOOKUP(A2178,Table1[Call Id],Table1[Agent])</f>
        <v>Becky</v>
      </c>
      <c r="C2178" t="s">
        <v>6</v>
      </c>
    </row>
    <row r="2179" spans="1:3" x14ac:dyDescent="0.35">
      <c r="A2179" s="4" t="s">
        <v>2240</v>
      </c>
      <c r="B2179" s="4" t="str">
        <f>_xlfn.XLOOKUP(A2179,Table1[Call Id],Table1[Agent])</f>
        <v>Martha</v>
      </c>
      <c r="C2179" t="s">
        <v>6</v>
      </c>
    </row>
    <row r="2180" spans="1:3" x14ac:dyDescent="0.35">
      <c r="A2180" s="4" t="s">
        <v>2241</v>
      </c>
      <c r="B2180" s="4" t="str">
        <f>_xlfn.XLOOKUP(A2180,Table1[Call Id],Table1[Agent])</f>
        <v>Diane</v>
      </c>
      <c r="C2180" t="s">
        <v>5131</v>
      </c>
    </row>
    <row r="2181" spans="1:3" x14ac:dyDescent="0.35">
      <c r="A2181" s="4" t="s">
        <v>2242</v>
      </c>
      <c r="B2181" s="4" t="str">
        <f>_xlfn.XLOOKUP(A2181,Table1[Call Id],Table1[Agent])</f>
        <v>Dan</v>
      </c>
      <c r="C2181" t="s">
        <v>5131</v>
      </c>
    </row>
    <row r="2182" spans="1:3" x14ac:dyDescent="0.35">
      <c r="A2182" s="4" t="s">
        <v>2243</v>
      </c>
      <c r="B2182" s="4" t="str">
        <f>_xlfn.XLOOKUP(A2182,Table1[Call Id],Table1[Agent])</f>
        <v>Greg</v>
      </c>
      <c r="C2182" t="s">
        <v>6</v>
      </c>
    </row>
    <row r="2183" spans="1:3" x14ac:dyDescent="0.35">
      <c r="A2183" s="4" t="s">
        <v>2244</v>
      </c>
      <c r="B2183" s="4" t="str">
        <f>_xlfn.XLOOKUP(A2183,Table1[Call Id],Table1[Agent])</f>
        <v>Martha</v>
      </c>
      <c r="C2183" t="s">
        <v>6</v>
      </c>
    </row>
    <row r="2184" spans="1:3" x14ac:dyDescent="0.35">
      <c r="A2184" s="4" t="s">
        <v>2245</v>
      </c>
      <c r="B2184" s="4" t="str">
        <f>_xlfn.XLOOKUP(A2184,Table1[Call Id],Table1[Agent])</f>
        <v>Jim</v>
      </c>
      <c r="C2184" t="s">
        <v>6</v>
      </c>
    </row>
    <row r="2185" spans="1:3" x14ac:dyDescent="0.35">
      <c r="A2185" s="4" t="s">
        <v>2246</v>
      </c>
      <c r="B2185" s="4" t="str">
        <f>_xlfn.XLOOKUP(A2185,Table1[Call Id],Table1[Agent])</f>
        <v>Greg</v>
      </c>
      <c r="C2185" t="s">
        <v>5131</v>
      </c>
    </row>
    <row r="2186" spans="1:3" x14ac:dyDescent="0.35">
      <c r="A2186" s="4" t="s">
        <v>2247</v>
      </c>
      <c r="B2186" s="4" t="str">
        <f>_xlfn.XLOOKUP(A2186,Table1[Call Id],Table1[Agent])</f>
        <v>Greg</v>
      </c>
      <c r="C2186" t="s">
        <v>6</v>
      </c>
    </row>
    <row r="2187" spans="1:3" x14ac:dyDescent="0.35">
      <c r="A2187" s="4" t="s">
        <v>2248</v>
      </c>
      <c r="B2187" s="4" t="str">
        <f>_xlfn.XLOOKUP(A2187,Table1[Call Id],Table1[Agent])</f>
        <v>Martha</v>
      </c>
      <c r="C2187" t="s">
        <v>6</v>
      </c>
    </row>
    <row r="2188" spans="1:3" x14ac:dyDescent="0.35">
      <c r="A2188" s="4" t="s">
        <v>2249</v>
      </c>
      <c r="B2188" s="4" t="str">
        <f>_xlfn.XLOOKUP(A2188,Table1[Call Id],Table1[Agent])</f>
        <v>Martha</v>
      </c>
      <c r="C2188" t="s">
        <v>6</v>
      </c>
    </row>
    <row r="2189" spans="1:3" x14ac:dyDescent="0.35">
      <c r="A2189" s="4" t="s">
        <v>2250</v>
      </c>
      <c r="B2189" s="4" t="str">
        <f>_xlfn.XLOOKUP(A2189,Table1[Call Id],Table1[Agent])</f>
        <v>Diane</v>
      </c>
      <c r="C2189" t="s">
        <v>6</v>
      </c>
    </row>
    <row r="2190" spans="1:3" x14ac:dyDescent="0.35">
      <c r="A2190" s="4" t="s">
        <v>2251</v>
      </c>
      <c r="B2190" s="4" t="str">
        <f>_xlfn.XLOOKUP(A2190,Table1[Call Id],Table1[Agent])</f>
        <v>Greg</v>
      </c>
      <c r="C2190" t="s">
        <v>5131</v>
      </c>
    </row>
    <row r="2191" spans="1:3" x14ac:dyDescent="0.35">
      <c r="A2191" s="4" t="s">
        <v>2252</v>
      </c>
      <c r="B2191" s="4" t="str">
        <f>_xlfn.XLOOKUP(A2191,Table1[Call Id],Table1[Agent])</f>
        <v>Dan</v>
      </c>
      <c r="C2191" t="s">
        <v>6</v>
      </c>
    </row>
    <row r="2192" spans="1:3" x14ac:dyDescent="0.35">
      <c r="A2192" s="4" t="s">
        <v>2253</v>
      </c>
      <c r="B2192" s="4" t="str">
        <f>_xlfn.XLOOKUP(A2192,Table1[Call Id],Table1[Agent])</f>
        <v>Stewart</v>
      </c>
      <c r="C2192" t="s">
        <v>6</v>
      </c>
    </row>
    <row r="2193" spans="1:3" x14ac:dyDescent="0.35">
      <c r="A2193" s="4" t="s">
        <v>2254</v>
      </c>
      <c r="B2193" s="4" t="str">
        <f>_xlfn.XLOOKUP(A2193,Table1[Call Id],Table1[Agent])</f>
        <v>Martha</v>
      </c>
      <c r="C2193" t="s">
        <v>5131</v>
      </c>
    </row>
    <row r="2194" spans="1:3" x14ac:dyDescent="0.35">
      <c r="A2194" s="4" t="s">
        <v>2255</v>
      </c>
      <c r="B2194" s="4" t="str">
        <f>_xlfn.XLOOKUP(A2194,Table1[Call Id],Table1[Agent])</f>
        <v>Becky</v>
      </c>
      <c r="C2194" t="s">
        <v>6</v>
      </c>
    </row>
    <row r="2195" spans="1:3" x14ac:dyDescent="0.35">
      <c r="A2195" s="4" t="s">
        <v>2256</v>
      </c>
      <c r="B2195" s="4" t="str">
        <f>_xlfn.XLOOKUP(A2195,Table1[Call Id],Table1[Agent])</f>
        <v>Joe</v>
      </c>
      <c r="C2195" t="s">
        <v>6</v>
      </c>
    </row>
    <row r="2196" spans="1:3" x14ac:dyDescent="0.35">
      <c r="A2196" s="4" t="s">
        <v>2257</v>
      </c>
      <c r="B2196" s="4" t="str">
        <f>_xlfn.XLOOKUP(A2196,Table1[Call Id],Table1[Agent])</f>
        <v>Becky</v>
      </c>
      <c r="C2196" t="s">
        <v>6</v>
      </c>
    </row>
    <row r="2197" spans="1:3" x14ac:dyDescent="0.35">
      <c r="A2197" s="4" t="s">
        <v>2258</v>
      </c>
      <c r="B2197" s="4" t="str">
        <f>_xlfn.XLOOKUP(A2197,Table1[Call Id],Table1[Agent])</f>
        <v>Dan</v>
      </c>
      <c r="C2197" t="s">
        <v>6</v>
      </c>
    </row>
    <row r="2198" spans="1:3" x14ac:dyDescent="0.35">
      <c r="A2198" s="4" t="s">
        <v>2259</v>
      </c>
      <c r="B2198" s="4" t="str">
        <f>_xlfn.XLOOKUP(A2198,Table1[Call Id],Table1[Agent])</f>
        <v>Jim</v>
      </c>
      <c r="C2198" t="s">
        <v>5131</v>
      </c>
    </row>
    <row r="2199" spans="1:3" x14ac:dyDescent="0.35">
      <c r="A2199" s="4" t="s">
        <v>2260</v>
      </c>
      <c r="B2199" s="4" t="str">
        <f>_xlfn.XLOOKUP(A2199,Table1[Call Id],Table1[Agent])</f>
        <v>Martha</v>
      </c>
      <c r="C2199" t="s">
        <v>6</v>
      </c>
    </row>
    <row r="2200" spans="1:3" x14ac:dyDescent="0.35">
      <c r="A2200" s="4" t="s">
        <v>2261</v>
      </c>
      <c r="B2200" s="4" t="str">
        <f>_xlfn.XLOOKUP(A2200,Table1[Call Id],Table1[Agent])</f>
        <v>Martha</v>
      </c>
      <c r="C2200" t="s">
        <v>5131</v>
      </c>
    </row>
    <row r="2201" spans="1:3" x14ac:dyDescent="0.35">
      <c r="A2201" s="4" t="s">
        <v>2262</v>
      </c>
      <c r="B2201" s="4" t="str">
        <f>_xlfn.XLOOKUP(A2201,Table1[Call Id],Table1[Agent])</f>
        <v>Becky</v>
      </c>
      <c r="C2201" t="s">
        <v>5131</v>
      </c>
    </row>
    <row r="2202" spans="1:3" x14ac:dyDescent="0.35">
      <c r="A2202" s="4" t="s">
        <v>2263</v>
      </c>
      <c r="B2202" s="4" t="str">
        <f>_xlfn.XLOOKUP(A2202,Table1[Call Id],Table1[Agent])</f>
        <v>Stewart</v>
      </c>
      <c r="C2202" t="s">
        <v>6</v>
      </c>
    </row>
    <row r="2203" spans="1:3" x14ac:dyDescent="0.35">
      <c r="A2203" s="4" t="s">
        <v>2264</v>
      </c>
      <c r="B2203" s="4" t="str">
        <f>_xlfn.XLOOKUP(A2203,Table1[Call Id],Table1[Agent])</f>
        <v>Greg</v>
      </c>
      <c r="C2203" t="s">
        <v>6</v>
      </c>
    </row>
    <row r="2204" spans="1:3" x14ac:dyDescent="0.35">
      <c r="A2204" s="4" t="s">
        <v>2265</v>
      </c>
      <c r="B2204" s="4" t="str">
        <f>_xlfn.XLOOKUP(A2204,Table1[Call Id],Table1[Agent])</f>
        <v>Diane</v>
      </c>
      <c r="C2204" t="s">
        <v>6</v>
      </c>
    </row>
    <row r="2205" spans="1:3" x14ac:dyDescent="0.35">
      <c r="A2205" s="4" t="s">
        <v>2266</v>
      </c>
      <c r="B2205" s="4" t="str">
        <f>_xlfn.XLOOKUP(A2205,Table1[Call Id],Table1[Agent])</f>
        <v>Greg</v>
      </c>
      <c r="C2205" t="s">
        <v>5131</v>
      </c>
    </row>
    <row r="2206" spans="1:3" x14ac:dyDescent="0.35">
      <c r="A2206" s="4" t="s">
        <v>2267</v>
      </c>
      <c r="B2206" s="4" t="str">
        <f>_xlfn.XLOOKUP(A2206,Table1[Call Id],Table1[Agent])</f>
        <v>Jim</v>
      </c>
      <c r="C2206" t="s">
        <v>5131</v>
      </c>
    </row>
    <row r="2207" spans="1:3" x14ac:dyDescent="0.35">
      <c r="A2207" s="4" t="s">
        <v>2269</v>
      </c>
      <c r="B2207" s="4" t="str">
        <f>_xlfn.XLOOKUP(A2207,Table1[Call Id],Table1[Agent])</f>
        <v>Becky</v>
      </c>
      <c r="C2207" t="s">
        <v>6</v>
      </c>
    </row>
    <row r="2208" spans="1:3" x14ac:dyDescent="0.35">
      <c r="A2208" s="4" t="s">
        <v>2270</v>
      </c>
      <c r="B2208" s="4" t="str">
        <f>_xlfn.XLOOKUP(A2208,Table1[Call Id],Table1[Agent])</f>
        <v>Becky</v>
      </c>
      <c r="C2208" t="s">
        <v>6</v>
      </c>
    </row>
    <row r="2209" spans="1:3" x14ac:dyDescent="0.35">
      <c r="A2209" s="4" t="s">
        <v>2271</v>
      </c>
      <c r="B2209" s="4" t="str">
        <f>_xlfn.XLOOKUP(A2209,Table1[Call Id],Table1[Agent])</f>
        <v>Joe</v>
      </c>
      <c r="C2209" t="s">
        <v>6</v>
      </c>
    </row>
    <row r="2210" spans="1:3" x14ac:dyDescent="0.35">
      <c r="A2210" s="4" t="s">
        <v>2272</v>
      </c>
      <c r="B2210" s="4" t="str">
        <f>_xlfn.XLOOKUP(A2210,Table1[Call Id],Table1[Agent])</f>
        <v>Diane</v>
      </c>
      <c r="C2210" t="s">
        <v>6</v>
      </c>
    </row>
    <row r="2211" spans="1:3" x14ac:dyDescent="0.35">
      <c r="A2211" s="4" t="s">
        <v>2273</v>
      </c>
      <c r="B2211" s="4" t="str">
        <f>_xlfn.XLOOKUP(A2211,Table1[Call Id],Table1[Agent])</f>
        <v>Becky</v>
      </c>
      <c r="C2211" t="s">
        <v>6</v>
      </c>
    </row>
    <row r="2212" spans="1:3" x14ac:dyDescent="0.35">
      <c r="A2212" s="4" t="s">
        <v>2274</v>
      </c>
      <c r="B2212" s="4" t="str">
        <f>_xlfn.XLOOKUP(A2212,Table1[Call Id],Table1[Agent])</f>
        <v>Joe</v>
      </c>
      <c r="C2212" t="s">
        <v>6</v>
      </c>
    </row>
    <row r="2213" spans="1:3" x14ac:dyDescent="0.35">
      <c r="A2213" s="4" t="s">
        <v>2275</v>
      </c>
      <c r="B2213" s="4" t="str">
        <f>_xlfn.XLOOKUP(A2213,Table1[Call Id],Table1[Agent])</f>
        <v>Diane</v>
      </c>
      <c r="C2213" t="s">
        <v>5131</v>
      </c>
    </row>
    <row r="2214" spans="1:3" x14ac:dyDescent="0.35">
      <c r="A2214" s="4" t="s">
        <v>2276</v>
      </c>
      <c r="B2214" s="4" t="str">
        <f>_xlfn.XLOOKUP(A2214,Table1[Call Id],Table1[Agent])</f>
        <v>Stewart</v>
      </c>
      <c r="C2214" t="s">
        <v>6</v>
      </c>
    </row>
    <row r="2215" spans="1:3" x14ac:dyDescent="0.35">
      <c r="A2215" s="4" t="s">
        <v>2277</v>
      </c>
      <c r="B2215" s="4" t="str">
        <f>_xlfn.XLOOKUP(A2215,Table1[Call Id],Table1[Agent])</f>
        <v>Stewart</v>
      </c>
      <c r="C2215" t="s">
        <v>6</v>
      </c>
    </row>
    <row r="2216" spans="1:3" x14ac:dyDescent="0.35">
      <c r="A2216" s="4" t="s">
        <v>2278</v>
      </c>
      <c r="B2216" s="4" t="str">
        <f>_xlfn.XLOOKUP(A2216,Table1[Call Id],Table1[Agent])</f>
        <v>Dan</v>
      </c>
      <c r="C2216" t="s">
        <v>6</v>
      </c>
    </row>
    <row r="2217" spans="1:3" x14ac:dyDescent="0.35">
      <c r="A2217" s="4" t="s">
        <v>2279</v>
      </c>
      <c r="B2217" s="4" t="str">
        <f>_xlfn.XLOOKUP(A2217,Table1[Call Id],Table1[Agent])</f>
        <v>Stewart</v>
      </c>
      <c r="C2217" t="s">
        <v>5131</v>
      </c>
    </row>
    <row r="2218" spans="1:3" x14ac:dyDescent="0.35">
      <c r="A2218" s="4" t="s">
        <v>2280</v>
      </c>
      <c r="B2218" s="4" t="str">
        <f>_xlfn.XLOOKUP(A2218,Table1[Call Id],Table1[Agent])</f>
        <v>Greg</v>
      </c>
      <c r="C2218" t="s">
        <v>6</v>
      </c>
    </row>
    <row r="2219" spans="1:3" x14ac:dyDescent="0.35">
      <c r="A2219" s="4" t="s">
        <v>2281</v>
      </c>
      <c r="B2219" s="4" t="str">
        <f>_xlfn.XLOOKUP(A2219,Table1[Call Id],Table1[Agent])</f>
        <v>Martha</v>
      </c>
      <c r="C2219" t="s">
        <v>5131</v>
      </c>
    </row>
    <row r="2220" spans="1:3" x14ac:dyDescent="0.35">
      <c r="A2220" s="4" t="s">
        <v>2282</v>
      </c>
      <c r="B2220" s="4" t="str">
        <f>_xlfn.XLOOKUP(A2220,Table1[Call Id],Table1[Agent])</f>
        <v>Martha</v>
      </c>
      <c r="C2220" t="s">
        <v>5131</v>
      </c>
    </row>
    <row r="2221" spans="1:3" x14ac:dyDescent="0.35">
      <c r="A2221" s="4" t="s">
        <v>2283</v>
      </c>
      <c r="B2221" s="4" t="str">
        <f>_xlfn.XLOOKUP(A2221,Table1[Call Id],Table1[Agent])</f>
        <v>Stewart</v>
      </c>
      <c r="C2221" t="s">
        <v>6</v>
      </c>
    </row>
    <row r="2222" spans="1:3" x14ac:dyDescent="0.35">
      <c r="A2222" s="4" t="s">
        <v>2284</v>
      </c>
      <c r="B2222" s="4" t="str">
        <f>_xlfn.XLOOKUP(A2222,Table1[Call Id],Table1[Agent])</f>
        <v>Diane</v>
      </c>
      <c r="C2222" t="s">
        <v>5131</v>
      </c>
    </row>
    <row r="2223" spans="1:3" x14ac:dyDescent="0.35">
      <c r="A2223" s="4" t="s">
        <v>2285</v>
      </c>
      <c r="B2223" s="4" t="str">
        <f>_xlfn.XLOOKUP(A2223,Table1[Call Id],Table1[Agent])</f>
        <v>Martha</v>
      </c>
      <c r="C2223" t="s">
        <v>6</v>
      </c>
    </row>
    <row r="2224" spans="1:3" x14ac:dyDescent="0.35">
      <c r="A2224" s="4" t="s">
        <v>2286</v>
      </c>
      <c r="B2224" s="4" t="str">
        <f>_xlfn.XLOOKUP(A2224,Table1[Call Id],Table1[Agent])</f>
        <v>Martha</v>
      </c>
      <c r="C2224" t="s">
        <v>6</v>
      </c>
    </row>
    <row r="2225" spans="1:3" x14ac:dyDescent="0.35">
      <c r="A2225" s="4" t="s">
        <v>2287</v>
      </c>
      <c r="B2225" s="4" t="str">
        <f>_xlfn.XLOOKUP(A2225,Table1[Call Id],Table1[Agent])</f>
        <v>Becky</v>
      </c>
      <c r="C2225" t="s">
        <v>5131</v>
      </c>
    </row>
    <row r="2226" spans="1:3" x14ac:dyDescent="0.35">
      <c r="A2226" s="4" t="s">
        <v>2288</v>
      </c>
      <c r="B2226" s="4" t="str">
        <f>_xlfn.XLOOKUP(A2226,Table1[Call Id],Table1[Agent])</f>
        <v>Diane</v>
      </c>
      <c r="C2226" t="s">
        <v>6</v>
      </c>
    </row>
    <row r="2227" spans="1:3" x14ac:dyDescent="0.35">
      <c r="A2227" s="4" t="s">
        <v>2289</v>
      </c>
      <c r="B2227" s="4" t="str">
        <f>_xlfn.XLOOKUP(A2227,Table1[Call Id],Table1[Agent])</f>
        <v>Greg</v>
      </c>
      <c r="C2227" t="s">
        <v>6</v>
      </c>
    </row>
    <row r="2228" spans="1:3" x14ac:dyDescent="0.35">
      <c r="A2228" s="4" t="s">
        <v>2290</v>
      </c>
      <c r="B2228" s="4" t="str">
        <f>_xlfn.XLOOKUP(A2228,Table1[Call Id],Table1[Agent])</f>
        <v>Becky</v>
      </c>
      <c r="C2228" t="s">
        <v>6</v>
      </c>
    </row>
    <row r="2229" spans="1:3" x14ac:dyDescent="0.35">
      <c r="A2229" s="4" t="s">
        <v>2291</v>
      </c>
      <c r="B2229" s="4" t="str">
        <f>_xlfn.XLOOKUP(A2229,Table1[Call Id],Table1[Agent])</f>
        <v>Joe</v>
      </c>
      <c r="C2229" t="s">
        <v>6</v>
      </c>
    </row>
    <row r="2230" spans="1:3" x14ac:dyDescent="0.35">
      <c r="A2230" s="4" t="s">
        <v>2292</v>
      </c>
      <c r="B2230" s="4" t="str">
        <f>_xlfn.XLOOKUP(A2230,Table1[Call Id],Table1[Agent])</f>
        <v>Greg</v>
      </c>
      <c r="C2230" t="s">
        <v>6</v>
      </c>
    </row>
    <row r="2231" spans="1:3" x14ac:dyDescent="0.35">
      <c r="A2231" s="4" t="s">
        <v>2293</v>
      </c>
      <c r="B2231" s="4" t="str">
        <f>_xlfn.XLOOKUP(A2231,Table1[Call Id],Table1[Agent])</f>
        <v>Martha</v>
      </c>
      <c r="C2231" t="s">
        <v>6</v>
      </c>
    </row>
    <row r="2232" spans="1:3" x14ac:dyDescent="0.35">
      <c r="A2232" s="4" t="s">
        <v>2294</v>
      </c>
      <c r="B2232" s="4" t="str">
        <f>_xlfn.XLOOKUP(A2232,Table1[Call Id],Table1[Agent])</f>
        <v>Becky</v>
      </c>
      <c r="C2232" t="s">
        <v>5131</v>
      </c>
    </row>
    <row r="2233" spans="1:3" x14ac:dyDescent="0.35">
      <c r="A2233" s="4" t="s">
        <v>2295</v>
      </c>
      <c r="B2233" s="4" t="str">
        <f>_xlfn.XLOOKUP(A2233,Table1[Call Id],Table1[Agent])</f>
        <v>Jim</v>
      </c>
      <c r="C2233" t="s">
        <v>6</v>
      </c>
    </row>
    <row r="2234" spans="1:3" x14ac:dyDescent="0.35">
      <c r="A2234" s="4" t="s">
        <v>2296</v>
      </c>
      <c r="B2234" s="4" t="str">
        <f>_xlfn.XLOOKUP(A2234,Table1[Call Id],Table1[Agent])</f>
        <v>Diane</v>
      </c>
      <c r="C2234" t="s">
        <v>6</v>
      </c>
    </row>
    <row r="2235" spans="1:3" x14ac:dyDescent="0.35">
      <c r="A2235" s="4" t="s">
        <v>2297</v>
      </c>
      <c r="B2235" s="4" t="str">
        <f>_xlfn.XLOOKUP(A2235,Table1[Call Id],Table1[Agent])</f>
        <v>Diane</v>
      </c>
      <c r="C2235" t="s">
        <v>6</v>
      </c>
    </row>
    <row r="2236" spans="1:3" x14ac:dyDescent="0.35">
      <c r="A2236" s="4" t="s">
        <v>2298</v>
      </c>
      <c r="B2236" s="4" t="str">
        <f>_xlfn.XLOOKUP(A2236,Table1[Call Id],Table1[Agent])</f>
        <v>Joe</v>
      </c>
      <c r="C2236" t="s">
        <v>6</v>
      </c>
    </row>
    <row r="2237" spans="1:3" x14ac:dyDescent="0.35">
      <c r="A2237" s="4" t="s">
        <v>2299</v>
      </c>
      <c r="B2237" s="4" t="str">
        <f>_xlfn.XLOOKUP(A2237,Table1[Call Id],Table1[Agent])</f>
        <v>Jim</v>
      </c>
      <c r="C2237" t="s">
        <v>6</v>
      </c>
    </row>
    <row r="2238" spans="1:3" x14ac:dyDescent="0.35">
      <c r="A2238" s="4" t="s">
        <v>2300</v>
      </c>
      <c r="B2238" s="4" t="str">
        <f>_xlfn.XLOOKUP(A2238,Table1[Call Id],Table1[Agent])</f>
        <v>Diane</v>
      </c>
      <c r="C2238" t="s">
        <v>6</v>
      </c>
    </row>
    <row r="2239" spans="1:3" x14ac:dyDescent="0.35">
      <c r="A2239" s="4" t="s">
        <v>2301</v>
      </c>
      <c r="B2239" s="4" t="str">
        <f>_xlfn.XLOOKUP(A2239,Table1[Call Id],Table1[Agent])</f>
        <v>Joe</v>
      </c>
      <c r="C2239" t="s">
        <v>6</v>
      </c>
    </row>
    <row r="2240" spans="1:3" x14ac:dyDescent="0.35">
      <c r="A2240" s="4" t="s">
        <v>2302</v>
      </c>
      <c r="B2240" s="4" t="str">
        <f>_xlfn.XLOOKUP(A2240,Table1[Call Id],Table1[Agent])</f>
        <v>Dan</v>
      </c>
      <c r="C2240" t="s">
        <v>6</v>
      </c>
    </row>
    <row r="2241" spans="1:3" x14ac:dyDescent="0.35">
      <c r="A2241" s="4" t="s">
        <v>2303</v>
      </c>
      <c r="B2241" s="4" t="str">
        <f>_xlfn.XLOOKUP(A2241,Table1[Call Id],Table1[Agent])</f>
        <v>Martha</v>
      </c>
      <c r="C2241" t="s">
        <v>6</v>
      </c>
    </row>
    <row r="2242" spans="1:3" x14ac:dyDescent="0.35">
      <c r="A2242" s="4" t="s">
        <v>2304</v>
      </c>
      <c r="B2242" s="4" t="str">
        <f>_xlfn.XLOOKUP(A2242,Table1[Call Id],Table1[Agent])</f>
        <v>Martha</v>
      </c>
      <c r="C2242" t="s">
        <v>6</v>
      </c>
    </row>
    <row r="2243" spans="1:3" x14ac:dyDescent="0.35">
      <c r="A2243" s="4" t="s">
        <v>2305</v>
      </c>
      <c r="B2243" s="4" t="str">
        <f>_xlfn.XLOOKUP(A2243,Table1[Call Id],Table1[Agent])</f>
        <v>Martha</v>
      </c>
      <c r="C2243" t="s">
        <v>5131</v>
      </c>
    </row>
    <row r="2244" spans="1:3" x14ac:dyDescent="0.35">
      <c r="A2244" s="4" t="s">
        <v>2306</v>
      </c>
      <c r="B2244" s="4" t="str">
        <f>_xlfn.XLOOKUP(A2244,Table1[Call Id],Table1[Agent])</f>
        <v>Martha</v>
      </c>
      <c r="C2244" t="s">
        <v>6</v>
      </c>
    </row>
    <row r="2245" spans="1:3" x14ac:dyDescent="0.35">
      <c r="A2245" s="4" t="s">
        <v>2307</v>
      </c>
      <c r="B2245" s="4" t="str">
        <f>_xlfn.XLOOKUP(A2245,Table1[Call Id],Table1[Agent])</f>
        <v>Diane</v>
      </c>
      <c r="C2245" t="s">
        <v>6</v>
      </c>
    </row>
    <row r="2246" spans="1:3" x14ac:dyDescent="0.35">
      <c r="A2246" s="4" t="s">
        <v>2308</v>
      </c>
      <c r="B2246" s="4" t="str">
        <f>_xlfn.XLOOKUP(A2246,Table1[Call Id],Table1[Agent])</f>
        <v>Greg</v>
      </c>
      <c r="C2246" t="s">
        <v>6</v>
      </c>
    </row>
    <row r="2247" spans="1:3" x14ac:dyDescent="0.35">
      <c r="A2247" s="4" t="s">
        <v>2309</v>
      </c>
      <c r="B2247" s="4" t="str">
        <f>_xlfn.XLOOKUP(A2247,Table1[Call Id],Table1[Agent])</f>
        <v>Dan</v>
      </c>
      <c r="C2247" t="s">
        <v>6</v>
      </c>
    </row>
    <row r="2248" spans="1:3" x14ac:dyDescent="0.35">
      <c r="A2248" s="4" t="s">
        <v>2310</v>
      </c>
      <c r="B2248" s="4" t="str">
        <f>_xlfn.XLOOKUP(A2248,Table1[Call Id],Table1[Agent])</f>
        <v>Becky</v>
      </c>
      <c r="C2248" t="s">
        <v>6</v>
      </c>
    </row>
    <row r="2249" spans="1:3" x14ac:dyDescent="0.35">
      <c r="A2249" s="4" t="s">
        <v>2312</v>
      </c>
      <c r="B2249" s="4" t="str">
        <f>_xlfn.XLOOKUP(A2249,Table1[Call Id],Table1[Agent])</f>
        <v>Joe</v>
      </c>
      <c r="C2249" t="s">
        <v>6</v>
      </c>
    </row>
    <row r="2250" spans="1:3" x14ac:dyDescent="0.35">
      <c r="A2250" s="4" t="s">
        <v>2313</v>
      </c>
      <c r="B2250" s="4" t="str">
        <f>_xlfn.XLOOKUP(A2250,Table1[Call Id],Table1[Agent])</f>
        <v>Stewart</v>
      </c>
      <c r="C2250" t="s">
        <v>6</v>
      </c>
    </row>
    <row r="2251" spans="1:3" x14ac:dyDescent="0.35">
      <c r="A2251" s="4" t="s">
        <v>2314</v>
      </c>
      <c r="B2251" s="4" t="str">
        <f>_xlfn.XLOOKUP(A2251,Table1[Call Id],Table1[Agent])</f>
        <v>Diane</v>
      </c>
      <c r="C2251" t="s">
        <v>6</v>
      </c>
    </row>
    <row r="2252" spans="1:3" x14ac:dyDescent="0.35">
      <c r="A2252" s="4" t="s">
        <v>2315</v>
      </c>
      <c r="B2252" s="4" t="str">
        <f>_xlfn.XLOOKUP(A2252,Table1[Call Id],Table1[Agent])</f>
        <v>Joe</v>
      </c>
      <c r="C2252" t="s">
        <v>6</v>
      </c>
    </row>
    <row r="2253" spans="1:3" x14ac:dyDescent="0.35">
      <c r="A2253" s="4" t="s">
        <v>2316</v>
      </c>
      <c r="B2253" s="4" t="str">
        <f>_xlfn.XLOOKUP(A2253,Table1[Call Id],Table1[Agent])</f>
        <v>Becky</v>
      </c>
      <c r="C2253" t="s">
        <v>6</v>
      </c>
    </row>
    <row r="2254" spans="1:3" x14ac:dyDescent="0.35">
      <c r="A2254" s="4" t="s">
        <v>2317</v>
      </c>
      <c r="B2254" s="4" t="str">
        <f>_xlfn.XLOOKUP(A2254,Table1[Call Id],Table1[Agent])</f>
        <v>Greg</v>
      </c>
      <c r="C2254" t="s">
        <v>6</v>
      </c>
    </row>
    <row r="2255" spans="1:3" x14ac:dyDescent="0.35">
      <c r="A2255" s="4" t="s">
        <v>2318</v>
      </c>
      <c r="B2255" s="4" t="str">
        <f>_xlfn.XLOOKUP(A2255,Table1[Call Id],Table1[Agent])</f>
        <v>Dan</v>
      </c>
      <c r="C2255" t="s">
        <v>6</v>
      </c>
    </row>
    <row r="2256" spans="1:3" x14ac:dyDescent="0.35">
      <c r="A2256" s="4" t="s">
        <v>2319</v>
      </c>
      <c r="B2256" s="4" t="str">
        <f>_xlfn.XLOOKUP(A2256,Table1[Call Id],Table1[Agent])</f>
        <v>Dan</v>
      </c>
      <c r="C2256" t="s">
        <v>6</v>
      </c>
    </row>
    <row r="2257" spans="1:3" x14ac:dyDescent="0.35">
      <c r="A2257" s="4" t="s">
        <v>2320</v>
      </c>
      <c r="B2257" s="4" t="str">
        <f>_xlfn.XLOOKUP(A2257,Table1[Call Id],Table1[Agent])</f>
        <v>Jim</v>
      </c>
      <c r="C2257" t="s">
        <v>6</v>
      </c>
    </row>
    <row r="2258" spans="1:3" x14ac:dyDescent="0.35">
      <c r="A2258" s="4" t="s">
        <v>2321</v>
      </c>
      <c r="B2258" s="4" t="str">
        <f>_xlfn.XLOOKUP(A2258,Table1[Call Id],Table1[Agent])</f>
        <v>Joe</v>
      </c>
      <c r="C2258" t="s">
        <v>6</v>
      </c>
    </row>
    <row r="2259" spans="1:3" x14ac:dyDescent="0.35">
      <c r="A2259" s="4" t="s">
        <v>2322</v>
      </c>
      <c r="B2259" s="4" t="str">
        <f>_xlfn.XLOOKUP(A2259,Table1[Call Id],Table1[Agent])</f>
        <v>Dan</v>
      </c>
      <c r="C2259" t="s">
        <v>5131</v>
      </c>
    </row>
    <row r="2260" spans="1:3" x14ac:dyDescent="0.35">
      <c r="A2260" s="4" t="s">
        <v>2323</v>
      </c>
      <c r="B2260" s="4" t="str">
        <f>_xlfn.XLOOKUP(A2260,Table1[Call Id],Table1[Agent])</f>
        <v>Martha</v>
      </c>
      <c r="C2260" t="s">
        <v>6</v>
      </c>
    </row>
    <row r="2261" spans="1:3" x14ac:dyDescent="0.35">
      <c r="A2261" s="4" t="s">
        <v>2324</v>
      </c>
      <c r="B2261" s="4" t="str">
        <f>_xlfn.XLOOKUP(A2261,Table1[Call Id],Table1[Agent])</f>
        <v>Joe</v>
      </c>
      <c r="C2261" t="s">
        <v>6</v>
      </c>
    </row>
    <row r="2262" spans="1:3" x14ac:dyDescent="0.35">
      <c r="A2262" s="4" t="s">
        <v>2325</v>
      </c>
      <c r="B2262" s="4" t="str">
        <f>_xlfn.XLOOKUP(A2262,Table1[Call Id],Table1[Agent])</f>
        <v>Dan</v>
      </c>
      <c r="C2262" t="s">
        <v>5131</v>
      </c>
    </row>
    <row r="2263" spans="1:3" x14ac:dyDescent="0.35">
      <c r="A2263" s="4" t="s">
        <v>2326</v>
      </c>
      <c r="B2263" s="4" t="str">
        <f>_xlfn.XLOOKUP(A2263,Table1[Call Id],Table1[Agent])</f>
        <v>Stewart</v>
      </c>
      <c r="C2263" t="s">
        <v>5131</v>
      </c>
    </row>
    <row r="2264" spans="1:3" x14ac:dyDescent="0.35">
      <c r="A2264" s="4" t="s">
        <v>2327</v>
      </c>
      <c r="B2264" s="4" t="str">
        <f>_xlfn.XLOOKUP(A2264,Table1[Call Id],Table1[Agent])</f>
        <v>Dan</v>
      </c>
      <c r="C2264" t="s">
        <v>6</v>
      </c>
    </row>
    <row r="2265" spans="1:3" x14ac:dyDescent="0.35">
      <c r="A2265" s="4" t="s">
        <v>2328</v>
      </c>
      <c r="B2265" s="4" t="str">
        <f>_xlfn.XLOOKUP(A2265,Table1[Call Id],Table1[Agent])</f>
        <v>Dan</v>
      </c>
      <c r="C2265" t="s">
        <v>6</v>
      </c>
    </row>
    <row r="2266" spans="1:3" x14ac:dyDescent="0.35">
      <c r="A2266" s="4" t="s">
        <v>2329</v>
      </c>
      <c r="B2266" s="4" t="str">
        <f>_xlfn.XLOOKUP(A2266,Table1[Call Id],Table1[Agent])</f>
        <v>Becky</v>
      </c>
      <c r="C2266" t="s">
        <v>5131</v>
      </c>
    </row>
    <row r="2267" spans="1:3" x14ac:dyDescent="0.35">
      <c r="A2267" s="4" t="s">
        <v>2330</v>
      </c>
      <c r="B2267" s="4" t="str">
        <f>_xlfn.XLOOKUP(A2267,Table1[Call Id],Table1[Agent])</f>
        <v>Greg</v>
      </c>
      <c r="C2267" t="s">
        <v>5131</v>
      </c>
    </row>
    <row r="2268" spans="1:3" x14ac:dyDescent="0.35">
      <c r="A2268" s="4" t="s">
        <v>2331</v>
      </c>
      <c r="B2268" s="4" t="str">
        <f>_xlfn.XLOOKUP(A2268,Table1[Call Id],Table1[Agent])</f>
        <v>Joe</v>
      </c>
      <c r="C2268" t="s">
        <v>6</v>
      </c>
    </row>
    <row r="2269" spans="1:3" x14ac:dyDescent="0.35">
      <c r="A2269" s="4" t="s">
        <v>2332</v>
      </c>
      <c r="B2269" s="4" t="str">
        <f>_xlfn.XLOOKUP(A2269,Table1[Call Id],Table1[Agent])</f>
        <v>Dan</v>
      </c>
      <c r="C2269" t="s">
        <v>6</v>
      </c>
    </row>
    <row r="2270" spans="1:3" x14ac:dyDescent="0.35">
      <c r="A2270" s="4" t="s">
        <v>2333</v>
      </c>
      <c r="B2270" s="4" t="str">
        <f>_xlfn.XLOOKUP(A2270,Table1[Call Id],Table1[Agent])</f>
        <v>Greg</v>
      </c>
      <c r="C2270" t="s">
        <v>5131</v>
      </c>
    </row>
    <row r="2271" spans="1:3" x14ac:dyDescent="0.35">
      <c r="A2271" s="4" t="s">
        <v>2334</v>
      </c>
      <c r="B2271" s="4" t="str">
        <f>_xlfn.XLOOKUP(A2271,Table1[Call Id],Table1[Agent])</f>
        <v>Greg</v>
      </c>
      <c r="C2271" t="s">
        <v>6</v>
      </c>
    </row>
    <row r="2272" spans="1:3" x14ac:dyDescent="0.35">
      <c r="A2272" s="4" t="s">
        <v>2335</v>
      </c>
      <c r="B2272" s="4" t="str">
        <f>_xlfn.XLOOKUP(A2272,Table1[Call Id],Table1[Agent])</f>
        <v>Diane</v>
      </c>
      <c r="C2272" t="s">
        <v>6</v>
      </c>
    </row>
    <row r="2273" spans="1:3" x14ac:dyDescent="0.35">
      <c r="A2273" s="4" t="s">
        <v>2336</v>
      </c>
      <c r="B2273" s="4" t="str">
        <f>_xlfn.XLOOKUP(A2273,Table1[Call Id],Table1[Agent])</f>
        <v>Dan</v>
      </c>
      <c r="C2273" t="s">
        <v>6</v>
      </c>
    </row>
    <row r="2274" spans="1:3" x14ac:dyDescent="0.35">
      <c r="A2274" s="4" t="s">
        <v>2337</v>
      </c>
      <c r="B2274" s="4" t="str">
        <f>_xlfn.XLOOKUP(A2274,Table1[Call Id],Table1[Agent])</f>
        <v>Diane</v>
      </c>
      <c r="C2274" t="s">
        <v>6</v>
      </c>
    </row>
    <row r="2275" spans="1:3" x14ac:dyDescent="0.35">
      <c r="A2275" s="4" t="s">
        <v>2338</v>
      </c>
      <c r="B2275" s="4" t="str">
        <f>_xlfn.XLOOKUP(A2275,Table1[Call Id],Table1[Agent])</f>
        <v>Greg</v>
      </c>
      <c r="C2275" t="s">
        <v>5131</v>
      </c>
    </row>
    <row r="2276" spans="1:3" x14ac:dyDescent="0.35">
      <c r="A2276" s="4" t="s">
        <v>2339</v>
      </c>
      <c r="B2276" s="4" t="str">
        <f>_xlfn.XLOOKUP(A2276,Table1[Call Id],Table1[Agent])</f>
        <v>Jim</v>
      </c>
      <c r="C2276" t="s">
        <v>6</v>
      </c>
    </row>
    <row r="2277" spans="1:3" x14ac:dyDescent="0.35">
      <c r="A2277" s="4" t="s">
        <v>2340</v>
      </c>
      <c r="B2277" s="4" t="str">
        <f>_xlfn.XLOOKUP(A2277,Table1[Call Id],Table1[Agent])</f>
        <v>Jim</v>
      </c>
      <c r="C2277" t="s">
        <v>6</v>
      </c>
    </row>
    <row r="2278" spans="1:3" x14ac:dyDescent="0.35">
      <c r="A2278" s="4" t="s">
        <v>2341</v>
      </c>
      <c r="B2278" s="4" t="str">
        <f>_xlfn.XLOOKUP(A2278,Table1[Call Id],Table1[Agent])</f>
        <v>Jim</v>
      </c>
      <c r="C2278" t="s">
        <v>5131</v>
      </c>
    </row>
    <row r="2279" spans="1:3" x14ac:dyDescent="0.35">
      <c r="A2279" s="4" t="s">
        <v>2342</v>
      </c>
      <c r="B2279" s="4" t="str">
        <f>_xlfn.XLOOKUP(A2279,Table1[Call Id],Table1[Agent])</f>
        <v>Joe</v>
      </c>
      <c r="C2279" t="s">
        <v>6</v>
      </c>
    </row>
    <row r="2280" spans="1:3" x14ac:dyDescent="0.35">
      <c r="A2280" s="4" t="s">
        <v>2343</v>
      </c>
      <c r="B2280" s="4" t="str">
        <f>_xlfn.XLOOKUP(A2280,Table1[Call Id],Table1[Agent])</f>
        <v>Becky</v>
      </c>
      <c r="C2280" t="s">
        <v>5131</v>
      </c>
    </row>
    <row r="2281" spans="1:3" x14ac:dyDescent="0.35">
      <c r="A2281" s="4" t="s">
        <v>2344</v>
      </c>
      <c r="B2281" s="4" t="str">
        <f>_xlfn.XLOOKUP(A2281,Table1[Call Id],Table1[Agent])</f>
        <v>Diane</v>
      </c>
      <c r="C2281" t="s">
        <v>6</v>
      </c>
    </row>
    <row r="2282" spans="1:3" x14ac:dyDescent="0.35">
      <c r="A2282" s="4" t="s">
        <v>2345</v>
      </c>
      <c r="B2282" s="4" t="str">
        <f>_xlfn.XLOOKUP(A2282,Table1[Call Id],Table1[Agent])</f>
        <v>Martha</v>
      </c>
      <c r="C2282" t="s">
        <v>6</v>
      </c>
    </row>
    <row r="2283" spans="1:3" x14ac:dyDescent="0.35">
      <c r="A2283" s="4" t="s">
        <v>2346</v>
      </c>
      <c r="B2283" s="4" t="str">
        <f>_xlfn.XLOOKUP(A2283,Table1[Call Id],Table1[Agent])</f>
        <v>Joe</v>
      </c>
      <c r="C2283" t="s">
        <v>5131</v>
      </c>
    </row>
    <row r="2284" spans="1:3" x14ac:dyDescent="0.35">
      <c r="A2284" s="4" t="s">
        <v>2347</v>
      </c>
      <c r="B2284" s="4" t="str">
        <f>_xlfn.XLOOKUP(A2284,Table1[Call Id],Table1[Agent])</f>
        <v>Diane</v>
      </c>
      <c r="C2284" t="s">
        <v>5131</v>
      </c>
    </row>
    <row r="2285" spans="1:3" x14ac:dyDescent="0.35">
      <c r="A2285" s="4" t="s">
        <v>2348</v>
      </c>
      <c r="B2285" s="4" t="str">
        <f>_xlfn.XLOOKUP(A2285,Table1[Call Id],Table1[Agent])</f>
        <v>Jim</v>
      </c>
      <c r="C2285" t="s">
        <v>6</v>
      </c>
    </row>
    <row r="2286" spans="1:3" x14ac:dyDescent="0.35">
      <c r="A2286" s="4" t="s">
        <v>2349</v>
      </c>
      <c r="B2286" s="4" t="str">
        <f>_xlfn.XLOOKUP(A2286,Table1[Call Id],Table1[Agent])</f>
        <v>Dan</v>
      </c>
      <c r="C2286" t="s">
        <v>6</v>
      </c>
    </row>
    <row r="2287" spans="1:3" x14ac:dyDescent="0.35">
      <c r="A2287" s="4" t="s">
        <v>2350</v>
      </c>
      <c r="B2287" s="4" t="str">
        <f>_xlfn.XLOOKUP(A2287,Table1[Call Id],Table1[Agent])</f>
        <v>Martha</v>
      </c>
      <c r="C2287" t="s">
        <v>5131</v>
      </c>
    </row>
    <row r="2288" spans="1:3" x14ac:dyDescent="0.35">
      <c r="A2288" s="4" t="s">
        <v>2351</v>
      </c>
      <c r="B2288" s="4" t="str">
        <f>_xlfn.XLOOKUP(A2288,Table1[Call Id],Table1[Agent])</f>
        <v>Martha</v>
      </c>
      <c r="C2288" t="s">
        <v>6</v>
      </c>
    </row>
    <row r="2289" spans="1:3" x14ac:dyDescent="0.35">
      <c r="A2289" s="4" t="s">
        <v>2352</v>
      </c>
      <c r="B2289" s="4" t="str">
        <f>_xlfn.XLOOKUP(A2289,Table1[Call Id],Table1[Agent])</f>
        <v>Greg</v>
      </c>
      <c r="C2289" t="s">
        <v>6</v>
      </c>
    </row>
    <row r="2290" spans="1:3" x14ac:dyDescent="0.35">
      <c r="A2290" s="4" t="s">
        <v>2353</v>
      </c>
      <c r="B2290" s="4" t="str">
        <f>_xlfn.XLOOKUP(A2290,Table1[Call Id],Table1[Agent])</f>
        <v>Joe</v>
      </c>
      <c r="C2290" t="s">
        <v>6</v>
      </c>
    </row>
    <row r="2291" spans="1:3" x14ac:dyDescent="0.35">
      <c r="A2291" s="4" t="s">
        <v>2354</v>
      </c>
      <c r="B2291" s="4" t="str">
        <f>_xlfn.XLOOKUP(A2291,Table1[Call Id],Table1[Agent])</f>
        <v>Becky</v>
      </c>
      <c r="C2291" t="s">
        <v>6</v>
      </c>
    </row>
    <row r="2292" spans="1:3" x14ac:dyDescent="0.35">
      <c r="A2292" s="4" t="s">
        <v>2355</v>
      </c>
      <c r="B2292" s="4" t="str">
        <f>_xlfn.XLOOKUP(A2292,Table1[Call Id],Table1[Agent])</f>
        <v>Stewart</v>
      </c>
      <c r="C2292" t="s">
        <v>6</v>
      </c>
    </row>
    <row r="2293" spans="1:3" x14ac:dyDescent="0.35">
      <c r="A2293" s="4" t="s">
        <v>2356</v>
      </c>
      <c r="B2293" s="4" t="str">
        <f>_xlfn.XLOOKUP(A2293,Table1[Call Id],Table1[Agent])</f>
        <v>Greg</v>
      </c>
      <c r="C2293" t="s">
        <v>6</v>
      </c>
    </row>
    <row r="2294" spans="1:3" x14ac:dyDescent="0.35">
      <c r="A2294" s="4" t="s">
        <v>2357</v>
      </c>
      <c r="B2294" s="4" t="str">
        <f>_xlfn.XLOOKUP(A2294,Table1[Call Id],Table1[Agent])</f>
        <v>Jim</v>
      </c>
      <c r="C2294" t="s">
        <v>6</v>
      </c>
    </row>
    <row r="2295" spans="1:3" x14ac:dyDescent="0.35">
      <c r="A2295" s="4" t="s">
        <v>2358</v>
      </c>
      <c r="B2295" s="4" t="str">
        <f>_xlfn.XLOOKUP(A2295,Table1[Call Id],Table1[Agent])</f>
        <v>Stewart</v>
      </c>
      <c r="C2295" t="s">
        <v>6</v>
      </c>
    </row>
    <row r="2296" spans="1:3" x14ac:dyDescent="0.35">
      <c r="A2296" s="4" t="s">
        <v>2359</v>
      </c>
      <c r="B2296" s="4" t="str">
        <f>_xlfn.XLOOKUP(A2296,Table1[Call Id],Table1[Agent])</f>
        <v>Diane</v>
      </c>
      <c r="C2296" t="s">
        <v>6</v>
      </c>
    </row>
    <row r="2297" spans="1:3" x14ac:dyDescent="0.35">
      <c r="A2297" s="4" t="s">
        <v>2360</v>
      </c>
      <c r="B2297" s="4" t="str">
        <f>_xlfn.XLOOKUP(A2297,Table1[Call Id],Table1[Agent])</f>
        <v>Dan</v>
      </c>
      <c r="C2297" t="s">
        <v>6</v>
      </c>
    </row>
    <row r="2298" spans="1:3" x14ac:dyDescent="0.35">
      <c r="A2298" s="4" t="s">
        <v>2361</v>
      </c>
      <c r="B2298" s="4" t="str">
        <f>_xlfn.XLOOKUP(A2298,Table1[Call Id],Table1[Agent])</f>
        <v>Greg</v>
      </c>
      <c r="C2298" t="s">
        <v>6</v>
      </c>
    </row>
    <row r="2299" spans="1:3" x14ac:dyDescent="0.35">
      <c r="A2299" s="4" t="s">
        <v>2362</v>
      </c>
      <c r="B2299" s="4" t="str">
        <f>_xlfn.XLOOKUP(A2299,Table1[Call Id],Table1[Agent])</f>
        <v>Jim</v>
      </c>
      <c r="C2299" t="s">
        <v>5131</v>
      </c>
    </row>
    <row r="2300" spans="1:3" x14ac:dyDescent="0.35">
      <c r="A2300" s="4" t="s">
        <v>2363</v>
      </c>
      <c r="B2300" s="4" t="str">
        <f>_xlfn.XLOOKUP(A2300,Table1[Call Id],Table1[Agent])</f>
        <v>Diane</v>
      </c>
      <c r="C2300" t="s">
        <v>6</v>
      </c>
    </row>
    <row r="2301" spans="1:3" x14ac:dyDescent="0.35">
      <c r="A2301" s="4" t="s">
        <v>2364</v>
      </c>
      <c r="B2301" s="4" t="str">
        <f>_xlfn.XLOOKUP(A2301,Table1[Call Id],Table1[Agent])</f>
        <v>Joe</v>
      </c>
      <c r="C2301" t="s">
        <v>5131</v>
      </c>
    </row>
    <row r="2302" spans="1:3" x14ac:dyDescent="0.35">
      <c r="A2302" s="4" t="s">
        <v>2365</v>
      </c>
      <c r="B2302" s="4" t="str">
        <f>_xlfn.XLOOKUP(A2302,Table1[Call Id],Table1[Agent])</f>
        <v>Dan</v>
      </c>
      <c r="C2302" t="s">
        <v>5131</v>
      </c>
    </row>
    <row r="2303" spans="1:3" x14ac:dyDescent="0.35">
      <c r="A2303" s="4" t="s">
        <v>2366</v>
      </c>
      <c r="B2303" s="4" t="str">
        <f>_xlfn.XLOOKUP(A2303,Table1[Call Id],Table1[Agent])</f>
        <v>Becky</v>
      </c>
      <c r="C2303" t="s">
        <v>6</v>
      </c>
    </row>
    <row r="2304" spans="1:3" x14ac:dyDescent="0.35">
      <c r="A2304" s="4" t="s">
        <v>2367</v>
      </c>
      <c r="B2304" s="4" t="str">
        <f>_xlfn.XLOOKUP(A2304,Table1[Call Id],Table1[Agent])</f>
        <v>Joe</v>
      </c>
      <c r="C2304" t="s">
        <v>6</v>
      </c>
    </row>
    <row r="2305" spans="1:3" x14ac:dyDescent="0.35">
      <c r="A2305" s="4" t="s">
        <v>2369</v>
      </c>
      <c r="B2305" s="4" t="str">
        <f>_xlfn.XLOOKUP(A2305,Table1[Call Id],Table1[Agent])</f>
        <v>Stewart</v>
      </c>
      <c r="C2305" t="s">
        <v>5131</v>
      </c>
    </row>
    <row r="2306" spans="1:3" x14ac:dyDescent="0.35">
      <c r="A2306" s="4" t="s">
        <v>2370</v>
      </c>
      <c r="B2306" s="4" t="str">
        <f>_xlfn.XLOOKUP(A2306,Table1[Call Id],Table1[Agent])</f>
        <v>Martha</v>
      </c>
      <c r="C2306" t="s">
        <v>6</v>
      </c>
    </row>
    <row r="2307" spans="1:3" x14ac:dyDescent="0.35">
      <c r="A2307" s="4" t="s">
        <v>2371</v>
      </c>
      <c r="B2307" s="4" t="str">
        <f>_xlfn.XLOOKUP(A2307,Table1[Call Id],Table1[Agent])</f>
        <v>Diane</v>
      </c>
      <c r="C2307" t="s">
        <v>6</v>
      </c>
    </row>
    <row r="2308" spans="1:3" x14ac:dyDescent="0.35">
      <c r="A2308" s="4" t="s">
        <v>2372</v>
      </c>
      <c r="B2308" s="4" t="str">
        <f>_xlfn.XLOOKUP(A2308,Table1[Call Id],Table1[Agent])</f>
        <v>Jim</v>
      </c>
      <c r="C2308" t="s">
        <v>5131</v>
      </c>
    </row>
    <row r="2309" spans="1:3" x14ac:dyDescent="0.35">
      <c r="A2309" s="4" t="s">
        <v>2373</v>
      </c>
      <c r="B2309" s="4" t="str">
        <f>_xlfn.XLOOKUP(A2309,Table1[Call Id],Table1[Agent])</f>
        <v>Jim</v>
      </c>
      <c r="C2309" t="s">
        <v>6</v>
      </c>
    </row>
    <row r="2310" spans="1:3" x14ac:dyDescent="0.35">
      <c r="A2310" s="4" t="s">
        <v>2374</v>
      </c>
      <c r="B2310" s="4" t="str">
        <f>_xlfn.XLOOKUP(A2310,Table1[Call Id],Table1[Agent])</f>
        <v>Diane</v>
      </c>
      <c r="C2310" t="s">
        <v>6</v>
      </c>
    </row>
    <row r="2311" spans="1:3" x14ac:dyDescent="0.35">
      <c r="A2311" s="4" t="s">
        <v>2375</v>
      </c>
      <c r="B2311" s="4" t="str">
        <f>_xlfn.XLOOKUP(A2311,Table1[Call Id],Table1[Agent])</f>
        <v>Becky</v>
      </c>
      <c r="C2311" t="s">
        <v>5131</v>
      </c>
    </row>
    <row r="2312" spans="1:3" x14ac:dyDescent="0.35">
      <c r="A2312" s="4" t="s">
        <v>2376</v>
      </c>
      <c r="B2312" s="4" t="str">
        <f>_xlfn.XLOOKUP(A2312,Table1[Call Id],Table1[Agent])</f>
        <v>Jim</v>
      </c>
      <c r="C2312" t="s">
        <v>5131</v>
      </c>
    </row>
    <row r="2313" spans="1:3" x14ac:dyDescent="0.35">
      <c r="A2313" s="4" t="s">
        <v>2377</v>
      </c>
      <c r="B2313" s="4" t="str">
        <f>_xlfn.XLOOKUP(A2313,Table1[Call Id],Table1[Agent])</f>
        <v>Becky</v>
      </c>
      <c r="C2313" t="s">
        <v>6</v>
      </c>
    </row>
    <row r="2314" spans="1:3" x14ac:dyDescent="0.35">
      <c r="A2314" s="4" t="s">
        <v>2378</v>
      </c>
      <c r="B2314" s="4" t="str">
        <f>_xlfn.XLOOKUP(A2314,Table1[Call Id],Table1[Agent])</f>
        <v>Stewart</v>
      </c>
      <c r="C2314" t="s">
        <v>6</v>
      </c>
    </row>
    <row r="2315" spans="1:3" x14ac:dyDescent="0.35">
      <c r="A2315" s="4" t="s">
        <v>2379</v>
      </c>
      <c r="B2315" s="4" t="str">
        <f>_xlfn.XLOOKUP(A2315,Table1[Call Id],Table1[Agent])</f>
        <v>Joe</v>
      </c>
      <c r="C2315" t="s">
        <v>6</v>
      </c>
    </row>
    <row r="2316" spans="1:3" x14ac:dyDescent="0.35">
      <c r="A2316" s="4" t="s">
        <v>2380</v>
      </c>
      <c r="B2316" s="4" t="str">
        <f>_xlfn.XLOOKUP(A2316,Table1[Call Id],Table1[Agent])</f>
        <v>Joe</v>
      </c>
      <c r="C2316" t="s">
        <v>5131</v>
      </c>
    </row>
    <row r="2317" spans="1:3" x14ac:dyDescent="0.35">
      <c r="A2317" s="4" t="s">
        <v>2381</v>
      </c>
      <c r="B2317" s="4" t="str">
        <f>_xlfn.XLOOKUP(A2317,Table1[Call Id],Table1[Agent])</f>
        <v>Greg</v>
      </c>
      <c r="C2317" t="s">
        <v>6</v>
      </c>
    </row>
    <row r="2318" spans="1:3" x14ac:dyDescent="0.35">
      <c r="A2318" s="4" t="s">
        <v>2382</v>
      </c>
      <c r="B2318" s="4" t="str">
        <f>_xlfn.XLOOKUP(A2318,Table1[Call Id],Table1[Agent])</f>
        <v>Jim</v>
      </c>
      <c r="C2318" t="s">
        <v>6</v>
      </c>
    </row>
    <row r="2319" spans="1:3" x14ac:dyDescent="0.35">
      <c r="A2319" s="4" t="s">
        <v>2383</v>
      </c>
      <c r="B2319" s="4" t="str">
        <f>_xlfn.XLOOKUP(A2319,Table1[Call Id],Table1[Agent])</f>
        <v>Stewart</v>
      </c>
      <c r="C2319" t="s">
        <v>6</v>
      </c>
    </row>
    <row r="2320" spans="1:3" x14ac:dyDescent="0.35">
      <c r="A2320" s="4" t="s">
        <v>2384</v>
      </c>
      <c r="B2320" s="4" t="str">
        <f>_xlfn.XLOOKUP(A2320,Table1[Call Id],Table1[Agent])</f>
        <v>Becky</v>
      </c>
      <c r="C2320" t="s">
        <v>6</v>
      </c>
    </row>
    <row r="2321" spans="1:3" x14ac:dyDescent="0.35">
      <c r="A2321" s="4" t="s">
        <v>2385</v>
      </c>
      <c r="B2321" s="4" t="str">
        <f>_xlfn.XLOOKUP(A2321,Table1[Call Id],Table1[Agent])</f>
        <v>Diane</v>
      </c>
      <c r="C2321" t="s">
        <v>6</v>
      </c>
    </row>
    <row r="2322" spans="1:3" x14ac:dyDescent="0.35">
      <c r="A2322" s="4" t="s">
        <v>2386</v>
      </c>
      <c r="B2322" s="4" t="str">
        <f>_xlfn.XLOOKUP(A2322,Table1[Call Id],Table1[Agent])</f>
        <v>Becky</v>
      </c>
      <c r="C2322" t="s">
        <v>5131</v>
      </c>
    </row>
    <row r="2323" spans="1:3" x14ac:dyDescent="0.35">
      <c r="A2323" s="4" t="s">
        <v>2387</v>
      </c>
      <c r="B2323" s="4" t="str">
        <f>_xlfn.XLOOKUP(A2323,Table1[Call Id],Table1[Agent])</f>
        <v>Stewart</v>
      </c>
      <c r="C2323" t="s">
        <v>5131</v>
      </c>
    </row>
    <row r="2324" spans="1:3" x14ac:dyDescent="0.35">
      <c r="A2324" s="4" t="s">
        <v>2388</v>
      </c>
      <c r="B2324" s="4" t="str">
        <f>_xlfn.XLOOKUP(A2324,Table1[Call Id],Table1[Agent])</f>
        <v>Jim</v>
      </c>
      <c r="C2324" t="s">
        <v>6</v>
      </c>
    </row>
    <row r="2325" spans="1:3" x14ac:dyDescent="0.35">
      <c r="A2325" s="4" t="s">
        <v>2389</v>
      </c>
      <c r="B2325" s="4" t="str">
        <f>_xlfn.XLOOKUP(A2325,Table1[Call Id],Table1[Agent])</f>
        <v>Jim</v>
      </c>
      <c r="C2325" t="s">
        <v>6</v>
      </c>
    </row>
    <row r="2326" spans="1:3" x14ac:dyDescent="0.35">
      <c r="A2326" s="4" t="s">
        <v>2390</v>
      </c>
      <c r="B2326" s="4" t="str">
        <f>_xlfn.XLOOKUP(A2326,Table1[Call Id],Table1[Agent])</f>
        <v>Martha</v>
      </c>
      <c r="C2326" t="s">
        <v>6</v>
      </c>
    </row>
    <row r="2327" spans="1:3" x14ac:dyDescent="0.35">
      <c r="A2327" s="4" t="s">
        <v>2391</v>
      </c>
      <c r="B2327" s="4" t="str">
        <f>_xlfn.XLOOKUP(A2327,Table1[Call Id],Table1[Agent])</f>
        <v>Becky</v>
      </c>
      <c r="C2327" t="s">
        <v>5131</v>
      </c>
    </row>
    <row r="2328" spans="1:3" x14ac:dyDescent="0.35">
      <c r="A2328" s="4" t="s">
        <v>2392</v>
      </c>
      <c r="B2328" s="4" t="str">
        <f>_xlfn.XLOOKUP(A2328,Table1[Call Id],Table1[Agent])</f>
        <v>Jim</v>
      </c>
      <c r="C2328" t="s">
        <v>5131</v>
      </c>
    </row>
    <row r="2329" spans="1:3" x14ac:dyDescent="0.35">
      <c r="A2329" s="4" t="s">
        <v>2393</v>
      </c>
      <c r="B2329" s="4" t="str">
        <f>_xlfn.XLOOKUP(A2329,Table1[Call Id],Table1[Agent])</f>
        <v>Martha</v>
      </c>
      <c r="C2329" t="s">
        <v>6</v>
      </c>
    </row>
    <row r="2330" spans="1:3" x14ac:dyDescent="0.35">
      <c r="A2330" s="4" t="s">
        <v>2394</v>
      </c>
      <c r="B2330" s="4" t="str">
        <f>_xlfn.XLOOKUP(A2330,Table1[Call Id],Table1[Agent])</f>
        <v>Joe</v>
      </c>
      <c r="C2330" t="s">
        <v>6</v>
      </c>
    </row>
    <row r="2331" spans="1:3" x14ac:dyDescent="0.35">
      <c r="A2331" s="4" t="s">
        <v>2395</v>
      </c>
      <c r="B2331" s="4" t="str">
        <f>_xlfn.XLOOKUP(A2331,Table1[Call Id],Table1[Agent])</f>
        <v>Dan</v>
      </c>
      <c r="C2331" t="s">
        <v>5131</v>
      </c>
    </row>
    <row r="2332" spans="1:3" x14ac:dyDescent="0.35">
      <c r="A2332" s="4" t="s">
        <v>2396</v>
      </c>
      <c r="B2332" s="4" t="str">
        <f>_xlfn.XLOOKUP(A2332,Table1[Call Id],Table1[Agent])</f>
        <v>Becky</v>
      </c>
      <c r="C2332" t="s">
        <v>6</v>
      </c>
    </row>
    <row r="2333" spans="1:3" x14ac:dyDescent="0.35">
      <c r="A2333" s="4" t="s">
        <v>2397</v>
      </c>
      <c r="B2333" s="4" t="str">
        <f>_xlfn.XLOOKUP(A2333,Table1[Call Id],Table1[Agent])</f>
        <v>Dan</v>
      </c>
      <c r="C2333" t="s">
        <v>5131</v>
      </c>
    </row>
    <row r="2334" spans="1:3" x14ac:dyDescent="0.35">
      <c r="A2334" s="4" t="s">
        <v>2398</v>
      </c>
      <c r="B2334" s="4" t="str">
        <f>_xlfn.XLOOKUP(A2334,Table1[Call Id],Table1[Agent])</f>
        <v>Stewart</v>
      </c>
      <c r="C2334" t="s">
        <v>6</v>
      </c>
    </row>
    <row r="2335" spans="1:3" x14ac:dyDescent="0.35">
      <c r="A2335" s="4" t="s">
        <v>2399</v>
      </c>
      <c r="B2335" s="4" t="str">
        <f>_xlfn.XLOOKUP(A2335,Table1[Call Id],Table1[Agent])</f>
        <v>Dan</v>
      </c>
      <c r="C2335" t="s">
        <v>5131</v>
      </c>
    </row>
    <row r="2336" spans="1:3" x14ac:dyDescent="0.35">
      <c r="A2336" s="4" t="s">
        <v>2400</v>
      </c>
      <c r="B2336" s="4" t="str">
        <f>_xlfn.XLOOKUP(A2336,Table1[Call Id],Table1[Agent])</f>
        <v>Jim</v>
      </c>
      <c r="C2336" t="s">
        <v>6</v>
      </c>
    </row>
    <row r="2337" spans="1:3" x14ac:dyDescent="0.35">
      <c r="A2337" s="4" t="s">
        <v>2401</v>
      </c>
      <c r="B2337" s="4" t="str">
        <f>_xlfn.XLOOKUP(A2337,Table1[Call Id],Table1[Agent])</f>
        <v>Joe</v>
      </c>
      <c r="C2337" t="s">
        <v>6</v>
      </c>
    </row>
    <row r="2338" spans="1:3" x14ac:dyDescent="0.35">
      <c r="A2338" s="4" t="s">
        <v>2402</v>
      </c>
      <c r="B2338" s="4" t="str">
        <f>_xlfn.XLOOKUP(A2338,Table1[Call Id],Table1[Agent])</f>
        <v>Joe</v>
      </c>
      <c r="C2338" t="s">
        <v>6</v>
      </c>
    </row>
    <row r="2339" spans="1:3" x14ac:dyDescent="0.35">
      <c r="A2339" s="4" t="s">
        <v>2403</v>
      </c>
      <c r="B2339" s="4" t="str">
        <f>_xlfn.XLOOKUP(A2339,Table1[Call Id],Table1[Agent])</f>
        <v>Martha</v>
      </c>
      <c r="C2339" t="s">
        <v>6</v>
      </c>
    </row>
    <row r="2340" spans="1:3" x14ac:dyDescent="0.35">
      <c r="A2340" s="4" t="s">
        <v>2404</v>
      </c>
      <c r="B2340" s="4" t="str">
        <f>_xlfn.XLOOKUP(A2340,Table1[Call Id],Table1[Agent])</f>
        <v>Stewart</v>
      </c>
      <c r="C2340" t="s">
        <v>5131</v>
      </c>
    </row>
    <row r="2341" spans="1:3" x14ac:dyDescent="0.35">
      <c r="A2341" s="4" t="s">
        <v>2405</v>
      </c>
      <c r="B2341" s="4" t="str">
        <f>_xlfn.XLOOKUP(A2341,Table1[Call Id],Table1[Agent])</f>
        <v>Greg</v>
      </c>
      <c r="C2341" t="s">
        <v>6</v>
      </c>
    </row>
    <row r="2342" spans="1:3" x14ac:dyDescent="0.35">
      <c r="A2342" s="4" t="s">
        <v>2406</v>
      </c>
      <c r="B2342" s="4" t="str">
        <f>_xlfn.XLOOKUP(A2342,Table1[Call Id],Table1[Agent])</f>
        <v>Becky</v>
      </c>
      <c r="C2342" t="s">
        <v>6</v>
      </c>
    </row>
    <row r="2343" spans="1:3" x14ac:dyDescent="0.35">
      <c r="A2343" s="4" t="s">
        <v>2407</v>
      </c>
      <c r="B2343" s="4" t="str">
        <f>_xlfn.XLOOKUP(A2343,Table1[Call Id],Table1[Agent])</f>
        <v>Dan</v>
      </c>
      <c r="C2343" t="s">
        <v>5131</v>
      </c>
    </row>
    <row r="2344" spans="1:3" x14ac:dyDescent="0.35">
      <c r="A2344" s="4" t="s">
        <v>2408</v>
      </c>
      <c r="B2344" s="4" t="str">
        <f>_xlfn.XLOOKUP(A2344,Table1[Call Id],Table1[Agent])</f>
        <v>Greg</v>
      </c>
      <c r="C2344" t="s">
        <v>6</v>
      </c>
    </row>
    <row r="2345" spans="1:3" x14ac:dyDescent="0.35">
      <c r="A2345" s="4" t="s">
        <v>2409</v>
      </c>
      <c r="B2345" s="4" t="str">
        <f>_xlfn.XLOOKUP(A2345,Table1[Call Id],Table1[Agent])</f>
        <v>Stewart</v>
      </c>
      <c r="C2345" t="s">
        <v>6</v>
      </c>
    </row>
    <row r="2346" spans="1:3" x14ac:dyDescent="0.35">
      <c r="A2346" s="4" t="s">
        <v>2410</v>
      </c>
      <c r="B2346" s="4" t="str">
        <f>_xlfn.XLOOKUP(A2346,Table1[Call Id],Table1[Agent])</f>
        <v>Dan</v>
      </c>
      <c r="C2346" t="s">
        <v>6</v>
      </c>
    </row>
    <row r="2347" spans="1:3" x14ac:dyDescent="0.35">
      <c r="A2347" s="4" t="s">
        <v>2411</v>
      </c>
      <c r="B2347" s="4" t="str">
        <f>_xlfn.XLOOKUP(A2347,Table1[Call Id],Table1[Agent])</f>
        <v>Diane</v>
      </c>
      <c r="C2347" t="s">
        <v>5131</v>
      </c>
    </row>
    <row r="2348" spans="1:3" x14ac:dyDescent="0.35">
      <c r="A2348" s="4" t="s">
        <v>2412</v>
      </c>
      <c r="B2348" s="4" t="str">
        <f>_xlfn.XLOOKUP(A2348,Table1[Call Id],Table1[Agent])</f>
        <v>Martha</v>
      </c>
      <c r="C2348" t="s">
        <v>6</v>
      </c>
    </row>
    <row r="2349" spans="1:3" x14ac:dyDescent="0.35">
      <c r="A2349" s="4" t="s">
        <v>2413</v>
      </c>
      <c r="B2349" s="4" t="str">
        <f>_xlfn.XLOOKUP(A2349,Table1[Call Id],Table1[Agent])</f>
        <v>Becky</v>
      </c>
      <c r="C2349" t="s">
        <v>5131</v>
      </c>
    </row>
    <row r="2350" spans="1:3" x14ac:dyDescent="0.35">
      <c r="A2350" s="4" t="s">
        <v>2414</v>
      </c>
      <c r="B2350" s="4" t="str">
        <f>_xlfn.XLOOKUP(A2350,Table1[Call Id],Table1[Agent])</f>
        <v>Joe</v>
      </c>
      <c r="C2350" t="s">
        <v>5131</v>
      </c>
    </row>
    <row r="2351" spans="1:3" x14ac:dyDescent="0.35">
      <c r="A2351" s="4" t="s">
        <v>2415</v>
      </c>
      <c r="B2351" s="4" t="str">
        <f>_xlfn.XLOOKUP(A2351,Table1[Call Id],Table1[Agent])</f>
        <v>Martha</v>
      </c>
      <c r="C2351" t="s">
        <v>6</v>
      </c>
    </row>
    <row r="2352" spans="1:3" x14ac:dyDescent="0.35">
      <c r="A2352" s="4" t="s">
        <v>2416</v>
      </c>
      <c r="B2352" s="4" t="str">
        <f>_xlfn.XLOOKUP(A2352,Table1[Call Id],Table1[Agent])</f>
        <v>Dan</v>
      </c>
      <c r="C2352" t="s">
        <v>5131</v>
      </c>
    </row>
    <row r="2353" spans="1:3" x14ac:dyDescent="0.35">
      <c r="A2353" s="4" t="s">
        <v>2417</v>
      </c>
      <c r="B2353" s="4" t="str">
        <f>_xlfn.XLOOKUP(A2353,Table1[Call Id],Table1[Agent])</f>
        <v>Diane</v>
      </c>
      <c r="C2353" t="s">
        <v>5131</v>
      </c>
    </row>
    <row r="2354" spans="1:3" x14ac:dyDescent="0.35">
      <c r="A2354" s="4" t="s">
        <v>2418</v>
      </c>
      <c r="B2354" s="4" t="str">
        <f>_xlfn.XLOOKUP(A2354,Table1[Call Id],Table1[Agent])</f>
        <v>Diane</v>
      </c>
      <c r="C2354" t="s">
        <v>6</v>
      </c>
    </row>
    <row r="2355" spans="1:3" x14ac:dyDescent="0.35">
      <c r="A2355" s="4" t="s">
        <v>2419</v>
      </c>
      <c r="B2355" s="4" t="str">
        <f>_xlfn.XLOOKUP(A2355,Table1[Call Id],Table1[Agent])</f>
        <v>Becky</v>
      </c>
      <c r="C2355" t="s">
        <v>6</v>
      </c>
    </row>
    <row r="2356" spans="1:3" x14ac:dyDescent="0.35">
      <c r="A2356" s="4" t="s">
        <v>2420</v>
      </c>
      <c r="B2356" s="4" t="str">
        <f>_xlfn.XLOOKUP(A2356,Table1[Call Id],Table1[Agent])</f>
        <v>Diane</v>
      </c>
      <c r="C2356" t="s">
        <v>6</v>
      </c>
    </row>
    <row r="2357" spans="1:3" x14ac:dyDescent="0.35">
      <c r="A2357" s="4" t="s">
        <v>2421</v>
      </c>
      <c r="B2357" s="4" t="str">
        <f>_xlfn.XLOOKUP(A2357,Table1[Call Id],Table1[Agent])</f>
        <v>Joe</v>
      </c>
      <c r="C2357" t="s">
        <v>6</v>
      </c>
    </row>
    <row r="2358" spans="1:3" x14ac:dyDescent="0.35">
      <c r="A2358" s="4" t="s">
        <v>2422</v>
      </c>
      <c r="B2358" s="4" t="str">
        <f>_xlfn.XLOOKUP(A2358,Table1[Call Id],Table1[Agent])</f>
        <v>Greg</v>
      </c>
      <c r="C2358" t="s">
        <v>6</v>
      </c>
    </row>
    <row r="2359" spans="1:3" x14ac:dyDescent="0.35">
      <c r="A2359" s="4" t="s">
        <v>2423</v>
      </c>
      <c r="B2359" s="4" t="str">
        <f>_xlfn.XLOOKUP(A2359,Table1[Call Id],Table1[Agent])</f>
        <v>Stewart</v>
      </c>
      <c r="C2359" t="s">
        <v>6</v>
      </c>
    </row>
    <row r="2360" spans="1:3" x14ac:dyDescent="0.35">
      <c r="A2360" s="4" t="s">
        <v>2424</v>
      </c>
      <c r="B2360" s="4" t="str">
        <f>_xlfn.XLOOKUP(A2360,Table1[Call Id],Table1[Agent])</f>
        <v>Diane</v>
      </c>
      <c r="C2360" t="s">
        <v>6</v>
      </c>
    </row>
    <row r="2361" spans="1:3" x14ac:dyDescent="0.35">
      <c r="A2361" s="4" t="s">
        <v>2425</v>
      </c>
      <c r="B2361" s="4" t="str">
        <f>_xlfn.XLOOKUP(A2361,Table1[Call Id],Table1[Agent])</f>
        <v>Jim</v>
      </c>
      <c r="C2361" t="s">
        <v>6</v>
      </c>
    </row>
    <row r="2362" spans="1:3" x14ac:dyDescent="0.35">
      <c r="A2362" s="4" t="s">
        <v>2426</v>
      </c>
      <c r="B2362" s="4" t="str">
        <f>_xlfn.XLOOKUP(A2362,Table1[Call Id],Table1[Agent])</f>
        <v>Jim</v>
      </c>
      <c r="C2362" t="s">
        <v>5131</v>
      </c>
    </row>
    <row r="2363" spans="1:3" x14ac:dyDescent="0.35">
      <c r="A2363" s="4" t="s">
        <v>2427</v>
      </c>
      <c r="B2363" s="4" t="str">
        <f>_xlfn.XLOOKUP(A2363,Table1[Call Id],Table1[Agent])</f>
        <v>Jim</v>
      </c>
      <c r="C2363" t="s">
        <v>6</v>
      </c>
    </row>
    <row r="2364" spans="1:3" x14ac:dyDescent="0.35">
      <c r="A2364" s="4" t="s">
        <v>2428</v>
      </c>
      <c r="B2364" s="4" t="str">
        <f>_xlfn.XLOOKUP(A2364,Table1[Call Id],Table1[Agent])</f>
        <v>Dan</v>
      </c>
      <c r="C2364" t="s">
        <v>6</v>
      </c>
    </row>
    <row r="2365" spans="1:3" x14ac:dyDescent="0.35">
      <c r="A2365" s="4" t="s">
        <v>2429</v>
      </c>
      <c r="B2365" s="4" t="str">
        <f>_xlfn.XLOOKUP(A2365,Table1[Call Id],Table1[Agent])</f>
        <v>Diane</v>
      </c>
      <c r="C2365" t="s">
        <v>6</v>
      </c>
    </row>
    <row r="2366" spans="1:3" x14ac:dyDescent="0.35">
      <c r="A2366" s="4" t="s">
        <v>2430</v>
      </c>
      <c r="B2366" s="4" t="str">
        <f>_xlfn.XLOOKUP(A2366,Table1[Call Id],Table1[Agent])</f>
        <v>Martha</v>
      </c>
      <c r="C2366" t="s">
        <v>6</v>
      </c>
    </row>
    <row r="2367" spans="1:3" x14ac:dyDescent="0.35">
      <c r="A2367" s="4" t="s">
        <v>2432</v>
      </c>
      <c r="B2367" s="4" t="str">
        <f>_xlfn.XLOOKUP(A2367,Table1[Call Id],Table1[Agent])</f>
        <v>Diane</v>
      </c>
      <c r="C2367" t="s">
        <v>6</v>
      </c>
    </row>
    <row r="2368" spans="1:3" x14ac:dyDescent="0.35">
      <c r="A2368" s="4" t="s">
        <v>2433</v>
      </c>
      <c r="B2368" s="4" t="str">
        <f>_xlfn.XLOOKUP(A2368,Table1[Call Id],Table1[Agent])</f>
        <v>Becky</v>
      </c>
      <c r="C2368" t="s">
        <v>5131</v>
      </c>
    </row>
    <row r="2369" spans="1:3" x14ac:dyDescent="0.35">
      <c r="A2369" s="4" t="s">
        <v>2434</v>
      </c>
      <c r="B2369" s="4" t="str">
        <f>_xlfn.XLOOKUP(A2369,Table1[Call Id],Table1[Agent])</f>
        <v>Jim</v>
      </c>
      <c r="C2369" t="s">
        <v>6</v>
      </c>
    </row>
    <row r="2370" spans="1:3" x14ac:dyDescent="0.35">
      <c r="A2370" s="4" t="s">
        <v>2435</v>
      </c>
      <c r="B2370" s="4" t="str">
        <f>_xlfn.XLOOKUP(A2370,Table1[Call Id],Table1[Agent])</f>
        <v>Diane</v>
      </c>
      <c r="C2370" t="s">
        <v>6</v>
      </c>
    </row>
    <row r="2371" spans="1:3" x14ac:dyDescent="0.35">
      <c r="A2371" s="4" t="s">
        <v>2436</v>
      </c>
      <c r="B2371" s="4" t="str">
        <f>_xlfn.XLOOKUP(A2371,Table1[Call Id],Table1[Agent])</f>
        <v>Jim</v>
      </c>
      <c r="C2371" t="s">
        <v>6</v>
      </c>
    </row>
    <row r="2372" spans="1:3" x14ac:dyDescent="0.35">
      <c r="A2372" s="4" t="s">
        <v>2437</v>
      </c>
      <c r="B2372" s="4" t="str">
        <f>_xlfn.XLOOKUP(A2372,Table1[Call Id],Table1[Agent])</f>
        <v>Martha</v>
      </c>
      <c r="C2372" t="s">
        <v>5131</v>
      </c>
    </row>
    <row r="2373" spans="1:3" x14ac:dyDescent="0.35">
      <c r="A2373" s="4" t="s">
        <v>2438</v>
      </c>
      <c r="B2373" s="4" t="str">
        <f>_xlfn.XLOOKUP(A2373,Table1[Call Id],Table1[Agent])</f>
        <v>Greg</v>
      </c>
      <c r="C2373" t="s">
        <v>5131</v>
      </c>
    </row>
    <row r="2374" spans="1:3" x14ac:dyDescent="0.35">
      <c r="A2374" s="4" t="s">
        <v>2439</v>
      </c>
      <c r="B2374" s="4" t="str">
        <f>_xlfn.XLOOKUP(A2374,Table1[Call Id],Table1[Agent])</f>
        <v>Stewart</v>
      </c>
      <c r="C2374" t="s">
        <v>6</v>
      </c>
    </row>
    <row r="2375" spans="1:3" x14ac:dyDescent="0.35">
      <c r="A2375" s="4" t="s">
        <v>2440</v>
      </c>
      <c r="B2375" s="4" t="str">
        <f>_xlfn.XLOOKUP(A2375,Table1[Call Id],Table1[Agent])</f>
        <v>Dan</v>
      </c>
      <c r="C2375" t="s">
        <v>6</v>
      </c>
    </row>
    <row r="2376" spans="1:3" x14ac:dyDescent="0.35">
      <c r="A2376" s="4" t="s">
        <v>2441</v>
      </c>
      <c r="B2376" s="4" t="str">
        <f>_xlfn.XLOOKUP(A2376,Table1[Call Id],Table1[Agent])</f>
        <v>Joe</v>
      </c>
      <c r="C2376" t="s">
        <v>6</v>
      </c>
    </row>
    <row r="2377" spans="1:3" x14ac:dyDescent="0.35">
      <c r="A2377" s="4" t="s">
        <v>2442</v>
      </c>
      <c r="B2377" s="4" t="str">
        <f>_xlfn.XLOOKUP(A2377,Table1[Call Id],Table1[Agent])</f>
        <v>Becky</v>
      </c>
      <c r="C2377" t="s">
        <v>6</v>
      </c>
    </row>
    <row r="2378" spans="1:3" x14ac:dyDescent="0.35">
      <c r="A2378" s="4" t="s">
        <v>2443</v>
      </c>
      <c r="B2378" s="4" t="str">
        <f>_xlfn.XLOOKUP(A2378,Table1[Call Id],Table1[Agent])</f>
        <v>Martha</v>
      </c>
      <c r="C2378" t="s">
        <v>6</v>
      </c>
    </row>
    <row r="2379" spans="1:3" x14ac:dyDescent="0.35">
      <c r="A2379" s="4" t="s">
        <v>2444</v>
      </c>
      <c r="B2379" s="4" t="str">
        <f>_xlfn.XLOOKUP(A2379,Table1[Call Id],Table1[Agent])</f>
        <v>Greg</v>
      </c>
      <c r="C2379" t="s">
        <v>6</v>
      </c>
    </row>
    <row r="2380" spans="1:3" x14ac:dyDescent="0.35">
      <c r="A2380" s="4" t="s">
        <v>2445</v>
      </c>
      <c r="B2380" s="4" t="str">
        <f>_xlfn.XLOOKUP(A2380,Table1[Call Id],Table1[Agent])</f>
        <v>Greg</v>
      </c>
      <c r="C2380" t="s">
        <v>6</v>
      </c>
    </row>
    <row r="2381" spans="1:3" x14ac:dyDescent="0.35">
      <c r="A2381" s="4" t="s">
        <v>2446</v>
      </c>
      <c r="B2381" s="4" t="str">
        <f>_xlfn.XLOOKUP(A2381,Table1[Call Id],Table1[Agent])</f>
        <v>Diane</v>
      </c>
      <c r="C2381" t="s">
        <v>5131</v>
      </c>
    </row>
    <row r="2382" spans="1:3" x14ac:dyDescent="0.35">
      <c r="A2382" s="4" t="s">
        <v>2447</v>
      </c>
      <c r="B2382" s="4" t="str">
        <f>_xlfn.XLOOKUP(A2382,Table1[Call Id],Table1[Agent])</f>
        <v>Jim</v>
      </c>
      <c r="C2382" t="s">
        <v>6</v>
      </c>
    </row>
    <row r="2383" spans="1:3" x14ac:dyDescent="0.35">
      <c r="A2383" s="4" t="s">
        <v>2448</v>
      </c>
      <c r="B2383" s="4" t="str">
        <f>_xlfn.XLOOKUP(A2383,Table1[Call Id],Table1[Agent])</f>
        <v>Becky</v>
      </c>
      <c r="C2383" t="s">
        <v>6</v>
      </c>
    </row>
    <row r="2384" spans="1:3" x14ac:dyDescent="0.35">
      <c r="A2384" s="4" t="s">
        <v>2449</v>
      </c>
      <c r="B2384" s="4" t="str">
        <f>_xlfn.XLOOKUP(A2384,Table1[Call Id],Table1[Agent])</f>
        <v>Dan</v>
      </c>
      <c r="C2384" t="s">
        <v>6</v>
      </c>
    </row>
    <row r="2385" spans="1:3" x14ac:dyDescent="0.35">
      <c r="A2385" s="4" t="s">
        <v>2450</v>
      </c>
      <c r="B2385" s="4" t="str">
        <f>_xlfn.XLOOKUP(A2385,Table1[Call Id],Table1[Agent])</f>
        <v>Becky</v>
      </c>
      <c r="C2385" t="s">
        <v>5131</v>
      </c>
    </row>
    <row r="2386" spans="1:3" x14ac:dyDescent="0.35">
      <c r="A2386" s="4" t="s">
        <v>2451</v>
      </c>
      <c r="B2386" s="4" t="str">
        <f>_xlfn.XLOOKUP(A2386,Table1[Call Id],Table1[Agent])</f>
        <v>Jim</v>
      </c>
      <c r="C2386" t="s">
        <v>6</v>
      </c>
    </row>
    <row r="2387" spans="1:3" x14ac:dyDescent="0.35">
      <c r="A2387" s="4" t="s">
        <v>2452</v>
      </c>
      <c r="B2387" s="4" t="str">
        <f>_xlfn.XLOOKUP(A2387,Table1[Call Id],Table1[Agent])</f>
        <v>Dan</v>
      </c>
      <c r="C2387" t="s">
        <v>6</v>
      </c>
    </row>
    <row r="2388" spans="1:3" x14ac:dyDescent="0.35">
      <c r="A2388" s="4" t="s">
        <v>2453</v>
      </c>
      <c r="B2388" s="4" t="str">
        <f>_xlfn.XLOOKUP(A2388,Table1[Call Id],Table1[Agent])</f>
        <v>Diane</v>
      </c>
      <c r="C2388" t="s">
        <v>5131</v>
      </c>
    </row>
    <row r="2389" spans="1:3" x14ac:dyDescent="0.35">
      <c r="A2389" s="4" t="s">
        <v>2454</v>
      </c>
      <c r="B2389" s="4" t="str">
        <f>_xlfn.XLOOKUP(A2389,Table1[Call Id],Table1[Agent])</f>
        <v>Becky</v>
      </c>
      <c r="C2389" t="s">
        <v>6</v>
      </c>
    </row>
    <row r="2390" spans="1:3" x14ac:dyDescent="0.35">
      <c r="A2390" s="4" t="s">
        <v>2455</v>
      </c>
      <c r="B2390" s="4" t="str">
        <f>_xlfn.XLOOKUP(A2390,Table1[Call Id],Table1[Agent])</f>
        <v>Becky</v>
      </c>
      <c r="C2390" t="s">
        <v>5131</v>
      </c>
    </row>
    <row r="2391" spans="1:3" x14ac:dyDescent="0.35">
      <c r="A2391" s="4" t="s">
        <v>2456</v>
      </c>
      <c r="B2391" s="4" t="str">
        <f>_xlfn.XLOOKUP(A2391,Table1[Call Id],Table1[Agent])</f>
        <v>Becky</v>
      </c>
      <c r="C2391" t="s">
        <v>5131</v>
      </c>
    </row>
    <row r="2392" spans="1:3" x14ac:dyDescent="0.35">
      <c r="A2392" s="4" t="s">
        <v>2457</v>
      </c>
      <c r="B2392" s="4" t="str">
        <f>_xlfn.XLOOKUP(A2392,Table1[Call Id],Table1[Agent])</f>
        <v>Diane</v>
      </c>
      <c r="C2392" t="s">
        <v>6</v>
      </c>
    </row>
    <row r="2393" spans="1:3" x14ac:dyDescent="0.35">
      <c r="A2393" s="4" t="s">
        <v>2458</v>
      </c>
      <c r="B2393" s="4" t="str">
        <f>_xlfn.XLOOKUP(A2393,Table1[Call Id],Table1[Agent])</f>
        <v>Martha</v>
      </c>
      <c r="C2393" t="s">
        <v>6</v>
      </c>
    </row>
    <row r="2394" spans="1:3" x14ac:dyDescent="0.35">
      <c r="A2394" s="4" t="s">
        <v>2459</v>
      </c>
      <c r="B2394" s="4" t="str">
        <f>_xlfn.XLOOKUP(A2394,Table1[Call Id],Table1[Agent])</f>
        <v>Dan</v>
      </c>
      <c r="C2394" t="s">
        <v>6</v>
      </c>
    </row>
    <row r="2395" spans="1:3" x14ac:dyDescent="0.35">
      <c r="A2395" s="4" t="s">
        <v>2460</v>
      </c>
      <c r="B2395" s="4" t="str">
        <f>_xlfn.XLOOKUP(A2395,Table1[Call Id],Table1[Agent])</f>
        <v>Dan</v>
      </c>
      <c r="C2395" t="s">
        <v>5131</v>
      </c>
    </row>
    <row r="2396" spans="1:3" x14ac:dyDescent="0.35">
      <c r="A2396" s="4" t="s">
        <v>2461</v>
      </c>
      <c r="B2396" s="4" t="str">
        <f>_xlfn.XLOOKUP(A2396,Table1[Call Id],Table1[Agent])</f>
        <v>Stewart</v>
      </c>
      <c r="C2396" t="s">
        <v>5131</v>
      </c>
    </row>
    <row r="2397" spans="1:3" x14ac:dyDescent="0.35">
      <c r="A2397" s="4" t="s">
        <v>2462</v>
      </c>
      <c r="B2397" s="4" t="str">
        <f>_xlfn.XLOOKUP(A2397,Table1[Call Id],Table1[Agent])</f>
        <v>Martha</v>
      </c>
      <c r="C2397" t="s">
        <v>6</v>
      </c>
    </row>
    <row r="2398" spans="1:3" x14ac:dyDescent="0.35">
      <c r="A2398" s="4" t="s">
        <v>2463</v>
      </c>
      <c r="B2398" s="4" t="str">
        <f>_xlfn.XLOOKUP(A2398,Table1[Call Id],Table1[Agent])</f>
        <v>Dan</v>
      </c>
      <c r="C2398" t="s">
        <v>5131</v>
      </c>
    </row>
    <row r="2399" spans="1:3" x14ac:dyDescent="0.35">
      <c r="A2399" s="4" t="s">
        <v>2464</v>
      </c>
      <c r="B2399" s="4" t="str">
        <f>_xlfn.XLOOKUP(A2399,Table1[Call Id],Table1[Agent])</f>
        <v>Greg</v>
      </c>
      <c r="C2399" t="s">
        <v>6</v>
      </c>
    </row>
    <row r="2400" spans="1:3" x14ac:dyDescent="0.35">
      <c r="A2400" s="4" t="s">
        <v>2465</v>
      </c>
      <c r="B2400" s="4" t="str">
        <f>_xlfn.XLOOKUP(A2400,Table1[Call Id],Table1[Agent])</f>
        <v>Martha</v>
      </c>
      <c r="C2400" t="s">
        <v>6</v>
      </c>
    </row>
    <row r="2401" spans="1:3" x14ac:dyDescent="0.35">
      <c r="A2401" s="4" t="s">
        <v>2466</v>
      </c>
      <c r="B2401" s="4" t="str">
        <f>_xlfn.XLOOKUP(A2401,Table1[Call Id],Table1[Agent])</f>
        <v>Stewart</v>
      </c>
      <c r="C2401" t="s">
        <v>6</v>
      </c>
    </row>
    <row r="2402" spans="1:3" x14ac:dyDescent="0.35">
      <c r="A2402" s="4" t="s">
        <v>2467</v>
      </c>
      <c r="B2402" s="4" t="str">
        <f>_xlfn.XLOOKUP(A2402,Table1[Call Id],Table1[Agent])</f>
        <v>Jim</v>
      </c>
      <c r="C2402" t="s">
        <v>5131</v>
      </c>
    </row>
    <row r="2403" spans="1:3" x14ac:dyDescent="0.35">
      <c r="A2403" s="4" t="s">
        <v>2468</v>
      </c>
      <c r="B2403" s="4" t="str">
        <f>_xlfn.XLOOKUP(A2403,Table1[Call Id],Table1[Agent])</f>
        <v>Greg</v>
      </c>
      <c r="C2403" t="s">
        <v>6</v>
      </c>
    </row>
    <row r="2404" spans="1:3" x14ac:dyDescent="0.35">
      <c r="A2404" s="4" t="s">
        <v>2469</v>
      </c>
      <c r="B2404" s="4" t="str">
        <f>_xlfn.XLOOKUP(A2404,Table1[Call Id],Table1[Agent])</f>
        <v>Martha</v>
      </c>
      <c r="C2404" t="s">
        <v>6</v>
      </c>
    </row>
    <row r="2405" spans="1:3" x14ac:dyDescent="0.35">
      <c r="A2405" s="4" t="s">
        <v>2470</v>
      </c>
      <c r="B2405" s="4" t="str">
        <f>_xlfn.XLOOKUP(A2405,Table1[Call Id],Table1[Agent])</f>
        <v>Stewart</v>
      </c>
      <c r="C2405" t="s">
        <v>5131</v>
      </c>
    </row>
    <row r="2406" spans="1:3" x14ac:dyDescent="0.35">
      <c r="A2406" s="4" t="s">
        <v>2471</v>
      </c>
      <c r="B2406" s="4" t="str">
        <f>_xlfn.XLOOKUP(A2406,Table1[Call Id],Table1[Agent])</f>
        <v>Becky</v>
      </c>
      <c r="C2406" t="s">
        <v>6</v>
      </c>
    </row>
    <row r="2407" spans="1:3" x14ac:dyDescent="0.35">
      <c r="A2407" s="4" t="s">
        <v>2472</v>
      </c>
      <c r="B2407" s="4" t="str">
        <f>_xlfn.XLOOKUP(A2407,Table1[Call Id],Table1[Agent])</f>
        <v>Martha</v>
      </c>
      <c r="C2407" t="s">
        <v>6</v>
      </c>
    </row>
    <row r="2408" spans="1:3" x14ac:dyDescent="0.35">
      <c r="A2408" s="4" t="s">
        <v>2473</v>
      </c>
      <c r="B2408" s="4" t="str">
        <f>_xlfn.XLOOKUP(A2408,Table1[Call Id],Table1[Agent])</f>
        <v>Dan</v>
      </c>
      <c r="C2408" t="s">
        <v>6</v>
      </c>
    </row>
    <row r="2409" spans="1:3" x14ac:dyDescent="0.35">
      <c r="A2409" s="4" t="s">
        <v>2474</v>
      </c>
      <c r="B2409" s="4" t="str">
        <f>_xlfn.XLOOKUP(A2409,Table1[Call Id],Table1[Agent])</f>
        <v>Diane</v>
      </c>
      <c r="C2409" t="s">
        <v>6</v>
      </c>
    </row>
    <row r="2410" spans="1:3" x14ac:dyDescent="0.35">
      <c r="A2410" s="4" t="s">
        <v>2475</v>
      </c>
      <c r="B2410" s="4" t="str">
        <f>_xlfn.XLOOKUP(A2410,Table1[Call Id],Table1[Agent])</f>
        <v>Jim</v>
      </c>
      <c r="C2410" t="s">
        <v>6</v>
      </c>
    </row>
    <row r="2411" spans="1:3" x14ac:dyDescent="0.35">
      <c r="A2411" s="4" t="s">
        <v>2476</v>
      </c>
      <c r="B2411" s="4" t="str">
        <f>_xlfn.XLOOKUP(A2411,Table1[Call Id],Table1[Agent])</f>
        <v>Joe</v>
      </c>
      <c r="C2411" t="s">
        <v>6</v>
      </c>
    </row>
    <row r="2412" spans="1:3" x14ac:dyDescent="0.35">
      <c r="A2412" s="4" t="s">
        <v>2477</v>
      </c>
      <c r="B2412" s="4" t="str">
        <f>_xlfn.XLOOKUP(A2412,Table1[Call Id],Table1[Agent])</f>
        <v>Stewart</v>
      </c>
      <c r="C2412" t="s">
        <v>6</v>
      </c>
    </row>
    <row r="2413" spans="1:3" x14ac:dyDescent="0.35">
      <c r="A2413" s="4" t="s">
        <v>2478</v>
      </c>
      <c r="B2413" s="4" t="str">
        <f>_xlfn.XLOOKUP(A2413,Table1[Call Id],Table1[Agent])</f>
        <v>Jim</v>
      </c>
      <c r="C2413" t="s">
        <v>6</v>
      </c>
    </row>
    <row r="2414" spans="1:3" x14ac:dyDescent="0.35">
      <c r="A2414" s="4" t="s">
        <v>2479</v>
      </c>
      <c r="B2414" s="4" t="str">
        <f>_xlfn.XLOOKUP(A2414,Table1[Call Id],Table1[Agent])</f>
        <v>Martha</v>
      </c>
      <c r="C2414" t="s">
        <v>6</v>
      </c>
    </row>
    <row r="2415" spans="1:3" x14ac:dyDescent="0.35">
      <c r="A2415" s="4" t="s">
        <v>2480</v>
      </c>
      <c r="B2415" s="4" t="str">
        <f>_xlfn.XLOOKUP(A2415,Table1[Call Id],Table1[Agent])</f>
        <v>Martha</v>
      </c>
      <c r="C2415" t="s">
        <v>6</v>
      </c>
    </row>
    <row r="2416" spans="1:3" x14ac:dyDescent="0.35">
      <c r="A2416" s="4" t="s">
        <v>2481</v>
      </c>
      <c r="B2416" s="4" t="str">
        <f>_xlfn.XLOOKUP(A2416,Table1[Call Id],Table1[Agent])</f>
        <v>Jim</v>
      </c>
      <c r="C2416" t="s">
        <v>6</v>
      </c>
    </row>
    <row r="2417" spans="1:3" x14ac:dyDescent="0.35">
      <c r="A2417" s="4" t="s">
        <v>2482</v>
      </c>
      <c r="B2417" s="4" t="str">
        <f>_xlfn.XLOOKUP(A2417,Table1[Call Id],Table1[Agent])</f>
        <v>Martha</v>
      </c>
      <c r="C2417" t="s">
        <v>6</v>
      </c>
    </row>
    <row r="2418" spans="1:3" x14ac:dyDescent="0.35">
      <c r="A2418" s="4" t="s">
        <v>2483</v>
      </c>
      <c r="B2418" s="4" t="str">
        <f>_xlfn.XLOOKUP(A2418,Table1[Call Id],Table1[Agent])</f>
        <v>Jim</v>
      </c>
      <c r="C2418" t="s">
        <v>5131</v>
      </c>
    </row>
    <row r="2419" spans="1:3" x14ac:dyDescent="0.35">
      <c r="A2419" s="4" t="s">
        <v>2484</v>
      </c>
      <c r="B2419" s="4" t="str">
        <f>_xlfn.XLOOKUP(A2419,Table1[Call Id],Table1[Agent])</f>
        <v>Jim</v>
      </c>
      <c r="C2419" t="s">
        <v>6</v>
      </c>
    </row>
    <row r="2420" spans="1:3" x14ac:dyDescent="0.35">
      <c r="A2420" s="4" t="s">
        <v>2485</v>
      </c>
      <c r="B2420" s="4" t="str">
        <f>_xlfn.XLOOKUP(A2420,Table1[Call Id],Table1[Agent])</f>
        <v>Martha</v>
      </c>
      <c r="C2420" t="s">
        <v>6</v>
      </c>
    </row>
    <row r="2421" spans="1:3" x14ac:dyDescent="0.35">
      <c r="A2421" s="4" t="s">
        <v>2486</v>
      </c>
      <c r="B2421" s="4" t="str">
        <f>_xlfn.XLOOKUP(A2421,Table1[Call Id],Table1[Agent])</f>
        <v>Martha</v>
      </c>
      <c r="C2421" t="s">
        <v>6</v>
      </c>
    </row>
    <row r="2422" spans="1:3" x14ac:dyDescent="0.35">
      <c r="A2422" s="4" t="s">
        <v>2487</v>
      </c>
      <c r="B2422" s="4" t="str">
        <f>_xlfn.XLOOKUP(A2422,Table1[Call Id],Table1[Agent])</f>
        <v>Dan</v>
      </c>
      <c r="C2422" t="s">
        <v>6</v>
      </c>
    </row>
    <row r="2423" spans="1:3" x14ac:dyDescent="0.35">
      <c r="A2423" s="4" t="s">
        <v>2488</v>
      </c>
      <c r="B2423" s="4" t="str">
        <f>_xlfn.XLOOKUP(A2423,Table1[Call Id],Table1[Agent])</f>
        <v>Greg</v>
      </c>
      <c r="C2423" t="s">
        <v>6</v>
      </c>
    </row>
    <row r="2424" spans="1:3" x14ac:dyDescent="0.35">
      <c r="A2424" s="4" t="s">
        <v>2489</v>
      </c>
      <c r="B2424" s="4" t="str">
        <f>_xlfn.XLOOKUP(A2424,Table1[Call Id],Table1[Agent])</f>
        <v>Becky</v>
      </c>
      <c r="C2424" t="s">
        <v>6</v>
      </c>
    </row>
    <row r="2425" spans="1:3" x14ac:dyDescent="0.35">
      <c r="A2425" s="4" t="s">
        <v>2490</v>
      </c>
      <c r="B2425" s="4" t="str">
        <f>_xlfn.XLOOKUP(A2425,Table1[Call Id],Table1[Agent])</f>
        <v>Dan</v>
      </c>
      <c r="C2425" t="s">
        <v>6</v>
      </c>
    </row>
    <row r="2426" spans="1:3" x14ac:dyDescent="0.35">
      <c r="A2426" s="4" t="s">
        <v>2491</v>
      </c>
      <c r="B2426" s="4" t="str">
        <f>_xlfn.XLOOKUP(A2426,Table1[Call Id],Table1[Agent])</f>
        <v>Greg</v>
      </c>
      <c r="C2426" t="s">
        <v>6</v>
      </c>
    </row>
    <row r="2427" spans="1:3" x14ac:dyDescent="0.35">
      <c r="A2427" s="4" t="s">
        <v>2492</v>
      </c>
      <c r="B2427" s="4" t="str">
        <f>_xlfn.XLOOKUP(A2427,Table1[Call Id],Table1[Agent])</f>
        <v>Joe</v>
      </c>
      <c r="C2427" t="s">
        <v>6</v>
      </c>
    </row>
    <row r="2428" spans="1:3" x14ac:dyDescent="0.35">
      <c r="A2428" s="4" t="s">
        <v>2493</v>
      </c>
      <c r="B2428" s="4" t="str">
        <f>_xlfn.XLOOKUP(A2428,Table1[Call Id],Table1[Agent])</f>
        <v>Diane</v>
      </c>
      <c r="C2428" t="s">
        <v>6</v>
      </c>
    </row>
    <row r="2429" spans="1:3" x14ac:dyDescent="0.35">
      <c r="A2429" s="4" t="s">
        <v>2494</v>
      </c>
      <c r="B2429" s="4" t="str">
        <f>_xlfn.XLOOKUP(A2429,Table1[Call Id],Table1[Agent])</f>
        <v>Becky</v>
      </c>
      <c r="C2429" t="s">
        <v>6</v>
      </c>
    </row>
    <row r="2430" spans="1:3" x14ac:dyDescent="0.35">
      <c r="A2430" s="4" t="s">
        <v>2495</v>
      </c>
      <c r="B2430" s="4" t="str">
        <f>_xlfn.XLOOKUP(A2430,Table1[Call Id],Table1[Agent])</f>
        <v>Dan</v>
      </c>
      <c r="C2430" t="s">
        <v>6</v>
      </c>
    </row>
    <row r="2431" spans="1:3" x14ac:dyDescent="0.35">
      <c r="A2431" s="4" t="s">
        <v>2496</v>
      </c>
      <c r="B2431" s="4" t="str">
        <f>_xlfn.XLOOKUP(A2431,Table1[Call Id],Table1[Agent])</f>
        <v>Joe</v>
      </c>
      <c r="C2431" t="s">
        <v>6</v>
      </c>
    </row>
    <row r="2432" spans="1:3" x14ac:dyDescent="0.35">
      <c r="A2432" s="4" t="s">
        <v>2497</v>
      </c>
      <c r="B2432" s="4" t="str">
        <f>_xlfn.XLOOKUP(A2432,Table1[Call Id],Table1[Agent])</f>
        <v>Martha</v>
      </c>
      <c r="C2432" t="s">
        <v>6</v>
      </c>
    </row>
    <row r="2433" spans="1:3" x14ac:dyDescent="0.35">
      <c r="A2433" s="4" t="s">
        <v>2498</v>
      </c>
      <c r="B2433" s="4" t="str">
        <f>_xlfn.XLOOKUP(A2433,Table1[Call Id],Table1[Agent])</f>
        <v>Greg</v>
      </c>
      <c r="C2433" t="s">
        <v>6</v>
      </c>
    </row>
    <row r="2434" spans="1:3" x14ac:dyDescent="0.35">
      <c r="A2434" s="4" t="s">
        <v>2499</v>
      </c>
      <c r="B2434" s="4" t="str">
        <f>_xlfn.XLOOKUP(A2434,Table1[Call Id],Table1[Agent])</f>
        <v>Diane</v>
      </c>
      <c r="C2434" t="s">
        <v>5131</v>
      </c>
    </row>
    <row r="2435" spans="1:3" x14ac:dyDescent="0.35">
      <c r="A2435" s="4" t="s">
        <v>2500</v>
      </c>
      <c r="B2435" s="4" t="str">
        <f>_xlfn.XLOOKUP(A2435,Table1[Call Id],Table1[Agent])</f>
        <v>Becky</v>
      </c>
      <c r="C2435" t="s">
        <v>6</v>
      </c>
    </row>
    <row r="2436" spans="1:3" x14ac:dyDescent="0.35">
      <c r="A2436" s="4" t="s">
        <v>2501</v>
      </c>
      <c r="B2436" s="4" t="str">
        <f>_xlfn.XLOOKUP(A2436,Table1[Call Id],Table1[Agent])</f>
        <v>Greg</v>
      </c>
      <c r="C2436" t="s">
        <v>6</v>
      </c>
    </row>
    <row r="2437" spans="1:3" x14ac:dyDescent="0.35">
      <c r="A2437" s="4" t="s">
        <v>2502</v>
      </c>
      <c r="B2437" s="4" t="str">
        <f>_xlfn.XLOOKUP(A2437,Table1[Call Id],Table1[Agent])</f>
        <v>Diane</v>
      </c>
      <c r="C2437" t="s">
        <v>6</v>
      </c>
    </row>
    <row r="2438" spans="1:3" x14ac:dyDescent="0.35">
      <c r="A2438" s="4" t="s">
        <v>2503</v>
      </c>
      <c r="B2438" s="4" t="str">
        <f>_xlfn.XLOOKUP(A2438,Table1[Call Id],Table1[Agent])</f>
        <v>Martha</v>
      </c>
      <c r="C2438" t="s">
        <v>5131</v>
      </c>
    </row>
    <row r="2439" spans="1:3" x14ac:dyDescent="0.35">
      <c r="A2439" s="4" t="s">
        <v>2505</v>
      </c>
      <c r="B2439" s="4" t="str">
        <f>_xlfn.XLOOKUP(A2439,Table1[Call Id],Table1[Agent])</f>
        <v>Joe</v>
      </c>
      <c r="C2439" t="s">
        <v>5131</v>
      </c>
    </row>
    <row r="2440" spans="1:3" x14ac:dyDescent="0.35">
      <c r="A2440" s="4" t="s">
        <v>2506</v>
      </c>
      <c r="B2440" s="4" t="str">
        <f>_xlfn.XLOOKUP(A2440,Table1[Call Id],Table1[Agent])</f>
        <v>Martha</v>
      </c>
      <c r="C2440" t="s">
        <v>6</v>
      </c>
    </row>
    <row r="2441" spans="1:3" x14ac:dyDescent="0.35">
      <c r="A2441" s="4" t="s">
        <v>2507</v>
      </c>
      <c r="B2441" s="4" t="str">
        <f>_xlfn.XLOOKUP(A2441,Table1[Call Id],Table1[Agent])</f>
        <v>Diane</v>
      </c>
      <c r="C2441" t="s">
        <v>6</v>
      </c>
    </row>
    <row r="2442" spans="1:3" x14ac:dyDescent="0.35">
      <c r="A2442" s="4" t="s">
        <v>2508</v>
      </c>
      <c r="B2442" s="4" t="str">
        <f>_xlfn.XLOOKUP(A2442,Table1[Call Id],Table1[Agent])</f>
        <v>Becky</v>
      </c>
      <c r="C2442" t="s">
        <v>6</v>
      </c>
    </row>
    <row r="2443" spans="1:3" x14ac:dyDescent="0.35">
      <c r="A2443" s="4" t="s">
        <v>2509</v>
      </c>
      <c r="B2443" s="4" t="str">
        <f>_xlfn.XLOOKUP(A2443,Table1[Call Id],Table1[Agent])</f>
        <v>Joe</v>
      </c>
      <c r="C2443" t="s">
        <v>5131</v>
      </c>
    </row>
    <row r="2444" spans="1:3" x14ac:dyDescent="0.35">
      <c r="A2444" s="4" t="s">
        <v>2510</v>
      </c>
      <c r="B2444" s="4" t="str">
        <f>_xlfn.XLOOKUP(A2444,Table1[Call Id],Table1[Agent])</f>
        <v>Martha</v>
      </c>
      <c r="C2444" t="s">
        <v>5131</v>
      </c>
    </row>
    <row r="2445" spans="1:3" x14ac:dyDescent="0.35">
      <c r="A2445" s="4" t="s">
        <v>2511</v>
      </c>
      <c r="B2445" s="4" t="str">
        <f>_xlfn.XLOOKUP(A2445,Table1[Call Id],Table1[Agent])</f>
        <v>Jim</v>
      </c>
      <c r="C2445" t="s">
        <v>5131</v>
      </c>
    </row>
    <row r="2446" spans="1:3" x14ac:dyDescent="0.35">
      <c r="A2446" s="4" t="s">
        <v>2512</v>
      </c>
      <c r="B2446" s="4" t="str">
        <f>_xlfn.XLOOKUP(A2446,Table1[Call Id],Table1[Agent])</f>
        <v>Becky</v>
      </c>
      <c r="C2446" t="s">
        <v>6</v>
      </c>
    </row>
    <row r="2447" spans="1:3" x14ac:dyDescent="0.35">
      <c r="A2447" s="4" t="s">
        <v>2513</v>
      </c>
      <c r="B2447" s="4" t="str">
        <f>_xlfn.XLOOKUP(A2447,Table1[Call Id],Table1[Agent])</f>
        <v>Becky</v>
      </c>
      <c r="C2447" t="s">
        <v>6</v>
      </c>
    </row>
    <row r="2448" spans="1:3" x14ac:dyDescent="0.35">
      <c r="A2448" s="4" t="s">
        <v>2514</v>
      </c>
      <c r="B2448" s="4" t="str">
        <f>_xlfn.XLOOKUP(A2448,Table1[Call Id],Table1[Agent])</f>
        <v>Joe</v>
      </c>
      <c r="C2448" t="s">
        <v>6</v>
      </c>
    </row>
    <row r="2449" spans="1:3" x14ac:dyDescent="0.35">
      <c r="A2449" s="4" t="s">
        <v>2515</v>
      </c>
      <c r="B2449" s="4" t="str">
        <f>_xlfn.XLOOKUP(A2449,Table1[Call Id],Table1[Agent])</f>
        <v>Diane</v>
      </c>
      <c r="C2449" t="s">
        <v>6</v>
      </c>
    </row>
    <row r="2450" spans="1:3" x14ac:dyDescent="0.35">
      <c r="A2450" s="4" t="s">
        <v>2516</v>
      </c>
      <c r="B2450" s="4" t="str">
        <f>_xlfn.XLOOKUP(A2450,Table1[Call Id],Table1[Agent])</f>
        <v>Becky</v>
      </c>
      <c r="C2450" t="s">
        <v>6</v>
      </c>
    </row>
    <row r="2451" spans="1:3" x14ac:dyDescent="0.35">
      <c r="A2451" s="4" t="s">
        <v>2517</v>
      </c>
      <c r="B2451" s="4" t="str">
        <f>_xlfn.XLOOKUP(A2451,Table1[Call Id],Table1[Agent])</f>
        <v>Becky</v>
      </c>
      <c r="C2451" t="s">
        <v>5131</v>
      </c>
    </row>
    <row r="2452" spans="1:3" x14ac:dyDescent="0.35">
      <c r="A2452" s="4" t="s">
        <v>2518</v>
      </c>
      <c r="B2452" s="4" t="str">
        <f>_xlfn.XLOOKUP(A2452,Table1[Call Id],Table1[Agent])</f>
        <v>Martha</v>
      </c>
      <c r="C2452" t="s">
        <v>6</v>
      </c>
    </row>
    <row r="2453" spans="1:3" x14ac:dyDescent="0.35">
      <c r="A2453" s="4" t="s">
        <v>2519</v>
      </c>
      <c r="B2453" s="4" t="str">
        <f>_xlfn.XLOOKUP(A2453,Table1[Call Id],Table1[Agent])</f>
        <v>Jim</v>
      </c>
      <c r="C2453" t="s">
        <v>6</v>
      </c>
    </row>
    <row r="2454" spans="1:3" x14ac:dyDescent="0.35">
      <c r="A2454" s="4" t="s">
        <v>2520</v>
      </c>
      <c r="B2454" s="4" t="str">
        <f>_xlfn.XLOOKUP(A2454,Table1[Call Id],Table1[Agent])</f>
        <v>Dan</v>
      </c>
      <c r="C2454" t="s">
        <v>6</v>
      </c>
    </row>
    <row r="2455" spans="1:3" x14ac:dyDescent="0.35">
      <c r="A2455" s="4" t="s">
        <v>2521</v>
      </c>
      <c r="B2455" s="4" t="str">
        <f>_xlfn.XLOOKUP(A2455,Table1[Call Id],Table1[Agent])</f>
        <v>Dan</v>
      </c>
      <c r="C2455" t="s">
        <v>6</v>
      </c>
    </row>
    <row r="2456" spans="1:3" x14ac:dyDescent="0.35">
      <c r="A2456" s="4" t="s">
        <v>2522</v>
      </c>
      <c r="B2456" s="4" t="str">
        <f>_xlfn.XLOOKUP(A2456,Table1[Call Id],Table1[Agent])</f>
        <v>Dan</v>
      </c>
      <c r="C2456" t="s">
        <v>5131</v>
      </c>
    </row>
    <row r="2457" spans="1:3" x14ac:dyDescent="0.35">
      <c r="A2457" s="4" t="s">
        <v>2523</v>
      </c>
      <c r="B2457" s="4" t="str">
        <f>_xlfn.XLOOKUP(A2457,Table1[Call Id],Table1[Agent])</f>
        <v>Greg</v>
      </c>
      <c r="C2457" t="s">
        <v>6</v>
      </c>
    </row>
    <row r="2458" spans="1:3" x14ac:dyDescent="0.35">
      <c r="A2458" s="4" t="s">
        <v>2524</v>
      </c>
      <c r="B2458" s="4" t="str">
        <f>_xlfn.XLOOKUP(A2458,Table1[Call Id],Table1[Agent])</f>
        <v>Becky</v>
      </c>
      <c r="C2458" t="s">
        <v>6</v>
      </c>
    </row>
    <row r="2459" spans="1:3" x14ac:dyDescent="0.35">
      <c r="A2459" s="4" t="s">
        <v>2525</v>
      </c>
      <c r="B2459" s="4" t="str">
        <f>_xlfn.XLOOKUP(A2459,Table1[Call Id],Table1[Agent])</f>
        <v>Martha</v>
      </c>
      <c r="C2459" t="s">
        <v>6</v>
      </c>
    </row>
    <row r="2460" spans="1:3" x14ac:dyDescent="0.35">
      <c r="A2460" s="4" t="s">
        <v>2526</v>
      </c>
      <c r="B2460" s="4" t="str">
        <f>_xlfn.XLOOKUP(A2460,Table1[Call Id],Table1[Agent])</f>
        <v>Diane</v>
      </c>
      <c r="C2460" t="s">
        <v>6</v>
      </c>
    </row>
    <row r="2461" spans="1:3" x14ac:dyDescent="0.35">
      <c r="A2461" s="4" t="s">
        <v>2527</v>
      </c>
      <c r="B2461" s="4" t="str">
        <f>_xlfn.XLOOKUP(A2461,Table1[Call Id],Table1[Agent])</f>
        <v>Dan</v>
      </c>
      <c r="C2461" t="s">
        <v>6</v>
      </c>
    </row>
    <row r="2462" spans="1:3" x14ac:dyDescent="0.35">
      <c r="A2462" s="4" t="s">
        <v>2528</v>
      </c>
      <c r="B2462" s="4" t="str">
        <f>_xlfn.XLOOKUP(A2462,Table1[Call Id],Table1[Agent])</f>
        <v>Stewart</v>
      </c>
      <c r="C2462" t="s">
        <v>6</v>
      </c>
    </row>
    <row r="2463" spans="1:3" x14ac:dyDescent="0.35">
      <c r="A2463" s="4" t="s">
        <v>2529</v>
      </c>
      <c r="B2463" s="4" t="str">
        <f>_xlfn.XLOOKUP(A2463,Table1[Call Id],Table1[Agent])</f>
        <v>Dan</v>
      </c>
      <c r="C2463" t="s">
        <v>5131</v>
      </c>
    </row>
    <row r="2464" spans="1:3" x14ac:dyDescent="0.35">
      <c r="A2464" s="4" t="s">
        <v>2530</v>
      </c>
      <c r="B2464" s="4" t="str">
        <f>_xlfn.XLOOKUP(A2464,Table1[Call Id],Table1[Agent])</f>
        <v>Greg</v>
      </c>
      <c r="C2464" t="s">
        <v>6</v>
      </c>
    </row>
    <row r="2465" spans="1:3" x14ac:dyDescent="0.35">
      <c r="A2465" s="4" t="s">
        <v>2531</v>
      </c>
      <c r="B2465" s="4" t="str">
        <f>_xlfn.XLOOKUP(A2465,Table1[Call Id],Table1[Agent])</f>
        <v>Diane</v>
      </c>
      <c r="C2465" t="s">
        <v>6</v>
      </c>
    </row>
    <row r="2466" spans="1:3" x14ac:dyDescent="0.35">
      <c r="A2466" s="4" t="s">
        <v>2532</v>
      </c>
      <c r="B2466" s="4" t="str">
        <f>_xlfn.XLOOKUP(A2466,Table1[Call Id],Table1[Agent])</f>
        <v>Jim</v>
      </c>
      <c r="C2466" t="s">
        <v>6</v>
      </c>
    </row>
    <row r="2467" spans="1:3" x14ac:dyDescent="0.35">
      <c r="A2467" s="4" t="s">
        <v>2533</v>
      </c>
      <c r="B2467" s="4" t="str">
        <f>_xlfn.XLOOKUP(A2467,Table1[Call Id],Table1[Agent])</f>
        <v>Greg</v>
      </c>
      <c r="C2467" t="s">
        <v>6</v>
      </c>
    </row>
    <row r="2468" spans="1:3" x14ac:dyDescent="0.35">
      <c r="A2468" s="4" t="s">
        <v>2534</v>
      </c>
      <c r="B2468" s="4" t="str">
        <f>_xlfn.XLOOKUP(A2468,Table1[Call Id],Table1[Agent])</f>
        <v>Jim</v>
      </c>
      <c r="C2468" t="s">
        <v>6</v>
      </c>
    </row>
    <row r="2469" spans="1:3" x14ac:dyDescent="0.35">
      <c r="A2469" s="4" t="s">
        <v>2535</v>
      </c>
      <c r="B2469" s="4" t="str">
        <f>_xlfn.XLOOKUP(A2469,Table1[Call Id],Table1[Agent])</f>
        <v>Jim</v>
      </c>
      <c r="C2469" t="s">
        <v>5131</v>
      </c>
    </row>
    <row r="2470" spans="1:3" x14ac:dyDescent="0.35">
      <c r="A2470" s="4" t="s">
        <v>2536</v>
      </c>
      <c r="B2470" s="4" t="str">
        <f>_xlfn.XLOOKUP(A2470,Table1[Call Id],Table1[Agent])</f>
        <v>Joe</v>
      </c>
      <c r="C2470" t="s">
        <v>6</v>
      </c>
    </row>
    <row r="2471" spans="1:3" x14ac:dyDescent="0.35">
      <c r="A2471" s="4" t="s">
        <v>2537</v>
      </c>
      <c r="B2471" s="4" t="str">
        <f>_xlfn.XLOOKUP(A2471,Table1[Call Id],Table1[Agent])</f>
        <v>Dan</v>
      </c>
      <c r="C2471" t="s">
        <v>6</v>
      </c>
    </row>
    <row r="2472" spans="1:3" x14ac:dyDescent="0.35">
      <c r="A2472" s="4" t="s">
        <v>2538</v>
      </c>
      <c r="B2472" s="4" t="str">
        <f>_xlfn.XLOOKUP(A2472,Table1[Call Id],Table1[Agent])</f>
        <v>Diane</v>
      </c>
      <c r="C2472" t="s">
        <v>6</v>
      </c>
    </row>
    <row r="2473" spans="1:3" x14ac:dyDescent="0.35">
      <c r="A2473" s="4" t="s">
        <v>2539</v>
      </c>
      <c r="B2473" s="4" t="str">
        <f>_xlfn.XLOOKUP(A2473,Table1[Call Id],Table1[Agent])</f>
        <v>Jim</v>
      </c>
      <c r="C2473" t="s">
        <v>6</v>
      </c>
    </row>
    <row r="2474" spans="1:3" x14ac:dyDescent="0.35">
      <c r="A2474" s="4" t="s">
        <v>2540</v>
      </c>
      <c r="B2474" s="4" t="str">
        <f>_xlfn.XLOOKUP(A2474,Table1[Call Id],Table1[Agent])</f>
        <v>Diane</v>
      </c>
      <c r="C2474" t="s">
        <v>5131</v>
      </c>
    </row>
    <row r="2475" spans="1:3" x14ac:dyDescent="0.35">
      <c r="A2475" s="4" t="s">
        <v>2541</v>
      </c>
      <c r="B2475" s="4" t="str">
        <f>_xlfn.XLOOKUP(A2475,Table1[Call Id],Table1[Agent])</f>
        <v>Diane</v>
      </c>
      <c r="C2475" t="s">
        <v>5131</v>
      </c>
    </row>
    <row r="2476" spans="1:3" x14ac:dyDescent="0.35">
      <c r="A2476" s="4" t="s">
        <v>2542</v>
      </c>
      <c r="B2476" s="4" t="str">
        <f>_xlfn.XLOOKUP(A2476,Table1[Call Id],Table1[Agent])</f>
        <v>Jim</v>
      </c>
      <c r="C2476" t="s">
        <v>6</v>
      </c>
    </row>
    <row r="2477" spans="1:3" x14ac:dyDescent="0.35">
      <c r="A2477" s="4" t="s">
        <v>2543</v>
      </c>
      <c r="B2477" s="4" t="str">
        <f>_xlfn.XLOOKUP(A2477,Table1[Call Id],Table1[Agent])</f>
        <v>Dan</v>
      </c>
      <c r="C2477" t="s">
        <v>6</v>
      </c>
    </row>
    <row r="2478" spans="1:3" x14ac:dyDescent="0.35">
      <c r="A2478" s="4" t="s">
        <v>2544</v>
      </c>
      <c r="B2478" s="4" t="str">
        <f>_xlfn.XLOOKUP(A2478,Table1[Call Id],Table1[Agent])</f>
        <v>Becky</v>
      </c>
      <c r="C2478" t="s">
        <v>6</v>
      </c>
    </row>
    <row r="2479" spans="1:3" x14ac:dyDescent="0.35">
      <c r="A2479" s="4" t="s">
        <v>2545</v>
      </c>
      <c r="B2479" s="4" t="str">
        <f>_xlfn.XLOOKUP(A2479,Table1[Call Id],Table1[Agent])</f>
        <v>Jim</v>
      </c>
      <c r="C2479" t="s">
        <v>5131</v>
      </c>
    </row>
    <row r="2480" spans="1:3" x14ac:dyDescent="0.35">
      <c r="A2480" s="4" t="s">
        <v>2546</v>
      </c>
      <c r="B2480" s="4" t="str">
        <f>_xlfn.XLOOKUP(A2480,Table1[Call Id],Table1[Agent])</f>
        <v>Becky</v>
      </c>
      <c r="C2480" t="s">
        <v>6</v>
      </c>
    </row>
    <row r="2481" spans="1:3" x14ac:dyDescent="0.35">
      <c r="A2481" s="4" t="s">
        <v>2547</v>
      </c>
      <c r="B2481" s="4" t="str">
        <f>_xlfn.XLOOKUP(A2481,Table1[Call Id],Table1[Agent])</f>
        <v>Diane</v>
      </c>
      <c r="C2481" t="s">
        <v>5131</v>
      </c>
    </row>
    <row r="2482" spans="1:3" x14ac:dyDescent="0.35">
      <c r="A2482" s="4" t="s">
        <v>2548</v>
      </c>
      <c r="B2482" s="4" t="str">
        <f>_xlfn.XLOOKUP(A2482,Table1[Call Id],Table1[Agent])</f>
        <v>Martha</v>
      </c>
      <c r="C2482" t="s">
        <v>5131</v>
      </c>
    </row>
    <row r="2483" spans="1:3" x14ac:dyDescent="0.35">
      <c r="A2483" s="4" t="s">
        <v>2550</v>
      </c>
      <c r="B2483" s="4" t="str">
        <f>_xlfn.XLOOKUP(A2483,Table1[Call Id],Table1[Agent])</f>
        <v>Dan</v>
      </c>
      <c r="C2483" t="s">
        <v>5131</v>
      </c>
    </row>
    <row r="2484" spans="1:3" x14ac:dyDescent="0.35">
      <c r="A2484" s="4" t="s">
        <v>2551</v>
      </c>
      <c r="B2484" s="4" t="str">
        <f>_xlfn.XLOOKUP(A2484,Table1[Call Id],Table1[Agent])</f>
        <v>Martha</v>
      </c>
      <c r="C2484" t="s">
        <v>6</v>
      </c>
    </row>
    <row r="2485" spans="1:3" x14ac:dyDescent="0.35">
      <c r="A2485" s="4" t="s">
        <v>2552</v>
      </c>
      <c r="B2485" s="4" t="str">
        <f>_xlfn.XLOOKUP(A2485,Table1[Call Id],Table1[Agent])</f>
        <v>Jim</v>
      </c>
      <c r="C2485" t="s">
        <v>5131</v>
      </c>
    </row>
    <row r="2486" spans="1:3" x14ac:dyDescent="0.35">
      <c r="A2486" s="4" t="s">
        <v>2553</v>
      </c>
      <c r="B2486" s="4" t="str">
        <f>_xlfn.XLOOKUP(A2486,Table1[Call Id],Table1[Agent])</f>
        <v>Stewart</v>
      </c>
      <c r="C2486" t="s">
        <v>6</v>
      </c>
    </row>
    <row r="2487" spans="1:3" x14ac:dyDescent="0.35">
      <c r="A2487" s="4" t="s">
        <v>2554</v>
      </c>
      <c r="B2487" s="4" t="str">
        <f>_xlfn.XLOOKUP(A2487,Table1[Call Id],Table1[Agent])</f>
        <v>Jim</v>
      </c>
      <c r="C2487" t="s">
        <v>5131</v>
      </c>
    </row>
    <row r="2488" spans="1:3" x14ac:dyDescent="0.35">
      <c r="A2488" s="4" t="s">
        <v>2555</v>
      </c>
      <c r="B2488" s="4" t="str">
        <f>_xlfn.XLOOKUP(A2488,Table1[Call Id],Table1[Agent])</f>
        <v>Becky</v>
      </c>
      <c r="C2488" t="s">
        <v>5131</v>
      </c>
    </row>
    <row r="2489" spans="1:3" x14ac:dyDescent="0.35">
      <c r="A2489" s="4" t="s">
        <v>2556</v>
      </c>
      <c r="B2489" s="4" t="str">
        <f>_xlfn.XLOOKUP(A2489,Table1[Call Id],Table1[Agent])</f>
        <v>Dan</v>
      </c>
      <c r="C2489" t="s">
        <v>6</v>
      </c>
    </row>
    <row r="2490" spans="1:3" x14ac:dyDescent="0.35">
      <c r="A2490" s="4" t="s">
        <v>2557</v>
      </c>
      <c r="B2490" s="4" t="str">
        <f>_xlfn.XLOOKUP(A2490,Table1[Call Id],Table1[Agent])</f>
        <v>Greg</v>
      </c>
      <c r="C2490" t="s">
        <v>6</v>
      </c>
    </row>
    <row r="2491" spans="1:3" x14ac:dyDescent="0.35">
      <c r="A2491" s="4" t="s">
        <v>2558</v>
      </c>
      <c r="B2491" s="4" t="str">
        <f>_xlfn.XLOOKUP(A2491,Table1[Call Id],Table1[Agent])</f>
        <v>Greg</v>
      </c>
      <c r="C2491" t="s">
        <v>6</v>
      </c>
    </row>
    <row r="2492" spans="1:3" x14ac:dyDescent="0.35">
      <c r="A2492" s="4" t="s">
        <v>2559</v>
      </c>
      <c r="B2492" s="4" t="str">
        <f>_xlfn.XLOOKUP(A2492,Table1[Call Id],Table1[Agent])</f>
        <v>Dan</v>
      </c>
      <c r="C2492" t="s">
        <v>6</v>
      </c>
    </row>
    <row r="2493" spans="1:3" x14ac:dyDescent="0.35">
      <c r="A2493" s="4" t="s">
        <v>2560</v>
      </c>
      <c r="B2493" s="4" t="str">
        <f>_xlfn.XLOOKUP(A2493,Table1[Call Id],Table1[Agent])</f>
        <v>Greg</v>
      </c>
      <c r="C2493" t="s">
        <v>6</v>
      </c>
    </row>
    <row r="2494" spans="1:3" x14ac:dyDescent="0.35">
      <c r="A2494" s="4" t="s">
        <v>2561</v>
      </c>
      <c r="B2494" s="4" t="str">
        <f>_xlfn.XLOOKUP(A2494,Table1[Call Id],Table1[Agent])</f>
        <v>Joe</v>
      </c>
      <c r="C2494" t="s">
        <v>6</v>
      </c>
    </row>
    <row r="2495" spans="1:3" x14ac:dyDescent="0.35">
      <c r="A2495" s="4" t="s">
        <v>2562</v>
      </c>
      <c r="B2495" s="4" t="str">
        <f>_xlfn.XLOOKUP(A2495,Table1[Call Id],Table1[Agent])</f>
        <v>Dan</v>
      </c>
      <c r="C2495" t="s">
        <v>5131</v>
      </c>
    </row>
    <row r="2496" spans="1:3" x14ac:dyDescent="0.35">
      <c r="A2496" s="4" t="s">
        <v>2563</v>
      </c>
      <c r="B2496" s="4" t="str">
        <f>_xlfn.XLOOKUP(A2496,Table1[Call Id],Table1[Agent])</f>
        <v>Greg</v>
      </c>
      <c r="C2496" t="s">
        <v>5131</v>
      </c>
    </row>
    <row r="2497" spans="1:3" x14ac:dyDescent="0.35">
      <c r="A2497" s="4" t="s">
        <v>2564</v>
      </c>
      <c r="B2497" s="4" t="str">
        <f>_xlfn.XLOOKUP(A2497,Table1[Call Id],Table1[Agent])</f>
        <v>Joe</v>
      </c>
      <c r="C2497" t="s">
        <v>6</v>
      </c>
    </row>
    <row r="2498" spans="1:3" x14ac:dyDescent="0.35">
      <c r="A2498" s="4" t="s">
        <v>2565</v>
      </c>
      <c r="B2498" s="4" t="str">
        <f>_xlfn.XLOOKUP(A2498,Table1[Call Id],Table1[Agent])</f>
        <v>Becky</v>
      </c>
      <c r="C2498" t="s">
        <v>6</v>
      </c>
    </row>
    <row r="2499" spans="1:3" x14ac:dyDescent="0.35">
      <c r="A2499" s="4" t="s">
        <v>2566</v>
      </c>
      <c r="B2499" s="4" t="str">
        <f>_xlfn.XLOOKUP(A2499,Table1[Call Id],Table1[Agent])</f>
        <v>Jim</v>
      </c>
      <c r="C2499" t="s">
        <v>6</v>
      </c>
    </row>
    <row r="2500" spans="1:3" x14ac:dyDescent="0.35">
      <c r="A2500" s="4" t="s">
        <v>2567</v>
      </c>
      <c r="B2500" s="4" t="str">
        <f>_xlfn.XLOOKUP(A2500,Table1[Call Id],Table1[Agent])</f>
        <v>Diane</v>
      </c>
      <c r="C2500" t="s">
        <v>6</v>
      </c>
    </row>
    <row r="2501" spans="1:3" x14ac:dyDescent="0.35">
      <c r="A2501" s="4" t="s">
        <v>2568</v>
      </c>
      <c r="B2501" s="4" t="str">
        <f>_xlfn.XLOOKUP(A2501,Table1[Call Id],Table1[Agent])</f>
        <v>Joe</v>
      </c>
      <c r="C2501" t="s">
        <v>6</v>
      </c>
    </row>
    <row r="2502" spans="1:3" x14ac:dyDescent="0.35">
      <c r="A2502" s="4" t="s">
        <v>2569</v>
      </c>
      <c r="B2502" s="4" t="str">
        <f>_xlfn.XLOOKUP(A2502,Table1[Call Id],Table1[Agent])</f>
        <v>Martha</v>
      </c>
      <c r="C2502" t="s">
        <v>6</v>
      </c>
    </row>
    <row r="2503" spans="1:3" x14ac:dyDescent="0.35">
      <c r="A2503" s="4" t="s">
        <v>2570</v>
      </c>
      <c r="B2503" s="4" t="str">
        <f>_xlfn.XLOOKUP(A2503,Table1[Call Id],Table1[Agent])</f>
        <v>Greg</v>
      </c>
      <c r="C2503" t="s">
        <v>6</v>
      </c>
    </row>
    <row r="2504" spans="1:3" x14ac:dyDescent="0.35">
      <c r="A2504" s="4" t="s">
        <v>2571</v>
      </c>
      <c r="B2504" s="4" t="str">
        <f>_xlfn.XLOOKUP(A2504,Table1[Call Id],Table1[Agent])</f>
        <v>Dan</v>
      </c>
      <c r="C2504" t="s">
        <v>6</v>
      </c>
    </row>
    <row r="2505" spans="1:3" x14ac:dyDescent="0.35">
      <c r="A2505" s="4" t="s">
        <v>2572</v>
      </c>
      <c r="B2505" s="4" t="str">
        <f>_xlfn.XLOOKUP(A2505,Table1[Call Id],Table1[Agent])</f>
        <v>Dan</v>
      </c>
      <c r="C2505" t="s">
        <v>6</v>
      </c>
    </row>
    <row r="2506" spans="1:3" x14ac:dyDescent="0.35">
      <c r="A2506" s="4" t="s">
        <v>2573</v>
      </c>
      <c r="B2506" s="4" t="str">
        <f>_xlfn.XLOOKUP(A2506,Table1[Call Id],Table1[Agent])</f>
        <v>Jim</v>
      </c>
      <c r="C2506" t="s">
        <v>6</v>
      </c>
    </row>
    <row r="2507" spans="1:3" x14ac:dyDescent="0.35">
      <c r="A2507" s="4" t="s">
        <v>2574</v>
      </c>
      <c r="B2507" s="4" t="str">
        <f>_xlfn.XLOOKUP(A2507,Table1[Call Id],Table1[Agent])</f>
        <v>Joe</v>
      </c>
      <c r="C2507" t="s">
        <v>6</v>
      </c>
    </row>
    <row r="2508" spans="1:3" x14ac:dyDescent="0.35">
      <c r="A2508" s="4" t="s">
        <v>2575</v>
      </c>
      <c r="B2508" s="4" t="str">
        <f>_xlfn.XLOOKUP(A2508,Table1[Call Id],Table1[Agent])</f>
        <v>Jim</v>
      </c>
      <c r="C2508" t="s">
        <v>5131</v>
      </c>
    </row>
    <row r="2509" spans="1:3" x14ac:dyDescent="0.35">
      <c r="A2509" s="4" t="s">
        <v>2576</v>
      </c>
      <c r="B2509" s="4" t="str">
        <f>_xlfn.XLOOKUP(A2509,Table1[Call Id],Table1[Agent])</f>
        <v>Martha</v>
      </c>
      <c r="C2509" t="s">
        <v>6</v>
      </c>
    </row>
    <row r="2510" spans="1:3" x14ac:dyDescent="0.35">
      <c r="A2510" s="4" t="s">
        <v>2577</v>
      </c>
      <c r="B2510" s="4" t="str">
        <f>_xlfn.XLOOKUP(A2510,Table1[Call Id],Table1[Agent])</f>
        <v>Dan</v>
      </c>
      <c r="C2510" t="s">
        <v>5131</v>
      </c>
    </row>
    <row r="2511" spans="1:3" x14ac:dyDescent="0.35">
      <c r="A2511" s="4" t="s">
        <v>2578</v>
      </c>
      <c r="B2511" s="4" t="str">
        <f>_xlfn.XLOOKUP(A2511,Table1[Call Id],Table1[Agent])</f>
        <v>Greg</v>
      </c>
      <c r="C2511" t="s">
        <v>6</v>
      </c>
    </row>
    <row r="2512" spans="1:3" x14ac:dyDescent="0.35">
      <c r="A2512" s="4" t="s">
        <v>2579</v>
      </c>
      <c r="B2512" s="4" t="str">
        <f>_xlfn.XLOOKUP(A2512,Table1[Call Id],Table1[Agent])</f>
        <v>Greg</v>
      </c>
      <c r="C2512" t="s">
        <v>6</v>
      </c>
    </row>
    <row r="2513" spans="1:3" x14ac:dyDescent="0.35">
      <c r="A2513" s="4" t="s">
        <v>2580</v>
      </c>
      <c r="B2513" s="4" t="str">
        <f>_xlfn.XLOOKUP(A2513,Table1[Call Id],Table1[Agent])</f>
        <v>Greg</v>
      </c>
      <c r="C2513" t="s">
        <v>6</v>
      </c>
    </row>
    <row r="2514" spans="1:3" x14ac:dyDescent="0.35">
      <c r="A2514" s="4" t="s">
        <v>2581</v>
      </c>
      <c r="B2514" s="4" t="str">
        <f>_xlfn.XLOOKUP(A2514,Table1[Call Id],Table1[Agent])</f>
        <v>Greg</v>
      </c>
      <c r="C2514" t="s">
        <v>5131</v>
      </c>
    </row>
    <row r="2515" spans="1:3" x14ac:dyDescent="0.35">
      <c r="A2515" s="4" t="s">
        <v>2582</v>
      </c>
      <c r="B2515" s="4" t="str">
        <f>_xlfn.XLOOKUP(A2515,Table1[Call Id],Table1[Agent])</f>
        <v>Greg</v>
      </c>
      <c r="C2515" t="s">
        <v>6</v>
      </c>
    </row>
    <row r="2516" spans="1:3" x14ac:dyDescent="0.35">
      <c r="A2516" s="4" t="s">
        <v>2583</v>
      </c>
      <c r="B2516" s="4" t="str">
        <f>_xlfn.XLOOKUP(A2516,Table1[Call Id],Table1[Agent])</f>
        <v>Becky</v>
      </c>
      <c r="C2516" t="s">
        <v>6</v>
      </c>
    </row>
    <row r="2517" spans="1:3" x14ac:dyDescent="0.35">
      <c r="A2517" s="4" t="s">
        <v>2584</v>
      </c>
      <c r="B2517" s="4" t="str">
        <f>_xlfn.XLOOKUP(A2517,Table1[Call Id],Table1[Agent])</f>
        <v>Joe</v>
      </c>
      <c r="C2517" t="s">
        <v>6</v>
      </c>
    </row>
    <row r="2518" spans="1:3" x14ac:dyDescent="0.35">
      <c r="A2518" s="4" t="s">
        <v>2585</v>
      </c>
      <c r="B2518" s="4" t="str">
        <f>_xlfn.XLOOKUP(A2518,Table1[Call Id],Table1[Agent])</f>
        <v>Greg</v>
      </c>
      <c r="C2518" t="s">
        <v>6</v>
      </c>
    </row>
    <row r="2519" spans="1:3" x14ac:dyDescent="0.35">
      <c r="A2519" s="4" t="s">
        <v>2586</v>
      </c>
      <c r="B2519" s="4" t="str">
        <f>_xlfn.XLOOKUP(A2519,Table1[Call Id],Table1[Agent])</f>
        <v>Stewart</v>
      </c>
      <c r="C2519" t="s">
        <v>6</v>
      </c>
    </row>
    <row r="2520" spans="1:3" x14ac:dyDescent="0.35">
      <c r="A2520" s="4" t="s">
        <v>2587</v>
      </c>
      <c r="B2520" s="4" t="str">
        <f>_xlfn.XLOOKUP(A2520,Table1[Call Id],Table1[Agent])</f>
        <v>Stewart</v>
      </c>
      <c r="C2520" t="s">
        <v>6</v>
      </c>
    </row>
    <row r="2521" spans="1:3" x14ac:dyDescent="0.35">
      <c r="A2521" s="4" t="s">
        <v>2588</v>
      </c>
      <c r="B2521" s="4" t="str">
        <f>_xlfn.XLOOKUP(A2521,Table1[Call Id],Table1[Agent])</f>
        <v>Martha</v>
      </c>
      <c r="C2521" t="s">
        <v>6</v>
      </c>
    </row>
    <row r="2522" spans="1:3" x14ac:dyDescent="0.35">
      <c r="A2522" s="4" t="s">
        <v>2589</v>
      </c>
      <c r="B2522" s="4" t="str">
        <f>_xlfn.XLOOKUP(A2522,Table1[Call Id],Table1[Agent])</f>
        <v>Joe</v>
      </c>
      <c r="C2522" t="s">
        <v>6</v>
      </c>
    </row>
    <row r="2523" spans="1:3" x14ac:dyDescent="0.35">
      <c r="A2523" s="4" t="s">
        <v>2590</v>
      </c>
      <c r="B2523" s="4" t="str">
        <f>_xlfn.XLOOKUP(A2523,Table1[Call Id],Table1[Agent])</f>
        <v>Diane</v>
      </c>
      <c r="C2523" t="s">
        <v>6</v>
      </c>
    </row>
    <row r="2524" spans="1:3" x14ac:dyDescent="0.35">
      <c r="A2524" s="4" t="s">
        <v>2591</v>
      </c>
      <c r="B2524" s="4" t="str">
        <f>_xlfn.XLOOKUP(A2524,Table1[Call Id],Table1[Agent])</f>
        <v>Stewart</v>
      </c>
      <c r="C2524" t="s">
        <v>5131</v>
      </c>
    </row>
    <row r="2525" spans="1:3" x14ac:dyDescent="0.35">
      <c r="A2525" s="4" t="s">
        <v>2592</v>
      </c>
      <c r="B2525" s="4" t="str">
        <f>_xlfn.XLOOKUP(A2525,Table1[Call Id],Table1[Agent])</f>
        <v>Dan</v>
      </c>
      <c r="C2525" t="s">
        <v>5131</v>
      </c>
    </row>
    <row r="2526" spans="1:3" x14ac:dyDescent="0.35">
      <c r="A2526" s="4" t="s">
        <v>2593</v>
      </c>
      <c r="B2526" s="4" t="str">
        <f>_xlfn.XLOOKUP(A2526,Table1[Call Id],Table1[Agent])</f>
        <v>Greg</v>
      </c>
      <c r="C2526" t="s">
        <v>6</v>
      </c>
    </row>
    <row r="2527" spans="1:3" x14ac:dyDescent="0.35">
      <c r="A2527" s="4" t="s">
        <v>2594</v>
      </c>
      <c r="B2527" s="4" t="str">
        <f>_xlfn.XLOOKUP(A2527,Table1[Call Id],Table1[Agent])</f>
        <v>Becky</v>
      </c>
      <c r="C2527" t="s">
        <v>6</v>
      </c>
    </row>
    <row r="2528" spans="1:3" x14ac:dyDescent="0.35">
      <c r="A2528" s="4" t="s">
        <v>2595</v>
      </c>
      <c r="B2528" s="4" t="str">
        <f>_xlfn.XLOOKUP(A2528,Table1[Call Id],Table1[Agent])</f>
        <v>Greg</v>
      </c>
      <c r="C2528" t="s">
        <v>6</v>
      </c>
    </row>
    <row r="2529" spans="1:3" x14ac:dyDescent="0.35">
      <c r="A2529" s="4" t="s">
        <v>2596</v>
      </c>
      <c r="B2529" s="4" t="str">
        <f>_xlfn.XLOOKUP(A2529,Table1[Call Id],Table1[Agent])</f>
        <v>Jim</v>
      </c>
      <c r="C2529" t="s">
        <v>6</v>
      </c>
    </row>
    <row r="2530" spans="1:3" x14ac:dyDescent="0.35">
      <c r="A2530" s="4" t="s">
        <v>2597</v>
      </c>
      <c r="B2530" s="4" t="str">
        <f>_xlfn.XLOOKUP(A2530,Table1[Call Id],Table1[Agent])</f>
        <v>Martha</v>
      </c>
      <c r="C2530" t="s">
        <v>5131</v>
      </c>
    </row>
    <row r="2531" spans="1:3" x14ac:dyDescent="0.35">
      <c r="A2531" s="4" t="s">
        <v>2598</v>
      </c>
      <c r="B2531" s="4" t="str">
        <f>_xlfn.XLOOKUP(A2531,Table1[Call Id],Table1[Agent])</f>
        <v>Stewart</v>
      </c>
      <c r="C2531" t="s">
        <v>5131</v>
      </c>
    </row>
    <row r="2532" spans="1:3" x14ac:dyDescent="0.35">
      <c r="A2532" s="4" t="s">
        <v>2599</v>
      </c>
      <c r="B2532" s="4" t="str">
        <f>_xlfn.XLOOKUP(A2532,Table1[Call Id],Table1[Agent])</f>
        <v>Diane</v>
      </c>
      <c r="C2532" t="s">
        <v>5131</v>
      </c>
    </row>
    <row r="2533" spans="1:3" x14ac:dyDescent="0.35">
      <c r="A2533" s="4" t="s">
        <v>2600</v>
      </c>
      <c r="B2533" s="4" t="str">
        <f>_xlfn.XLOOKUP(A2533,Table1[Call Id],Table1[Agent])</f>
        <v>Joe</v>
      </c>
      <c r="C2533" t="s">
        <v>6</v>
      </c>
    </row>
    <row r="2534" spans="1:3" x14ac:dyDescent="0.35">
      <c r="A2534" s="4" t="s">
        <v>2601</v>
      </c>
      <c r="B2534" s="4" t="str">
        <f>_xlfn.XLOOKUP(A2534,Table1[Call Id],Table1[Agent])</f>
        <v>Dan</v>
      </c>
      <c r="C2534" t="s">
        <v>6</v>
      </c>
    </row>
    <row r="2535" spans="1:3" x14ac:dyDescent="0.35">
      <c r="A2535" s="4" t="s">
        <v>2602</v>
      </c>
      <c r="B2535" s="4" t="str">
        <f>_xlfn.XLOOKUP(A2535,Table1[Call Id],Table1[Agent])</f>
        <v>Dan</v>
      </c>
      <c r="C2535" t="s">
        <v>6</v>
      </c>
    </row>
    <row r="2536" spans="1:3" x14ac:dyDescent="0.35">
      <c r="A2536" s="4" t="s">
        <v>2603</v>
      </c>
      <c r="B2536" s="4" t="str">
        <f>_xlfn.XLOOKUP(A2536,Table1[Call Id],Table1[Agent])</f>
        <v>Jim</v>
      </c>
      <c r="C2536" t="s">
        <v>6</v>
      </c>
    </row>
    <row r="2537" spans="1:3" x14ac:dyDescent="0.35">
      <c r="A2537" s="4" t="s">
        <v>2605</v>
      </c>
      <c r="B2537" s="4" t="str">
        <f>_xlfn.XLOOKUP(A2537,Table1[Call Id],Table1[Agent])</f>
        <v>Greg</v>
      </c>
      <c r="C2537" t="s">
        <v>6</v>
      </c>
    </row>
    <row r="2538" spans="1:3" x14ac:dyDescent="0.35">
      <c r="A2538" s="4" t="s">
        <v>2606</v>
      </c>
      <c r="B2538" s="4" t="str">
        <f>_xlfn.XLOOKUP(A2538,Table1[Call Id],Table1[Agent])</f>
        <v>Stewart</v>
      </c>
      <c r="C2538" t="s">
        <v>6</v>
      </c>
    </row>
    <row r="2539" spans="1:3" x14ac:dyDescent="0.35">
      <c r="A2539" s="4" t="s">
        <v>2607</v>
      </c>
      <c r="B2539" s="4" t="str">
        <f>_xlfn.XLOOKUP(A2539,Table1[Call Id],Table1[Agent])</f>
        <v>Stewart</v>
      </c>
      <c r="C2539" t="s">
        <v>5131</v>
      </c>
    </row>
    <row r="2540" spans="1:3" x14ac:dyDescent="0.35">
      <c r="A2540" s="4" t="s">
        <v>2608</v>
      </c>
      <c r="B2540" s="4" t="str">
        <f>_xlfn.XLOOKUP(A2540,Table1[Call Id],Table1[Agent])</f>
        <v>Joe</v>
      </c>
      <c r="C2540" t="s">
        <v>6</v>
      </c>
    </row>
    <row r="2541" spans="1:3" x14ac:dyDescent="0.35">
      <c r="A2541" s="4" t="s">
        <v>2609</v>
      </c>
      <c r="B2541" s="4" t="str">
        <f>_xlfn.XLOOKUP(A2541,Table1[Call Id],Table1[Agent])</f>
        <v>Greg</v>
      </c>
      <c r="C2541" t="s">
        <v>5131</v>
      </c>
    </row>
    <row r="2542" spans="1:3" x14ac:dyDescent="0.35">
      <c r="A2542" s="4" t="s">
        <v>2610</v>
      </c>
      <c r="B2542" s="4" t="str">
        <f>_xlfn.XLOOKUP(A2542,Table1[Call Id],Table1[Agent])</f>
        <v>Jim</v>
      </c>
      <c r="C2542" t="s">
        <v>5131</v>
      </c>
    </row>
    <row r="2543" spans="1:3" x14ac:dyDescent="0.35">
      <c r="A2543" s="4" t="s">
        <v>2611</v>
      </c>
      <c r="B2543" s="4" t="str">
        <f>_xlfn.XLOOKUP(A2543,Table1[Call Id],Table1[Agent])</f>
        <v>Diane</v>
      </c>
      <c r="C2543" t="s">
        <v>6</v>
      </c>
    </row>
    <row r="2544" spans="1:3" x14ac:dyDescent="0.35">
      <c r="A2544" s="4" t="s">
        <v>2612</v>
      </c>
      <c r="B2544" s="4" t="str">
        <f>_xlfn.XLOOKUP(A2544,Table1[Call Id],Table1[Agent])</f>
        <v>Martha</v>
      </c>
      <c r="C2544" t="s">
        <v>6</v>
      </c>
    </row>
    <row r="2545" spans="1:3" x14ac:dyDescent="0.35">
      <c r="A2545" s="4" t="s">
        <v>2613</v>
      </c>
      <c r="B2545" s="4" t="str">
        <f>_xlfn.XLOOKUP(A2545,Table1[Call Id],Table1[Agent])</f>
        <v>Martha</v>
      </c>
      <c r="C2545" t="s">
        <v>6</v>
      </c>
    </row>
    <row r="2546" spans="1:3" x14ac:dyDescent="0.35">
      <c r="A2546" s="4" t="s">
        <v>2614</v>
      </c>
      <c r="B2546" s="4" t="str">
        <f>_xlfn.XLOOKUP(A2546,Table1[Call Id],Table1[Agent])</f>
        <v>Becky</v>
      </c>
      <c r="C2546" t="s">
        <v>6</v>
      </c>
    </row>
    <row r="2547" spans="1:3" x14ac:dyDescent="0.35">
      <c r="A2547" s="4" t="s">
        <v>2615</v>
      </c>
      <c r="B2547" s="4" t="str">
        <f>_xlfn.XLOOKUP(A2547,Table1[Call Id],Table1[Agent])</f>
        <v>Jim</v>
      </c>
      <c r="C2547" t="s">
        <v>6</v>
      </c>
    </row>
    <row r="2548" spans="1:3" x14ac:dyDescent="0.35">
      <c r="A2548" s="4" t="s">
        <v>2616</v>
      </c>
      <c r="B2548" s="4" t="str">
        <f>_xlfn.XLOOKUP(A2548,Table1[Call Id],Table1[Agent])</f>
        <v>Dan</v>
      </c>
      <c r="C2548" t="s">
        <v>6</v>
      </c>
    </row>
    <row r="2549" spans="1:3" x14ac:dyDescent="0.35">
      <c r="A2549" s="4" t="s">
        <v>2617</v>
      </c>
      <c r="B2549" s="4" t="str">
        <f>_xlfn.XLOOKUP(A2549,Table1[Call Id],Table1[Agent])</f>
        <v>Diane</v>
      </c>
      <c r="C2549" t="s">
        <v>5131</v>
      </c>
    </row>
    <row r="2550" spans="1:3" x14ac:dyDescent="0.35">
      <c r="A2550" s="4" t="s">
        <v>2618</v>
      </c>
      <c r="B2550" s="4" t="str">
        <f>_xlfn.XLOOKUP(A2550,Table1[Call Id],Table1[Agent])</f>
        <v>Jim</v>
      </c>
      <c r="C2550" t="s">
        <v>6</v>
      </c>
    </row>
    <row r="2551" spans="1:3" x14ac:dyDescent="0.35">
      <c r="A2551" s="4" t="s">
        <v>2619</v>
      </c>
      <c r="B2551" s="4" t="str">
        <f>_xlfn.XLOOKUP(A2551,Table1[Call Id],Table1[Agent])</f>
        <v>Stewart</v>
      </c>
      <c r="C2551" t="s">
        <v>6</v>
      </c>
    </row>
    <row r="2552" spans="1:3" x14ac:dyDescent="0.35">
      <c r="A2552" s="4" t="s">
        <v>2620</v>
      </c>
      <c r="B2552" s="4" t="str">
        <f>_xlfn.XLOOKUP(A2552,Table1[Call Id],Table1[Agent])</f>
        <v>Diane</v>
      </c>
      <c r="C2552" t="s">
        <v>6</v>
      </c>
    </row>
    <row r="2553" spans="1:3" x14ac:dyDescent="0.35">
      <c r="A2553" s="4" t="s">
        <v>2621</v>
      </c>
      <c r="B2553" s="4" t="str">
        <f>_xlfn.XLOOKUP(A2553,Table1[Call Id],Table1[Agent])</f>
        <v>Greg</v>
      </c>
      <c r="C2553" t="s">
        <v>5131</v>
      </c>
    </row>
    <row r="2554" spans="1:3" x14ac:dyDescent="0.35">
      <c r="A2554" s="4" t="s">
        <v>2622</v>
      </c>
      <c r="B2554" s="4" t="str">
        <f>_xlfn.XLOOKUP(A2554,Table1[Call Id],Table1[Agent])</f>
        <v>Diane</v>
      </c>
      <c r="C2554" t="s">
        <v>6</v>
      </c>
    </row>
    <row r="2555" spans="1:3" x14ac:dyDescent="0.35">
      <c r="A2555" s="4" t="s">
        <v>2623</v>
      </c>
      <c r="B2555" s="4" t="str">
        <f>_xlfn.XLOOKUP(A2555,Table1[Call Id],Table1[Agent])</f>
        <v>Joe</v>
      </c>
      <c r="C2555" t="s">
        <v>6</v>
      </c>
    </row>
    <row r="2556" spans="1:3" x14ac:dyDescent="0.35">
      <c r="A2556" s="4" t="s">
        <v>2624</v>
      </c>
      <c r="B2556" s="4" t="str">
        <f>_xlfn.XLOOKUP(A2556,Table1[Call Id],Table1[Agent])</f>
        <v>Stewart</v>
      </c>
      <c r="C2556" t="s">
        <v>5131</v>
      </c>
    </row>
    <row r="2557" spans="1:3" x14ac:dyDescent="0.35">
      <c r="A2557" s="4" t="s">
        <v>2625</v>
      </c>
      <c r="B2557" s="4" t="str">
        <f>_xlfn.XLOOKUP(A2557,Table1[Call Id],Table1[Agent])</f>
        <v>Jim</v>
      </c>
      <c r="C2557" t="s">
        <v>5131</v>
      </c>
    </row>
    <row r="2558" spans="1:3" x14ac:dyDescent="0.35">
      <c r="A2558" s="4" t="s">
        <v>2626</v>
      </c>
      <c r="B2558" s="4" t="str">
        <f>_xlfn.XLOOKUP(A2558,Table1[Call Id],Table1[Agent])</f>
        <v>Becky</v>
      </c>
      <c r="C2558" t="s">
        <v>6</v>
      </c>
    </row>
    <row r="2559" spans="1:3" x14ac:dyDescent="0.35">
      <c r="A2559" s="4" t="s">
        <v>2627</v>
      </c>
      <c r="B2559" s="4" t="str">
        <f>_xlfn.XLOOKUP(A2559,Table1[Call Id],Table1[Agent])</f>
        <v>Becky</v>
      </c>
      <c r="C2559" t="s">
        <v>6</v>
      </c>
    </row>
    <row r="2560" spans="1:3" x14ac:dyDescent="0.35">
      <c r="A2560" s="4" t="s">
        <v>2628</v>
      </c>
      <c r="B2560" s="4" t="str">
        <f>_xlfn.XLOOKUP(A2560,Table1[Call Id],Table1[Agent])</f>
        <v>Joe</v>
      </c>
      <c r="C2560" t="s">
        <v>5131</v>
      </c>
    </row>
    <row r="2561" spans="1:3" x14ac:dyDescent="0.35">
      <c r="A2561" s="4" t="s">
        <v>2629</v>
      </c>
      <c r="B2561" s="4" t="str">
        <f>_xlfn.XLOOKUP(A2561,Table1[Call Id],Table1[Agent])</f>
        <v>Stewart</v>
      </c>
      <c r="C2561" t="s">
        <v>6</v>
      </c>
    </row>
    <row r="2562" spans="1:3" x14ac:dyDescent="0.35">
      <c r="A2562" s="4" t="s">
        <v>2630</v>
      </c>
      <c r="B2562" s="4" t="str">
        <f>_xlfn.XLOOKUP(A2562,Table1[Call Id],Table1[Agent])</f>
        <v>Jim</v>
      </c>
      <c r="C2562" t="s">
        <v>5131</v>
      </c>
    </row>
    <row r="2563" spans="1:3" x14ac:dyDescent="0.35">
      <c r="A2563" s="4" t="s">
        <v>2631</v>
      </c>
      <c r="B2563" s="4" t="str">
        <f>_xlfn.XLOOKUP(A2563,Table1[Call Id],Table1[Agent])</f>
        <v>Stewart</v>
      </c>
      <c r="C2563" t="s">
        <v>6</v>
      </c>
    </row>
    <row r="2564" spans="1:3" x14ac:dyDescent="0.35">
      <c r="A2564" s="4" t="s">
        <v>2632</v>
      </c>
      <c r="B2564" s="4" t="str">
        <f>_xlfn.XLOOKUP(A2564,Table1[Call Id],Table1[Agent])</f>
        <v>Stewart</v>
      </c>
      <c r="C2564" t="s">
        <v>6</v>
      </c>
    </row>
    <row r="2565" spans="1:3" x14ac:dyDescent="0.35">
      <c r="A2565" s="4" t="s">
        <v>2633</v>
      </c>
      <c r="B2565" s="4" t="str">
        <f>_xlfn.XLOOKUP(A2565,Table1[Call Id],Table1[Agent])</f>
        <v>Greg</v>
      </c>
      <c r="C2565" t="s">
        <v>6</v>
      </c>
    </row>
    <row r="2566" spans="1:3" x14ac:dyDescent="0.35">
      <c r="A2566" s="4" t="s">
        <v>2634</v>
      </c>
      <c r="B2566" s="4" t="str">
        <f>_xlfn.XLOOKUP(A2566,Table1[Call Id],Table1[Agent])</f>
        <v>Dan</v>
      </c>
      <c r="C2566" t="s">
        <v>5131</v>
      </c>
    </row>
    <row r="2567" spans="1:3" x14ac:dyDescent="0.35">
      <c r="A2567" s="4" t="s">
        <v>2635</v>
      </c>
      <c r="B2567" s="4" t="str">
        <f>_xlfn.XLOOKUP(A2567,Table1[Call Id],Table1[Agent])</f>
        <v>Diane</v>
      </c>
      <c r="C2567" t="s">
        <v>6</v>
      </c>
    </row>
    <row r="2568" spans="1:3" x14ac:dyDescent="0.35">
      <c r="A2568" s="4" t="s">
        <v>2636</v>
      </c>
      <c r="B2568" s="4" t="str">
        <f>_xlfn.XLOOKUP(A2568,Table1[Call Id],Table1[Agent])</f>
        <v>Joe</v>
      </c>
      <c r="C2568" t="s">
        <v>6</v>
      </c>
    </row>
    <row r="2569" spans="1:3" x14ac:dyDescent="0.35">
      <c r="A2569" s="4" t="s">
        <v>2637</v>
      </c>
      <c r="B2569" s="4" t="str">
        <f>_xlfn.XLOOKUP(A2569,Table1[Call Id],Table1[Agent])</f>
        <v>Stewart</v>
      </c>
      <c r="C2569" t="s">
        <v>6</v>
      </c>
    </row>
    <row r="2570" spans="1:3" x14ac:dyDescent="0.35">
      <c r="A2570" s="4" t="s">
        <v>2638</v>
      </c>
      <c r="B2570" s="4" t="str">
        <f>_xlfn.XLOOKUP(A2570,Table1[Call Id],Table1[Agent])</f>
        <v>Greg</v>
      </c>
      <c r="C2570" t="s">
        <v>6</v>
      </c>
    </row>
    <row r="2571" spans="1:3" x14ac:dyDescent="0.35">
      <c r="A2571" s="4" t="s">
        <v>2639</v>
      </c>
      <c r="B2571" s="4" t="str">
        <f>_xlfn.XLOOKUP(A2571,Table1[Call Id],Table1[Agent])</f>
        <v>Jim</v>
      </c>
      <c r="C2571" t="s">
        <v>6</v>
      </c>
    </row>
    <row r="2572" spans="1:3" x14ac:dyDescent="0.35">
      <c r="A2572" s="4" t="s">
        <v>2640</v>
      </c>
      <c r="B2572" s="4" t="str">
        <f>_xlfn.XLOOKUP(A2572,Table1[Call Id],Table1[Agent])</f>
        <v>Dan</v>
      </c>
      <c r="C2572" t="s">
        <v>6</v>
      </c>
    </row>
    <row r="2573" spans="1:3" x14ac:dyDescent="0.35">
      <c r="A2573" s="4" t="s">
        <v>2641</v>
      </c>
      <c r="B2573" s="4" t="str">
        <f>_xlfn.XLOOKUP(A2573,Table1[Call Id],Table1[Agent])</f>
        <v>Jim</v>
      </c>
      <c r="C2573" t="s">
        <v>6</v>
      </c>
    </row>
    <row r="2574" spans="1:3" x14ac:dyDescent="0.35">
      <c r="A2574" s="4" t="s">
        <v>2642</v>
      </c>
      <c r="B2574" s="4" t="str">
        <f>_xlfn.XLOOKUP(A2574,Table1[Call Id],Table1[Agent])</f>
        <v>Becky</v>
      </c>
      <c r="C2574" t="s">
        <v>6</v>
      </c>
    </row>
    <row r="2575" spans="1:3" x14ac:dyDescent="0.35">
      <c r="A2575" s="4" t="s">
        <v>2643</v>
      </c>
      <c r="B2575" s="4" t="str">
        <f>_xlfn.XLOOKUP(A2575,Table1[Call Id],Table1[Agent])</f>
        <v>Martha</v>
      </c>
      <c r="C2575" t="s">
        <v>5131</v>
      </c>
    </row>
    <row r="2576" spans="1:3" x14ac:dyDescent="0.35">
      <c r="A2576" s="4" t="s">
        <v>2644</v>
      </c>
      <c r="B2576" s="4" t="str">
        <f>_xlfn.XLOOKUP(A2576,Table1[Call Id],Table1[Agent])</f>
        <v>Joe</v>
      </c>
      <c r="C2576" t="s">
        <v>6</v>
      </c>
    </row>
    <row r="2577" spans="1:3" x14ac:dyDescent="0.35">
      <c r="A2577" s="4" t="s">
        <v>2645</v>
      </c>
      <c r="B2577" s="4" t="str">
        <f>_xlfn.XLOOKUP(A2577,Table1[Call Id],Table1[Agent])</f>
        <v>Becky</v>
      </c>
      <c r="C2577" t="s">
        <v>6</v>
      </c>
    </row>
    <row r="2578" spans="1:3" x14ac:dyDescent="0.35">
      <c r="A2578" s="4" t="s">
        <v>2646</v>
      </c>
      <c r="B2578" s="4" t="str">
        <f>_xlfn.XLOOKUP(A2578,Table1[Call Id],Table1[Agent])</f>
        <v>Becky</v>
      </c>
      <c r="C2578" t="s">
        <v>6</v>
      </c>
    </row>
    <row r="2579" spans="1:3" x14ac:dyDescent="0.35">
      <c r="A2579" s="4" t="s">
        <v>2647</v>
      </c>
      <c r="B2579" s="4" t="str">
        <f>_xlfn.XLOOKUP(A2579,Table1[Call Id],Table1[Agent])</f>
        <v>Jim</v>
      </c>
      <c r="C2579" t="s">
        <v>6</v>
      </c>
    </row>
    <row r="2580" spans="1:3" x14ac:dyDescent="0.35">
      <c r="A2580" s="4" t="s">
        <v>2648</v>
      </c>
      <c r="B2580" s="4" t="str">
        <f>_xlfn.XLOOKUP(A2580,Table1[Call Id],Table1[Agent])</f>
        <v>Stewart</v>
      </c>
      <c r="C2580" t="s">
        <v>5131</v>
      </c>
    </row>
    <row r="2581" spans="1:3" x14ac:dyDescent="0.35">
      <c r="A2581" s="4" t="s">
        <v>2649</v>
      </c>
      <c r="B2581" s="4" t="str">
        <f>_xlfn.XLOOKUP(A2581,Table1[Call Id],Table1[Agent])</f>
        <v>Martha</v>
      </c>
      <c r="C2581" t="s">
        <v>6</v>
      </c>
    </row>
    <row r="2582" spans="1:3" x14ac:dyDescent="0.35">
      <c r="A2582" s="4" t="s">
        <v>2650</v>
      </c>
      <c r="B2582" s="4" t="str">
        <f>_xlfn.XLOOKUP(A2582,Table1[Call Id],Table1[Agent])</f>
        <v>Joe</v>
      </c>
      <c r="C2582" t="s">
        <v>6</v>
      </c>
    </row>
    <row r="2583" spans="1:3" x14ac:dyDescent="0.35">
      <c r="A2583" s="4" t="s">
        <v>2651</v>
      </c>
      <c r="B2583" s="4" t="str">
        <f>_xlfn.XLOOKUP(A2583,Table1[Call Id],Table1[Agent])</f>
        <v>Stewart</v>
      </c>
      <c r="C2583" t="s">
        <v>6</v>
      </c>
    </row>
    <row r="2584" spans="1:3" x14ac:dyDescent="0.35">
      <c r="A2584" s="4" t="s">
        <v>2652</v>
      </c>
      <c r="B2584" s="4" t="str">
        <f>_xlfn.XLOOKUP(A2584,Table1[Call Id],Table1[Agent])</f>
        <v>Diane</v>
      </c>
      <c r="C2584" t="s">
        <v>6</v>
      </c>
    </row>
    <row r="2585" spans="1:3" x14ac:dyDescent="0.35">
      <c r="A2585" s="4" t="s">
        <v>2653</v>
      </c>
      <c r="B2585" s="4" t="str">
        <f>_xlfn.XLOOKUP(A2585,Table1[Call Id],Table1[Agent])</f>
        <v>Stewart</v>
      </c>
      <c r="C2585" t="s">
        <v>6</v>
      </c>
    </row>
    <row r="2586" spans="1:3" x14ac:dyDescent="0.35">
      <c r="A2586" s="4" t="s">
        <v>2654</v>
      </c>
      <c r="B2586" s="4" t="str">
        <f>_xlfn.XLOOKUP(A2586,Table1[Call Id],Table1[Agent])</f>
        <v>Becky</v>
      </c>
      <c r="C2586" t="s">
        <v>6</v>
      </c>
    </row>
    <row r="2587" spans="1:3" x14ac:dyDescent="0.35">
      <c r="A2587" s="4" t="s">
        <v>2655</v>
      </c>
      <c r="B2587" s="4" t="str">
        <f>_xlfn.XLOOKUP(A2587,Table1[Call Id],Table1[Agent])</f>
        <v>Dan</v>
      </c>
      <c r="C2587" t="s">
        <v>6</v>
      </c>
    </row>
    <row r="2588" spans="1:3" x14ac:dyDescent="0.35">
      <c r="A2588" s="4" t="s">
        <v>2656</v>
      </c>
      <c r="B2588" s="4" t="str">
        <f>_xlfn.XLOOKUP(A2588,Table1[Call Id],Table1[Agent])</f>
        <v>Greg</v>
      </c>
      <c r="C2588" t="s">
        <v>6</v>
      </c>
    </row>
    <row r="2589" spans="1:3" x14ac:dyDescent="0.35">
      <c r="A2589" s="4" t="s">
        <v>2657</v>
      </c>
      <c r="B2589" s="4" t="str">
        <f>_xlfn.XLOOKUP(A2589,Table1[Call Id],Table1[Agent])</f>
        <v>Jim</v>
      </c>
      <c r="C2589" t="s">
        <v>6</v>
      </c>
    </row>
    <row r="2590" spans="1:3" x14ac:dyDescent="0.35">
      <c r="A2590" s="4" t="s">
        <v>2658</v>
      </c>
      <c r="B2590" s="4" t="str">
        <f>_xlfn.XLOOKUP(A2590,Table1[Call Id],Table1[Agent])</f>
        <v>Jim</v>
      </c>
      <c r="C2590" t="s">
        <v>6</v>
      </c>
    </row>
    <row r="2591" spans="1:3" x14ac:dyDescent="0.35">
      <c r="A2591" s="4" t="s">
        <v>2659</v>
      </c>
      <c r="B2591" s="4" t="str">
        <f>_xlfn.XLOOKUP(A2591,Table1[Call Id],Table1[Agent])</f>
        <v>Joe</v>
      </c>
      <c r="C2591" t="s">
        <v>6</v>
      </c>
    </row>
    <row r="2592" spans="1:3" x14ac:dyDescent="0.35">
      <c r="A2592" s="4" t="s">
        <v>2660</v>
      </c>
      <c r="B2592" s="4" t="str">
        <f>_xlfn.XLOOKUP(A2592,Table1[Call Id],Table1[Agent])</f>
        <v>Martha</v>
      </c>
      <c r="C2592" t="s">
        <v>5131</v>
      </c>
    </row>
    <row r="2593" spans="1:3" x14ac:dyDescent="0.35">
      <c r="A2593" s="4" t="s">
        <v>2661</v>
      </c>
      <c r="B2593" s="4" t="str">
        <f>_xlfn.XLOOKUP(A2593,Table1[Call Id],Table1[Agent])</f>
        <v>Joe</v>
      </c>
      <c r="C2593" t="s">
        <v>6</v>
      </c>
    </row>
    <row r="2594" spans="1:3" x14ac:dyDescent="0.35">
      <c r="A2594" s="4" t="s">
        <v>2662</v>
      </c>
      <c r="B2594" s="4" t="str">
        <f>_xlfn.XLOOKUP(A2594,Table1[Call Id],Table1[Agent])</f>
        <v>Greg</v>
      </c>
      <c r="C2594" t="s">
        <v>5131</v>
      </c>
    </row>
    <row r="2595" spans="1:3" x14ac:dyDescent="0.35">
      <c r="A2595" s="4" t="s">
        <v>2663</v>
      </c>
      <c r="B2595" s="4" t="str">
        <f>_xlfn.XLOOKUP(A2595,Table1[Call Id],Table1[Agent])</f>
        <v>Dan</v>
      </c>
      <c r="C2595" t="s">
        <v>6</v>
      </c>
    </row>
    <row r="2596" spans="1:3" x14ac:dyDescent="0.35">
      <c r="A2596" s="4" t="s">
        <v>2664</v>
      </c>
      <c r="B2596" s="4" t="str">
        <f>_xlfn.XLOOKUP(A2596,Table1[Call Id],Table1[Agent])</f>
        <v>Greg</v>
      </c>
      <c r="C2596" t="s">
        <v>6</v>
      </c>
    </row>
    <row r="2597" spans="1:3" x14ac:dyDescent="0.35">
      <c r="A2597" s="4" t="s">
        <v>2666</v>
      </c>
      <c r="B2597" s="4" t="str">
        <f>_xlfn.XLOOKUP(A2597,Table1[Call Id],Table1[Agent])</f>
        <v>Greg</v>
      </c>
      <c r="C2597" t="s">
        <v>6</v>
      </c>
    </row>
    <row r="2598" spans="1:3" x14ac:dyDescent="0.35">
      <c r="A2598" s="4" t="s">
        <v>2667</v>
      </c>
      <c r="B2598" s="4" t="str">
        <f>_xlfn.XLOOKUP(A2598,Table1[Call Id],Table1[Agent])</f>
        <v>Dan</v>
      </c>
      <c r="C2598" t="s">
        <v>6</v>
      </c>
    </row>
    <row r="2599" spans="1:3" x14ac:dyDescent="0.35">
      <c r="A2599" s="4" t="s">
        <v>2668</v>
      </c>
      <c r="B2599" s="4" t="str">
        <f>_xlfn.XLOOKUP(A2599,Table1[Call Id],Table1[Agent])</f>
        <v>Dan</v>
      </c>
      <c r="C2599" t="s">
        <v>6</v>
      </c>
    </row>
    <row r="2600" spans="1:3" x14ac:dyDescent="0.35">
      <c r="A2600" s="4" t="s">
        <v>2669</v>
      </c>
      <c r="B2600" s="4" t="str">
        <f>_xlfn.XLOOKUP(A2600,Table1[Call Id],Table1[Agent])</f>
        <v>Becky</v>
      </c>
      <c r="C2600" t="s">
        <v>6</v>
      </c>
    </row>
    <row r="2601" spans="1:3" x14ac:dyDescent="0.35">
      <c r="A2601" s="4" t="s">
        <v>2670</v>
      </c>
      <c r="B2601" s="4" t="str">
        <f>_xlfn.XLOOKUP(A2601,Table1[Call Id],Table1[Agent])</f>
        <v>Becky</v>
      </c>
      <c r="C2601" t="s">
        <v>6</v>
      </c>
    </row>
    <row r="2602" spans="1:3" x14ac:dyDescent="0.35">
      <c r="A2602" s="4" t="s">
        <v>2671</v>
      </c>
      <c r="B2602" s="4" t="str">
        <f>_xlfn.XLOOKUP(A2602,Table1[Call Id],Table1[Agent])</f>
        <v>Jim</v>
      </c>
      <c r="C2602" t="s">
        <v>6</v>
      </c>
    </row>
    <row r="2603" spans="1:3" x14ac:dyDescent="0.35">
      <c r="A2603" s="4" t="s">
        <v>2672</v>
      </c>
      <c r="B2603" s="4" t="str">
        <f>_xlfn.XLOOKUP(A2603,Table1[Call Id],Table1[Agent])</f>
        <v>Greg</v>
      </c>
      <c r="C2603" t="s">
        <v>5131</v>
      </c>
    </row>
    <row r="2604" spans="1:3" x14ac:dyDescent="0.35">
      <c r="A2604" s="4" t="s">
        <v>2673</v>
      </c>
      <c r="B2604" s="4" t="str">
        <f>_xlfn.XLOOKUP(A2604,Table1[Call Id],Table1[Agent])</f>
        <v>Stewart</v>
      </c>
      <c r="C2604" t="s">
        <v>5131</v>
      </c>
    </row>
    <row r="2605" spans="1:3" x14ac:dyDescent="0.35">
      <c r="A2605" s="4" t="s">
        <v>2674</v>
      </c>
      <c r="B2605" s="4" t="str">
        <f>_xlfn.XLOOKUP(A2605,Table1[Call Id],Table1[Agent])</f>
        <v>Joe</v>
      </c>
      <c r="C2605" t="s">
        <v>6</v>
      </c>
    </row>
    <row r="2606" spans="1:3" x14ac:dyDescent="0.35">
      <c r="A2606" s="4" t="s">
        <v>2675</v>
      </c>
      <c r="B2606" s="4" t="str">
        <f>_xlfn.XLOOKUP(A2606,Table1[Call Id],Table1[Agent])</f>
        <v>Diane</v>
      </c>
      <c r="C2606" t="s">
        <v>6</v>
      </c>
    </row>
    <row r="2607" spans="1:3" x14ac:dyDescent="0.35">
      <c r="A2607" s="4" t="s">
        <v>2676</v>
      </c>
      <c r="B2607" s="4" t="str">
        <f>_xlfn.XLOOKUP(A2607,Table1[Call Id],Table1[Agent])</f>
        <v>Diane</v>
      </c>
      <c r="C2607" t="s">
        <v>6</v>
      </c>
    </row>
    <row r="2608" spans="1:3" x14ac:dyDescent="0.35">
      <c r="A2608" s="4" t="s">
        <v>2677</v>
      </c>
      <c r="B2608" s="4" t="str">
        <f>_xlfn.XLOOKUP(A2608,Table1[Call Id],Table1[Agent])</f>
        <v>Becky</v>
      </c>
      <c r="C2608" t="s">
        <v>5131</v>
      </c>
    </row>
    <row r="2609" spans="1:3" x14ac:dyDescent="0.35">
      <c r="A2609" s="4" t="s">
        <v>2678</v>
      </c>
      <c r="B2609" s="4" t="str">
        <f>_xlfn.XLOOKUP(A2609,Table1[Call Id],Table1[Agent])</f>
        <v>Dan</v>
      </c>
      <c r="C2609" t="s">
        <v>6</v>
      </c>
    </row>
    <row r="2610" spans="1:3" x14ac:dyDescent="0.35">
      <c r="A2610" s="4" t="s">
        <v>2679</v>
      </c>
      <c r="B2610" s="4" t="str">
        <f>_xlfn.XLOOKUP(A2610,Table1[Call Id],Table1[Agent])</f>
        <v>Jim</v>
      </c>
      <c r="C2610" t="s">
        <v>5131</v>
      </c>
    </row>
    <row r="2611" spans="1:3" x14ac:dyDescent="0.35">
      <c r="A2611" s="4" t="s">
        <v>2680</v>
      </c>
      <c r="B2611" s="4" t="str">
        <f>_xlfn.XLOOKUP(A2611,Table1[Call Id],Table1[Agent])</f>
        <v>Becky</v>
      </c>
      <c r="C2611" t="s">
        <v>6</v>
      </c>
    </row>
    <row r="2612" spans="1:3" x14ac:dyDescent="0.35">
      <c r="A2612" s="4" t="s">
        <v>2681</v>
      </c>
      <c r="B2612" s="4" t="str">
        <f>_xlfn.XLOOKUP(A2612,Table1[Call Id],Table1[Agent])</f>
        <v>Greg</v>
      </c>
      <c r="C2612" t="s">
        <v>6</v>
      </c>
    </row>
    <row r="2613" spans="1:3" x14ac:dyDescent="0.35">
      <c r="A2613" s="4" t="s">
        <v>2682</v>
      </c>
      <c r="B2613" s="4" t="str">
        <f>_xlfn.XLOOKUP(A2613,Table1[Call Id],Table1[Agent])</f>
        <v>Stewart</v>
      </c>
      <c r="C2613" t="s">
        <v>6</v>
      </c>
    </row>
    <row r="2614" spans="1:3" x14ac:dyDescent="0.35">
      <c r="A2614" s="4" t="s">
        <v>2683</v>
      </c>
      <c r="B2614" s="4" t="str">
        <f>_xlfn.XLOOKUP(A2614,Table1[Call Id],Table1[Agent])</f>
        <v>Becky</v>
      </c>
      <c r="C2614" t="s">
        <v>5131</v>
      </c>
    </row>
    <row r="2615" spans="1:3" x14ac:dyDescent="0.35">
      <c r="A2615" s="4" t="s">
        <v>2684</v>
      </c>
      <c r="B2615" s="4" t="str">
        <f>_xlfn.XLOOKUP(A2615,Table1[Call Id],Table1[Agent])</f>
        <v>Jim</v>
      </c>
      <c r="C2615" t="s">
        <v>6</v>
      </c>
    </row>
    <row r="2616" spans="1:3" x14ac:dyDescent="0.35">
      <c r="A2616" s="4" t="s">
        <v>2685</v>
      </c>
      <c r="B2616" s="4" t="str">
        <f>_xlfn.XLOOKUP(A2616,Table1[Call Id],Table1[Agent])</f>
        <v>Joe</v>
      </c>
      <c r="C2616" t="s">
        <v>6</v>
      </c>
    </row>
    <row r="2617" spans="1:3" x14ac:dyDescent="0.35">
      <c r="A2617" s="4" t="s">
        <v>2686</v>
      </c>
      <c r="B2617" s="4" t="str">
        <f>_xlfn.XLOOKUP(A2617,Table1[Call Id],Table1[Agent])</f>
        <v>Diane</v>
      </c>
      <c r="C2617" t="s">
        <v>6</v>
      </c>
    </row>
    <row r="2618" spans="1:3" x14ac:dyDescent="0.35">
      <c r="A2618" s="4" t="s">
        <v>2687</v>
      </c>
      <c r="B2618" s="4" t="str">
        <f>_xlfn.XLOOKUP(A2618,Table1[Call Id],Table1[Agent])</f>
        <v>Dan</v>
      </c>
      <c r="C2618" t="s">
        <v>5131</v>
      </c>
    </row>
    <row r="2619" spans="1:3" x14ac:dyDescent="0.35">
      <c r="A2619" s="4" t="s">
        <v>2688</v>
      </c>
      <c r="B2619" s="4" t="str">
        <f>_xlfn.XLOOKUP(A2619,Table1[Call Id],Table1[Agent])</f>
        <v>Becky</v>
      </c>
      <c r="C2619" t="s">
        <v>6</v>
      </c>
    </row>
    <row r="2620" spans="1:3" x14ac:dyDescent="0.35">
      <c r="A2620" s="4" t="s">
        <v>2689</v>
      </c>
      <c r="B2620" s="4" t="str">
        <f>_xlfn.XLOOKUP(A2620,Table1[Call Id],Table1[Agent])</f>
        <v>Dan</v>
      </c>
      <c r="C2620" t="s">
        <v>5131</v>
      </c>
    </row>
    <row r="2621" spans="1:3" x14ac:dyDescent="0.35">
      <c r="A2621" s="4" t="s">
        <v>2690</v>
      </c>
      <c r="B2621" s="4" t="str">
        <f>_xlfn.XLOOKUP(A2621,Table1[Call Id],Table1[Agent])</f>
        <v>Martha</v>
      </c>
      <c r="C2621" t="s">
        <v>6</v>
      </c>
    </row>
    <row r="2622" spans="1:3" x14ac:dyDescent="0.35">
      <c r="A2622" s="4" t="s">
        <v>2691</v>
      </c>
      <c r="B2622" s="4" t="str">
        <f>_xlfn.XLOOKUP(A2622,Table1[Call Id],Table1[Agent])</f>
        <v>Dan</v>
      </c>
      <c r="C2622" t="s">
        <v>6</v>
      </c>
    </row>
    <row r="2623" spans="1:3" x14ac:dyDescent="0.35">
      <c r="A2623" s="4" t="s">
        <v>2692</v>
      </c>
      <c r="B2623" s="4" t="str">
        <f>_xlfn.XLOOKUP(A2623,Table1[Call Id],Table1[Agent])</f>
        <v>Becky</v>
      </c>
      <c r="C2623" t="s">
        <v>6</v>
      </c>
    </row>
    <row r="2624" spans="1:3" x14ac:dyDescent="0.35">
      <c r="A2624" s="4" t="s">
        <v>2693</v>
      </c>
      <c r="B2624" s="4" t="str">
        <f>_xlfn.XLOOKUP(A2624,Table1[Call Id],Table1[Agent])</f>
        <v>Jim</v>
      </c>
      <c r="C2624" t="s">
        <v>5131</v>
      </c>
    </row>
    <row r="2625" spans="1:3" x14ac:dyDescent="0.35">
      <c r="A2625" s="4" t="s">
        <v>2694</v>
      </c>
      <c r="B2625" s="4" t="str">
        <f>_xlfn.XLOOKUP(A2625,Table1[Call Id],Table1[Agent])</f>
        <v>Martha</v>
      </c>
      <c r="C2625" t="s">
        <v>6</v>
      </c>
    </row>
    <row r="2626" spans="1:3" x14ac:dyDescent="0.35">
      <c r="A2626" s="4" t="s">
        <v>2695</v>
      </c>
      <c r="B2626" s="4" t="str">
        <f>_xlfn.XLOOKUP(A2626,Table1[Call Id],Table1[Agent])</f>
        <v>Becky</v>
      </c>
      <c r="C2626" t="s">
        <v>6</v>
      </c>
    </row>
    <row r="2627" spans="1:3" x14ac:dyDescent="0.35">
      <c r="A2627" s="4" t="s">
        <v>2696</v>
      </c>
      <c r="B2627" s="4" t="str">
        <f>_xlfn.XLOOKUP(A2627,Table1[Call Id],Table1[Agent])</f>
        <v>Stewart</v>
      </c>
      <c r="C2627" t="s">
        <v>5131</v>
      </c>
    </row>
    <row r="2628" spans="1:3" x14ac:dyDescent="0.35">
      <c r="A2628" s="4" t="s">
        <v>2697</v>
      </c>
      <c r="B2628" s="4" t="str">
        <f>_xlfn.XLOOKUP(A2628,Table1[Call Id],Table1[Agent])</f>
        <v>Dan</v>
      </c>
      <c r="C2628" t="s">
        <v>6</v>
      </c>
    </row>
    <row r="2629" spans="1:3" x14ac:dyDescent="0.35">
      <c r="A2629" s="4" t="s">
        <v>2698</v>
      </c>
      <c r="B2629" s="4" t="str">
        <f>_xlfn.XLOOKUP(A2629,Table1[Call Id],Table1[Agent])</f>
        <v>Becky</v>
      </c>
      <c r="C2629" t="s">
        <v>5131</v>
      </c>
    </row>
    <row r="2630" spans="1:3" x14ac:dyDescent="0.35">
      <c r="A2630" s="4" t="s">
        <v>2699</v>
      </c>
      <c r="B2630" s="4" t="str">
        <f>_xlfn.XLOOKUP(A2630,Table1[Call Id],Table1[Agent])</f>
        <v>Greg</v>
      </c>
      <c r="C2630" t="s">
        <v>5131</v>
      </c>
    </row>
    <row r="2631" spans="1:3" x14ac:dyDescent="0.35">
      <c r="A2631" s="4" t="s">
        <v>2700</v>
      </c>
      <c r="B2631" s="4" t="str">
        <f>_xlfn.XLOOKUP(A2631,Table1[Call Id],Table1[Agent])</f>
        <v>Jim</v>
      </c>
      <c r="C2631" t="s">
        <v>6</v>
      </c>
    </row>
    <row r="2632" spans="1:3" x14ac:dyDescent="0.35">
      <c r="A2632" s="4" t="s">
        <v>2701</v>
      </c>
      <c r="B2632" s="4" t="str">
        <f>_xlfn.XLOOKUP(A2632,Table1[Call Id],Table1[Agent])</f>
        <v>Dan</v>
      </c>
      <c r="C2632" t="s">
        <v>6</v>
      </c>
    </row>
    <row r="2633" spans="1:3" x14ac:dyDescent="0.35">
      <c r="A2633" s="4" t="s">
        <v>2702</v>
      </c>
      <c r="B2633" s="4" t="str">
        <f>_xlfn.XLOOKUP(A2633,Table1[Call Id],Table1[Agent])</f>
        <v>Joe</v>
      </c>
      <c r="C2633" t="s">
        <v>6</v>
      </c>
    </row>
    <row r="2634" spans="1:3" x14ac:dyDescent="0.35">
      <c r="A2634" s="4" t="s">
        <v>2703</v>
      </c>
      <c r="B2634" s="4" t="str">
        <f>_xlfn.XLOOKUP(A2634,Table1[Call Id],Table1[Agent])</f>
        <v>Diane</v>
      </c>
      <c r="C2634" t="s">
        <v>6</v>
      </c>
    </row>
    <row r="2635" spans="1:3" x14ac:dyDescent="0.35">
      <c r="A2635" s="4" t="s">
        <v>2704</v>
      </c>
      <c r="B2635" s="4" t="str">
        <f>_xlfn.XLOOKUP(A2635,Table1[Call Id],Table1[Agent])</f>
        <v>Dan</v>
      </c>
      <c r="C2635" t="s">
        <v>6</v>
      </c>
    </row>
    <row r="2636" spans="1:3" x14ac:dyDescent="0.35">
      <c r="A2636" s="4" t="s">
        <v>2705</v>
      </c>
      <c r="B2636" s="4" t="str">
        <f>_xlfn.XLOOKUP(A2636,Table1[Call Id],Table1[Agent])</f>
        <v>Jim</v>
      </c>
      <c r="C2636" t="s">
        <v>5131</v>
      </c>
    </row>
    <row r="2637" spans="1:3" x14ac:dyDescent="0.35">
      <c r="A2637" s="4" t="s">
        <v>2706</v>
      </c>
      <c r="B2637" s="4" t="str">
        <f>_xlfn.XLOOKUP(A2637,Table1[Call Id],Table1[Agent])</f>
        <v>Becky</v>
      </c>
      <c r="C2637" t="s">
        <v>6</v>
      </c>
    </row>
    <row r="2638" spans="1:3" x14ac:dyDescent="0.35">
      <c r="A2638" s="4" t="s">
        <v>2707</v>
      </c>
      <c r="B2638" s="4" t="str">
        <f>_xlfn.XLOOKUP(A2638,Table1[Call Id],Table1[Agent])</f>
        <v>Becky</v>
      </c>
      <c r="C2638" t="s">
        <v>5131</v>
      </c>
    </row>
    <row r="2639" spans="1:3" x14ac:dyDescent="0.35">
      <c r="A2639" s="4" t="s">
        <v>2708</v>
      </c>
      <c r="B2639" s="4" t="str">
        <f>_xlfn.XLOOKUP(A2639,Table1[Call Id],Table1[Agent])</f>
        <v>Greg</v>
      </c>
      <c r="C2639" t="s">
        <v>5131</v>
      </c>
    </row>
    <row r="2640" spans="1:3" x14ac:dyDescent="0.35">
      <c r="A2640" s="4" t="s">
        <v>2709</v>
      </c>
      <c r="B2640" s="4" t="str">
        <f>_xlfn.XLOOKUP(A2640,Table1[Call Id],Table1[Agent])</f>
        <v>Greg</v>
      </c>
      <c r="C2640" t="s">
        <v>6</v>
      </c>
    </row>
    <row r="2641" spans="1:3" x14ac:dyDescent="0.35">
      <c r="A2641" s="4" t="s">
        <v>2710</v>
      </c>
      <c r="B2641" s="4" t="str">
        <f>_xlfn.XLOOKUP(A2641,Table1[Call Id],Table1[Agent])</f>
        <v>Jim</v>
      </c>
      <c r="C2641" t="s">
        <v>6</v>
      </c>
    </row>
    <row r="2642" spans="1:3" x14ac:dyDescent="0.35">
      <c r="A2642" s="4" t="s">
        <v>2711</v>
      </c>
      <c r="B2642" s="4" t="str">
        <f>_xlfn.XLOOKUP(A2642,Table1[Call Id],Table1[Agent])</f>
        <v>Joe</v>
      </c>
      <c r="C2642" t="s">
        <v>6</v>
      </c>
    </row>
    <row r="2643" spans="1:3" x14ac:dyDescent="0.35">
      <c r="A2643" s="4" t="s">
        <v>2712</v>
      </c>
      <c r="B2643" s="4" t="str">
        <f>_xlfn.XLOOKUP(A2643,Table1[Call Id],Table1[Agent])</f>
        <v>Becky</v>
      </c>
      <c r="C2643" t="s">
        <v>5131</v>
      </c>
    </row>
    <row r="2644" spans="1:3" x14ac:dyDescent="0.35">
      <c r="A2644" s="4" t="s">
        <v>2713</v>
      </c>
      <c r="B2644" s="4" t="str">
        <f>_xlfn.XLOOKUP(A2644,Table1[Call Id],Table1[Agent])</f>
        <v>Jim</v>
      </c>
      <c r="C2644" t="s">
        <v>6</v>
      </c>
    </row>
    <row r="2645" spans="1:3" x14ac:dyDescent="0.35">
      <c r="A2645" s="4" t="s">
        <v>2714</v>
      </c>
      <c r="B2645" s="4" t="str">
        <f>_xlfn.XLOOKUP(A2645,Table1[Call Id],Table1[Agent])</f>
        <v>Dan</v>
      </c>
      <c r="C2645" t="s">
        <v>6</v>
      </c>
    </row>
    <row r="2646" spans="1:3" x14ac:dyDescent="0.35">
      <c r="A2646" s="4" t="s">
        <v>2715</v>
      </c>
      <c r="B2646" s="4" t="str">
        <f>_xlfn.XLOOKUP(A2646,Table1[Call Id],Table1[Agent])</f>
        <v>Becky</v>
      </c>
      <c r="C2646" t="s">
        <v>5131</v>
      </c>
    </row>
    <row r="2647" spans="1:3" x14ac:dyDescent="0.35">
      <c r="A2647" s="4" t="s">
        <v>2716</v>
      </c>
      <c r="B2647" s="4" t="str">
        <f>_xlfn.XLOOKUP(A2647,Table1[Call Id],Table1[Agent])</f>
        <v>Stewart</v>
      </c>
      <c r="C2647" t="s">
        <v>6</v>
      </c>
    </row>
    <row r="2648" spans="1:3" x14ac:dyDescent="0.35">
      <c r="A2648" s="4" t="s">
        <v>2717</v>
      </c>
      <c r="B2648" s="4" t="str">
        <f>_xlfn.XLOOKUP(A2648,Table1[Call Id],Table1[Agent])</f>
        <v>Dan</v>
      </c>
      <c r="C2648" t="s">
        <v>6</v>
      </c>
    </row>
    <row r="2649" spans="1:3" x14ac:dyDescent="0.35">
      <c r="A2649" s="4" t="s">
        <v>2718</v>
      </c>
      <c r="B2649" s="4" t="str">
        <f>_xlfn.XLOOKUP(A2649,Table1[Call Id],Table1[Agent])</f>
        <v>Stewart</v>
      </c>
      <c r="C2649" t="s">
        <v>6</v>
      </c>
    </row>
    <row r="2650" spans="1:3" x14ac:dyDescent="0.35">
      <c r="A2650" s="4" t="s">
        <v>2719</v>
      </c>
      <c r="B2650" s="4" t="str">
        <f>_xlfn.XLOOKUP(A2650,Table1[Call Id],Table1[Agent])</f>
        <v>Diane</v>
      </c>
      <c r="C2650" t="s">
        <v>6</v>
      </c>
    </row>
    <row r="2651" spans="1:3" x14ac:dyDescent="0.35">
      <c r="A2651" s="4" t="s">
        <v>2720</v>
      </c>
      <c r="B2651" s="4" t="str">
        <f>_xlfn.XLOOKUP(A2651,Table1[Call Id],Table1[Agent])</f>
        <v>Greg</v>
      </c>
      <c r="C2651" t="s">
        <v>6</v>
      </c>
    </row>
    <row r="2652" spans="1:3" x14ac:dyDescent="0.35">
      <c r="A2652" s="4" t="s">
        <v>2721</v>
      </c>
      <c r="B2652" s="4" t="str">
        <f>_xlfn.XLOOKUP(A2652,Table1[Call Id],Table1[Agent])</f>
        <v>Dan</v>
      </c>
      <c r="C2652" t="s">
        <v>5131</v>
      </c>
    </row>
    <row r="2653" spans="1:3" x14ac:dyDescent="0.35">
      <c r="A2653" s="4" t="s">
        <v>2722</v>
      </c>
      <c r="B2653" s="4" t="str">
        <f>_xlfn.XLOOKUP(A2653,Table1[Call Id],Table1[Agent])</f>
        <v>Jim</v>
      </c>
      <c r="C2653" t="s">
        <v>5131</v>
      </c>
    </row>
    <row r="2654" spans="1:3" x14ac:dyDescent="0.35">
      <c r="A2654" s="4" t="s">
        <v>2723</v>
      </c>
      <c r="B2654" s="4" t="str">
        <f>_xlfn.XLOOKUP(A2654,Table1[Call Id],Table1[Agent])</f>
        <v>Greg</v>
      </c>
      <c r="C2654" t="s">
        <v>6</v>
      </c>
    </row>
    <row r="2655" spans="1:3" x14ac:dyDescent="0.35">
      <c r="A2655" s="4" t="s">
        <v>2725</v>
      </c>
      <c r="B2655" s="4" t="str">
        <f>_xlfn.XLOOKUP(A2655,Table1[Call Id],Table1[Agent])</f>
        <v>Diane</v>
      </c>
      <c r="C2655" t="s">
        <v>6</v>
      </c>
    </row>
    <row r="2656" spans="1:3" x14ac:dyDescent="0.35">
      <c r="A2656" s="4" t="s">
        <v>2726</v>
      </c>
      <c r="B2656" s="4" t="str">
        <f>_xlfn.XLOOKUP(A2656,Table1[Call Id],Table1[Agent])</f>
        <v>Diane</v>
      </c>
      <c r="C2656" t="s">
        <v>6</v>
      </c>
    </row>
    <row r="2657" spans="1:3" x14ac:dyDescent="0.35">
      <c r="A2657" s="4" t="s">
        <v>2727</v>
      </c>
      <c r="B2657" s="4" t="str">
        <f>_xlfn.XLOOKUP(A2657,Table1[Call Id],Table1[Agent])</f>
        <v>Stewart</v>
      </c>
      <c r="C2657" t="s">
        <v>6</v>
      </c>
    </row>
    <row r="2658" spans="1:3" x14ac:dyDescent="0.35">
      <c r="A2658" s="4" t="s">
        <v>2728</v>
      </c>
      <c r="B2658" s="4" t="str">
        <f>_xlfn.XLOOKUP(A2658,Table1[Call Id],Table1[Agent])</f>
        <v>Jim</v>
      </c>
      <c r="C2658" t="s">
        <v>6</v>
      </c>
    </row>
    <row r="2659" spans="1:3" x14ac:dyDescent="0.35">
      <c r="A2659" s="4" t="s">
        <v>2729</v>
      </c>
      <c r="B2659" s="4" t="str">
        <f>_xlfn.XLOOKUP(A2659,Table1[Call Id],Table1[Agent])</f>
        <v>Dan</v>
      </c>
      <c r="C2659" t="s">
        <v>6</v>
      </c>
    </row>
    <row r="2660" spans="1:3" x14ac:dyDescent="0.35">
      <c r="A2660" s="4" t="s">
        <v>2730</v>
      </c>
      <c r="B2660" s="4" t="str">
        <f>_xlfn.XLOOKUP(A2660,Table1[Call Id],Table1[Agent])</f>
        <v>Greg</v>
      </c>
      <c r="C2660" t="s">
        <v>6</v>
      </c>
    </row>
    <row r="2661" spans="1:3" x14ac:dyDescent="0.35">
      <c r="A2661" s="4" t="s">
        <v>2731</v>
      </c>
      <c r="B2661" s="4" t="str">
        <f>_xlfn.XLOOKUP(A2661,Table1[Call Id],Table1[Agent])</f>
        <v>Dan</v>
      </c>
      <c r="C2661" t="s">
        <v>6</v>
      </c>
    </row>
    <row r="2662" spans="1:3" x14ac:dyDescent="0.35">
      <c r="A2662" s="4" t="s">
        <v>2732</v>
      </c>
      <c r="B2662" s="4" t="str">
        <f>_xlfn.XLOOKUP(A2662,Table1[Call Id],Table1[Agent])</f>
        <v>Stewart</v>
      </c>
      <c r="C2662" t="s">
        <v>6</v>
      </c>
    </row>
    <row r="2663" spans="1:3" x14ac:dyDescent="0.35">
      <c r="A2663" s="4" t="s">
        <v>2733</v>
      </c>
      <c r="B2663" s="4" t="str">
        <f>_xlfn.XLOOKUP(A2663,Table1[Call Id],Table1[Agent])</f>
        <v>Greg</v>
      </c>
      <c r="C2663" t="s">
        <v>6</v>
      </c>
    </row>
    <row r="2664" spans="1:3" x14ac:dyDescent="0.35">
      <c r="A2664" s="4" t="s">
        <v>2734</v>
      </c>
      <c r="B2664" s="4" t="str">
        <f>_xlfn.XLOOKUP(A2664,Table1[Call Id],Table1[Agent])</f>
        <v>Becky</v>
      </c>
      <c r="C2664" t="s">
        <v>6</v>
      </c>
    </row>
    <row r="2665" spans="1:3" x14ac:dyDescent="0.35">
      <c r="A2665" s="4" t="s">
        <v>2735</v>
      </c>
      <c r="B2665" s="4" t="str">
        <f>_xlfn.XLOOKUP(A2665,Table1[Call Id],Table1[Agent])</f>
        <v>Stewart</v>
      </c>
      <c r="C2665" t="s">
        <v>6</v>
      </c>
    </row>
    <row r="2666" spans="1:3" x14ac:dyDescent="0.35">
      <c r="A2666" s="4" t="s">
        <v>2736</v>
      </c>
      <c r="B2666" s="4" t="str">
        <f>_xlfn.XLOOKUP(A2666,Table1[Call Id],Table1[Agent])</f>
        <v>Stewart</v>
      </c>
      <c r="C2666" t="s">
        <v>6</v>
      </c>
    </row>
    <row r="2667" spans="1:3" x14ac:dyDescent="0.35">
      <c r="A2667" s="4" t="s">
        <v>2737</v>
      </c>
      <c r="B2667" s="4" t="str">
        <f>_xlfn.XLOOKUP(A2667,Table1[Call Id],Table1[Agent])</f>
        <v>Martha</v>
      </c>
      <c r="C2667" t="s">
        <v>6</v>
      </c>
    </row>
    <row r="2668" spans="1:3" x14ac:dyDescent="0.35">
      <c r="A2668" s="4" t="s">
        <v>2738</v>
      </c>
      <c r="B2668" s="4" t="str">
        <f>_xlfn.XLOOKUP(A2668,Table1[Call Id],Table1[Agent])</f>
        <v>Jim</v>
      </c>
      <c r="C2668" t="s">
        <v>5131</v>
      </c>
    </row>
    <row r="2669" spans="1:3" x14ac:dyDescent="0.35">
      <c r="A2669" s="4" t="s">
        <v>2739</v>
      </c>
      <c r="B2669" s="4" t="str">
        <f>_xlfn.XLOOKUP(A2669,Table1[Call Id],Table1[Agent])</f>
        <v>Jim</v>
      </c>
      <c r="C2669" t="s">
        <v>6</v>
      </c>
    </row>
    <row r="2670" spans="1:3" x14ac:dyDescent="0.35">
      <c r="A2670" s="4" t="s">
        <v>2740</v>
      </c>
      <c r="B2670" s="4" t="str">
        <f>_xlfn.XLOOKUP(A2670,Table1[Call Id],Table1[Agent])</f>
        <v>Greg</v>
      </c>
      <c r="C2670" t="s">
        <v>6</v>
      </c>
    </row>
    <row r="2671" spans="1:3" x14ac:dyDescent="0.35">
      <c r="A2671" s="4" t="s">
        <v>2741</v>
      </c>
      <c r="B2671" s="4" t="str">
        <f>_xlfn.XLOOKUP(A2671,Table1[Call Id],Table1[Agent])</f>
        <v>Joe</v>
      </c>
      <c r="C2671" t="s">
        <v>6</v>
      </c>
    </row>
    <row r="2672" spans="1:3" x14ac:dyDescent="0.35">
      <c r="A2672" s="4" t="s">
        <v>2742</v>
      </c>
      <c r="B2672" s="4" t="str">
        <f>_xlfn.XLOOKUP(A2672,Table1[Call Id],Table1[Agent])</f>
        <v>Martha</v>
      </c>
      <c r="C2672" t="s">
        <v>6</v>
      </c>
    </row>
    <row r="2673" spans="1:3" x14ac:dyDescent="0.35">
      <c r="A2673" s="4" t="s">
        <v>2743</v>
      </c>
      <c r="B2673" s="4" t="str">
        <f>_xlfn.XLOOKUP(A2673,Table1[Call Id],Table1[Agent])</f>
        <v>Diane</v>
      </c>
      <c r="C2673" t="s">
        <v>6</v>
      </c>
    </row>
    <row r="2674" spans="1:3" x14ac:dyDescent="0.35">
      <c r="A2674" s="4" t="s">
        <v>2744</v>
      </c>
      <c r="B2674" s="4" t="str">
        <f>_xlfn.XLOOKUP(A2674,Table1[Call Id],Table1[Agent])</f>
        <v>Diane</v>
      </c>
      <c r="C2674" t="s">
        <v>5131</v>
      </c>
    </row>
    <row r="2675" spans="1:3" x14ac:dyDescent="0.35">
      <c r="A2675" s="4" t="s">
        <v>2745</v>
      </c>
      <c r="B2675" s="4" t="str">
        <f>_xlfn.XLOOKUP(A2675,Table1[Call Id],Table1[Agent])</f>
        <v>Joe</v>
      </c>
      <c r="C2675" t="s">
        <v>6</v>
      </c>
    </row>
    <row r="2676" spans="1:3" x14ac:dyDescent="0.35">
      <c r="A2676" s="4" t="s">
        <v>2746</v>
      </c>
      <c r="B2676" s="4" t="str">
        <f>_xlfn.XLOOKUP(A2676,Table1[Call Id],Table1[Agent])</f>
        <v>Jim</v>
      </c>
      <c r="C2676" t="s">
        <v>6</v>
      </c>
    </row>
    <row r="2677" spans="1:3" x14ac:dyDescent="0.35">
      <c r="A2677" s="4" t="s">
        <v>2747</v>
      </c>
      <c r="B2677" s="4" t="str">
        <f>_xlfn.XLOOKUP(A2677,Table1[Call Id],Table1[Agent])</f>
        <v>Greg</v>
      </c>
      <c r="C2677" t="s">
        <v>6</v>
      </c>
    </row>
    <row r="2678" spans="1:3" x14ac:dyDescent="0.35">
      <c r="A2678" s="4" t="s">
        <v>2748</v>
      </c>
      <c r="B2678" s="4" t="str">
        <f>_xlfn.XLOOKUP(A2678,Table1[Call Id],Table1[Agent])</f>
        <v>Dan</v>
      </c>
      <c r="C2678" t="s">
        <v>5131</v>
      </c>
    </row>
    <row r="2679" spans="1:3" x14ac:dyDescent="0.35">
      <c r="A2679" s="4" t="s">
        <v>2749</v>
      </c>
      <c r="B2679" s="4" t="str">
        <f>_xlfn.XLOOKUP(A2679,Table1[Call Id],Table1[Agent])</f>
        <v>Joe</v>
      </c>
      <c r="C2679" t="s">
        <v>6</v>
      </c>
    </row>
    <row r="2680" spans="1:3" x14ac:dyDescent="0.35">
      <c r="A2680" s="4" t="s">
        <v>2750</v>
      </c>
      <c r="B2680" s="4" t="str">
        <f>_xlfn.XLOOKUP(A2680,Table1[Call Id],Table1[Agent])</f>
        <v>Diane</v>
      </c>
      <c r="C2680" t="s">
        <v>5131</v>
      </c>
    </row>
    <row r="2681" spans="1:3" x14ac:dyDescent="0.35">
      <c r="A2681" s="4" t="s">
        <v>2751</v>
      </c>
      <c r="B2681" s="4" t="str">
        <f>_xlfn.XLOOKUP(A2681,Table1[Call Id],Table1[Agent])</f>
        <v>Martha</v>
      </c>
      <c r="C2681" t="s">
        <v>6</v>
      </c>
    </row>
    <row r="2682" spans="1:3" x14ac:dyDescent="0.35">
      <c r="A2682" s="4" t="s">
        <v>2752</v>
      </c>
      <c r="B2682" s="4" t="str">
        <f>_xlfn.XLOOKUP(A2682,Table1[Call Id],Table1[Agent])</f>
        <v>Joe</v>
      </c>
      <c r="C2682" t="s">
        <v>6</v>
      </c>
    </row>
    <row r="2683" spans="1:3" x14ac:dyDescent="0.35">
      <c r="A2683" s="4" t="s">
        <v>2753</v>
      </c>
      <c r="B2683" s="4" t="str">
        <f>_xlfn.XLOOKUP(A2683,Table1[Call Id],Table1[Agent])</f>
        <v>Jim</v>
      </c>
      <c r="C2683" t="s">
        <v>6</v>
      </c>
    </row>
    <row r="2684" spans="1:3" x14ac:dyDescent="0.35">
      <c r="A2684" s="4" t="s">
        <v>2754</v>
      </c>
      <c r="B2684" s="4" t="str">
        <f>_xlfn.XLOOKUP(A2684,Table1[Call Id],Table1[Agent])</f>
        <v>Dan</v>
      </c>
      <c r="C2684" t="s">
        <v>6</v>
      </c>
    </row>
    <row r="2685" spans="1:3" x14ac:dyDescent="0.35">
      <c r="A2685" s="4" t="s">
        <v>2755</v>
      </c>
      <c r="B2685" s="4" t="str">
        <f>_xlfn.XLOOKUP(A2685,Table1[Call Id],Table1[Agent])</f>
        <v>Becky</v>
      </c>
      <c r="C2685" t="s">
        <v>6</v>
      </c>
    </row>
    <row r="2686" spans="1:3" x14ac:dyDescent="0.35">
      <c r="A2686" s="4" t="s">
        <v>2756</v>
      </c>
      <c r="B2686" s="4" t="str">
        <f>_xlfn.XLOOKUP(A2686,Table1[Call Id],Table1[Agent])</f>
        <v>Greg</v>
      </c>
      <c r="C2686" t="s">
        <v>6</v>
      </c>
    </row>
    <row r="2687" spans="1:3" x14ac:dyDescent="0.35">
      <c r="A2687" s="4" t="s">
        <v>2757</v>
      </c>
      <c r="B2687" s="4" t="str">
        <f>_xlfn.XLOOKUP(A2687,Table1[Call Id],Table1[Agent])</f>
        <v>Diane</v>
      </c>
      <c r="C2687" t="s">
        <v>5131</v>
      </c>
    </row>
    <row r="2688" spans="1:3" x14ac:dyDescent="0.35">
      <c r="A2688" s="4" t="s">
        <v>2758</v>
      </c>
      <c r="B2688" s="4" t="str">
        <f>_xlfn.XLOOKUP(A2688,Table1[Call Id],Table1[Agent])</f>
        <v>Greg</v>
      </c>
      <c r="C2688" t="s">
        <v>6</v>
      </c>
    </row>
    <row r="2689" spans="1:3" x14ac:dyDescent="0.35">
      <c r="A2689" s="4" t="s">
        <v>2759</v>
      </c>
      <c r="B2689" s="4" t="str">
        <f>_xlfn.XLOOKUP(A2689,Table1[Call Id],Table1[Agent])</f>
        <v>Martha</v>
      </c>
      <c r="C2689" t="s">
        <v>6</v>
      </c>
    </row>
    <row r="2690" spans="1:3" x14ac:dyDescent="0.35">
      <c r="A2690" s="4" t="s">
        <v>2760</v>
      </c>
      <c r="B2690" s="4" t="str">
        <f>_xlfn.XLOOKUP(A2690,Table1[Call Id],Table1[Agent])</f>
        <v>Becky</v>
      </c>
      <c r="C2690" t="s">
        <v>6</v>
      </c>
    </row>
    <row r="2691" spans="1:3" x14ac:dyDescent="0.35">
      <c r="A2691" s="4" t="s">
        <v>2761</v>
      </c>
      <c r="B2691" s="4" t="str">
        <f>_xlfn.XLOOKUP(A2691,Table1[Call Id],Table1[Agent])</f>
        <v>Dan</v>
      </c>
      <c r="C2691" t="s">
        <v>5131</v>
      </c>
    </row>
    <row r="2692" spans="1:3" x14ac:dyDescent="0.35">
      <c r="A2692" s="4" t="s">
        <v>2762</v>
      </c>
      <c r="B2692" s="4" t="str">
        <f>_xlfn.XLOOKUP(A2692,Table1[Call Id],Table1[Agent])</f>
        <v>Joe</v>
      </c>
      <c r="C2692" t="s">
        <v>6</v>
      </c>
    </row>
    <row r="2693" spans="1:3" x14ac:dyDescent="0.35">
      <c r="A2693" s="4" t="s">
        <v>2763</v>
      </c>
      <c r="B2693" s="4" t="str">
        <f>_xlfn.XLOOKUP(A2693,Table1[Call Id],Table1[Agent])</f>
        <v>Jim</v>
      </c>
      <c r="C2693" t="s">
        <v>6</v>
      </c>
    </row>
    <row r="2694" spans="1:3" x14ac:dyDescent="0.35">
      <c r="A2694" s="4" t="s">
        <v>2764</v>
      </c>
      <c r="B2694" s="4" t="str">
        <f>_xlfn.XLOOKUP(A2694,Table1[Call Id],Table1[Agent])</f>
        <v>Diane</v>
      </c>
      <c r="C2694" t="s">
        <v>6</v>
      </c>
    </row>
    <row r="2695" spans="1:3" x14ac:dyDescent="0.35">
      <c r="A2695" s="4" t="s">
        <v>2765</v>
      </c>
      <c r="B2695" s="4" t="str">
        <f>_xlfn.XLOOKUP(A2695,Table1[Call Id],Table1[Agent])</f>
        <v>Dan</v>
      </c>
      <c r="C2695" t="s">
        <v>6</v>
      </c>
    </row>
    <row r="2696" spans="1:3" x14ac:dyDescent="0.35">
      <c r="A2696" s="4" t="s">
        <v>2766</v>
      </c>
      <c r="B2696" s="4" t="str">
        <f>_xlfn.XLOOKUP(A2696,Table1[Call Id],Table1[Agent])</f>
        <v>Greg</v>
      </c>
      <c r="C2696" t="s">
        <v>5131</v>
      </c>
    </row>
    <row r="2697" spans="1:3" x14ac:dyDescent="0.35">
      <c r="A2697" s="4" t="s">
        <v>2767</v>
      </c>
      <c r="B2697" s="4" t="str">
        <f>_xlfn.XLOOKUP(A2697,Table1[Call Id],Table1[Agent])</f>
        <v>Becky</v>
      </c>
      <c r="C2697" t="s">
        <v>6</v>
      </c>
    </row>
    <row r="2698" spans="1:3" x14ac:dyDescent="0.35">
      <c r="A2698" s="4" t="s">
        <v>2768</v>
      </c>
      <c r="B2698" s="4" t="str">
        <f>_xlfn.XLOOKUP(A2698,Table1[Call Id],Table1[Agent])</f>
        <v>Becky</v>
      </c>
      <c r="C2698" t="s">
        <v>5131</v>
      </c>
    </row>
    <row r="2699" spans="1:3" x14ac:dyDescent="0.35">
      <c r="A2699" s="4" t="s">
        <v>2769</v>
      </c>
      <c r="B2699" s="4" t="str">
        <f>_xlfn.XLOOKUP(A2699,Table1[Call Id],Table1[Agent])</f>
        <v>Jim</v>
      </c>
      <c r="C2699" t="s">
        <v>5131</v>
      </c>
    </row>
    <row r="2700" spans="1:3" x14ac:dyDescent="0.35">
      <c r="A2700" s="4" t="s">
        <v>2770</v>
      </c>
      <c r="B2700" s="4" t="str">
        <f>_xlfn.XLOOKUP(A2700,Table1[Call Id],Table1[Agent])</f>
        <v>Becky</v>
      </c>
      <c r="C2700" t="s">
        <v>6</v>
      </c>
    </row>
    <row r="2701" spans="1:3" x14ac:dyDescent="0.35">
      <c r="A2701" s="4" t="s">
        <v>2771</v>
      </c>
      <c r="B2701" s="4" t="str">
        <f>_xlfn.XLOOKUP(A2701,Table1[Call Id],Table1[Agent])</f>
        <v>Stewart</v>
      </c>
      <c r="C2701" t="s">
        <v>6</v>
      </c>
    </row>
    <row r="2702" spans="1:3" x14ac:dyDescent="0.35">
      <c r="A2702" s="4" t="s">
        <v>2772</v>
      </c>
      <c r="B2702" s="4" t="str">
        <f>_xlfn.XLOOKUP(A2702,Table1[Call Id],Table1[Agent])</f>
        <v>Dan</v>
      </c>
      <c r="C2702" t="s">
        <v>6</v>
      </c>
    </row>
    <row r="2703" spans="1:3" x14ac:dyDescent="0.35">
      <c r="A2703" s="4" t="s">
        <v>2773</v>
      </c>
      <c r="B2703" s="4" t="str">
        <f>_xlfn.XLOOKUP(A2703,Table1[Call Id],Table1[Agent])</f>
        <v>Martha</v>
      </c>
      <c r="C2703" t="s">
        <v>6</v>
      </c>
    </row>
    <row r="2704" spans="1:3" x14ac:dyDescent="0.35">
      <c r="A2704" s="4" t="s">
        <v>2774</v>
      </c>
      <c r="B2704" s="4" t="str">
        <f>_xlfn.XLOOKUP(A2704,Table1[Call Id],Table1[Agent])</f>
        <v>Greg</v>
      </c>
      <c r="C2704" t="s">
        <v>6</v>
      </c>
    </row>
    <row r="2705" spans="1:3" x14ac:dyDescent="0.35">
      <c r="A2705" s="4" t="s">
        <v>2775</v>
      </c>
      <c r="B2705" s="4" t="str">
        <f>_xlfn.XLOOKUP(A2705,Table1[Call Id],Table1[Agent])</f>
        <v>Becky</v>
      </c>
      <c r="C2705" t="s">
        <v>5131</v>
      </c>
    </row>
    <row r="2706" spans="1:3" x14ac:dyDescent="0.35">
      <c r="A2706" s="4" t="s">
        <v>2776</v>
      </c>
      <c r="B2706" s="4" t="str">
        <f>_xlfn.XLOOKUP(A2706,Table1[Call Id],Table1[Agent])</f>
        <v>Diane</v>
      </c>
      <c r="C2706" t="s">
        <v>6</v>
      </c>
    </row>
    <row r="2707" spans="1:3" x14ac:dyDescent="0.35">
      <c r="A2707" s="4" t="s">
        <v>2777</v>
      </c>
      <c r="B2707" s="4" t="str">
        <f>_xlfn.XLOOKUP(A2707,Table1[Call Id],Table1[Agent])</f>
        <v>Stewart</v>
      </c>
      <c r="C2707" t="s">
        <v>6</v>
      </c>
    </row>
    <row r="2708" spans="1:3" x14ac:dyDescent="0.35">
      <c r="A2708" s="4" t="s">
        <v>2778</v>
      </c>
      <c r="B2708" s="4" t="str">
        <f>_xlfn.XLOOKUP(A2708,Table1[Call Id],Table1[Agent])</f>
        <v>Becky</v>
      </c>
      <c r="C2708" t="s">
        <v>6</v>
      </c>
    </row>
    <row r="2709" spans="1:3" x14ac:dyDescent="0.35">
      <c r="A2709" s="4" t="s">
        <v>2779</v>
      </c>
      <c r="B2709" s="4" t="str">
        <f>_xlfn.XLOOKUP(A2709,Table1[Call Id],Table1[Agent])</f>
        <v>Diane</v>
      </c>
      <c r="C2709" t="s">
        <v>6</v>
      </c>
    </row>
    <row r="2710" spans="1:3" x14ac:dyDescent="0.35">
      <c r="A2710" s="4" t="s">
        <v>2780</v>
      </c>
      <c r="B2710" s="4" t="str">
        <f>_xlfn.XLOOKUP(A2710,Table1[Call Id],Table1[Agent])</f>
        <v>Stewart</v>
      </c>
      <c r="C2710" t="s">
        <v>6</v>
      </c>
    </row>
    <row r="2711" spans="1:3" x14ac:dyDescent="0.35">
      <c r="A2711" s="4" t="s">
        <v>2782</v>
      </c>
      <c r="B2711" s="4" t="str">
        <f>_xlfn.XLOOKUP(A2711,Table1[Call Id],Table1[Agent])</f>
        <v>Becky</v>
      </c>
      <c r="C2711" t="s">
        <v>6</v>
      </c>
    </row>
    <row r="2712" spans="1:3" x14ac:dyDescent="0.35">
      <c r="A2712" s="4" t="s">
        <v>2783</v>
      </c>
      <c r="B2712" s="4" t="str">
        <f>_xlfn.XLOOKUP(A2712,Table1[Call Id],Table1[Agent])</f>
        <v>Jim</v>
      </c>
      <c r="C2712" t="s">
        <v>6</v>
      </c>
    </row>
    <row r="2713" spans="1:3" x14ac:dyDescent="0.35">
      <c r="A2713" s="4" t="s">
        <v>2784</v>
      </c>
      <c r="B2713" s="4" t="str">
        <f>_xlfn.XLOOKUP(A2713,Table1[Call Id],Table1[Agent])</f>
        <v>Greg</v>
      </c>
      <c r="C2713" t="s">
        <v>6</v>
      </c>
    </row>
    <row r="2714" spans="1:3" x14ac:dyDescent="0.35">
      <c r="A2714" s="4" t="s">
        <v>2785</v>
      </c>
      <c r="B2714" s="4" t="str">
        <f>_xlfn.XLOOKUP(A2714,Table1[Call Id],Table1[Agent])</f>
        <v>Diane</v>
      </c>
      <c r="C2714" t="s">
        <v>5131</v>
      </c>
    </row>
    <row r="2715" spans="1:3" x14ac:dyDescent="0.35">
      <c r="A2715" s="4" t="s">
        <v>2786</v>
      </c>
      <c r="B2715" s="4" t="str">
        <f>_xlfn.XLOOKUP(A2715,Table1[Call Id],Table1[Agent])</f>
        <v>Stewart</v>
      </c>
      <c r="C2715" t="s">
        <v>5131</v>
      </c>
    </row>
    <row r="2716" spans="1:3" x14ac:dyDescent="0.35">
      <c r="A2716" s="4" t="s">
        <v>2787</v>
      </c>
      <c r="B2716" s="4" t="str">
        <f>_xlfn.XLOOKUP(A2716,Table1[Call Id],Table1[Agent])</f>
        <v>Diane</v>
      </c>
      <c r="C2716" t="s">
        <v>6</v>
      </c>
    </row>
    <row r="2717" spans="1:3" x14ac:dyDescent="0.35">
      <c r="A2717" s="4" t="s">
        <v>2788</v>
      </c>
      <c r="B2717" s="4" t="str">
        <f>_xlfn.XLOOKUP(A2717,Table1[Call Id],Table1[Agent])</f>
        <v>Martha</v>
      </c>
      <c r="C2717" t="s">
        <v>6</v>
      </c>
    </row>
    <row r="2718" spans="1:3" x14ac:dyDescent="0.35">
      <c r="A2718" s="4" t="s">
        <v>2789</v>
      </c>
      <c r="B2718" s="4" t="str">
        <f>_xlfn.XLOOKUP(A2718,Table1[Call Id],Table1[Agent])</f>
        <v>Joe</v>
      </c>
      <c r="C2718" t="s">
        <v>6</v>
      </c>
    </row>
    <row r="2719" spans="1:3" x14ac:dyDescent="0.35">
      <c r="A2719" s="4" t="s">
        <v>2790</v>
      </c>
      <c r="B2719" s="4" t="str">
        <f>_xlfn.XLOOKUP(A2719,Table1[Call Id],Table1[Agent])</f>
        <v>Joe</v>
      </c>
      <c r="C2719" t="s">
        <v>6</v>
      </c>
    </row>
    <row r="2720" spans="1:3" x14ac:dyDescent="0.35">
      <c r="A2720" s="4" t="s">
        <v>2791</v>
      </c>
      <c r="B2720" s="4" t="str">
        <f>_xlfn.XLOOKUP(A2720,Table1[Call Id],Table1[Agent])</f>
        <v>Becky</v>
      </c>
      <c r="C2720" t="s">
        <v>6</v>
      </c>
    </row>
    <row r="2721" spans="1:3" x14ac:dyDescent="0.35">
      <c r="A2721" s="4" t="s">
        <v>2792</v>
      </c>
      <c r="B2721" s="4" t="str">
        <f>_xlfn.XLOOKUP(A2721,Table1[Call Id],Table1[Agent])</f>
        <v>Martha</v>
      </c>
      <c r="C2721" t="s">
        <v>6</v>
      </c>
    </row>
    <row r="2722" spans="1:3" x14ac:dyDescent="0.35">
      <c r="A2722" s="4" t="s">
        <v>2793</v>
      </c>
      <c r="B2722" s="4" t="str">
        <f>_xlfn.XLOOKUP(A2722,Table1[Call Id],Table1[Agent])</f>
        <v>Stewart</v>
      </c>
      <c r="C2722" t="s">
        <v>5131</v>
      </c>
    </row>
    <row r="2723" spans="1:3" x14ac:dyDescent="0.35">
      <c r="A2723" s="4" t="s">
        <v>2794</v>
      </c>
      <c r="B2723" s="4" t="str">
        <f>_xlfn.XLOOKUP(A2723,Table1[Call Id],Table1[Agent])</f>
        <v>Martha</v>
      </c>
      <c r="C2723" t="s">
        <v>6</v>
      </c>
    </row>
    <row r="2724" spans="1:3" x14ac:dyDescent="0.35">
      <c r="A2724" s="4" t="s">
        <v>2795</v>
      </c>
      <c r="B2724" s="4" t="str">
        <f>_xlfn.XLOOKUP(A2724,Table1[Call Id],Table1[Agent])</f>
        <v>Diane</v>
      </c>
      <c r="C2724" t="s">
        <v>5131</v>
      </c>
    </row>
    <row r="2725" spans="1:3" x14ac:dyDescent="0.35">
      <c r="A2725" s="4" t="s">
        <v>2796</v>
      </c>
      <c r="B2725" s="4" t="str">
        <f>_xlfn.XLOOKUP(A2725,Table1[Call Id],Table1[Agent])</f>
        <v>Joe</v>
      </c>
      <c r="C2725" t="s">
        <v>6</v>
      </c>
    </row>
    <row r="2726" spans="1:3" x14ac:dyDescent="0.35">
      <c r="A2726" s="4" t="s">
        <v>2797</v>
      </c>
      <c r="B2726" s="4" t="str">
        <f>_xlfn.XLOOKUP(A2726,Table1[Call Id],Table1[Agent])</f>
        <v>Martha</v>
      </c>
      <c r="C2726" t="s">
        <v>6</v>
      </c>
    </row>
    <row r="2727" spans="1:3" x14ac:dyDescent="0.35">
      <c r="A2727" s="4" t="s">
        <v>2798</v>
      </c>
      <c r="B2727" s="4" t="str">
        <f>_xlfn.XLOOKUP(A2727,Table1[Call Id],Table1[Agent])</f>
        <v>Joe</v>
      </c>
      <c r="C2727" t="s">
        <v>6</v>
      </c>
    </row>
    <row r="2728" spans="1:3" x14ac:dyDescent="0.35">
      <c r="A2728" s="4" t="s">
        <v>2799</v>
      </c>
      <c r="B2728" s="4" t="str">
        <f>_xlfn.XLOOKUP(A2728,Table1[Call Id],Table1[Agent])</f>
        <v>Jim</v>
      </c>
      <c r="C2728" t="s">
        <v>5131</v>
      </c>
    </row>
    <row r="2729" spans="1:3" x14ac:dyDescent="0.35">
      <c r="A2729" s="4" t="s">
        <v>2800</v>
      </c>
      <c r="B2729" s="4" t="str">
        <f>_xlfn.XLOOKUP(A2729,Table1[Call Id],Table1[Agent])</f>
        <v>Jim</v>
      </c>
      <c r="C2729" t="s">
        <v>6</v>
      </c>
    </row>
    <row r="2730" spans="1:3" x14ac:dyDescent="0.35">
      <c r="A2730" s="4" t="s">
        <v>2801</v>
      </c>
      <c r="B2730" s="4" t="str">
        <f>_xlfn.XLOOKUP(A2730,Table1[Call Id],Table1[Agent])</f>
        <v>Martha</v>
      </c>
      <c r="C2730" t="s">
        <v>6</v>
      </c>
    </row>
    <row r="2731" spans="1:3" x14ac:dyDescent="0.35">
      <c r="A2731" s="4" t="s">
        <v>2802</v>
      </c>
      <c r="B2731" s="4" t="str">
        <f>_xlfn.XLOOKUP(A2731,Table1[Call Id],Table1[Agent])</f>
        <v>Becky</v>
      </c>
      <c r="C2731" t="s">
        <v>6</v>
      </c>
    </row>
    <row r="2732" spans="1:3" x14ac:dyDescent="0.35">
      <c r="A2732" s="4" t="s">
        <v>2803</v>
      </c>
      <c r="B2732" s="4" t="str">
        <f>_xlfn.XLOOKUP(A2732,Table1[Call Id],Table1[Agent])</f>
        <v>Joe</v>
      </c>
      <c r="C2732" t="s">
        <v>6</v>
      </c>
    </row>
    <row r="2733" spans="1:3" x14ac:dyDescent="0.35">
      <c r="A2733" s="4" t="s">
        <v>2804</v>
      </c>
      <c r="B2733" s="4" t="str">
        <f>_xlfn.XLOOKUP(A2733,Table1[Call Id],Table1[Agent])</f>
        <v>Greg</v>
      </c>
      <c r="C2733" t="s">
        <v>6</v>
      </c>
    </row>
    <row r="2734" spans="1:3" x14ac:dyDescent="0.35">
      <c r="A2734" s="4" t="s">
        <v>2805</v>
      </c>
      <c r="B2734" s="4" t="str">
        <f>_xlfn.XLOOKUP(A2734,Table1[Call Id],Table1[Agent])</f>
        <v>Martha</v>
      </c>
      <c r="C2734" t="s">
        <v>6</v>
      </c>
    </row>
    <row r="2735" spans="1:3" x14ac:dyDescent="0.35">
      <c r="A2735" s="4" t="s">
        <v>2806</v>
      </c>
      <c r="B2735" s="4" t="str">
        <f>_xlfn.XLOOKUP(A2735,Table1[Call Id],Table1[Agent])</f>
        <v>Martha</v>
      </c>
      <c r="C2735" t="s">
        <v>6</v>
      </c>
    </row>
    <row r="2736" spans="1:3" x14ac:dyDescent="0.35">
      <c r="A2736" s="4" t="s">
        <v>2807</v>
      </c>
      <c r="B2736" s="4" t="str">
        <f>_xlfn.XLOOKUP(A2736,Table1[Call Id],Table1[Agent])</f>
        <v>Greg</v>
      </c>
      <c r="C2736" t="s">
        <v>6</v>
      </c>
    </row>
    <row r="2737" spans="1:3" x14ac:dyDescent="0.35">
      <c r="A2737" s="4" t="s">
        <v>2808</v>
      </c>
      <c r="B2737" s="4" t="str">
        <f>_xlfn.XLOOKUP(A2737,Table1[Call Id],Table1[Agent])</f>
        <v>Becky</v>
      </c>
      <c r="C2737" t="s">
        <v>5131</v>
      </c>
    </row>
    <row r="2738" spans="1:3" x14ac:dyDescent="0.35">
      <c r="A2738" s="4" t="s">
        <v>2809</v>
      </c>
      <c r="B2738" s="4" t="str">
        <f>_xlfn.XLOOKUP(A2738,Table1[Call Id],Table1[Agent])</f>
        <v>Diane</v>
      </c>
      <c r="C2738" t="s">
        <v>6</v>
      </c>
    </row>
    <row r="2739" spans="1:3" x14ac:dyDescent="0.35">
      <c r="A2739" s="4" t="s">
        <v>2810</v>
      </c>
      <c r="B2739" s="4" t="str">
        <f>_xlfn.XLOOKUP(A2739,Table1[Call Id],Table1[Agent])</f>
        <v>Greg</v>
      </c>
      <c r="C2739" t="s">
        <v>6</v>
      </c>
    </row>
    <row r="2740" spans="1:3" x14ac:dyDescent="0.35">
      <c r="A2740" s="4" t="s">
        <v>2811</v>
      </c>
      <c r="B2740" s="4" t="str">
        <f>_xlfn.XLOOKUP(A2740,Table1[Call Id],Table1[Agent])</f>
        <v>Martha</v>
      </c>
      <c r="C2740" t="s">
        <v>5131</v>
      </c>
    </row>
    <row r="2741" spans="1:3" x14ac:dyDescent="0.35">
      <c r="A2741" s="4" t="s">
        <v>2812</v>
      </c>
      <c r="B2741" s="4" t="str">
        <f>_xlfn.XLOOKUP(A2741,Table1[Call Id],Table1[Agent])</f>
        <v>Jim</v>
      </c>
      <c r="C2741" t="s">
        <v>5131</v>
      </c>
    </row>
    <row r="2742" spans="1:3" x14ac:dyDescent="0.35">
      <c r="A2742" s="4" t="s">
        <v>2813</v>
      </c>
      <c r="B2742" s="4" t="str">
        <f>_xlfn.XLOOKUP(A2742,Table1[Call Id],Table1[Agent])</f>
        <v>Joe</v>
      </c>
      <c r="C2742" t="s">
        <v>5131</v>
      </c>
    </row>
    <row r="2743" spans="1:3" x14ac:dyDescent="0.35">
      <c r="A2743" s="4" t="s">
        <v>2814</v>
      </c>
      <c r="B2743" s="4" t="str">
        <f>_xlfn.XLOOKUP(A2743,Table1[Call Id],Table1[Agent])</f>
        <v>Jim</v>
      </c>
      <c r="C2743" t="s">
        <v>6</v>
      </c>
    </row>
    <row r="2744" spans="1:3" x14ac:dyDescent="0.35">
      <c r="A2744" s="4" t="s">
        <v>2815</v>
      </c>
      <c r="B2744" s="4" t="str">
        <f>_xlfn.XLOOKUP(A2744,Table1[Call Id],Table1[Agent])</f>
        <v>Becky</v>
      </c>
      <c r="C2744" t="s">
        <v>6</v>
      </c>
    </row>
    <row r="2745" spans="1:3" x14ac:dyDescent="0.35">
      <c r="A2745" s="4" t="s">
        <v>2816</v>
      </c>
      <c r="B2745" s="4" t="str">
        <f>_xlfn.XLOOKUP(A2745,Table1[Call Id],Table1[Agent])</f>
        <v>Greg</v>
      </c>
      <c r="C2745" t="s">
        <v>5131</v>
      </c>
    </row>
    <row r="2746" spans="1:3" x14ac:dyDescent="0.35">
      <c r="A2746" s="4" t="s">
        <v>2817</v>
      </c>
      <c r="B2746" s="4" t="str">
        <f>_xlfn.XLOOKUP(A2746,Table1[Call Id],Table1[Agent])</f>
        <v>Becky</v>
      </c>
      <c r="C2746" t="s">
        <v>6</v>
      </c>
    </row>
    <row r="2747" spans="1:3" x14ac:dyDescent="0.35">
      <c r="A2747" s="4" t="s">
        <v>2818</v>
      </c>
      <c r="B2747" s="4" t="str">
        <f>_xlfn.XLOOKUP(A2747,Table1[Call Id],Table1[Agent])</f>
        <v>Joe</v>
      </c>
      <c r="C2747" t="s">
        <v>6</v>
      </c>
    </row>
    <row r="2748" spans="1:3" x14ac:dyDescent="0.35">
      <c r="A2748" s="4" t="s">
        <v>2819</v>
      </c>
      <c r="B2748" s="4" t="str">
        <f>_xlfn.XLOOKUP(A2748,Table1[Call Id],Table1[Agent])</f>
        <v>Greg</v>
      </c>
      <c r="C2748" t="s">
        <v>6</v>
      </c>
    </row>
    <row r="2749" spans="1:3" x14ac:dyDescent="0.35">
      <c r="A2749" s="4" t="s">
        <v>2820</v>
      </c>
      <c r="B2749" s="4" t="str">
        <f>_xlfn.XLOOKUP(A2749,Table1[Call Id],Table1[Agent])</f>
        <v>Stewart</v>
      </c>
      <c r="C2749" t="s">
        <v>5131</v>
      </c>
    </row>
    <row r="2750" spans="1:3" x14ac:dyDescent="0.35">
      <c r="A2750" s="4" t="s">
        <v>2821</v>
      </c>
      <c r="B2750" s="4" t="str">
        <f>_xlfn.XLOOKUP(A2750,Table1[Call Id],Table1[Agent])</f>
        <v>Jim</v>
      </c>
      <c r="C2750" t="s">
        <v>6</v>
      </c>
    </row>
    <row r="2751" spans="1:3" x14ac:dyDescent="0.35">
      <c r="A2751" s="4" t="s">
        <v>2822</v>
      </c>
      <c r="B2751" s="4" t="str">
        <f>_xlfn.XLOOKUP(A2751,Table1[Call Id],Table1[Agent])</f>
        <v>Stewart</v>
      </c>
      <c r="C2751" t="s">
        <v>5131</v>
      </c>
    </row>
    <row r="2752" spans="1:3" x14ac:dyDescent="0.35">
      <c r="A2752" s="4" t="s">
        <v>2823</v>
      </c>
      <c r="B2752" s="4" t="str">
        <f>_xlfn.XLOOKUP(A2752,Table1[Call Id],Table1[Agent])</f>
        <v>Dan</v>
      </c>
      <c r="C2752" t="s">
        <v>5131</v>
      </c>
    </row>
    <row r="2753" spans="1:3" x14ac:dyDescent="0.35">
      <c r="A2753" s="4" t="s">
        <v>2824</v>
      </c>
      <c r="B2753" s="4" t="str">
        <f>_xlfn.XLOOKUP(A2753,Table1[Call Id],Table1[Agent])</f>
        <v>Becky</v>
      </c>
      <c r="C2753" t="s">
        <v>6</v>
      </c>
    </row>
    <row r="2754" spans="1:3" x14ac:dyDescent="0.35">
      <c r="A2754" s="4" t="s">
        <v>2825</v>
      </c>
      <c r="B2754" s="4" t="str">
        <f>_xlfn.XLOOKUP(A2754,Table1[Call Id],Table1[Agent])</f>
        <v>Diane</v>
      </c>
      <c r="C2754" t="s">
        <v>5131</v>
      </c>
    </row>
    <row r="2755" spans="1:3" x14ac:dyDescent="0.35">
      <c r="A2755" s="4" t="s">
        <v>2826</v>
      </c>
      <c r="B2755" s="4" t="str">
        <f>_xlfn.XLOOKUP(A2755,Table1[Call Id],Table1[Agent])</f>
        <v>Joe</v>
      </c>
      <c r="C2755" t="s">
        <v>6</v>
      </c>
    </row>
    <row r="2756" spans="1:3" x14ac:dyDescent="0.35">
      <c r="A2756" s="4" t="s">
        <v>2827</v>
      </c>
      <c r="B2756" s="4" t="str">
        <f>_xlfn.XLOOKUP(A2756,Table1[Call Id],Table1[Agent])</f>
        <v>Dan</v>
      </c>
      <c r="C2756" t="s">
        <v>6</v>
      </c>
    </row>
    <row r="2757" spans="1:3" x14ac:dyDescent="0.35">
      <c r="A2757" s="4" t="s">
        <v>2828</v>
      </c>
      <c r="B2757" s="4" t="str">
        <f>_xlfn.XLOOKUP(A2757,Table1[Call Id],Table1[Agent])</f>
        <v>Diane</v>
      </c>
      <c r="C2757" t="s">
        <v>6</v>
      </c>
    </row>
    <row r="2758" spans="1:3" x14ac:dyDescent="0.35">
      <c r="A2758" s="4" t="s">
        <v>2829</v>
      </c>
      <c r="B2758" s="4" t="str">
        <f>_xlfn.XLOOKUP(A2758,Table1[Call Id],Table1[Agent])</f>
        <v>Joe</v>
      </c>
      <c r="C2758" t="s">
        <v>6</v>
      </c>
    </row>
    <row r="2759" spans="1:3" x14ac:dyDescent="0.35">
      <c r="A2759" s="4" t="s">
        <v>2830</v>
      </c>
      <c r="B2759" s="4" t="str">
        <f>_xlfn.XLOOKUP(A2759,Table1[Call Id],Table1[Agent])</f>
        <v>Greg</v>
      </c>
      <c r="C2759" t="s">
        <v>5131</v>
      </c>
    </row>
    <row r="2760" spans="1:3" x14ac:dyDescent="0.35">
      <c r="A2760" s="4" t="s">
        <v>2831</v>
      </c>
      <c r="B2760" s="4" t="str">
        <f>_xlfn.XLOOKUP(A2760,Table1[Call Id],Table1[Agent])</f>
        <v>Jim</v>
      </c>
      <c r="C2760" t="s">
        <v>6</v>
      </c>
    </row>
    <row r="2761" spans="1:3" x14ac:dyDescent="0.35">
      <c r="A2761" s="4" t="s">
        <v>2832</v>
      </c>
      <c r="B2761" s="4" t="str">
        <f>_xlfn.XLOOKUP(A2761,Table1[Call Id],Table1[Agent])</f>
        <v>Stewart</v>
      </c>
      <c r="C2761" t="s">
        <v>5131</v>
      </c>
    </row>
    <row r="2762" spans="1:3" x14ac:dyDescent="0.35">
      <c r="A2762" s="4" t="s">
        <v>2833</v>
      </c>
      <c r="B2762" s="4" t="str">
        <f>_xlfn.XLOOKUP(A2762,Table1[Call Id],Table1[Agent])</f>
        <v>Diane</v>
      </c>
      <c r="C2762" t="s">
        <v>5131</v>
      </c>
    </row>
    <row r="2763" spans="1:3" x14ac:dyDescent="0.35">
      <c r="A2763" s="4" t="s">
        <v>2834</v>
      </c>
      <c r="B2763" s="4" t="str">
        <f>_xlfn.XLOOKUP(A2763,Table1[Call Id],Table1[Agent])</f>
        <v>Dan</v>
      </c>
      <c r="C2763" t="s">
        <v>6</v>
      </c>
    </row>
    <row r="2764" spans="1:3" x14ac:dyDescent="0.35">
      <c r="A2764" s="4" t="s">
        <v>2835</v>
      </c>
      <c r="B2764" s="4" t="str">
        <f>_xlfn.XLOOKUP(A2764,Table1[Call Id],Table1[Agent])</f>
        <v>Jim</v>
      </c>
      <c r="C2764" t="s">
        <v>5131</v>
      </c>
    </row>
    <row r="2765" spans="1:3" x14ac:dyDescent="0.35">
      <c r="A2765" s="4" t="s">
        <v>2836</v>
      </c>
      <c r="B2765" s="4" t="str">
        <f>_xlfn.XLOOKUP(A2765,Table1[Call Id],Table1[Agent])</f>
        <v>Martha</v>
      </c>
      <c r="C2765" t="s">
        <v>6</v>
      </c>
    </row>
    <row r="2766" spans="1:3" x14ac:dyDescent="0.35">
      <c r="A2766" s="4" t="s">
        <v>2837</v>
      </c>
      <c r="B2766" s="4" t="str">
        <f>_xlfn.XLOOKUP(A2766,Table1[Call Id],Table1[Agent])</f>
        <v>Martha</v>
      </c>
      <c r="C2766" t="s">
        <v>5131</v>
      </c>
    </row>
    <row r="2767" spans="1:3" x14ac:dyDescent="0.35">
      <c r="A2767" s="4" t="s">
        <v>2838</v>
      </c>
      <c r="B2767" s="4" t="str">
        <f>_xlfn.XLOOKUP(A2767,Table1[Call Id],Table1[Agent])</f>
        <v>Greg</v>
      </c>
      <c r="C2767" t="s">
        <v>5131</v>
      </c>
    </row>
    <row r="2768" spans="1:3" x14ac:dyDescent="0.35">
      <c r="A2768" s="4" t="s">
        <v>2839</v>
      </c>
      <c r="B2768" s="4" t="str">
        <f>_xlfn.XLOOKUP(A2768,Table1[Call Id],Table1[Agent])</f>
        <v>Stewart</v>
      </c>
      <c r="C2768" t="s">
        <v>6</v>
      </c>
    </row>
    <row r="2769" spans="1:3" x14ac:dyDescent="0.35">
      <c r="A2769" s="4" t="s">
        <v>2840</v>
      </c>
      <c r="B2769" s="4" t="str">
        <f>_xlfn.XLOOKUP(A2769,Table1[Call Id],Table1[Agent])</f>
        <v>Martha</v>
      </c>
      <c r="C2769" t="s">
        <v>6</v>
      </c>
    </row>
    <row r="2770" spans="1:3" x14ac:dyDescent="0.35">
      <c r="A2770" s="4" t="s">
        <v>2841</v>
      </c>
      <c r="B2770" s="4" t="str">
        <f>_xlfn.XLOOKUP(A2770,Table1[Call Id],Table1[Agent])</f>
        <v>Stewart</v>
      </c>
      <c r="C2770" t="s">
        <v>5131</v>
      </c>
    </row>
    <row r="2771" spans="1:3" x14ac:dyDescent="0.35">
      <c r="A2771" s="4" t="s">
        <v>2842</v>
      </c>
      <c r="B2771" s="4" t="str">
        <f>_xlfn.XLOOKUP(A2771,Table1[Call Id],Table1[Agent])</f>
        <v>Jim</v>
      </c>
      <c r="C2771" t="s">
        <v>5131</v>
      </c>
    </row>
    <row r="2772" spans="1:3" x14ac:dyDescent="0.35">
      <c r="A2772" s="4" t="s">
        <v>2843</v>
      </c>
      <c r="B2772" s="4" t="str">
        <f>_xlfn.XLOOKUP(A2772,Table1[Call Id],Table1[Agent])</f>
        <v>Martha</v>
      </c>
      <c r="C2772" t="s">
        <v>5131</v>
      </c>
    </row>
    <row r="2773" spans="1:3" x14ac:dyDescent="0.35">
      <c r="A2773" s="4" t="s">
        <v>2844</v>
      </c>
      <c r="B2773" s="4" t="str">
        <f>_xlfn.XLOOKUP(A2773,Table1[Call Id],Table1[Agent])</f>
        <v>Jim</v>
      </c>
      <c r="C2773" t="s">
        <v>6</v>
      </c>
    </row>
    <row r="2774" spans="1:3" x14ac:dyDescent="0.35">
      <c r="A2774" s="4" t="s">
        <v>2845</v>
      </c>
      <c r="B2774" s="4" t="str">
        <f>_xlfn.XLOOKUP(A2774,Table1[Call Id],Table1[Agent])</f>
        <v>Joe</v>
      </c>
      <c r="C2774" t="s">
        <v>5131</v>
      </c>
    </row>
    <row r="2775" spans="1:3" x14ac:dyDescent="0.35">
      <c r="A2775" s="4" t="s">
        <v>2846</v>
      </c>
      <c r="B2775" s="4" t="str">
        <f>_xlfn.XLOOKUP(A2775,Table1[Call Id],Table1[Agent])</f>
        <v>Martha</v>
      </c>
      <c r="C2775" t="s">
        <v>5131</v>
      </c>
    </row>
    <row r="2776" spans="1:3" x14ac:dyDescent="0.35">
      <c r="A2776" s="4" t="s">
        <v>2847</v>
      </c>
      <c r="B2776" s="4" t="str">
        <f>_xlfn.XLOOKUP(A2776,Table1[Call Id],Table1[Agent])</f>
        <v>Joe</v>
      </c>
      <c r="C2776" t="s">
        <v>6</v>
      </c>
    </row>
    <row r="2777" spans="1:3" x14ac:dyDescent="0.35">
      <c r="A2777" s="4" t="s">
        <v>2848</v>
      </c>
      <c r="B2777" s="4" t="str">
        <f>_xlfn.XLOOKUP(A2777,Table1[Call Id],Table1[Agent])</f>
        <v>Joe</v>
      </c>
      <c r="C2777" t="s">
        <v>6</v>
      </c>
    </row>
    <row r="2778" spans="1:3" x14ac:dyDescent="0.35">
      <c r="A2778" s="4" t="s">
        <v>2849</v>
      </c>
      <c r="B2778" s="4" t="str">
        <f>_xlfn.XLOOKUP(A2778,Table1[Call Id],Table1[Agent])</f>
        <v>Dan</v>
      </c>
      <c r="C2778" t="s">
        <v>5131</v>
      </c>
    </row>
    <row r="2779" spans="1:3" x14ac:dyDescent="0.35">
      <c r="A2779" s="4" t="s">
        <v>2851</v>
      </c>
      <c r="B2779" s="4" t="str">
        <f>_xlfn.XLOOKUP(A2779,Table1[Call Id],Table1[Agent])</f>
        <v>Greg</v>
      </c>
      <c r="C2779" t="s">
        <v>6</v>
      </c>
    </row>
    <row r="2780" spans="1:3" x14ac:dyDescent="0.35">
      <c r="A2780" s="4" t="s">
        <v>2852</v>
      </c>
      <c r="B2780" s="4" t="str">
        <f>_xlfn.XLOOKUP(A2780,Table1[Call Id],Table1[Agent])</f>
        <v>Greg</v>
      </c>
      <c r="C2780" t="s">
        <v>6</v>
      </c>
    </row>
    <row r="2781" spans="1:3" x14ac:dyDescent="0.35">
      <c r="A2781" s="4" t="s">
        <v>2853</v>
      </c>
      <c r="B2781" s="4" t="str">
        <f>_xlfn.XLOOKUP(A2781,Table1[Call Id],Table1[Agent])</f>
        <v>Diane</v>
      </c>
      <c r="C2781" t="s">
        <v>6</v>
      </c>
    </row>
    <row r="2782" spans="1:3" x14ac:dyDescent="0.35">
      <c r="A2782" s="4" t="s">
        <v>2854</v>
      </c>
      <c r="B2782" s="4" t="str">
        <f>_xlfn.XLOOKUP(A2782,Table1[Call Id],Table1[Agent])</f>
        <v>Becky</v>
      </c>
      <c r="C2782" t="s">
        <v>5131</v>
      </c>
    </row>
    <row r="2783" spans="1:3" x14ac:dyDescent="0.35">
      <c r="A2783" s="4" t="s">
        <v>2855</v>
      </c>
      <c r="B2783" s="4" t="str">
        <f>_xlfn.XLOOKUP(A2783,Table1[Call Id],Table1[Agent])</f>
        <v>Joe</v>
      </c>
      <c r="C2783" t="s">
        <v>6</v>
      </c>
    </row>
    <row r="2784" spans="1:3" x14ac:dyDescent="0.35">
      <c r="A2784" s="4" t="s">
        <v>2856</v>
      </c>
      <c r="B2784" s="4" t="str">
        <f>_xlfn.XLOOKUP(A2784,Table1[Call Id],Table1[Agent])</f>
        <v>Greg</v>
      </c>
      <c r="C2784" t="s">
        <v>6</v>
      </c>
    </row>
    <row r="2785" spans="1:3" x14ac:dyDescent="0.35">
      <c r="A2785" s="4" t="s">
        <v>2857</v>
      </c>
      <c r="B2785" s="4" t="str">
        <f>_xlfn.XLOOKUP(A2785,Table1[Call Id],Table1[Agent])</f>
        <v>Greg</v>
      </c>
      <c r="C2785" t="s">
        <v>6</v>
      </c>
    </row>
    <row r="2786" spans="1:3" x14ac:dyDescent="0.35">
      <c r="A2786" s="4" t="s">
        <v>2858</v>
      </c>
      <c r="B2786" s="4" t="str">
        <f>_xlfn.XLOOKUP(A2786,Table1[Call Id],Table1[Agent])</f>
        <v>Joe</v>
      </c>
      <c r="C2786" t="s">
        <v>6</v>
      </c>
    </row>
    <row r="2787" spans="1:3" x14ac:dyDescent="0.35">
      <c r="A2787" s="4" t="s">
        <v>2859</v>
      </c>
      <c r="B2787" s="4" t="str">
        <f>_xlfn.XLOOKUP(A2787,Table1[Call Id],Table1[Agent])</f>
        <v>Dan</v>
      </c>
      <c r="C2787" t="s">
        <v>6</v>
      </c>
    </row>
    <row r="2788" spans="1:3" x14ac:dyDescent="0.35">
      <c r="A2788" s="4" t="s">
        <v>2860</v>
      </c>
      <c r="B2788" s="4" t="str">
        <f>_xlfn.XLOOKUP(A2788,Table1[Call Id],Table1[Agent])</f>
        <v>Dan</v>
      </c>
      <c r="C2788" t="s">
        <v>6</v>
      </c>
    </row>
    <row r="2789" spans="1:3" x14ac:dyDescent="0.35">
      <c r="A2789" s="4" t="s">
        <v>2861</v>
      </c>
      <c r="B2789" s="4" t="str">
        <f>_xlfn.XLOOKUP(A2789,Table1[Call Id],Table1[Agent])</f>
        <v>Diane</v>
      </c>
      <c r="C2789" t="s">
        <v>6</v>
      </c>
    </row>
    <row r="2790" spans="1:3" x14ac:dyDescent="0.35">
      <c r="A2790" s="4" t="s">
        <v>2862</v>
      </c>
      <c r="B2790" s="4" t="str">
        <f>_xlfn.XLOOKUP(A2790,Table1[Call Id],Table1[Agent])</f>
        <v>Joe</v>
      </c>
      <c r="C2790" t="s">
        <v>5131</v>
      </c>
    </row>
    <row r="2791" spans="1:3" x14ac:dyDescent="0.35">
      <c r="A2791" s="4" t="s">
        <v>2863</v>
      </c>
      <c r="B2791" s="4" t="str">
        <f>_xlfn.XLOOKUP(A2791,Table1[Call Id],Table1[Agent])</f>
        <v>Joe</v>
      </c>
      <c r="C2791" t="s">
        <v>6</v>
      </c>
    </row>
    <row r="2792" spans="1:3" x14ac:dyDescent="0.35">
      <c r="A2792" s="4" t="s">
        <v>2864</v>
      </c>
      <c r="B2792" s="4" t="str">
        <f>_xlfn.XLOOKUP(A2792,Table1[Call Id],Table1[Agent])</f>
        <v>Greg</v>
      </c>
      <c r="C2792" t="s">
        <v>5131</v>
      </c>
    </row>
    <row r="2793" spans="1:3" x14ac:dyDescent="0.35">
      <c r="A2793" s="4" t="s">
        <v>2865</v>
      </c>
      <c r="B2793" s="4" t="str">
        <f>_xlfn.XLOOKUP(A2793,Table1[Call Id],Table1[Agent])</f>
        <v>Dan</v>
      </c>
      <c r="C2793" t="s">
        <v>5131</v>
      </c>
    </row>
    <row r="2794" spans="1:3" x14ac:dyDescent="0.35">
      <c r="A2794" s="4" t="s">
        <v>2866</v>
      </c>
      <c r="B2794" s="4" t="str">
        <f>_xlfn.XLOOKUP(A2794,Table1[Call Id],Table1[Agent])</f>
        <v>Dan</v>
      </c>
      <c r="C2794" t="s">
        <v>6</v>
      </c>
    </row>
    <row r="2795" spans="1:3" x14ac:dyDescent="0.35">
      <c r="A2795" s="4" t="s">
        <v>2867</v>
      </c>
      <c r="B2795" s="4" t="str">
        <f>_xlfn.XLOOKUP(A2795,Table1[Call Id],Table1[Agent])</f>
        <v>Dan</v>
      </c>
      <c r="C2795" t="s">
        <v>6</v>
      </c>
    </row>
    <row r="2796" spans="1:3" x14ac:dyDescent="0.35">
      <c r="A2796" s="4" t="s">
        <v>2868</v>
      </c>
      <c r="B2796" s="4" t="str">
        <f>_xlfn.XLOOKUP(A2796,Table1[Call Id],Table1[Agent])</f>
        <v>Jim</v>
      </c>
      <c r="C2796" t="s">
        <v>6</v>
      </c>
    </row>
    <row r="2797" spans="1:3" x14ac:dyDescent="0.35">
      <c r="A2797" s="4" t="s">
        <v>2869</v>
      </c>
      <c r="B2797" s="4" t="str">
        <f>_xlfn.XLOOKUP(A2797,Table1[Call Id],Table1[Agent])</f>
        <v>Dan</v>
      </c>
      <c r="C2797" t="s">
        <v>6</v>
      </c>
    </row>
    <row r="2798" spans="1:3" x14ac:dyDescent="0.35">
      <c r="A2798" s="4" t="s">
        <v>2870</v>
      </c>
      <c r="B2798" s="4" t="str">
        <f>_xlfn.XLOOKUP(A2798,Table1[Call Id],Table1[Agent])</f>
        <v>Jim</v>
      </c>
      <c r="C2798" t="s">
        <v>5131</v>
      </c>
    </row>
    <row r="2799" spans="1:3" x14ac:dyDescent="0.35">
      <c r="A2799" s="4" t="s">
        <v>2871</v>
      </c>
      <c r="B2799" s="4" t="str">
        <f>_xlfn.XLOOKUP(A2799,Table1[Call Id],Table1[Agent])</f>
        <v>Diane</v>
      </c>
      <c r="C2799" t="s">
        <v>6</v>
      </c>
    </row>
    <row r="2800" spans="1:3" x14ac:dyDescent="0.35">
      <c r="A2800" s="4" t="s">
        <v>2872</v>
      </c>
      <c r="B2800" s="4" t="str">
        <f>_xlfn.XLOOKUP(A2800,Table1[Call Id],Table1[Agent])</f>
        <v>Stewart</v>
      </c>
      <c r="C2800" t="s">
        <v>5131</v>
      </c>
    </row>
    <row r="2801" spans="1:3" x14ac:dyDescent="0.35">
      <c r="A2801" s="4" t="s">
        <v>2873</v>
      </c>
      <c r="B2801" s="4" t="str">
        <f>_xlfn.XLOOKUP(A2801,Table1[Call Id],Table1[Agent])</f>
        <v>Becky</v>
      </c>
      <c r="C2801" t="s">
        <v>6</v>
      </c>
    </row>
    <row r="2802" spans="1:3" x14ac:dyDescent="0.35">
      <c r="A2802" s="4" t="s">
        <v>2874</v>
      </c>
      <c r="B2802" s="4" t="str">
        <f>_xlfn.XLOOKUP(A2802,Table1[Call Id],Table1[Agent])</f>
        <v>Dan</v>
      </c>
      <c r="C2802" t="s">
        <v>5131</v>
      </c>
    </row>
    <row r="2803" spans="1:3" x14ac:dyDescent="0.35">
      <c r="A2803" s="4" t="s">
        <v>2875</v>
      </c>
      <c r="B2803" s="4" t="str">
        <f>_xlfn.XLOOKUP(A2803,Table1[Call Id],Table1[Agent])</f>
        <v>Dan</v>
      </c>
      <c r="C2803" t="s">
        <v>5131</v>
      </c>
    </row>
    <row r="2804" spans="1:3" x14ac:dyDescent="0.35">
      <c r="A2804" s="4" t="s">
        <v>2876</v>
      </c>
      <c r="B2804" s="4" t="str">
        <f>_xlfn.XLOOKUP(A2804,Table1[Call Id],Table1[Agent])</f>
        <v>Martha</v>
      </c>
      <c r="C2804" t="s">
        <v>5131</v>
      </c>
    </row>
    <row r="2805" spans="1:3" x14ac:dyDescent="0.35">
      <c r="A2805" s="4" t="s">
        <v>2877</v>
      </c>
      <c r="B2805" s="4" t="str">
        <f>_xlfn.XLOOKUP(A2805,Table1[Call Id],Table1[Agent])</f>
        <v>Becky</v>
      </c>
      <c r="C2805" t="s">
        <v>6</v>
      </c>
    </row>
    <row r="2806" spans="1:3" x14ac:dyDescent="0.35">
      <c r="A2806" s="4" t="s">
        <v>2878</v>
      </c>
      <c r="B2806" s="4" t="str">
        <f>_xlfn.XLOOKUP(A2806,Table1[Call Id],Table1[Agent])</f>
        <v>Stewart</v>
      </c>
      <c r="C2806" t="s">
        <v>5131</v>
      </c>
    </row>
    <row r="2807" spans="1:3" x14ac:dyDescent="0.35">
      <c r="A2807" s="4" t="s">
        <v>2879</v>
      </c>
      <c r="B2807" s="4" t="str">
        <f>_xlfn.XLOOKUP(A2807,Table1[Call Id],Table1[Agent])</f>
        <v>Jim</v>
      </c>
      <c r="C2807" t="s">
        <v>5131</v>
      </c>
    </row>
    <row r="2808" spans="1:3" x14ac:dyDescent="0.35">
      <c r="A2808" s="4" t="s">
        <v>2880</v>
      </c>
      <c r="B2808" s="4" t="str">
        <f>_xlfn.XLOOKUP(A2808,Table1[Call Id],Table1[Agent])</f>
        <v>Dan</v>
      </c>
      <c r="C2808" t="s">
        <v>6</v>
      </c>
    </row>
    <row r="2809" spans="1:3" x14ac:dyDescent="0.35">
      <c r="A2809" s="4" t="s">
        <v>2881</v>
      </c>
      <c r="B2809" s="4" t="str">
        <f>_xlfn.XLOOKUP(A2809,Table1[Call Id],Table1[Agent])</f>
        <v>Stewart</v>
      </c>
      <c r="C2809" t="s">
        <v>6</v>
      </c>
    </row>
    <row r="2810" spans="1:3" x14ac:dyDescent="0.35">
      <c r="A2810" s="4" t="s">
        <v>2882</v>
      </c>
      <c r="B2810" s="4" t="str">
        <f>_xlfn.XLOOKUP(A2810,Table1[Call Id],Table1[Agent])</f>
        <v>Martha</v>
      </c>
      <c r="C2810" t="s">
        <v>5131</v>
      </c>
    </row>
    <row r="2811" spans="1:3" x14ac:dyDescent="0.35">
      <c r="A2811" s="4" t="s">
        <v>2883</v>
      </c>
      <c r="B2811" s="4" t="str">
        <f>_xlfn.XLOOKUP(A2811,Table1[Call Id],Table1[Agent])</f>
        <v>Stewart</v>
      </c>
      <c r="C2811" t="s">
        <v>6</v>
      </c>
    </row>
    <row r="2812" spans="1:3" x14ac:dyDescent="0.35">
      <c r="A2812" s="4" t="s">
        <v>2884</v>
      </c>
      <c r="B2812" s="4" t="str">
        <f>_xlfn.XLOOKUP(A2812,Table1[Call Id],Table1[Agent])</f>
        <v>Joe</v>
      </c>
      <c r="C2812" t="s">
        <v>6</v>
      </c>
    </row>
    <row r="2813" spans="1:3" x14ac:dyDescent="0.35">
      <c r="A2813" s="4" t="s">
        <v>2885</v>
      </c>
      <c r="B2813" s="4" t="str">
        <f>_xlfn.XLOOKUP(A2813,Table1[Call Id],Table1[Agent])</f>
        <v>Martha</v>
      </c>
      <c r="C2813" t="s">
        <v>5131</v>
      </c>
    </row>
    <row r="2814" spans="1:3" x14ac:dyDescent="0.35">
      <c r="A2814" s="4" t="s">
        <v>2886</v>
      </c>
      <c r="B2814" s="4" t="str">
        <f>_xlfn.XLOOKUP(A2814,Table1[Call Id],Table1[Agent])</f>
        <v>Joe</v>
      </c>
      <c r="C2814" t="s">
        <v>5131</v>
      </c>
    </row>
    <row r="2815" spans="1:3" x14ac:dyDescent="0.35">
      <c r="A2815" s="4" t="s">
        <v>2887</v>
      </c>
      <c r="B2815" s="4" t="str">
        <f>_xlfn.XLOOKUP(A2815,Table1[Call Id],Table1[Agent])</f>
        <v>Diane</v>
      </c>
      <c r="C2815" t="s">
        <v>6</v>
      </c>
    </row>
    <row r="2816" spans="1:3" x14ac:dyDescent="0.35">
      <c r="A2816" s="4" t="s">
        <v>2888</v>
      </c>
      <c r="B2816" s="4" t="str">
        <f>_xlfn.XLOOKUP(A2816,Table1[Call Id],Table1[Agent])</f>
        <v>Jim</v>
      </c>
      <c r="C2816" t="s">
        <v>5131</v>
      </c>
    </row>
    <row r="2817" spans="1:3" x14ac:dyDescent="0.35">
      <c r="A2817" s="4" t="s">
        <v>2889</v>
      </c>
      <c r="B2817" s="4" t="str">
        <f>_xlfn.XLOOKUP(A2817,Table1[Call Id],Table1[Agent])</f>
        <v>Martha</v>
      </c>
      <c r="C2817" t="s">
        <v>6</v>
      </c>
    </row>
    <row r="2818" spans="1:3" x14ac:dyDescent="0.35">
      <c r="A2818" s="4" t="s">
        <v>2890</v>
      </c>
      <c r="B2818" s="4" t="str">
        <f>_xlfn.XLOOKUP(A2818,Table1[Call Id],Table1[Agent])</f>
        <v>Dan</v>
      </c>
      <c r="C2818" t="s">
        <v>6</v>
      </c>
    </row>
    <row r="2819" spans="1:3" x14ac:dyDescent="0.35">
      <c r="A2819" s="4" t="s">
        <v>2891</v>
      </c>
      <c r="B2819" s="4" t="str">
        <f>_xlfn.XLOOKUP(A2819,Table1[Call Id],Table1[Agent])</f>
        <v>Jim</v>
      </c>
      <c r="C2819" t="s">
        <v>5131</v>
      </c>
    </row>
    <row r="2820" spans="1:3" x14ac:dyDescent="0.35">
      <c r="A2820" s="4" t="s">
        <v>2892</v>
      </c>
      <c r="B2820" s="4" t="str">
        <f>_xlfn.XLOOKUP(A2820,Table1[Call Id],Table1[Agent])</f>
        <v>Jim</v>
      </c>
      <c r="C2820" t="s">
        <v>5131</v>
      </c>
    </row>
    <row r="2821" spans="1:3" x14ac:dyDescent="0.35">
      <c r="A2821" s="4" t="s">
        <v>2893</v>
      </c>
      <c r="B2821" s="4" t="str">
        <f>_xlfn.XLOOKUP(A2821,Table1[Call Id],Table1[Agent])</f>
        <v>Jim</v>
      </c>
      <c r="C2821" t="s">
        <v>6</v>
      </c>
    </row>
    <row r="2822" spans="1:3" x14ac:dyDescent="0.35">
      <c r="A2822" s="4" t="s">
        <v>2894</v>
      </c>
      <c r="B2822" s="4" t="str">
        <f>_xlfn.XLOOKUP(A2822,Table1[Call Id],Table1[Agent])</f>
        <v>Jim</v>
      </c>
      <c r="C2822" t="s">
        <v>6</v>
      </c>
    </row>
    <row r="2823" spans="1:3" x14ac:dyDescent="0.35">
      <c r="A2823" s="4" t="s">
        <v>2895</v>
      </c>
      <c r="B2823" s="4" t="str">
        <f>_xlfn.XLOOKUP(A2823,Table1[Call Id],Table1[Agent])</f>
        <v>Diane</v>
      </c>
      <c r="C2823" t="s">
        <v>5131</v>
      </c>
    </row>
    <row r="2824" spans="1:3" x14ac:dyDescent="0.35">
      <c r="A2824" s="4" t="s">
        <v>2896</v>
      </c>
      <c r="B2824" s="4" t="str">
        <f>_xlfn.XLOOKUP(A2824,Table1[Call Id],Table1[Agent])</f>
        <v>Martha</v>
      </c>
      <c r="C2824" t="s">
        <v>6</v>
      </c>
    </row>
    <row r="2825" spans="1:3" x14ac:dyDescent="0.35">
      <c r="A2825" s="4" t="s">
        <v>2897</v>
      </c>
      <c r="B2825" s="4" t="str">
        <f>_xlfn.XLOOKUP(A2825,Table1[Call Id],Table1[Agent])</f>
        <v>Jim</v>
      </c>
      <c r="C2825" t="s">
        <v>5131</v>
      </c>
    </row>
    <row r="2826" spans="1:3" x14ac:dyDescent="0.35">
      <c r="A2826" s="4" t="s">
        <v>2898</v>
      </c>
      <c r="B2826" s="4" t="str">
        <f>_xlfn.XLOOKUP(A2826,Table1[Call Id],Table1[Agent])</f>
        <v>Greg</v>
      </c>
      <c r="C2826" t="s">
        <v>6</v>
      </c>
    </row>
    <row r="2827" spans="1:3" x14ac:dyDescent="0.35">
      <c r="A2827" s="4" t="s">
        <v>2899</v>
      </c>
      <c r="B2827" s="4" t="str">
        <f>_xlfn.XLOOKUP(A2827,Table1[Call Id],Table1[Agent])</f>
        <v>Becky</v>
      </c>
      <c r="C2827" t="s">
        <v>6</v>
      </c>
    </row>
    <row r="2828" spans="1:3" x14ac:dyDescent="0.35">
      <c r="A2828" s="4" t="s">
        <v>2900</v>
      </c>
      <c r="B2828" s="4" t="str">
        <f>_xlfn.XLOOKUP(A2828,Table1[Call Id],Table1[Agent])</f>
        <v>Jim</v>
      </c>
      <c r="C2828" t="s">
        <v>6</v>
      </c>
    </row>
    <row r="2829" spans="1:3" x14ac:dyDescent="0.35">
      <c r="A2829" s="4" t="s">
        <v>2902</v>
      </c>
      <c r="B2829" s="4" t="str">
        <f>_xlfn.XLOOKUP(A2829,Table1[Call Id],Table1[Agent])</f>
        <v>Joe</v>
      </c>
      <c r="C2829" t="s">
        <v>5131</v>
      </c>
    </row>
    <row r="2830" spans="1:3" x14ac:dyDescent="0.35">
      <c r="A2830" s="4" t="s">
        <v>2903</v>
      </c>
      <c r="B2830" s="4" t="str">
        <f>_xlfn.XLOOKUP(A2830,Table1[Call Id],Table1[Agent])</f>
        <v>Joe</v>
      </c>
      <c r="C2830" t="s">
        <v>6</v>
      </c>
    </row>
    <row r="2831" spans="1:3" x14ac:dyDescent="0.35">
      <c r="A2831" s="4" t="s">
        <v>2904</v>
      </c>
      <c r="B2831" s="4" t="str">
        <f>_xlfn.XLOOKUP(A2831,Table1[Call Id],Table1[Agent])</f>
        <v>Jim</v>
      </c>
      <c r="C2831" t="s">
        <v>6</v>
      </c>
    </row>
    <row r="2832" spans="1:3" x14ac:dyDescent="0.35">
      <c r="A2832" s="4" t="s">
        <v>2905</v>
      </c>
      <c r="B2832" s="4" t="str">
        <f>_xlfn.XLOOKUP(A2832,Table1[Call Id],Table1[Agent])</f>
        <v>Diane</v>
      </c>
      <c r="C2832" t="s">
        <v>6</v>
      </c>
    </row>
    <row r="2833" spans="1:3" x14ac:dyDescent="0.35">
      <c r="A2833" s="4" t="s">
        <v>2906</v>
      </c>
      <c r="B2833" s="4" t="str">
        <f>_xlfn.XLOOKUP(A2833,Table1[Call Id],Table1[Agent])</f>
        <v>Dan</v>
      </c>
      <c r="C2833" t="s">
        <v>5131</v>
      </c>
    </row>
    <row r="2834" spans="1:3" x14ac:dyDescent="0.35">
      <c r="A2834" s="4" t="s">
        <v>2907</v>
      </c>
      <c r="B2834" s="4" t="str">
        <f>_xlfn.XLOOKUP(A2834,Table1[Call Id],Table1[Agent])</f>
        <v>Diane</v>
      </c>
      <c r="C2834" t="s">
        <v>6</v>
      </c>
    </row>
    <row r="2835" spans="1:3" x14ac:dyDescent="0.35">
      <c r="A2835" s="4" t="s">
        <v>2908</v>
      </c>
      <c r="B2835" s="4" t="str">
        <f>_xlfn.XLOOKUP(A2835,Table1[Call Id],Table1[Agent])</f>
        <v>Stewart</v>
      </c>
      <c r="C2835" t="s">
        <v>5131</v>
      </c>
    </row>
    <row r="2836" spans="1:3" x14ac:dyDescent="0.35">
      <c r="A2836" s="4" t="s">
        <v>2909</v>
      </c>
      <c r="B2836" s="4" t="str">
        <f>_xlfn.XLOOKUP(A2836,Table1[Call Id],Table1[Agent])</f>
        <v>Dan</v>
      </c>
      <c r="C2836" t="s">
        <v>5131</v>
      </c>
    </row>
    <row r="2837" spans="1:3" x14ac:dyDescent="0.35">
      <c r="A2837" s="4" t="s">
        <v>2910</v>
      </c>
      <c r="B2837" s="4" t="str">
        <f>_xlfn.XLOOKUP(A2837,Table1[Call Id],Table1[Agent])</f>
        <v>Jim</v>
      </c>
      <c r="C2837" t="s">
        <v>5131</v>
      </c>
    </row>
    <row r="2838" spans="1:3" x14ac:dyDescent="0.35">
      <c r="A2838" s="4" t="s">
        <v>2911</v>
      </c>
      <c r="B2838" s="4" t="str">
        <f>_xlfn.XLOOKUP(A2838,Table1[Call Id],Table1[Agent])</f>
        <v>Stewart</v>
      </c>
      <c r="C2838" t="s">
        <v>6</v>
      </c>
    </row>
    <row r="2839" spans="1:3" x14ac:dyDescent="0.35">
      <c r="A2839" s="4" t="s">
        <v>2912</v>
      </c>
      <c r="B2839" s="4" t="str">
        <f>_xlfn.XLOOKUP(A2839,Table1[Call Id],Table1[Agent])</f>
        <v>Diane</v>
      </c>
      <c r="C2839" t="s">
        <v>6</v>
      </c>
    </row>
    <row r="2840" spans="1:3" x14ac:dyDescent="0.35">
      <c r="A2840" s="4" t="s">
        <v>2913</v>
      </c>
      <c r="B2840" s="4" t="str">
        <f>_xlfn.XLOOKUP(A2840,Table1[Call Id],Table1[Agent])</f>
        <v>Becky</v>
      </c>
      <c r="C2840" t="s">
        <v>6</v>
      </c>
    </row>
    <row r="2841" spans="1:3" x14ac:dyDescent="0.35">
      <c r="A2841" s="4" t="s">
        <v>2914</v>
      </c>
      <c r="B2841" s="4" t="str">
        <f>_xlfn.XLOOKUP(A2841,Table1[Call Id],Table1[Agent])</f>
        <v>Martha</v>
      </c>
      <c r="C2841" t="s">
        <v>6</v>
      </c>
    </row>
    <row r="2842" spans="1:3" x14ac:dyDescent="0.35">
      <c r="A2842" s="4" t="s">
        <v>2915</v>
      </c>
      <c r="B2842" s="4" t="str">
        <f>_xlfn.XLOOKUP(A2842,Table1[Call Id],Table1[Agent])</f>
        <v>Jim</v>
      </c>
      <c r="C2842" t="s">
        <v>5131</v>
      </c>
    </row>
    <row r="2843" spans="1:3" x14ac:dyDescent="0.35">
      <c r="A2843" s="4" t="s">
        <v>2916</v>
      </c>
      <c r="B2843" s="4" t="str">
        <f>_xlfn.XLOOKUP(A2843,Table1[Call Id],Table1[Agent])</f>
        <v>Jim</v>
      </c>
      <c r="C2843" t="s">
        <v>6</v>
      </c>
    </row>
    <row r="2844" spans="1:3" x14ac:dyDescent="0.35">
      <c r="A2844" s="4" t="s">
        <v>2917</v>
      </c>
      <c r="B2844" s="4" t="str">
        <f>_xlfn.XLOOKUP(A2844,Table1[Call Id],Table1[Agent])</f>
        <v>Diane</v>
      </c>
      <c r="C2844" t="s">
        <v>5131</v>
      </c>
    </row>
    <row r="2845" spans="1:3" x14ac:dyDescent="0.35">
      <c r="A2845" s="4" t="s">
        <v>2918</v>
      </c>
      <c r="B2845" s="4" t="str">
        <f>_xlfn.XLOOKUP(A2845,Table1[Call Id],Table1[Agent])</f>
        <v>Martha</v>
      </c>
      <c r="C2845" t="s">
        <v>5131</v>
      </c>
    </row>
    <row r="2846" spans="1:3" x14ac:dyDescent="0.35">
      <c r="A2846" s="4" t="s">
        <v>2919</v>
      </c>
      <c r="B2846" s="4" t="str">
        <f>_xlfn.XLOOKUP(A2846,Table1[Call Id],Table1[Agent])</f>
        <v>Jim</v>
      </c>
      <c r="C2846" t="s">
        <v>6</v>
      </c>
    </row>
    <row r="2847" spans="1:3" x14ac:dyDescent="0.35">
      <c r="A2847" s="4" t="s">
        <v>2920</v>
      </c>
      <c r="B2847" s="4" t="str">
        <f>_xlfn.XLOOKUP(A2847,Table1[Call Id],Table1[Agent])</f>
        <v>Stewart</v>
      </c>
      <c r="C2847" t="s">
        <v>6</v>
      </c>
    </row>
    <row r="2848" spans="1:3" x14ac:dyDescent="0.35">
      <c r="A2848" s="4" t="s">
        <v>2921</v>
      </c>
      <c r="B2848" s="4" t="str">
        <f>_xlfn.XLOOKUP(A2848,Table1[Call Id],Table1[Agent])</f>
        <v>Jim</v>
      </c>
      <c r="C2848" t="s">
        <v>6</v>
      </c>
    </row>
    <row r="2849" spans="1:3" x14ac:dyDescent="0.35">
      <c r="A2849" s="4" t="s">
        <v>2922</v>
      </c>
      <c r="B2849" s="4" t="str">
        <f>_xlfn.XLOOKUP(A2849,Table1[Call Id],Table1[Agent])</f>
        <v>Diane</v>
      </c>
      <c r="C2849" t="s">
        <v>6</v>
      </c>
    </row>
    <row r="2850" spans="1:3" x14ac:dyDescent="0.35">
      <c r="A2850" s="4" t="s">
        <v>2923</v>
      </c>
      <c r="B2850" s="4" t="str">
        <f>_xlfn.XLOOKUP(A2850,Table1[Call Id],Table1[Agent])</f>
        <v>Stewart</v>
      </c>
      <c r="C2850" t="s">
        <v>6</v>
      </c>
    </row>
    <row r="2851" spans="1:3" x14ac:dyDescent="0.35">
      <c r="A2851" s="4" t="s">
        <v>2924</v>
      </c>
      <c r="B2851" s="4" t="str">
        <f>_xlfn.XLOOKUP(A2851,Table1[Call Id],Table1[Agent])</f>
        <v>Jim</v>
      </c>
      <c r="C2851" t="s">
        <v>6</v>
      </c>
    </row>
    <row r="2852" spans="1:3" x14ac:dyDescent="0.35">
      <c r="A2852" s="4" t="s">
        <v>2925</v>
      </c>
      <c r="B2852" s="4" t="str">
        <f>_xlfn.XLOOKUP(A2852,Table1[Call Id],Table1[Agent])</f>
        <v>Stewart</v>
      </c>
      <c r="C2852" t="s">
        <v>6</v>
      </c>
    </row>
    <row r="2853" spans="1:3" x14ac:dyDescent="0.35">
      <c r="A2853" s="4" t="s">
        <v>2926</v>
      </c>
      <c r="B2853" s="4" t="str">
        <f>_xlfn.XLOOKUP(A2853,Table1[Call Id],Table1[Agent])</f>
        <v>Joe</v>
      </c>
      <c r="C2853" t="s">
        <v>6</v>
      </c>
    </row>
    <row r="2854" spans="1:3" x14ac:dyDescent="0.35">
      <c r="A2854" s="4" t="s">
        <v>2927</v>
      </c>
      <c r="B2854" s="4" t="str">
        <f>_xlfn.XLOOKUP(A2854,Table1[Call Id],Table1[Agent])</f>
        <v>Becky</v>
      </c>
      <c r="C2854" t="s">
        <v>6</v>
      </c>
    </row>
    <row r="2855" spans="1:3" x14ac:dyDescent="0.35">
      <c r="A2855" s="4" t="s">
        <v>2928</v>
      </c>
      <c r="B2855" s="4" t="str">
        <f>_xlfn.XLOOKUP(A2855,Table1[Call Id],Table1[Agent])</f>
        <v>Greg</v>
      </c>
      <c r="C2855" t="s">
        <v>5131</v>
      </c>
    </row>
    <row r="2856" spans="1:3" x14ac:dyDescent="0.35">
      <c r="A2856" s="4" t="s">
        <v>2929</v>
      </c>
      <c r="B2856" s="4" t="str">
        <f>_xlfn.XLOOKUP(A2856,Table1[Call Id],Table1[Agent])</f>
        <v>Martha</v>
      </c>
      <c r="C2856" t="s">
        <v>6</v>
      </c>
    </row>
    <row r="2857" spans="1:3" x14ac:dyDescent="0.35">
      <c r="A2857" s="4" t="s">
        <v>2930</v>
      </c>
      <c r="B2857" s="4" t="str">
        <f>_xlfn.XLOOKUP(A2857,Table1[Call Id],Table1[Agent])</f>
        <v>Becky</v>
      </c>
      <c r="C2857" t="s">
        <v>6</v>
      </c>
    </row>
    <row r="2858" spans="1:3" x14ac:dyDescent="0.35">
      <c r="A2858" s="4" t="s">
        <v>2931</v>
      </c>
      <c r="B2858" s="4" t="str">
        <f>_xlfn.XLOOKUP(A2858,Table1[Call Id],Table1[Agent])</f>
        <v>Stewart</v>
      </c>
      <c r="C2858" t="s">
        <v>6</v>
      </c>
    </row>
    <row r="2859" spans="1:3" x14ac:dyDescent="0.35">
      <c r="A2859" s="4" t="s">
        <v>2932</v>
      </c>
      <c r="B2859" s="4" t="str">
        <f>_xlfn.XLOOKUP(A2859,Table1[Call Id],Table1[Agent])</f>
        <v>Jim</v>
      </c>
      <c r="C2859" t="s">
        <v>6</v>
      </c>
    </row>
    <row r="2860" spans="1:3" x14ac:dyDescent="0.35">
      <c r="A2860" s="4" t="s">
        <v>2933</v>
      </c>
      <c r="B2860" s="4" t="str">
        <f>_xlfn.XLOOKUP(A2860,Table1[Call Id],Table1[Agent])</f>
        <v>Joe</v>
      </c>
      <c r="C2860" t="s">
        <v>6</v>
      </c>
    </row>
    <row r="2861" spans="1:3" x14ac:dyDescent="0.35">
      <c r="A2861" s="4" t="s">
        <v>2934</v>
      </c>
      <c r="B2861" s="4" t="str">
        <f>_xlfn.XLOOKUP(A2861,Table1[Call Id],Table1[Agent])</f>
        <v>Stewart</v>
      </c>
      <c r="C2861" t="s">
        <v>6</v>
      </c>
    </row>
    <row r="2862" spans="1:3" x14ac:dyDescent="0.35">
      <c r="A2862" s="4" t="s">
        <v>2935</v>
      </c>
      <c r="B2862" s="4" t="str">
        <f>_xlfn.XLOOKUP(A2862,Table1[Call Id],Table1[Agent])</f>
        <v>Joe</v>
      </c>
      <c r="C2862" t="s">
        <v>6</v>
      </c>
    </row>
    <row r="2863" spans="1:3" x14ac:dyDescent="0.35">
      <c r="A2863" s="4" t="s">
        <v>2936</v>
      </c>
      <c r="B2863" s="4" t="str">
        <f>_xlfn.XLOOKUP(A2863,Table1[Call Id],Table1[Agent])</f>
        <v>Becky</v>
      </c>
      <c r="C2863" t="s">
        <v>5131</v>
      </c>
    </row>
    <row r="2864" spans="1:3" x14ac:dyDescent="0.35">
      <c r="A2864" s="4" t="s">
        <v>2937</v>
      </c>
      <c r="B2864" s="4" t="str">
        <f>_xlfn.XLOOKUP(A2864,Table1[Call Id],Table1[Agent])</f>
        <v>Diane</v>
      </c>
      <c r="C2864" t="s">
        <v>5131</v>
      </c>
    </row>
    <row r="2865" spans="1:3" x14ac:dyDescent="0.35">
      <c r="A2865" s="4" t="s">
        <v>2938</v>
      </c>
      <c r="B2865" s="4" t="str">
        <f>_xlfn.XLOOKUP(A2865,Table1[Call Id],Table1[Agent])</f>
        <v>Becky</v>
      </c>
      <c r="C2865" t="s">
        <v>6</v>
      </c>
    </row>
    <row r="2866" spans="1:3" x14ac:dyDescent="0.35">
      <c r="A2866" s="4" t="s">
        <v>2939</v>
      </c>
      <c r="B2866" s="4" t="str">
        <f>_xlfn.XLOOKUP(A2866,Table1[Call Id],Table1[Agent])</f>
        <v>Martha</v>
      </c>
      <c r="C2866" t="s">
        <v>6</v>
      </c>
    </row>
    <row r="2867" spans="1:3" x14ac:dyDescent="0.35">
      <c r="A2867" s="4" t="s">
        <v>2940</v>
      </c>
      <c r="B2867" s="4" t="str">
        <f>_xlfn.XLOOKUP(A2867,Table1[Call Id],Table1[Agent])</f>
        <v>Dan</v>
      </c>
      <c r="C2867" t="s">
        <v>5131</v>
      </c>
    </row>
    <row r="2868" spans="1:3" x14ac:dyDescent="0.35">
      <c r="A2868" s="4" t="s">
        <v>2941</v>
      </c>
      <c r="B2868" s="4" t="str">
        <f>_xlfn.XLOOKUP(A2868,Table1[Call Id],Table1[Agent])</f>
        <v>Stewart</v>
      </c>
      <c r="C2868" t="s">
        <v>5131</v>
      </c>
    </row>
    <row r="2869" spans="1:3" x14ac:dyDescent="0.35">
      <c r="A2869" s="4" t="s">
        <v>2942</v>
      </c>
      <c r="B2869" s="4" t="str">
        <f>_xlfn.XLOOKUP(A2869,Table1[Call Id],Table1[Agent])</f>
        <v>Stewart</v>
      </c>
      <c r="C2869" t="s">
        <v>6</v>
      </c>
    </row>
    <row r="2870" spans="1:3" x14ac:dyDescent="0.35">
      <c r="A2870" s="4" t="s">
        <v>2943</v>
      </c>
      <c r="B2870" s="4" t="str">
        <f>_xlfn.XLOOKUP(A2870,Table1[Call Id],Table1[Agent])</f>
        <v>Martha</v>
      </c>
      <c r="C2870" t="s">
        <v>6</v>
      </c>
    </row>
    <row r="2871" spans="1:3" x14ac:dyDescent="0.35">
      <c r="A2871" s="4" t="s">
        <v>2944</v>
      </c>
      <c r="B2871" s="4" t="str">
        <f>_xlfn.XLOOKUP(A2871,Table1[Call Id],Table1[Agent])</f>
        <v>Dan</v>
      </c>
      <c r="C2871" t="s">
        <v>6</v>
      </c>
    </row>
    <row r="2872" spans="1:3" x14ac:dyDescent="0.35">
      <c r="A2872" s="4" t="s">
        <v>2945</v>
      </c>
      <c r="B2872" s="4" t="str">
        <f>_xlfn.XLOOKUP(A2872,Table1[Call Id],Table1[Agent])</f>
        <v>Stewart</v>
      </c>
      <c r="C2872" t="s">
        <v>5131</v>
      </c>
    </row>
    <row r="2873" spans="1:3" x14ac:dyDescent="0.35">
      <c r="A2873" s="4" t="s">
        <v>2946</v>
      </c>
      <c r="B2873" s="4" t="str">
        <f>_xlfn.XLOOKUP(A2873,Table1[Call Id],Table1[Agent])</f>
        <v>Joe</v>
      </c>
      <c r="C2873" t="s">
        <v>6</v>
      </c>
    </row>
    <row r="2874" spans="1:3" x14ac:dyDescent="0.35">
      <c r="A2874" s="4" t="s">
        <v>2947</v>
      </c>
      <c r="B2874" s="4" t="str">
        <f>_xlfn.XLOOKUP(A2874,Table1[Call Id],Table1[Agent])</f>
        <v>Diane</v>
      </c>
      <c r="C2874" t="s">
        <v>6</v>
      </c>
    </row>
    <row r="2875" spans="1:3" x14ac:dyDescent="0.35">
      <c r="A2875" s="4" t="s">
        <v>2948</v>
      </c>
      <c r="B2875" s="4" t="str">
        <f>_xlfn.XLOOKUP(A2875,Table1[Call Id],Table1[Agent])</f>
        <v>Greg</v>
      </c>
      <c r="C2875" t="s">
        <v>6</v>
      </c>
    </row>
    <row r="2876" spans="1:3" x14ac:dyDescent="0.35">
      <c r="A2876" s="4" t="s">
        <v>2949</v>
      </c>
      <c r="B2876" s="4" t="str">
        <f>_xlfn.XLOOKUP(A2876,Table1[Call Id],Table1[Agent])</f>
        <v>Greg</v>
      </c>
      <c r="C2876" t="s">
        <v>6</v>
      </c>
    </row>
    <row r="2877" spans="1:3" x14ac:dyDescent="0.35">
      <c r="A2877" s="4" t="s">
        <v>2951</v>
      </c>
      <c r="B2877" s="4" t="str">
        <f>_xlfn.XLOOKUP(A2877,Table1[Call Id],Table1[Agent])</f>
        <v>Jim</v>
      </c>
      <c r="C2877" t="s">
        <v>6</v>
      </c>
    </row>
    <row r="2878" spans="1:3" x14ac:dyDescent="0.35">
      <c r="A2878" s="4" t="s">
        <v>2952</v>
      </c>
      <c r="B2878" s="4" t="str">
        <f>_xlfn.XLOOKUP(A2878,Table1[Call Id],Table1[Agent])</f>
        <v>Joe</v>
      </c>
      <c r="C2878" t="s">
        <v>6</v>
      </c>
    </row>
    <row r="2879" spans="1:3" x14ac:dyDescent="0.35">
      <c r="A2879" s="4" t="s">
        <v>2953</v>
      </c>
      <c r="B2879" s="4" t="str">
        <f>_xlfn.XLOOKUP(A2879,Table1[Call Id],Table1[Agent])</f>
        <v>Diane</v>
      </c>
      <c r="C2879" t="s">
        <v>6</v>
      </c>
    </row>
    <row r="2880" spans="1:3" x14ac:dyDescent="0.35">
      <c r="A2880" s="4" t="s">
        <v>2954</v>
      </c>
      <c r="B2880" s="4" t="str">
        <f>_xlfn.XLOOKUP(A2880,Table1[Call Id],Table1[Agent])</f>
        <v>Joe</v>
      </c>
      <c r="C2880" t="s">
        <v>5131</v>
      </c>
    </row>
    <row r="2881" spans="1:3" x14ac:dyDescent="0.35">
      <c r="A2881" s="4" t="s">
        <v>2955</v>
      </c>
      <c r="B2881" s="4" t="str">
        <f>_xlfn.XLOOKUP(A2881,Table1[Call Id],Table1[Agent])</f>
        <v>Stewart</v>
      </c>
      <c r="C2881" t="s">
        <v>6</v>
      </c>
    </row>
    <row r="2882" spans="1:3" x14ac:dyDescent="0.35">
      <c r="A2882" s="4" t="s">
        <v>2956</v>
      </c>
      <c r="B2882" s="4" t="str">
        <f>_xlfn.XLOOKUP(A2882,Table1[Call Id],Table1[Agent])</f>
        <v>Joe</v>
      </c>
      <c r="C2882" t="s">
        <v>6</v>
      </c>
    </row>
    <row r="2883" spans="1:3" x14ac:dyDescent="0.35">
      <c r="A2883" s="4" t="s">
        <v>2957</v>
      </c>
      <c r="B2883" s="4" t="str">
        <f>_xlfn.XLOOKUP(A2883,Table1[Call Id],Table1[Agent])</f>
        <v>Dan</v>
      </c>
      <c r="C2883" t="s">
        <v>6</v>
      </c>
    </row>
    <row r="2884" spans="1:3" x14ac:dyDescent="0.35">
      <c r="A2884" s="4" t="s">
        <v>2958</v>
      </c>
      <c r="B2884" s="4" t="str">
        <f>_xlfn.XLOOKUP(A2884,Table1[Call Id],Table1[Agent])</f>
        <v>Martha</v>
      </c>
      <c r="C2884" t="s">
        <v>5131</v>
      </c>
    </row>
    <row r="2885" spans="1:3" x14ac:dyDescent="0.35">
      <c r="A2885" s="4" t="s">
        <v>2959</v>
      </c>
      <c r="B2885" s="4" t="str">
        <f>_xlfn.XLOOKUP(A2885,Table1[Call Id],Table1[Agent])</f>
        <v>Joe</v>
      </c>
      <c r="C2885" t="s">
        <v>5131</v>
      </c>
    </row>
    <row r="2886" spans="1:3" x14ac:dyDescent="0.35">
      <c r="A2886" s="4" t="s">
        <v>2960</v>
      </c>
      <c r="B2886" s="4" t="str">
        <f>_xlfn.XLOOKUP(A2886,Table1[Call Id],Table1[Agent])</f>
        <v>Dan</v>
      </c>
      <c r="C2886" t="s">
        <v>6</v>
      </c>
    </row>
    <row r="2887" spans="1:3" x14ac:dyDescent="0.35">
      <c r="A2887" s="4" t="s">
        <v>2961</v>
      </c>
      <c r="B2887" s="4" t="str">
        <f>_xlfn.XLOOKUP(A2887,Table1[Call Id],Table1[Agent])</f>
        <v>Diane</v>
      </c>
      <c r="C2887" t="s">
        <v>6</v>
      </c>
    </row>
    <row r="2888" spans="1:3" x14ac:dyDescent="0.35">
      <c r="A2888" s="4" t="s">
        <v>2962</v>
      </c>
      <c r="B2888" s="4" t="str">
        <f>_xlfn.XLOOKUP(A2888,Table1[Call Id],Table1[Agent])</f>
        <v>Jim</v>
      </c>
      <c r="C2888" t="s">
        <v>5131</v>
      </c>
    </row>
    <row r="2889" spans="1:3" x14ac:dyDescent="0.35">
      <c r="A2889" s="4" t="s">
        <v>2963</v>
      </c>
      <c r="B2889" s="4" t="str">
        <f>_xlfn.XLOOKUP(A2889,Table1[Call Id],Table1[Agent])</f>
        <v>Becky</v>
      </c>
      <c r="C2889" t="s">
        <v>6</v>
      </c>
    </row>
    <row r="2890" spans="1:3" x14ac:dyDescent="0.35">
      <c r="A2890" s="4" t="s">
        <v>2964</v>
      </c>
      <c r="B2890" s="4" t="str">
        <f>_xlfn.XLOOKUP(A2890,Table1[Call Id],Table1[Agent])</f>
        <v>Martha</v>
      </c>
      <c r="C2890" t="s">
        <v>5131</v>
      </c>
    </row>
    <row r="2891" spans="1:3" x14ac:dyDescent="0.35">
      <c r="A2891" s="4" t="s">
        <v>2965</v>
      </c>
      <c r="B2891" s="4" t="str">
        <f>_xlfn.XLOOKUP(A2891,Table1[Call Id],Table1[Agent])</f>
        <v>Martha</v>
      </c>
      <c r="C2891" t="s">
        <v>6</v>
      </c>
    </row>
    <row r="2892" spans="1:3" x14ac:dyDescent="0.35">
      <c r="A2892" s="4" t="s">
        <v>2966</v>
      </c>
      <c r="B2892" s="4" t="str">
        <f>_xlfn.XLOOKUP(A2892,Table1[Call Id],Table1[Agent])</f>
        <v>Martha</v>
      </c>
      <c r="C2892" t="s">
        <v>6</v>
      </c>
    </row>
    <row r="2893" spans="1:3" x14ac:dyDescent="0.35">
      <c r="A2893" s="4" t="s">
        <v>2967</v>
      </c>
      <c r="B2893" s="4" t="str">
        <f>_xlfn.XLOOKUP(A2893,Table1[Call Id],Table1[Agent])</f>
        <v>Diane</v>
      </c>
      <c r="C2893" t="s">
        <v>6</v>
      </c>
    </row>
    <row r="2894" spans="1:3" x14ac:dyDescent="0.35">
      <c r="A2894" s="4" t="s">
        <v>2968</v>
      </c>
      <c r="B2894" s="4" t="str">
        <f>_xlfn.XLOOKUP(A2894,Table1[Call Id],Table1[Agent])</f>
        <v>Diane</v>
      </c>
      <c r="C2894" t="s">
        <v>6</v>
      </c>
    </row>
    <row r="2895" spans="1:3" x14ac:dyDescent="0.35">
      <c r="A2895" s="4" t="s">
        <v>2969</v>
      </c>
      <c r="B2895" s="4" t="str">
        <f>_xlfn.XLOOKUP(A2895,Table1[Call Id],Table1[Agent])</f>
        <v>Becky</v>
      </c>
      <c r="C2895" t="s">
        <v>6</v>
      </c>
    </row>
    <row r="2896" spans="1:3" x14ac:dyDescent="0.35">
      <c r="A2896" s="4" t="s">
        <v>2970</v>
      </c>
      <c r="B2896" s="4" t="str">
        <f>_xlfn.XLOOKUP(A2896,Table1[Call Id],Table1[Agent])</f>
        <v>Becky</v>
      </c>
      <c r="C2896" t="s">
        <v>6</v>
      </c>
    </row>
    <row r="2897" spans="1:3" x14ac:dyDescent="0.35">
      <c r="A2897" s="4" t="s">
        <v>2971</v>
      </c>
      <c r="B2897" s="4" t="str">
        <f>_xlfn.XLOOKUP(A2897,Table1[Call Id],Table1[Agent])</f>
        <v>Diane</v>
      </c>
      <c r="C2897" t="s">
        <v>6</v>
      </c>
    </row>
    <row r="2898" spans="1:3" x14ac:dyDescent="0.35">
      <c r="A2898" s="4" t="s">
        <v>2972</v>
      </c>
      <c r="B2898" s="4" t="str">
        <f>_xlfn.XLOOKUP(A2898,Table1[Call Id],Table1[Agent])</f>
        <v>Greg</v>
      </c>
      <c r="C2898" t="s">
        <v>6</v>
      </c>
    </row>
    <row r="2899" spans="1:3" x14ac:dyDescent="0.35">
      <c r="A2899" s="4" t="s">
        <v>2973</v>
      </c>
      <c r="B2899" s="4" t="str">
        <f>_xlfn.XLOOKUP(A2899,Table1[Call Id],Table1[Agent])</f>
        <v>Dan</v>
      </c>
      <c r="C2899" t="s">
        <v>6</v>
      </c>
    </row>
    <row r="2900" spans="1:3" x14ac:dyDescent="0.35">
      <c r="A2900" s="4" t="s">
        <v>2974</v>
      </c>
      <c r="B2900" s="4" t="str">
        <f>_xlfn.XLOOKUP(A2900,Table1[Call Id],Table1[Agent])</f>
        <v>Diane</v>
      </c>
      <c r="C2900" t="s">
        <v>6</v>
      </c>
    </row>
    <row r="2901" spans="1:3" x14ac:dyDescent="0.35">
      <c r="A2901" s="4" t="s">
        <v>2975</v>
      </c>
      <c r="B2901" s="4" t="str">
        <f>_xlfn.XLOOKUP(A2901,Table1[Call Id],Table1[Agent])</f>
        <v>Becky</v>
      </c>
      <c r="C2901" t="s">
        <v>6</v>
      </c>
    </row>
    <row r="2902" spans="1:3" x14ac:dyDescent="0.35">
      <c r="A2902" s="4" t="s">
        <v>2976</v>
      </c>
      <c r="B2902" s="4" t="str">
        <f>_xlfn.XLOOKUP(A2902,Table1[Call Id],Table1[Agent])</f>
        <v>Dan</v>
      </c>
      <c r="C2902" t="s">
        <v>5131</v>
      </c>
    </row>
    <row r="2903" spans="1:3" x14ac:dyDescent="0.35">
      <c r="A2903" s="4" t="s">
        <v>2977</v>
      </c>
      <c r="B2903" s="4" t="str">
        <f>_xlfn.XLOOKUP(A2903,Table1[Call Id],Table1[Agent])</f>
        <v>Joe</v>
      </c>
      <c r="C2903" t="s">
        <v>5131</v>
      </c>
    </row>
    <row r="2904" spans="1:3" x14ac:dyDescent="0.35">
      <c r="A2904" s="4" t="s">
        <v>2978</v>
      </c>
      <c r="B2904" s="4" t="str">
        <f>_xlfn.XLOOKUP(A2904,Table1[Call Id],Table1[Agent])</f>
        <v>Dan</v>
      </c>
      <c r="C2904" t="s">
        <v>6</v>
      </c>
    </row>
    <row r="2905" spans="1:3" x14ac:dyDescent="0.35">
      <c r="A2905" s="4" t="s">
        <v>2979</v>
      </c>
      <c r="B2905" s="4" t="str">
        <f>_xlfn.XLOOKUP(A2905,Table1[Call Id],Table1[Agent])</f>
        <v>Becky</v>
      </c>
      <c r="C2905" t="s">
        <v>6</v>
      </c>
    </row>
    <row r="2906" spans="1:3" x14ac:dyDescent="0.35">
      <c r="A2906" s="4" t="s">
        <v>2980</v>
      </c>
      <c r="B2906" s="4" t="str">
        <f>_xlfn.XLOOKUP(A2906,Table1[Call Id],Table1[Agent])</f>
        <v>Martha</v>
      </c>
      <c r="C2906" t="s">
        <v>6</v>
      </c>
    </row>
    <row r="2907" spans="1:3" x14ac:dyDescent="0.35">
      <c r="A2907" s="4" t="s">
        <v>2981</v>
      </c>
      <c r="B2907" s="4" t="str">
        <f>_xlfn.XLOOKUP(A2907,Table1[Call Id],Table1[Agent])</f>
        <v>Stewart</v>
      </c>
      <c r="C2907" t="s">
        <v>6</v>
      </c>
    </row>
    <row r="2908" spans="1:3" x14ac:dyDescent="0.35">
      <c r="A2908" s="4" t="s">
        <v>2982</v>
      </c>
      <c r="B2908" s="4" t="str">
        <f>_xlfn.XLOOKUP(A2908,Table1[Call Id],Table1[Agent])</f>
        <v>Greg</v>
      </c>
      <c r="C2908" t="s">
        <v>5131</v>
      </c>
    </row>
    <row r="2909" spans="1:3" x14ac:dyDescent="0.35">
      <c r="A2909" s="4" t="s">
        <v>2983</v>
      </c>
      <c r="B2909" s="4" t="str">
        <f>_xlfn.XLOOKUP(A2909,Table1[Call Id],Table1[Agent])</f>
        <v>Becky</v>
      </c>
      <c r="C2909" t="s">
        <v>5131</v>
      </c>
    </row>
    <row r="2910" spans="1:3" x14ac:dyDescent="0.35">
      <c r="A2910" s="4" t="s">
        <v>2984</v>
      </c>
      <c r="B2910" s="4" t="str">
        <f>_xlfn.XLOOKUP(A2910,Table1[Call Id],Table1[Agent])</f>
        <v>Stewart</v>
      </c>
      <c r="C2910" t="s">
        <v>6</v>
      </c>
    </row>
    <row r="2911" spans="1:3" x14ac:dyDescent="0.35">
      <c r="A2911" s="4" t="s">
        <v>2985</v>
      </c>
      <c r="B2911" s="4" t="str">
        <f>_xlfn.XLOOKUP(A2911,Table1[Call Id],Table1[Agent])</f>
        <v>Greg</v>
      </c>
      <c r="C2911" t="s">
        <v>5131</v>
      </c>
    </row>
    <row r="2912" spans="1:3" x14ac:dyDescent="0.35">
      <c r="A2912" s="4" t="s">
        <v>2986</v>
      </c>
      <c r="B2912" s="4" t="str">
        <f>_xlfn.XLOOKUP(A2912,Table1[Call Id],Table1[Agent])</f>
        <v>Dan</v>
      </c>
      <c r="C2912" t="s">
        <v>6</v>
      </c>
    </row>
    <row r="2913" spans="1:3" x14ac:dyDescent="0.35">
      <c r="A2913" s="4" t="s">
        <v>2987</v>
      </c>
      <c r="B2913" s="4" t="str">
        <f>_xlfn.XLOOKUP(A2913,Table1[Call Id],Table1[Agent])</f>
        <v>Jim</v>
      </c>
      <c r="C2913" t="s">
        <v>5131</v>
      </c>
    </row>
    <row r="2914" spans="1:3" x14ac:dyDescent="0.35">
      <c r="A2914" s="4" t="s">
        <v>2988</v>
      </c>
      <c r="B2914" s="4" t="str">
        <f>_xlfn.XLOOKUP(A2914,Table1[Call Id],Table1[Agent])</f>
        <v>Dan</v>
      </c>
      <c r="C2914" t="s">
        <v>6</v>
      </c>
    </row>
    <row r="2915" spans="1:3" x14ac:dyDescent="0.35">
      <c r="A2915" s="4" t="s">
        <v>2989</v>
      </c>
      <c r="B2915" s="4" t="str">
        <f>_xlfn.XLOOKUP(A2915,Table1[Call Id],Table1[Agent])</f>
        <v>Diane</v>
      </c>
      <c r="C2915" t="s">
        <v>5131</v>
      </c>
    </row>
    <row r="2916" spans="1:3" x14ac:dyDescent="0.35">
      <c r="A2916" s="4" t="s">
        <v>2990</v>
      </c>
      <c r="B2916" s="4" t="str">
        <f>_xlfn.XLOOKUP(A2916,Table1[Call Id],Table1[Agent])</f>
        <v>Greg</v>
      </c>
      <c r="C2916" t="s">
        <v>5131</v>
      </c>
    </row>
    <row r="2917" spans="1:3" x14ac:dyDescent="0.35">
      <c r="A2917" s="4" t="s">
        <v>2991</v>
      </c>
      <c r="B2917" s="4" t="str">
        <f>_xlfn.XLOOKUP(A2917,Table1[Call Id],Table1[Agent])</f>
        <v>Joe</v>
      </c>
      <c r="C2917" t="s">
        <v>6</v>
      </c>
    </row>
    <row r="2918" spans="1:3" x14ac:dyDescent="0.35">
      <c r="A2918" s="4" t="s">
        <v>2992</v>
      </c>
      <c r="B2918" s="4" t="str">
        <f>_xlfn.XLOOKUP(A2918,Table1[Call Id],Table1[Agent])</f>
        <v>Martha</v>
      </c>
      <c r="C2918" t="s">
        <v>6</v>
      </c>
    </row>
    <row r="2919" spans="1:3" x14ac:dyDescent="0.35">
      <c r="A2919" s="4" t="s">
        <v>2993</v>
      </c>
      <c r="B2919" s="4" t="str">
        <f>_xlfn.XLOOKUP(A2919,Table1[Call Id],Table1[Agent])</f>
        <v>Greg</v>
      </c>
      <c r="C2919" t="s">
        <v>5131</v>
      </c>
    </row>
    <row r="2920" spans="1:3" x14ac:dyDescent="0.35">
      <c r="A2920" s="4" t="s">
        <v>2994</v>
      </c>
      <c r="B2920" s="4" t="str">
        <f>_xlfn.XLOOKUP(A2920,Table1[Call Id],Table1[Agent])</f>
        <v>Greg</v>
      </c>
      <c r="C2920" t="s">
        <v>6</v>
      </c>
    </row>
    <row r="2921" spans="1:3" x14ac:dyDescent="0.35">
      <c r="A2921" s="4" t="s">
        <v>2995</v>
      </c>
      <c r="B2921" s="4" t="str">
        <f>_xlfn.XLOOKUP(A2921,Table1[Call Id],Table1[Agent])</f>
        <v>Dan</v>
      </c>
      <c r="C2921" t="s">
        <v>6</v>
      </c>
    </row>
    <row r="2922" spans="1:3" x14ac:dyDescent="0.35">
      <c r="A2922" s="4" t="s">
        <v>2996</v>
      </c>
      <c r="B2922" s="4" t="str">
        <f>_xlfn.XLOOKUP(A2922,Table1[Call Id],Table1[Agent])</f>
        <v>Becky</v>
      </c>
      <c r="C2922" t="s">
        <v>6</v>
      </c>
    </row>
    <row r="2923" spans="1:3" x14ac:dyDescent="0.35">
      <c r="A2923" s="4" t="s">
        <v>2997</v>
      </c>
      <c r="B2923" s="4" t="str">
        <f>_xlfn.XLOOKUP(A2923,Table1[Call Id],Table1[Agent])</f>
        <v>Stewart</v>
      </c>
      <c r="C2923" t="s">
        <v>6</v>
      </c>
    </row>
    <row r="2924" spans="1:3" x14ac:dyDescent="0.35">
      <c r="A2924" s="4" t="s">
        <v>2998</v>
      </c>
      <c r="B2924" s="4" t="str">
        <f>_xlfn.XLOOKUP(A2924,Table1[Call Id],Table1[Agent])</f>
        <v>Dan</v>
      </c>
      <c r="C2924" t="s">
        <v>6</v>
      </c>
    </row>
    <row r="2925" spans="1:3" x14ac:dyDescent="0.35">
      <c r="A2925" s="4" t="s">
        <v>2999</v>
      </c>
      <c r="B2925" s="4" t="str">
        <f>_xlfn.XLOOKUP(A2925,Table1[Call Id],Table1[Agent])</f>
        <v>Stewart</v>
      </c>
      <c r="C2925" t="s">
        <v>6</v>
      </c>
    </row>
    <row r="2926" spans="1:3" x14ac:dyDescent="0.35">
      <c r="A2926" s="4" t="s">
        <v>3000</v>
      </c>
      <c r="B2926" s="4" t="str">
        <f>_xlfn.XLOOKUP(A2926,Table1[Call Id],Table1[Agent])</f>
        <v>Stewart</v>
      </c>
      <c r="C2926" t="s">
        <v>5131</v>
      </c>
    </row>
    <row r="2927" spans="1:3" x14ac:dyDescent="0.35">
      <c r="A2927" s="4" t="s">
        <v>3001</v>
      </c>
      <c r="B2927" s="4" t="str">
        <f>_xlfn.XLOOKUP(A2927,Table1[Call Id],Table1[Agent])</f>
        <v>Stewart</v>
      </c>
      <c r="C2927" t="s">
        <v>6</v>
      </c>
    </row>
    <row r="2928" spans="1:3" x14ac:dyDescent="0.35">
      <c r="A2928" s="4" t="s">
        <v>3002</v>
      </c>
      <c r="B2928" s="4" t="str">
        <f>_xlfn.XLOOKUP(A2928,Table1[Call Id],Table1[Agent])</f>
        <v>Dan</v>
      </c>
      <c r="C2928" t="s">
        <v>6</v>
      </c>
    </row>
    <row r="2929" spans="1:3" x14ac:dyDescent="0.35">
      <c r="A2929" s="4" t="s">
        <v>3003</v>
      </c>
      <c r="B2929" s="4" t="str">
        <f>_xlfn.XLOOKUP(A2929,Table1[Call Id],Table1[Agent])</f>
        <v>Greg</v>
      </c>
      <c r="C2929" t="s">
        <v>5131</v>
      </c>
    </row>
    <row r="2930" spans="1:3" x14ac:dyDescent="0.35">
      <c r="A2930" s="4" t="s">
        <v>3004</v>
      </c>
      <c r="B2930" s="4" t="str">
        <f>_xlfn.XLOOKUP(A2930,Table1[Call Id],Table1[Agent])</f>
        <v>Martha</v>
      </c>
      <c r="C2930" t="s">
        <v>5131</v>
      </c>
    </row>
    <row r="2931" spans="1:3" x14ac:dyDescent="0.35">
      <c r="A2931" s="4" t="s">
        <v>3005</v>
      </c>
      <c r="B2931" s="4" t="str">
        <f>_xlfn.XLOOKUP(A2931,Table1[Call Id],Table1[Agent])</f>
        <v>Stewart</v>
      </c>
      <c r="C2931" t="s">
        <v>6</v>
      </c>
    </row>
    <row r="2932" spans="1:3" x14ac:dyDescent="0.35">
      <c r="A2932" s="4" t="s">
        <v>3006</v>
      </c>
      <c r="B2932" s="4" t="str">
        <f>_xlfn.XLOOKUP(A2932,Table1[Call Id],Table1[Agent])</f>
        <v>Jim</v>
      </c>
      <c r="C2932" t="s">
        <v>6</v>
      </c>
    </row>
    <row r="2933" spans="1:3" x14ac:dyDescent="0.35">
      <c r="A2933" s="4" t="s">
        <v>3007</v>
      </c>
      <c r="B2933" s="4" t="str">
        <f>_xlfn.XLOOKUP(A2933,Table1[Call Id],Table1[Agent])</f>
        <v>Joe</v>
      </c>
      <c r="C2933" t="s">
        <v>5131</v>
      </c>
    </row>
    <row r="2934" spans="1:3" x14ac:dyDescent="0.35">
      <c r="A2934" s="4" t="s">
        <v>3008</v>
      </c>
      <c r="B2934" s="4" t="str">
        <f>_xlfn.XLOOKUP(A2934,Table1[Call Id],Table1[Agent])</f>
        <v>Greg</v>
      </c>
      <c r="C2934" t="s">
        <v>6</v>
      </c>
    </row>
    <row r="2935" spans="1:3" x14ac:dyDescent="0.35">
      <c r="A2935" s="4" t="s">
        <v>3009</v>
      </c>
      <c r="B2935" s="4" t="str">
        <f>_xlfn.XLOOKUP(A2935,Table1[Call Id],Table1[Agent])</f>
        <v>Greg</v>
      </c>
      <c r="C2935" t="s">
        <v>5131</v>
      </c>
    </row>
    <row r="2936" spans="1:3" x14ac:dyDescent="0.35">
      <c r="A2936" s="4" t="s">
        <v>3010</v>
      </c>
      <c r="B2936" s="4" t="str">
        <f>_xlfn.XLOOKUP(A2936,Table1[Call Id],Table1[Agent])</f>
        <v>Stewart</v>
      </c>
      <c r="C2936" t="s">
        <v>5131</v>
      </c>
    </row>
    <row r="2937" spans="1:3" x14ac:dyDescent="0.35">
      <c r="A2937" s="4" t="s">
        <v>3011</v>
      </c>
      <c r="B2937" s="4" t="str">
        <f>_xlfn.XLOOKUP(A2937,Table1[Call Id],Table1[Agent])</f>
        <v>Dan</v>
      </c>
      <c r="C2937" t="s">
        <v>6</v>
      </c>
    </row>
    <row r="2938" spans="1:3" x14ac:dyDescent="0.35">
      <c r="A2938" s="4" t="s">
        <v>3012</v>
      </c>
      <c r="B2938" s="4" t="str">
        <f>_xlfn.XLOOKUP(A2938,Table1[Call Id],Table1[Agent])</f>
        <v>Jim</v>
      </c>
      <c r="C2938" t="s">
        <v>6</v>
      </c>
    </row>
    <row r="2939" spans="1:3" x14ac:dyDescent="0.35">
      <c r="A2939" s="4" t="s">
        <v>3013</v>
      </c>
      <c r="B2939" s="4" t="str">
        <f>_xlfn.XLOOKUP(A2939,Table1[Call Id],Table1[Agent])</f>
        <v>Dan</v>
      </c>
      <c r="C2939" t="s">
        <v>5131</v>
      </c>
    </row>
    <row r="2940" spans="1:3" x14ac:dyDescent="0.35">
      <c r="A2940" s="4" t="s">
        <v>3014</v>
      </c>
      <c r="B2940" s="4" t="str">
        <f>_xlfn.XLOOKUP(A2940,Table1[Call Id],Table1[Agent])</f>
        <v>Diane</v>
      </c>
      <c r="C2940" t="s">
        <v>6</v>
      </c>
    </row>
    <row r="2941" spans="1:3" x14ac:dyDescent="0.35">
      <c r="A2941" s="4" t="s">
        <v>3015</v>
      </c>
      <c r="B2941" s="4" t="str">
        <f>_xlfn.XLOOKUP(A2941,Table1[Call Id],Table1[Agent])</f>
        <v>Becky</v>
      </c>
      <c r="C2941" t="s">
        <v>5131</v>
      </c>
    </row>
    <row r="2942" spans="1:3" x14ac:dyDescent="0.35">
      <c r="A2942" s="4" t="s">
        <v>3016</v>
      </c>
      <c r="B2942" s="4" t="str">
        <f>_xlfn.XLOOKUP(A2942,Table1[Call Id],Table1[Agent])</f>
        <v>Stewart</v>
      </c>
      <c r="C2942" t="s">
        <v>5131</v>
      </c>
    </row>
    <row r="2943" spans="1:3" x14ac:dyDescent="0.35">
      <c r="A2943" s="4" t="s">
        <v>3017</v>
      </c>
      <c r="B2943" s="4" t="str">
        <f>_xlfn.XLOOKUP(A2943,Table1[Call Id],Table1[Agent])</f>
        <v>Greg</v>
      </c>
      <c r="C2943" t="s">
        <v>6</v>
      </c>
    </row>
    <row r="2944" spans="1:3" x14ac:dyDescent="0.35">
      <c r="A2944" s="4" t="s">
        <v>3018</v>
      </c>
      <c r="B2944" s="4" t="str">
        <f>_xlfn.XLOOKUP(A2944,Table1[Call Id],Table1[Agent])</f>
        <v>Stewart</v>
      </c>
      <c r="C2944" t="s">
        <v>6</v>
      </c>
    </row>
    <row r="2945" spans="1:3" x14ac:dyDescent="0.35">
      <c r="A2945" s="4" t="s">
        <v>3020</v>
      </c>
      <c r="B2945" s="4" t="str">
        <f>_xlfn.XLOOKUP(A2945,Table1[Call Id],Table1[Agent])</f>
        <v>Martha</v>
      </c>
      <c r="C2945" t="s">
        <v>6</v>
      </c>
    </row>
    <row r="2946" spans="1:3" x14ac:dyDescent="0.35">
      <c r="A2946" s="4" t="s">
        <v>3021</v>
      </c>
      <c r="B2946" s="4" t="str">
        <f>_xlfn.XLOOKUP(A2946,Table1[Call Id],Table1[Agent])</f>
        <v>Stewart</v>
      </c>
      <c r="C2946" t="s">
        <v>6</v>
      </c>
    </row>
    <row r="2947" spans="1:3" x14ac:dyDescent="0.35">
      <c r="A2947" s="4" t="s">
        <v>3022</v>
      </c>
      <c r="B2947" s="4" t="str">
        <f>_xlfn.XLOOKUP(A2947,Table1[Call Id],Table1[Agent])</f>
        <v>Joe</v>
      </c>
      <c r="C2947" t="s">
        <v>6</v>
      </c>
    </row>
    <row r="2948" spans="1:3" x14ac:dyDescent="0.35">
      <c r="A2948" s="4" t="s">
        <v>3023</v>
      </c>
      <c r="B2948" s="4" t="str">
        <f>_xlfn.XLOOKUP(A2948,Table1[Call Id],Table1[Agent])</f>
        <v>Jim</v>
      </c>
      <c r="C2948" t="s">
        <v>6</v>
      </c>
    </row>
    <row r="2949" spans="1:3" x14ac:dyDescent="0.35">
      <c r="A2949" s="4" t="s">
        <v>3024</v>
      </c>
      <c r="B2949" s="4" t="str">
        <f>_xlfn.XLOOKUP(A2949,Table1[Call Id],Table1[Agent])</f>
        <v>Joe</v>
      </c>
      <c r="C2949" t="s">
        <v>6</v>
      </c>
    </row>
    <row r="2950" spans="1:3" x14ac:dyDescent="0.35">
      <c r="A2950" s="4" t="s">
        <v>3025</v>
      </c>
      <c r="B2950" s="4" t="str">
        <f>_xlfn.XLOOKUP(A2950,Table1[Call Id],Table1[Agent])</f>
        <v>Martha</v>
      </c>
      <c r="C2950" t="s">
        <v>5131</v>
      </c>
    </row>
    <row r="2951" spans="1:3" x14ac:dyDescent="0.35">
      <c r="A2951" s="4" t="s">
        <v>3026</v>
      </c>
      <c r="B2951" s="4" t="str">
        <f>_xlfn.XLOOKUP(A2951,Table1[Call Id],Table1[Agent])</f>
        <v>Becky</v>
      </c>
      <c r="C2951" t="s">
        <v>6</v>
      </c>
    </row>
    <row r="2952" spans="1:3" x14ac:dyDescent="0.35">
      <c r="A2952" s="4" t="s">
        <v>3027</v>
      </c>
      <c r="B2952" s="4" t="str">
        <f>_xlfn.XLOOKUP(A2952,Table1[Call Id],Table1[Agent])</f>
        <v>Joe</v>
      </c>
      <c r="C2952" t="s">
        <v>6</v>
      </c>
    </row>
    <row r="2953" spans="1:3" x14ac:dyDescent="0.35">
      <c r="A2953" s="4" t="s">
        <v>3028</v>
      </c>
      <c r="B2953" s="4" t="str">
        <f>_xlfn.XLOOKUP(A2953,Table1[Call Id],Table1[Agent])</f>
        <v>Joe</v>
      </c>
      <c r="C2953" t="s">
        <v>6</v>
      </c>
    </row>
    <row r="2954" spans="1:3" x14ac:dyDescent="0.35">
      <c r="A2954" s="4" t="s">
        <v>3029</v>
      </c>
      <c r="B2954" s="4" t="str">
        <f>_xlfn.XLOOKUP(A2954,Table1[Call Id],Table1[Agent])</f>
        <v>Joe</v>
      </c>
      <c r="C2954" t="s">
        <v>6</v>
      </c>
    </row>
    <row r="2955" spans="1:3" x14ac:dyDescent="0.35">
      <c r="A2955" s="4" t="s">
        <v>3030</v>
      </c>
      <c r="B2955" s="4" t="str">
        <f>_xlfn.XLOOKUP(A2955,Table1[Call Id],Table1[Agent])</f>
        <v>Diane</v>
      </c>
      <c r="C2955" t="s">
        <v>6</v>
      </c>
    </row>
    <row r="2956" spans="1:3" x14ac:dyDescent="0.35">
      <c r="A2956" s="4" t="s">
        <v>3031</v>
      </c>
      <c r="B2956" s="4" t="str">
        <f>_xlfn.XLOOKUP(A2956,Table1[Call Id],Table1[Agent])</f>
        <v>Dan</v>
      </c>
      <c r="C2956" t="s">
        <v>6</v>
      </c>
    </row>
    <row r="2957" spans="1:3" x14ac:dyDescent="0.35">
      <c r="A2957" s="4" t="s">
        <v>3032</v>
      </c>
      <c r="B2957" s="4" t="str">
        <f>_xlfn.XLOOKUP(A2957,Table1[Call Id],Table1[Agent])</f>
        <v>Greg</v>
      </c>
      <c r="C2957" t="s">
        <v>6</v>
      </c>
    </row>
    <row r="2958" spans="1:3" x14ac:dyDescent="0.35">
      <c r="A2958" s="4" t="s">
        <v>3033</v>
      </c>
      <c r="B2958" s="4" t="str">
        <f>_xlfn.XLOOKUP(A2958,Table1[Call Id],Table1[Agent])</f>
        <v>Martha</v>
      </c>
      <c r="C2958" t="s">
        <v>5131</v>
      </c>
    </row>
    <row r="2959" spans="1:3" x14ac:dyDescent="0.35">
      <c r="A2959" s="4" t="s">
        <v>3034</v>
      </c>
      <c r="B2959" s="4" t="str">
        <f>_xlfn.XLOOKUP(A2959,Table1[Call Id],Table1[Agent])</f>
        <v>Becky</v>
      </c>
      <c r="C2959" t="s">
        <v>5131</v>
      </c>
    </row>
    <row r="2960" spans="1:3" x14ac:dyDescent="0.35">
      <c r="A2960" s="4" t="s">
        <v>3035</v>
      </c>
      <c r="B2960" s="4" t="str">
        <f>_xlfn.XLOOKUP(A2960,Table1[Call Id],Table1[Agent])</f>
        <v>Jim</v>
      </c>
      <c r="C2960" t="s">
        <v>6</v>
      </c>
    </row>
    <row r="2961" spans="1:3" x14ac:dyDescent="0.35">
      <c r="A2961" s="4" t="s">
        <v>3036</v>
      </c>
      <c r="B2961" s="4" t="str">
        <f>_xlfn.XLOOKUP(A2961,Table1[Call Id],Table1[Agent])</f>
        <v>Dan</v>
      </c>
      <c r="C2961" t="s">
        <v>6</v>
      </c>
    </row>
    <row r="2962" spans="1:3" x14ac:dyDescent="0.35">
      <c r="A2962" s="4" t="s">
        <v>3037</v>
      </c>
      <c r="B2962" s="4" t="str">
        <f>_xlfn.XLOOKUP(A2962,Table1[Call Id],Table1[Agent])</f>
        <v>Becky</v>
      </c>
      <c r="C2962" t="s">
        <v>6</v>
      </c>
    </row>
    <row r="2963" spans="1:3" x14ac:dyDescent="0.35">
      <c r="A2963" s="4" t="s">
        <v>3038</v>
      </c>
      <c r="B2963" s="4" t="str">
        <f>_xlfn.XLOOKUP(A2963,Table1[Call Id],Table1[Agent])</f>
        <v>Becky</v>
      </c>
      <c r="C2963" t="s">
        <v>6</v>
      </c>
    </row>
    <row r="2964" spans="1:3" x14ac:dyDescent="0.35">
      <c r="A2964" s="4" t="s">
        <v>3039</v>
      </c>
      <c r="B2964" s="4" t="str">
        <f>_xlfn.XLOOKUP(A2964,Table1[Call Id],Table1[Agent])</f>
        <v>Jim</v>
      </c>
      <c r="C2964" t="s">
        <v>6</v>
      </c>
    </row>
    <row r="2965" spans="1:3" x14ac:dyDescent="0.35">
      <c r="A2965" s="4" t="s">
        <v>3040</v>
      </c>
      <c r="B2965" s="4" t="str">
        <f>_xlfn.XLOOKUP(A2965,Table1[Call Id],Table1[Agent])</f>
        <v>Greg</v>
      </c>
      <c r="C2965" t="s">
        <v>6</v>
      </c>
    </row>
    <row r="2966" spans="1:3" x14ac:dyDescent="0.35">
      <c r="A2966" s="4" t="s">
        <v>3041</v>
      </c>
      <c r="B2966" s="4" t="str">
        <f>_xlfn.XLOOKUP(A2966,Table1[Call Id],Table1[Agent])</f>
        <v>Becky</v>
      </c>
      <c r="C2966" t="s">
        <v>6</v>
      </c>
    </row>
    <row r="2967" spans="1:3" x14ac:dyDescent="0.35">
      <c r="A2967" s="4" t="s">
        <v>3042</v>
      </c>
      <c r="B2967" s="4" t="str">
        <f>_xlfn.XLOOKUP(A2967,Table1[Call Id],Table1[Agent])</f>
        <v>Stewart</v>
      </c>
      <c r="C2967" t="s">
        <v>6</v>
      </c>
    </row>
    <row r="2968" spans="1:3" x14ac:dyDescent="0.35">
      <c r="A2968" s="4" t="s">
        <v>3043</v>
      </c>
      <c r="B2968" s="4" t="str">
        <f>_xlfn.XLOOKUP(A2968,Table1[Call Id],Table1[Agent])</f>
        <v>Stewart</v>
      </c>
      <c r="C2968" t="s">
        <v>5131</v>
      </c>
    </row>
    <row r="2969" spans="1:3" x14ac:dyDescent="0.35">
      <c r="A2969" s="4" t="s">
        <v>3044</v>
      </c>
      <c r="B2969" s="4" t="str">
        <f>_xlfn.XLOOKUP(A2969,Table1[Call Id],Table1[Agent])</f>
        <v>Jim</v>
      </c>
      <c r="C2969" t="s">
        <v>6</v>
      </c>
    </row>
    <row r="2970" spans="1:3" x14ac:dyDescent="0.35">
      <c r="A2970" s="4" t="s">
        <v>3045</v>
      </c>
      <c r="B2970" s="4" t="str">
        <f>_xlfn.XLOOKUP(A2970,Table1[Call Id],Table1[Agent])</f>
        <v>Greg</v>
      </c>
      <c r="C2970" t="s">
        <v>5131</v>
      </c>
    </row>
    <row r="2971" spans="1:3" x14ac:dyDescent="0.35">
      <c r="A2971" s="4" t="s">
        <v>3046</v>
      </c>
      <c r="B2971" s="4" t="str">
        <f>_xlfn.XLOOKUP(A2971,Table1[Call Id],Table1[Agent])</f>
        <v>Becky</v>
      </c>
      <c r="C2971" t="s">
        <v>6</v>
      </c>
    </row>
    <row r="2972" spans="1:3" x14ac:dyDescent="0.35">
      <c r="A2972" s="4" t="s">
        <v>3047</v>
      </c>
      <c r="B2972" s="4" t="str">
        <f>_xlfn.XLOOKUP(A2972,Table1[Call Id],Table1[Agent])</f>
        <v>Becky</v>
      </c>
      <c r="C2972" t="s">
        <v>6</v>
      </c>
    </row>
    <row r="2973" spans="1:3" x14ac:dyDescent="0.35">
      <c r="A2973" s="4" t="s">
        <v>3048</v>
      </c>
      <c r="B2973" s="4" t="str">
        <f>_xlfn.XLOOKUP(A2973,Table1[Call Id],Table1[Agent])</f>
        <v>Dan</v>
      </c>
      <c r="C2973" t="s">
        <v>6</v>
      </c>
    </row>
    <row r="2974" spans="1:3" x14ac:dyDescent="0.35">
      <c r="A2974" s="4" t="s">
        <v>3049</v>
      </c>
      <c r="B2974" s="4" t="str">
        <f>_xlfn.XLOOKUP(A2974,Table1[Call Id],Table1[Agent])</f>
        <v>Becky</v>
      </c>
      <c r="C2974" t="s">
        <v>5131</v>
      </c>
    </row>
    <row r="2975" spans="1:3" x14ac:dyDescent="0.35">
      <c r="A2975" s="4" t="s">
        <v>3050</v>
      </c>
      <c r="B2975" s="4" t="str">
        <f>_xlfn.XLOOKUP(A2975,Table1[Call Id],Table1[Agent])</f>
        <v>Dan</v>
      </c>
      <c r="C2975" t="s">
        <v>6</v>
      </c>
    </row>
    <row r="2976" spans="1:3" x14ac:dyDescent="0.35">
      <c r="A2976" s="4" t="s">
        <v>3051</v>
      </c>
      <c r="B2976" s="4" t="str">
        <f>_xlfn.XLOOKUP(A2976,Table1[Call Id],Table1[Agent])</f>
        <v>Stewart</v>
      </c>
      <c r="C2976" t="s">
        <v>5131</v>
      </c>
    </row>
    <row r="2977" spans="1:3" x14ac:dyDescent="0.35">
      <c r="A2977" s="4" t="s">
        <v>3052</v>
      </c>
      <c r="B2977" s="4" t="str">
        <f>_xlfn.XLOOKUP(A2977,Table1[Call Id],Table1[Agent])</f>
        <v>Greg</v>
      </c>
      <c r="C2977" t="s">
        <v>6</v>
      </c>
    </row>
    <row r="2978" spans="1:3" x14ac:dyDescent="0.35">
      <c r="A2978" s="4" t="s">
        <v>3053</v>
      </c>
      <c r="B2978" s="4" t="str">
        <f>_xlfn.XLOOKUP(A2978,Table1[Call Id],Table1[Agent])</f>
        <v>Becky</v>
      </c>
      <c r="C2978" t="s">
        <v>5131</v>
      </c>
    </row>
    <row r="2979" spans="1:3" x14ac:dyDescent="0.35">
      <c r="A2979" s="4" t="s">
        <v>3054</v>
      </c>
      <c r="B2979" s="4" t="str">
        <f>_xlfn.XLOOKUP(A2979,Table1[Call Id],Table1[Agent])</f>
        <v>Jim</v>
      </c>
      <c r="C2979" t="s">
        <v>6</v>
      </c>
    </row>
    <row r="2980" spans="1:3" x14ac:dyDescent="0.35">
      <c r="A2980" s="4" t="s">
        <v>3055</v>
      </c>
      <c r="B2980" s="4" t="str">
        <f>_xlfn.XLOOKUP(A2980,Table1[Call Id],Table1[Agent])</f>
        <v>Greg</v>
      </c>
      <c r="C2980" t="s">
        <v>6</v>
      </c>
    </row>
    <row r="2981" spans="1:3" x14ac:dyDescent="0.35">
      <c r="A2981" s="4" t="s">
        <v>3056</v>
      </c>
      <c r="B2981" s="4" t="str">
        <f>_xlfn.XLOOKUP(A2981,Table1[Call Id],Table1[Agent])</f>
        <v>Becky</v>
      </c>
      <c r="C2981" t="s">
        <v>6</v>
      </c>
    </row>
    <row r="2982" spans="1:3" x14ac:dyDescent="0.35">
      <c r="A2982" s="4" t="s">
        <v>3057</v>
      </c>
      <c r="B2982" s="4" t="str">
        <f>_xlfn.XLOOKUP(A2982,Table1[Call Id],Table1[Agent])</f>
        <v>Stewart</v>
      </c>
      <c r="C2982" t="s">
        <v>6</v>
      </c>
    </row>
    <row r="2983" spans="1:3" x14ac:dyDescent="0.35">
      <c r="A2983" s="4" t="s">
        <v>3058</v>
      </c>
      <c r="B2983" s="4" t="str">
        <f>_xlfn.XLOOKUP(A2983,Table1[Call Id],Table1[Agent])</f>
        <v>Joe</v>
      </c>
      <c r="C2983" t="s">
        <v>5131</v>
      </c>
    </row>
    <row r="2984" spans="1:3" x14ac:dyDescent="0.35">
      <c r="A2984" s="4" t="s">
        <v>3059</v>
      </c>
      <c r="B2984" s="4" t="str">
        <f>_xlfn.XLOOKUP(A2984,Table1[Call Id],Table1[Agent])</f>
        <v>Jim</v>
      </c>
      <c r="C2984" t="s">
        <v>6</v>
      </c>
    </row>
    <row r="2985" spans="1:3" x14ac:dyDescent="0.35">
      <c r="A2985" s="4" t="s">
        <v>3060</v>
      </c>
      <c r="B2985" s="4" t="str">
        <f>_xlfn.XLOOKUP(A2985,Table1[Call Id],Table1[Agent])</f>
        <v>Dan</v>
      </c>
      <c r="C2985" t="s">
        <v>6</v>
      </c>
    </row>
    <row r="2986" spans="1:3" x14ac:dyDescent="0.35">
      <c r="A2986" s="4" t="s">
        <v>3061</v>
      </c>
      <c r="B2986" s="4" t="str">
        <f>_xlfn.XLOOKUP(A2986,Table1[Call Id],Table1[Agent])</f>
        <v>Diane</v>
      </c>
      <c r="C2986" t="s">
        <v>5131</v>
      </c>
    </row>
    <row r="2987" spans="1:3" x14ac:dyDescent="0.35">
      <c r="A2987" s="4" t="s">
        <v>3062</v>
      </c>
      <c r="B2987" s="4" t="str">
        <f>_xlfn.XLOOKUP(A2987,Table1[Call Id],Table1[Agent])</f>
        <v>Jim</v>
      </c>
      <c r="C2987" t="s">
        <v>6</v>
      </c>
    </row>
    <row r="2988" spans="1:3" x14ac:dyDescent="0.35">
      <c r="A2988" s="4" t="s">
        <v>3063</v>
      </c>
      <c r="B2988" s="4" t="str">
        <f>_xlfn.XLOOKUP(A2988,Table1[Call Id],Table1[Agent])</f>
        <v>Dan</v>
      </c>
      <c r="C2988" t="s">
        <v>6</v>
      </c>
    </row>
    <row r="2989" spans="1:3" x14ac:dyDescent="0.35">
      <c r="A2989" s="4" t="s">
        <v>3064</v>
      </c>
      <c r="B2989" s="4" t="str">
        <f>_xlfn.XLOOKUP(A2989,Table1[Call Id],Table1[Agent])</f>
        <v>Diane</v>
      </c>
      <c r="C2989" t="s">
        <v>6</v>
      </c>
    </row>
    <row r="2990" spans="1:3" x14ac:dyDescent="0.35">
      <c r="A2990" s="4" t="s">
        <v>3065</v>
      </c>
      <c r="B2990" s="4" t="str">
        <f>_xlfn.XLOOKUP(A2990,Table1[Call Id],Table1[Agent])</f>
        <v>Jim</v>
      </c>
      <c r="C2990" t="s">
        <v>6</v>
      </c>
    </row>
    <row r="2991" spans="1:3" x14ac:dyDescent="0.35">
      <c r="A2991" s="4" t="s">
        <v>3066</v>
      </c>
      <c r="B2991" s="4" t="str">
        <f>_xlfn.XLOOKUP(A2991,Table1[Call Id],Table1[Agent])</f>
        <v>Stewart</v>
      </c>
      <c r="C2991" t="s">
        <v>6</v>
      </c>
    </row>
    <row r="2992" spans="1:3" x14ac:dyDescent="0.35">
      <c r="A2992" s="4" t="s">
        <v>3067</v>
      </c>
      <c r="B2992" s="4" t="str">
        <f>_xlfn.XLOOKUP(A2992,Table1[Call Id],Table1[Agent])</f>
        <v>Diane</v>
      </c>
      <c r="C2992" t="s">
        <v>5131</v>
      </c>
    </row>
    <row r="2993" spans="1:3" x14ac:dyDescent="0.35">
      <c r="A2993" s="4" t="s">
        <v>3068</v>
      </c>
      <c r="B2993" s="4" t="str">
        <f>_xlfn.XLOOKUP(A2993,Table1[Call Id],Table1[Agent])</f>
        <v>Becky</v>
      </c>
      <c r="C2993" t="s">
        <v>5131</v>
      </c>
    </row>
    <row r="2994" spans="1:3" x14ac:dyDescent="0.35">
      <c r="A2994" s="4" t="s">
        <v>3069</v>
      </c>
      <c r="B2994" s="4" t="str">
        <f>_xlfn.XLOOKUP(A2994,Table1[Call Id],Table1[Agent])</f>
        <v>Dan</v>
      </c>
      <c r="C2994" t="s">
        <v>6</v>
      </c>
    </row>
    <row r="2995" spans="1:3" x14ac:dyDescent="0.35">
      <c r="A2995" s="4" t="s">
        <v>3070</v>
      </c>
      <c r="B2995" s="4" t="str">
        <f>_xlfn.XLOOKUP(A2995,Table1[Call Id],Table1[Agent])</f>
        <v>Joe</v>
      </c>
      <c r="C2995" t="s">
        <v>6</v>
      </c>
    </row>
    <row r="2996" spans="1:3" x14ac:dyDescent="0.35">
      <c r="A2996" s="4" t="s">
        <v>3071</v>
      </c>
      <c r="B2996" s="4" t="str">
        <f>_xlfn.XLOOKUP(A2996,Table1[Call Id],Table1[Agent])</f>
        <v>Jim</v>
      </c>
      <c r="C2996" t="s">
        <v>5131</v>
      </c>
    </row>
    <row r="2997" spans="1:3" x14ac:dyDescent="0.35">
      <c r="A2997" s="4" t="s">
        <v>3072</v>
      </c>
      <c r="B2997" s="4" t="str">
        <f>_xlfn.XLOOKUP(A2997,Table1[Call Id],Table1[Agent])</f>
        <v>Diane</v>
      </c>
      <c r="C2997" t="s">
        <v>6</v>
      </c>
    </row>
    <row r="2998" spans="1:3" x14ac:dyDescent="0.35">
      <c r="A2998" s="4" t="s">
        <v>3073</v>
      </c>
      <c r="B2998" s="4" t="str">
        <f>_xlfn.XLOOKUP(A2998,Table1[Call Id],Table1[Agent])</f>
        <v>Greg</v>
      </c>
      <c r="C2998" t="s">
        <v>6</v>
      </c>
    </row>
    <row r="2999" spans="1:3" x14ac:dyDescent="0.35">
      <c r="A2999" s="4" t="s">
        <v>3075</v>
      </c>
      <c r="B2999" s="4" t="str">
        <f>_xlfn.XLOOKUP(A2999,Table1[Call Id],Table1[Agent])</f>
        <v>Joe</v>
      </c>
      <c r="C2999" t="s">
        <v>6</v>
      </c>
    </row>
    <row r="3000" spans="1:3" x14ac:dyDescent="0.35">
      <c r="A3000" s="4" t="s">
        <v>3076</v>
      </c>
      <c r="B3000" s="4" t="str">
        <f>_xlfn.XLOOKUP(A3000,Table1[Call Id],Table1[Agent])</f>
        <v>Jim</v>
      </c>
      <c r="C3000" t="s">
        <v>6</v>
      </c>
    </row>
    <row r="3001" spans="1:3" x14ac:dyDescent="0.35">
      <c r="A3001" s="4" t="s">
        <v>3077</v>
      </c>
      <c r="B3001" s="4" t="str">
        <f>_xlfn.XLOOKUP(A3001,Table1[Call Id],Table1[Agent])</f>
        <v>Becky</v>
      </c>
      <c r="C3001" t="s">
        <v>5131</v>
      </c>
    </row>
    <row r="3002" spans="1:3" x14ac:dyDescent="0.35">
      <c r="A3002" s="4" t="s">
        <v>3078</v>
      </c>
      <c r="B3002" s="4" t="str">
        <f>_xlfn.XLOOKUP(A3002,Table1[Call Id],Table1[Agent])</f>
        <v>Jim</v>
      </c>
      <c r="C3002" t="s">
        <v>6</v>
      </c>
    </row>
    <row r="3003" spans="1:3" x14ac:dyDescent="0.35">
      <c r="A3003" s="4" t="s">
        <v>3079</v>
      </c>
      <c r="B3003" s="4" t="str">
        <f>_xlfn.XLOOKUP(A3003,Table1[Call Id],Table1[Agent])</f>
        <v>Becky</v>
      </c>
      <c r="C3003" t="s">
        <v>6</v>
      </c>
    </row>
    <row r="3004" spans="1:3" x14ac:dyDescent="0.35">
      <c r="A3004" s="4" t="s">
        <v>3080</v>
      </c>
      <c r="B3004" s="4" t="str">
        <f>_xlfn.XLOOKUP(A3004,Table1[Call Id],Table1[Agent])</f>
        <v>Diane</v>
      </c>
      <c r="C3004" t="s">
        <v>6</v>
      </c>
    </row>
    <row r="3005" spans="1:3" x14ac:dyDescent="0.35">
      <c r="A3005" s="4" t="s">
        <v>3081</v>
      </c>
      <c r="B3005" s="4" t="str">
        <f>_xlfn.XLOOKUP(A3005,Table1[Call Id],Table1[Agent])</f>
        <v>Joe</v>
      </c>
      <c r="C3005" t="s">
        <v>5131</v>
      </c>
    </row>
    <row r="3006" spans="1:3" x14ac:dyDescent="0.35">
      <c r="A3006" s="4" t="s">
        <v>3082</v>
      </c>
      <c r="B3006" s="4" t="str">
        <f>_xlfn.XLOOKUP(A3006,Table1[Call Id],Table1[Agent])</f>
        <v>Jim</v>
      </c>
      <c r="C3006" t="s">
        <v>5131</v>
      </c>
    </row>
    <row r="3007" spans="1:3" x14ac:dyDescent="0.35">
      <c r="A3007" s="4" t="s">
        <v>3083</v>
      </c>
      <c r="B3007" s="4" t="str">
        <f>_xlfn.XLOOKUP(A3007,Table1[Call Id],Table1[Agent])</f>
        <v>Jim</v>
      </c>
      <c r="C3007" t="s">
        <v>6</v>
      </c>
    </row>
    <row r="3008" spans="1:3" x14ac:dyDescent="0.35">
      <c r="A3008" s="4" t="s">
        <v>3084</v>
      </c>
      <c r="B3008" s="4" t="str">
        <f>_xlfn.XLOOKUP(A3008,Table1[Call Id],Table1[Agent])</f>
        <v>Greg</v>
      </c>
      <c r="C3008" t="s">
        <v>6</v>
      </c>
    </row>
    <row r="3009" spans="1:3" x14ac:dyDescent="0.35">
      <c r="A3009" s="4" t="s">
        <v>3085</v>
      </c>
      <c r="B3009" s="4" t="str">
        <f>_xlfn.XLOOKUP(A3009,Table1[Call Id],Table1[Agent])</f>
        <v>Greg</v>
      </c>
      <c r="C3009" t="s">
        <v>6</v>
      </c>
    </row>
    <row r="3010" spans="1:3" x14ac:dyDescent="0.35">
      <c r="A3010" s="4" t="s">
        <v>3086</v>
      </c>
      <c r="B3010" s="4" t="str">
        <f>_xlfn.XLOOKUP(A3010,Table1[Call Id],Table1[Agent])</f>
        <v>Dan</v>
      </c>
      <c r="C3010" t="s">
        <v>6</v>
      </c>
    </row>
    <row r="3011" spans="1:3" x14ac:dyDescent="0.35">
      <c r="A3011" s="4" t="s">
        <v>3087</v>
      </c>
      <c r="B3011" s="4" t="str">
        <f>_xlfn.XLOOKUP(A3011,Table1[Call Id],Table1[Agent])</f>
        <v>Jim</v>
      </c>
      <c r="C3011" t="s">
        <v>6</v>
      </c>
    </row>
    <row r="3012" spans="1:3" x14ac:dyDescent="0.35">
      <c r="A3012" s="4" t="s">
        <v>3088</v>
      </c>
      <c r="B3012" s="4" t="str">
        <f>_xlfn.XLOOKUP(A3012,Table1[Call Id],Table1[Agent])</f>
        <v>Diane</v>
      </c>
      <c r="C3012" t="s">
        <v>5131</v>
      </c>
    </row>
    <row r="3013" spans="1:3" x14ac:dyDescent="0.35">
      <c r="A3013" s="4" t="s">
        <v>3089</v>
      </c>
      <c r="B3013" s="4" t="str">
        <f>_xlfn.XLOOKUP(A3013,Table1[Call Id],Table1[Agent])</f>
        <v>Joe</v>
      </c>
      <c r="C3013" t="s">
        <v>6</v>
      </c>
    </row>
    <row r="3014" spans="1:3" x14ac:dyDescent="0.35">
      <c r="A3014" s="4" t="s">
        <v>3090</v>
      </c>
      <c r="B3014" s="4" t="str">
        <f>_xlfn.XLOOKUP(A3014,Table1[Call Id],Table1[Agent])</f>
        <v>Diane</v>
      </c>
      <c r="C3014" t="s">
        <v>6</v>
      </c>
    </row>
    <row r="3015" spans="1:3" x14ac:dyDescent="0.35">
      <c r="A3015" s="4" t="s">
        <v>3091</v>
      </c>
      <c r="B3015" s="4" t="str">
        <f>_xlfn.XLOOKUP(A3015,Table1[Call Id],Table1[Agent])</f>
        <v>Greg</v>
      </c>
      <c r="C3015" t="s">
        <v>6</v>
      </c>
    </row>
    <row r="3016" spans="1:3" x14ac:dyDescent="0.35">
      <c r="A3016" s="4" t="s">
        <v>3092</v>
      </c>
      <c r="B3016" s="4" t="str">
        <f>_xlfn.XLOOKUP(A3016,Table1[Call Id],Table1[Agent])</f>
        <v>Martha</v>
      </c>
      <c r="C3016" t="s">
        <v>6</v>
      </c>
    </row>
    <row r="3017" spans="1:3" x14ac:dyDescent="0.35">
      <c r="A3017" s="4" t="s">
        <v>3093</v>
      </c>
      <c r="B3017" s="4" t="str">
        <f>_xlfn.XLOOKUP(A3017,Table1[Call Id],Table1[Agent])</f>
        <v>Martha</v>
      </c>
      <c r="C3017" t="s">
        <v>5131</v>
      </c>
    </row>
    <row r="3018" spans="1:3" x14ac:dyDescent="0.35">
      <c r="A3018" s="4" t="s">
        <v>3094</v>
      </c>
      <c r="B3018" s="4" t="str">
        <f>_xlfn.XLOOKUP(A3018,Table1[Call Id],Table1[Agent])</f>
        <v>Joe</v>
      </c>
      <c r="C3018" t="s">
        <v>5131</v>
      </c>
    </row>
    <row r="3019" spans="1:3" x14ac:dyDescent="0.35">
      <c r="A3019" s="4" t="s">
        <v>3095</v>
      </c>
      <c r="B3019" s="4" t="str">
        <f>_xlfn.XLOOKUP(A3019,Table1[Call Id],Table1[Agent])</f>
        <v>Jim</v>
      </c>
      <c r="C3019" t="s">
        <v>5131</v>
      </c>
    </row>
    <row r="3020" spans="1:3" x14ac:dyDescent="0.35">
      <c r="A3020" s="4" t="s">
        <v>3096</v>
      </c>
      <c r="B3020" s="4" t="str">
        <f>_xlfn.XLOOKUP(A3020,Table1[Call Id],Table1[Agent])</f>
        <v>Becky</v>
      </c>
      <c r="C3020" t="s">
        <v>5131</v>
      </c>
    </row>
    <row r="3021" spans="1:3" x14ac:dyDescent="0.35">
      <c r="A3021" s="4" t="s">
        <v>3097</v>
      </c>
      <c r="B3021" s="4" t="str">
        <f>_xlfn.XLOOKUP(A3021,Table1[Call Id],Table1[Agent])</f>
        <v>Dan</v>
      </c>
      <c r="C3021" t="s">
        <v>6</v>
      </c>
    </row>
    <row r="3022" spans="1:3" x14ac:dyDescent="0.35">
      <c r="A3022" s="4" t="s">
        <v>3098</v>
      </c>
      <c r="B3022" s="4" t="str">
        <f>_xlfn.XLOOKUP(A3022,Table1[Call Id],Table1[Agent])</f>
        <v>Dan</v>
      </c>
      <c r="C3022" t="s">
        <v>6</v>
      </c>
    </row>
    <row r="3023" spans="1:3" x14ac:dyDescent="0.35">
      <c r="A3023" s="4" t="s">
        <v>3099</v>
      </c>
      <c r="B3023" s="4" t="str">
        <f>_xlfn.XLOOKUP(A3023,Table1[Call Id],Table1[Agent])</f>
        <v>Diane</v>
      </c>
      <c r="C3023" t="s">
        <v>5131</v>
      </c>
    </row>
    <row r="3024" spans="1:3" x14ac:dyDescent="0.35">
      <c r="A3024" s="4" t="s">
        <v>3100</v>
      </c>
      <c r="B3024" s="4" t="str">
        <f>_xlfn.XLOOKUP(A3024,Table1[Call Id],Table1[Agent])</f>
        <v>Becky</v>
      </c>
      <c r="C3024" t="s">
        <v>6</v>
      </c>
    </row>
    <row r="3025" spans="1:3" x14ac:dyDescent="0.35">
      <c r="A3025" s="4" t="s">
        <v>3101</v>
      </c>
      <c r="B3025" s="4" t="str">
        <f>_xlfn.XLOOKUP(A3025,Table1[Call Id],Table1[Agent])</f>
        <v>Stewart</v>
      </c>
      <c r="C3025" t="s">
        <v>6</v>
      </c>
    </row>
    <row r="3026" spans="1:3" x14ac:dyDescent="0.35">
      <c r="A3026" s="4" t="s">
        <v>3102</v>
      </c>
      <c r="B3026" s="4" t="str">
        <f>_xlfn.XLOOKUP(A3026,Table1[Call Id],Table1[Agent])</f>
        <v>Jim</v>
      </c>
      <c r="C3026" t="s">
        <v>6</v>
      </c>
    </row>
    <row r="3027" spans="1:3" x14ac:dyDescent="0.35">
      <c r="A3027" s="4" t="s">
        <v>3103</v>
      </c>
      <c r="B3027" s="4" t="str">
        <f>_xlfn.XLOOKUP(A3027,Table1[Call Id],Table1[Agent])</f>
        <v>Dan</v>
      </c>
      <c r="C3027" t="s">
        <v>5131</v>
      </c>
    </row>
    <row r="3028" spans="1:3" x14ac:dyDescent="0.35">
      <c r="A3028" s="4" t="s">
        <v>3104</v>
      </c>
      <c r="B3028" s="4" t="str">
        <f>_xlfn.XLOOKUP(A3028,Table1[Call Id],Table1[Agent])</f>
        <v>Stewart</v>
      </c>
      <c r="C3028" t="s">
        <v>6</v>
      </c>
    </row>
    <row r="3029" spans="1:3" x14ac:dyDescent="0.35">
      <c r="A3029" s="4" t="s">
        <v>3105</v>
      </c>
      <c r="B3029" s="4" t="str">
        <f>_xlfn.XLOOKUP(A3029,Table1[Call Id],Table1[Agent])</f>
        <v>Becky</v>
      </c>
      <c r="C3029" t="s">
        <v>6</v>
      </c>
    </row>
    <row r="3030" spans="1:3" x14ac:dyDescent="0.35">
      <c r="A3030" s="4" t="s">
        <v>3106</v>
      </c>
      <c r="B3030" s="4" t="str">
        <f>_xlfn.XLOOKUP(A3030,Table1[Call Id],Table1[Agent])</f>
        <v>Jim</v>
      </c>
      <c r="C3030" t="s">
        <v>6</v>
      </c>
    </row>
    <row r="3031" spans="1:3" x14ac:dyDescent="0.35">
      <c r="A3031" s="4" t="s">
        <v>3107</v>
      </c>
      <c r="B3031" s="4" t="str">
        <f>_xlfn.XLOOKUP(A3031,Table1[Call Id],Table1[Agent])</f>
        <v>Martha</v>
      </c>
      <c r="C3031" t="s">
        <v>6</v>
      </c>
    </row>
    <row r="3032" spans="1:3" x14ac:dyDescent="0.35">
      <c r="A3032" s="4" t="s">
        <v>3108</v>
      </c>
      <c r="B3032" s="4" t="str">
        <f>_xlfn.XLOOKUP(A3032,Table1[Call Id],Table1[Agent])</f>
        <v>Joe</v>
      </c>
      <c r="C3032" t="s">
        <v>6</v>
      </c>
    </row>
    <row r="3033" spans="1:3" x14ac:dyDescent="0.35">
      <c r="A3033" s="4" t="s">
        <v>3109</v>
      </c>
      <c r="B3033" s="4" t="str">
        <f>_xlfn.XLOOKUP(A3033,Table1[Call Id],Table1[Agent])</f>
        <v>Becky</v>
      </c>
      <c r="C3033" t="s">
        <v>6</v>
      </c>
    </row>
    <row r="3034" spans="1:3" x14ac:dyDescent="0.35">
      <c r="A3034" s="4" t="s">
        <v>3110</v>
      </c>
      <c r="B3034" s="4" t="str">
        <f>_xlfn.XLOOKUP(A3034,Table1[Call Id],Table1[Agent])</f>
        <v>Joe</v>
      </c>
      <c r="C3034" t="s">
        <v>6</v>
      </c>
    </row>
    <row r="3035" spans="1:3" x14ac:dyDescent="0.35">
      <c r="A3035" s="4" t="s">
        <v>3111</v>
      </c>
      <c r="B3035" s="4" t="str">
        <f>_xlfn.XLOOKUP(A3035,Table1[Call Id],Table1[Agent])</f>
        <v>Dan</v>
      </c>
      <c r="C3035" t="s">
        <v>6</v>
      </c>
    </row>
    <row r="3036" spans="1:3" x14ac:dyDescent="0.35">
      <c r="A3036" s="4" t="s">
        <v>3112</v>
      </c>
      <c r="B3036" s="4" t="str">
        <f>_xlfn.XLOOKUP(A3036,Table1[Call Id],Table1[Agent])</f>
        <v>Jim</v>
      </c>
      <c r="C3036" t="s">
        <v>6</v>
      </c>
    </row>
    <row r="3037" spans="1:3" x14ac:dyDescent="0.35">
      <c r="A3037" s="4" t="s">
        <v>3113</v>
      </c>
      <c r="B3037" s="4" t="str">
        <f>_xlfn.XLOOKUP(A3037,Table1[Call Id],Table1[Agent])</f>
        <v>Joe</v>
      </c>
      <c r="C3037" t="s">
        <v>6</v>
      </c>
    </row>
    <row r="3038" spans="1:3" x14ac:dyDescent="0.35">
      <c r="A3038" s="4" t="s">
        <v>3114</v>
      </c>
      <c r="B3038" s="4" t="str">
        <f>_xlfn.XLOOKUP(A3038,Table1[Call Id],Table1[Agent])</f>
        <v>Greg</v>
      </c>
      <c r="C3038" t="s">
        <v>6</v>
      </c>
    </row>
    <row r="3039" spans="1:3" x14ac:dyDescent="0.35">
      <c r="A3039" s="4" t="s">
        <v>3115</v>
      </c>
      <c r="B3039" s="4" t="str">
        <f>_xlfn.XLOOKUP(A3039,Table1[Call Id],Table1[Agent])</f>
        <v>Becky</v>
      </c>
      <c r="C3039" t="s">
        <v>6</v>
      </c>
    </row>
    <row r="3040" spans="1:3" x14ac:dyDescent="0.35">
      <c r="A3040" s="4" t="s">
        <v>3116</v>
      </c>
      <c r="B3040" s="4" t="str">
        <f>_xlfn.XLOOKUP(A3040,Table1[Call Id],Table1[Agent])</f>
        <v>Martha</v>
      </c>
      <c r="C3040" t="s">
        <v>6</v>
      </c>
    </row>
    <row r="3041" spans="1:3" x14ac:dyDescent="0.35">
      <c r="A3041" s="4" t="s">
        <v>3117</v>
      </c>
      <c r="B3041" s="4" t="str">
        <f>_xlfn.XLOOKUP(A3041,Table1[Call Id],Table1[Agent])</f>
        <v>Greg</v>
      </c>
      <c r="C3041" t="s">
        <v>5131</v>
      </c>
    </row>
    <row r="3042" spans="1:3" x14ac:dyDescent="0.35">
      <c r="A3042" s="4" t="s">
        <v>3118</v>
      </c>
      <c r="B3042" s="4" t="str">
        <f>_xlfn.XLOOKUP(A3042,Table1[Call Id],Table1[Agent])</f>
        <v>Joe</v>
      </c>
      <c r="C3042" t="s">
        <v>5131</v>
      </c>
    </row>
    <row r="3043" spans="1:3" x14ac:dyDescent="0.35">
      <c r="A3043" s="4" t="s">
        <v>3119</v>
      </c>
      <c r="B3043" s="4" t="str">
        <f>_xlfn.XLOOKUP(A3043,Table1[Call Id],Table1[Agent])</f>
        <v>Becky</v>
      </c>
      <c r="C3043" t="s">
        <v>5131</v>
      </c>
    </row>
    <row r="3044" spans="1:3" x14ac:dyDescent="0.35">
      <c r="A3044" s="4" t="s">
        <v>3120</v>
      </c>
      <c r="B3044" s="4" t="str">
        <f>_xlfn.XLOOKUP(A3044,Table1[Call Id],Table1[Agent])</f>
        <v>Dan</v>
      </c>
      <c r="C3044" t="s">
        <v>5131</v>
      </c>
    </row>
    <row r="3045" spans="1:3" x14ac:dyDescent="0.35">
      <c r="A3045" s="4" t="s">
        <v>3121</v>
      </c>
      <c r="B3045" s="4" t="str">
        <f>_xlfn.XLOOKUP(A3045,Table1[Call Id],Table1[Agent])</f>
        <v>Diane</v>
      </c>
      <c r="C3045" t="s">
        <v>6</v>
      </c>
    </row>
    <row r="3046" spans="1:3" x14ac:dyDescent="0.35">
      <c r="A3046" s="4" t="s">
        <v>3122</v>
      </c>
      <c r="B3046" s="4" t="str">
        <f>_xlfn.XLOOKUP(A3046,Table1[Call Id],Table1[Agent])</f>
        <v>Diane</v>
      </c>
      <c r="C3046" t="s">
        <v>6</v>
      </c>
    </row>
    <row r="3047" spans="1:3" x14ac:dyDescent="0.35">
      <c r="A3047" s="4" t="s">
        <v>3123</v>
      </c>
      <c r="B3047" s="4" t="str">
        <f>_xlfn.XLOOKUP(A3047,Table1[Call Id],Table1[Agent])</f>
        <v>Martha</v>
      </c>
      <c r="C3047" t="s">
        <v>6</v>
      </c>
    </row>
    <row r="3048" spans="1:3" x14ac:dyDescent="0.35">
      <c r="A3048" s="4" t="s">
        <v>3124</v>
      </c>
      <c r="B3048" s="4" t="str">
        <f>_xlfn.XLOOKUP(A3048,Table1[Call Id],Table1[Agent])</f>
        <v>Dan</v>
      </c>
      <c r="C3048" t="s">
        <v>6</v>
      </c>
    </row>
    <row r="3049" spans="1:3" x14ac:dyDescent="0.35">
      <c r="A3049" s="4" t="s">
        <v>3126</v>
      </c>
      <c r="B3049" s="4" t="str">
        <f>_xlfn.XLOOKUP(A3049,Table1[Call Id],Table1[Agent])</f>
        <v>Dan</v>
      </c>
      <c r="C3049" t="s">
        <v>6</v>
      </c>
    </row>
    <row r="3050" spans="1:3" x14ac:dyDescent="0.35">
      <c r="A3050" s="4" t="s">
        <v>3127</v>
      </c>
      <c r="B3050" s="4" t="str">
        <f>_xlfn.XLOOKUP(A3050,Table1[Call Id],Table1[Agent])</f>
        <v>Becky</v>
      </c>
      <c r="C3050" t="s">
        <v>6</v>
      </c>
    </row>
    <row r="3051" spans="1:3" x14ac:dyDescent="0.35">
      <c r="A3051" s="4" t="s">
        <v>3128</v>
      </c>
      <c r="B3051" s="4" t="str">
        <f>_xlfn.XLOOKUP(A3051,Table1[Call Id],Table1[Agent])</f>
        <v>Joe</v>
      </c>
      <c r="C3051" t="s">
        <v>6</v>
      </c>
    </row>
    <row r="3052" spans="1:3" x14ac:dyDescent="0.35">
      <c r="A3052" s="4" t="s">
        <v>3129</v>
      </c>
      <c r="B3052" s="4" t="str">
        <f>_xlfn.XLOOKUP(A3052,Table1[Call Id],Table1[Agent])</f>
        <v>Martha</v>
      </c>
      <c r="C3052" t="s">
        <v>6</v>
      </c>
    </row>
    <row r="3053" spans="1:3" x14ac:dyDescent="0.35">
      <c r="A3053" s="4" t="s">
        <v>3130</v>
      </c>
      <c r="B3053" s="4" t="str">
        <f>_xlfn.XLOOKUP(A3053,Table1[Call Id],Table1[Agent])</f>
        <v>Diane</v>
      </c>
      <c r="C3053" t="s">
        <v>6</v>
      </c>
    </row>
    <row r="3054" spans="1:3" x14ac:dyDescent="0.35">
      <c r="A3054" s="4" t="s">
        <v>3131</v>
      </c>
      <c r="B3054" s="4" t="str">
        <f>_xlfn.XLOOKUP(A3054,Table1[Call Id],Table1[Agent])</f>
        <v>Martha</v>
      </c>
      <c r="C3054" t="s">
        <v>6</v>
      </c>
    </row>
    <row r="3055" spans="1:3" x14ac:dyDescent="0.35">
      <c r="A3055" s="4" t="s">
        <v>3132</v>
      </c>
      <c r="B3055" s="4" t="str">
        <f>_xlfn.XLOOKUP(A3055,Table1[Call Id],Table1[Agent])</f>
        <v>Greg</v>
      </c>
      <c r="C3055" t="s">
        <v>6</v>
      </c>
    </row>
    <row r="3056" spans="1:3" x14ac:dyDescent="0.35">
      <c r="A3056" s="4" t="s">
        <v>3133</v>
      </c>
      <c r="B3056" s="4" t="str">
        <f>_xlfn.XLOOKUP(A3056,Table1[Call Id],Table1[Agent])</f>
        <v>Becky</v>
      </c>
      <c r="C3056" t="s">
        <v>5131</v>
      </c>
    </row>
    <row r="3057" spans="1:3" x14ac:dyDescent="0.35">
      <c r="A3057" s="4" t="s">
        <v>3134</v>
      </c>
      <c r="B3057" s="4" t="str">
        <f>_xlfn.XLOOKUP(A3057,Table1[Call Id],Table1[Agent])</f>
        <v>Martha</v>
      </c>
      <c r="C3057" t="s">
        <v>5131</v>
      </c>
    </row>
    <row r="3058" spans="1:3" x14ac:dyDescent="0.35">
      <c r="A3058" s="4" t="s">
        <v>3135</v>
      </c>
      <c r="B3058" s="4" t="str">
        <f>_xlfn.XLOOKUP(A3058,Table1[Call Id],Table1[Agent])</f>
        <v>Stewart</v>
      </c>
      <c r="C3058" t="s">
        <v>6</v>
      </c>
    </row>
    <row r="3059" spans="1:3" x14ac:dyDescent="0.35">
      <c r="A3059" s="4" t="s">
        <v>3136</v>
      </c>
      <c r="B3059" s="4" t="str">
        <f>_xlfn.XLOOKUP(A3059,Table1[Call Id],Table1[Agent])</f>
        <v>Jim</v>
      </c>
      <c r="C3059" t="s">
        <v>6</v>
      </c>
    </row>
    <row r="3060" spans="1:3" x14ac:dyDescent="0.35">
      <c r="A3060" s="4" t="s">
        <v>3137</v>
      </c>
      <c r="B3060" s="4" t="str">
        <f>_xlfn.XLOOKUP(A3060,Table1[Call Id],Table1[Agent])</f>
        <v>Diane</v>
      </c>
      <c r="C3060" t="s">
        <v>6</v>
      </c>
    </row>
    <row r="3061" spans="1:3" x14ac:dyDescent="0.35">
      <c r="A3061" s="4" t="s">
        <v>3138</v>
      </c>
      <c r="B3061" s="4" t="str">
        <f>_xlfn.XLOOKUP(A3061,Table1[Call Id],Table1[Agent])</f>
        <v>Stewart</v>
      </c>
      <c r="C3061" t="s">
        <v>5131</v>
      </c>
    </row>
    <row r="3062" spans="1:3" x14ac:dyDescent="0.35">
      <c r="A3062" s="4" t="s">
        <v>3139</v>
      </c>
      <c r="B3062" s="4" t="str">
        <f>_xlfn.XLOOKUP(A3062,Table1[Call Id],Table1[Agent])</f>
        <v>Becky</v>
      </c>
      <c r="C3062" t="s">
        <v>5131</v>
      </c>
    </row>
    <row r="3063" spans="1:3" x14ac:dyDescent="0.35">
      <c r="A3063" s="4" t="s">
        <v>3140</v>
      </c>
      <c r="B3063" s="4" t="str">
        <f>_xlfn.XLOOKUP(A3063,Table1[Call Id],Table1[Agent])</f>
        <v>Diane</v>
      </c>
      <c r="C3063" t="s">
        <v>6</v>
      </c>
    </row>
    <row r="3064" spans="1:3" x14ac:dyDescent="0.35">
      <c r="A3064" s="4" t="s">
        <v>3141</v>
      </c>
      <c r="B3064" s="4" t="str">
        <f>_xlfn.XLOOKUP(A3064,Table1[Call Id],Table1[Agent])</f>
        <v>Martha</v>
      </c>
      <c r="C3064" t="s">
        <v>5131</v>
      </c>
    </row>
    <row r="3065" spans="1:3" x14ac:dyDescent="0.35">
      <c r="A3065" s="4" t="s">
        <v>3142</v>
      </c>
      <c r="B3065" s="4" t="str">
        <f>_xlfn.XLOOKUP(A3065,Table1[Call Id],Table1[Agent])</f>
        <v>Becky</v>
      </c>
      <c r="C3065" t="s">
        <v>6</v>
      </c>
    </row>
    <row r="3066" spans="1:3" x14ac:dyDescent="0.35">
      <c r="A3066" s="4" t="s">
        <v>3143</v>
      </c>
      <c r="B3066" s="4" t="str">
        <f>_xlfn.XLOOKUP(A3066,Table1[Call Id],Table1[Agent])</f>
        <v>Jim</v>
      </c>
      <c r="C3066" t="s">
        <v>5131</v>
      </c>
    </row>
    <row r="3067" spans="1:3" x14ac:dyDescent="0.35">
      <c r="A3067" s="4" t="s">
        <v>3144</v>
      </c>
      <c r="B3067" s="4" t="str">
        <f>_xlfn.XLOOKUP(A3067,Table1[Call Id],Table1[Agent])</f>
        <v>Diane</v>
      </c>
      <c r="C3067" t="s">
        <v>6</v>
      </c>
    </row>
    <row r="3068" spans="1:3" x14ac:dyDescent="0.35">
      <c r="A3068" s="4" t="s">
        <v>3145</v>
      </c>
      <c r="B3068" s="4" t="str">
        <f>_xlfn.XLOOKUP(A3068,Table1[Call Id],Table1[Agent])</f>
        <v>Stewart</v>
      </c>
      <c r="C3068" t="s">
        <v>5131</v>
      </c>
    </row>
    <row r="3069" spans="1:3" x14ac:dyDescent="0.35">
      <c r="A3069" s="4" t="s">
        <v>3146</v>
      </c>
      <c r="B3069" s="4" t="str">
        <f>_xlfn.XLOOKUP(A3069,Table1[Call Id],Table1[Agent])</f>
        <v>Martha</v>
      </c>
      <c r="C3069" t="s">
        <v>5131</v>
      </c>
    </row>
    <row r="3070" spans="1:3" x14ac:dyDescent="0.35">
      <c r="A3070" s="4" t="s">
        <v>3147</v>
      </c>
      <c r="B3070" s="4" t="str">
        <f>_xlfn.XLOOKUP(A3070,Table1[Call Id],Table1[Agent])</f>
        <v>Becky</v>
      </c>
      <c r="C3070" t="s">
        <v>6</v>
      </c>
    </row>
    <row r="3071" spans="1:3" x14ac:dyDescent="0.35">
      <c r="A3071" s="4" t="s">
        <v>3148</v>
      </c>
      <c r="B3071" s="4" t="str">
        <f>_xlfn.XLOOKUP(A3071,Table1[Call Id],Table1[Agent])</f>
        <v>Diane</v>
      </c>
      <c r="C3071" t="s">
        <v>6</v>
      </c>
    </row>
    <row r="3072" spans="1:3" x14ac:dyDescent="0.35">
      <c r="A3072" s="4" t="s">
        <v>3149</v>
      </c>
      <c r="B3072" s="4" t="str">
        <f>_xlfn.XLOOKUP(A3072,Table1[Call Id],Table1[Agent])</f>
        <v>Greg</v>
      </c>
      <c r="C3072" t="s">
        <v>5131</v>
      </c>
    </row>
    <row r="3073" spans="1:3" x14ac:dyDescent="0.35">
      <c r="A3073" s="4" t="s">
        <v>3150</v>
      </c>
      <c r="B3073" s="4" t="str">
        <f>_xlfn.XLOOKUP(A3073,Table1[Call Id],Table1[Agent])</f>
        <v>Jim</v>
      </c>
      <c r="C3073" t="s">
        <v>6</v>
      </c>
    </row>
    <row r="3074" spans="1:3" x14ac:dyDescent="0.35">
      <c r="A3074" s="4" t="s">
        <v>3151</v>
      </c>
      <c r="B3074" s="4" t="str">
        <f>_xlfn.XLOOKUP(A3074,Table1[Call Id],Table1[Agent])</f>
        <v>Becky</v>
      </c>
      <c r="C3074" t="s">
        <v>6</v>
      </c>
    </row>
    <row r="3075" spans="1:3" x14ac:dyDescent="0.35">
      <c r="A3075" s="4" t="s">
        <v>3152</v>
      </c>
      <c r="B3075" s="4" t="str">
        <f>_xlfn.XLOOKUP(A3075,Table1[Call Id],Table1[Agent])</f>
        <v>Diane</v>
      </c>
      <c r="C3075" t="s">
        <v>6</v>
      </c>
    </row>
    <row r="3076" spans="1:3" x14ac:dyDescent="0.35">
      <c r="A3076" s="4" t="s">
        <v>3153</v>
      </c>
      <c r="B3076" s="4" t="str">
        <f>_xlfn.XLOOKUP(A3076,Table1[Call Id],Table1[Agent])</f>
        <v>Stewart</v>
      </c>
      <c r="C3076" t="s">
        <v>6</v>
      </c>
    </row>
    <row r="3077" spans="1:3" x14ac:dyDescent="0.35">
      <c r="A3077" s="4" t="s">
        <v>3154</v>
      </c>
      <c r="B3077" s="4" t="str">
        <f>_xlfn.XLOOKUP(A3077,Table1[Call Id],Table1[Agent])</f>
        <v>Jim</v>
      </c>
      <c r="C3077" t="s">
        <v>6</v>
      </c>
    </row>
    <row r="3078" spans="1:3" x14ac:dyDescent="0.35">
      <c r="A3078" s="4" t="s">
        <v>3155</v>
      </c>
      <c r="B3078" s="4" t="str">
        <f>_xlfn.XLOOKUP(A3078,Table1[Call Id],Table1[Agent])</f>
        <v>Martha</v>
      </c>
      <c r="C3078" t="s">
        <v>5131</v>
      </c>
    </row>
    <row r="3079" spans="1:3" x14ac:dyDescent="0.35">
      <c r="A3079" s="4" t="s">
        <v>3156</v>
      </c>
      <c r="B3079" s="4" t="str">
        <f>_xlfn.XLOOKUP(A3079,Table1[Call Id],Table1[Agent])</f>
        <v>Jim</v>
      </c>
      <c r="C3079" t="s">
        <v>6</v>
      </c>
    </row>
    <row r="3080" spans="1:3" x14ac:dyDescent="0.35">
      <c r="A3080" s="4" t="s">
        <v>3157</v>
      </c>
      <c r="B3080" s="4" t="str">
        <f>_xlfn.XLOOKUP(A3080,Table1[Call Id],Table1[Agent])</f>
        <v>Dan</v>
      </c>
      <c r="C3080" t="s">
        <v>6</v>
      </c>
    </row>
    <row r="3081" spans="1:3" x14ac:dyDescent="0.35">
      <c r="A3081" s="4" t="s">
        <v>3158</v>
      </c>
      <c r="B3081" s="4" t="str">
        <f>_xlfn.XLOOKUP(A3081,Table1[Call Id],Table1[Agent])</f>
        <v>Jim</v>
      </c>
      <c r="C3081" t="s">
        <v>6</v>
      </c>
    </row>
    <row r="3082" spans="1:3" x14ac:dyDescent="0.35">
      <c r="A3082" s="4" t="s">
        <v>3159</v>
      </c>
      <c r="B3082" s="4" t="str">
        <f>_xlfn.XLOOKUP(A3082,Table1[Call Id],Table1[Agent])</f>
        <v>Greg</v>
      </c>
      <c r="C3082" t="s">
        <v>6</v>
      </c>
    </row>
    <row r="3083" spans="1:3" x14ac:dyDescent="0.35">
      <c r="A3083" s="4" t="s">
        <v>3160</v>
      </c>
      <c r="B3083" s="4" t="str">
        <f>_xlfn.XLOOKUP(A3083,Table1[Call Id],Table1[Agent])</f>
        <v>Joe</v>
      </c>
      <c r="C3083" t="s">
        <v>5131</v>
      </c>
    </row>
    <row r="3084" spans="1:3" x14ac:dyDescent="0.35">
      <c r="A3084" s="4" t="s">
        <v>3161</v>
      </c>
      <c r="B3084" s="4" t="str">
        <f>_xlfn.XLOOKUP(A3084,Table1[Call Id],Table1[Agent])</f>
        <v>Becky</v>
      </c>
      <c r="C3084" t="s">
        <v>6</v>
      </c>
    </row>
    <row r="3085" spans="1:3" x14ac:dyDescent="0.35">
      <c r="A3085" s="4" t="s">
        <v>3162</v>
      </c>
      <c r="B3085" s="4" t="str">
        <f>_xlfn.XLOOKUP(A3085,Table1[Call Id],Table1[Agent])</f>
        <v>Jim</v>
      </c>
      <c r="C3085" t="s">
        <v>5131</v>
      </c>
    </row>
    <row r="3086" spans="1:3" x14ac:dyDescent="0.35">
      <c r="A3086" s="4" t="s">
        <v>3163</v>
      </c>
      <c r="B3086" s="4" t="str">
        <f>_xlfn.XLOOKUP(A3086,Table1[Call Id],Table1[Agent])</f>
        <v>Joe</v>
      </c>
      <c r="C3086" t="s">
        <v>6</v>
      </c>
    </row>
    <row r="3087" spans="1:3" x14ac:dyDescent="0.35">
      <c r="A3087" s="4" t="s">
        <v>3164</v>
      </c>
      <c r="B3087" s="4" t="str">
        <f>_xlfn.XLOOKUP(A3087,Table1[Call Id],Table1[Agent])</f>
        <v>Greg</v>
      </c>
      <c r="C3087" t="s">
        <v>6</v>
      </c>
    </row>
    <row r="3088" spans="1:3" x14ac:dyDescent="0.35">
      <c r="A3088" s="4" t="s">
        <v>3165</v>
      </c>
      <c r="B3088" s="4" t="str">
        <f>_xlfn.XLOOKUP(A3088,Table1[Call Id],Table1[Agent])</f>
        <v>Jim</v>
      </c>
      <c r="C3088" t="s">
        <v>5131</v>
      </c>
    </row>
    <row r="3089" spans="1:3" x14ac:dyDescent="0.35">
      <c r="A3089" s="4" t="s">
        <v>3166</v>
      </c>
      <c r="B3089" s="4" t="str">
        <f>_xlfn.XLOOKUP(A3089,Table1[Call Id],Table1[Agent])</f>
        <v>Greg</v>
      </c>
      <c r="C3089" t="s">
        <v>6</v>
      </c>
    </row>
    <row r="3090" spans="1:3" x14ac:dyDescent="0.35">
      <c r="A3090" s="4" t="s">
        <v>3167</v>
      </c>
      <c r="B3090" s="4" t="str">
        <f>_xlfn.XLOOKUP(A3090,Table1[Call Id],Table1[Agent])</f>
        <v>Joe</v>
      </c>
      <c r="C3090" t="s">
        <v>6</v>
      </c>
    </row>
    <row r="3091" spans="1:3" x14ac:dyDescent="0.35">
      <c r="A3091" s="4" t="s">
        <v>3168</v>
      </c>
      <c r="B3091" s="4" t="str">
        <f>_xlfn.XLOOKUP(A3091,Table1[Call Id],Table1[Agent])</f>
        <v>Joe</v>
      </c>
      <c r="C3091" t="s">
        <v>5131</v>
      </c>
    </row>
    <row r="3092" spans="1:3" x14ac:dyDescent="0.35">
      <c r="A3092" s="4" t="s">
        <v>3169</v>
      </c>
      <c r="B3092" s="4" t="str">
        <f>_xlfn.XLOOKUP(A3092,Table1[Call Id],Table1[Agent])</f>
        <v>Greg</v>
      </c>
      <c r="C3092" t="s">
        <v>5131</v>
      </c>
    </row>
    <row r="3093" spans="1:3" x14ac:dyDescent="0.35">
      <c r="A3093" s="4" t="s">
        <v>3170</v>
      </c>
      <c r="B3093" s="4" t="str">
        <f>_xlfn.XLOOKUP(A3093,Table1[Call Id],Table1[Agent])</f>
        <v>Martha</v>
      </c>
      <c r="C3093" t="s">
        <v>6</v>
      </c>
    </row>
    <row r="3094" spans="1:3" x14ac:dyDescent="0.35">
      <c r="A3094" s="4" t="s">
        <v>3171</v>
      </c>
      <c r="B3094" s="4" t="str">
        <f>_xlfn.XLOOKUP(A3094,Table1[Call Id],Table1[Agent])</f>
        <v>Greg</v>
      </c>
      <c r="C3094" t="s">
        <v>6</v>
      </c>
    </row>
    <row r="3095" spans="1:3" x14ac:dyDescent="0.35">
      <c r="A3095" s="4" t="s">
        <v>3172</v>
      </c>
      <c r="B3095" s="4" t="str">
        <f>_xlfn.XLOOKUP(A3095,Table1[Call Id],Table1[Agent])</f>
        <v>Becky</v>
      </c>
      <c r="C3095" t="s">
        <v>6</v>
      </c>
    </row>
    <row r="3096" spans="1:3" x14ac:dyDescent="0.35">
      <c r="A3096" s="4" t="s">
        <v>3173</v>
      </c>
      <c r="B3096" s="4" t="str">
        <f>_xlfn.XLOOKUP(A3096,Table1[Call Id],Table1[Agent])</f>
        <v>Diane</v>
      </c>
      <c r="C3096" t="s">
        <v>6</v>
      </c>
    </row>
    <row r="3097" spans="1:3" x14ac:dyDescent="0.35">
      <c r="A3097" s="4" t="s">
        <v>3174</v>
      </c>
      <c r="B3097" s="4" t="str">
        <f>_xlfn.XLOOKUP(A3097,Table1[Call Id],Table1[Agent])</f>
        <v>Joe</v>
      </c>
      <c r="C3097" t="s">
        <v>6</v>
      </c>
    </row>
    <row r="3098" spans="1:3" x14ac:dyDescent="0.35">
      <c r="A3098" s="4" t="s">
        <v>3175</v>
      </c>
      <c r="B3098" s="4" t="str">
        <f>_xlfn.XLOOKUP(A3098,Table1[Call Id],Table1[Agent])</f>
        <v>Martha</v>
      </c>
      <c r="C3098" t="s">
        <v>6</v>
      </c>
    </row>
    <row r="3099" spans="1:3" x14ac:dyDescent="0.35">
      <c r="A3099" s="4" t="s">
        <v>3176</v>
      </c>
      <c r="B3099" s="4" t="str">
        <f>_xlfn.XLOOKUP(A3099,Table1[Call Id],Table1[Agent])</f>
        <v>Martha</v>
      </c>
      <c r="C3099" t="s">
        <v>5131</v>
      </c>
    </row>
    <row r="3100" spans="1:3" x14ac:dyDescent="0.35">
      <c r="A3100" s="4" t="s">
        <v>3177</v>
      </c>
      <c r="B3100" s="4" t="str">
        <f>_xlfn.XLOOKUP(A3100,Table1[Call Id],Table1[Agent])</f>
        <v>Becky</v>
      </c>
      <c r="C3100" t="s">
        <v>6</v>
      </c>
    </row>
    <row r="3101" spans="1:3" x14ac:dyDescent="0.35">
      <c r="A3101" s="4" t="s">
        <v>3178</v>
      </c>
      <c r="B3101" s="4" t="str">
        <f>_xlfn.XLOOKUP(A3101,Table1[Call Id],Table1[Agent])</f>
        <v>Diane</v>
      </c>
      <c r="C3101" t="s">
        <v>6</v>
      </c>
    </row>
    <row r="3102" spans="1:3" x14ac:dyDescent="0.35">
      <c r="A3102" s="4" t="s">
        <v>3179</v>
      </c>
      <c r="B3102" s="4" t="str">
        <f>_xlfn.XLOOKUP(A3102,Table1[Call Id],Table1[Agent])</f>
        <v>Greg</v>
      </c>
      <c r="C3102" t="s">
        <v>6</v>
      </c>
    </row>
    <row r="3103" spans="1:3" x14ac:dyDescent="0.35">
      <c r="A3103" s="4" t="s">
        <v>3181</v>
      </c>
      <c r="B3103" s="4" t="str">
        <f>_xlfn.XLOOKUP(A3103,Table1[Call Id],Table1[Agent])</f>
        <v>Dan</v>
      </c>
      <c r="C3103" t="s">
        <v>6</v>
      </c>
    </row>
    <row r="3104" spans="1:3" x14ac:dyDescent="0.35">
      <c r="A3104" s="4" t="s">
        <v>3182</v>
      </c>
      <c r="B3104" s="4" t="str">
        <f>_xlfn.XLOOKUP(A3104,Table1[Call Id],Table1[Agent])</f>
        <v>Dan</v>
      </c>
      <c r="C3104" t="s">
        <v>6</v>
      </c>
    </row>
    <row r="3105" spans="1:3" x14ac:dyDescent="0.35">
      <c r="A3105" s="4" t="s">
        <v>3183</v>
      </c>
      <c r="B3105" s="4" t="str">
        <f>_xlfn.XLOOKUP(A3105,Table1[Call Id],Table1[Agent])</f>
        <v>Diane</v>
      </c>
      <c r="C3105" t="s">
        <v>6</v>
      </c>
    </row>
    <row r="3106" spans="1:3" x14ac:dyDescent="0.35">
      <c r="A3106" s="4" t="s">
        <v>3184</v>
      </c>
      <c r="B3106" s="4" t="str">
        <f>_xlfn.XLOOKUP(A3106,Table1[Call Id],Table1[Agent])</f>
        <v>Stewart</v>
      </c>
      <c r="C3106" t="s">
        <v>5131</v>
      </c>
    </row>
    <row r="3107" spans="1:3" x14ac:dyDescent="0.35">
      <c r="A3107" s="4" t="s">
        <v>3185</v>
      </c>
      <c r="B3107" s="4" t="str">
        <f>_xlfn.XLOOKUP(A3107,Table1[Call Id],Table1[Agent])</f>
        <v>Dan</v>
      </c>
      <c r="C3107" t="s">
        <v>5131</v>
      </c>
    </row>
    <row r="3108" spans="1:3" x14ac:dyDescent="0.35">
      <c r="A3108" s="4" t="s">
        <v>3186</v>
      </c>
      <c r="B3108" s="4" t="str">
        <f>_xlfn.XLOOKUP(A3108,Table1[Call Id],Table1[Agent])</f>
        <v>Joe</v>
      </c>
      <c r="C3108" t="s">
        <v>6</v>
      </c>
    </row>
    <row r="3109" spans="1:3" x14ac:dyDescent="0.35">
      <c r="A3109" s="4" t="s">
        <v>3187</v>
      </c>
      <c r="B3109" s="4" t="str">
        <f>_xlfn.XLOOKUP(A3109,Table1[Call Id],Table1[Agent])</f>
        <v>Diane</v>
      </c>
      <c r="C3109" t="s">
        <v>6</v>
      </c>
    </row>
    <row r="3110" spans="1:3" x14ac:dyDescent="0.35">
      <c r="A3110" s="4" t="s">
        <v>3188</v>
      </c>
      <c r="B3110" s="4" t="str">
        <f>_xlfn.XLOOKUP(A3110,Table1[Call Id],Table1[Agent])</f>
        <v>Stewart</v>
      </c>
      <c r="C3110" t="s">
        <v>6</v>
      </c>
    </row>
    <row r="3111" spans="1:3" x14ac:dyDescent="0.35">
      <c r="A3111" s="4" t="s">
        <v>3189</v>
      </c>
      <c r="B3111" s="4" t="str">
        <f>_xlfn.XLOOKUP(A3111,Table1[Call Id],Table1[Agent])</f>
        <v>Becky</v>
      </c>
      <c r="C3111" t="s">
        <v>6</v>
      </c>
    </row>
    <row r="3112" spans="1:3" x14ac:dyDescent="0.35">
      <c r="A3112" s="4" t="s">
        <v>3190</v>
      </c>
      <c r="B3112" s="4" t="str">
        <f>_xlfn.XLOOKUP(A3112,Table1[Call Id],Table1[Agent])</f>
        <v>Jim</v>
      </c>
      <c r="C3112" t="s">
        <v>6</v>
      </c>
    </row>
    <row r="3113" spans="1:3" x14ac:dyDescent="0.35">
      <c r="A3113" s="4" t="s">
        <v>3191</v>
      </c>
      <c r="B3113" s="4" t="str">
        <f>_xlfn.XLOOKUP(A3113,Table1[Call Id],Table1[Agent])</f>
        <v>Joe</v>
      </c>
      <c r="C3113" t="s">
        <v>6</v>
      </c>
    </row>
    <row r="3114" spans="1:3" x14ac:dyDescent="0.35">
      <c r="A3114" s="4" t="s">
        <v>3192</v>
      </c>
      <c r="B3114" s="4" t="str">
        <f>_xlfn.XLOOKUP(A3114,Table1[Call Id],Table1[Agent])</f>
        <v>Greg</v>
      </c>
      <c r="C3114" t="s">
        <v>6</v>
      </c>
    </row>
    <row r="3115" spans="1:3" x14ac:dyDescent="0.35">
      <c r="A3115" s="4" t="s">
        <v>3193</v>
      </c>
      <c r="B3115" s="4" t="str">
        <f>_xlfn.XLOOKUP(A3115,Table1[Call Id],Table1[Agent])</f>
        <v>Dan</v>
      </c>
      <c r="C3115" t="s">
        <v>6</v>
      </c>
    </row>
    <row r="3116" spans="1:3" x14ac:dyDescent="0.35">
      <c r="A3116" s="4" t="s">
        <v>3194</v>
      </c>
      <c r="B3116" s="4" t="str">
        <f>_xlfn.XLOOKUP(A3116,Table1[Call Id],Table1[Agent])</f>
        <v>Jim</v>
      </c>
      <c r="C3116" t="s">
        <v>6</v>
      </c>
    </row>
    <row r="3117" spans="1:3" x14ac:dyDescent="0.35">
      <c r="A3117" s="4" t="s">
        <v>3195</v>
      </c>
      <c r="B3117" s="4" t="str">
        <f>_xlfn.XLOOKUP(A3117,Table1[Call Id],Table1[Agent])</f>
        <v>Martha</v>
      </c>
      <c r="C3117" t="s">
        <v>6</v>
      </c>
    </row>
    <row r="3118" spans="1:3" x14ac:dyDescent="0.35">
      <c r="A3118" s="4" t="s">
        <v>3196</v>
      </c>
      <c r="B3118" s="4" t="str">
        <f>_xlfn.XLOOKUP(A3118,Table1[Call Id],Table1[Agent])</f>
        <v>Diane</v>
      </c>
      <c r="C3118" t="s">
        <v>5131</v>
      </c>
    </row>
    <row r="3119" spans="1:3" x14ac:dyDescent="0.35">
      <c r="A3119" s="4" t="s">
        <v>3197</v>
      </c>
      <c r="B3119" s="4" t="str">
        <f>_xlfn.XLOOKUP(A3119,Table1[Call Id],Table1[Agent])</f>
        <v>Greg</v>
      </c>
      <c r="C3119" t="s">
        <v>6</v>
      </c>
    </row>
    <row r="3120" spans="1:3" x14ac:dyDescent="0.35">
      <c r="A3120" s="4" t="s">
        <v>3198</v>
      </c>
      <c r="B3120" s="4" t="str">
        <f>_xlfn.XLOOKUP(A3120,Table1[Call Id],Table1[Agent])</f>
        <v>Joe</v>
      </c>
      <c r="C3120" t="s">
        <v>6</v>
      </c>
    </row>
    <row r="3121" spans="1:3" x14ac:dyDescent="0.35">
      <c r="A3121" s="4" t="s">
        <v>3199</v>
      </c>
      <c r="B3121" s="4" t="str">
        <f>_xlfn.XLOOKUP(A3121,Table1[Call Id],Table1[Agent])</f>
        <v>Joe</v>
      </c>
      <c r="C3121" t="s">
        <v>5131</v>
      </c>
    </row>
    <row r="3122" spans="1:3" x14ac:dyDescent="0.35">
      <c r="A3122" s="4" t="s">
        <v>3200</v>
      </c>
      <c r="B3122" s="4" t="str">
        <f>_xlfn.XLOOKUP(A3122,Table1[Call Id],Table1[Agent])</f>
        <v>Becky</v>
      </c>
      <c r="C3122" t="s">
        <v>6</v>
      </c>
    </row>
    <row r="3123" spans="1:3" x14ac:dyDescent="0.35">
      <c r="A3123" s="4" t="s">
        <v>3201</v>
      </c>
      <c r="B3123" s="4" t="str">
        <f>_xlfn.XLOOKUP(A3123,Table1[Call Id],Table1[Agent])</f>
        <v>Becky</v>
      </c>
      <c r="C3123" t="s">
        <v>6</v>
      </c>
    </row>
    <row r="3124" spans="1:3" x14ac:dyDescent="0.35">
      <c r="A3124" s="4" t="s">
        <v>3202</v>
      </c>
      <c r="B3124" s="4" t="str">
        <f>_xlfn.XLOOKUP(A3124,Table1[Call Id],Table1[Agent])</f>
        <v>Diane</v>
      </c>
      <c r="C3124" t="s">
        <v>5131</v>
      </c>
    </row>
    <row r="3125" spans="1:3" x14ac:dyDescent="0.35">
      <c r="A3125" s="4" t="s">
        <v>3203</v>
      </c>
      <c r="B3125" s="4" t="str">
        <f>_xlfn.XLOOKUP(A3125,Table1[Call Id],Table1[Agent])</f>
        <v>Jim</v>
      </c>
      <c r="C3125" t="s">
        <v>6</v>
      </c>
    </row>
    <row r="3126" spans="1:3" x14ac:dyDescent="0.35">
      <c r="A3126" s="4" t="s">
        <v>3204</v>
      </c>
      <c r="B3126" s="4" t="str">
        <f>_xlfn.XLOOKUP(A3126,Table1[Call Id],Table1[Agent])</f>
        <v>Martha</v>
      </c>
      <c r="C3126" t="s">
        <v>6</v>
      </c>
    </row>
    <row r="3127" spans="1:3" x14ac:dyDescent="0.35">
      <c r="A3127" s="4" t="s">
        <v>3205</v>
      </c>
      <c r="B3127" s="4" t="str">
        <f>_xlfn.XLOOKUP(A3127,Table1[Call Id],Table1[Agent])</f>
        <v>Becky</v>
      </c>
      <c r="C3127" t="s">
        <v>6</v>
      </c>
    </row>
    <row r="3128" spans="1:3" x14ac:dyDescent="0.35">
      <c r="A3128" s="4" t="s">
        <v>3206</v>
      </c>
      <c r="B3128" s="4" t="str">
        <f>_xlfn.XLOOKUP(A3128,Table1[Call Id],Table1[Agent])</f>
        <v>Diane</v>
      </c>
      <c r="C3128" t="s">
        <v>5131</v>
      </c>
    </row>
    <row r="3129" spans="1:3" x14ac:dyDescent="0.35">
      <c r="A3129" s="4" t="s">
        <v>3207</v>
      </c>
      <c r="B3129" s="4" t="str">
        <f>_xlfn.XLOOKUP(A3129,Table1[Call Id],Table1[Agent])</f>
        <v>Greg</v>
      </c>
      <c r="C3129" t="s">
        <v>6</v>
      </c>
    </row>
    <row r="3130" spans="1:3" x14ac:dyDescent="0.35">
      <c r="A3130" s="4" t="s">
        <v>3208</v>
      </c>
      <c r="B3130" s="4" t="str">
        <f>_xlfn.XLOOKUP(A3130,Table1[Call Id],Table1[Agent])</f>
        <v>Joe</v>
      </c>
      <c r="C3130" t="s">
        <v>5131</v>
      </c>
    </row>
    <row r="3131" spans="1:3" x14ac:dyDescent="0.35">
      <c r="A3131" s="4" t="s">
        <v>3209</v>
      </c>
      <c r="B3131" s="4" t="str">
        <f>_xlfn.XLOOKUP(A3131,Table1[Call Id],Table1[Agent])</f>
        <v>Joe</v>
      </c>
      <c r="C3131" t="s">
        <v>6</v>
      </c>
    </row>
    <row r="3132" spans="1:3" x14ac:dyDescent="0.35">
      <c r="A3132" s="4" t="s">
        <v>3210</v>
      </c>
      <c r="B3132" s="4" t="str">
        <f>_xlfn.XLOOKUP(A3132,Table1[Call Id],Table1[Agent])</f>
        <v>Jim</v>
      </c>
      <c r="C3132" t="s">
        <v>6</v>
      </c>
    </row>
    <row r="3133" spans="1:3" x14ac:dyDescent="0.35">
      <c r="A3133" s="4" t="s">
        <v>3211</v>
      </c>
      <c r="B3133" s="4" t="str">
        <f>_xlfn.XLOOKUP(A3133,Table1[Call Id],Table1[Agent])</f>
        <v>Diane</v>
      </c>
      <c r="C3133" t="s">
        <v>6</v>
      </c>
    </row>
    <row r="3134" spans="1:3" x14ac:dyDescent="0.35">
      <c r="A3134" s="4" t="s">
        <v>3212</v>
      </c>
      <c r="B3134" s="4" t="str">
        <f>_xlfn.XLOOKUP(A3134,Table1[Call Id],Table1[Agent])</f>
        <v>Stewart</v>
      </c>
      <c r="C3134" t="s">
        <v>6</v>
      </c>
    </row>
    <row r="3135" spans="1:3" x14ac:dyDescent="0.35">
      <c r="A3135" s="4" t="s">
        <v>3213</v>
      </c>
      <c r="B3135" s="4" t="str">
        <f>_xlfn.XLOOKUP(A3135,Table1[Call Id],Table1[Agent])</f>
        <v>Martha</v>
      </c>
      <c r="C3135" t="s">
        <v>6</v>
      </c>
    </row>
    <row r="3136" spans="1:3" x14ac:dyDescent="0.35">
      <c r="A3136" s="4" t="s">
        <v>3214</v>
      </c>
      <c r="B3136" s="4" t="str">
        <f>_xlfn.XLOOKUP(A3136,Table1[Call Id],Table1[Agent])</f>
        <v>Joe</v>
      </c>
      <c r="C3136" t="s">
        <v>6</v>
      </c>
    </row>
    <row r="3137" spans="1:3" x14ac:dyDescent="0.35">
      <c r="A3137" s="4" t="s">
        <v>3215</v>
      </c>
      <c r="B3137" s="4" t="str">
        <f>_xlfn.XLOOKUP(A3137,Table1[Call Id],Table1[Agent])</f>
        <v>Jim</v>
      </c>
      <c r="C3137" t="s">
        <v>6</v>
      </c>
    </row>
    <row r="3138" spans="1:3" x14ac:dyDescent="0.35">
      <c r="A3138" s="4" t="s">
        <v>3216</v>
      </c>
      <c r="B3138" s="4" t="str">
        <f>_xlfn.XLOOKUP(A3138,Table1[Call Id],Table1[Agent])</f>
        <v>Becky</v>
      </c>
      <c r="C3138" t="s">
        <v>6</v>
      </c>
    </row>
    <row r="3139" spans="1:3" x14ac:dyDescent="0.35">
      <c r="A3139" s="4" t="s">
        <v>3217</v>
      </c>
      <c r="B3139" s="4" t="str">
        <f>_xlfn.XLOOKUP(A3139,Table1[Call Id],Table1[Agent])</f>
        <v>Jim</v>
      </c>
      <c r="C3139" t="s">
        <v>6</v>
      </c>
    </row>
    <row r="3140" spans="1:3" x14ac:dyDescent="0.35">
      <c r="A3140" s="4" t="s">
        <v>3218</v>
      </c>
      <c r="B3140" s="4" t="str">
        <f>_xlfn.XLOOKUP(A3140,Table1[Call Id],Table1[Agent])</f>
        <v>Jim</v>
      </c>
      <c r="C3140" t="s">
        <v>5131</v>
      </c>
    </row>
    <row r="3141" spans="1:3" x14ac:dyDescent="0.35">
      <c r="A3141" s="4" t="s">
        <v>3219</v>
      </c>
      <c r="B3141" s="4" t="str">
        <f>_xlfn.XLOOKUP(A3141,Table1[Call Id],Table1[Agent])</f>
        <v>Joe</v>
      </c>
      <c r="C3141" t="s">
        <v>6</v>
      </c>
    </row>
    <row r="3142" spans="1:3" x14ac:dyDescent="0.35">
      <c r="A3142" s="4" t="s">
        <v>3220</v>
      </c>
      <c r="B3142" s="4" t="str">
        <f>_xlfn.XLOOKUP(A3142,Table1[Call Id],Table1[Agent])</f>
        <v>Martha</v>
      </c>
      <c r="C3142" t="s">
        <v>6</v>
      </c>
    </row>
    <row r="3143" spans="1:3" x14ac:dyDescent="0.35">
      <c r="A3143" s="4" t="s">
        <v>3221</v>
      </c>
      <c r="B3143" s="4" t="str">
        <f>_xlfn.XLOOKUP(A3143,Table1[Call Id],Table1[Agent])</f>
        <v>Dan</v>
      </c>
      <c r="C3143" t="s">
        <v>5131</v>
      </c>
    </row>
    <row r="3144" spans="1:3" x14ac:dyDescent="0.35">
      <c r="A3144" s="4" t="s">
        <v>3222</v>
      </c>
      <c r="B3144" s="4" t="str">
        <f>_xlfn.XLOOKUP(A3144,Table1[Call Id],Table1[Agent])</f>
        <v>Becky</v>
      </c>
      <c r="C3144" t="s">
        <v>6</v>
      </c>
    </row>
    <row r="3145" spans="1:3" x14ac:dyDescent="0.35">
      <c r="A3145" s="4" t="s">
        <v>3223</v>
      </c>
      <c r="B3145" s="4" t="str">
        <f>_xlfn.XLOOKUP(A3145,Table1[Call Id],Table1[Agent])</f>
        <v>Dan</v>
      </c>
      <c r="C3145" t="s">
        <v>5131</v>
      </c>
    </row>
    <row r="3146" spans="1:3" x14ac:dyDescent="0.35">
      <c r="A3146" s="4" t="s">
        <v>3224</v>
      </c>
      <c r="B3146" s="4" t="str">
        <f>_xlfn.XLOOKUP(A3146,Table1[Call Id],Table1[Agent])</f>
        <v>Stewart</v>
      </c>
      <c r="C3146" t="s">
        <v>6</v>
      </c>
    </row>
    <row r="3147" spans="1:3" x14ac:dyDescent="0.35">
      <c r="A3147" s="4" t="s">
        <v>3225</v>
      </c>
      <c r="B3147" s="4" t="str">
        <f>_xlfn.XLOOKUP(A3147,Table1[Call Id],Table1[Agent])</f>
        <v>Martha</v>
      </c>
      <c r="C3147" t="s">
        <v>5131</v>
      </c>
    </row>
    <row r="3148" spans="1:3" x14ac:dyDescent="0.35">
      <c r="A3148" s="4" t="s">
        <v>3226</v>
      </c>
      <c r="B3148" s="4" t="str">
        <f>_xlfn.XLOOKUP(A3148,Table1[Call Id],Table1[Agent])</f>
        <v>Stewart</v>
      </c>
      <c r="C3148" t="s">
        <v>5131</v>
      </c>
    </row>
    <row r="3149" spans="1:3" x14ac:dyDescent="0.35">
      <c r="A3149" s="4" t="s">
        <v>3227</v>
      </c>
      <c r="B3149" s="4" t="str">
        <f>_xlfn.XLOOKUP(A3149,Table1[Call Id],Table1[Agent])</f>
        <v>Joe</v>
      </c>
      <c r="C3149" t="s">
        <v>6</v>
      </c>
    </row>
    <row r="3150" spans="1:3" x14ac:dyDescent="0.35">
      <c r="A3150" s="4" t="s">
        <v>3228</v>
      </c>
      <c r="B3150" s="4" t="str">
        <f>_xlfn.XLOOKUP(A3150,Table1[Call Id],Table1[Agent])</f>
        <v>Jim</v>
      </c>
      <c r="C3150" t="s">
        <v>6</v>
      </c>
    </row>
    <row r="3151" spans="1:3" x14ac:dyDescent="0.35">
      <c r="A3151" s="4" t="s">
        <v>3229</v>
      </c>
      <c r="B3151" s="4" t="str">
        <f>_xlfn.XLOOKUP(A3151,Table1[Call Id],Table1[Agent])</f>
        <v>Diane</v>
      </c>
      <c r="C3151" t="s">
        <v>6</v>
      </c>
    </row>
    <row r="3152" spans="1:3" x14ac:dyDescent="0.35">
      <c r="A3152" s="4" t="s">
        <v>3230</v>
      </c>
      <c r="B3152" s="4" t="str">
        <f>_xlfn.XLOOKUP(A3152,Table1[Call Id],Table1[Agent])</f>
        <v>Becky</v>
      </c>
      <c r="C3152" t="s">
        <v>6</v>
      </c>
    </row>
    <row r="3153" spans="1:3" x14ac:dyDescent="0.35">
      <c r="A3153" s="4" t="s">
        <v>3231</v>
      </c>
      <c r="B3153" s="4" t="str">
        <f>_xlfn.XLOOKUP(A3153,Table1[Call Id],Table1[Agent])</f>
        <v>Martha</v>
      </c>
      <c r="C3153" t="s">
        <v>6</v>
      </c>
    </row>
    <row r="3154" spans="1:3" x14ac:dyDescent="0.35">
      <c r="A3154" s="4" t="s">
        <v>3232</v>
      </c>
      <c r="B3154" s="4" t="str">
        <f>_xlfn.XLOOKUP(A3154,Table1[Call Id],Table1[Agent])</f>
        <v>Stewart</v>
      </c>
      <c r="C3154" t="s">
        <v>6</v>
      </c>
    </row>
    <row r="3155" spans="1:3" x14ac:dyDescent="0.35">
      <c r="A3155" s="4" t="s">
        <v>3234</v>
      </c>
      <c r="B3155" s="4" t="str">
        <f>_xlfn.XLOOKUP(A3155,Table1[Call Id],Table1[Agent])</f>
        <v>Stewart</v>
      </c>
      <c r="C3155" t="s">
        <v>6</v>
      </c>
    </row>
    <row r="3156" spans="1:3" x14ac:dyDescent="0.35">
      <c r="A3156" s="4" t="s">
        <v>3235</v>
      </c>
      <c r="B3156" s="4" t="str">
        <f>_xlfn.XLOOKUP(A3156,Table1[Call Id],Table1[Agent])</f>
        <v>Greg</v>
      </c>
      <c r="C3156" t="s">
        <v>6</v>
      </c>
    </row>
    <row r="3157" spans="1:3" x14ac:dyDescent="0.35">
      <c r="A3157" s="4" t="s">
        <v>3236</v>
      </c>
      <c r="B3157" s="4" t="str">
        <f>_xlfn.XLOOKUP(A3157,Table1[Call Id],Table1[Agent])</f>
        <v>Dan</v>
      </c>
      <c r="C3157" t="s">
        <v>6</v>
      </c>
    </row>
    <row r="3158" spans="1:3" x14ac:dyDescent="0.35">
      <c r="A3158" s="4" t="s">
        <v>3237</v>
      </c>
      <c r="B3158" s="4" t="str">
        <f>_xlfn.XLOOKUP(A3158,Table1[Call Id],Table1[Agent])</f>
        <v>Stewart</v>
      </c>
      <c r="C3158" t="s">
        <v>6</v>
      </c>
    </row>
    <row r="3159" spans="1:3" x14ac:dyDescent="0.35">
      <c r="A3159" s="4" t="s">
        <v>3238</v>
      </c>
      <c r="B3159" s="4" t="str">
        <f>_xlfn.XLOOKUP(A3159,Table1[Call Id],Table1[Agent])</f>
        <v>Joe</v>
      </c>
      <c r="C3159" t="s">
        <v>6</v>
      </c>
    </row>
    <row r="3160" spans="1:3" x14ac:dyDescent="0.35">
      <c r="A3160" s="4" t="s">
        <v>3239</v>
      </c>
      <c r="B3160" s="4" t="str">
        <f>_xlfn.XLOOKUP(A3160,Table1[Call Id],Table1[Agent])</f>
        <v>Stewart</v>
      </c>
      <c r="C3160" t="s">
        <v>6</v>
      </c>
    </row>
    <row r="3161" spans="1:3" x14ac:dyDescent="0.35">
      <c r="A3161" s="4" t="s">
        <v>3240</v>
      </c>
      <c r="B3161" s="4" t="str">
        <f>_xlfn.XLOOKUP(A3161,Table1[Call Id],Table1[Agent])</f>
        <v>Martha</v>
      </c>
      <c r="C3161" t="s">
        <v>6</v>
      </c>
    </row>
    <row r="3162" spans="1:3" x14ac:dyDescent="0.35">
      <c r="A3162" s="4" t="s">
        <v>3241</v>
      </c>
      <c r="B3162" s="4" t="str">
        <f>_xlfn.XLOOKUP(A3162,Table1[Call Id],Table1[Agent])</f>
        <v>Diane</v>
      </c>
      <c r="C3162" t="s">
        <v>5131</v>
      </c>
    </row>
    <row r="3163" spans="1:3" x14ac:dyDescent="0.35">
      <c r="A3163" s="4" t="s">
        <v>3242</v>
      </c>
      <c r="B3163" s="4" t="str">
        <f>_xlfn.XLOOKUP(A3163,Table1[Call Id],Table1[Agent])</f>
        <v>Diane</v>
      </c>
      <c r="C3163" t="s">
        <v>6</v>
      </c>
    </row>
    <row r="3164" spans="1:3" x14ac:dyDescent="0.35">
      <c r="A3164" s="4" t="s">
        <v>3243</v>
      </c>
      <c r="B3164" s="4" t="str">
        <f>_xlfn.XLOOKUP(A3164,Table1[Call Id],Table1[Agent])</f>
        <v>Becky</v>
      </c>
      <c r="C3164" t="s">
        <v>6</v>
      </c>
    </row>
    <row r="3165" spans="1:3" x14ac:dyDescent="0.35">
      <c r="A3165" s="4" t="s">
        <v>3244</v>
      </c>
      <c r="B3165" s="4" t="str">
        <f>_xlfn.XLOOKUP(A3165,Table1[Call Id],Table1[Agent])</f>
        <v>Joe</v>
      </c>
      <c r="C3165" t="s">
        <v>6</v>
      </c>
    </row>
    <row r="3166" spans="1:3" x14ac:dyDescent="0.35">
      <c r="A3166" s="4" t="s">
        <v>3245</v>
      </c>
      <c r="B3166" s="4" t="str">
        <f>_xlfn.XLOOKUP(A3166,Table1[Call Id],Table1[Agent])</f>
        <v>Dan</v>
      </c>
      <c r="C3166" t="s">
        <v>6</v>
      </c>
    </row>
    <row r="3167" spans="1:3" x14ac:dyDescent="0.35">
      <c r="A3167" s="4" t="s">
        <v>3246</v>
      </c>
      <c r="B3167" s="4" t="str">
        <f>_xlfn.XLOOKUP(A3167,Table1[Call Id],Table1[Agent])</f>
        <v>Joe</v>
      </c>
      <c r="C3167" t="s">
        <v>6</v>
      </c>
    </row>
    <row r="3168" spans="1:3" x14ac:dyDescent="0.35">
      <c r="A3168" s="4" t="s">
        <v>3247</v>
      </c>
      <c r="B3168" s="4" t="str">
        <f>_xlfn.XLOOKUP(A3168,Table1[Call Id],Table1[Agent])</f>
        <v>Martha</v>
      </c>
      <c r="C3168" t="s">
        <v>5131</v>
      </c>
    </row>
    <row r="3169" spans="1:3" x14ac:dyDescent="0.35">
      <c r="A3169" s="4" t="s">
        <v>3248</v>
      </c>
      <c r="B3169" s="4" t="str">
        <f>_xlfn.XLOOKUP(A3169,Table1[Call Id],Table1[Agent])</f>
        <v>Joe</v>
      </c>
      <c r="C3169" t="s">
        <v>6</v>
      </c>
    </row>
    <row r="3170" spans="1:3" x14ac:dyDescent="0.35">
      <c r="A3170" s="4" t="s">
        <v>3249</v>
      </c>
      <c r="B3170" s="4" t="str">
        <f>_xlfn.XLOOKUP(A3170,Table1[Call Id],Table1[Agent])</f>
        <v>Jim</v>
      </c>
      <c r="C3170" t="s">
        <v>5131</v>
      </c>
    </row>
    <row r="3171" spans="1:3" x14ac:dyDescent="0.35">
      <c r="A3171" s="4" t="s">
        <v>3250</v>
      </c>
      <c r="B3171" s="4" t="str">
        <f>_xlfn.XLOOKUP(A3171,Table1[Call Id],Table1[Agent])</f>
        <v>Martha</v>
      </c>
      <c r="C3171" t="s">
        <v>6</v>
      </c>
    </row>
    <row r="3172" spans="1:3" x14ac:dyDescent="0.35">
      <c r="A3172" s="4" t="s">
        <v>3251</v>
      </c>
      <c r="B3172" s="4" t="str">
        <f>_xlfn.XLOOKUP(A3172,Table1[Call Id],Table1[Agent])</f>
        <v>Joe</v>
      </c>
      <c r="C3172" t="s">
        <v>6</v>
      </c>
    </row>
    <row r="3173" spans="1:3" x14ac:dyDescent="0.35">
      <c r="A3173" s="4" t="s">
        <v>3252</v>
      </c>
      <c r="B3173" s="4" t="str">
        <f>_xlfn.XLOOKUP(A3173,Table1[Call Id],Table1[Agent])</f>
        <v>Greg</v>
      </c>
      <c r="C3173" t="s">
        <v>6</v>
      </c>
    </row>
    <row r="3174" spans="1:3" x14ac:dyDescent="0.35">
      <c r="A3174" s="4" t="s">
        <v>3253</v>
      </c>
      <c r="B3174" s="4" t="str">
        <f>_xlfn.XLOOKUP(A3174,Table1[Call Id],Table1[Agent])</f>
        <v>Diane</v>
      </c>
      <c r="C3174" t="s">
        <v>5131</v>
      </c>
    </row>
    <row r="3175" spans="1:3" x14ac:dyDescent="0.35">
      <c r="A3175" s="4" t="s">
        <v>3254</v>
      </c>
      <c r="B3175" s="4" t="str">
        <f>_xlfn.XLOOKUP(A3175,Table1[Call Id],Table1[Agent])</f>
        <v>Joe</v>
      </c>
      <c r="C3175" t="s">
        <v>6</v>
      </c>
    </row>
    <row r="3176" spans="1:3" x14ac:dyDescent="0.35">
      <c r="A3176" s="4" t="s">
        <v>3255</v>
      </c>
      <c r="B3176" s="4" t="str">
        <f>_xlfn.XLOOKUP(A3176,Table1[Call Id],Table1[Agent])</f>
        <v>Dan</v>
      </c>
      <c r="C3176" t="s">
        <v>6</v>
      </c>
    </row>
    <row r="3177" spans="1:3" x14ac:dyDescent="0.35">
      <c r="A3177" s="4" t="s">
        <v>3256</v>
      </c>
      <c r="B3177" s="4" t="str">
        <f>_xlfn.XLOOKUP(A3177,Table1[Call Id],Table1[Agent])</f>
        <v>Martha</v>
      </c>
      <c r="C3177" t="s">
        <v>6</v>
      </c>
    </row>
    <row r="3178" spans="1:3" x14ac:dyDescent="0.35">
      <c r="A3178" s="4" t="s">
        <v>3257</v>
      </c>
      <c r="B3178" s="4" t="str">
        <f>_xlfn.XLOOKUP(A3178,Table1[Call Id],Table1[Agent])</f>
        <v>Martha</v>
      </c>
      <c r="C3178" t="s">
        <v>5131</v>
      </c>
    </row>
    <row r="3179" spans="1:3" x14ac:dyDescent="0.35">
      <c r="A3179" s="4" t="s">
        <v>3258</v>
      </c>
      <c r="B3179" s="4" t="str">
        <f>_xlfn.XLOOKUP(A3179,Table1[Call Id],Table1[Agent])</f>
        <v>Joe</v>
      </c>
      <c r="C3179" t="s">
        <v>6</v>
      </c>
    </row>
    <row r="3180" spans="1:3" x14ac:dyDescent="0.35">
      <c r="A3180" s="4" t="s">
        <v>3259</v>
      </c>
      <c r="B3180" s="4" t="str">
        <f>_xlfn.XLOOKUP(A3180,Table1[Call Id],Table1[Agent])</f>
        <v>Joe</v>
      </c>
      <c r="C3180" t="s">
        <v>6</v>
      </c>
    </row>
    <row r="3181" spans="1:3" x14ac:dyDescent="0.35">
      <c r="A3181" s="4" t="s">
        <v>3260</v>
      </c>
      <c r="B3181" s="4" t="str">
        <f>_xlfn.XLOOKUP(A3181,Table1[Call Id],Table1[Agent])</f>
        <v>Greg</v>
      </c>
      <c r="C3181" t="s">
        <v>5131</v>
      </c>
    </row>
    <row r="3182" spans="1:3" x14ac:dyDescent="0.35">
      <c r="A3182" s="4" t="s">
        <v>3261</v>
      </c>
      <c r="B3182" s="4" t="str">
        <f>_xlfn.XLOOKUP(A3182,Table1[Call Id],Table1[Agent])</f>
        <v>Jim</v>
      </c>
      <c r="C3182" t="s">
        <v>6</v>
      </c>
    </row>
    <row r="3183" spans="1:3" x14ac:dyDescent="0.35">
      <c r="A3183" s="4" t="s">
        <v>3262</v>
      </c>
      <c r="B3183" s="4" t="str">
        <f>_xlfn.XLOOKUP(A3183,Table1[Call Id],Table1[Agent])</f>
        <v>Stewart</v>
      </c>
      <c r="C3183" t="s">
        <v>5131</v>
      </c>
    </row>
    <row r="3184" spans="1:3" x14ac:dyDescent="0.35">
      <c r="A3184" s="4" t="s">
        <v>3263</v>
      </c>
      <c r="B3184" s="4" t="str">
        <f>_xlfn.XLOOKUP(A3184,Table1[Call Id],Table1[Agent])</f>
        <v>Dan</v>
      </c>
      <c r="C3184" t="s">
        <v>6</v>
      </c>
    </row>
    <row r="3185" spans="1:3" x14ac:dyDescent="0.35">
      <c r="A3185" s="4" t="s">
        <v>3264</v>
      </c>
      <c r="B3185" s="4" t="str">
        <f>_xlfn.XLOOKUP(A3185,Table1[Call Id],Table1[Agent])</f>
        <v>Dan</v>
      </c>
      <c r="C3185" t="s">
        <v>6</v>
      </c>
    </row>
    <row r="3186" spans="1:3" x14ac:dyDescent="0.35">
      <c r="A3186" s="4" t="s">
        <v>3265</v>
      </c>
      <c r="B3186" s="4" t="str">
        <f>_xlfn.XLOOKUP(A3186,Table1[Call Id],Table1[Agent])</f>
        <v>Stewart</v>
      </c>
      <c r="C3186" t="s">
        <v>6</v>
      </c>
    </row>
    <row r="3187" spans="1:3" x14ac:dyDescent="0.35">
      <c r="A3187" s="4" t="s">
        <v>3266</v>
      </c>
      <c r="B3187" s="4" t="str">
        <f>_xlfn.XLOOKUP(A3187,Table1[Call Id],Table1[Agent])</f>
        <v>Jim</v>
      </c>
      <c r="C3187" t="s">
        <v>6</v>
      </c>
    </row>
    <row r="3188" spans="1:3" x14ac:dyDescent="0.35">
      <c r="A3188" s="4" t="s">
        <v>3267</v>
      </c>
      <c r="B3188" s="4" t="str">
        <f>_xlfn.XLOOKUP(A3188,Table1[Call Id],Table1[Agent])</f>
        <v>Dan</v>
      </c>
      <c r="C3188" t="s">
        <v>6</v>
      </c>
    </row>
    <row r="3189" spans="1:3" x14ac:dyDescent="0.35">
      <c r="A3189" s="4" t="s">
        <v>3268</v>
      </c>
      <c r="B3189" s="4" t="str">
        <f>_xlfn.XLOOKUP(A3189,Table1[Call Id],Table1[Agent])</f>
        <v>Dan</v>
      </c>
      <c r="C3189" t="s">
        <v>6</v>
      </c>
    </row>
    <row r="3190" spans="1:3" x14ac:dyDescent="0.35">
      <c r="A3190" s="4" t="s">
        <v>3269</v>
      </c>
      <c r="B3190" s="4" t="str">
        <f>_xlfn.XLOOKUP(A3190,Table1[Call Id],Table1[Agent])</f>
        <v>Diane</v>
      </c>
      <c r="C3190" t="s">
        <v>5131</v>
      </c>
    </row>
    <row r="3191" spans="1:3" x14ac:dyDescent="0.35">
      <c r="A3191" s="4" t="s">
        <v>3270</v>
      </c>
      <c r="B3191" s="4" t="str">
        <f>_xlfn.XLOOKUP(A3191,Table1[Call Id],Table1[Agent])</f>
        <v>Joe</v>
      </c>
      <c r="C3191" t="s">
        <v>6</v>
      </c>
    </row>
    <row r="3192" spans="1:3" x14ac:dyDescent="0.35">
      <c r="A3192" s="4" t="s">
        <v>3271</v>
      </c>
      <c r="B3192" s="4" t="str">
        <f>_xlfn.XLOOKUP(A3192,Table1[Call Id],Table1[Agent])</f>
        <v>Martha</v>
      </c>
      <c r="C3192" t="s">
        <v>6</v>
      </c>
    </row>
    <row r="3193" spans="1:3" x14ac:dyDescent="0.35">
      <c r="A3193" s="4" t="s">
        <v>3272</v>
      </c>
      <c r="B3193" s="4" t="str">
        <f>_xlfn.XLOOKUP(A3193,Table1[Call Id],Table1[Agent])</f>
        <v>Diane</v>
      </c>
      <c r="C3193" t="s">
        <v>6</v>
      </c>
    </row>
    <row r="3194" spans="1:3" x14ac:dyDescent="0.35">
      <c r="A3194" s="4" t="s">
        <v>3273</v>
      </c>
      <c r="B3194" s="4" t="str">
        <f>_xlfn.XLOOKUP(A3194,Table1[Call Id],Table1[Agent])</f>
        <v>Dan</v>
      </c>
      <c r="C3194" t="s">
        <v>6</v>
      </c>
    </row>
    <row r="3195" spans="1:3" x14ac:dyDescent="0.35">
      <c r="A3195" s="4" t="s">
        <v>3274</v>
      </c>
      <c r="B3195" s="4" t="str">
        <f>_xlfn.XLOOKUP(A3195,Table1[Call Id],Table1[Agent])</f>
        <v>Joe</v>
      </c>
      <c r="C3195" t="s">
        <v>5131</v>
      </c>
    </row>
    <row r="3196" spans="1:3" x14ac:dyDescent="0.35">
      <c r="A3196" s="4" t="s">
        <v>3275</v>
      </c>
      <c r="B3196" s="4" t="str">
        <f>_xlfn.XLOOKUP(A3196,Table1[Call Id],Table1[Agent])</f>
        <v>Martha</v>
      </c>
      <c r="C3196" t="s">
        <v>6</v>
      </c>
    </row>
    <row r="3197" spans="1:3" x14ac:dyDescent="0.35">
      <c r="A3197" s="4" t="s">
        <v>3276</v>
      </c>
      <c r="B3197" s="4" t="str">
        <f>_xlfn.XLOOKUP(A3197,Table1[Call Id],Table1[Agent])</f>
        <v>Dan</v>
      </c>
      <c r="C3197" t="s">
        <v>5131</v>
      </c>
    </row>
    <row r="3198" spans="1:3" x14ac:dyDescent="0.35">
      <c r="A3198" s="4" t="s">
        <v>3277</v>
      </c>
      <c r="B3198" s="4" t="str">
        <f>_xlfn.XLOOKUP(A3198,Table1[Call Id],Table1[Agent])</f>
        <v>Jim</v>
      </c>
      <c r="C3198" t="s">
        <v>6</v>
      </c>
    </row>
    <row r="3199" spans="1:3" x14ac:dyDescent="0.35">
      <c r="A3199" s="4" t="s">
        <v>3278</v>
      </c>
      <c r="B3199" s="4" t="str">
        <f>_xlfn.XLOOKUP(A3199,Table1[Call Id],Table1[Agent])</f>
        <v>Jim</v>
      </c>
      <c r="C3199" t="s">
        <v>6</v>
      </c>
    </row>
    <row r="3200" spans="1:3" x14ac:dyDescent="0.35">
      <c r="A3200" s="4" t="s">
        <v>3279</v>
      </c>
      <c r="B3200" s="4" t="str">
        <f>_xlfn.XLOOKUP(A3200,Table1[Call Id],Table1[Agent])</f>
        <v>Jim</v>
      </c>
      <c r="C3200" t="s">
        <v>6</v>
      </c>
    </row>
    <row r="3201" spans="1:3" x14ac:dyDescent="0.35">
      <c r="A3201" s="4" t="s">
        <v>3280</v>
      </c>
      <c r="B3201" s="4" t="str">
        <f>_xlfn.XLOOKUP(A3201,Table1[Call Id],Table1[Agent])</f>
        <v>Stewart</v>
      </c>
      <c r="C3201" t="s">
        <v>5131</v>
      </c>
    </row>
    <row r="3202" spans="1:3" x14ac:dyDescent="0.35">
      <c r="A3202" s="4" t="s">
        <v>3281</v>
      </c>
      <c r="B3202" s="4" t="str">
        <f>_xlfn.XLOOKUP(A3202,Table1[Call Id],Table1[Agent])</f>
        <v>Diane</v>
      </c>
      <c r="C3202" t="s">
        <v>6</v>
      </c>
    </row>
    <row r="3203" spans="1:3" x14ac:dyDescent="0.35">
      <c r="A3203" s="4" t="s">
        <v>3282</v>
      </c>
      <c r="B3203" s="4" t="str">
        <f>_xlfn.XLOOKUP(A3203,Table1[Call Id],Table1[Agent])</f>
        <v>Diane</v>
      </c>
      <c r="C3203" t="s">
        <v>6</v>
      </c>
    </row>
    <row r="3204" spans="1:3" x14ac:dyDescent="0.35">
      <c r="A3204" s="4" t="s">
        <v>3283</v>
      </c>
      <c r="B3204" s="4" t="str">
        <f>_xlfn.XLOOKUP(A3204,Table1[Call Id],Table1[Agent])</f>
        <v>Stewart</v>
      </c>
      <c r="C3204" t="s">
        <v>6</v>
      </c>
    </row>
    <row r="3205" spans="1:3" x14ac:dyDescent="0.35">
      <c r="A3205" s="4" t="s">
        <v>3284</v>
      </c>
      <c r="B3205" s="4" t="str">
        <f>_xlfn.XLOOKUP(A3205,Table1[Call Id],Table1[Agent])</f>
        <v>Dan</v>
      </c>
      <c r="C3205" t="s">
        <v>6</v>
      </c>
    </row>
    <row r="3206" spans="1:3" x14ac:dyDescent="0.35">
      <c r="A3206" s="4" t="s">
        <v>3285</v>
      </c>
      <c r="B3206" s="4" t="str">
        <f>_xlfn.XLOOKUP(A3206,Table1[Call Id],Table1[Agent])</f>
        <v>Stewart</v>
      </c>
      <c r="C3206" t="s">
        <v>6</v>
      </c>
    </row>
    <row r="3207" spans="1:3" x14ac:dyDescent="0.35">
      <c r="A3207" s="4" t="s">
        <v>3286</v>
      </c>
      <c r="B3207" s="4" t="str">
        <f>_xlfn.XLOOKUP(A3207,Table1[Call Id],Table1[Agent])</f>
        <v>Martha</v>
      </c>
      <c r="C3207" t="s">
        <v>6</v>
      </c>
    </row>
    <row r="3208" spans="1:3" x14ac:dyDescent="0.35">
      <c r="A3208" s="4" t="s">
        <v>3287</v>
      </c>
      <c r="B3208" s="4" t="str">
        <f>_xlfn.XLOOKUP(A3208,Table1[Call Id],Table1[Agent])</f>
        <v>Dan</v>
      </c>
      <c r="C3208" t="s">
        <v>6</v>
      </c>
    </row>
    <row r="3209" spans="1:3" x14ac:dyDescent="0.35">
      <c r="A3209" s="4" t="s">
        <v>3288</v>
      </c>
      <c r="B3209" s="4" t="str">
        <f>_xlfn.XLOOKUP(A3209,Table1[Call Id],Table1[Agent])</f>
        <v>Dan</v>
      </c>
      <c r="C3209" t="s">
        <v>6</v>
      </c>
    </row>
    <row r="3210" spans="1:3" x14ac:dyDescent="0.35">
      <c r="A3210" s="4" t="s">
        <v>3289</v>
      </c>
      <c r="B3210" s="4" t="str">
        <f>_xlfn.XLOOKUP(A3210,Table1[Call Id],Table1[Agent])</f>
        <v>Dan</v>
      </c>
      <c r="C3210" t="s">
        <v>6</v>
      </c>
    </row>
    <row r="3211" spans="1:3" x14ac:dyDescent="0.35">
      <c r="A3211" s="4" t="s">
        <v>3290</v>
      </c>
      <c r="B3211" s="4" t="str">
        <f>_xlfn.XLOOKUP(A3211,Table1[Call Id],Table1[Agent])</f>
        <v>Diane</v>
      </c>
      <c r="C3211" t="s">
        <v>5131</v>
      </c>
    </row>
    <row r="3212" spans="1:3" x14ac:dyDescent="0.35">
      <c r="A3212" s="4" t="s">
        <v>3291</v>
      </c>
      <c r="B3212" s="4" t="str">
        <f>_xlfn.XLOOKUP(A3212,Table1[Call Id],Table1[Agent])</f>
        <v>Martha</v>
      </c>
      <c r="C3212" t="s">
        <v>6</v>
      </c>
    </row>
    <row r="3213" spans="1:3" x14ac:dyDescent="0.35">
      <c r="A3213" s="4" t="s">
        <v>3292</v>
      </c>
      <c r="B3213" s="4" t="str">
        <f>_xlfn.XLOOKUP(A3213,Table1[Call Id],Table1[Agent])</f>
        <v>Diane</v>
      </c>
      <c r="C3213" t="s">
        <v>6</v>
      </c>
    </row>
    <row r="3214" spans="1:3" x14ac:dyDescent="0.35">
      <c r="A3214" s="4" t="s">
        <v>3293</v>
      </c>
      <c r="B3214" s="4" t="str">
        <f>_xlfn.XLOOKUP(A3214,Table1[Call Id],Table1[Agent])</f>
        <v>Becky</v>
      </c>
      <c r="C3214" t="s">
        <v>5131</v>
      </c>
    </row>
    <row r="3215" spans="1:3" x14ac:dyDescent="0.35">
      <c r="A3215" s="4" t="s">
        <v>3294</v>
      </c>
      <c r="B3215" s="4" t="str">
        <f>_xlfn.XLOOKUP(A3215,Table1[Call Id],Table1[Agent])</f>
        <v>Greg</v>
      </c>
      <c r="C3215" t="s">
        <v>6</v>
      </c>
    </row>
    <row r="3216" spans="1:3" x14ac:dyDescent="0.35">
      <c r="A3216" s="4" t="s">
        <v>3295</v>
      </c>
      <c r="B3216" s="4" t="str">
        <f>_xlfn.XLOOKUP(A3216,Table1[Call Id],Table1[Agent])</f>
        <v>Martha</v>
      </c>
      <c r="C3216" t="s">
        <v>6</v>
      </c>
    </row>
    <row r="3217" spans="1:3" x14ac:dyDescent="0.35">
      <c r="A3217" s="4" t="s">
        <v>3296</v>
      </c>
      <c r="B3217" s="4" t="str">
        <f>_xlfn.XLOOKUP(A3217,Table1[Call Id],Table1[Agent])</f>
        <v>Joe</v>
      </c>
      <c r="C3217" t="s">
        <v>6</v>
      </c>
    </row>
    <row r="3218" spans="1:3" x14ac:dyDescent="0.35">
      <c r="A3218" s="4" t="s">
        <v>3297</v>
      </c>
      <c r="B3218" s="4" t="str">
        <f>_xlfn.XLOOKUP(A3218,Table1[Call Id],Table1[Agent])</f>
        <v>Greg</v>
      </c>
      <c r="C3218" t="s">
        <v>6</v>
      </c>
    </row>
    <row r="3219" spans="1:3" x14ac:dyDescent="0.35">
      <c r="A3219" s="4" t="s">
        <v>3299</v>
      </c>
      <c r="B3219" s="4" t="str">
        <f>_xlfn.XLOOKUP(A3219,Table1[Call Id],Table1[Agent])</f>
        <v>Martha</v>
      </c>
      <c r="C3219" t="s">
        <v>6</v>
      </c>
    </row>
    <row r="3220" spans="1:3" x14ac:dyDescent="0.35">
      <c r="A3220" s="4" t="s">
        <v>3300</v>
      </c>
      <c r="B3220" s="4" t="str">
        <f>_xlfn.XLOOKUP(A3220,Table1[Call Id],Table1[Agent])</f>
        <v>Jim</v>
      </c>
      <c r="C3220" t="s">
        <v>5131</v>
      </c>
    </row>
    <row r="3221" spans="1:3" x14ac:dyDescent="0.35">
      <c r="A3221" s="4" t="s">
        <v>3301</v>
      </c>
      <c r="B3221" s="4" t="str">
        <f>_xlfn.XLOOKUP(A3221,Table1[Call Id],Table1[Agent])</f>
        <v>Joe</v>
      </c>
      <c r="C3221" t="s">
        <v>5131</v>
      </c>
    </row>
    <row r="3222" spans="1:3" x14ac:dyDescent="0.35">
      <c r="A3222" s="4" t="s">
        <v>3302</v>
      </c>
      <c r="B3222" s="4" t="str">
        <f>_xlfn.XLOOKUP(A3222,Table1[Call Id],Table1[Agent])</f>
        <v>Dan</v>
      </c>
      <c r="C3222" t="s">
        <v>6</v>
      </c>
    </row>
    <row r="3223" spans="1:3" x14ac:dyDescent="0.35">
      <c r="A3223" s="4" t="s">
        <v>3303</v>
      </c>
      <c r="B3223" s="4" t="str">
        <f>_xlfn.XLOOKUP(A3223,Table1[Call Id],Table1[Agent])</f>
        <v>Jim</v>
      </c>
      <c r="C3223" t="s">
        <v>5131</v>
      </c>
    </row>
    <row r="3224" spans="1:3" x14ac:dyDescent="0.35">
      <c r="A3224" s="4" t="s">
        <v>3304</v>
      </c>
      <c r="B3224" s="4" t="str">
        <f>_xlfn.XLOOKUP(A3224,Table1[Call Id],Table1[Agent])</f>
        <v>Greg</v>
      </c>
      <c r="C3224" t="s">
        <v>6</v>
      </c>
    </row>
    <row r="3225" spans="1:3" x14ac:dyDescent="0.35">
      <c r="A3225" s="4" t="s">
        <v>3305</v>
      </c>
      <c r="B3225" s="4" t="str">
        <f>_xlfn.XLOOKUP(A3225,Table1[Call Id],Table1[Agent])</f>
        <v>Martha</v>
      </c>
      <c r="C3225" t="s">
        <v>5131</v>
      </c>
    </row>
    <row r="3226" spans="1:3" x14ac:dyDescent="0.35">
      <c r="A3226" s="4" t="s">
        <v>3306</v>
      </c>
      <c r="B3226" s="4" t="str">
        <f>_xlfn.XLOOKUP(A3226,Table1[Call Id],Table1[Agent])</f>
        <v>Jim</v>
      </c>
      <c r="C3226" t="s">
        <v>6</v>
      </c>
    </row>
    <row r="3227" spans="1:3" x14ac:dyDescent="0.35">
      <c r="A3227" s="4" t="s">
        <v>3307</v>
      </c>
      <c r="B3227" s="4" t="str">
        <f>_xlfn.XLOOKUP(A3227,Table1[Call Id],Table1[Agent])</f>
        <v>Jim</v>
      </c>
      <c r="C3227" t="s">
        <v>5131</v>
      </c>
    </row>
    <row r="3228" spans="1:3" x14ac:dyDescent="0.35">
      <c r="A3228" s="4" t="s">
        <v>3308</v>
      </c>
      <c r="B3228" s="4" t="str">
        <f>_xlfn.XLOOKUP(A3228,Table1[Call Id],Table1[Agent])</f>
        <v>Greg</v>
      </c>
      <c r="C3228" t="s">
        <v>6</v>
      </c>
    </row>
    <row r="3229" spans="1:3" x14ac:dyDescent="0.35">
      <c r="A3229" s="4" t="s">
        <v>3309</v>
      </c>
      <c r="B3229" s="4" t="str">
        <f>_xlfn.XLOOKUP(A3229,Table1[Call Id],Table1[Agent])</f>
        <v>Jim</v>
      </c>
      <c r="C3229" t="s">
        <v>6</v>
      </c>
    </row>
    <row r="3230" spans="1:3" x14ac:dyDescent="0.35">
      <c r="A3230" s="4" t="s">
        <v>3310</v>
      </c>
      <c r="B3230" s="4" t="str">
        <f>_xlfn.XLOOKUP(A3230,Table1[Call Id],Table1[Agent])</f>
        <v>Greg</v>
      </c>
      <c r="C3230" t="s">
        <v>5131</v>
      </c>
    </row>
    <row r="3231" spans="1:3" x14ac:dyDescent="0.35">
      <c r="A3231" s="4" t="s">
        <v>3311</v>
      </c>
      <c r="B3231" s="4" t="str">
        <f>_xlfn.XLOOKUP(A3231,Table1[Call Id],Table1[Agent])</f>
        <v>Becky</v>
      </c>
      <c r="C3231" t="s">
        <v>6</v>
      </c>
    </row>
    <row r="3232" spans="1:3" x14ac:dyDescent="0.35">
      <c r="A3232" s="4" t="s">
        <v>3312</v>
      </c>
      <c r="B3232" s="4" t="str">
        <f>_xlfn.XLOOKUP(A3232,Table1[Call Id],Table1[Agent])</f>
        <v>Martha</v>
      </c>
      <c r="C3232" t="s">
        <v>6</v>
      </c>
    </row>
    <row r="3233" spans="1:3" x14ac:dyDescent="0.35">
      <c r="A3233" s="4" t="s">
        <v>3313</v>
      </c>
      <c r="B3233" s="4" t="str">
        <f>_xlfn.XLOOKUP(A3233,Table1[Call Id],Table1[Agent])</f>
        <v>Becky</v>
      </c>
      <c r="C3233" t="s">
        <v>5131</v>
      </c>
    </row>
    <row r="3234" spans="1:3" x14ac:dyDescent="0.35">
      <c r="A3234" s="4" t="s">
        <v>3314</v>
      </c>
      <c r="B3234" s="4" t="str">
        <f>_xlfn.XLOOKUP(A3234,Table1[Call Id],Table1[Agent])</f>
        <v>Stewart</v>
      </c>
      <c r="C3234" t="s">
        <v>6</v>
      </c>
    </row>
    <row r="3235" spans="1:3" x14ac:dyDescent="0.35">
      <c r="A3235" s="4" t="s">
        <v>3315</v>
      </c>
      <c r="B3235" s="4" t="str">
        <f>_xlfn.XLOOKUP(A3235,Table1[Call Id],Table1[Agent])</f>
        <v>Greg</v>
      </c>
      <c r="C3235" t="s">
        <v>5131</v>
      </c>
    </row>
    <row r="3236" spans="1:3" x14ac:dyDescent="0.35">
      <c r="A3236" s="4" t="s">
        <v>3316</v>
      </c>
      <c r="B3236" s="4" t="str">
        <f>_xlfn.XLOOKUP(A3236,Table1[Call Id],Table1[Agent])</f>
        <v>Jim</v>
      </c>
      <c r="C3236" t="s">
        <v>6</v>
      </c>
    </row>
    <row r="3237" spans="1:3" x14ac:dyDescent="0.35">
      <c r="A3237" s="4" t="s">
        <v>3317</v>
      </c>
      <c r="B3237" s="4" t="str">
        <f>_xlfn.XLOOKUP(A3237,Table1[Call Id],Table1[Agent])</f>
        <v>Jim</v>
      </c>
      <c r="C3237" t="s">
        <v>6</v>
      </c>
    </row>
    <row r="3238" spans="1:3" x14ac:dyDescent="0.35">
      <c r="A3238" s="4" t="s">
        <v>3318</v>
      </c>
      <c r="B3238" s="4" t="str">
        <f>_xlfn.XLOOKUP(A3238,Table1[Call Id],Table1[Agent])</f>
        <v>Becky</v>
      </c>
      <c r="C3238" t="s">
        <v>5131</v>
      </c>
    </row>
    <row r="3239" spans="1:3" x14ac:dyDescent="0.35">
      <c r="A3239" s="4" t="s">
        <v>3319</v>
      </c>
      <c r="B3239" s="4" t="str">
        <f>_xlfn.XLOOKUP(A3239,Table1[Call Id],Table1[Agent])</f>
        <v>Becky</v>
      </c>
      <c r="C3239" t="s">
        <v>5131</v>
      </c>
    </row>
    <row r="3240" spans="1:3" x14ac:dyDescent="0.35">
      <c r="A3240" s="4" t="s">
        <v>3320</v>
      </c>
      <c r="B3240" s="4" t="str">
        <f>_xlfn.XLOOKUP(A3240,Table1[Call Id],Table1[Agent])</f>
        <v>Diane</v>
      </c>
      <c r="C3240" t="s">
        <v>6</v>
      </c>
    </row>
    <row r="3241" spans="1:3" x14ac:dyDescent="0.35">
      <c r="A3241" s="4" t="s">
        <v>3321</v>
      </c>
      <c r="B3241" s="4" t="str">
        <f>_xlfn.XLOOKUP(A3241,Table1[Call Id],Table1[Agent])</f>
        <v>Becky</v>
      </c>
      <c r="C3241" t="s">
        <v>5131</v>
      </c>
    </row>
    <row r="3242" spans="1:3" x14ac:dyDescent="0.35">
      <c r="A3242" s="4" t="s">
        <v>3322</v>
      </c>
      <c r="B3242" s="4" t="str">
        <f>_xlfn.XLOOKUP(A3242,Table1[Call Id],Table1[Agent])</f>
        <v>Stewart</v>
      </c>
      <c r="C3242" t="s">
        <v>5131</v>
      </c>
    </row>
    <row r="3243" spans="1:3" x14ac:dyDescent="0.35">
      <c r="A3243" s="4" t="s">
        <v>3323</v>
      </c>
      <c r="B3243" s="4" t="str">
        <f>_xlfn.XLOOKUP(A3243,Table1[Call Id],Table1[Agent])</f>
        <v>Martha</v>
      </c>
      <c r="C3243" t="s">
        <v>5131</v>
      </c>
    </row>
    <row r="3244" spans="1:3" x14ac:dyDescent="0.35">
      <c r="A3244" s="4" t="s">
        <v>3324</v>
      </c>
      <c r="B3244" s="4" t="str">
        <f>_xlfn.XLOOKUP(A3244,Table1[Call Id],Table1[Agent])</f>
        <v>Joe</v>
      </c>
      <c r="C3244" t="s">
        <v>6</v>
      </c>
    </row>
    <row r="3245" spans="1:3" x14ac:dyDescent="0.35">
      <c r="A3245" s="4" t="s">
        <v>3325</v>
      </c>
      <c r="B3245" s="4" t="str">
        <f>_xlfn.XLOOKUP(A3245,Table1[Call Id],Table1[Agent])</f>
        <v>Greg</v>
      </c>
      <c r="C3245" t="s">
        <v>5131</v>
      </c>
    </row>
    <row r="3246" spans="1:3" x14ac:dyDescent="0.35">
      <c r="A3246" s="4" t="s">
        <v>3326</v>
      </c>
      <c r="B3246" s="4" t="str">
        <f>_xlfn.XLOOKUP(A3246,Table1[Call Id],Table1[Agent])</f>
        <v>Greg</v>
      </c>
      <c r="C3246" t="s">
        <v>6</v>
      </c>
    </row>
    <row r="3247" spans="1:3" x14ac:dyDescent="0.35">
      <c r="A3247" s="4" t="s">
        <v>3327</v>
      </c>
      <c r="B3247" s="4" t="str">
        <f>_xlfn.XLOOKUP(A3247,Table1[Call Id],Table1[Agent])</f>
        <v>Greg</v>
      </c>
      <c r="C3247" t="s">
        <v>5131</v>
      </c>
    </row>
    <row r="3248" spans="1:3" x14ac:dyDescent="0.35">
      <c r="A3248" s="4" t="s">
        <v>3328</v>
      </c>
      <c r="B3248" s="4" t="str">
        <f>_xlfn.XLOOKUP(A3248,Table1[Call Id],Table1[Agent])</f>
        <v>Becky</v>
      </c>
      <c r="C3248" t="s">
        <v>6</v>
      </c>
    </row>
    <row r="3249" spans="1:3" x14ac:dyDescent="0.35">
      <c r="A3249" s="4" t="s">
        <v>3329</v>
      </c>
      <c r="B3249" s="4" t="str">
        <f>_xlfn.XLOOKUP(A3249,Table1[Call Id],Table1[Agent])</f>
        <v>Diane</v>
      </c>
      <c r="C3249" t="s">
        <v>5131</v>
      </c>
    </row>
    <row r="3250" spans="1:3" x14ac:dyDescent="0.35">
      <c r="A3250" s="4" t="s">
        <v>3330</v>
      </c>
      <c r="B3250" s="4" t="str">
        <f>_xlfn.XLOOKUP(A3250,Table1[Call Id],Table1[Agent])</f>
        <v>Becky</v>
      </c>
      <c r="C3250" t="s">
        <v>6</v>
      </c>
    </row>
    <row r="3251" spans="1:3" x14ac:dyDescent="0.35">
      <c r="A3251" s="4" t="s">
        <v>3331</v>
      </c>
      <c r="B3251" s="4" t="str">
        <f>_xlfn.XLOOKUP(A3251,Table1[Call Id],Table1[Agent])</f>
        <v>Greg</v>
      </c>
      <c r="C3251" t="s">
        <v>6</v>
      </c>
    </row>
    <row r="3252" spans="1:3" x14ac:dyDescent="0.35">
      <c r="A3252" s="4" t="s">
        <v>3332</v>
      </c>
      <c r="B3252" s="4" t="str">
        <f>_xlfn.XLOOKUP(A3252,Table1[Call Id],Table1[Agent])</f>
        <v>Greg</v>
      </c>
      <c r="C3252" t="s">
        <v>6</v>
      </c>
    </row>
    <row r="3253" spans="1:3" x14ac:dyDescent="0.35">
      <c r="A3253" s="4" t="s">
        <v>3333</v>
      </c>
      <c r="B3253" s="4" t="str">
        <f>_xlfn.XLOOKUP(A3253,Table1[Call Id],Table1[Agent])</f>
        <v>Joe</v>
      </c>
      <c r="C3253" t="s">
        <v>5131</v>
      </c>
    </row>
    <row r="3254" spans="1:3" x14ac:dyDescent="0.35">
      <c r="A3254" s="4" t="s">
        <v>3334</v>
      </c>
      <c r="B3254" s="4" t="str">
        <f>_xlfn.XLOOKUP(A3254,Table1[Call Id],Table1[Agent])</f>
        <v>Becky</v>
      </c>
      <c r="C3254" t="s">
        <v>5131</v>
      </c>
    </row>
    <row r="3255" spans="1:3" x14ac:dyDescent="0.35">
      <c r="A3255" s="4" t="s">
        <v>3335</v>
      </c>
      <c r="B3255" s="4" t="str">
        <f>_xlfn.XLOOKUP(A3255,Table1[Call Id],Table1[Agent])</f>
        <v>Diane</v>
      </c>
      <c r="C3255" t="s">
        <v>5131</v>
      </c>
    </row>
    <row r="3256" spans="1:3" x14ac:dyDescent="0.35">
      <c r="A3256" s="4" t="s">
        <v>3336</v>
      </c>
      <c r="B3256" s="4" t="str">
        <f>_xlfn.XLOOKUP(A3256,Table1[Call Id],Table1[Agent])</f>
        <v>Dan</v>
      </c>
      <c r="C3256" t="s">
        <v>6</v>
      </c>
    </row>
    <row r="3257" spans="1:3" x14ac:dyDescent="0.35">
      <c r="A3257" s="4" t="s">
        <v>3337</v>
      </c>
      <c r="B3257" s="4" t="str">
        <f>_xlfn.XLOOKUP(A3257,Table1[Call Id],Table1[Agent])</f>
        <v>Martha</v>
      </c>
      <c r="C3257" t="s">
        <v>5131</v>
      </c>
    </row>
    <row r="3258" spans="1:3" x14ac:dyDescent="0.35">
      <c r="A3258" s="4" t="s">
        <v>3338</v>
      </c>
      <c r="B3258" s="4" t="str">
        <f>_xlfn.XLOOKUP(A3258,Table1[Call Id],Table1[Agent])</f>
        <v>Stewart</v>
      </c>
      <c r="C3258" t="s">
        <v>6</v>
      </c>
    </row>
    <row r="3259" spans="1:3" x14ac:dyDescent="0.35">
      <c r="A3259" s="4" t="s">
        <v>3339</v>
      </c>
      <c r="B3259" s="4" t="str">
        <f>_xlfn.XLOOKUP(A3259,Table1[Call Id],Table1[Agent])</f>
        <v>Jim</v>
      </c>
      <c r="C3259" t="s">
        <v>5131</v>
      </c>
    </row>
    <row r="3260" spans="1:3" x14ac:dyDescent="0.35">
      <c r="A3260" s="4" t="s">
        <v>3340</v>
      </c>
      <c r="B3260" s="4" t="str">
        <f>_xlfn.XLOOKUP(A3260,Table1[Call Id],Table1[Agent])</f>
        <v>Stewart</v>
      </c>
      <c r="C3260" t="s">
        <v>5131</v>
      </c>
    </row>
    <row r="3261" spans="1:3" x14ac:dyDescent="0.35">
      <c r="A3261" s="4" t="s">
        <v>3341</v>
      </c>
      <c r="B3261" s="4" t="str">
        <f>_xlfn.XLOOKUP(A3261,Table1[Call Id],Table1[Agent])</f>
        <v>Stewart</v>
      </c>
      <c r="C3261" t="s">
        <v>6</v>
      </c>
    </row>
    <row r="3262" spans="1:3" x14ac:dyDescent="0.35">
      <c r="A3262" s="4" t="s">
        <v>3342</v>
      </c>
      <c r="B3262" s="4" t="str">
        <f>_xlfn.XLOOKUP(A3262,Table1[Call Id],Table1[Agent])</f>
        <v>Martha</v>
      </c>
      <c r="C3262" t="s">
        <v>5131</v>
      </c>
    </row>
    <row r="3263" spans="1:3" x14ac:dyDescent="0.35">
      <c r="A3263" s="4" t="s">
        <v>3343</v>
      </c>
      <c r="B3263" s="4" t="str">
        <f>_xlfn.XLOOKUP(A3263,Table1[Call Id],Table1[Agent])</f>
        <v>Joe</v>
      </c>
      <c r="C3263" t="s">
        <v>6</v>
      </c>
    </row>
    <row r="3264" spans="1:3" x14ac:dyDescent="0.35">
      <c r="A3264" s="4" t="s">
        <v>3344</v>
      </c>
      <c r="B3264" s="4" t="str">
        <f>_xlfn.XLOOKUP(A3264,Table1[Call Id],Table1[Agent])</f>
        <v>Dan</v>
      </c>
      <c r="C3264" t="s">
        <v>6</v>
      </c>
    </row>
    <row r="3265" spans="1:3" x14ac:dyDescent="0.35">
      <c r="A3265" s="4" t="s">
        <v>3345</v>
      </c>
      <c r="B3265" s="4" t="str">
        <f>_xlfn.XLOOKUP(A3265,Table1[Call Id],Table1[Agent])</f>
        <v>Dan</v>
      </c>
      <c r="C3265" t="s">
        <v>6</v>
      </c>
    </row>
    <row r="3266" spans="1:3" x14ac:dyDescent="0.35">
      <c r="A3266" s="4" t="s">
        <v>3346</v>
      </c>
      <c r="B3266" s="4" t="str">
        <f>_xlfn.XLOOKUP(A3266,Table1[Call Id],Table1[Agent])</f>
        <v>Greg</v>
      </c>
      <c r="C3266" t="s">
        <v>6</v>
      </c>
    </row>
    <row r="3267" spans="1:3" x14ac:dyDescent="0.35">
      <c r="A3267" s="4" t="s">
        <v>3347</v>
      </c>
      <c r="B3267" s="4" t="str">
        <f>_xlfn.XLOOKUP(A3267,Table1[Call Id],Table1[Agent])</f>
        <v>Diane</v>
      </c>
      <c r="C3267" t="s">
        <v>6</v>
      </c>
    </row>
    <row r="3268" spans="1:3" x14ac:dyDescent="0.35">
      <c r="A3268" s="4" t="s">
        <v>3348</v>
      </c>
      <c r="B3268" s="4" t="str">
        <f>_xlfn.XLOOKUP(A3268,Table1[Call Id],Table1[Agent])</f>
        <v>Becky</v>
      </c>
      <c r="C3268" t="s">
        <v>6</v>
      </c>
    </row>
    <row r="3269" spans="1:3" x14ac:dyDescent="0.35">
      <c r="A3269" s="4" t="s">
        <v>3349</v>
      </c>
      <c r="B3269" s="4" t="str">
        <f>_xlfn.XLOOKUP(A3269,Table1[Call Id],Table1[Agent])</f>
        <v>Becky</v>
      </c>
      <c r="C3269" t="s">
        <v>6</v>
      </c>
    </row>
    <row r="3270" spans="1:3" x14ac:dyDescent="0.35">
      <c r="A3270" s="4" t="s">
        <v>3350</v>
      </c>
      <c r="B3270" s="4" t="str">
        <f>_xlfn.XLOOKUP(A3270,Table1[Call Id],Table1[Agent])</f>
        <v>Joe</v>
      </c>
      <c r="C3270" t="s">
        <v>6</v>
      </c>
    </row>
    <row r="3271" spans="1:3" x14ac:dyDescent="0.35">
      <c r="A3271" s="4" t="s">
        <v>3351</v>
      </c>
      <c r="B3271" s="4" t="str">
        <f>_xlfn.XLOOKUP(A3271,Table1[Call Id],Table1[Agent])</f>
        <v>Dan</v>
      </c>
      <c r="C3271" t="s">
        <v>6</v>
      </c>
    </row>
    <row r="3272" spans="1:3" x14ac:dyDescent="0.35">
      <c r="A3272" s="4" t="s">
        <v>3352</v>
      </c>
      <c r="B3272" s="4" t="str">
        <f>_xlfn.XLOOKUP(A3272,Table1[Call Id],Table1[Agent])</f>
        <v>Becky</v>
      </c>
      <c r="C3272" t="s">
        <v>6</v>
      </c>
    </row>
    <row r="3273" spans="1:3" x14ac:dyDescent="0.35">
      <c r="A3273" s="4" t="s">
        <v>3353</v>
      </c>
      <c r="B3273" s="4" t="str">
        <f>_xlfn.XLOOKUP(A3273,Table1[Call Id],Table1[Agent])</f>
        <v>Stewart</v>
      </c>
      <c r="C3273" t="s">
        <v>6</v>
      </c>
    </row>
    <row r="3274" spans="1:3" x14ac:dyDescent="0.35">
      <c r="A3274" s="4" t="s">
        <v>3354</v>
      </c>
      <c r="B3274" s="4" t="str">
        <f>_xlfn.XLOOKUP(A3274,Table1[Call Id],Table1[Agent])</f>
        <v>Stewart</v>
      </c>
      <c r="C3274" t="s">
        <v>6</v>
      </c>
    </row>
    <row r="3275" spans="1:3" x14ac:dyDescent="0.35">
      <c r="A3275" s="4" t="s">
        <v>3356</v>
      </c>
      <c r="B3275" s="4" t="str">
        <f>_xlfn.XLOOKUP(A3275,Table1[Call Id],Table1[Agent])</f>
        <v>Martha</v>
      </c>
      <c r="C3275" t="s">
        <v>5131</v>
      </c>
    </row>
    <row r="3276" spans="1:3" x14ac:dyDescent="0.35">
      <c r="A3276" s="4" t="s">
        <v>3357</v>
      </c>
      <c r="B3276" s="4" t="str">
        <f>_xlfn.XLOOKUP(A3276,Table1[Call Id],Table1[Agent])</f>
        <v>Martha</v>
      </c>
      <c r="C3276" t="s">
        <v>5131</v>
      </c>
    </row>
    <row r="3277" spans="1:3" x14ac:dyDescent="0.35">
      <c r="A3277" s="4" t="s">
        <v>3358</v>
      </c>
      <c r="B3277" s="4" t="str">
        <f>_xlfn.XLOOKUP(A3277,Table1[Call Id],Table1[Agent])</f>
        <v>Becky</v>
      </c>
      <c r="C3277" t="s">
        <v>5131</v>
      </c>
    </row>
    <row r="3278" spans="1:3" x14ac:dyDescent="0.35">
      <c r="A3278" s="4" t="s">
        <v>3359</v>
      </c>
      <c r="B3278" s="4" t="str">
        <f>_xlfn.XLOOKUP(A3278,Table1[Call Id],Table1[Agent])</f>
        <v>Greg</v>
      </c>
      <c r="C3278" t="s">
        <v>5131</v>
      </c>
    </row>
    <row r="3279" spans="1:3" x14ac:dyDescent="0.35">
      <c r="A3279" s="4" t="s">
        <v>3360</v>
      </c>
      <c r="B3279" s="4" t="str">
        <f>_xlfn.XLOOKUP(A3279,Table1[Call Id],Table1[Agent])</f>
        <v>Greg</v>
      </c>
      <c r="C3279" t="s">
        <v>6</v>
      </c>
    </row>
    <row r="3280" spans="1:3" x14ac:dyDescent="0.35">
      <c r="A3280" s="4" t="s">
        <v>3361</v>
      </c>
      <c r="B3280" s="4" t="str">
        <f>_xlfn.XLOOKUP(A3280,Table1[Call Id],Table1[Agent])</f>
        <v>Greg</v>
      </c>
      <c r="C3280" t="s">
        <v>5131</v>
      </c>
    </row>
    <row r="3281" spans="1:3" x14ac:dyDescent="0.35">
      <c r="A3281" s="4" t="s">
        <v>3362</v>
      </c>
      <c r="B3281" s="4" t="str">
        <f>_xlfn.XLOOKUP(A3281,Table1[Call Id],Table1[Agent])</f>
        <v>Diane</v>
      </c>
      <c r="C3281" t="s">
        <v>5131</v>
      </c>
    </row>
    <row r="3282" spans="1:3" x14ac:dyDescent="0.35">
      <c r="A3282" s="4" t="s">
        <v>3363</v>
      </c>
      <c r="B3282" s="4" t="str">
        <f>_xlfn.XLOOKUP(A3282,Table1[Call Id],Table1[Agent])</f>
        <v>Greg</v>
      </c>
      <c r="C3282" t="s">
        <v>5131</v>
      </c>
    </row>
    <row r="3283" spans="1:3" x14ac:dyDescent="0.35">
      <c r="A3283" s="4" t="s">
        <v>3364</v>
      </c>
      <c r="B3283" s="4" t="str">
        <f>_xlfn.XLOOKUP(A3283,Table1[Call Id],Table1[Agent])</f>
        <v>Greg</v>
      </c>
      <c r="C3283" t="s">
        <v>5131</v>
      </c>
    </row>
    <row r="3284" spans="1:3" x14ac:dyDescent="0.35">
      <c r="A3284" s="4" t="s">
        <v>3365</v>
      </c>
      <c r="B3284" s="4" t="str">
        <f>_xlfn.XLOOKUP(A3284,Table1[Call Id],Table1[Agent])</f>
        <v>Martha</v>
      </c>
      <c r="C3284" t="s">
        <v>6</v>
      </c>
    </row>
    <row r="3285" spans="1:3" x14ac:dyDescent="0.35">
      <c r="A3285" s="4" t="s">
        <v>3366</v>
      </c>
      <c r="B3285" s="4" t="str">
        <f>_xlfn.XLOOKUP(A3285,Table1[Call Id],Table1[Agent])</f>
        <v>Stewart</v>
      </c>
      <c r="C3285" t="s">
        <v>6</v>
      </c>
    </row>
    <row r="3286" spans="1:3" x14ac:dyDescent="0.35">
      <c r="A3286" s="4" t="s">
        <v>3367</v>
      </c>
      <c r="B3286" s="4" t="str">
        <f>_xlfn.XLOOKUP(A3286,Table1[Call Id],Table1[Agent])</f>
        <v>Jim</v>
      </c>
      <c r="C3286" t="s">
        <v>6</v>
      </c>
    </row>
    <row r="3287" spans="1:3" x14ac:dyDescent="0.35">
      <c r="A3287" s="4" t="s">
        <v>3368</v>
      </c>
      <c r="B3287" s="4" t="str">
        <f>_xlfn.XLOOKUP(A3287,Table1[Call Id],Table1[Agent])</f>
        <v>Diane</v>
      </c>
      <c r="C3287" t="s">
        <v>6</v>
      </c>
    </row>
    <row r="3288" spans="1:3" x14ac:dyDescent="0.35">
      <c r="A3288" s="4" t="s">
        <v>3369</v>
      </c>
      <c r="B3288" s="4" t="str">
        <f>_xlfn.XLOOKUP(A3288,Table1[Call Id],Table1[Agent])</f>
        <v>Dan</v>
      </c>
      <c r="C3288" t="s">
        <v>6</v>
      </c>
    </row>
    <row r="3289" spans="1:3" x14ac:dyDescent="0.35">
      <c r="A3289" s="4" t="s">
        <v>3370</v>
      </c>
      <c r="B3289" s="4" t="str">
        <f>_xlfn.XLOOKUP(A3289,Table1[Call Id],Table1[Agent])</f>
        <v>Dan</v>
      </c>
      <c r="C3289" t="s">
        <v>6</v>
      </c>
    </row>
    <row r="3290" spans="1:3" x14ac:dyDescent="0.35">
      <c r="A3290" s="4" t="s">
        <v>3371</v>
      </c>
      <c r="B3290" s="4" t="str">
        <f>_xlfn.XLOOKUP(A3290,Table1[Call Id],Table1[Agent])</f>
        <v>Dan</v>
      </c>
      <c r="C3290" t="s">
        <v>6</v>
      </c>
    </row>
    <row r="3291" spans="1:3" x14ac:dyDescent="0.35">
      <c r="A3291" s="4" t="s">
        <v>3372</v>
      </c>
      <c r="B3291" s="4" t="str">
        <f>_xlfn.XLOOKUP(A3291,Table1[Call Id],Table1[Agent])</f>
        <v>Dan</v>
      </c>
      <c r="C3291" t="s">
        <v>6</v>
      </c>
    </row>
    <row r="3292" spans="1:3" x14ac:dyDescent="0.35">
      <c r="A3292" s="4" t="s">
        <v>3373</v>
      </c>
      <c r="B3292" s="4" t="str">
        <f>_xlfn.XLOOKUP(A3292,Table1[Call Id],Table1[Agent])</f>
        <v>Stewart</v>
      </c>
      <c r="C3292" t="s">
        <v>6</v>
      </c>
    </row>
    <row r="3293" spans="1:3" x14ac:dyDescent="0.35">
      <c r="A3293" s="4" t="s">
        <v>3374</v>
      </c>
      <c r="B3293" s="4" t="str">
        <f>_xlfn.XLOOKUP(A3293,Table1[Call Id],Table1[Agent])</f>
        <v>Diane</v>
      </c>
      <c r="C3293" t="s">
        <v>5131</v>
      </c>
    </row>
    <row r="3294" spans="1:3" x14ac:dyDescent="0.35">
      <c r="A3294" s="4" t="s">
        <v>3375</v>
      </c>
      <c r="B3294" s="4" t="str">
        <f>_xlfn.XLOOKUP(A3294,Table1[Call Id],Table1[Agent])</f>
        <v>Jim</v>
      </c>
      <c r="C3294" t="s">
        <v>6</v>
      </c>
    </row>
    <row r="3295" spans="1:3" x14ac:dyDescent="0.35">
      <c r="A3295" s="4" t="s">
        <v>3376</v>
      </c>
      <c r="B3295" s="4" t="str">
        <f>_xlfn.XLOOKUP(A3295,Table1[Call Id],Table1[Agent])</f>
        <v>Dan</v>
      </c>
      <c r="C3295" t="s">
        <v>6</v>
      </c>
    </row>
    <row r="3296" spans="1:3" x14ac:dyDescent="0.35">
      <c r="A3296" s="4" t="s">
        <v>3377</v>
      </c>
      <c r="B3296" s="4" t="str">
        <f>_xlfn.XLOOKUP(A3296,Table1[Call Id],Table1[Agent])</f>
        <v>Dan</v>
      </c>
      <c r="C3296" t="s">
        <v>6</v>
      </c>
    </row>
    <row r="3297" spans="1:3" x14ac:dyDescent="0.35">
      <c r="A3297" s="4" t="s">
        <v>3378</v>
      </c>
      <c r="B3297" s="4" t="str">
        <f>_xlfn.XLOOKUP(A3297,Table1[Call Id],Table1[Agent])</f>
        <v>Becky</v>
      </c>
      <c r="C3297" t="s">
        <v>6</v>
      </c>
    </row>
    <row r="3298" spans="1:3" x14ac:dyDescent="0.35">
      <c r="A3298" s="4" t="s">
        <v>3379</v>
      </c>
      <c r="B3298" s="4" t="str">
        <f>_xlfn.XLOOKUP(A3298,Table1[Call Id],Table1[Agent])</f>
        <v>Martha</v>
      </c>
      <c r="C3298" t="s">
        <v>5131</v>
      </c>
    </row>
    <row r="3299" spans="1:3" x14ac:dyDescent="0.35">
      <c r="A3299" s="4" t="s">
        <v>3380</v>
      </c>
      <c r="B3299" s="4" t="str">
        <f>_xlfn.XLOOKUP(A3299,Table1[Call Id],Table1[Agent])</f>
        <v>Martha</v>
      </c>
      <c r="C3299" t="s">
        <v>6</v>
      </c>
    </row>
    <row r="3300" spans="1:3" x14ac:dyDescent="0.35">
      <c r="A3300" s="4" t="s">
        <v>3381</v>
      </c>
      <c r="B3300" s="4" t="str">
        <f>_xlfn.XLOOKUP(A3300,Table1[Call Id],Table1[Agent])</f>
        <v>Joe</v>
      </c>
      <c r="C3300" t="s">
        <v>6</v>
      </c>
    </row>
    <row r="3301" spans="1:3" x14ac:dyDescent="0.35">
      <c r="A3301" s="4" t="s">
        <v>3382</v>
      </c>
      <c r="B3301" s="4" t="str">
        <f>_xlfn.XLOOKUP(A3301,Table1[Call Id],Table1[Agent])</f>
        <v>Diane</v>
      </c>
      <c r="C3301" t="s">
        <v>6</v>
      </c>
    </row>
    <row r="3302" spans="1:3" x14ac:dyDescent="0.35">
      <c r="A3302" s="4" t="s">
        <v>3383</v>
      </c>
      <c r="B3302" s="4" t="str">
        <f>_xlfn.XLOOKUP(A3302,Table1[Call Id],Table1[Agent])</f>
        <v>Jim</v>
      </c>
      <c r="C3302" t="s">
        <v>5131</v>
      </c>
    </row>
    <row r="3303" spans="1:3" x14ac:dyDescent="0.35">
      <c r="A3303" s="4" t="s">
        <v>3384</v>
      </c>
      <c r="B3303" s="4" t="str">
        <f>_xlfn.XLOOKUP(A3303,Table1[Call Id],Table1[Agent])</f>
        <v>Martha</v>
      </c>
      <c r="C3303" t="s">
        <v>6</v>
      </c>
    </row>
    <row r="3304" spans="1:3" x14ac:dyDescent="0.35">
      <c r="A3304" s="4" t="s">
        <v>3385</v>
      </c>
      <c r="B3304" s="4" t="str">
        <f>_xlfn.XLOOKUP(A3304,Table1[Call Id],Table1[Agent])</f>
        <v>Greg</v>
      </c>
      <c r="C3304" t="s">
        <v>6</v>
      </c>
    </row>
    <row r="3305" spans="1:3" x14ac:dyDescent="0.35">
      <c r="A3305" s="4" t="s">
        <v>3386</v>
      </c>
      <c r="B3305" s="4" t="str">
        <f>_xlfn.XLOOKUP(A3305,Table1[Call Id],Table1[Agent])</f>
        <v>Dan</v>
      </c>
      <c r="C3305" t="s">
        <v>6</v>
      </c>
    </row>
    <row r="3306" spans="1:3" x14ac:dyDescent="0.35">
      <c r="A3306" s="4" t="s">
        <v>3387</v>
      </c>
      <c r="B3306" s="4" t="str">
        <f>_xlfn.XLOOKUP(A3306,Table1[Call Id],Table1[Agent])</f>
        <v>Martha</v>
      </c>
      <c r="C3306" t="s">
        <v>5131</v>
      </c>
    </row>
    <row r="3307" spans="1:3" x14ac:dyDescent="0.35">
      <c r="A3307" s="4" t="s">
        <v>3388</v>
      </c>
      <c r="B3307" s="4" t="str">
        <f>_xlfn.XLOOKUP(A3307,Table1[Call Id],Table1[Agent])</f>
        <v>Diane</v>
      </c>
      <c r="C3307" t="s">
        <v>6</v>
      </c>
    </row>
    <row r="3308" spans="1:3" x14ac:dyDescent="0.35">
      <c r="A3308" s="4" t="s">
        <v>3389</v>
      </c>
      <c r="B3308" s="4" t="str">
        <f>_xlfn.XLOOKUP(A3308,Table1[Call Id],Table1[Agent])</f>
        <v>Diane</v>
      </c>
      <c r="C3308" t="s">
        <v>6</v>
      </c>
    </row>
    <row r="3309" spans="1:3" x14ac:dyDescent="0.35">
      <c r="A3309" s="4" t="s">
        <v>3390</v>
      </c>
      <c r="B3309" s="4" t="str">
        <f>_xlfn.XLOOKUP(A3309,Table1[Call Id],Table1[Agent])</f>
        <v>Dan</v>
      </c>
      <c r="C3309" t="s">
        <v>6</v>
      </c>
    </row>
    <row r="3310" spans="1:3" x14ac:dyDescent="0.35">
      <c r="A3310" s="4" t="s">
        <v>3391</v>
      </c>
      <c r="B3310" s="4" t="str">
        <f>_xlfn.XLOOKUP(A3310,Table1[Call Id],Table1[Agent])</f>
        <v>Jim</v>
      </c>
      <c r="C3310" t="s">
        <v>6</v>
      </c>
    </row>
    <row r="3311" spans="1:3" x14ac:dyDescent="0.35">
      <c r="A3311" s="4" t="s">
        <v>3392</v>
      </c>
      <c r="B3311" s="4" t="str">
        <f>_xlfn.XLOOKUP(A3311,Table1[Call Id],Table1[Agent])</f>
        <v>Becky</v>
      </c>
      <c r="C3311" t="s">
        <v>6</v>
      </c>
    </row>
    <row r="3312" spans="1:3" x14ac:dyDescent="0.35">
      <c r="A3312" s="4" t="s">
        <v>3393</v>
      </c>
      <c r="B3312" s="4" t="str">
        <f>_xlfn.XLOOKUP(A3312,Table1[Call Id],Table1[Agent])</f>
        <v>Stewart</v>
      </c>
      <c r="C3312" t="s">
        <v>6</v>
      </c>
    </row>
    <row r="3313" spans="1:3" x14ac:dyDescent="0.35">
      <c r="A3313" s="4" t="s">
        <v>3394</v>
      </c>
      <c r="B3313" s="4" t="str">
        <f>_xlfn.XLOOKUP(A3313,Table1[Call Id],Table1[Agent])</f>
        <v>Becky</v>
      </c>
      <c r="C3313" t="s">
        <v>6</v>
      </c>
    </row>
    <row r="3314" spans="1:3" x14ac:dyDescent="0.35">
      <c r="A3314" s="4" t="s">
        <v>3395</v>
      </c>
      <c r="B3314" s="4" t="str">
        <f>_xlfn.XLOOKUP(A3314,Table1[Call Id],Table1[Agent])</f>
        <v>Dan</v>
      </c>
      <c r="C3314" t="s">
        <v>5131</v>
      </c>
    </row>
    <row r="3315" spans="1:3" x14ac:dyDescent="0.35">
      <c r="A3315" s="4" t="s">
        <v>3396</v>
      </c>
      <c r="B3315" s="4" t="str">
        <f>_xlfn.XLOOKUP(A3315,Table1[Call Id],Table1[Agent])</f>
        <v>Jim</v>
      </c>
      <c r="C3315" t="s">
        <v>5131</v>
      </c>
    </row>
    <row r="3316" spans="1:3" x14ac:dyDescent="0.35">
      <c r="A3316" s="4" t="s">
        <v>3397</v>
      </c>
      <c r="B3316" s="4" t="str">
        <f>_xlfn.XLOOKUP(A3316,Table1[Call Id],Table1[Agent])</f>
        <v>Diane</v>
      </c>
      <c r="C3316" t="s">
        <v>5131</v>
      </c>
    </row>
    <row r="3317" spans="1:3" x14ac:dyDescent="0.35">
      <c r="A3317" s="4" t="s">
        <v>3398</v>
      </c>
      <c r="B3317" s="4" t="str">
        <f>_xlfn.XLOOKUP(A3317,Table1[Call Id],Table1[Agent])</f>
        <v>Diane</v>
      </c>
      <c r="C3317" t="s">
        <v>6</v>
      </c>
    </row>
    <row r="3318" spans="1:3" x14ac:dyDescent="0.35">
      <c r="A3318" s="4" t="s">
        <v>3399</v>
      </c>
      <c r="B3318" s="4" t="str">
        <f>_xlfn.XLOOKUP(A3318,Table1[Call Id],Table1[Agent])</f>
        <v>Jim</v>
      </c>
      <c r="C3318" t="s">
        <v>6</v>
      </c>
    </row>
    <row r="3319" spans="1:3" x14ac:dyDescent="0.35">
      <c r="A3319" s="4" t="s">
        <v>3400</v>
      </c>
      <c r="B3319" s="4" t="str">
        <f>_xlfn.XLOOKUP(A3319,Table1[Call Id],Table1[Agent])</f>
        <v>Stewart</v>
      </c>
      <c r="C3319" t="s">
        <v>6</v>
      </c>
    </row>
    <row r="3320" spans="1:3" x14ac:dyDescent="0.35">
      <c r="A3320" s="4" t="s">
        <v>3401</v>
      </c>
      <c r="B3320" s="4" t="str">
        <f>_xlfn.XLOOKUP(A3320,Table1[Call Id],Table1[Agent])</f>
        <v>Stewart</v>
      </c>
      <c r="C3320" t="s">
        <v>6</v>
      </c>
    </row>
    <row r="3321" spans="1:3" x14ac:dyDescent="0.35">
      <c r="A3321" s="4" t="s">
        <v>3402</v>
      </c>
      <c r="B3321" s="4" t="str">
        <f>_xlfn.XLOOKUP(A3321,Table1[Call Id],Table1[Agent])</f>
        <v>Dan</v>
      </c>
      <c r="C3321" t="s">
        <v>6</v>
      </c>
    </row>
    <row r="3322" spans="1:3" x14ac:dyDescent="0.35">
      <c r="A3322" s="4" t="s">
        <v>3403</v>
      </c>
      <c r="B3322" s="4" t="str">
        <f>_xlfn.XLOOKUP(A3322,Table1[Call Id],Table1[Agent])</f>
        <v>Greg</v>
      </c>
      <c r="C3322" t="s">
        <v>6</v>
      </c>
    </row>
    <row r="3323" spans="1:3" x14ac:dyDescent="0.35">
      <c r="A3323" s="4" t="s">
        <v>3404</v>
      </c>
      <c r="B3323" s="4" t="str">
        <f>_xlfn.XLOOKUP(A3323,Table1[Call Id],Table1[Agent])</f>
        <v>Joe</v>
      </c>
      <c r="C3323" t="s">
        <v>6</v>
      </c>
    </row>
    <row r="3324" spans="1:3" x14ac:dyDescent="0.35">
      <c r="A3324" s="4" t="s">
        <v>3405</v>
      </c>
      <c r="B3324" s="4" t="str">
        <f>_xlfn.XLOOKUP(A3324,Table1[Call Id],Table1[Agent])</f>
        <v>Jim</v>
      </c>
      <c r="C3324" t="s">
        <v>6</v>
      </c>
    </row>
    <row r="3325" spans="1:3" x14ac:dyDescent="0.35">
      <c r="A3325" s="4" t="s">
        <v>3406</v>
      </c>
      <c r="B3325" s="4" t="str">
        <f>_xlfn.XLOOKUP(A3325,Table1[Call Id],Table1[Agent])</f>
        <v>Dan</v>
      </c>
      <c r="C3325" t="s">
        <v>6</v>
      </c>
    </row>
    <row r="3326" spans="1:3" x14ac:dyDescent="0.35">
      <c r="A3326" s="4" t="s">
        <v>3407</v>
      </c>
      <c r="B3326" s="4" t="str">
        <f>_xlfn.XLOOKUP(A3326,Table1[Call Id],Table1[Agent])</f>
        <v>Becky</v>
      </c>
      <c r="C3326" t="s">
        <v>6</v>
      </c>
    </row>
    <row r="3327" spans="1:3" x14ac:dyDescent="0.35">
      <c r="A3327" s="4" t="s">
        <v>3408</v>
      </c>
      <c r="B3327" s="4" t="str">
        <f>_xlfn.XLOOKUP(A3327,Table1[Call Id],Table1[Agent])</f>
        <v>Becky</v>
      </c>
      <c r="C3327" t="s">
        <v>5131</v>
      </c>
    </row>
    <row r="3328" spans="1:3" x14ac:dyDescent="0.35">
      <c r="A3328" s="4" t="s">
        <v>3409</v>
      </c>
      <c r="B3328" s="4" t="str">
        <f>_xlfn.XLOOKUP(A3328,Table1[Call Id],Table1[Agent])</f>
        <v>Diane</v>
      </c>
      <c r="C3328" t="s">
        <v>6</v>
      </c>
    </row>
    <row r="3329" spans="1:3" x14ac:dyDescent="0.35">
      <c r="A3329" s="4" t="s">
        <v>3411</v>
      </c>
      <c r="B3329" s="4" t="str">
        <f>_xlfn.XLOOKUP(A3329,Table1[Call Id],Table1[Agent])</f>
        <v>Diane</v>
      </c>
      <c r="C3329" t="s">
        <v>6</v>
      </c>
    </row>
    <row r="3330" spans="1:3" x14ac:dyDescent="0.35">
      <c r="A3330" s="4" t="s">
        <v>3412</v>
      </c>
      <c r="B3330" s="4" t="str">
        <f>_xlfn.XLOOKUP(A3330,Table1[Call Id],Table1[Agent])</f>
        <v>Stewart</v>
      </c>
      <c r="C3330" t="s">
        <v>5131</v>
      </c>
    </row>
    <row r="3331" spans="1:3" x14ac:dyDescent="0.35">
      <c r="A3331" s="4" t="s">
        <v>3413</v>
      </c>
      <c r="B3331" s="4" t="str">
        <f>_xlfn.XLOOKUP(A3331,Table1[Call Id],Table1[Agent])</f>
        <v>Becky</v>
      </c>
      <c r="C3331" t="s">
        <v>6</v>
      </c>
    </row>
    <row r="3332" spans="1:3" x14ac:dyDescent="0.35">
      <c r="A3332" s="4" t="s">
        <v>3414</v>
      </c>
      <c r="B3332" s="4" t="str">
        <f>_xlfn.XLOOKUP(A3332,Table1[Call Id],Table1[Agent])</f>
        <v>Diane</v>
      </c>
      <c r="C3332" t="s">
        <v>5131</v>
      </c>
    </row>
    <row r="3333" spans="1:3" x14ac:dyDescent="0.35">
      <c r="A3333" s="4" t="s">
        <v>3415</v>
      </c>
      <c r="B3333" s="4" t="str">
        <f>_xlfn.XLOOKUP(A3333,Table1[Call Id],Table1[Agent])</f>
        <v>Joe</v>
      </c>
      <c r="C3333" t="s">
        <v>5131</v>
      </c>
    </row>
    <row r="3334" spans="1:3" x14ac:dyDescent="0.35">
      <c r="A3334" s="4" t="s">
        <v>3416</v>
      </c>
      <c r="B3334" s="4" t="str">
        <f>_xlfn.XLOOKUP(A3334,Table1[Call Id],Table1[Agent])</f>
        <v>Dan</v>
      </c>
      <c r="C3334" t="s">
        <v>6</v>
      </c>
    </row>
    <row r="3335" spans="1:3" x14ac:dyDescent="0.35">
      <c r="A3335" s="4" t="s">
        <v>3417</v>
      </c>
      <c r="B3335" s="4" t="str">
        <f>_xlfn.XLOOKUP(A3335,Table1[Call Id],Table1[Agent])</f>
        <v>Jim</v>
      </c>
      <c r="C3335" t="s">
        <v>5131</v>
      </c>
    </row>
    <row r="3336" spans="1:3" x14ac:dyDescent="0.35">
      <c r="A3336" s="4" t="s">
        <v>3418</v>
      </c>
      <c r="B3336" s="4" t="str">
        <f>_xlfn.XLOOKUP(A3336,Table1[Call Id],Table1[Agent])</f>
        <v>Martha</v>
      </c>
      <c r="C3336" t="s">
        <v>6</v>
      </c>
    </row>
    <row r="3337" spans="1:3" x14ac:dyDescent="0.35">
      <c r="A3337" s="4" t="s">
        <v>3419</v>
      </c>
      <c r="B3337" s="4" t="str">
        <f>_xlfn.XLOOKUP(A3337,Table1[Call Id],Table1[Agent])</f>
        <v>Dan</v>
      </c>
      <c r="C3337" t="s">
        <v>5131</v>
      </c>
    </row>
    <row r="3338" spans="1:3" x14ac:dyDescent="0.35">
      <c r="A3338" s="4" t="s">
        <v>3420</v>
      </c>
      <c r="B3338" s="4" t="str">
        <f>_xlfn.XLOOKUP(A3338,Table1[Call Id],Table1[Agent])</f>
        <v>Joe</v>
      </c>
      <c r="C3338" t="s">
        <v>6</v>
      </c>
    </row>
    <row r="3339" spans="1:3" x14ac:dyDescent="0.35">
      <c r="A3339" s="4" t="s">
        <v>3421</v>
      </c>
      <c r="B3339" s="4" t="str">
        <f>_xlfn.XLOOKUP(A3339,Table1[Call Id],Table1[Agent])</f>
        <v>Joe</v>
      </c>
      <c r="C3339" t="s">
        <v>6</v>
      </c>
    </row>
    <row r="3340" spans="1:3" x14ac:dyDescent="0.35">
      <c r="A3340" s="4" t="s">
        <v>3422</v>
      </c>
      <c r="B3340" s="4" t="str">
        <f>_xlfn.XLOOKUP(A3340,Table1[Call Id],Table1[Agent])</f>
        <v>Greg</v>
      </c>
      <c r="C3340" t="s">
        <v>6</v>
      </c>
    </row>
    <row r="3341" spans="1:3" x14ac:dyDescent="0.35">
      <c r="A3341" s="4" t="s">
        <v>3423</v>
      </c>
      <c r="B3341" s="4" t="str">
        <f>_xlfn.XLOOKUP(A3341,Table1[Call Id],Table1[Agent])</f>
        <v>Joe</v>
      </c>
      <c r="C3341" t="s">
        <v>6</v>
      </c>
    </row>
    <row r="3342" spans="1:3" x14ac:dyDescent="0.35">
      <c r="A3342" s="4" t="s">
        <v>3424</v>
      </c>
      <c r="B3342" s="4" t="str">
        <f>_xlfn.XLOOKUP(A3342,Table1[Call Id],Table1[Agent])</f>
        <v>Martha</v>
      </c>
      <c r="C3342" t="s">
        <v>6</v>
      </c>
    </row>
    <row r="3343" spans="1:3" x14ac:dyDescent="0.35">
      <c r="A3343" s="4" t="s">
        <v>3425</v>
      </c>
      <c r="B3343" s="4" t="str">
        <f>_xlfn.XLOOKUP(A3343,Table1[Call Id],Table1[Agent])</f>
        <v>Stewart</v>
      </c>
      <c r="C3343" t="s">
        <v>6</v>
      </c>
    </row>
    <row r="3344" spans="1:3" x14ac:dyDescent="0.35">
      <c r="A3344" s="4" t="s">
        <v>3426</v>
      </c>
      <c r="B3344" s="4" t="str">
        <f>_xlfn.XLOOKUP(A3344,Table1[Call Id],Table1[Agent])</f>
        <v>Diane</v>
      </c>
      <c r="C3344" t="s">
        <v>6</v>
      </c>
    </row>
    <row r="3345" spans="1:3" x14ac:dyDescent="0.35">
      <c r="A3345" s="4" t="s">
        <v>3427</v>
      </c>
      <c r="B3345" s="4" t="str">
        <f>_xlfn.XLOOKUP(A3345,Table1[Call Id],Table1[Agent])</f>
        <v>Jim</v>
      </c>
      <c r="C3345" t="s">
        <v>6</v>
      </c>
    </row>
    <row r="3346" spans="1:3" x14ac:dyDescent="0.35">
      <c r="A3346" s="4" t="s">
        <v>3428</v>
      </c>
      <c r="B3346" s="4" t="str">
        <f>_xlfn.XLOOKUP(A3346,Table1[Call Id],Table1[Agent])</f>
        <v>Diane</v>
      </c>
      <c r="C3346" t="s">
        <v>5131</v>
      </c>
    </row>
    <row r="3347" spans="1:3" x14ac:dyDescent="0.35">
      <c r="A3347" s="4" t="s">
        <v>3429</v>
      </c>
      <c r="B3347" s="4" t="str">
        <f>_xlfn.XLOOKUP(A3347,Table1[Call Id],Table1[Agent])</f>
        <v>Dan</v>
      </c>
      <c r="C3347" t="s">
        <v>6</v>
      </c>
    </row>
    <row r="3348" spans="1:3" x14ac:dyDescent="0.35">
      <c r="A3348" s="4" t="s">
        <v>3430</v>
      </c>
      <c r="B3348" s="4" t="str">
        <f>_xlfn.XLOOKUP(A3348,Table1[Call Id],Table1[Agent])</f>
        <v>Becky</v>
      </c>
      <c r="C3348" t="s">
        <v>5131</v>
      </c>
    </row>
    <row r="3349" spans="1:3" x14ac:dyDescent="0.35">
      <c r="A3349" s="4" t="s">
        <v>3431</v>
      </c>
      <c r="B3349" s="4" t="str">
        <f>_xlfn.XLOOKUP(A3349,Table1[Call Id],Table1[Agent])</f>
        <v>Becky</v>
      </c>
      <c r="C3349" t="s">
        <v>6</v>
      </c>
    </row>
    <row r="3350" spans="1:3" x14ac:dyDescent="0.35">
      <c r="A3350" s="4" t="s">
        <v>3432</v>
      </c>
      <c r="B3350" s="4" t="str">
        <f>_xlfn.XLOOKUP(A3350,Table1[Call Id],Table1[Agent])</f>
        <v>Jim</v>
      </c>
      <c r="C3350" t="s">
        <v>6</v>
      </c>
    </row>
    <row r="3351" spans="1:3" x14ac:dyDescent="0.35">
      <c r="A3351" s="4" t="s">
        <v>3433</v>
      </c>
      <c r="B3351" s="4" t="str">
        <f>_xlfn.XLOOKUP(A3351,Table1[Call Id],Table1[Agent])</f>
        <v>Jim</v>
      </c>
      <c r="C3351" t="s">
        <v>6</v>
      </c>
    </row>
    <row r="3352" spans="1:3" x14ac:dyDescent="0.35">
      <c r="A3352" s="4" t="s">
        <v>3434</v>
      </c>
      <c r="B3352" s="4" t="str">
        <f>_xlfn.XLOOKUP(A3352,Table1[Call Id],Table1[Agent])</f>
        <v>Dan</v>
      </c>
      <c r="C3352" t="s">
        <v>6</v>
      </c>
    </row>
    <row r="3353" spans="1:3" x14ac:dyDescent="0.35">
      <c r="A3353" s="4" t="s">
        <v>3435</v>
      </c>
      <c r="B3353" s="4" t="str">
        <f>_xlfn.XLOOKUP(A3353,Table1[Call Id],Table1[Agent])</f>
        <v>Becky</v>
      </c>
      <c r="C3353" t="s">
        <v>6</v>
      </c>
    </row>
    <row r="3354" spans="1:3" x14ac:dyDescent="0.35">
      <c r="A3354" s="4" t="s">
        <v>3436</v>
      </c>
      <c r="B3354" s="4" t="str">
        <f>_xlfn.XLOOKUP(A3354,Table1[Call Id],Table1[Agent])</f>
        <v>Diane</v>
      </c>
      <c r="C3354" t="s">
        <v>6</v>
      </c>
    </row>
    <row r="3355" spans="1:3" x14ac:dyDescent="0.35">
      <c r="A3355" s="4" t="s">
        <v>3437</v>
      </c>
      <c r="B3355" s="4" t="str">
        <f>_xlfn.XLOOKUP(A3355,Table1[Call Id],Table1[Agent])</f>
        <v>Joe</v>
      </c>
      <c r="C3355" t="s">
        <v>6</v>
      </c>
    </row>
    <row r="3356" spans="1:3" x14ac:dyDescent="0.35">
      <c r="A3356" s="4" t="s">
        <v>3438</v>
      </c>
      <c r="B3356" s="4" t="str">
        <f>_xlfn.XLOOKUP(A3356,Table1[Call Id],Table1[Agent])</f>
        <v>Becky</v>
      </c>
      <c r="C3356" t="s">
        <v>5131</v>
      </c>
    </row>
    <row r="3357" spans="1:3" x14ac:dyDescent="0.35">
      <c r="A3357" s="4" t="s">
        <v>3439</v>
      </c>
      <c r="B3357" s="4" t="str">
        <f>_xlfn.XLOOKUP(A3357,Table1[Call Id],Table1[Agent])</f>
        <v>Martha</v>
      </c>
      <c r="C3357" t="s">
        <v>6</v>
      </c>
    </row>
    <row r="3358" spans="1:3" x14ac:dyDescent="0.35">
      <c r="A3358" s="4" t="s">
        <v>3440</v>
      </c>
      <c r="B3358" s="4" t="str">
        <f>_xlfn.XLOOKUP(A3358,Table1[Call Id],Table1[Agent])</f>
        <v>Greg</v>
      </c>
      <c r="C3358" t="s">
        <v>5131</v>
      </c>
    </row>
    <row r="3359" spans="1:3" x14ac:dyDescent="0.35">
      <c r="A3359" s="4" t="s">
        <v>3441</v>
      </c>
      <c r="B3359" s="4" t="str">
        <f>_xlfn.XLOOKUP(A3359,Table1[Call Id],Table1[Agent])</f>
        <v>Becky</v>
      </c>
      <c r="C3359" t="s">
        <v>6</v>
      </c>
    </row>
    <row r="3360" spans="1:3" x14ac:dyDescent="0.35">
      <c r="A3360" s="4" t="s">
        <v>3442</v>
      </c>
      <c r="B3360" s="4" t="str">
        <f>_xlfn.XLOOKUP(A3360,Table1[Call Id],Table1[Agent])</f>
        <v>Martha</v>
      </c>
      <c r="C3360" t="s">
        <v>6</v>
      </c>
    </row>
    <row r="3361" spans="1:3" x14ac:dyDescent="0.35">
      <c r="A3361" s="4" t="s">
        <v>3443</v>
      </c>
      <c r="B3361" s="4" t="str">
        <f>_xlfn.XLOOKUP(A3361,Table1[Call Id],Table1[Agent])</f>
        <v>Dan</v>
      </c>
      <c r="C3361" t="s">
        <v>6</v>
      </c>
    </row>
    <row r="3362" spans="1:3" x14ac:dyDescent="0.35">
      <c r="A3362" s="4" t="s">
        <v>3444</v>
      </c>
      <c r="B3362" s="4" t="str">
        <f>_xlfn.XLOOKUP(A3362,Table1[Call Id],Table1[Agent])</f>
        <v>Greg</v>
      </c>
      <c r="C3362" t="s">
        <v>6</v>
      </c>
    </row>
    <row r="3363" spans="1:3" x14ac:dyDescent="0.35">
      <c r="A3363" s="4" t="s">
        <v>3445</v>
      </c>
      <c r="B3363" s="4" t="str">
        <f>_xlfn.XLOOKUP(A3363,Table1[Call Id],Table1[Agent])</f>
        <v>Joe</v>
      </c>
      <c r="C3363" t="s">
        <v>5131</v>
      </c>
    </row>
    <row r="3364" spans="1:3" x14ac:dyDescent="0.35">
      <c r="A3364" s="4" t="s">
        <v>3446</v>
      </c>
      <c r="B3364" s="4" t="str">
        <f>_xlfn.XLOOKUP(A3364,Table1[Call Id],Table1[Agent])</f>
        <v>Becky</v>
      </c>
      <c r="C3364" t="s">
        <v>5131</v>
      </c>
    </row>
    <row r="3365" spans="1:3" x14ac:dyDescent="0.35">
      <c r="A3365" s="4" t="s">
        <v>3447</v>
      </c>
      <c r="B3365" s="4" t="str">
        <f>_xlfn.XLOOKUP(A3365,Table1[Call Id],Table1[Agent])</f>
        <v>Diane</v>
      </c>
      <c r="C3365" t="s">
        <v>6</v>
      </c>
    </row>
    <row r="3366" spans="1:3" x14ac:dyDescent="0.35">
      <c r="A3366" s="4" t="s">
        <v>3448</v>
      </c>
      <c r="B3366" s="4" t="str">
        <f>_xlfn.XLOOKUP(A3366,Table1[Call Id],Table1[Agent])</f>
        <v>Greg</v>
      </c>
      <c r="C3366" t="s">
        <v>6</v>
      </c>
    </row>
    <row r="3367" spans="1:3" x14ac:dyDescent="0.35">
      <c r="A3367" s="4" t="s">
        <v>3449</v>
      </c>
      <c r="B3367" s="4" t="str">
        <f>_xlfn.XLOOKUP(A3367,Table1[Call Id],Table1[Agent])</f>
        <v>Jim</v>
      </c>
      <c r="C3367" t="s">
        <v>5131</v>
      </c>
    </row>
    <row r="3368" spans="1:3" x14ac:dyDescent="0.35">
      <c r="A3368" s="4" t="s">
        <v>3450</v>
      </c>
      <c r="B3368" s="4" t="str">
        <f>_xlfn.XLOOKUP(A3368,Table1[Call Id],Table1[Agent])</f>
        <v>Diane</v>
      </c>
      <c r="C3368" t="s">
        <v>5131</v>
      </c>
    </row>
    <row r="3369" spans="1:3" x14ac:dyDescent="0.35">
      <c r="A3369" s="4" t="s">
        <v>3451</v>
      </c>
      <c r="B3369" s="4" t="str">
        <f>_xlfn.XLOOKUP(A3369,Table1[Call Id],Table1[Agent])</f>
        <v>Greg</v>
      </c>
      <c r="C3369" t="s">
        <v>6</v>
      </c>
    </row>
    <row r="3370" spans="1:3" x14ac:dyDescent="0.35">
      <c r="A3370" s="4" t="s">
        <v>3452</v>
      </c>
      <c r="B3370" s="4" t="str">
        <f>_xlfn.XLOOKUP(A3370,Table1[Call Id],Table1[Agent])</f>
        <v>Greg</v>
      </c>
      <c r="C3370" t="s">
        <v>6</v>
      </c>
    </row>
    <row r="3371" spans="1:3" x14ac:dyDescent="0.35">
      <c r="A3371" s="4" t="s">
        <v>3453</v>
      </c>
      <c r="B3371" s="4" t="str">
        <f>_xlfn.XLOOKUP(A3371,Table1[Call Id],Table1[Agent])</f>
        <v>Jim</v>
      </c>
      <c r="C3371" t="s">
        <v>5131</v>
      </c>
    </row>
    <row r="3372" spans="1:3" x14ac:dyDescent="0.35">
      <c r="A3372" s="4" t="s">
        <v>3454</v>
      </c>
      <c r="B3372" s="4" t="str">
        <f>_xlfn.XLOOKUP(A3372,Table1[Call Id],Table1[Agent])</f>
        <v>Diane</v>
      </c>
      <c r="C3372" t="s">
        <v>6</v>
      </c>
    </row>
    <row r="3373" spans="1:3" x14ac:dyDescent="0.35">
      <c r="A3373" s="4" t="s">
        <v>3455</v>
      </c>
      <c r="B3373" s="4" t="str">
        <f>_xlfn.XLOOKUP(A3373,Table1[Call Id],Table1[Agent])</f>
        <v>Greg</v>
      </c>
      <c r="C3373" t="s">
        <v>6</v>
      </c>
    </row>
    <row r="3374" spans="1:3" x14ac:dyDescent="0.35">
      <c r="A3374" s="4" t="s">
        <v>3456</v>
      </c>
      <c r="B3374" s="4" t="str">
        <f>_xlfn.XLOOKUP(A3374,Table1[Call Id],Table1[Agent])</f>
        <v>Diane</v>
      </c>
      <c r="C3374" t="s">
        <v>6</v>
      </c>
    </row>
    <row r="3375" spans="1:3" x14ac:dyDescent="0.35">
      <c r="A3375" s="4" t="s">
        <v>3457</v>
      </c>
      <c r="B3375" s="4" t="str">
        <f>_xlfn.XLOOKUP(A3375,Table1[Call Id],Table1[Agent])</f>
        <v>Martha</v>
      </c>
      <c r="C3375" t="s">
        <v>5131</v>
      </c>
    </row>
    <row r="3376" spans="1:3" x14ac:dyDescent="0.35">
      <c r="A3376" s="4" t="s">
        <v>3458</v>
      </c>
      <c r="B3376" s="4" t="str">
        <f>_xlfn.XLOOKUP(A3376,Table1[Call Id],Table1[Agent])</f>
        <v>Martha</v>
      </c>
      <c r="C3376" t="s">
        <v>5131</v>
      </c>
    </row>
    <row r="3377" spans="1:3" x14ac:dyDescent="0.35">
      <c r="A3377" s="4" t="s">
        <v>3459</v>
      </c>
      <c r="B3377" s="4" t="str">
        <f>_xlfn.XLOOKUP(A3377,Table1[Call Id],Table1[Agent])</f>
        <v>Martha</v>
      </c>
      <c r="C3377" t="s">
        <v>6</v>
      </c>
    </row>
    <row r="3378" spans="1:3" x14ac:dyDescent="0.35">
      <c r="A3378" s="4" t="s">
        <v>3460</v>
      </c>
      <c r="B3378" s="4" t="str">
        <f>_xlfn.XLOOKUP(A3378,Table1[Call Id],Table1[Agent])</f>
        <v>Joe</v>
      </c>
      <c r="C3378" t="s">
        <v>5131</v>
      </c>
    </row>
    <row r="3379" spans="1:3" x14ac:dyDescent="0.35">
      <c r="A3379" s="4" t="s">
        <v>3461</v>
      </c>
      <c r="B3379" s="4" t="str">
        <f>_xlfn.XLOOKUP(A3379,Table1[Call Id],Table1[Agent])</f>
        <v>Greg</v>
      </c>
      <c r="C3379" t="s">
        <v>6</v>
      </c>
    </row>
    <row r="3380" spans="1:3" x14ac:dyDescent="0.35">
      <c r="A3380" s="4" t="s">
        <v>3462</v>
      </c>
      <c r="B3380" s="4" t="str">
        <f>_xlfn.XLOOKUP(A3380,Table1[Call Id],Table1[Agent])</f>
        <v>Joe</v>
      </c>
      <c r="C3380" t="s">
        <v>6</v>
      </c>
    </row>
    <row r="3381" spans="1:3" x14ac:dyDescent="0.35">
      <c r="A3381" s="4" t="s">
        <v>3463</v>
      </c>
      <c r="B3381" s="4" t="str">
        <f>_xlfn.XLOOKUP(A3381,Table1[Call Id],Table1[Agent])</f>
        <v>Diane</v>
      </c>
      <c r="C3381" t="s">
        <v>6</v>
      </c>
    </row>
    <row r="3382" spans="1:3" x14ac:dyDescent="0.35">
      <c r="A3382" s="4" t="s">
        <v>3464</v>
      </c>
      <c r="B3382" s="4" t="str">
        <f>_xlfn.XLOOKUP(A3382,Table1[Call Id],Table1[Agent])</f>
        <v>Stewart</v>
      </c>
      <c r="C3382" t="s">
        <v>6</v>
      </c>
    </row>
    <row r="3383" spans="1:3" x14ac:dyDescent="0.35">
      <c r="A3383" s="4" t="s">
        <v>3465</v>
      </c>
      <c r="B3383" s="4" t="str">
        <f>_xlfn.XLOOKUP(A3383,Table1[Call Id],Table1[Agent])</f>
        <v>Dan</v>
      </c>
      <c r="C3383" t="s">
        <v>6</v>
      </c>
    </row>
    <row r="3384" spans="1:3" x14ac:dyDescent="0.35">
      <c r="A3384" s="4" t="s">
        <v>3466</v>
      </c>
      <c r="B3384" s="4" t="str">
        <f>_xlfn.XLOOKUP(A3384,Table1[Call Id],Table1[Agent])</f>
        <v>Joe</v>
      </c>
      <c r="C3384" t="s">
        <v>6</v>
      </c>
    </row>
    <row r="3385" spans="1:3" x14ac:dyDescent="0.35">
      <c r="A3385" s="4" t="s">
        <v>3467</v>
      </c>
      <c r="B3385" s="4" t="str">
        <f>_xlfn.XLOOKUP(A3385,Table1[Call Id],Table1[Agent])</f>
        <v>Dan</v>
      </c>
      <c r="C3385" t="s">
        <v>6</v>
      </c>
    </row>
    <row r="3386" spans="1:3" x14ac:dyDescent="0.35">
      <c r="A3386" s="4" t="s">
        <v>3468</v>
      </c>
      <c r="B3386" s="4" t="str">
        <f>_xlfn.XLOOKUP(A3386,Table1[Call Id],Table1[Agent])</f>
        <v>Becky</v>
      </c>
      <c r="C3386" t="s">
        <v>6</v>
      </c>
    </row>
    <row r="3387" spans="1:3" x14ac:dyDescent="0.35">
      <c r="A3387" s="4" t="s">
        <v>3469</v>
      </c>
      <c r="B3387" s="4" t="str">
        <f>_xlfn.XLOOKUP(A3387,Table1[Call Id],Table1[Agent])</f>
        <v>Greg</v>
      </c>
      <c r="C3387" t="s">
        <v>6</v>
      </c>
    </row>
    <row r="3388" spans="1:3" x14ac:dyDescent="0.35">
      <c r="A3388" s="4" t="s">
        <v>3470</v>
      </c>
      <c r="B3388" s="4" t="str">
        <f>_xlfn.XLOOKUP(A3388,Table1[Call Id],Table1[Agent])</f>
        <v>Jim</v>
      </c>
      <c r="C3388" t="s">
        <v>6</v>
      </c>
    </row>
    <row r="3389" spans="1:3" x14ac:dyDescent="0.35">
      <c r="A3389" s="4" t="s">
        <v>3471</v>
      </c>
      <c r="B3389" s="4" t="str">
        <f>_xlfn.XLOOKUP(A3389,Table1[Call Id],Table1[Agent])</f>
        <v>Joe</v>
      </c>
      <c r="C3389" t="s">
        <v>6</v>
      </c>
    </row>
    <row r="3390" spans="1:3" x14ac:dyDescent="0.35">
      <c r="A3390" s="4" t="s">
        <v>3472</v>
      </c>
      <c r="B3390" s="4" t="str">
        <f>_xlfn.XLOOKUP(A3390,Table1[Call Id],Table1[Agent])</f>
        <v>Stewart</v>
      </c>
      <c r="C3390" t="s">
        <v>6</v>
      </c>
    </row>
    <row r="3391" spans="1:3" x14ac:dyDescent="0.35">
      <c r="A3391" s="4" t="s">
        <v>3474</v>
      </c>
      <c r="B3391" s="4" t="str">
        <f>_xlfn.XLOOKUP(A3391,Table1[Call Id],Table1[Agent])</f>
        <v>Joe</v>
      </c>
      <c r="C3391" t="s">
        <v>5131</v>
      </c>
    </row>
    <row r="3392" spans="1:3" x14ac:dyDescent="0.35">
      <c r="A3392" s="4" t="s">
        <v>3475</v>
      </c>
      <c r="B3392" s="4" t="str">
        <f>_xlfn.XLOOKUP(A3392,Table1[Call Id],Table1[Agent])</f>
        <v>Martha</v>
      </c>
      <c r="C3392" t="s">
        <v>6</v>
      </c>
    </row>
    <row r="3393" spans="1:3" x14ac:dyDescent="0.35">
      <c r="A3393" s="4" t="s">
        <v>3476</v>
      </c>
      <c r="B3393" s="4" t="str">
        <f>_xlfn.XLOOKUP(A3393,Table1[Call Id],Table1[Agent])</f>
        <v>Dan</v>
      </c>
      <c r="C3393" t="s">
        <v>6</v>
      </c>
    </row>
    <row r="3394" spans="1:3" x14ac:dyDescent="0.35">
      <c r="A3394" s="4" t="s">
        <v>3477</v>
      </c>
      <c r="B3394" s="4" t="str">
        <f>_xlfn.XLOOKUP(A3394,Table1[Call Id],Table1[Agent])</f>
        <v>Jim</v>
      </c>
      <c r="C3394" t="s">
        <v>6</v>
      </c>
    </row>
    <row r="3395" spans="1:3" x14ac:dyDescent="0.35">
      <c r="A3395" s="4" t="s">
        <v>3478</v>
      </c>
      <c r="B3395" s="4" t="str">
        <f>_xlfn.XLOOKUP(A3395,Table1[Call Id],Table1[Agent])</f>
        <v>Martha</v>
      </c>
      <c r="C3395" t="s">
        <v>5131</v>
      </c>
    </row>
    <row r="3396" spans="1:3" x14ac:dyDescent="0.35">
      <c r="A3396" s="4" t="s">
        <v>3479</v>
      </c>
      <c r="B3396" s="4" t="str">
        <f>_xlfn.XLOOKUP(A3396,Table1[Call Id],Table1[Agent])</f>
        <v>Diane</v>
      </c>
      <c r="C3396" t="s">
        <v>5131</v>
      </c>
    </row>
    <row r="3397" spans="1:3" x14ac:dyDescent="0.35">
      <c r="A3397" s="4" t="s">
        <v>3480</v>
      </c>
      <c r="B3397" s="4" t="str">
        <f>_xlfn.XLOOKUP(A3397,Table1[Call Id],Table1[Agent])</f>
        <v>Becky</v>
      </c>
      <c r="C3397" t="s">
        <v>6</v>
      </c>
    </row>
    <row r="3398" spans="1:3" x14ac:dyDescent="0.35">
      <c r="A3398" s="4" t="s">
        <v>3481</v>
      </c>
      <c r="B3398" s="4" t="str">
        <f>_xlfn.XLOOKUP(A3398,Table1[Call Id],Table1[Agent])</f>
        <v>Joe</v>
      </c>
      <c r="C3398" t="s">
        <v>5131</v>
      </c>
    </row>
    <row r="3399" spans="1:3" x14ac:dyDescent="0.35">
      <c r="A3399" s="4" t="s">
        <v>3482</v>
      </c>
      <c r="B3399" s="4" t="str">
        <f>_xlfn.XLOOKUP(A3399,Table1[Call Id],Table1[Agent])</f>
        <v>Diane</v>
      </c>
      <c r="C3399" t="s">
        <v>5131</v>
      </c>
    </row>
    <row r="3400" spans="1:3" x14ac:dyDescent="0.35">
      <c r="A3400" s="4" t="s">
        <v>3483</v>
      </c>
      <c r="B3400" s="4" t="str">
        <f>_xlfn.XLOOKUP(A3400,Table1[Call Id],Table1[Agent])</f>
        <v>Becky</v>
      </c>
      <c r="C3400" t="s">
        <v>5131</v>
      </c>
    </row>
    <row r="3401" spans="1:3" x14ac:dyDescent="0.35">
      <c r="A3401" s="4" t="s">
        <v>3484</v>
      </c>
      <c r="B3401" s="4" t="str">
        <f>_xlfn.XLOOKUP(A3401,Table1[Call Id],Table1[Agent])</f>
        <v>Jim</v>
      </c>
      <c r="C3401" t="s">
        <v>6</v>
      </c>
    </row>
    <row r="3402" spans="1:3" x14ac:dyDescent="0.35">
      <c r="A3402" s="4" t="s">
        <v>3485</v>
      </c>
      <c r="B3402" s="4" t="str">
        <f>_xlfn.XLOOKUP(A3402,Table1[Call Id],Table1[Agent])</f>
        <v>Greg</v>
      </c>
      <c r="C3402" t="s">
        <v>5131</v>
      </c>
    </row>
    <row r="3403" spans="1:3" x14ac:dyDescent="0.35">
      <c r="A3403" s="4" t="s">
        <v>3486</v>
      </c>
      <c r="B3403" s="4" t="str">
        <f>_xlfn.XLOOKUP(A3403,Table1[Call Id],Table1[Agent])</f>
        <v>Stewart</v>
      </c>
      <c r="C3403" t="s">
        <v>6</v>
      </c>
    </row>
    <row r="3404" spans="1:3" x14ac:dyDescent="0.35">
      <c r="A3404" s="4" t="s">
        <v>3487</v>
      </c>
      <c r="B3404" s="4" t="str">
        <f>_xlfn.XLOOKUP(A3404,Table1[Call Id],Table1[Agent])</f>
        <v>Jim</v>
      </c>
      <c r="C3404" t="s">
        <v>6</v>
      </c>
    </row>
    <row r="3405" spans="1:3" x14ac:dyDescent="0.35">
      <c r="A3405" s="4" t="s">
        <v>3488</v>
      </c>
      <c r="B3405" s="4" t="str">
        <f>_xlfn.XLOOKUP(A3405,Table1[Call Id],Table1[Agent])</f>
        <v>Jim</v>
      </c>
      <c r="C3405" t="s">
        <v>6</v>
      </c>
    </row>
    <row r="3406" spans="1:3" x14ac:dyDescent="0.35">
      <c r="A3406" s="4" t="s">
        <v>3489</v>
      </c>
      <c r="B3406" s="4" t="str">
        <f>_xlfn.XLOOKUP(A3406,Table1[Call Id],Table1[Agent])</f>
        <v>Martha</v>
      </c>
      <c r="C3406" t="s">
        <v>6</v>
      </c>
    </row>
    <row r="3407" spans="1:3" x14ac:dyDescent="0.35">
      <c r="A3407" s="4" t="s">
        <v>3490</v>
      </c>
      <c r="B3407" s="4" t="str">
        <f>_xlfn.XLOOKUP(A3407,Table1[Call Id],Table1[Agent])</f>
        <v>Jim</v>
      </c>
      <c r="C3407" t="s">
        <v>5131</v>
      </c>
    </row>
    <row r="3408" spans="1:3" x14ac:dyDescent="0.35">
      <c r="A3408" s="4" t="s">
        <v>3491</v>
      </c>
      <c r="B3408" s="4" t="str">
        <f>_xlfn.XLOOKUP(A3408,Table1[Call Id],Table1[Agent])</f>
        <v>Greg</v>
      </c>
      <c r="C3408" t="s">
        <v>6</v>
      </c>
    </row>
    <row r="3409" spans="1:3" x14ac:dyDescent="0.35">
      <c r="A3409" s="4" t="s">
        <v>3492</v>
      </c>
      <c r="B3409" s="4" t="str">
        <f>_xlfn.XLOOKUP(A3409,Table1[Call Id],Table1[Agent])</f>
        <v>Stewart</v>
      </c>
      <c r="C3409" t="s">
        <v>6</v>
      </c>
    </row>
    <row r="3410" spans="1:3" x14ac:dyDescent="0.35">
      <c r="A3410" s="4" t="s">
        <v>3493</v>
      </c>
      <c r="B3410" s="4" t="str">
        <f>_xlfn.XLOOKUP(A3410,Table1[Call Id],Table1[Agent])</f>
        <v>Becky</v>
      </c>
      <c r="C3410" t="s">
        <v>6</v>
      </c>
    </row>
    <row r="3411" spans="1:3" x14ac:dyDescent="0.35">
      <c r="A3411" s="4" t="s">
        <v>3494</v>
      </c>
      <c r="B3411" s="4" t="str">
        <f>_xlfn.XLOOKUP(A3411,Table1[Call Id],Table1[Agent])</f>
        <v>Becky</v>
      </c>
      <c r="C3411" t="s">
        <v>6</v>
      </c>
    </row>
    <row r="3412" spans="1:3" x14ac:dyDescent="0.35">
      <c r="A3412" s="4" t="s">
        <v>3495</v>
      </c>
      <c r="B3412" s="4" t="str">
        <f>_xlfn.XLOOKUP(A3412,Table1[Call Id],Table1[Agent])</f>
        <v>Jim</v>
      </c>
      <c r="C3412" t="s">
        <v>6</v>
      </c>
    </row>
    <row r="3413" spans="1:3" x14ac:dyDescent="0.35">
      <c r="A3413" s="4" t="s">
        <v>3496</v>
      </c>
      <c r="B3413" s="4" t="str">
        <f>_xlfn.XLOOKUP(A3413,Table1[Call Id],Table1[Agent])</f>
        <v>Greg</v>
      </c>
      <c r="C3413" t="s">
        <v>6</v>
      </c>
    </row>
    <row r="3414" spans="1:3" x14ac:dyDescent="0.35">
      <c r="A3414" s="4" t="s">
        <v>3497</v>
      </c>
      <c r="B3414" s="4" t="str">
        <f>_xlfn.XLOOKUP(A3414,Table1[Call Id],Table1[Agent])</f>
        <v>Dan</v>
      </c>
      <c r="C3414" t="s">
        <v>5131</v>
      </c>
    </row>
    <row r="3415" spans="1:3" x14ac:dyDescent="0.35">
      <c r="A3415" s="4" t="s">
        <v>3498</v>
      </c>
      <c r="B3415" s="4" t="str">
        <f>_xlfn.XLOOKUP(A3415,Table1[Call Id],Table1[Agent])</f>
        <v>Joe</v>
      </c>
      <c r="C3415" t="s">
        <v>6</v>
      </c>
    </row>
    <row r="3416" spans="1:3" x14ac:dyDescent="0.35">
      <c r="A3416" s="4" t="s">
        <v>3499</v>
      </c>
      <c r="B3416" s="4" t="str">
        <f>_xlfn.XLOOKUP(A3416,Table1[Call Id],Table1[Agent])</f>
        <v>Diane</v>
      </c>
      <c r="C3416" t="s">
        <v>6</v>
      </c>
    </row>
    <row r="3417" spans="1:3" x14ac:dyDescent="0.35">
      <c r="A3417" s="4" t="s">
        <v>3500</v>
      </c>
      <c r="B3417" s="4" t="str">
        <f>_xlfn.XLOOKUP(A3417,Table1[Call Id],Table1[Agent])</f>
        <v>Becky</v>
      </c>
      <c r="C3417" t="s">
        <v>6</v>
      </c>
    </row>
    <row r="3418" spans="1:3" x14ac:dyDescent="0.35">
      <c r="A3418" s="4" t="s">
        <v>3501</v>
      </c>
      <c r="B3418" s="4" t="str">
        <f>_xlfn.XLOOKUP(A3418,Table1[Call Id],Table1[Agent])</f>
        <v>Martha</v>
      </c>
      <c r="C3418" t="s">
        <v>6</v>
      </c>
    </row>
    <row r="3419" spans="1:3" x14ac:dyDescent="0.35">
      <c r="A3419" s="4" t="s">
        <v>3502</v>
      </c>
      <c r="B3419" s="4" t="str">
        <f>_xlfn.XLOOKUP(A3419,Table1[Call Id],Table1[Agent])</f>
        <v>Stewart</v>
      </c>
      <c r="C3419" t="s">
        <v>6</v>
      </c>
    </row>
    <row r="3420" spans="1:3" x14ac:dyDescent="0.35">
      <c r="A3420" s="4" t="s">
        <v>3503</v>
      </c>
      <c r="B3420" s="4" t="str">
        <f>_xlfn.XLOOKUP(A3420,Table1[Call Id],Table1[Agent])</f>
        <v>Jim</v>
      </c>
      <c r="C3420" t="s">
        <v>6</v>
      </c>
    </row>
    <row r="3421" spans="1:3" x14ac:dyDescent="0.35">
      <c r="A3421" s="4" t="s">
        <v>3504</v>
      </c>
      <c r="B3421" s="4" t="str">
        <f>_xlfn.XLOOKUP(A3421,Table1[Call Id],Table1[Agent])</f>
        <v>Stewart</v>
      </c>
      <c r="C3421" t="s">
        <v>5131</v>
      </c>
    </row>
    <row r="3422" spans="1:3" x14ac:dyDescent="0.35">
      <c r="A3422" s="4" t="s">
        <v>3505</v>
      </c>
      <c r="B3422" s="4" t="str">
        <f>_xlfn.XLOOKUP(A3422,Table1[Call Id],Table1[Agent])</f>
        <v>Becky</v>
      </c>
      <c r="C3422" t="s">
        <v>6</v>
      </c>
    </row>
    <row r="3423" spans="1:3" x14ac:dyDescent="0.35">
      <c r="A3423" s="4" t="s">
        <v>3506</v>
      </c>
      <c r="B3423" s="4" t="str">
        <f>_xlfn.XLOOKUP(A3423,Table1[Call Id],Table1[Agent])</f>
        <v>Stewart</v>
      </c>
      <c r="C3423" t="s">
        <v>6</v>
      </c>
    </row>
    <row r="3424" spans="1:3" x14ac:dyDescent="0.35">
      <c r="A3424" s="4" t="s">
        <v>3507</v>
      </c>
      <c r="B3424" s="4" t="str">
        <f>_xlfn.XLOOKUP(A3424,Table1[Call Id],Table1[Agent])</f>
        <v>Becky</v>
      </c>
      <c r="C3424" t="s">
        <v>6</v>
      </c>
    </row>
    <row r="3425" spans="1:3" x14ac:dyDescent="0.35">
      <c r="A3425" s="4" t="s">
        <v>3508</v>
      </c>
      <c r="B3425" s="4" t="str">
        <f>_xlfn.XLOOKUP(A3425,Table1[Call Id],Table1[Agent])</f>
        <v>Becky</v>
      </c>
      <c r="C3425" t="s">
        <v>6</v>
      </c>
    </row>
    <row r="3426" spans="1:3" x14ac:dyDescent="0.35">
      <c r="A3426" s="4" t="s">
        <v>3509</v>
      </c>
      <c r="B3426" s="4" t="str">
        <f>_xlfn.XLOOKUP(A3426,Table1[Call Id],Table1[Agent])</f>
        <v>Becky</v>
      </c>
      <c r="C3426" t="s">
        <v>6</v>
      </c>
    </row>
    <row r="3427" spans="1:3" x14ac:dyDescent="0.35">
      <c r="A3427" s="4" t="s">
        <v>3510</v>
      </c>
      <c r="B3427" s="4" t="str">
        <f>_xlfn.XLOOKUP(A3427,Table1[Call Id],Table1[Agent])</f>
        <v>Diane</v>
      </c>
      <c r="C3427" t="s">
        <v>6</v>
      </c>
    </row>
    <row r="3428" spans="1:3" x14ac:dyDescent="0.35">
      <c r="A3428" s="4" t="s">
        <v>3511</v>
      </c>
      <c r="B3428" s="4" t="str">
        <f>_xlfn.XLOOKUP(A3428,Table1[Call Id],Table1[Agent])</f>
        <v>Joe</v>
      </c>
      <c r="C3428" t="s">
        <v>5131</v>
      </c>
    </row>
    <row r="3429" spans="1:3" x14ac:dyDescent="0.35">
      <c r="A3429" s="4" t="s">
        <v>3512</v>
      </c>
      <c r="B3429" s="4" t="str">
        <f>_xlfn.XLOOKUP(A3429,Table1[Call Id],Table1[Agent])</f>
        <v>Martha</v>
      </c>
      <c r="C3429" t="s">
        <v>6</v>
      </c>
    </row>
    <row r="3430" spans="1:3" x14ac:dyDescent="0.35">
      <c r="A3430" s="4" t="s">
        <v>3513</v>
      </c>
      <c r="B3430" s="4" t="str">
        <f>_xlfn.XLOOKUP(A3430,Table1[Call Id],Table1[Agent])</f>
        <v>Greg</v>
      </c>
      <c r="C3430" t="s">
        <v>6</v>
      </c>
    </row>
    <row r="3431" spans="1:3" x14ac:dyDescent="0.35">
      <c r="A3431" s="4" t="s">
        <v>3514</v>
      </c>
      <c r="B3431" s="4" t="str">
        <f>_xlfn.XLOOKUP(A3431,Table1[Call Id],Table1[Agent])</f>
        <v>Stewart</v>
      </c>
      <c r="C3431" t="s">
        <v>6</v>
      </c>
    </row>
    <row r="3432" spans="1:3" x14ac:dyDescent="0.35">
      <c r="A3432" s="4" t="s">
        <v>3515</v>
      </c>
      <c r="B3432" s="4" t="str">
        <f>_xlfn.XLOOKUP(A3432,Table1[Call Id],Table1[Agent])</f>
        <v>Becky</v>
      </c>
      <c r="C3432" t="s">
        <v>6</v>
      </c>
    </row>
    <row r="3433" spans="1:3" x14ac:dyDescent="0.35">
      <c r="A3433" s="4" t="s">
        <v>3516</v>
      </c>
      <c r="B3433" s="4" t="str">
        <f>_xlfn.XLOOKUP(A3433,Table1[Call Id],Table1[Agent])</f>
        <v>Dan</v>
      </c>
      <c r="C3433" t="s">
        <v>5131</v>
      </c>
    </row>
    <row r="3434" spans="1:3" x14ac:dyDescent="0.35">
      <c r="A3434" s="4" t="s">
        <v>3517</v>
      </c>
      <c r="B3434" s="4" t="str">
        <f>_xlfn.XLOOKUP(A3434,Table1[Call Id],Table1[Agent])</f>
        <v>Becky</v>
      </c>
      <c r="C3434" t="s">
        <v>6</v>
      </c>
    </row>
    <row r="3435" spans="1:3" x14ac:dyDescent="0.35">
      <c r="A3435" s="4" t="s">
        <v>3518</v>
      </c>
      <c r="B3435" s="4" t="str">
        <f>_xlfn.XLOOKUP(A3435,Table1[Call Id],Table1[Agent])</f>
        <v>Dan</v>
      </c>
      <c r="C3435" t="s">
        <v>6</v>
      </c>
    </row>
    <row r="3436" spans="1:3" x14ac:dyDescent="0.35">
      <c r="A3436" s="4" t="s">
        <v>3519</v>
      </c>
      <c r="B3436" s="4" t="str">
        <f>_xlfn.XLOOKUP(A3436,Table1[Call Id],Table1[Agent])</f>
        <v>Jim</v>
      </c>
      <c r="C3436" t="s">
        <v>5131</v>
      </c>
    </row>
    <row r="3437" spans="1:3" x14ac:dyDescent="0.35">
      <c r="A3437" s="4" t="s">
        <v>3520</v>
      </c>
      <c r="B3437" s="4" t="str">
        <f>_xlfn.XLOOKUP(A3437,Table1[Call Id],Table1[Agent])</f>
        <v>Dan</v>
      </c>
      <c r="C3437" t="s">
        <v>5131</v>
      </c>
    </row>
    <row r="3438" spans="1:3" x14ac:dyDescent="0.35">
      <c r="A3438" s="4" t="s">
        <v>3521</v>
      </c>
      <c r="B3438" s="4" t="str">
        <f>_xlfn.XLOOKUP(A3438,Table1[Call Id],Table1[Agent])</f>
        <v>Stewart</v>
      </c>
      <c r="C3438" t="s">
        <v>6</v>
      </c>
    </row>
    <row r="3439" spans="1:3" x14ac:dyDescent="0.35">
      <c r="A3439" s="4" t="s">
        <v>3522</v>
      </c>
      <c r="B3439" s="4" t="str">
        <f>_xlfn.XLOOKUP(A3439,Table1[Call Id],Table1[Agent])</f>
        <v>Joe</v>
      </c>
      <c r="C3439" t="s">
        <v>6</v>
      </c>
    </row>
    <row r="3440" spans="1:3" x14ac:dyDescent="0.35">
      <c r="A3440" s="4" t="s">
        <v>3523</v>
      </c>
      <c r="B3440" s="4" t="str">
        <f>_xlfn.XLOOKUP(A3440,Table1[Call Id],Table1[Agent])</f>
        <v>Diane</v>
      </c>
      <c r="C3440" t="s">
        <v>6</v>
      </c>
    </row>
    <row r="3441" spans="1:3" x14ac:dyDescent="0.35">
      <c r="A3441" s="4" t="s">
        <v>3524</v>
      </c>
      <c r="B3441" s="4" t="str">
        <f>_xlfn.XLOOKUP(A3441,Table1[Call Id],Table1[Agent])</f>
        <v>Becky</v>
      </c>
      <c r="C3441" t="s">
        <v>6</v>
      </c>
    </row>
    <row r="3442" spans="1:3" x14ac:dyDescent="0.35">
      <c r="A3442" s="4" t="s">
        <v>3525</v>
      </c>
      <c r="B3442" s="4" t="str">
        <f>_xlfn.XLOOKUP(A3442,Table1[Call Id],Table1[Agent])</f>
        <v>Becky</v>
      </c>
      <c r="C3442" t="s">
        <v>6</v>
      </c>
    </row>
    <row r="3443" spans="1:3" x14ac:dyDescent="0.35">
      <c r="A3443" s="4" t="s">
        <v>3526</v>
      </c>
      <c r="B3443" s="4" t="str">
        <f>_xlfn.XLOOKUP(A3443,Table1[Call Id],Table1[Agent])</f>
        <v>Becky</v>
      </c>
      <c r="C3443" t="s">
        <v>6</v>
      </c>
    </row>
    <row r="3444" spans="1:3" x14ac:dyDescent="0.35">
      <c r="A3444" s="4" t="s">
        <v>3527</v>
      </c>
      <c r="B3444" s="4" t="str">
        <f>_xlfn.XLOOKUP(A3444,Table1[Call Id],Table1[Agent])</f>
        <v>Becky</v>
      </c>
      <c r="C3444" t="s">
        <v>5131</v>
      </c>
    </row>
    <row r="3445" spans="1:3" x14ac:dyDescent="0.35">
      <c r="A3445" s="4" t="s">
        <v>3528</v>
      </c>
      <c r="B3445" s="4" t="str">
        <f>_xlfn.XLOOKUP(A3445,Table1[Call Id],Table1[Agent])</f>
        <v>Jim</v>
      </c>
      <c r="C3445" t="s">
        <v>6</v>
      </c>
    </row>
    <row r="3446" spans="1:3" x14ac:dyDescent="0.35">
      <c r="A3446" s="4" t="s">
        <v>3529</v>
      </c>
      <c r="B3446" s="4" t="str">
        <f>_xlfn.XLOOKUP(A3446,Table1[Call Id],Table1[Agent])</f>
        <v>Jim</v>
      </c>
      <c r="C3446" t="s">
        <v>6</v>
      </c>
    </row>
    <row r="3447" spans="1:3" x14ac:dyDescent="0.35">
      <c r="A3447" s="4" t="s">
        <v>3530</v>
      </c>
      <c r="B3447" s="4" t="str">
        <f>_xlfn.XLOOKUP(A3447,Table1[Call Id],Table1[Agent])</f>
        <v>Becky</v>
      </c>
      <c r="C3447" t="s">
        <v>6</v>
      </c>
    </row>
    <row r="3448" spans="1:3" x14ac:dyDescent="0.35">
      <c r="A3448" s="4" t="s">
        <v>3531</v>
      </c>
      <c r="B3448" s="4" t="str">
        <f>_xlfn.XLOOKUP(A3448,Table1[Call Id],Table1[Agent])</f>
        <v>Becky</v>
      </c>
      <c r="C3448" t="s">
        <v>5131</v>
      </c>
    </row>
    <row r="3449" spans="1:3" x14ac:dyDescent="0.35">
      <c r="A3449" s="4" t="s">
        <v>3532</v>
      </c>
      <c r="B3449" s="4" t="str">
        <f>_xlfn.XLOOKUP(A3449,Table1[Call Id],Table1[Agent])</f>
        <v>Martha</v>
      </c>
      <c r="C3449" t="s">
        <v>6</v>
      </c>
    </row>
    <row r="3450" spans="1:3" x14ac:dyDescent="0.35">
      <c r="A3450" s="4" t="s">
        <v>3533</v>
      </c>
      <c r="B3450" s="4" t="str">
        <f>_xlfn.XLOOKUP(A3450,Table1[Call Id],Table1[Agent])</f>
        <v>Dan</v>
      </c>
      <c r="C3450" t="s">
        <v>6</v>
      </c>
    </row>
    <row r="3451" spans="1:3" x14ac:dyDescent="0.35">
      <c r="A3451" s="4" t="s">
        <v>3534</v>
      </c>
      <c r="B3451" s="4" t="str">
        <f>_xlfn.XLOOKUP(A3451,Table1[Call Id],Table1[Agent])</f>
        <v>Martha</v>
      </c>
      <c r="C3451" t="s">
        <v>6</v>
      </c>
    </row>
    <row r="3452" spans="1:3" x14ac:dyDescent="0.35">
      <c r="A3452" s="4" t="s">
        <v>3535</v>
      </c>
      <c r="B3452" s="4" t="str">
        <f>_xlfn.XLOOKUP(A3452,Table1[Call Id],Table1[Agent])</f>
        <v>Jim</v>
      </c>
      <c r="C3452" t="s">
        <v>6</v>
      </c>
    </row>
    <row r="3453" spans="1:3" x14ac:dyDescent="0.35">
      <c r="A3453" s="4" t="s">
        <v>3536</v>
      </c>
      <c r="B3453" s="4" t="str">
        <f>_xlfn.XLOOKUP(A3453,Table1[Call Id],Table1[Agent])</f>
        <v>Becky</v>
      </c>
      <c r="C3453" t="s">
        <v>6</v>
      </c>
    </row>
    <row r="3454" spans="1:3" x14ac:dyDescent="0.35">
      <c r="A3454" s="4" t="s">
        <v>3537</v>
      </c>
      <c r="B3454" s="4" t="str">
        <f>_xlfn.XLOOKUP(A3454,Table1[Call Id],Table1[Agent])</f>
        <v>Joe</v>
      </c>
      <c r="C3454" t="s">
        <v>6</v>
      </c>
    </row>
    <row r="3455" spans="1:3" x14ac:dyDescent="0.35">
      <c r="A3455" s="4" t="s">
        <v>3539</v>
      </c>
      <c r="B3455" s="4" t="str">
        <f>_xlfn.XLOOKUP(A3455,Table1[Call Id],Table1[Agent])</f>
        <v>Jim</v>
      </c>
      <c r="C3455" t="s">
        <v>6</v>
      </c>
    </row>
    <row r="3456" spans="1:3" x14ac:dyDescent="0.35">
      <c r="A3456" s="4" t="s">
        <v>3540</v>
      </c>
      <c r="B3456" s="4" t="str">
        <f>_xlfn.XLOOKUP(A3456,Table1[Call Id],Table1[Agent])</f>
        <v>Becky</v>
      </c>
      <c r="C3456" t="s">
        <v>6</v>
      </c>
    </row>
    <row r="3457" spans="1:3" x14ac:dyDescent="0.35">
      <c r="A3457" s="4" t="s">
        <v>3541</v>
      </c>
      <c r="B3457" s="4" t="str">
        <f>_xlfn.XLOOKUP(A3457,Table1[Call Id],Table1[Agent])</f>
        <v>Stewart</v>
      </c>
      <c r="C3457" t="s">
        <v>6</v>
      </c>
    </row>
    <row r="3458" spans="1:3" x14ac:dyDescent="0.35">
      <c r="A3458" s="4" t="s">
        <v>3542</v>
      </c>
      <c r="B3458" s="4" t="str">
        <f>_xlfn.XLOOKUP(A3458,Table1[Call Id],Table1[Agent])</f>
        <v>Martha</v>
      </c>
      <c r="C3458" t="s">
        <v>5131</v>
      </c>
    </row>
    <row r="3459" spans="1:3" x14ac:dyDescent="0.35">
      <c r="A3459" s="4" t="s">
        <v>3543</v>
      </c>
      <c r="B3459" s="4" t="str">
        <f>_xlfn.XLOOKUP(A3459,Table1[Call Id],Table1[Agent])</f>
        <v>Diane</v>
      </c>
      <c r="C3459" t="s">
        <v>6</v>
      </c>
    </row>
    <row r="3460" spans="1:3" x14ac:dyDescent="0.35">
      <c r="A3460" s="4" t="s">
        <v>3544</v>
      </c>
      <c r="B3460" s="4" t="str">
        <f>_xlfn.XLOOKUP(A3460,Table1[Call Id],Table1[Agent])</f>
        <v>Dan</v>
      </c>
      <c r="C3460" t="s">
        <v>5131</v>
      </c>
    </row>
    <row r="3461" spans="1:3" x14ac:dyDescent="0.35">
      <c r="A3461" s="4" t="s">
        <v>3545</v>
      </c>
      <c r="B3461" s="4" t="str">
        <f>_xlfn.XLOOKUP(A3461,Table1[Call Id],Table1[Agent])</f>
        <v>Greg</v>
      </c>
      <c r="C3461" t="s">
        <v>6</v>
      </c>
    </row>
    <row r="3462" spans="1:3" x14ac:dyDescent="0.35">
      <c r="A3462" s="4" t="s">
        <v>3546</v>
      </c>
      <c r="B3462" s="4" t="str">
        <f>_xlfn.XLOOKUP(A3462,Table1[Call Id],Table1[Agent])</f>
        <v>Martha</v>
      </c>
      <c r="C3462" t="s">
        <v>6</v>
      </c>
    </row>
    <row r="3463" spans="1:3" x14ac:dyDescent="0.35">
      <c r="A3463" s="4" t="s">
        <v>3547</v>
      </c>
      <c r="B3463" s="4" t="str">
        <f>_xlfn.XLOOKUP(A3463,Table1[Call Id],Table1[Agent])</f>
        <v>Becky</v>
      </c>
      <c r="C3463" t="s">
        <v>6</v>
      </c>
    </row>
    <row r="3464" spans="1:3" x14ac:dyDescent="0.35">
      <c r="A3464" s="4" t="s">
        <v>3548</v>
      </c>
      <c r="B3464" s="4" t="str">
        <f>_xlfn.XLOOKUP(A3464,Table1[Call Id],Table1[Agent])</f>
        <v>Greg</v>
      </c>
      <c r="C3464" t="s">
        <v>6</v>
      </c>
    </row>
    <row r="3465" spans="1:3" x14ac:dyDescent="0.35">
      <c r="A3465" s="4" t="s">
        <v>3549</v>
      </c>
      <c r="B3465" s="4" t="str">
        <f>_xlfn.XLOOKUP(A3465,Table1[Call Id],Table1[Agent])</f>
        <v>Stewart</v>
      </c>
      <c r="C3465" t="s">
        <v>6</v>
      </c>
    </row>
    <row r="3466" spans="1:3" x14ac:dyDescent="0.35">
      <c r="A3466" s="4" t="s">
        <v>3550</v>
      </c>
      <c r="B3466" s="4" t="str">
        <f>_xlfn.XLOOKUP(A3466,Table1[Call Id],Table1[Agent])</f>
        <v>Stewart</v>
      </c>
      <c r="C3466" t="s">
        <v>6</v>
      </c>
    </row>
    <row r="3467" spans="1:3" x14ac:dyDescent="0.35">
      <c r="A3467" s="4" t="s">
        <v>3551</v>
      </c>
      <c r="B3467" s="4" t="str">
        <f>_xlfn.XLOOKUP(A3467,Table1[Call Id],Table1[Agent])</f>
        <v>Diane</v>
      </c>
      <c r="C3467" t="s">
        <v>6</v>
      </c>
    </row>
    <row r="3468" spans="1:3" x14ac:dyDescent="0.35">
      <c r="A3468" s="4" t="s">
        <v>3552</v>
      </c>
      <c r="B3468" s="4" t="str">
        <f>_xlfn.XLOOKUP(A3468,Table1[Call Id],Table1[Agent])</f>
        <v>Jim</v>
      </c>
      <c r="C3468" t="s">
        <v>5131</v>
      </c>
    </row>
    <row r="3469" spans="1:3" x14ac:dyDescent="0.35">
      <c r="A3469" s="4" t="s">
        <v>3553</v>
      </c>
      <c r="B3469" s="4" t="str">
        <f>_xlfn.XLOOKUP(A3469,Table1[Call Id],Table1[Agent])</f>
        <v>Becky</v>
      </c>
      <c r="C3469" t="s">
        <v>5131</v>
      </c>
    </row>
    <row r="3470" spans="1:3" x14ac:dyDescent="0.35">
      <c r="A3470" s="4" t="s">
        <v>3554</v>
      </c>
      <c r="B3470" s="4" t="str">
        <f>_xlfn.XLOOKUP(A3470,Table1[Call Id],Table1[Agent])</f>
        <v>Joe</v>
      </c>
      <c r="C3470" t="s">
        <v>5131</v>
      </c>
    </row>
    <row r="3471" spans="1:3" x14ac:dyDescent="0.35">
      <c r="A3471" s="4" t="s">
        <v>3555</v>
      </c>
      <c r="B3471" s="4" t="str">
        <f>_xlfn.XLOOKUP(A3471,Table1[Call Id],Table1[Agent])</f>
        <v>Diane</v>
      </c>
      <c r="C3471" t="s">
        <v>6</v>
      </c>
    </row>
    <row r="3472" spans="1:3" x14ac:dyDescent="0.35">
      <c r="A3472" s="4" t="s">
        <v>3556</v>
      </c>
      <c r="B3472" s="4" t="str">
        <f>_xlfn.XLOOKUP(A3472,Table1[Call Id],Table1[Agent])</f>
        <v>Greg</v>
      </c>
      <c r="C3472" t="s">
        <v>5131</v>
      </c>
    </row>
    <row r="3473" spans="1:3" x14ac:dyDescent="0.35">
      <c r="A3473" s="4" t="s">
        <v>3557</v>
      </c>
      <c r="B3473" s="4" t="str">
        <f>_xlfn.XLOOKUP(A3473,Table1[Call Id],Table1[Agent])</f>
        <v>Becky</v>
      </c>
      <c r="C3473" t="s">
        <v>6</v>
      </c>
    </row>
    <row r="3474" spans="1:3" x14ac:dyDescent="0.35">
      <c r="A3474" s="4" t="s">
        <v>3558</v>
      </c>
      <c r="B3474" s="4" t="str">
        <f>_xlfn.XLOOKUP(A3474,Table1[Call Id],Table1[Agent])</f>
        <v>Martha</v>
      </c>
      <c r="C3474" t="s">
        <v>6</v>
      </c>
    </row>
    <row r="3475" spans="1:3" x14ac:dyDescent="0.35">
      <c r="A3475" s="4" t="s">
        <v>3559</v>
      </c>
      <c r="B3475" s="4" t="str">
        <f>_xlfn.XLOOKUP(A3475,Table1[Call Id],Table1[Agent])</f>
        <v>Joe</v>
      </c>
      <c r="C3475" t="s">
        <v>6</v>
      </c>
    </row>
    <row r="3476" spans="1:3" x14ac:dyDescent="0.35">
      <c r="A3476" s="4" t="s">
        <v>3560</v>
      </c>
      <c r="B3476" s="4" t="str">
        <f>_xlfn.XLOOKUP(A3476,Table1[Call Id],Table1[Agent])</f>
        <v>Martha</v>
      </c>
      <c r="C3476" t="s">
        <v>6</v>
      </c>
    </row>
    <row r="3477" spans="1:3" x14ac:dyDescent="0.35">
      <c r="A3477" s="4" t="s">
        <v>3561</v>
      </c>
      <c r="B3477" s="4" t="str">
        <f>_xlfn.XLOOKUP(A3477,Table1[Call Id],Table1[Agent])</f>
        <v>Dan</v>
      </c>
      <c r="C3477" t="s">
        <v>6</v>
      </c>
    </row>
    <row r="3478" spans="1:3" x14ac:dyDescent="0.35">
      <c r="A3478" s="4" t="s">
        <v>3562</v>
      </c>
      <c r="B3478" s="4" t="str">
        <f>_xlfn.XLOOKUP(A3478,Table1[Call Id],Table1[Agent])</f>
        <v>Jim</v>
      </c>
      <c r="C3478" t="s">
        <v>6</v>
      </c>
    </row>
    <row r="3479" spans="1:3" x14ac:dyDescent="0.35">
      <c r="A3479" s="4" t="s">
        <v>3563</v>
      </c>
      <c r="B3479" s="4" t="str">
        <f>_xlfn.XLOOKUP(A3479,Table1[Call Id],Table1[Agent])</f>
        <v>Greg</v>
      </c>
      <c r="C3479" t="s">
        <v>5131</v>
      </c>
    </row>
    <row r="3480" spans="1:3" x14ac:dyDescent="0.35">
      <c r="A3480" s="4" t="s">
        <v>3564</v>
      </c>
      <c r="B3480" s="4" t="str">
        <f>_xlfn.XLOOKUP(A3480,Table1[Call Id],Table1[Agent])</f>
        <v>Joe</v>
      </c>
      <c r="C3480" t="s">
        <v>5131</v>
      </c>
    </row>
    <row r="3481" spans="1:3" x14ac:dyDescent="0.35">
      <c r="A3481" s="4" t="s">
        <v>3565</v>
      </c>
      <c r="B3481" s="4" t="str">
        <f>_xlfn.XLOOKUP(A3481,Table1[Call Id],Table1[Agent])</f>
        <v>Stewart</v>
      </c>
      <c r="C3481" t="s">
        <v>5131</v>
      </c>
    </row>
    <row r="3482" spans="1:3" x14ac:dyDescent="0.35">
      <c r="A3482" s="4" t="s">
        <v>3566</v>
      </c>
      <c r="B3482" s="4" t="str">
        <f>_xlfn.XLOOKUP(A3482,Table1[Call Id],Table1[Agent])</f>
        <v>Martha</v>
      </c>
      <c r="C3482" t="s">
        <v>6</v>
      </c>
    </row>
    <row r="3483" spans="1:3" x14ac:dyDescent="0.35">
      <c r="A3483" s="4" t="s">
        <v>3567</v>
      </c>
      <c r="B3483" s="4" t="str">
        <f>_xlfn.XLOOKUP(A3483,Table1[Call Id],Table1[Agent])</f>
        <v>Diane</v>
      </c>
      <c r="C3483" t="s">
        <v>6</v>
      </c>
    </row>
    <row r="3484" spans="1:3" x14ac:dyDescent="0.35">
      <c r="A3484" s="4" t="s">
        <v>3568</v>
      </c>
      <c r="B3484" s="4" t="str">
        <f>_xlfn.XLOOKUP(A3484,Table1[Call Id],Table1[Agent])</f>
        <v>Joe</v>
      </c>
      <c r="C3484" t="s">
        <v>5131</v>
      </c>
    </row>
    <row r="3485" spans="1:3" x14ac:dyDescent="0.35">
      <c r="A3485" s="4" t="s">
        <v>3569</v>
      </c>
      <c r="B3485" s="4" t="str">
        <f>_xlfn.XLOOKUP(A3485,Table1[Call Id],Table1[Agent])</f>
        <v>Martha</v>
      </c>
      <c r="C3485" t="s">
        <v>6</v>
      </c>
    </row>
    <row r="3486" spans="1:3" x14ac:dyDescent="0.35">
      <c r="A3486" s="4" t="s">
        <v>3570</v>
      </c>
      <c r="B3486" s="4" t="str">
        <f>_xlfn.XLOOKUP(A3486,Table1[Call Id],Table1[Agent])</f>
        <v>Becky</v>
      </c>
      <c r="C3486" t="s">
        <v>6</v>
      </c>
    </row>
    <row r="3487" spans="1:3" x14ac:dyDescent="0.35">
      <c r="A3487" s="4" t="s">
        <v>3571</v>
      </c>
      <c r="B3487" s="4" t="str">
        <f>_xlfn.XLOOKUP(A3487,Table1[Call Id],Table1[Agent])</f>
        <v>Greg</v>
      </c>
      <c r="C3487" t="s">
        <v>5131</v>
      </c>
    </row>
    <row r="3488" spans="1:3" x14ac:dyDescent="0.35">
      <c r="A3488" s="4" t="s">
        <v>3572</v>
      </c>
      <c r="B3488" s="4" t="str">
        <f>_xlfn.XLOOKUP(A3488,Table1[Call Id],Table1[Agent])</f>
        <v>Martha</v>
      </c>
      <c r="C3488" t="s">
        <v>6</v>
      </c>
    </row>
    <row r="3489" spans="1:3" x14ac:dyDescent="0.35">
      <c r="A3489" s="4" t="s">
        <v>3573</v>
      </c>
      <c r="B3489" s="4" t="str">
        <f>_xlfn.XLOOKUP(A3489,Table1[Call Id],Table1[Agent])</f>
        <v>Greg</v>
      </c>
      <c r="C3489" t="s">
        <v>6</v>
      </c>
    </row>
    <row r="3490" spans="1:3" x14ac:dyDescent="0.35">
      <c r="A3490" s="4" t="s">
        <v>3574</v>
      </c>
      <c r="B3490" s="4" t="str">
        <f>_xlfn.XLOOKUP(A3490,Table1[Call Id],Table1[Agent])</f>
        <v>Martha</v>
      </c>
      <c r="C3490" t="s">
        <v>6</v>
      </c>
    </row>
    <row r="3491" spans="1:3" x14ac:dyDescent="0.35">
      <c r="A3491" s="4" t="s">
        <v>3575</v>
      </c>
      <c r="B3491" s="4" t="str">
        <f>_xlfn.XLOOKUP(A3491,Table1[Call Id],Table1[Agent])</f>
        <v>Dan</v>
      </c>
      <c r="C3491" t="s">
        <v>6</v>
      </c>
    </row>
    <row r="3492" spans="1:3" x14ac:dyDescent="0.35">
      <c r="A3492" s="4" t="s">
        <v>3576</v>
      </c>
      <c r="B3492" s="4" t="str">
        <f>_xlfn.XLOOKUP(A3492,Table1[Call Id],Table1[Agent])</f>
        <v>Martha</v>
      </c>
      <c r="C3492" t="s">
        <v>6</v>
      </c>
    </row>
    <row r="3493" spans="1:3" x14ac:dyDescent="0.35">
      <c r="A3493" s="4" t="s">
        <v>3577</v>
      </c>
      <c r="B3493" s="4" t="str">
        <f>_xlfn.XLOOKUP(A3493,Table1[Call Id],Table1[Agent])</f>
        <v>Joe</v>
      </c>
      <c r="C3493" t="s">
        <v>6</v>
      </c>
    </row>
    <row r="3494" spans="1:3" x14ac:dyDescent="0.35">
      <c r="A3494" s="4" t="s">
        <v>3578</v>
      </c>
      <c r="B3494" s="4" t="str">
        <f>_xlfn.XLOOKUP(A3494,Table1[Call Id],Table1[Agent])</f>
        <v>Greg</v>
      </c>
      <c r="C3494" t="s">
        <v>6</v>
      </c>
    </row>
    <row r="3495" spans="1:3" x14ac:dyDescent="0.35">
      <c r="A3495" s="4" t="s">
        <v>3579</v>
      </c>
      <c r="B3495" s="4" t="str">
        <f>_xlfn.XLOOKUP(A3495,Table1[Call Id],Table1[Agent])</f>
        <v>Greg</v>
      </c>
      <c r="C3495" t="s">
        <v>6</v>
      </c>
    </row>
    <row r="3496" spans="1:3" x14ac:dyDescent="0.35">
      <c r="A3496" s="4" t="s">
        <v>3580</v>
      </c>
      <c r="B3496" s="4" t="str">
        <f>_xlfn.XLOOKUP(A3496,Table1[Call Id],Table1[Agent])</f>
        <v>Martha</v>
      </c>
      <c r="C3496" t="s">
        <v>6</v>
      </c>
    </row>
    <row r="3497" spans="1:3" x14ac:dyDescent="0.35">
      <c r="A3497" s="4" t="s">
        <v>3581</v>
      </c>
      <c r="B3497" s="4" t="str">
        <f>_xlfn.XLOOKUP(A3497,Table1[Call Id],Table1[Agent])</f>
        <v>Stewart</v>
      </c>
      <c r="C3497" t="s">
        <v>6</v>
      </c>
    </row>
    <row r="3498" spans="1:3" x14ac:dyDescent="0.35">
      <c r="A3498" s="4" t="s">
        <v>3582</v>
      </c>
      <c r="B3498" s="4" t="str">
        <f>_xlfn.XLOOKUP(A3498,Table1[Call Id],Table1[Agent])</f>
        <v>Diane</v>
      </c>
      <c r="C3498" t="s">
        <v>6</v>
      </c>
    </row>
    <row r="3499" spans="1:3" x14ac:dyDescent="0.35">
      <c r="A3499" s="4" t="s">
        <v>3583</v>
      </c>
      <c r="B3499" s="4" t="str">
        <f>_xlfn.XLOOKUP(A3499,Table1[Call Id],Table1[Agent])</f>
        <v>Jim</v>
      </c>
      <c r="C3499" t="s">
        <v>5131</v>
      </c>
    </row>
    <row r="3500" spans="1:3" x14ac:dyDescent="0.35">
      <c r="A3500" s="4" t="s">
        <v>3584</v>
      </c>
      <c r="B3500" s="4" t="str">
        <f>_xlfn.XLOOKUP(A3500,Table1[Call Id],Table1[Agent])</f>
        <v>Joe</v>
      </c>
      <c r="C3500" t="s">
        <v>6</v>
      </c>
    </row>
    <row r="3501" spans="1:3" x14ac:dyDescent="0.35">
      <c r="A3501" s="4" t="s">
        <v>3585</v>
      </c>
      <c r="B3501" s="4" t="str">
        <f>_xlfn.XLOOKUP(A3501,Table1[Call Id],Table1[Agent])</f>
        <v>Dan</v>
      </c>
      <c r="C3501" t="s">
        <v>6</v>
      </c>
    </row>
    <row r="3502" spans="1:3" x14ac:dyDescent="0.35">
      <c r="A3502" s="4" t="s">
        <v>3586</v>
      </c>
      <c r="B3502" s="4" t="str">
        <f>_xlfn.XLOOKUP(A3502,Table1[Call Id],Table1[Agent])</f>
        <v>Joe</v>
      </c>
      <c r="C3502" t="s">
        <v>6</v>
      </c>
    </row>
    <row r="3503" spans="1:3" x14ac:dyDescent="0.35">
      <c r="A3503" s="4" t="s">
        <v>3587</v>
      </c>
      <c r="B3503" s="4" t="str">
        <f>_xlfn.XLOOKUP(A3503,Table1[Call Id],Table1[Agent])</f>
        <v>Stewart</v>
      </c>
      <c r="C3503" t="s">
        <v>6</v>
      </c>
    </row>
    <row r="3504" spans="1:3" x14ac:dyDescent="0.35">
      <c r="A3504" s="4" t="s">
        <v>3588</v>
      </c>
      <c r="B3504" s="4" t="str">
        <f>_xlfn.XLOOKUP(A3504,Table1[Call Id],Table1[Agent])</f>
        <v>Greg</v>
      </c>
      <c r="C3504" t="s">
        <v>6</v>
      </c>
    </row>
    <row r="3505" spans="1:3" x14ac:dyDescent="0.35">
      <c r="A3505" s="4" t="s">
        <v>3589</v>
      </c>
      <c r="B3505" s="4" t="str">
        <f>_xlfn.XLOOKUP(A3505,Table1[Call Id],Table1[Agent])</f>
        <v>Dan</v>
      </c>
      <c r="C3505" t="s">
        <v>5131</v>
      </c>
    </row>
    <row r="3506" spans="1:3" x14ac:dyDescent="0.35">
      <c r="A3506" s="4" t="s">
        <v>3590</v>
      </c>
      <c r="B3506" s="4" t="str">
        <f>_xlfn.XLOOKUP(A3506,Table1[Call Id],Table1[Agent])</f>
        <v>Diane</v>
      </c>
      <c r="C3506" t="s">
        <v>5131</v>
      </c>
    </row>
    <row r="3507" spans="1:3" x14ac:dyDescent="0.35">
      <c r="A3507" s="4" t="s">
        <v>3591</v>
      </c>
      <c r="B3507" s="4" t="str">
        <f>_xlfn.XLOOKUP(A3507,Table1[Call Id],Table1[Agent])</f>
        <v>Jim</v>
      </c>
      <c r="C3507" t="s">
        <v>6</v>
      </c>
    </row>
    <row r="3508" spans="1:3" x14ac:dyDescent="0.35">
      <c r="A3508" s="4" t="s">
        <v>3592</v>
      </c>
      <c r="B3508" s="4" t="str">
        <f>_xlfn.XLOOKUP(A3508,Table1[Call Id],Table1[Agent])</f>
        <v>Martha</v>
      </c>
      <c r="C3508" t="s">
        <v>6</v>
      </c>
    </row>
    <row r="3509" spans="1:3" x14ac:dyDescent="0.35">
      <c r="A3509" s="4" t="s">
        <v>3593</v>
      </c>
      <c r="B3509" s="4" t="str">
        <f>_xlfn.XLOOKUP(A3509,Table1[Call Id],Table1[Agent])</f>
        <v>Jim</v>
      </c>
      <c r="C3509" t="s">
        <v>6</v>
      </c>
    </row>
    <row r="3510" spans="1:3" x14ac:dyDescent="0.35">
      <c r="A3510" s="4" t="s">
        <v>3594</v>
      </c>
      <c r="B3510" s="4" t="str">
        <f>_xlfn.XLOOKUP(A3510,Table1[Call Id],Table1[Agent])</f>
        <v>Diane</v>
      </c>
      <c r="C3510" t="s">
        <v>6</v>
      </c>
    </row>
    <row r="3511" spans="1:3" x14ac:dyDescent="0.35">
      <c r="A3511" s="4" t="s">
        <v>3595</v>
      </c>
      <c r="B3511" s="4" t="str">
        <f>_xlfn.XLOOKUP(A3511,Table1[Call Id],Table1[Agent])</f>
        <v>Dan</v>
      </c>
      <c r="C3511" t="s">
        <v>6</v>
      </c>
    </row>
    <row r="3512" spans="1:3" x14ac:dyDescent="0.35">
      <c r="A3512" s="4" t="s">
        <v>3596</v>
      </c>
      <c r="B3512" s="4" t="str">
        <f>_xlfn.XLOOKUP(A3512,Table1[Call Id],Table1[Agent])</f>
        <v>Jim</v>
      </c>
      <c r="C3512" t="s">
        <v>6</v>
      </c>
    </row>
    <row r="3513" spans="1:3" x14ac:dyDescent="0.35">
      <c r="A3513" s="4" t="s">
        <v>3597</v>
      </c>
      <c r="B3513" s="4" t="str">
        <f>_xlfn.XLOOKUP(A3513,Table1[Call Id],Table1[Agent])</f>
        <v>Jim</v>
      </c>
      <c r="C3513" t="s">
        <v>5131</v>
      </c>
    </row>
    <row r="3514" spans="1:3" x14ac:dyDescent="0.35">
      <c r="A3514" s="4" t="s">
        <v>3598</v>
      </c>
      <c r="B3514" s="4" t="str">
        <f>_xlfn.XLOOKUP(A3514,Table1[Call Id],Table1[Agent])</f>
        <v>Becky</v>
      </c>
      <c r="C3514" t="s">
        <v>6</v>
      </c>
    </row>
    <row r="3515" spans="1:3" x14ac:dyDescent="0.35">
      <c r="A3515" s="4" t="s">
        <v>3599</v>
      </c>
      <c r="B3515" s="4" t="str">
        <f>_xlfn.XLOOKUP(A3515,Table1[Call Id],Table1[Agent])</f>
        <v>Becky</v>
      </c>
      <c r="C3515" t="s">
        <v>6</v>
      </c>
    </row>
    <row r="3516" spans="1:3" x14ac:dyDescent="0.35">
      <c r="A3516" s="4" t="s">
        <v>3600</v>
      </c>
      <c r="B3516" s="4" t="str">
        <f>_xlfn.XLOOKUP(A3516,Table1[Call Id],Table1[Agent])</f>
        <v>Greg</v>
      </c>
      <c r="C3516" t="s">
        <v>5131</v>
      </c>
    </row>
    <row r="3517" spans="1:3" x14ac:dyDescent="0.35">
      <c r="A3517" s="4" t="s">
        <v>3602</v>
      </c>
      <c r="B3517" s="4" t="str">
        <f>_xlfn.XLOOKUP(A3517,Table1[Call Id],Table1[Agent])</f>
        <v>Diane</v>
      </c>
      <c r="C3517" t="s">
        <v>5131</v>
      </c>
    </row>
    <row r="3518" spans="1:3" x14ac:dyDescent="0.35">
      <c r="A3518" s="4" t="s">
        <v>3603</v>
      </c>
      <c r="B3518" s="4" t="str">
        <f>_xlfn.XLOOKUP(A3518,Table1[Call Id],Table1[Agent])</f>
        <v>Joe</v>
      </c>
      <c r="C3518" t="s">
        <v>5131</v>
      </c>
    </row>
    <row r="3519" spans="1:3" x14ac:dyDescent="0.35">
      <c r="A3519" s="4" t="s">
        <v>3604</v>
      </c>
      <c r="B3519" s="4" t="str">
        <f>_xlfn.XLOOKUP(A3519,Table1[Call Id],Table1[Agent])</f>
        <v>Jim</v>
      </c>
      <c r="C3519" t="s">
        <v>6</v>
      </c>
    </row>
    <row r="3520" spans="1:3" x14ac:dyDescent="0.35">
      <c r="A3520" s="4" t="s">
        <v>3605</v>
      </c>
      <c r="B3520" s="4" t="str">
        <f>_xlfn.XLOOKUP(A3520,Table1[Call Id],Table1[Agent])</f>
        <v>Martha</v>
      </c>
      <c r="C3520" t="s">
        <v>5131</v>
      </c>
    </row>
    <row r="3521" spans="1:3" x14ac:dyDescent="0.35">
      <c r="A3521" s="4" t="s">
        <v>3606</v>
      </c>
      <c r="B3521" s="4" t="str">
        <f>_xlfn.XLOOKUP(A3521,Table1[Call Id],Table1[Agent])</f>
        <v>Greg</v>
      </c>
      <c r="C3521" t="s">
        <v>6</v>
      </c>
    </row>
    <row r="3522" spans="1:3" x14ac:dyDescent="0.35">
      <c r="A3522" s="4" t="s">
        <v>3607</v>
      </c>
      <c r="B3522" s="4" t="str">
        <f>_xlfn.XLOOKUP(A3522,Table1[Call Id],Table1[Agent])</f>
        <v>Diane</v>
      </c>
      <c r="C3522" t="s">
        <v>6</v>
      </c>
    </row>
    <row r="3523" spans="1:3" x14ac:dyDescent="0.35">
      <c r="A3523" s="4" t="s">
        <v>3608</v>
      </c>
      <c r="B3523" s="4" t="str">
        <f>_xlfn.XLOOKUP(A3523,Table1[Call Id],Table1[Agent])</f>
        <v>Dan</v>
      </c>
      <c r="C3523" t="s">
        <v>6</v>
      </c>
    </row>
    <row r="3524" spans="1:3" x14ac:dyDescent="0.35">
      <c r="A3524" s="4" t="s">
        <v>3609</v>
      </c>
      <c r="B3524" s="4" t="str">
        <f>_xlfn.XLOOKUP(A3524,Table1[Call Id],Table1[Agent])</f>
        <v>Greg</v>
      </c>
      <c r="C3524" t="s">
        <v>6</v>
      </c>
    </row>
    <row r="3525" spans="1:3" x14ac:dyDescent="0.35">
      <c r="A3525" s="4" t="s">
        <v>3610</v>
      </c>
      <c r="B3525" s="4" t="str">
        <f>_xlfn.XLOOKUP(A3525,Table1[Call Id],Table1[Agent])</f>
        <v>Stewart</v>
      </c>
      <c r="C3525" t="s">
        <v>6</v>
      </c>
    </row>
    <row r="3526" spans="1:3" x14ac:dyDescent="0.35">
      <c r="A3526" s="4" t="s">
        <v>3611</v>
      </c>
      <c r="B3526" s="4" t="str">
        <f>_xlfn.XLOOKUP(A3526,Table1[Call Id],Table1[Agent])</f>
        <v>Stewart</v>
      </c>
      <c r="C3526" t="s">
        <v>6</v>
      </c>
    </row>
    <row r="3527" spans="1:3" x14ac:dyDescent="0.35">
      <c r="A3527" s="4" t="s">
        <v>3612</v>
      </c>
      <c r="B3527" s="4" t="str">
        <f>_xlfn.XLOOKUP(A3527,Table1[Call Id],Table1[Agent])</f>
        <v>Joe</v>
      </c>
      <c r="C3527" t="s">
        <v>6</v>
      </c>
    </row>
    <row r="3528" spans="1:3" x14ac:dyDescent="0.35">
      <c r="A3528" s="4" t="s">
        <v>3613</v>
      </c>
      <c r="B3528" s="4" t="str">
        <f>_xlfn.XLOOKUP(A3528,Table1[Call Id],Table1[Agent])</f>
        <v>Diane</v>
      </c>
      <c r="C3528" t="s">
        <v>6</v>
      </c>
    </row>
    <row r="3529" spans="1:3" x14ac:dyDescent="0.35">
      <c r="A3529" s="4" t="s">
        <v>3614</v>
      </c>
      <c r="B3529" s="4" t="str">
        <f>_xlfn.XLOOKUP(A3529,Table1[Call Id],Table1[Agent])</f>
        <v>Martha</v>
      </c>
      <c r="C3529" t="s">
        <v>6</v>
      </c>
    </row>
    <row r="3530" spans="1:3" x14ac:dyDescent="0.35">
      <c r="A3530" s="4" t="s">
        <v>3615</v>
      </c>
      <c r="B3530" s="4" t="str">
        <f>_xlfn.XLOOKUP(A3530,Table1[Call Id],Table1[Agent])</f>
        <v>Stewart</v>
      </c>
      <c r="C3530" t="s">
        <v>6</v>
      </c>
    </row>
    <row r="3531" spans="1:3" x14ac:dyDescent="0.35">
      <c r="A3531" s="4" t="s">
        <v>3616</v>
      </c>
      <c r="B3531" s="4" t="str">
        <f>_xlfn.XLOOKUP(A3531,Table1[Call Id],Table1[Agent])</f>
        <v>Greg</v>
      </c>
      <c r="C3531" t="s">
        <v>6</v>
      </c>
    </row>
    <row r="3532" spans="1:3" x14ac:dyDescent="0.35">
      <c r="A3532" s="4" t="s">
        <v>3617</v>
      </c>
      <c r="B3532" s="4" t="str">
        <f>_xlfn.XLOOKUP(A3532,Table1[Call Id],Table1[Agent])</f>
        <v>Greg</v>
      </c>
      <c r="C3532" t="s">
        <v>6</v>
      </c>
    </row>
    <row r="3533" spans="1:3" x14ac:dyDescent="0.35">
      <c r="A3533" s="4" t="s">
        <v>3618</v>
      </c>
      <c r="B3533" s="4" t="str">
        <f>_xlfn.XLOOKUP(A3533,Table1[Call Id],Table1[Agent])</f>
        <v>Stewart</v>
      </c>
      <c r="C3533" t="s">
        <v>5131</v>
      </c>
    </row>
    <row r="3534" spans="1:3" x14ac:dyDescent="0.35">
      <c r="A3534" s="4" t="s">
        <v>3619</v>
      </c>
      <c r="B3534" s="4" t="str">
        <f>_xlfn.XLOOKUP(A3534,Table1[Call Id],Table1[Agent])</f>
        <v>Diane</v>
      </c>
      <c r="C3534" t="s">
        <v>6</v>
      </c>
    </row>
    <row r="3535" spans="1:3" x14ac:dyDescent="0.35">
      <c r="A3535" s="4" t="s">
        <v>3620</v>
      </c>
      <c r="B3535" s="4" t="str">
        <f>_xlfn.XLOOKUP(A3535,Table1[Call Id],Table1[Agent])</f>
        <v>Stewart</v>
      </c>
      <c r="C3535" t="s">
        <v>6</v>
      </c>
    </row>
    <row r="3536" spans="1:3" x14ac:dyDescent="0.35">
      <c r="A3536" s="4" t="s">
        <v>3621</v>
      </c>
      <c r="B3536" s="4" t="str">
        <f>_xlfn.XLOOKUP(A3536,Table1[Call Id],Table1[Agent])</f>
        <v>Becky</v>
      </c>
      <c r="C3536" t="s">
        <v>6</v>
      </c>
    </row>
    <row r="3537" spans="1:3" x14ac:dyDescent="0.35">
      <c r="A3537" s="4" t="s">
        <v>3622</v>
      </c>
      <c r="B3537" s="4" t="str">
        <f>_xlfn.XLOOKUP(A3537,Table1[Call Id],Table1[Agent])</f>
        <v>Diane</v>
      </c>
      <c r="C3537" t="s">
        <v>6</v>
      </c>
    </row>
    <row r="3538" spans="1:3" x14ac:dyDescent="0.35">
      <c r="A3538" s="4" t="s">
        <v>3623</v>
      </c>
      <c r="B3538" s="4" t="str">
        <f>_xlfn.XLOOKUP(A3538,Table1[Call Id],Table1[Agent])</f>
        <v>Martha</v>
      </c>
      <c r="C3538" t="s">
        <v>6</v>
      </c>
    </row>
    <row r="3539" spans="1:3" x14ac:dyDescent="0.35">
      <c r="A3539" s="4" t="s">
        <v>3624</v>
      </c>
      <c r="B3539" s="4" t="str">
        <f>_xlfn.XLOOKUP(A3539,Table1[Call Id],Table1[Agent])</f>
        <v>Dan</v>
      </c>
      <c r="C3539" t="s">
        <v>6</v>
      </c>
    </row>
    <row r="3540" spans="1:3" x14ac:dyDescent="0.35">
      <c r="A3540" s="4" t="s">
        <v>3625</v>
      </c>
      <c r="B3540" s="4" t="str">
        <f>_xlfn.XLOOKUP(A3540,Table1[Call Id],Table1[Agent])</f>
        <v>Jim</v>
      </c>
      <c r="C3540" t="s">
        <v>6</v>
      </c>
    </row>
    <row r="3541" spans="1:3" x14ac:dyDescent="0.35">
      <c r="A3541" s="4" t="s">
        <v>3626</v>
      </c>
      <c r="B3541" s="4" t="str">
        <f>_xlfn.XLOOKUP(A3541,Table1[Call Id],Table1[Agent])</f>
        <v>Dan</v>
      </c>
      <c r="C3541" t="s">
        <v>5131</v>
      </c>
    </row>
    <row r="3542" spans="1:3" x14ac:dyDescent="0.35">
      <c r="A3542" s="4" t="s">
        <v>3627</v>
      </c>
      <c r="B3542" s="4" t="str">
        <f>_xlfn.XLOOKUP(A3542,Table1[Call Id],Table1[Agent])</f>
        <v>Becky</v>
      </c>
      <c r="C3542" t="s">
        <v>5131</v>
      </c>
    </row>
    <row r="3543" spans="1:3" x14ac:dyDescent="0.35">
      <c r="A3543" s="4" t="s">
        <v>3628</v>
      </c>
      <c r="B3543" s="4" t="str">
        <f>_xlfn.XLOOKUP(A3543,Table1[Call Id],Table1[Agent])</f>
        <v>Joe</v>
      </c>
      <c r="C3543" t="s">
        <v>6</v>
      </c>
    </row>
    <row r="3544" spans="1:3" x14ac:dyDescent="0.35">
      <c r="A3544" s="4" t="s">
        <v>3629</v>
      </c>
      <c r="B3544" s="4" t="str">
        <f>_xlfn.XLOOKUP(A3544,Table1[Call Id],Table1[Agent])</f>
        <v>Joe</v>
      </c>
      <c r="C3544" t="s">
        <v>5131</v>
      </c>
    </row>
    <row r="3545" spans="1:3" x14ac:dyDescent="0.35">
      <c r="A3545" s="4" t="s">
        <v>3630</v>
      </c>
      <c r="B3545" s="4" t="str">
        <f>_xlfn.XLOOKUP(A3545,Table1[Call Id],Table1[Agent])</f>
        <v>Joe</v>
      </c>
      <c r="C3545" t="s">
        <v>6</v>
      </c>
    </row>
    <row r="3546" spans="1:3" x14ac:dyDescent="0.35">
      <c r="A3546" s="4" t="s">
        <v>3631</v>
      </c>
      <c r="B3546" s="4" t="str">
        <f>_xlfn.XLOOKUP(A3546,Table1[Call Id],Table1[Agent])</f>
        <v>Jim</v>
      </c>
      <c r="C3546" t="s">
        <v>6</v>
      </c>
    </row>
    <row r="3547" spans="1:3" x14ac:dyDescent="0.35">
      <c r="A3547" s="4" t="s">
        <v>3632</v>
      </c>
      <c r="B3547" s="4" t="str">
        <f>_xlfn.XLOOKUP(A3547,Table1[Call Id],Table1[Agent])</f>
        <v>Martha</v>
      </c>
      <c r="C3547" t="s">
        <v>6</v>
      </c>
    </row>
    <row r="3548" spans="1:3" x14ac:dyDescent="0.35">
      <c r="A3548" s="4" t="s">
        <v>3633</v>
      </c>
      <c r="B3548" s="4" t="str">
        <f>_xlfn.XLOOKUP(A3548,Table1[Call Id],Table1[Agent])</f>
        <v>Becky</v>
      </c>
      <c r="C3548" t="s">
        <v>6</v>
      </c>
    </row>
    <row r="3549" spans="1:3" x14ac:dyDescent="0.35">
      <c r="A3549" s="4" t="s">
        <v>3634</v>
      </c>
      <c r="B3549" s="4" t="str">
        <f>_xlfn.XLOOKUP(A3549,Table1[Call Id],Table1[Agent])</f>
        <v>Dan</v>
      </c>
      <c r="C3549" t="s">
        <v>5131</v>
      </c>
    </row>
    <row r="3550" spans="1:3" x14ac:dyDescent="0.35">
      <c r="A3550" s="4" t="s">
        <v>3635</v>
      </c>
      <c r="B3550" s="4" t="str">
        <f>_xlfn.XLOOKUP(A3550,Table1[Call Id],Table1[Agent])</f>
        <v>Martha</v>
      </c>
      <c r="C3550" t="s">
        <v>6</v>
      </c>
    </row>
    <row r="3551" spans="1:3" x14ac:dyDescent="0.35">
      <c r="A3551" s="4" t="s">
        <v>3636</v>
      </c>
      <c r="B3551" s="4" t="str">
        <f>_xlfn.XLOOKUP(A3551,Table1[Call Id],Table1[Agent])</f>
        <v>Diane</v>
      </c>
      <c r="C3551" t="s">
        <v>6</v>
      </c>
    </row>
    <row r="3552" spans="1:3" x14ac:dyDescent="0.35">
      <c r="A3552" s="4" t="s">
        <v>3637</v>
      </c>
      <c r="B3552" s="4" t="str">
        <f>_xlfn.XLOOKUP(A3552,Table1[Call Id],Table1[Agent])</f>
        <v>Becky</v>
      </c>
      <c r="C3552" t="s">
        <v>6</v>
      </c>
    </row>
    <row r="3553" spans="1:3" x14ac:dyDescent="0.35">
      <c r="A3553" s="4" t="s">
        <v>3638</v>
      </c>
      <c r="B3553" s="4" t="str">
        <f>_xlfn.XLOOKUP(A3553,Table1[Call Id],Table1[Agent])</f>
        <v>Stewart</v>
      </c>
      <c r="C3553" t="s">
        <v>6</v>
      </c>
    </row>
    <row r="3554" spans="1:3" x14ac:dyDescent="0.35">
      <c r="A3554" s="4" t="s">
        <v>3639</v>
      </c>
      <c r="B3554" s="4" t="str">
        <f>_xlfn.XLOOKUP(A3554,Table1[Call Id],Table1[Agent])</f>
        <v>Stewart</v>
      </c>
      <c r="C3554" t="s">
        <v>6</v>
      </c>
    </row>
    <row r="3555" spans="1:3" x14ac:dyDescent="0.35">
      <c r="A3555" s="4" t="s">
        <v>3640</v>
      </c>
      <c r="B3555" s="4" t="str">
        <f>_xlfn.XLOOKUP(A3555,Table1[Call Id],Table1[Agent])</f>
        <v>Martha</v>
      </c>
      <c r="C3555" t="s">
        <v>6</v>
      </c>
    </row>
    <row r="3556" spans="1:3" x14ac:dyDescent="0.35">
      <c r="A3556" s="4" t="s">
        <v>3641</v>
      </c>
      <c r="B3556" s="4" t="str">
        <f>_xlfn.XLOOKUP(A3556,Table1[Call Id],Table1[Agent])</f>
        <v>Diane</v>
      </c>
      <c r="C3556" t="s">
        <v>5131</v>
      </c>
    </row>
    <row r="3557" spans="1:3" x14ac:dyDescent="0.35">
      <c r="A3557" s="4" t="s">
        <v>3642</v>
      </c>
      <c r="B3557" s="4" t="str">
        <f>_xlfn.XLOOKUP(A3557,Table1[Call Id],Table1[Agent])</f>
        <v>Diane</v>
      </c>
      <c r="C3557" t="s">
        <v>5131</v>
      </c>
    </row>
    <row r="3558" spans="1:3" x14ac:dyDescent="0.35">
      <c r="A3558" s="4" t="s">
        <v>3643</v>
      </c>
      <c r="B3558" s="4" t="str">
        <f>_xlfn.XLOOKUP(A3558,Table1[Call Id],Table1[Agent])</f>
        <v>Martha</v>
      </c>
      <c r="C3558" t="s">
        <v>6</v>
      </c>
    </row>
    <row r="3559" spans="1:3" x14ac:dyDescent="0.35">
      <c r="A3559" s="4" t="s">
        <v>3644</v>
      </c>
      <c r="B3559" s="4" t="str">
        <f>_xlfn.XLOOKUP(A3559,Table1[Call Id],Table1[Agent])</f>
        <v>Diane</v>
      </c>
      <c r="C3559" t="s">
        <v>5131</v>
      </c>
    </row>
    <row r="3560" spans="1:3" x14ac:dyDescent="0.35">
      <c r="A3560" s="4" t="s">
        <v>3645</v>
      </c>
      <c r="B3560" s="4" t="str">
        <f>_xlfn.XLOOKUP(A3560,Table1[Call Id],Table1[Agent])</f>
        <v>Becky</v>
      </c>
      <c r="C3560" t="s">
        <v>6</v>
      </c>
    </row>
    <row r="3561" spans="1:3" x14ac:dyDescent="0.35">
      <c r="A3561" s="4" t="s">
        <v>3646</v>
      </c>
      <c r="B3561" s="4" t="str">
        <f>_xlfn.XLOOKUP(A3561,Table1[Call Id],Table1[Agent])</f>
        <v>Dan</v>
      </c>
      <c r="C3561" t="s">
        <v>6</v>
      </c>
    </row>
    <row r="3562" spans="1:3" x14ac:dyDescent="0.35">
      <c r="A3562" s="4" t="s">
        <v>3647</v>
      </c>
      <c r="B3562" s="4" t="str">
        <f>_xlfn.XLOOKUP(A3562,Table1[Call Id],Table1[Agent])</f>
        <v>Dan</v>
      </c>
      <c r="C3562" t="s">
        <v>6</v>
      </c>
    </row>
    <row r="3563" spans="1:3" x14ac:dyDescent="0.35">
      <c r="A3563" s="4" t="s">
        <v>3648</v>
      </c>
      <c r="B3563" s="4" t="str">
        <f>_xlfn.XLOOKUP(A3563,Table1[Call Id],Table1[Agent])</f>
        <v>Diane</v>
      </c>
      <c r="C3563" t="s">
        <v>6</v>
      </c>
    </row>
    <row r="3564" spans="1:3" x14ac:dyDescent="0.35">
      <c r="A3564" s="4" t="s">
        <v>3649</v>
      </c>
      <c r="B3564" s="4" t="str">
        <f>_xlfn.XLOOKUP(A3564,Table1[Call Id],Table1[Agent])</f>
        <v>Greg</v>
      </c>
      <c r="C3564" t="s">
        <v>6</v>
      </c>
    </row>
    <row r="3565" spans="1:3" x14ac:dyDescent="0.35">
      <c r="A3565" s="4" t="s">
        <v>3650</v>
      </c>
      <c r="B3565" s="4" t="str">
        <f>_xlfn.XLOOKUP(A3565,Table1[Call Id],Table1[Agent])</f>
        <v>Greg</v>
      </c>
      <c r="C3565" t="s">
        <v>6</v>
      </c>
    </row>
    <row r="3566" spans="1:3" x14ac:dyDescent="0.35">
      <c r="A3566" s="4" t="s">
        <v>3651</v>
      </c>
      <c r="B3566" s="4" t="str">
        <f>_xlfn.XLOOKUP(A3566,Table1[Call Id],Table1[Agent])</f>
        <v>Jim</v>
      </c>
      <c r="C3566" t="s">
        <v>6</v>
      </c>
    </row>
    <row r="3567" spans="1:3" x14ac:dyDescent="0.35">
      <c r="A3567" s="4" t="s">
        <v>3652</v>
      </c>
      <c r="B3567" s="4" t="str">
        <f>_xlfn.XLOOKUP(A3567,Table1[Call Id],Table1[Agent])</f>
        <v>Jim</v>
      </c>
      <c r="C3567" t="s">
        <v>5131</v>
      </c>
    </row>
    <row r="3568" spans="1:3" x14ac:dyDescent="0.35">
      <c r="A3568" s="4" t="s">
        <v>3653</v>
      </c>
      <c r="B3568" s="4" t="str">
        <f>_xlfn.XLOOKUP(A3568,Table1[Call Id],Table1[Agent])</f>
        <v>Martha</v>
      </c>
      <c r="C3568" t="s">
        <v>6</v>
      </c>
    </row>
    <row r="3569" spans="1:3" x14ac:dyDescent="0.35">
      <c r="A3569" s="4" t="s">
        <v>3655</v>
      </c>
      <c r="B3569" s="4" t="str">
        <f>_xlfn.XLOOKUP(A3569,Table1[Call Id],Table1[Agent])</f>
        <v>Stewart</v>
      </c>
      <c r="C3569" t="s">
        <v>6</v>
      </c>
    </row>
    <row r="3570" spans="1:3" x14ac:dyDescent="0.35">
      <c r="A3570" s="4" t="s">
        <v>3656</v>
      </c>
      <c r="B3570" s="4" t="str">
        <f>_xlfn.XLOOKUP(A3570,Table1[Call Id],Table1[Agent])</f>
        <v>Diane</v>
      </c>
      <c r="C3570" t="s">
        <v>5131</v>
      </c>
    </row>
    <row r="3571" spans="1:3" x14ac:dyDescent="0.35">
      <c r="A3571" s="4" t="s">
        <v>3657</v>
      </c>
      <c r="B3571" s="4" t="str">
        <f>_xlfn.XLOOKUP(A3571,Table1[Call Id],Table1[Agent])</f>
        <v>Jim</v>
      </c>
      <c r="C3571" t="s">
        <v>5131</v>
      </c>
    </row>
    <row r="3572" spans="1:3" x14ac:dyDescent="0.35">
      <c r="A3572" s="4" t="s">
        <v>3658</v>
      </c>
      <c r="B3572" s="4" t="str">
        <f>_xlfn.XLOOKUP(A3572,Table1[Call Id],Table1[Agent])</f>
        <v>Dan</v>
      </c>
      <c r="C3572" t="s">
        <v>6</v>
      </c>
    </row>
    <row r="3573" spans="1:3" x14ac:dyDescent="0.35">
      <c r="A3573" s="4" t="s">
        <v>3659</v>
      </c>
      <c r="B3573" s="4" t="str">
        <f>_xlfn.XLOOKUP(A3573,Table1[Call Id],Table1[Agent])</f>
        <v>Martha</v>
      </c>
      <c r="C3573" t="s">
        <v>6</v>
      </c>
    </row>
    <row r="3574" spans="1:3" x14ac:dyDescent="0.35">
      <c r="A3574" s="4" t="s">
        <v>3660</v>
      </c>
      <c r="B3574" s="4" t="str">
        <f>_xlfn.XLOOKUP(A3574,Table1[Call Id],Table1[Agent])</f>
        <v>Joe</v>
      </c>
      <c r="C3574" t="s">
        <v>6</v>
      </c>
    </row>
    <row r="3575" spans="1:3" x14ac:dyDescent="0.35">
      <c r="A3575" s="4" t="s">
        <v>3661</v>
      </c>
      <c r="B3575" s="4" t="str">
        <f>_xlfn.XLOOKUP(A3575,Table1[Call Id],Table1[Agent])</f>
        <v>Martha</v>
      </c>
      <c r="C3575" t="s">
        <v>6</v>
      </c>
    </row>
    <row r="3576" spans="1:3" x14ac:dyDescent="0.35">
      <c r="A3576" s="4" t="s">
        <v>3662</v>
      </c>
      <c r="B3576" s="4" t="str">
        <f>_xlfn.XLOOKUP(A3576,Table1[Call Id],Table1[Agent])</f>
        <v>Dan</v>
      </c>
      <c r="C3576" t="s">
        <v>5131</v>
      </c>
    </row>
    <row r="3577" spans="1:3" x14ac:dyDescent="0.35">
      <c r="A3577" s="4" t="s">
        <v>3663</v>
      </c>
      <c r="B3577" s="4" t="str">
        <f>_xlfn.XLOOKUP(A3577,Table1[Call Id],Table1[Agent])</f>
        <v>Joe</v>
      </c>
      <c r="C3577" t="s">
        <v>5131</v>
      </c>
    </row>
    <row r="3578" spans="1:3" x14ac:dyDescent="0.35">
      <c r="A3578" s="4" t="s">
        <v>3664</v>
      </c>
      <c r="B3578" s="4" t="str">
        <f>_xlfn.XLOOKUP(A3578,Table1[Call Id],Table1[Agent])</f>
        <v>Greg</v>
      </c>
      <c r="C3578" t="s">
        <v>6</v>
      </c>
    </row>
    <row r="3579" spans="1:3" x14ac:dyDescent="0.35">
      <c r="A3579" s="4" t="s">
        <v>3665</v>
      </c>
      <c r="B3579" s="4" t="str">
        <f>_xlfn.XLOOKUP(A3579,Table1[Call Id],Table1[Agent])</f>
        <v>Martha</v>
      </c>
      <c r="C3579" t="s">
        <v>6</v>
      </c>
    </row>
    <row r="3580" spans="1:3" x14ac:dyDescent="0.35">
      <c r="A3580" s="4" t="s">
        <v>3666</v>
      </c>
      <c r="B3580" s="4" t="str">
        <f>_xlfn.XLOOKUP(A3580,Table1[Call Id],Table1[Agent])</f>
        <v>Stewart</v>
      </c>
      <c r="C3580" t="s">
        <v>6</v>
      </c>
    </row>
    <row r="3581" spans="1:3" x14ac:dyDescent="0.35">
      <c r="A3581" s="4" t="s">
        <v>3667</v>
      </c>
      <c r="B3581" s="4" t="str">
        <f>_xlfn.XLOOKUP(A3581,Table1[Call Id],Table1[Agent])</f>
        <v>Diane</v>
      </c>
      <c r="C3581" t="s">
        <v>6</v>
      </c>
    </row>
    <row r="3582" spans="1:3" x14ac:dyDescent="0.35">
      <c r="A3582" s="4" t="s">
        <v>3668</v>
      </c>
      <c r="B3582" s="4" t="str">
        <f>_xlfn.XLOOKUP(A3582,Table1[Call Id],Table1[Agent])</f>
        <v>Dan</v>
      </c>
      <c r="C3582" t="s">
        <v>6</v>
      </c>
    </row>
    <row r="3583" spans="1:3" x14ac:dyDescent="0.35">
      <c r="A3583" s="4" t="s">
        <v>3669</v>
      </c>
      <c r="B3583" s="4" t="str">
        <f>_xlfn.XLOOKUP(A3583,Table1[Call Id],Table1[Agent])</f>
        <v>Greg</v>
      </c>
      <c r="C3583" t="s">
        <v>5131</v>
      </c>
    </row>
    <row r="3584" spans="1:3" x14ac:dyDescent="0.35">
      <c r="A3584" s="4" t="s">
        <v>3670</v>
      </c>
      <c r="B3584" s="4" t="str">
        <f>_xlfn.XLOOKUP(A3584,Table1[Call Id],Table1[Agent])</f>
        <v>Jim</v>
      </c>
      <c r="C3584" t="s">
        <v>6</v>
      </c>
    </row>
    <row r="3585" spans="1:3" x14ac:dyDescent="0.35">
      <c r="A3585" s="4" t="s">
        <v>3671</v>
      </c>
      <c r="B3585" s="4" t="str">
        <f>_xlfn.XLOOKUP(A3585,Table1[Call Id],Table1[Agent])</f>
        <v>Martha</v>
      </c>
      <c r="C3585" t="s">
        <v>5131</v>
      </c>
    </row>
    <row r="3586" spans="1:3" x14ac:dyDescent="0.35">
      <c r="A3586" s="4" t="s">
        <v>3672</v>
      </c>
      <c r="B3586" s="4" t="str">
        <f>_xlfn.XLOOKUP(A3586,Table1[Call Id],Table1[Agent])</f>
        <v>Diane</v>
      </c>
      <c r="C3586" t="s">
        <v>5131</v>
      </c>
    </row>
    <row r="3587" spans="1:3" x14ac:dyDescent="0.35">
      <c r="A3587" s="4" t="s">
        <v>3673</v>
      </c>
      <c r="B3587" s="4" t="str">
        <f>_xlfn.XLOOKUP(A3587,Table1[Call Id],Table1[Agent])</f>
        <v>Joe</v>
      </c>
      <c r="C3587" t="s">
        <v>5131</v>
      </c>
    </row>
    <row r="3588" spans="1:3" x14ac:dyDescent="0.35">
      <c r="A3588" s="4" t="s">
        <v>3674</v>
      </c>
      <c r="B3588" s="4" t="str">
        <f>_xlfn.XLOOKUP(A3588,Table1[Call Id],Table1[Agent])</f>
        <v>Greg</v>
      </c>
      <c r="C3588" t="s">
        <v>6</v>
      </c>
    </row>
    <row r="3589" spans="1:3" x14ac:dyDescent="0.35">
      <c r="A3589" s="4" t="s">
        <v>3675</v>
      </c>
      <c r="B3589" s="4" t="str">
        <f>_xlfn.XLOOKUP(A3589,Table1[Call Id],Table1[Agent])</f>
        <v>Stewart</v>
      </c>
      <c r="C3589" t="s">
        <v>6</v>
      </c>
    </row>
    <row r="3590" spans="1:3" x14ac:dyDescent="0.35">
      <c r="A3590" s="4" t="s">
        <v>3676</v>
      </c>
      <c r="B3590" s="4" t="str">
        <f>_xlfn.XLOOKUP(A3590,Table1[Call Id],Table1[Agent])</f>
        <v>Becky</v>
      </c>
      <c r="C3590" t="s">
        <v>5131</v>
      </c>
    </row>
    <row r="3591" spans="1:3" x14ac:dyDescent="0.35">
      <c r="A3591" s="4" t="s">
        <v>3677</v>
      </c>
      <c r="B3591" s="4" t="str">
        <f>_xlfn.XLOOKUP(A3591,Table1[Call Id],Table1[Agent])</f>
        <v>Diane</v>
      </c>
      <c r="C3591" t="s">
        <v>6</v>
      </c>
    </row>
    <row r="3592" spans="1:3" x14ac:dyDescent="0.35">
      <c r="A3592" s="4" t="s">
        <v>3678</v>
      </c>
      <c r="B3592" s="4" t="str">
        <f>_xlfn.XLOOKUP(A3592,Table1[Call Id],Table1[Agent])</f>
        <v>Becky</v>
      </c>
      <c r="C3592" t="s">
        <v>6</v>
      </c>
    </row>
    <row r="3593" spans="1:3" x14ac:dyDescent="0.35">
      <c r="A3593" s="4" t="s">
        <v>3679</v>
      </c>
      <c r="B3593" s="4" t="str">
        <f>_xlfn.XLOOKUP(A3593,Table1[Call Id],Table1[Agent])</f>
        <v>Becky</v>
      </c>
      <c r="C3593" t="s">
        <v>6</v>
      </c>
    </row>
    <row r="3594" spans="1:3" x14ac:dyDescent="0.35">
      <c r="A3594" s="4" t="s">
        <v>3680</v>
      </c>
      <c r="B3594" s="4" t="str">
        <f>_xlfn.XLOOKUP(A3594,Table1[Call Id],Table1[Agent])</f>
        <v>Greg</v>
      </c>
      <c r="C3594" t="s">
        <v>6</v>
      </c>
    </row>
    <row r="3595" spans="1:3" x14ac:dyDescent="0.35">
      <c r="A3595" s="4" t="s">
        <v>3681</v>
      </c>
      <c r="B3595" s="4" t="str">
        <f>_xlfn.XLOOKUP(A3595,Table1[Call Id],Table1[Agent])</f>
        <v>Jim</v>
      </c>
      <c r="C3595" t="s">
        <v>6</v>
      </c>
    </row>
    <row r="3596" spans="1:3" x14ac:dyDescent="0.35">
      <c r="A3596" s="4" t="s">
        <v>3682</v>
      </c>
      <c r="B3596" s="4" t="str">
        <f>_xlfn.XLOOKUP(A3596,Table1[Call Id],Table1[Agent])</f>
        <v>Becky</v>
      </c>
      <c r="C3596" t="s">
        <v>6</v>
      </c>
    </row>
    <row r="3597" spans="1:3" x14ac:dyDescent="0.35">
      <c r="A3597" s="4" t="s">
        <v>3683</v>
      </c>
      <c r="B3597" s="4" t="str">
        <f>_xlfn.XLOOKUP(A3597,Table1[Call Id],Table1[Agent])</f>
        <v>Jim</v>
      </c>
      <c r="C3597" t="s">
        <v>6</v>
      </c>
    </row>
    <row r="3598" spans="1:3" x14ac:dyDescent="0.35">
      <c r="A3598" s="4" t="s">
        <v>3684</v>
      </c>
      <c r="B3598" s="4" t="str">
        <f>_xlfn.XLOOKUP(A3598,Table1[Call Id],Table1[Agent])</f>
        <v>Joe</v>
      </c>
      <c r="C3598" t="s">
        <v>6</v>
      </c>
    </row>
    <row r="3599" spans="1:3" x14ac:dyDescent="0.35">
      <c r="A3599" s="4" t="s">
        <v>3685</v>
      </c>
      <c r="B3599" s="4" t="str">
        <f>_xlfn.XLOOKUP(A3599,Table1[Call Id],Table1[Agent])</f>
        <v>Dan</v>
      </c>
      <c r="C3599" t="s">
        <v>6</v>
      </c>
    </row>
    <row r="3600" spans="1:3" x14ac:dyDescent="0.35">
      <c r="A3600" s="4" t="s">
        <v>3686</v>
      </c>
      <c r="B3600" s="4" t="str">
        <f>_xlfn.XLOOKUP(A3600,Table1[Call Id],Table1[Agent])</f>
        <v>Greg</v>
      </c>
      <c r="C3600" t="s">
        <v>6</v>
      </c>
    </row>
    <row r="3601" spans="1:3" x14ac:dyDescent="0.35">
      <c r="A3601" s="4" t="s">
        <v>3687</v>
      </c>
      <c r="B3601" s="4" t="str">
        <f>_xlfn.XLOOKUP(A3601,Table1[Call Id],Table1[Agent])</f>
        <v>Martha</v>
      </c>
      <c r="C3601" t="s">
        <v>5131</v>
      </c>
    </row>
    <row r="3602" spans="1:3" x14ac:dyDescent="0.35">
      <c r="A3602" s="4" t="s">
        <v>3688</v>
      </c>
      <c r="B3602" s="4" t="str">
        <f>_xlfn.XLOOKUP(A3602,Table1[Call Id],Table1[Agent])</f>
        <v>Stewart</v>
      </c>
      <c r="C3602" t="s">
        <v>6</v>
      </c>
    </row>
    <row r="3603" spans="1:3" x14ac:dyDescent="0.35">
      <c r="A3603" s="4" t="s">
        <v>3689</v>
      </c>
      <c r="B3603" s="4" t="str">
        <f>_xlfn.XLOOKUP(A3603,Table1[Call Id],Table1[Agent])</f>
        <v>Greg</v>
      </c>
      <c r="C3603" t="s">
        <v>6</v>
      </c>
    </row>
    <row r="3604" spans="1:3" x14ac:dyDescent="0.35">
      <c r="A3604" s="4" t="s">
        <v>3690</v>
      </c>
      <c r="B3604" s="4" t="str">
        <f>_xlfn.XLOOKUP(A3604,Table1[Call Id],Table1[Agent])</f>
        <v>Greg</v>
      </c>
      <c r="C3604" t="s">
        <v>5131</v>
      </c>
    </row>
    <row r="3605" spans="1:3" x14ac:dyDescent="0.35">
      <c r="A3605" s="4" t="s">
        <v>3691</v>
      </c>
      <c r="B3605" s="4" t="str">
        <f>_xlfn.XLOOKUP(A3605,Table1[Call Id],Table1[Agent])</f>
        <v>Diane</v>
      </c>
      <c r="C3605" t="s">
        <v>6</v>
      </c>
    </row>
    <row r="3606" spans="1:3" x14ac:dyDescent="0.35">
      <c r="A3606" s="4" t="s">
        <v>3692</v>
      </c>
      <c r="B3606" s="4" t="str">
        <f>_xlfn.XLOOKUP(A3606,Table1[Call Id],Table1[Agent])</f>
        <v>Joe</v>
      </c>
      <c r="C3606" t="s">
        <v>6</v>
      </c>
    </row>
    <row r="3607" spans="1:3" x14ac:dyDescent="0.35">
      <c r="A3607" s="4" t="s">
        <v>3693</v>
      </c>
      <c r="B3607" s="4" t="str">
        <f>_xlfn.XLOOKUP(A3607,Table1[Call Id],Table1[Agent])</f>
        <v>Joe</v>
      </c>
      <c r="C3607" t="s">
        <v>6</v>
      </c>
    </row>
    <row r="3608" spans="1:3" x14ac:dyDescent="0.35">
      <c r="A3608" s="4" t="s">
        <v>3694</v>
      </c>
      <c r="B3608" s="4" t="str">
        <f>_xlfn.XLOOKUP(A3608,Table1[Call Id],Table1[Agent])</f>
        <v>Martha</v>
      </c>
      <c r="C3608" t="s">
        <v>6</v>
      </c>
    </row>
    <row r="3609" spans="1:3" x14ac:dyDescent="0.35">
      <c r="A3609" s="4" t="s">
        <v>3695</v>
      </c>
      <c r="B3609" s="4" t="str">
        <f>_xlfn.XLOOKUP(A3609,Table1[Call Id],Table1[Agent])</f>
        <v>Stewart</v>
      </c>
      <c r="C3609" t="s">
        <v>6</v>
      </c>
    </row>
    <row r="3610" spans="1:3" x14ac:dyDescent="0.35">
      <c r="A3610" s="4" t="s">
        <v>3696</v>
      </c>
      <c r="B3610" s="4" t="str">
        <f>_xlfn.XLOOKUP(A3610,Table1[Call Id],Table1[Agent])</f>
        <v>Dan</v>
      </c>
      <c r="C3610" t="s">
        <v>5131</v>
      </c>
    </row>
    <row r="3611" spans="1:3" x14ac:dyDescent="0.35">
      <c r="A3611" s="4" t="s">
        <v>3697</v>
      </c>
      <c r="B3611" s="4" t="str">
        <f>_xlfn.XLOOKUP(A3611,Table1[Call Id],Table1[Agent])</f>
        <v>Joe</v>
      </c>
      <c r="C3611" t="s">
        <v>6</v>
      </c>
    </row>
    <row r="3612" spans="1:3" x14ac:dyDescent="0.35">
      <c r="A3612" s="4" t="s">
        <v>3698</v>
      </c>
      <c r="B3612" s="4" t="str">
        <f>_xlfn.XLOOKUP(A3612,Table1[Call Id],Table1[Agent])</f>
        <v>Jim</v>
      </c>
      <c r="C3612" t="s">
        <v>6</v>
      </c>
    </row>
    <row r="3613" spans="1:3" x14ac:dyDescent="0.35">
      <c r="A3613" s="4" t="s">
        <v>3699</v>
      </c>
      <c r="B3613" s="4" t="str">
        <f>_xlfn.XLOOKUP(A3613,Table1[Call Id],Table1[Agent])</f>
        <v>Jim</v>
      </c>
      <c r="C3613" t="s">
        <v>6</v>
      </c>
    </row>
    <row r="3614" spans="1:3" x14ac:dyDescent="0.35">
      <c r="A3614" s="4" t="s">
        <v>3700</v>
      </c>
      <c r="B3614" s="4" t="str">
        <f>_xlfn.XLOOKUP(A3614,Table1[Call Id],Table1[Agent])</f>
        <v>Martha</v>
      </c>
      <c r="C3614" t="s">
        <v>6</v>
      </c>
    </row>
    <row r="3615" spans="1:3" x14ac:dyDescent="0.35">
      <c r="A3615" s="4" t="s">
        <v>3701</v>
      </c>
      <c r="B3615" s="4" t="str">
        <f>_xlfn.XLOOKUP(A3615,Table1[Call Id],Table1[Agent])</f>
        <v>Joe</v>
      </c>
      <c r="C3615" t="s">
        <v>6</v>
      </c>
    </row>
    <row r="3616" spans="1:3" x14ac:dyDescent="0.35">
      <c r="A3616" s="4" t="s">
        <v>3702</v>
      </c>
      <c r="B3616" s="4" t="str">
        <f>_xlfn.XLOOKUP(A3616,Table1[Call Id],Table1[Agent])</f>
        <v>Joe</v>
      </c>
      <c r="C3616" t="s">
        <v>5131</v>
      </c>
    </row>
    <row r="3617" spans="1:3" x14ac:dyDescent="0.35">
      <c r="A3617" s="4" t="s">
        <v>3703</v>
      </c>
      <c r="B3617" s="4" t="str">
        <f>_xlfn.XLOOKUP(A3617,Table1[Call Id],Table1[Agent])</f>
        <v>Becky</v>
      </c>
      <c r="C3617" t="s">
        <v>6</v>
      </c>
    </row>
    <row r="3618" spans="1:3" x14ac:dyDescent="0.35">
      <c r="A3618" s="4" t="s">
        <v>3704</v>
      </c>
      <c r="B3618" s="4" t="str">
        <f>_xlfn.XLOOKUP(A3618,Table1[Call Id],Table1[Agent])</f>
        <v>Diane</v>
      </c>
      <c r="C3618" t="s">
        <v>6</v>
      </c>
    </row>
    <row r="3619" spans="1:3" x14ac:dyDescent="0.35">
      <c r="A3619" s="4" t="s">
        <v>3705</v>
      </c>
      <c r="B3619" s="4" t="str">
        <f>_xlfn.XLOOKUP(A3619,Table1[Call Id],Table1[Agent])</f>
        <v>Diane</v>
      </c>
      <c r="C3619" t="s">
        <v>5131</v>
      </c>
    </row>
    <row r="3620" spans="1:3" x14ac:dyDescent="0.35">
      <c r="A3620" s="4" t="s">
        <v>3706</v>
      </c>
      <c r="B3620" s="4" t="str">
        <f>_xlfn.XLOOKUP(A3620,Table1[Call Id],Table1[Agent])</f>
        <v>Greg</v>
      </c>
      <c r="C3620" t="s">
        <v>6</v>
      </c>
    </row>
    <row r="3621" spans="1:3" x14ac:dyDescent="0.35">
      <c r="A3621" s="4" t="s">
        <v>3707</v>
      </c>
      <c r="B3621" s="4" t="str">
        <f>_xlfn.XLOOKUP(A3621,Table1[Call Id],Table1[Agent])</f>
        <v>Becky</v>
      </c>
      <c r="C3621" t="s">
        <v>6</v>
      </c>
    </row>
    <row r="3622" spans="1:3" x14ac:dyDescent="0.35">
      <c r="A3622" s="4" t="s">
        <v>3708</v>
      </c>
      <c r="B3622" s="4" t="str">
        <f>_xlfn.XLOOKUP(A3622,Table1[Call Id],Table1[Agent])</f>
        <v>Greg</v>
      </c>
      <c r="C3622" t="s">
        <v>6</v>
      </c>
    </row>
    <row r="3623" spans="1:3" x14ac:dyDescent="0.35">
      <c r="A3623" s="4" t="s">
        <v>3709</v>
      </c>
      <c r="B3623" s="4" t="str">
        <f>_xlfn.XLOOKUP(A3623,Table1[Call Id],Table1[Agent])</f>
        <v>Martha</v>
      </c>
      <c r="C3623" t="s">
        <v>6</v>
      </c>
    </row>
    <row r="3624" spans="1:3" x14ac:dyDescent="0.35">
      <c r="A3624" s="4" t="s">
        <v>3710</v>
      </c>
      <c r="B3624" s="4" t="str">
        <f>_xlfn.XLOOKUP(A3624,Table1[Call Id],Table1[Agent])</f>
        <v>Diane</v>
      </c>
      <c r="C3624" t="s">
        <v>6</v>
      </c>
    </row>
    <row r="3625" spans="1:3" x14ac:dyDescent="0.35">
      <c r="A3625" s="4" t="s">
        <v>3711</v>
      </c>
      <c r="B3625" s="4" t="str">
        <f>_xlfn.XLOOKUP(A3625,Table1[Call Id],Table1[Agent])</f>
        <v>Martha</v>
      </c>
      <c r="C3625" t="s">
        <v>6</v>
      </c>
    </row>
    <row r="3626" spans="1:3" x14ac:dyDescent="0.35">
      <c r="A3626" s="4" t="s">
        <v>3712</v>
      </c>
      <c r="B3626" s="4" t="str">
        <f>_xlfn.XLOOKUP(A3626,Table1[Call Id],Table1[Agent])</f>
        <v>Dan</v>
      </c>
      <c r="C3626" t="s">
        <v>5131</v>
      </c>
    </row>
    <row r="3627" spans="1:3" x14ac:dyDescent="0.35">
      <c r="A3627" s="4" t="s">
        <v>3713</v>
      </c>
      <c r="B3627" s="4" t="str">
        <f>_xlfn.XLOOKUP(A3627,Table1[Call Id],Table1[Agent])</f>
        <v>Becky</v>
      </c>
      <c r="C3627" t="s">
        <v>6</v>
      </c>
    </row>
    <row r="3628" spans="1:3" x14ac:dyDescent="0.35">
      <c r="A3628" s="4" t="s">
        <v>3714</v>
      </c>
      <c r="B3628" s="4" t="str">
        <f>_xlfn.XLOOKUP(A3628,Table1[Call Id],Table1[Agent])</f>
        <v>Dan</v>
      </c>
      <c r="C3628" t="s">
        <v>6</v>
      </c>
    </row>
    <row r="3629" spans="1:3" x14ac:dyDescent="0.35">
      <c r="A3629" s="4" t="s">
        <v>3715</v>
      </c>
      <c r="B3629" s="4" t="str">
        <f>_xlfn.XLOOKUP(A3629,Table1[Call Id],Table1[Agent])</f>
        <v>Jim</v>
      </c>
      <c r="C3629" t="s">
        <v>5131</v>
      </c>
    </row>
    <row r="3630" spans="1:3" x14ac:dyDescent="0.35">
      <c r="A3630" s="4" t="s">
        <v>3716</v>
      </c>
      <c r="B3630" s="4" t="str">
        <f>_xlfn.XLOOKUP(A3630,Table1[Call Id],Table1[Agent])</f>
        <v>Greg</v>
      </c>
      <c r="C3630" t="s">
        <v>6</v>
      </c>
    </row>
    <row r="3631" spans="1:3" x14ac:dyDescent="0.35">
      <c r="A3631" s="4" t="s">
        <v>3717</v>
      </c>
      <c r="B3631" s="4" t="str">
        <f>_xlfn.XLOOKUP(A3631,Table1[Call Id],Table1[Agent])</f>
        <v>Jim</v>
      </c>
      <c r="C3631" t="s">
        <v>5131</v>
      </c>
    </row>
    <row r="3632" spans="1:3" x14ac:dyDescent="0.35">
      <c r="A3632" s="4" t="s">
        <v>3718</v>
      </c>
      <c r="B3632" s="4" t="str">
        <f>_xlfn.XLOOKUP(A3632,Table1[Call Id],Table1[Agent])</f>
        <v>Martha</v>
      </c>
      <c r="C3632" t="s">
        <v>6</v>
      </c>
    </row>
    <row r="3633" spans="1:3" x14ac:dyDescent="0.35">
      <c r="A3633" s="4" t="s">
        <v>3719</v>
      </c>
      <c r="B3633" s="4" t="str">
        <f>_xlfn.XLOOKUP(A3633,Table1[Call Id],Table1[Agent])</f>
        <v>Stewart</v>
      </c>
      <c r="C3633" t="s">
        <v>5131</v>
      </c>
    </row>
    <row r="3634" spans="1:3" x14ac:dyDescent="0.35">
      <c r="A3634" s="4" t="s">
        <v>3720</v>
      </c>
      <c r="B3634" s="4" t="str">
        <f>_xlfn.XLOOKUP(A3634,Table1[Call Id],Table1[Agent])</f>
        <v>Becky</v>
      </c>
      <c r="C3634" t="s">
        <v>6</v>
      </c>
    </row>
    <row r="3635" spans="1:3" x14ac:dyDescent="0.35">
      <c r="A3635" s="4" t="s">
        <v>3721</v>
      </c>
      <c r="B3635" s="4" t="str">
        <f>_xlfn.XLOOKUP(A3635,Table1[Call Id],Table1[Agent])</f>
        <v>Martha</v>
      </c>
      <c r="C3635" t="s">
        <v>6</v>
      </c>
    </row>
    <row r="3636" spans="1:3" x14ac:dyDescent="0.35">
      <c r="A3636" s="4" t="s">
        <v>3722</v>
      </c>
      <c r="B3636" s="4" t="str">
        <f>_xlfn.XLOOKUP(A3636,Table1[Call Id],Table1[Agent])</f>
        <v>Becky</v>
      </c>
      <c r="C3636" t="s">
        <v>6</v>
      </c>
    </row>
    <row r="3637" spans="1:3" x14ac:dyDescent="0.35">
      <c r="A3637" s="4" t="s">
        <v>3723</v>
      </c>
      <c r="B3637" s="4" t="str">
        <f>_xlfn.XLOOKUP(A3637,Table1[Call Id],Table1[Agent])</f>
        <v>Jim</v>
      </c>
      <c r="C3637" t="s">
        <v>6</v>
      </c>
    </row>
    <row r="3638" spans="1:3" x14ac:dyDescent="0.35">
      <c r="A3638" s="4" t="s">
        <v>3724</v>
      </c>
      <c r="B3638" s="4" t="str">
        <f>_xlfn.XLOOKUP(A3638,Table1[Call Id],Table1[Agent])</f>
        <v>Becky</v>
      </c>
      <c r="C3638" t="s">
        <v>5131</v>
      </c>
    </row>
    <row r="3639" spans="1:3" x14ac:dyDescent="0.35">
      <c r="A3639" s="4" t="s">
        <v>3726</v>
      </c>
      <c r="B3639" s="4" t="str">
        <f>_xlfn.XLOOKUP(A3639,Table1[Call Id],Table1[Agent])</f>
        <v>Becky</v>
      </c>
      <c r="C3639" t="s">
        <v>6</v>
      </c>
    </row>
    <row r="3640" spans="1:3" x14ac:dyDescent="0.35">
      <c r="A3640" s="4" t="s">
        <v>3727</v>
      </c>
      <c r="B3640" s="4" t="str">
        <f>_xlfn.XLOOKUP(A3640,Table1[Call Id],Table1[Agent])</f>
        <v>Diane</v>
      </c>
      <c r="C3640" t="s">
        <v>6</v>
      </c>
    </row>
    <row r="3641" spans="1:3" x14ac:dyDescent="0.35">
      <c r="A3641" s="4" t="s">
        <v>3728</v>
      </c>
      <c r="B3641" s="4" t="str">
        <f>_xlfn.XLOOKUP(A3641,Table1[Call Id],Table1[Agent])</f>
        <v>Diane</v>
      </c>
      <c r="C3641" t="s">
        <v>6</v>
      </c>
    </row>
    <row r="3642" spans="1:3" x14ac:dyDescent="0.35">
      <c r="A3642" s="4" t="s">
        <v>3729</v>
      </c>
      <c r="B3642" s="4" t="str">
        <f>_xlfn.XLOOKUP(A3642,Table1[Call Id],Table1[Agent])</f>
        <v>Greg</v>
      </c>
      <c r="C3642" t="s">
        <v>6</v>
      </c>
    </row>
    <row r="3643" spans="1:3" x14ac:dyDescent="0.35">
      <c r="A3643" s="4" t="s">
        <v>3730</v>
      </c>
      <c r="B3643" s="4" t="str">
        <f>_xlfn.XLOOKUP(A3643,Table1[Call Id],Table1[Agent])</f>
        <v>Jim</v>
      </c>
      <c r="C3643" t="s">
        <v>6</v>
      </c>
    </row>
    <row r="3644" spans="1:3" x14ac:dyDescent="0.35">
      <c r="A3644" s="4" t="s">
        <v>3731</v>
      </c>
      <c r="B3644" s="4" t="str">
        <f>_xlfn.XLOOKUP(A3644,Table1[Call Id],Table1[Agent])</f>
        <v>Greg</v>
      </c>
      <c r="C3644" t="s">
        <v>6</v>
      </c>
    </row>
    <row r="3645" spans="1:3" x14ac:dyDescent="0.35">
      <c r="A3645" s="4" t="s">
        <v>3732</v>
      </c>
      <c r="B3645" s="4" t="str">
        <f>_xlfn.XLOOKUP(A3645,Table1[Call Id],Table1[Agent])</f>
        <v>Becky</v>
      </c>
      <c r="C3645" t="s">
        <v>6</v>
      </c>
    </row>
    <row r="3646" spans="1:3" x14ac:dyDescent="0.35">
      <c r="A3646" s="4" t="s">
        <v>3733</v>
      </c>
      <c r="B3646" s="4" t="str">
        <f>_xlfn.XLOOKUP(A3646,Table1[Call Id],Table1[Agent])</f>
        <v>Martha</v>
      </c>
      <c r="C3646" t="s">
        <v>6</v>
      </c>
    </row>
    <row r="3647" spans="1:3" x14ac:dyDescent="0.35">
      <c r="A3647" s="4" t="s">
        <v>3734</v>
      </c>
      <c r="B3647" s="4" t="str">
        <f>_xlfn.XLOOKUP(A3647,Table1[Call Id],Table1[Agent])</f>
        <v>Diane</v>
      </c>
      <c r="C3647" t="s">
        <v>5131</v>
      </c>
    </row>
    <row r="3648" spans="1:3" x14ac:dyDescent="0.35">
      <c r="A3648" s="4" t="s">
        <v>3735</v>
      </c>
      <c r="B3648" s="4" t="str">
        <f>_xlfn.XLOOKUP(A3648,Table1[Call Id],Table1[Agent])</f>
        <v>Jim</v>
      </c>
      <c r="C3648" t="s">
        <v>6</v>
      </c>
    </row>
    <row r="3649" spans="1:3" x14ac:dyDescent="0.35">
      <c r="A3649" s="4" t="s">
        <v>3736</v>
      </c>
      <c r="B3649" s="4" t="str">
        <f>_xlfn.XLOOKUP(A3649,Table1[Call Id],Table1[Agent])</f>
        <v>Becky</v>
      </c>
      <c r="C3649" t="s">
        <v>6</v>
      </c>
    </row>
    <row r="3650" spans="1:3" x14ac:dyDescent="0.35">
      <c r="A3650" s="4" t="s">
        <v>3737</v>
      </c>
      <c r="B3650" s="4" t="str">
        <f>_xlfn.XLOOKUP(A3650,Table1[Call Id],Table1[Agent])</f>
        <v>Diane</v>
      </c>
      <c r="C3650" t="s">
        <v>5131</v>
      </c>
    </row>
    <row r="3651" spans="1:3" x14ac:dyDescent="0.35">
      <c r="A3651" s="4" t="s">
        <v>3738</v>
      </c>
      <c r="B3651" s="4" t="str">
        <f>_xlfn.XLOOKUP(A3651,Table1[Call Id],Table1[Agent])</f>
        <v>Stewart</v>
      </c>
      <c r="C3651" t="s">
        <v>6</v>
      </c>
    </row>
    <row r="3652" spans="1:3" x14ac:dyDescent="0.35">
      <c r="A3652" s="4" t="s">
        <v>3739</v>
      </c>
      <c r="B3652" s="4" t="str">
        <f>_xlfn.XLOOKUP(A3652,Table1[Call Id],Table1[Agent])</f>
        <v>Joe</v>
      </c>
      <c r="C3652" t="s">
        <v>6</v>
      </c>
    </row>
    <row r="3653" spans="1:3" x14ac:dyDescent="0.35">
      <c r="A3653" s="4" t="s">
        <v>3740</v>
      </c>
      <c r="B3653" s="4" t="str">
        <f>_xlfn.XLOOKUP(A3653,Table1[Call Id],Table1[Agent])</f>
        <v>Jim</v>
      </c>
      <c r="C3653" t="s">
        <v>6</v>
      </c>
    </row>
    <row r="3654" spans="1:3" x14ac:dyDescent="0.35">
      <c r="A3654" s="4" t="s">
        <v>3741</v>
      </c>
      <c r="B3654" s="4" t="str">
        <f>_xlfn.XLOOKUP(A3654,Table1[Call Id],Table1[Agent])</f>
        <v>Joe</v>
      </c>
      <c r="C3654" t="s">
        <v>5131</v>
      </c>
    </row>
    <row r="3655" spans="1:3" x14ac:dyDescent="0.35">
      <c r="A3655" s="4" t="s">
        <v>3742</v>
      </c>
      <c r="B3655" s="4" t="str">
        <f>_xlfn.XLOOKUP(A3655,Table1[Call Id],Table1[Agent])</f>
        <v>Stewart</v>
      </c>
      <c r="C3655" t="s">
        <v>6</v>
      </c>
    </row>
    <row r="3656" spans="1:3" x14ac:dyDescent="0.35">
      <c r="A3656" s="4" t="s">
        <v>3743</v>
      </c>
      <c r="B3656" s="4" t="str">
        <f>_xlfn.XLOOKUP(A3656,Table1[Call Id],Table1[Agent])</f>
        <v>Diane</v>
      </c>
      <c r="C3656" t="s">
        <v>6</v>
      </c>
    </row>
    <row r="3657" spans="1:3" x14ac:dyDescent="0.35">
      <c r="A3657" s="4" t="s">
        <v>3744</v>
      </c>
      <c r="B3657" s="4" t="str">
        <f>_xlfn.XLOOKUP(A3657,Table1[Call Id],Table1[Agent])</f>
        <v>Stewart</v>
      </c>
      <c r="C3657" t="s">
        <v>6</v>
      </c>
    </row>
    <row r="3658" spans="1:3" x14ac:dyDescent="0.35">
      <c r="A3658" s="4" t="s">
        <v>3745</v>
      </c>
      <c r="B3658" s="4" t="str">
        <f>_xlfn.XLOOKUP(A3658,Table1[Call Id],Table1[Agent])</f>
        <v>Becky</v>
      </c>
      <c r="C3658" t="s">
        <v>6</v>
      </c>
    </row>
    <row r="3659" spans="1:3" x14ac:dyDescent="0.35">
      <c r="A3659" s="4" t="s">
        <v>3746</v>
      </c>
      <c r="B3659" s="4" t="str">
        <f>_xlfn.XLOOKUP(A3659,Table1[Call Id],Table1[Agent])</f>
        <v>Jim</v>
      </c>
      <c r="C3659" t="s">
        <v>5131</v>
      </c>
    </row>
    <row r="3660" spans="1:3" x14ac:dyDescent="0.35">
      <c r="A3660" s="4" t="s">
        <v>3747</v>
      </c>
      <c r="B3660" s="4" t="str">
        <f>_xlfn.XLOOKUP(A3660,Table1[Call Id],Table1[Agent])</f>
        <v>Stewart</v>
      </c>
      <c r="C3660" t="s">
        <v>6</v>
      </c>
    </row>
    <row r="3661" spans="1:3" x14ac:dyDescent="0.35">
      <c r="A3661" s="4" t="s">
        <v>3748</v>
      </c>
      <c r="B3661" s="4" t="str">
        <f>_xlfn.XLOOKUP(A3661,Table1[Call Id],Table1[Agent])</f>
        <v>Martha</v>
      </c>
      <c r="C3661" t="s">
        <v>6</v>
      </c>
    </row>
    <row r="3662" spans="1:3" x14ac:dyDescent="0.35">
      <c r="A3662" s="4" t="s">
        <v>3749</v>
      </c>
      <c r="B3662" s="4" t="str">
        <f>_xlfn.XLOOKUP(A3662,Table1[Call Id],Table1[Agent])</f>
        <v>Joe</v>
      </c>
      <c r="C3662" t="s">
        <v>6</v>
      </c>
    </row>
    <row r="3663" spans="1:3" x14ac:dyDescent="0.35">
      <c r="A3663" s="4" t="s">
        <v>3750</v>
      </c>
      <c r="B3663" s="4" t="str">
        <f>_xlfn.XLOOKUP(A3663,Table1[Call Id],Table1[Agent])</f>
        <v>Dan</v>
      </c>
      <c r="C3663" t="s">
        <v>6</v>
      </c>
    </row>
    <row r="3664" spans="1:3" x14ac:dyDescent="0.35">
      <c r="A3664" s="4" t="s">
        <v>3751</v>
      </c>
      <c r="B3664" s="4" t="str">
        <f>_xlfn.XLOOKUP(A3664,Table1[Call Id],Table1[Agent])</f>
        <v>Becky</v>
      </c>
      <c r="C3664" t="s">
        <v>6</v>
      </c>
    </row>
    <row r="3665" spans="1:3" x14ac:dyDescent="0.35">
      <c r="A3665" s="4" t="s">
        <v>3752</v>
      </c>
      <c r="B3665" s="4" t="str">
        <f>_xlfn.XLOOKUP(A3665,Table1[Call Id],Table1[Agent])</f>
        <v>Dan</v>
      </c>
      <c r="C3665" t="s">
        <v>6</v>
      </c>
    </row>
    <row r="3666" spans="1:3" x14ac:dyDescent="0.35">
      <c r="A3666" s="4" t="s">
        <v>3753</v>
      </c>
      <c r="B3666" s="4" t="str">
        <f>_xlfn.XLOOKUP(A3666,Table1[Call Id],Table1[Agent])</f>
        <v>Stewart</v>
      </c>
      <c r="C3666" t="s">
        <v>6</v>
      </c>
    </row>
    <row r="3667" spans="1:3" x14ac:dyDescent="0.35">
      <c r="A3667" s="4" t="s">
        <v>3754</v>
      </c>
      <c r="B3667" s="4" t="str">
        <f>_xlfn.XLOOKUP(A3667,Table1[Call Id],Table1[Agent])</f>
        <v>Jim</v>
      </c>
      <c r="C3667" t="s">
        <v>6</v>
      </c>
    </row>
    <row r="3668" spans="1:3" x14ac:dyDescent="0.35">
      <c r="A3668" s="4" t="s">
        <v>3755</v>
      </c>
      <c r="B3668" s="4" t="str">
        <f>_xlfn.XLOOKUP(A3668,Table1[Call Id],Table1[Agent])</f>
        <v>Jim</v>
      </c>
      <c r="C3668" t="s">
        <v>6</v>
      </c>
    </row>
    <row r="3669" spans="1:3" x14ac:dyDescent="0.35">
      <c r="A3669" s="4" t="s">
        <v>3756</v>
      </c>
      <c r="B3669" s="4" t="str">
        <f>_xlfn.XLOOKUP(A3669,Table1[Call Id],Table1[Agent])</f>
        <v>Becky</v>
      </c>
      <c r="C3669" t="s">
        <v>5131</v>
      </c>
    </row>
    <row r="3670" spans="1:3" x14ac:dyDescent="0.35">
      <c r="A3670" s="4" t="s">
        <v>3757</v>
      </c>
      <c r="B3670" s="4" t="str">
        <f>_xlfn.XLOOKUP(A3670,Table1[Call Id],Table1[Agent])</f>
        <v>Becky</v>
      </c>
      <c r="C3670" t="s">
        <v>6</v>
      </c>
    </row>
    <row r="3671" spans="1:3" x14ac:dyDescent="0.35">
      <c r="A3671" s="4" t="s">
        <v>3758</v>
      </c>
      <c r="B3671" s="4" t="str">
        <f>_xlfn.XLOOKUP(A3671,Table1[Call Id],Table1[Agent])</f>
        <v>Stewart</v>
      </c>
      <c r="C3671" t="s">
        <v>5131</v>
      </c>
    </row>
    <row r="3672" spans="1:3" x14ac:dyDescent="0.35">
      <c r="A3672" s="4" t="s">
        <v>3759</v>
      </c>
      <c r="B3672" s="4" t="str">
        <f>_xlfn.XLOOKUP(A3672,Table1[Call Id],Table1[Agent])</f>
        <v>Stewart</v>
      </c>
      <c r="C3672" t="s">
        <v>6</v>
      </c>
    </row>
    <row r="3673" spans="1:3" x14ac:dyDescent="0.35">
      <c r="A3673" s="4" t="s">
        <v>3760</v>
      </c>
      <c r="B3673" s="4" t="str">
        <f>_xlfn.XLOOKUP(A3673,Table1[Call Id],Table1[Agent])</f>
        <v>Stewart</v>
      </c>
      <c r="C3673" t="s">
        <v>5131</v>
      </c>
    </row>
    <row r="3674" spans="1:3" x14ac:dyDescent="0.35">
      <c r="A3674" s="4" t="s">
        <v>3761</v>
      </c>
      <c r="B3674" s="4" t="str">
        <f>_xlfn.XLOOKUP(A3674,Table1[Call Id],Table1[Agent])</f>
        <v>Stewart</v>
      </c>
      <c r="C3674" t="s">
        <v>6</v>
      </c>
    </row>
    <row r="3675" spans="1:3" x14ac:dyDescent="0.35">
      <c r="A3675" s="4" t="s">
        <v>3762</v>
      </c>
      <c r="B3675" s="4" t="str">
        <f>_xlfn.XLOOKUP(A3675,Table1[Call Id],Table1[Agent])</f>
        <v>Diane</v>
      </c>
      <c r="C3675" t="s">
        <v>6</v>
      </c>
    </row>
    <row r="3676" spans="1:3" x14ac:dyDescent="0.35">
      <c r="A3676" s="4" t="s">
        <v>3763</v>
      </c>
      <c r="B3676" s="4" t="str">
        <f>_xlfn.XLOOKUP(A3676,Table1[Call Id],Table1[Agent])</f>
        <v>Joe</v>
      </c>
      <c r="C3676" t="s">
        <v>5131</v>
      </c>
    </row>
    <row r="3677" spans="1:3" x14ac:dyDescent="0.35">
      <c r="A3677" s="4" t="s">
        <v>3764</v>
      </c>
      <c r="B3677" s="4" t="str">
        <f>_xlfn.XLOOKUP(A3677,Table1[Call Id],Table1[Agent])</f>
        <v>Joe</v>
      </c>
      <c r="C3677" t="s">
        <v>6</v>
      </c>
    </row>
    <row r="3678" spans="1:3" x14ac:dyDescent="0.35">
      <c r="A3678" s="4" t="s">
        <v>3765</v>
      </c>
      <c r="B3678" s="4" t="str">
        <f>_xlfn.XLOOKUP(A3678,Table1[Call Id],Table1[Agent])</f>
        <v>Joe</v>
      </c>
      <c r="C3678" t="s">
        <v>6</v>
      </c>
    </row>
    <row r="3679" spans="1:3" x14ac:dyDescent="0.35">
      <c r="A3679" s="4" t="s">
        <v>3766</v>
      </c>
      <c r="B3679" s="4" t="str">
        <f>_xlfn.XLOOKUP(A3679,Table1[Call Id],Table1[Agent])</f>
        <v>Joe</v>
      </c>
      <c r="C3679" t="s">
        <v>6</v>
      </c>
    </row>
    <row r="3680" spans="1:3" x14ac:dyDescent="0.35">
      <c r="A3680" s="4" t="s">
        <v>3767</v>
      </c>
      <c r="B3680" s="4" t="str">
        <f>_xlfn.XLOOKUP(A3680,Table1[Call Id],Table1[Agent])</f>
        <v>Martha</v>
      </c>
      <c r="C3680" t="s">
        <v>6</v>
      </c>
    </row>
    <row r="3681" spans="1:3" x14ac:dyDescent="0.35">
      <c r="A3681" s="4" t="s">
        <v>3768</v>
      </c>
      <c r="B3681" s="4" t="str">
        <f>_xlfn.XLOOKUP(A3681,Table1[Call Id],Table1[Agent])</f>
        <v>Joe</v>
      </c>
      <c r="C3681" t="s">
        <v>5131</v>
      </c>
    </row>
    <row r="3682" spans="1:3" x14ac:dyDescent="0.35">
      <c r="A3682" s="4" t="s">
        <v>3769</v>
      </c>
      <c r="B3682" s="4" t="str">
        <f>_xlfn.XLOOKUP(A3682,Table1[Call Id],Table1[Agent])</f>
        <v>Stewart</v>
      </c>
      <c r="C3682" t="s">
        <v>6</v>
      </c>
    </row>
    <row r="3683" spans="1:3" x14ac:dyDescent="0.35">
      <c r="A3683" s="4" t="s">
        <v>3770</v>
      </c>
      <c r="B3683" s="4" t="str">
        <f>_xlfn.XLOOKUP(A3683,Table1[Call Id],Table1[Agent])</f>
        <v>Stewart</v>
      </c>
      <c r="C3683" t="s">
        <v>6</v>
      </c>
    </row>
    <row r="3684" spans="1:3" x14ac:dyDescent="0.35">
      <c r="A3684" s="4" t="s">
        <v>3771</v>
      </c>
      <c r="B3684" s="4" t="str">
        <f>_xlfn.XLOOKUP(A3684,Table1[Call Id],Table1[Agent])</f>
        <v>Diane</v>
      </c>
      <c r="C3684" t="s">
        <v>6</v>
      </c>
    </row>
    <row r="3685" spans="1:3" x14ac:dyDescent="0.35">
      <c r="A3685" s="4" t="s">
        <v>3772</v>
      </c>
      <c r="B3685" s="4" t="str">
        <f>_xlfn.XLOOKUP(A3685,Table1[Call Id],Table1[Agent])</f>
        <v>Joe</v>
      </c>
      <c r="C3685" t="s">
        <v>6</v>
      </c>
    </row>
    <row r="3686" spans="1:3" x14ac:dyDescent="0.35">
      <c r="A3686" s="4" t="s">
        <v>3773</v>
      </c>
      <c r="B3686" s="4" t="str">
        <f>_xlfn.XLOOKUP(A3686,Table1[Call Id],Table1[Agent])</f>
        <v>Dan</v>
      </c>
      <c r="C3686" t="s">
        <v>5131</v>
      </c>
    </row>
    <row r="3687" spans="1:3" x14ac:dyDescent="0.35">
      <c r="A3687" s="4" t="s">
        <v>3774</v>
      </c>
      <c r="B3687" s="4" t="str">
        <f>_xlfn.XLOOKUP(A3687,Table1[Call Id],Table1[Agent])</f>
        <v>Greg</v>
      </c>
      <c r="C3687" t="s">
        <v>6</v>
      </c>
    </row>
    <row r="3688" spans="1:3" x14ac:dyDescent="0.35">
      <c r="A3688" s="4" t="s">
        <v>3775</v>
      </c>
      <c r="B3688" s="4" t="str">
        <f>_xlfn.XLOOKUP(A3688,Table1[Call Id],Table1[Agent])</f>
        <v>Jim</v>
      </c>
      <c r="C3688" t="s">
        <v>5131</v>
      </c>
    </row>
    <row r="3689" spans="1:3" x14ac:dyDescent="0.35">
      <c r="A3689" s="4" t="s">
        <v>3776</v>
      </c>
      <c r="B3689" s="4" t="str">
        <f>_xlfn.XLOOKUP(A3689,Table1[Call Id],Table1[Agent])</f>
        <v>Jim</v>
      </c>
      <c r="C3689" t="s">
        <v>5131</v>
      </c>
    </row>
    <row r="3690" spans="1:3" x14ac:dyDescent="0.35">
      <c r="A3690" s="4" t="s">
        <v>3777</v>
      </c>
      <c r="B3690" s="4" t="str">
        <f>_xlfn.XLOOKUP(A3690,Table1[Call Id],Table1[Agent])</f>
        <v>Becky</v>
      </c>
      <c r="C3690" t="s">
        <v>6</v>
      </c>
    </row>
    <row r="3691" spans="1:3" x14ac:dyDescent="0.35">
      <c r="A3691" s="4" t="s">
        <v>3778</v>
      </c>
      <c r="B3691" s="4" t="str">
        <f>_xlfn.XLOOKUP(A3691,Table1[Call Id],Table1[Agent])</f>
        <v>Stewart</v>
      </c>
      <c r="C3691" t="s">
        <v>5131</v>
      </c>
    </row>
    <row r="3692" spans="1:3" x14ac:dyDescent="0.35">
      <c r="A3692" s="4" t="s">
        <v>3779</v>
      </c>
      <c r="B3692" s="4" t="str">
        <f>_xlfn.XLOOKUP(A3692,Table1[Call Id],Table1[Agent])</f>
        <v>Martha</v>
      </c>
      <c r="C3692" t="s">
        <v>6</v>
      </c>
    </row>
    <row r="3693" spans="1:3" x14ac:dyDescent="0.35">
      <c r="A3693" s="4" t="s">
        <v>3781</v>
      </c>
      <c r="B3693" s="4" t="str">
        <f>_xlfn.XLOOKUP(A3693,Table1[Call Id],Table1[Agent])</f>
        <v>Stewart</v>
      </c>
      <c r="C3693" t="s">
        <v>6</v>
      </c>
    </row>
    <row r="3694" spans="1:3" x14ac:dyDescent="0.35">
      <c r="A3694" s="4" t="s">
        <v>3782</v>
      </c>
      <c r="B3694" s="4" t="str">
        <f>_xlfn.XLOOKUP(A3694,Table1[Call Id],Table1[Agent])</f>
        <v>Diane</v>
      </c>
      <c r="C3694" t="s">
        <v>6</v>
      </c>
    </row>
    <row r="3695" spans="1:3" x14ac:dyDescent="0.35">
      <c r="A3695" s="4" t="s">
        <v>3783</v>
      </c>
      <c r="B3695" s="4" t="str">
        <f>_xlfn.XLOOKUP(A3695,Table1[Call Id],Table1[Agent])</f>
        <v>Jim</v>
      </c>
      <c r="C3695" t="s">
        <v>6</v>
      </c>
    </row>
    <row r="3696" spans="1:3" x14ac:dyDescent="0.35">
      <c r="A3696" s="4" t="s">
        <v>3784</v>
      </c>
      <c r="B3696" s="4" t="str">
        <f>_xlfn.XLOOKUP(A3696,Table1[Call Id],Table1[Agent])</f>
        <v>Becky</v>
      </c>
      <c r="C3696" t="s">
        <v>6</v>
      </c>
    </row>
    <row r="3697" spans="1:3" x14ac:dyDescent="0.35">
      <c r="A3697" s="4" t="s">
        <v>3785</v>
      </c>
      <c r="B3697" s="4" t="str">
        <f>_xlfn.XLOOKUP(A3697,Table1[Call Id],Table1[Agent])</f>
        <v>Martha</v>
      </c>
      <c r="C3697" t="s">
        <v>6</v>
      </c>
    </row>
    <row r="3698" spans="1:3" x14ac:dyDescent="0.35">
      <c r="A3698" s="4" t="s">
        <v>3786</v>
      </c>
      <c r="B3698" s="4" t="str">
        <f>_xlfn.XLOOKUP(A3698,Table1[Call Id],Table1[Agent])</f>
        <v>Greg</v>
      </c>
      <c r="C3698" t="s">
        <v>6</v>
      </c>
    </row>
    <row r="3699" spans="1:3" x14ac:dyDescent="0.35">
      <c r="A3699" s="4" t="s">
        <v>3787</v>
      </c>
      <c r="B3699" s="4" t="str">
        <f>_xlfn.XLOOKUP(A3699,Table1[Call Id],Table1[Agent])</f>
        <v>Martha</v>
      </c>
      <c r="C3699" t="s">
        <v>5131</v>
      </c>
    </row>
    <row r="3700" spans="1:3" x14ac:dyDescent="0.35">
      <c r="A3700" s="4" t="s">
        <v>3788</v>
      </c>
      <c r="B3700" s="4" t="str">
        <f>_xlfn.XLOOKUP(A3700,Table1[Call Id],Table1[Agent])</f>
        <v>Greg</v>
      </c>
      <c r="C3700" t="s">
        <v>6</v>
      </c>
    </row>
    <row r="3701" spans="1:3" x14ac:dyDescent="0.35">
      <c r="A3701" s="4" t="s">
        <v>3789</v>
      </c>
      <c r="B3701" s="4" t="str">
        <f>_xlfn.XLOOKUP(A3701,Table1[Call Id],Table1[Agent])</f>
        <v>Becky</v>
      </c>
      <c r="C3701" t="s">
        <v>6</v>
      </c>
    </row>
    <row r="3702" spans="1:3" x14ac:dyDescent="0.35">
      <c r="A3702" s="4" t="s">
        <v>3790</v>
      </c>
      <c r="B3702" s="4" t="str">
        <f>_xlfn.XLOOKUP(A3702,Table1[Call Id],Table1[Agent])</f>
        <v>Joe</v>
      </c>
      <c r="C3702" t="s">
        <v>6</v>
      </c>
    </row>
    <row r="3703" spans="1:3" x14ac:dyDescent="0.35">
      <c r="A3703" s="4" t="s">
        <v>3791</v>
      </c>
      <c r="B3703" s="4" t="str">
        <f>_xlfn.XLOOKUP(A3703,Table1[Call Id],Table1[Agent])</f>
        <v>Dan</v>
      </c>
      <c r="C3703" t="s">
        <v>6</v>
      </c>
    </row>
    <row r="3704" spans="1:3" x14ac:dyDescent="0.35">
      <c r="A3704" s="4" t="s">
        <v>3792</v>
      </c>
      <c r="B3704" s="4" t="str">
        <f>_xlfn.XLOOKUP(A3704,Table1[Call Id],Table1[Agent])</f>
        <v>Martha</v>
      </c>
      <c r="C3704" t="s">
        <v>6</v>
      </c>
    </row>
    <row r="3705" spans="1:3" x14ac:dyDescent="0.35">
      <c r="A3705" s="4" t="s">
        <v>3793</v>
      </c>
      <c r="B3705" s="4" t="str">
        <f>_xlfn.XLOOKUP(A3705,Table1[Call Id],Table1[Agent])</f>
        <v>Joe</v>
      </c>
      <c r="C3705" t="s">
        <v>5131</v>
      </c>
    </row>
    <row r="3706" spans="1:3" x14ac:dyDescent="0.35">
      <c r="A3706" s="4" t="s">
        <v>3794</v>
      </c>
      <c r="B3706" s="4" t="str">
        <f>_xlfn.XLOOKUP(A3706,Table1[Call Id],Table1[Agent])</f>
        <v>Dan</v>
      </c>
      <c r="C3706" t="s">
        <v>6</v>
      </c>
    </row>
    <row r="3707" spans="1:3" x14ac:dyDescent="0.35">
      <c r="A3707" s="4" t="s">
        <v>3795</v>
      </c>
      <c r="B3707" s="4" t="str">
        <f>_xlfn.XLOOKUP(A3707,Table1[Call Id],Table1[Agent])</f>
        <v>Jim</v>
      </c>
      <c r="C3707" t="s">
        <v>6</v>
      </c>
    </row>
    <row r="3708" spans="1:3" x14ac:dyDescent="0.35">
      <c r="A3708" s="4" t="s">
        <v>3796</v>
      </c>
      <c r="B3708" s="4" t="str">
        <f>_xlfn.XLOOKUP(A3708,Table1[Call Id],Table1[Agent])</f>
        <v>Martha</v>
      </c>
      <c r="C3708" t="s">
        <v>6</v>
      </c>
    </row>
    <row r="3709" spans="1:3" x14ac:dyDescent="0.35">
      <c r="A3709" s="4" t="s">
        <v>3797</v>
      </c>
      <c r="B3709" s="4" t="str">
        <f>_xlfn.XLOOKUP(A3709,Table1[Call Id],Table1[Agent])</f>
        <v>Joe</v>
      </c>
      <c r="C3709" t="s">
        <v>5131</v>
      </c>
    </row>
    <row r="3710" spans="1:3" x14ac:dyDescent="0.35">
      <c r="A3710" s="4" t="s">
        <v>3798</v>
      </c>
      <c r="B3710" s="4" t="str">
        <f>_xlfn.XLOOKUP(A3710,Table1[Call Id],Table1[Agent])</f>
        <v>Martha</v>
      </c>
      <c r="C3710" t="s">
        <v>6</v>
      </c>
    </row>
    <row r="3711" spans="1:3" x14ac:dyDescent="0.35">
      <c r="A3711" s="4" t="s">
        <v>3799</v>
      </c>
      <c r="B3711" s="4" t="str">
        <f>_xlfn.XLOOKUP(A3711,Table1[Call Id],Table1[Agent])</f>
        <v>Dan</v>
      </c>
      <c r="C3711" t="s">
        <v>6</v>
      </c>
    </row>
    <row r="3712" spans="1:3" x14ac:dyDescent="0.35">
      <c r="A3712" s="4" t="s">
        <v>3800</v>
      </c>
      <c r="B3712" s="4" t="str">
        <f>_xlfn.XLOOKUP(A3712,Table1[Call Id],Table1[Agent])</f>
        <v>Martha</v>
      </c>
      <c r="C3712" t="s">
        <v>6</v>
      </c>
    </row>
    <row r="3713" spans="1:3" x14ac:dyDescent="0.35">
      <c r="A3713" s="4" t="s">
        <v>3801</v>
      </c>
      <c r="B3713" s="4" t="str">
        <f>_xlfn.XLOOKUP(A3713,Table1[Call Id],Table1[Agent])</f>
        <v>Joe</v>
      </c>
      <c r="C3713" t="s">
        <v>5131</v>
      </c>
    </row>
    <row r="3714" spans="1:3" x14ac:dyDescent="0.35">
      <c r="A3714" s="4" t="s">
        <v>3802</v>
      </c>
      <c r="B3714" s="4" t="str">
        <f>_xlfn.XLOOKUP(A3714,Table1[Call Id],Table1[Agent])</f>
        <v>Becky</v>
      </c>
      <c r="C3714" t="s">
        <v>6</v>
      </c>
    </row>
    <row r="3715" spans="1:3" x14ac:dyDescent="0.35">
      <c r="A3715" s="4" t="s">
        <v>3803</v>
      </c>
      <c r="B3715" s="4" t="str">
        <f>_xlfn.XLOOKUP(A3715,Table1[Call Id],Table1[Agent])</f>
        <v>Joe</v>
      </c>
      <c r="C3715" t="s">
        <v>6</v>
      </c>
    </row>
    <row r="3716" spans="1:3" x14ac:dyDescent="0.35">
      <c r="A3716" s="4" t="s">
        <v>3804</v>
      </c>
      <c r="B3716" s="4" t="str">
        <f>_xlfn.XLOOKUP(A3716,Table1[Call Id],Table1[Agent])</f>
        <v>Joe</v>
      </c>
      <c r="C3716" t="s">
        <v>6</v>
      </c>
    </row>
    <row r="3717" spans="1:3" x14ac:dyDescent="0.35">
      <c r="A3717" s="4" t="s">
        <v>3805</v>
      </c>
      <c r="B3717" s="4" t="str">
        <f>_xlfn.XLOOKUP(A3717,Table1[Call Id],Table1[Agent])</f>
        <v>Martha</v>
      </c>
      <c r="C3717" t="s">
        <v>5131</v>
      </c>
    </row>
    <row r="3718" spans="1:3" x14ac:dyDescent="0.35">
      <c r="A3718" s="4" t="s">
        <v>3806</v>
      </c>
      <c r="B3718" s="4" t="str">
        <f>_xlfn.XLOOKUP(A3718,Table1[Call Id],Table1[Agent])</f>
        <v>Stewart</v>
      </c>
      <c r="C3718" t="s">
        <v>6</v>
      </c>
    </row>
    <row r="3719" spans="1:3" x14ac:dyDescent="0.35">
      <c r="A3719" s="4" t="s">
        <v>3807</v>
      </c>
      <c r="B3719" s="4" t="str">
        <f>_xlfn.XLOOKUP(A3719,Table1[Call Id],Table1[Agent])</f>
        <v>Greg</v>
      </c>
      <c r="C3719" t="s">
        <v>5131</v>
      </c>
    </row>
    <row r="3720" spans="1:3" x14ac:dyDescent="0.35">
      <c r="A3720" s="4" t="s">
        <v>3808</v>
      </c>
      <c r="B3720" s="4" t="str">
        <f>_xlfn.XLOOKUP(A3720,Table1[Call Id],Table1[Agent])</f>
        <v>Jim</v>
      </c>
      <c r="C3720" t="s">
        <v>6</v>
      </c>
    </row>
    <row r="3721" spans="1:3" x14ac:dyDescent="0.35">
      <c r="A3721" s="4" t="s">
        <v>3809</v>
      </c>
      <c r="B3721" s="4" t="str">
        <f>_xlfn.XLOOKUP(A3721,Table1[Call Id],Table1[Agent])</f>
        <v>Joe</v>
      </c>
      <c r="C3721" t="s">
        <v>6</v>
      </c>
    </row>
    <row r="3722" spans="1:3" x14ac:dyDescent="0.35">
      <c r="A3722" s="4" t="s">
        <v>3810</v>
      </c>
      <c r="B3722" s="4" t="str">
        <f>_xlfn.XLOOKUP(A3722,Table1[Call Id],Table1[Agent])</f>
        <v>Jim</v>
      </c>
      <c r="C3722" t="s">
        <v>6</v>
      </c>
    </row>
    <row r="3723" spans="1:3" x14ac:dyDescent="0.35">
      <c r="A3723" s="4" t="s">
        <v>3811</v>
      </c>
      <c r="B3723" s="4" t="str">
        <f>_xlfn.XLOOKUP(A3723,Table1[Call Id],Table1[Agent])</f>
        <v>Jim</v>
      </c>
      <c r="C3723" t="s">
        <v>6</v>
      </c>
    </row>
    <row r="3724" spans="1:3" x14ac:dyDescent="0.35">
      <c r="A3724" s="4" t="s">
        <v>3812</v>
      </c>
      <c r="B3724" s="4" t="str">
        <f>_xlfn.XLOOKUP(A3724,Table1[Call Id],Table1[Agent])</f>
        <v>Greg</v>
      </c>
      <c r="C3724" t="s">
        <v>5131</v>
      </c>
    </row>
    <row r="3725" spans="1:3" x14ac:dyDescent="0.35">
      <c r="A3725" s="4" t="s">
        <v>3813</v>
      </c>
      <c r="B3725" s="4" t="str">
        <f>_xlfn.XLOOKUP(A3725,Table1[Call Id],Table1[Agent])</f>
        <v>Becky</v>
      </c>
      <c r="C3725" t="s">
        <v>6</v>
      </c>
    </row>
    <row r="3726" spans="1:3" x14ac:dyDescent="0.35">
      <c r="A3726" s="4" t="s">
        <v>3814</v>
      </c>
      <c r="B3726" s="4" t="str">
        <f>_xlfn.XLOOKUP(A3726,Table1[Call Id],Table1[Agent])</f>
        <v>Jim</v>
      </c>
      <c r="C3726" t="s">
        <v>5131</v>
      </c>
    </row>
    <row r="3727" spans="1:3" x14ac:dyDescent="0.35">
      <c r="A3727" s="4" t="s">
        <v>3815</v>
      </c>
      <c r="B3727" s="4" t="str">
        <f>_xlfn.XLOOKUP(A3727,Table1[Call Id],Table1[Agent])</f>
        <v>Greg</v>
      </c>
      <c r="C3727" t="s">
        <v>6</v>
      </c>
    </row>
    <row r="3728" spans="1:3" x14ac:dyDescent="0.35">
      <c r="A3728" s="4" t="s">
        <v>3816</v>
      </c>
      <c r="B3728" s="4" t="str">
        <f>_xlfn.XLOOKUP(A3728,Table1[Call Id],Table1[Agent])</f>
        <v>Becky</v>
      </c>
      <c r="C3728" t="s">
        <v>6</v>
      </c>
    </row>
    <row r="3729" spans="1:3" x14ac:dyDescent="0.35">
      <c r="A3729" s="4" t="s">
        <v>3817</v>
      </c>
      <c r="B3729" s="4" t="str">
        <f>_xlfn.XLOOKUP(A3729,Table1[Call Id],Table1[Agent])</f>
        <v>Diane</v>
      </c>
      <c r="C3729" t="s">
        <v>6</v>
      </c>
    </row>
    <row r="3730" spans="1:3" x14ac:dyDescent="0.35">
      <c r="A3730" s="4" t="s">
        <v>3818</v>
      </c>
      <c r="B3730" s="4" t="str">
        <f>_xlfn.XLOOKUP(A3730,Table1[Call Id],Table1[Agent])</f>
        <v>Diane</v>
      </c>
      <c r="C3730" t="s">
        <v>6</v>
      </c>
    </row>
    <row r="3731" spans="1:3" x14ac:dyDescent="0.35">
      <c r="A3731" s="4" t="s">
        <v>3819</v>
      </c>
      <c r="B3731" s="4" t="str">
        <f>_xlfn.XLOOKUP(A3731,Table1[Call Id],Table1[Agent])</f>
        <v>Greg</v>
      </c>
      <c r="C3731" t="s">
        <v>5131</v>
      </c>
    </row>
    <row r="3732" spans="1:3" x14ac:dyDescent="0.35">
      <c r="A3732" s="4" t="s">
        <v>3820</v>
      </c>
      <c r="B3732" s="4" t="str">
        <f>_xlfn.XLOOKUP(A3732,Table1[Call Id],Table1[Agent])</f>
        <v>Becky</v>
      </c>
      <c r="C3732" t="s">
        <v>5131</v>
      </c>
    </row>
    <row r="3733" spans="1:3" x14ac:dyDescent="0.35">
      <c r="A3733" s="4" t="s">
        <v>3821</v>
      </c>
      <c r="B3733" s="4" t="str">
        <f>_xlfn.XLOOKUP(A3733,Table1[Call Id],Table1[Agent])</f>
        <v>Jim</v>
      </c>
      <c r="C3733" t="s">
        <v>6</v>
      </c>
    </row>
    <row r="3734" spans="1:3" x14ac:dyDescent="0.35">
      <c r="A3734" s="4" t="s">
        <v>3822</v>
      </c>
      <c r="B3734" s="4" t="str">
        <f>_xlfn.XLOOKUP(A3734,Table1[Call Id],Table1[Agent])</f>
        <v>Becky</v>
      </c>
      <c r="C3734" t="s">
        <v>6</v>
      </c>
    </row>
    <row r="3735" spans="1:3" x14ac:dyDescent="0.35">
      <c r="A3735" s="4" t="s">
        <v>3823</v>
      </c>
      <c r="B3735" s="4" t="str">
        <f>_xlfn.XLOOKUP(A3735,Table1[Call Id],Table1[Agent])</f>
        <v>Dan</v>
      </c>
      <c r="C3735" t="s">
        <v>6</v>
      </c>
    </row>
    <row r="3736" spans="1:3" x14ac:dyDescent="0.35">
      <c r="A3736" s="4" t="s">
        <v>3824</v>
      </c>
      <c r="B3736" s="4" t="str">
        <f>_xlfn.XLOOKUP(A3736,Table1[Call Id],Table1[Agent])</f>
        <v>Jim</v>
      </c>
      <c r="C3736" t="s">
        <v>6</v>
      </c>
    </row>
    <row r="3737" spans="1:3" x14ac:dyDescent="0.35">
      <c r="A3737" s="4" t="s">
        <v>3825</v>
      </c>
      <c r="B3737" s="4" t="str">
        <f>_xlfn.XLOOKUP(A3737,Table1[Call Id],Table1[Agent])</f>
        <v>Diane</v>
      </c>
      <c r="C3737" t="s">
        <v>6</v>
      </c>
    </row>
    <row r="3738" spans="1:3" x14ac:dyDescent="0.35">
      <c r="A3738" s="4" t="s">
        <v>3826</v>
      </c>
      <c r="B3738" s="4" t="str">
        <f>_xlfn.XLOOKUP(A3738,Table1[Call Id],Table1[Agent])</f>
        <v>Diane</v>
      </c>
      <c r="C3738" t="s">
        <v>6</v>
      </c>
    </row>
    <row r="3739" spans="1:3" x14ac:dyDescent="0.35">
      <c r="A3739" s="4" t="s">
        <v>3827</v>
      </c>
      <c r="B3739" s="4" t="str">
        <f>_xlfn.XLOOKUP(A3739,Table1[Call Id],Table1[Agent])</f>
        <v>Jim</v>
      </c>
      <c r="C3739" t="s">
        <v>6</v>
      </c>
    </row>
    <row r="3740" spans="1:3" x14ac:dyDescent="0.35">
      <c r="A3740" s="4" t="s">
        <v>3828</v>
      </c>
      <c r="B3740" s="4" t="str">
        <f>_xlfn.XLOOKUP(A3740,Table1[Call Id],Table1[Agent])</f>
        <v>Diane</v>
      </c>
      <c r="C3740" t="s">
        <v>5131</v>
      </c>
    </row>
    <row r="3741" spans="1:3" x14ac:dyDescent="0.35">
      <c r="A3741" s="4" t="s">
        <v>3829</v>
      </c>
      <c r="B3741" s="4" t="str">
        <f>_xlfn.XLOOKUP(A3741,Table1[Call Id],Table1[Agent])</f>
        <v>Dan</v>
      </c>
      <c r="C3741" t="s">
        <v>5131</v>
      </c>
    </row>
    <row r="3742" spans="1:3" x14ac:dyDescent="0.35">
      <c r="A3742" s="4" t="s">
        <v>3830</v>
      </c>
      <c r="B3742" s="4" t="str">
        <f>_xlfn.XLOOKUP(A3742,Table1[Call Id],Table1[Agent])</f>
        <v>Stewart</v>
      </c>
      <c r="C3742" t="s">
        <v>6</v>
      </c>
    </row>
    <row r="3743" spans="1:3" x14ac:dyDescent="0.35">
      <c r="A3743" s="4" t="s">
        <v>3831</v>
      </c>
      <c r="B3743" s="4" t="str">
        <f>_xlfn.XLOOKUP(A3743,Table1[Call Id],Table1[Agent])</f>
        <v>Greg</v>
      </c>
      <c r="C3743" t="s">
        <v>6</v>
      </c>
    </row>
    <row r="3744" spans="1:3" x14ac:dyDescent="0.35">
      <c r="A3744" s="4" t="s">
        <v>3832</v>
      </c>
      <c r="B3744" s="4" t="str">
        <f>_xlfn.XLOOKUP(A3744,Table1[Call Id],Table1[Agent])</f>
        <v>Martha</v>
      </c>
      <c r="C3744" t="s">
        <v>6</v>
      </c>
    </row>
    <row r="3745" spans="1:3" x14ac:dyDescent="0.35">
      <c r="A3745" s="4" t="s">
        <v>3833</v>
      </c>
      <c r="B3745" s="4" t="str">
        <f>_xlfn.XLOOKUP(A3745,Table1[Call Id],Table1[Agent])</f>
        <v>Dan</v>
      </c>
      <c r="C3745" t="s">
        <v>6</v>
      </c>
    </row>
    <row r="3746" spans="1:3" x14ac:dyDescent="0.35">
      <c r="A3746" s="4" t="s">
        <v>3834</v>
      </c>
      <c r="B3746" s="4" t="str">
        <f>_xlfn.XLOOKUP(A3746,Table1[Call Id],Table1[Agent])</f>
        <v>Greg</v>
      </c>
      <c r="C3746" t="s">
        <v>5131</v>
      </c>
    </row>
    <row r="3747" spans="1:3" x14ac:dyDescent="0.35">
      <c r="A3747" s="4" t="s">
        <v>3835</v>
      </c>
      <c r="B3747" s="4" t="str">
        <f>_xlfn.XLOOKUP(A3747,Table1[Call Id],Table1[Agent])</f>
        <v>Martha</v>
      </c>
      <c r="C3747" t="s">
        <v>5131</v>
      </c>
    </row>
    <row r="3748" spans="1:3" x14ac:dyDescent="0.35">
      <c r="A3748" s="4" t="s">
        <v>3836</v>
      </c>
      <c r="B3748" s="4" t="str">
        <f>_xlfn.XLOOKUP(A3748,Table1[Call Id],Table1[Agent])</f>
        <v>Diane</v>
      </c>
      <c r="C3748" t="s">
        <v>5131</v>
      </c>
    </row>
    <row r="3749" spans="1:3" x14ac:dyDescent="0.35">
      <c r="A3749" s="4" t="s">
        <v>3837</v>
      </c>
      <c r="B3749" s="4" t="str">
        <f>_xlfn.XLOOKUP(A3749,Table1[Call Id],Table1[Agent])</f>
        <v>Diane</v>
      </c>
      <c r="C3749" t="s">
        <v>6</v>
      </c>
    </row>
    <row r="3750" spans="1:3" x14ac:dyDescent="0.35">
      <c r="A3750" s="4" t="s">
        <v>3838</v>
      </c>
      <c r="B3750" s="4" t="str">
        <f>_xlfn.XLOOKUP(A3750,Table1[Call Id],Table1[Agent])</f>
        <v>Diane</v>
      </c>
      <c r="C3750" t="s">
        <v>5131</v>
      </c>
    </row>
    <row r="3751" spans="1:3" x14ac:dyDescent="0.35">
      <c r="A3751" s="4" t="s">
        <v>3839</v>
      </c>
      <c r="B3751" s="4" t="str">
        <f>_xlfn.XLOOKUP(A3751,Table1[Call Id],Table1[Agent])</f>
        <v>Greg</v>
      </c>
      <c r="C3751" t="s">
        <v>5131</v>
      </c>
    </row>
    <row r="3752" spans="1:3" x14ac:dyDescent="0.35">
      <c r="A3752" s="4" t="s">
        <v>3840</v>
      </c>
      <c r="B3752" s="4" t="str">
        <f>_xlfn.XLOOKUP(A3752,Table1[Call Id],Table1[Agent])</f>
        <v>Martha</v>
      </c>
      <c r="C3752" t="s">
        <v>6</v>
      </c>
    </row>
    <row r="3753" spans="1:3" x14ac:dyDescent="0.35">
      <c r="A3753" s="4" t="s">
        <v>3841</v>
      </c>
      <c r="B3753" s="4" t="str">
        <f>_xlfn.XLOOKUP(A3753,Table1[Call Id],Table1[Agent])</f>
        <v>Dan</v>
      </c>
      <c r="C3753" t="s">
        <v>6</v>
      </c>
    </row>
    <row r="3754" spans="1:3" x14ac:dyDescent="0.35">
      <c r="A3754" s="4" t="s">
        <v>3842</v>
      </c>
      <c r="B3754" s="4" t="str">
        <f>_xlfn.XLOOKUP(A3754,Table1[Call Id],Table1[Agent])</f>
        <v>Stewart</v>
      </c>
      <c r="C3754" t="s">
        <v>6</v>
      </c>
    </row>
    <row r="3755" spans="1:3" x14ac:dyDescent="0.35">
      <c r="A3755" s="4" t="s">
        <v>3844</v>
      </c>
      <c r="B3755" s="4" t="str">
        <f>_xlfn.XLOOKUP(A3755,Table1[Call Id],Table1[Agent])</f>
        <v>Jim</v>
      </c>
      <c r="C3755" t="s">
        <v>5131</v>
      </c>
    </row>
    <row r="3756" spans="1:3" x14ac:dyDescent="0.35">
      <c r="A3756" s="4" t="s">
        <v>3845</v>
      </c>
      <c r="B3756" s="4" t="str">
        <f>_xlfn.XLOOKUP(A3756,Table1[Call Id],Table1[Agent])</f>
        <v>Martha</v>
      </c>
      <c r="C3756" t="s">
        <v>6</v>
      </c>
    </row>
    <row r="3757" spans="1:3" x14ac:dyDescent="0.35">
      <c r="A3757" s="4" t="s">
        <v>3846</v>
      </c>
      <c r="B3757" s="4" t="str">
        <f>_xlfn.XLOOKUP(A3757,Table1[Call Id],Table1[Agent])</f>
        <v>Diane</v>
      </c>
      <c r="C3757" t="s">
        <v>6</v>
      </c>
    </row>
    <row r="3758" spans="1:3" x14ac:dyDescent="0.35">
      <c r="A3758" s="4" t="s">
        <v>3847</v>
      </c>
      <c r="B3758" s="4" t="str">
        <f>_xlfn.XLOOKUP(A3758,Table1[Call Id],Table1[Agent])</f>
        <v>Martha</v>
      </c>
      <c r="C3758" t="s">
        <v>5131</v>
      </c>
    </row>
    <row r="3759" spans="1:3" x14ac:dyDescent="0.35">
      <c r="A3759" s="4" t="s">
        <v>3848</v>
      </c>
      <c r="B3759" s="4" t="str">
        <f>_xlfn.XLOOKUP(A3759,Table1[Call Id],Table1[Agent])</f>
        <v>Joe</v>
      </c>
      <c r="C3759" t="s">
        <v>5131</v>
      </c>
    </row>
    <row r="3760" spans="1:3" x14ac:dyDescent="0.35">
      <c r="A3760" s="4" t="s">
        <v>3849</v>
      </c>
      <c r="B3760" s="4" t="str">
        <f>_xlfn.XLOOKUP(A3760,Table1[Call Id],Table1[Agent])</f>
        <v>Jim</v>
      </c>
      <c r="C3760" t="s">
        <v>6</v>
      </c>
    </row>
    <row r="3761" spans="1:3" x14ac:dyDescent="0.35">
      <c r="A3761" s="4" t="s">
        <v>3850</v>
      </c>
      <c r="B3761" s="4" t="str">
        <f>_xlfn.XLOOKUP(A3761,Table1[Call Id],Table1[Agent])</f>
        <v>Dan</v>
      </c>
      <c r="C3761" t="s">
        <v>5131</v>
      </c>
    </row>
    <row r="3762" spans="1:3" x14ac:dyDescent="0.35">
      <c r="A3762" s="4" t="s">
        <v>3851</v>
      </c>
      <c r="B3762" s="4" t="str">
        <f>_xlfn.XLOOKUP(A3762,Table1[Call Id],Table1[Agent])</f>
        <v>Jim</v>
      </c>
      <c r="C3762" t="s">
        <v>6</v>
      </c>
    </row>
    <row r="3763" spans="1:3" x14ac:dyDescent="0.35">
      <c r="A3763" s="4" t="s">
        <v>3852</v>
      </c>
      <c r="B3763" s="4" t="str">
        <f>_xlfn.XLOOKUP(A3763,Table1[Call Id],Table1[Agent])</f>
        <v>Jim</v>
      </c>
      <c r="C3763" t="s">
        <v>6</v>
      </c>
    </row>
    <row r="3764" spans="1:3" x14ac:dyDescent="0.35">
      <c r="A3764" s="4" t="s">
        <v>3853</v>
      </c>
      <c r="B3764" s="4" t="str">
        <f>_xlfn.XLOOKUP(A3764,Table1[Call Id],Table1[Agent])</f>
        <v>Diane</v>
      </c>
      <c r="C3764" t="s">
        <v>5131</v>
      </c>
    </row>
    <row r="3765" spans="1:3" x14ac:dyDescent="0.35">
      <c r="A3765" s="4" t="s">
        <v>3854</v>
      </c>
      <c r="B3765" s="4" t="str">
        <f>_xlfn.XLOOKUP(A3765,Table1[Call Id],Table1[Agent])</f>
        <v>Martha</v>
      </c>
      <c r="C3765" t="s">
        <v>6</v>
      </c>
    </row>
    <row r="3766" spans="1:3" x14ac:dyDescent="0.35">
      <c r="A3766" s="4" t="s">
        <v>3855</v>
      </c>
      <c r="B3766" s="4" t="str">
        <f>_xlfn.XLOOKUP(A3766,Table1[Call Id],Table1[Agent])</f>
        <v>Martha</v>
      </c>
      <c r="C3766" t="s">
        <v>6</v>
      </c>
    </row>
    <row r="3767" spans="1:3" x14ac:dyDescent="0.35">
      <c r="A3767" s="4" t="s">
        <v>3856</v>
      </c>
      <c r="B3767" s="4" t="str">
        <f>_xlfn.XLOOKUP(A3767,Table1[Call Id],Table1[Agent])</f>
        <v>Becky</v>
      </c>
      <c r="C3767" t="s">
        <v>6</v>
      </c>
    </row>
    <row r="3768" spans="1:3" x14ac:dyDescent="0.35">
      <c r="A3768" s="4" t="s">
        <v>3857</v>
      </c>
      <c r="B3768" s="4" t="str">
        <f>_xlfn.XLOOKUP(A3768,Table1[Call Id],Table1[Agent])</f>
        <v>Greg</v>
      </c>
      <c r="C3768" t="s">
        <v>6</v>
      </c>
    </row>
    <row r="3769" spans="1:3" x14ac:dyDescent="0.35">
      <c r="A3769" s="4" t="s">
        <v>3858</v>
      </c>
      <c r="B3769" s="4" t="str">
        <f>_xlfn.XLOOKUP(A3769,Table1[Call Id],Table1[Agent])</f>
        <v>Greg</v>
      </c>
      <c r="C3769" t="s">
        <v>5131</v>
      </c>
    </row>
    <row r="3770" spans="1:3" x14ac:dyDescent="0.35">
      <c r="A3770" s="4" t="s">
        <v>3859</v>
      </c>
      <c r="B3770" s="4" t="str">
        <f>_xlfn.XLOOKUP(A3770,Table1[Call Id],Table1[Agent])</f>
        <v>Becky</v>
      </c>
      <c r="C3770" t="s">
        <v>6</v>
      </c>
    </row>
    <row r="3771" spans="1:3" x14ac:dyDescent="0.35">
      <c r="A3771" s="4" t="s">
        <v>3860</v>
      </c>
      <c r="B3771" s="4" t="str">
        <f>_xlfn.XLOOKUP(A3771,Table1[Call Id],Table1[Agent])</f>
        <v>Stewart</v>
      </c>
      <c r="C3771" t="s">
        <v>6</v>
      </c>
    </row>
    <row r="3772" spans="1:3" x14ac:dyDescent="0.35">
      <c r="A3772" s="4" t="s">
        <v>3861</v>
      </c>
      <c r="B3772" s="4" t="str">
        <f>_xlfn.XLOOKUP(A3772,Table1[Call Id],Table1[Agent])</f>
        <v>Becky</v>
      </c>
      <c r="C3772" t="s">
        <v>5131</v>
      </c>
    </row>
    <row r="3773" spans="1:3" x14ac:dyDescent="0.35">
      <c r="A3773" s="4" t="s">
        <v>3862</v>
      </c>
      <c r="B3773" s="4" t="str">
        <f>_xlfn.XLOOKUP(A3773,Table1[Call Id],Table1[Agent])</f>
        <v>Stewart</v>
      </c>
      <c r="C3773" t="s">
        <v>6</v>
      </c>
    </row>
    <row r="3774" spans="1:3" x14ac:dyDescent="0.35">
      <c r="A3774" s="4" t="s">
        <v>3863</v>
      </c>
      <c r="B3774" s="4" t="str">
        <f>_xlfn.XLOOKUP(A3774,Table1[Call Id],Table1[Agent])</f>
        <v>Joe</v>
      </c>
      <c r="C3774" t="s">
        <v>6</v>
      </c>
    </row>
    <row r="3775" spans="1:3" x14ac:dyDescent="0.35">
      <c r="A3775" s="4" t="s">
        <v>3864</v>
      </c>
      <c r="B3775" s="4" t="str">
        <f>_xlfn.XLOOKUP(A3775,Table1[Call Id],Table1[Agent])</f>
        <v>Joe</v>
      </c>
      <c r="C3775" t="s">
        <v>6</v>
      </c>
    </row>
    <row r="3776" spans="1:3" x14ac:dyDescent="0.35">
      <c r="A3776" s="4" t="s">
        <v>3865</v>
      </c>
      <c r="B3776" s="4" t="str">
        <f>_xlfn.XLOOKUP(A3776,Table1[Call Id],Table1[Agent])</f>
        <v>Greg</v>
      </c>
      <c r="C3776" t="s">
        <v>5131</v>
      </c>
    </row>
    <row r="3777" spans="1:3" x14ac:dyDescent="0.35">
      <c r="A3777" s="4" t="s">
        <v>3866</v>
      </c>
      <c r="B3777" s="4" t="str">
        <f>_xlfn.XLOOKUP(A3777,Table1[Call Id],Table1[Agent])</f>
        <v>Greg</v>
      </c>
      <c r="C3777" t="s">
        <v>6</v>
      </c>
    </row>
    <row r="3778" spans="1:3" x14ac:dyDescent="0.35">
      <c r="A3778" s="4" t="s">
        <v>3867</v>
      </c>
      <c r="B3778" s="4" t="str">
        <f>_xlfn.XLOOKUP(A3778,Table1[Call Id],Table1[Agent])</f>
        <v>Greg</v>
      </c>
      <c r="C3778" t="s">
        <v>6</v>
      </c>
    </row>
    <row r="3779" spans="1:3" x14ac:dyDescent="0.35">
      <c r="A3779" s="4" t="s">
        <v>3868</v>
      </c>
      <c r="B3779" s="4" t="str">
        <f>_xlfn.XLOOKUP(A3779,Table1[Call Id],Table1[Agent])</f>
        <v>Joe</v>
      </c>
      <c r="C3779" t="s">
        <v>5131</v>
      </c>
    </row>
    <row r="3780" spans="1:3" x14ac:dyDescent="0.35">
      <c r="A3780" s="4" t="s">
        <v>3869</v>
      </c>
      <c r="B3780" s="4" t="str">
        <f>_xlfn.XLOOKUP(A3780,Table1[Call Id],Table1[Agent])</f>
        <v>Jim</v>
      </c>
      <c r="C3780" t="s">
        <v>6</v>
      </c>
    </row>
    <row r="3781" spans="1:3" x14ac:dyDescent="0.35">
      <c r="A3781" s="4" t="s">
        <v>3870</v>
      </c>
      <c r="B3781" s="4" t="str">
        <f>_xlfn.XLOOKUP(A3781,Table1[Call Id],Table1[Agent])</f>
        <v>Jim</v>
      </c>
      <c r="C3781" t="s">
        <v>6</v>
      </c>
    </row>
    <row r="3782" spans="1:3" x14ac:dyDescent="0.35">
      <c r="A3782" s="4" t="s">
        <v>3871</v>
      </c>
      <c r="B3782" s="4" t="str">
        <f>_xlfn.XLOOKUP(A3782,Table1[Call Id],Table1[Agent])</f>
        <v>Stewart</v>
      </c>
      <c r="C3782" t="s">
        <v>6</v>
      </c>
    </row>
    <row r="3783" spans="1:3" x14ac:dyDescent="0.35">
      <c r="A3783" s="4" t="s">
        <v>3872</v>
      </c>
      <c r="B3783" s="4" t="str">
        <f>_xlfn.XLOOKUP(A3783,Table1[Call Id],Table1[Agent])</f>
        <v>Martha</v>
      </c>
      <c r="C3783" t="s">
        <v>6</v>
      </c>
    </row>
    <row r="3784" spans="1:3" x14ac:dyDescent="0.35">
      <c r="A3784" s="4" t="s">
        <v>3873</v>
      </c>
      <c r="B3784" s="4" t="str">
        <f>_xlfn.XLOOKUP(A3784,Table1[Call Id],Table1[Agent])</f>
        <v>Jim</v>
      </c>
      <c r="C3784" t="s">
        <v>6</v>
      </c>
    </row>
    <row r="3785" spans="1:3" x14ac:dyDescent="0.35">
      <c r="A3785" s="4" t="s">
        <v>3874</v>
      </c>
      <c r="B3785" s="4" t="str">
        <f>_xlfn.XLOOKUP(A3785,Table1[Call Id],Table1[Agent])</f>
        <v>Dan</v>
      </c>
      <c r="C3785" t="s">
        <v>6</v>
      </c>
    </row>
    <row r="3786" spans="1:3" x14ac:dyDescent="0.35">
      <c r="A3786" s="4" t="s">
        <v>3875</v>
      </c>
      <c r="B3786" s="4" t="str">
        <f>_xlfn.XLOOKUP(A3786,Table1[Call Id],Table1[Agent])</f>
        <v>Becky</v>
      </c>
      <c r="C3786" t="s">
        <v>6</v>
      </c>
    </row>
    <row r="3787" spans="1:3" x14ac:dyDescent="0.35">
      <c r="A3787" s="4" t="s">
        <v>3876</v>
      </c>
      <c r="B3787" s="4" t="str">
        <f>_xlfn.XLOOKUP(A3787,Table1[Call Id],Table1[Agent])</f>
        <v>Martha</v>
      </c>
      <c r="C3787" t="s">
        <v>5131</v>
      </c>
    </row>
    <row r="3788" spans="1:3" x14ac:dyDescent="0.35">
      <c r="A3788" s="4" t="s">
        <v>3877</v>
      </c>
      <c r="B3788" s="4" t="str">
        <f>_xlfn.XLOOKUP(A3788,Table1[Call Id],Table1[Agent])</f>
        <v>Joe</v>
      </c>
      <c r="C3788" t="s">
        <v>6</v>
      </c>
    </row>
    <row r="3789" spans="1:3" x14ac:dyDescent="0.35">
      <c r="A3789" s="4" t="s">
        <v>3878</v>
      </c>
      <c r="B3789" s="4" t="str">
        <f>_xlfn.XLOOKUP(A3789,Table1[Call Id],Table1[Agent])</f>
        <v>Martha</v>
      </c>
      <c r="C3789" t="s">
        <v>6</v>
      </c>
    </row>
    <row r="3790" spans="1:3" x14ac:dyDescent="0.35">
      <c r="A3790" s="4" t="s">
        <v>3879</v>
      </c>
      <c r="B3790" s="4" t="str">
        <f>_xlfn.XLOOKUP(A3790,Table1[Call Id],Table1[Agent])</f>
        <v>Diane</v>
      </c>
      <c r="C3790" t="s">
        <v>5131</v>
      </c>
    </row>
    <row r="3791" spans="1:3" x14ac:dyDescent="0.35">
      <c r="A3791" s="4" t="s">
        <v>3880</v>
      </c>
      <c r="B3791" s="4" t="str">
        <f>_xlfn.XLOOKUP(A3791,Table1[Call Id],Table1[Agent])</f>
        <v>Jim</v>
      </c>
      <c r="C3791" t="s">
        <v>5131</v>
      </c>
    </row>
    <row r="3792" spans="1:3" x14ac:dyDescent="0.35">
      <c r="A3792" s="4" t="s">
        <v>3881</v>
      </c>
      <c r="B3792" s="4" t="str">
        <f>_xlfn.XLOOKUP(A3792,Table1[Call Id],Table1[Agent])</f>
        <v>Dan</v>
      </c>
      <c r="C3792" t="s">
        <v>5131</v>
      </c>
    </row>
    <row r="3793" spans="1:3" x14ac:dyDescent="0.35">
      <c r="A3793" s="4" t="s">
        <v>3882</v>
      </c>
      <c r="B3793" s="4" t="str">
        <f>_xlfn.XLOOKUP(A3793,Table1[Call Id],Table1[Agent])</f>
        <v>Greg</v>
      </c>
      <c r="C3793" t="s">
        <v>5131</v>
      </c>
    </row>
    <row r="3794" spans="1:3" x14ac:dyDescent="0.35">
      <c r="A3794" s="4" t="s">
        <v>3883</v>
      </c>
      <c r="B3794" s="4" t="str">
        <f>_xlfn.XLOOKUP(A3794,Table1[Call Id],Table1[Agent])</f>
        <v>Diane</v>
      </c>
      <c r="C3794" t="s">
        <v>5131</v>
      </c>
    </row>
    <row r="3795" spans="1:3" x14ac:dyDescent="0.35">
      <c r="A3795" s="4" t="s">
        <v>3884</v>
      </c>
      <c r="B3795" s="4" t="str">
        <f>_xlfn.XLOOKUP(A3795,Table1[Call Id],Table1[Agent])</f>
        <v>Jim</v>
      </c>
      <c r="C3795" t="s">
        <v>6</v>
      </c>
    </row>
    <row r="3796" spans="1:3" x14ac:dyDescent="0.35">
      <c r="A3796" s="4" t="s">
        <v>3885</v>
      </c>
      <c r="B3796" s="4" t="str">
        <f>_xlfn.XLOOKUP(A3796,Table1[Call Id],Table1[Agent])</f>
        <v>Diane</v>
      </c>
      <c r="C3796" t="s">
        <v>6</v>
      </c>
    </row>
    <row r="3797" spans="1:3" x14ac:dyDescent="0.35">
      <c r="A3797" s="4" t="s">
        <v>3886</v>
      </c>
      <c r="B3797" s="4" t="str">
        <f>_xlfn.XLOOKUP(A3797,Table1[Call Id],Table1[Agent])</f>
        <v>Jim</v>
      </c>
      <c r="C3797" t="s">
        <v>6</v>
      </c>
    </row>
    <row r="3798" spans="1:3" x14ac:dyDescent="0.35">
      <c r="A3798" s="4" t="s">
        <v>3887</v>
      </c>
      <c r="B3798" s="4" t="str">
        <f>_xlfn.XLOOKUP(A3798,Table1[Call Id],Table1[Agent])</f>
        <v>Joe</v>
      </c>
      <c r="C3798" t="s">
        <v>6</v>
      </c>
    </row>
    <row r="3799" spans="1:3" x14ac:dyDescent="0.35">
      <c r="A3799" s="4" t="s">
        <v>3888</v>
      </c>
      <c r="B3799" s="4" t="str">
        <f>_xlfn.XLOOKUP(A3799,Table1[Call Id],Table1[Agent])</f>
        <v>Becky</v>
      </c>
      <c r="C3799" t="s">
        <v>5131</v>
      </c>
    </row>
    <row r="3800" spans="1:3" x14ac:dyDescent="0.35">
      <c r="A3800" s="4" t="s">
        <v>3889</v>
      </c>
      <c r="B3800" s="4" t="str">
        <f>_xlfn.XLOOKUP(A3800,Table1[Call Id],Table1[Agent])</f>
        <v>Stewart</v>
      </c>
      <c r="C3800" t="s">
        <v>5131</v>
      </c>
    </row>
    <row r="3801" spans="1:3" x14ac:dyDescent="0.35">
      <c r="A3801" s="4" t="s">
        <v>3890</v>
      </c>
      <c r="B3801" s="4" t="str">
        <f>_xlfn.XLOOKUP(A3801,Table1[Call Id],Table1[Agent])</f>
        <v>Dan</v>
      </c>
      <c r="C3801" t="s">
        <v>5131</v>
      </c>
    </row>
    <row r="3802" spans="1:3" x14ac:dyDescent="0.35">
      <c r="A3802" s="4" t="s">
        <v>3891</v>
      </c>
      <c r="B3802" s="4" t="str">
        <f>_xlfn.XLOOKUP(A3802,Table1[Call Id],Table1[Agent])</f>
        <v>Dan</v>
      </c>
      <c r="C3802" t="s">
        <v>6</v>
      </c>
    </row>
    <row r="3803" spans="1:3" x14ac:dyDescent="0.35">
      <c r="A3803" s="4" t="s">
        <v>3893</v>
      </c>
      <c r="B3803" s="4" t="str">
        <f>_xlfn.XLOOKUP(A3803,Table1[Call Id],Table1[Agent])</f>
        <v>Martha</v>
      </c>
      <c r="C3803" t="s">
        <v>6</v>
      </c>
    </row>
    <row r="3804" spans="1:3" x14ac:dyDescent="0.35">
      <c r="A3804" s="4" t="s">
        <v>3894</v>
      </c>
      <c r="B3804" s="4" t="str">
        <f>_xlfn.XLOOKUP(A3804,Table1[Call Id],Table1[Agent])</f>
        <v>Diane</v>
      </c>
      <c r="C3804" t="s">
        <v>6</v>
      </c>
    </row>
    <row r="3805" spans="1:3" x14ac:dyDescent="0.35">
      <c r="A3805" s="4" t="s">
        <v>3895</v>
      </c>
      <c r="B3805" s="4" t="str">
        <f>_xlfn.XLOOKUP(A3805,Table1[Call Id],Table1[Agent])</f>
        <v>Becky</v>
      </c>
      <c r="C3805" t="s">
        <v>6</v>
      </c>
    </row>
    <row r="3806" spans="1:3" x14ac:dyDescent="0.35">
      <c r="A3806" s="4" t="s">
        <v>3896</v>
      </c>
      <c r="B3806" s="4" t="str">
        <f>_xlfn.XLOOKUP(A3806,Table1[Call Id],Table1[Agent])</f>
        <v>Diane</v>
      </c>
      <c r="C3806" t="s">
        <v>6</v>
      </c>
    </row>
    <row r="3807" spans="1:3" x14ac:dyDescent="0.35">
      <c r="A3807" s="4" t="s">
        <v>3897</v>
      </c>
      <c r="B3807" s="4" t="str">
        <f>_xlfn.XLOOKUP(A3807,Table1[Call Id],Table1[Agent])</f>
        <v>Dan</v>
      </c>
      <c r="C3807" t="s">
        <v>6</v>
      </c>
    </row>
    <row r="3808" spans="1:3" x14ac:dyDescent="0.35">
      <c r="A3808" s="4" t="s">
        <v>3898</v>
      </c>
      <c r="B3808" s="4" t="str">
        <f>_xlfn.XLOOKUP(A3808,Table1[Call Id],Table1[Agent])</f>
        <v>Martha</v>
      </c>
      <c r="C3808" t="s">
        <v>6</v>
      </c>
    </row>
    <row r="3809" spans="1:3" x14ac:dyDescent="0.35">
      <c r="A3809" s="4" t="s">
        <v>3899</v>
      </c>
      <c r="B3809" s="4" t="str">
        <f>_xlfn.XLOOKUP(A3809,Table1[Call Id],Table1[Agent])</f>
        <v>Diane</v>
      </c>
      <c r="C3809" t="s">
        <v>6</v>
      </c>
    </row>
    <row r="3810" spans="1:3" x14ac:dyDescent="0.35">
      <c r="A3810" s="4" t="s">
        <v>3900</v>
      </c>
      <c r="B3810" s="4" t="str">
        <f>_xlfn.XLOOKUP(A3810,Table1[Call Id],Table1[Agent])</f>
        <v>Becky</v>
      </c>
      <c r="C3810" t="s">
        <v>6</v>
      </c>
    </row>
    <row r="3811" spans="1:3" x14ac:dyDescent="0.35">
      <c r="A3811" s="4" t="s">
        <v>3901</v>
      </c>
      <c r="B3811" s="4" t="str">
        <f>_xlfn.XLOOKUP(A3811,Table1[Call Id],Table1[Agent])</f>
        <v>Jim</v>
      </c>
      <c r="C3811" t="s">
        <v>6</v>
      </c>
    </row>
    <row r="3812" spans="1:3" x14ac:dyDescent="0.35">
      <c r="A3812" s="4" t="s">
        <v>3902</v>
      </c>
      <c r="B3812" s="4" t="str">
        <f>_xlfn.XLOOKUP(A3812,Table1[Call Id],Table1[Agent])</f>
        <v>Greg</v>
      </c>
      <c r="C3812" t="s">
        <v>6</v>
      </c>
    </row>
    <row r="3813" spans="1:3" x14ac:dyDescent="0.35">
      <c r="A3813" s="4" t="s">
        <v>3903</v>
      </c>
      <c r="B3813" s="4" t="str">
        <f>_xlfn.XLOOKUP(A3813,Table1[Call Id],Table1[Agent])</f>
        <v>Greg</v>
      </c>
      <c r="C3813" t="s">
        <v>5131</v>
      </c>
    </row>
    <row r="3814" spans="1:3" x14ac:dyDescent="0.35">
      <c r="A3814" s="4" t="s">
        <v>3904</v>
      </c>
      <c r="B3814" s="4" t="str">
        <f>_xlfn.XLOOKUP(A3814,Table1[Call Id],Table1[Agent])</f>
        <v>Jim</v>
      </c>
      <c r="C3814" t="s">
        <v>6</v>
      </c>
    </row>
    <row r="3815" spans="1:3" x14ac:dyDescent="0.35">
      <c r="A3815" s="4" t="s">
        <v>3905</v>
      </c>
      <c r="B3815" s="4" t="str">
        <f>_xlfn.XLOOKUP(A3815,Table1[Call Id],Table1[Agent])</f>
        <v>Martha</v>
      </c>
      <c r="C3815" t="s">
        <v>6</v>
      </c>
    </row>
    <row r="3816" spans="1:3" x14ac:dyDescent="0.35">
      <c r="A3816" s="4" t="s">
        <v>3906</v>
      </c>
      <c r="B3816" s="4" t="str">
        <f>_xlfn.XLOOKUP(A3816,Table1[Call Id],Table1[Agent])</f>
        <v>Greg</v>
      </c>
      <c r="C3816" t="s">
        <v>6</v>
      </c>
    </row>
    <row r="3817" spans="1:3" x14ac:dyDescent="0.35">
      <c r="A3817" s="4" t="s">
        <v>3907</v>
      </c>
      <c r="B3817" s="4" t="str">
        <f>_xlfn.XLOOKUP(A3817,Table1[Call Id],Table1[Agent])</f>
        <v>Greg</v>
      </c>
      <c r="C3817" t="s">
        <v>6</v>
      </c>
    </row>
    <row r="3818" spans="1:3" x14ac:dyDescent="0.35">
      <c r="A3818" s="4" t="s">
        <v>3908</v>
      </c>
      <c r="B3818" s="4" t="str">
        <f>_xlfn.XLOOKUP(A3818,Table1[Call Id],Table1[Agent])</f>
        <v>Stewart</v>
      </c>
      <c r="C3818" t="s">
        <v>6</v>
      </c>
    </row>
    <row r="3819" spans="1:3" x14ac:dyDescent="0.35">
      <c r="A3819" s="4" t="s">
        <v>3909</v>
      </c>
      <c r="B3819" s="4" t="str">
        <f>_xlfn.XLOOKUP(A3819,Table1[Call Id],Table1[Agent])</f>
        <v>Joe</v>
      </c>
      <c r="C3819" t="s">
        <v>5131</v>
      </c>
    </row>
    <row r="3820" spans="1:3" x14ac:dyDescent="0.35">
      <c r="A3820" s="4" t="s">
        <v>3910</v>
      </c>
      <c r="B3820" s="4" t="str">
        <f>_xlfn.XLOOKUP(A3820,Table1[Call Id],Table1[Agent])</f>
        <v>Dan</v>
      </c>
      <c r="C3820" t="s">
        <v>5131</v>
      </c>
    </row>
    <row r="3821" spans="1:3" x14ac:dyDescent="0.35">
      <c r="A3821" s="4" t="s">
        <v>3911</v>
      </c>
      <c r="B3821" s="4" t="str">
        <f>_xlfn.XLOOKUP(A3821,Table1[Call Id],Table1[Agent])</f>
        <v>Dan</v>
      </c>
      <c r="C3821" t="s">
        <v>6</v>
      </c>
    </row>
    <row r="3822" spans="1:3" x14ac:dyDescent="0.35">
      <c r="A3822" s="4" t="s">
        <v>3912</v>
      </c>
      <c r="B3822" s="4" t="str">
        <f>_xlfn.XLOOKUP(A3822,Table1[Call Id],Table1[Agent])</f>
        <v>Dan</v>
      </c>
      <c r="C3822" t="s">
        <v>5131</v>
      </c>
    </row>
    <row r="3823" spans="1:3" x14ac:dyDescent="0.35">
      <c r="A3823" s="4" t="s">
        <v>3913</v>
      </c>
      <c r="B3823" s="4" t="str">
        <f>_xlfn.XLOOKUP(A3823,Table1[Call Id],Table1[Agent])</f>
        <v>Stewart</v>
      </c>
      <c r="C3823" t="s">
        <v>6</v>
      </c>
    </row>
    <row r="3824" spans="1:3" x14ac:dyDescent="0.35">
      <c r="A3824" s="4" t="s">
        <v>3914</v>
      </c>
      <c r="B3824" s="4" t="str">
        <f>_xlfn.XLOOKUP(A3824,Table1[Call Id],Table1[Agent])</f>
        <v>Martha</v>
      </c>
      <c r="C3824" t="s">
        <v>6</v>
      </c>
    </row>
    <row r="3825" spans="1:3" x14ac:dyDescent="0.35">
      <c r="A3825" s="4" t="s">
        <v>3915</v>
      </c>
      <c r="B3825" s="4" t="str">
        <f>_xlfn.XLOOKUP(A3825,Table1[Call Id],Table1[Agent])</f>
        <v>Joe</v>
      </c>
      <c r="C3825" t="s">
        <v>6</v>
      </c>
    </row>
    <row r="3826" spans="1:3" x14ac:dyDescent="0.35">
      <c r="A3826" s="4" t="s">
        <v>3916</v>
      </c>
      <c r="B3826" s="4" t="str">
        <f>_xlfn.XLOOKUP(A3826,Table1[Call Id],Table1[Agent])</f>
        <v>Greg</v>
      </c>
      <c r="C3826" t="s">
        <v>6</v>
      </c>
    </row>
    <row r="3827" spans="1:3" x14ac:dyDescent="0.35">
      <c r="A3827" s="4" t="s">
        <v>3917</v>
      </c>
      <c r="B3827" s="4" t="str">
        <f>_xlfn.XLOOKUP(A3827,Table1[Call Id],Table1[Agent])</f>
        <v>Stewart</v>
      </c>
      <c r="C3827" t="s">
        <v>5131</v>
      </c>
    </row>
    <row r="3828" spans="1:3" x14ac:dyDescent="0.35">
      <c r="A3828" s="4" t="s">
        <v>3918</v>
      </c>
      <c r="B3828" s="4" t="str">
        <f>_xlfn.XLOOKUP(A3828,Table1[Call Id],Table1[Agent])</f>
        <v>Joe</v>
      </c>
      <c r="C3828" t="s">
        <v>6</v>
      </c>
    </row>
    <row r="3829" spans="1:3" x14ac:dyDescent="0.35">
      <c r="A3829" s="4" t="s">
        <v>3919</v>
      </c>
      <c r="B3829" s="4" t="str">
        <f>_xlfn.XLOOKUP(A3829,Table1[Call Id],Table1[Agent])</f>
        <v>Stewart</v>
      </c>
      <c r="C3829" t="s">
        <v>6</v>
      </c>
    </row>
    <row r="3830" spans="1:3" x14ac:dyDescent="0.35">
      <c r="A3830" s="4" t="s">
        <v>3920</v>
      </c>
      <c r="B3830" s="4" t="str">
        <f>_xlfn.XLOOKUP(A3830,Table1[Call Id],Table1[Agent])</f>
        <v>Becky</v>
      </c>
      <c r="C3830" t="s">
        <v>6</v>
      </c>
    </row>
    <row r="3831" spans="1:3" x14ac:dyDescent="0.35">
      <c r="A3831" s="4" t="s">
        <v>3921</v>
      </c>
      <c r="B3831" s="4" t="str">
        <f>_xlfn.XLOOKUP(A3831,Table1[Call Id],Table1[Agent])</f>
        <v>Dan</v>
      </c>
      <c r="C3831" t="s">
        <v>6</v>
      </c>
    </row>
    <row r="3832" spans="1:3" x14ac:dyDescent="0.35">
      <c r="A3832" s="4" t="s">
        <v>3922</v>
      </c>
      <c r="B3832" s="4" t="str">
        <f>_xlfn.XLOOKUP(A3832,Table1[Call Id],Table1[Agent])</f>
        <v>Diane</v>
      </c>
      <c r="C3832" t="s">
        <v>5131</v>
      </c>
    </row>
    <row r="3833" spans="1:3" x14ac:dyDescent="0.35">
      <c r="A3833" s="4" t="s">
        <v>3923</v>
      </c>
      <c r="B3833" s="4" t="str">
        <f>_xlfn.XLOOKUP(A3833,Table1[Call Id],Table1[Agent])</f>
        <v>Greg</v>
      </c>
      <c r="C3833" t="s">
        <v>5131</v>
      </c>
    </row>
    <row r="3834" spans="1:3" x14ac:dyDescent="0.35">
      <c r="A3834" s="4" t="s">
        <v>3924</v>
      </c>
      <c r="B3834" s="4" t="str">
        <f>_xlfn.XLOOKUP(A3834,Table1[Call Id],Table1[Agent])</f>
        <v>Diane</v>
      </c>
      <c r="C3834" t="s">
        <v>6</v>
      </c>
    </row>
    <row r="3835" spans="1:3" x14ac:dyDescent="0.35">
      <c r="A3835" s="4" t="s">
        <v>3925</v>
      </c>
      <c r="B3835" s="4" t="str">
        <f>_xlfn.XLOOKUP(A3835,Table1[Call Id],Table1[Agent])</f>
        <v>Becky</v>
      </c>
      <c r="C3835" t="s">
        <v>6</v>
      </c>
    </row>
    <row r="3836" spans="1:3" x14ac:dyDescent="0.35">
      <c r="A3836" s="4" t="s">
        <v>3926</v>
      </c>
      <c r="B3836" s="4" t="str">
        <f>_xlfn.XLOOKUP(A3836,Table1[Call Id],Table1[Agent])</f>
        <v>Greg</v>
      </c>
      <c r="C3836" t="s">
        <v>6</v>
      </c>
    </row>
    <row r="3837" spans="1:3" x14ac:dyDescent="0.35">
      <c r="A3837" s="4" t="s">
        <v>3927</v>
      </c>
      <c r="B3837" s="4" t="str">
        <f>_xlfn.XLOOKUP(A3837,Table1[Call Id],Table1[Agent])</f>
        <v>Stewart</v>
      </c>
      <c r="C3837" t="s">
        <v>6</v>
      </c>
    </row>
    <row r="3838" spans="1:3" x14ac:dyDescent="0.35">
      <c r="A3838" s="4" t="s">
        <v>3928</v>
      </c>
      <c r="B3838" s="4" t="str">
        <f>_xlfn.XLOOKUP(A3838,Table1[Call Id],Table1[Agent])</f>
        <v>Martha</v>
      </c>
      <c r="C3838" t="s">
        <v>6</v>
      </c>
    </row>
    <row r="3839" spans="1:3" x14ac:dyDescent="0.35">
      <c r="A3839" s="4" t="s">
        <v>3929</v>
      </c>
      <c r="B3839" s="4" t="str">
        <f>_xlfn.XLOOKUP(A3839,Table1[Call Id],Table1[Agent])</f>
        <v>Becky</v>
      </c>
      <c r="C3839" t="s">
        <v>6</v>
      </c>
    </row>
    <row r="3840" spans="1:3" x14ac:dyDescent="0.35">
      <c r="A3840" s="4" t="s">
        <v>3930</v>
      </c>
      <c r="B3840" s="4" t="str">
        <f>_xlfn.XLOOKUP(A3840,Table1[Call Id],Table1[Agent])</f>
        <v>Becky</v>
      </c>
      <c r="C3840" t="s">
        <v>6</v>
      </c>
    </row>
    <row r="3841" spans="1:3" x14ac:dyDescent="0.35">
      <c r="A3841" s="4" t="s">
        <v>3931</v>
      </c>
      <c r="B3841" s="4" t="str">
        <f>_xlfn.XLOOKUP(A3841,Table1[Call Id],Table1[Agent])</f>
        <v>Dan</v>
      </c>
      <c r="C3841" t="s">
        <v>5131</v>
      </c>
    </row>
    <row r="3842" spans="1:3" x14ac:dyDescent="0.35">
      <c r="A3842" s="4" t="s">
        <v>3932</v>
      </c>
      <c r="B3842" s="4" t="str">
        <f>_xlfn.XLOOKUP(A3842,Table1[Call Id],Table1[Agent])</f>
        <v>Diane</v>
      </c>
      <c r="C3842" t="s">
        <v>6</v>
      </c>
    </row>
    <row r="3843" spans="1:3" x14ac:dyDescent="0.35">
      <c r="A3843" s="4" t="s">
        <v>3933</v>
      </c>
      <c r="B3843" s="4" t="str">
        <f>_xlfn.XLOOKUP(A3843,Table1[Call Id],Table1[Agent])</f>
        <v>Martha</v>
      </c>
      <c r="C3843" t="s">
        <v>6</v>
      </c>
    </row>
    <row r="3844" spans="1:3" x14ac:dyDescent="0.35">
      <c r="A3844" s="4" t="s">
        <v>3934</v>
      </c>
      <c r="B3844" s="4" t="str">
        <f>_xlfn.XLOOKUP(A3844,Table1[Call Id],Table1[Agent])</f>
        <v>Becky</v>
      </c>
      <c r="C3844" t="s">
        <v>5131</v>
      </c>
    </row>
    <row r="3845" spans="1:3" x14ac:dyDescent="0.35">
      <c r="A3845" s="4" t="s">
        <v>3935</v>
      </c>
      <c r="B3845" s="4" t="str">
        <f>_xlfn.XLOOKUP(A3845,Table1[Call Id],Table1[Agent])</f>
        <v>Dan</v>
      </c>
      <c r="C3845" t="s">
        <v>6</v>
      </c>
    </row>
    <row r="3846" spans="1:3" x14ac:dyDescent="0.35">
      <c r="A3846" s="4" t="s">
        <v>3936</v>
      </c>
      <c r="B3846" s="4" t="str">
        <f>_xlfn.XLOOKUP(A3846,Table1[Call Id],Table1[Agent])</f>
        <v>Greg</v>
      </c>
      <c r="C3846" t="s">
        <v>6</v>
      </c>
    </row>
    <row r="3847" spans="1:3" x14ac:dyDescent="0.35">
      <c r="A3847" s="4" t="s">
        <v>3937</v>
      </c>
      <c r="B3847" s="4" t="str">
        <f>_xlfn.XLOOKUP(A3847,Table1[Call Id],Table1[Agent])</f>
        <v>Becky</v>
      </c>
      <c r="C3847" t="s">
        <v>6</v>
      </c>
    </row>
    <row r="3848" spans="1:3" x14ac:dyDescent="0.35">
      <c r="A3848" s="4" t="s">
        <v>3938</v>
      </c>
      <c r="B3848" s="4" t="str">
        <f>_xlfn.XLOOKUP(A3848,Table1[Call Id],Table1[Agent])</f>
        <v>Diane</v>
      </c>
      <c r="C3848" t="s">
        <v>5131</v>
      </c>
    </row>
    <row r="3849" spans="1:3" x14ac:dyDescent="0.35">
      <c r="A3849" s="4" t="s">
        <v>3939</v>
      </c>
      <c r="B3849" s="4" t="str">
        <f>_xlfn.XLOOKUP(A3849,Table1[Call Id],Table1[Agent])</f>
        <v>Jim</v>
      </c>
      <c r="C3849" t="s">
        <v>6</v>
      </c>
    </row>
    <row r="3850" spans="1:3" x14ac:dyDescent="0.35">
      <c r="A3850" s="4" t="s">
        <v>3940</v>
      </c>
      <c r="B3850" s="4" t="str">
        <f>_xlfn.XLOOKUP(A3850,Table1[Call Id],Table1[Agent])</f>
        <v>Joe</v>
      </c>
      <c r="C3850" t="s">
        <v>6</v>
      </c>
    </row>
    <row r="3851" spans="1:3" x14ac:dyDescent="0.35">
      <c r="A3851" s="4" t="s">
        <v>3941</v>
      </c>
      <c r="B3851" s="4" t="str">
        <f>_xlfn.XLOOKUP(A3851,Table1[Call Id],Table1[Agent])</f>
        <v>Dan</v>
      </c>
      <c r="C3851" t="s">
        <v>6</v>
      </c>
    </row>
    <row r="3852" spans="1:3" x14ac:dyDescent="0.35">
      <c r="A3852" s="4" t="s">
        <v>3942</v>
      </c>
      <c r="B3852" s="4" t="str">
        <f>_xlfn.XLOOKUP(A3852,Table1[Call Id],Table1[Agent])</f>
        <v>Diane</v>
      </c>
      <c r="C3852" t="s">
        <v>6</v>
      </c>
    </row>
    <row r="3853" spans="1:3" x14ac:dyDescent="0.35">
      <c r="A3853" s="4" t="s">
        <v>3943</v>
      </c>
      <c r="B3853" s="4" t="str">
        <f>_xlfn.XLOOKUP(A3853,Table1[Call Id],Table1[Agent])</f>
        <v>Jim</v>
      </c>
      <c r="C3853" t="s">
        <v>6</v>
      </c>
    </row>
    <row r="3854" spans="1:3" x14ac:dyDescent="0.35">
      <c r="A3854" s="4" t="s">
        <v>3944</v>
      </c>
      <c r="B3854" s="4" t="str">
        <f>_xlfn.XLOOKUP(A3854,Table1[Call Id],Table1[Agent])</f>
        <v>Jim</v>
      </c>
      <c r="C3854" t="s">
        <v>6</v>
      </c>
    </row>
    <row r="3855" spans="1:3" x14ac:dyDescent="0.35">
      <c r="A3855" s="4" t="s">
        <v>3945</v>
      </c>
      <c r="B3855" s="4" t="str">
        <f>_xlfn.XLOOKUP(A3855,Table1[Call Id],Table1[Agent])</f>
        <v>Dan</v>
      </c>
      <c r="C3855" t="s">
        <v>6</v>
      </c>
    </row>
    <row r="3856" spans="1:3" x14ac:dyDescent="0.35">
      <c r="A3856" s="4" t="s">
        <v>3946</v>
      </c>
      <c r="B3856" s="4" t="str">
        <f>_xlfn.XLOOKUP(A3856,Table1[Call Id],Table1[Agent])</f>
        <v>Dan</v>
      </c>
      <c r="C3856" t="s">
        <v>6</v>
      </c>
    </row>
    <row r="3857" spans="1:3" x14ac:dyDescent="0.35">
      <c r="A3857" s="4" t="s">
        <v>3947</v>
      </c>
      <c r="B3857" s="4" t="str">
        <f>_xlfn.XLOOKUP(A3857,Table1[Call Id],Table1[Agent])</f>
        <v>Diane</v>
      </c>
      <c r="C3857" t="s">
        <v>6</v>
      </c>
    </row>
    <row r="3858" spans="1:3" x14ac:dyDescent="0.35">
      <c r="A3858" s="4" t="s">
        <v>3948</v>
      </c>
      <c r="B3858" s="4" t="str">
        <f>_xlfn.XLOOKUP(A3858,Table1[Call Id],Table1[Agent])</f>
        <v>Diane</v>
      </c>
      <c r="C3858" t="s">
        <v>5131</v>
      </c>
    </row>
    <row r="3859" spans="1:3" x14ac:dyDescent="0.35">
      <c r="A3859" s="4" t="s">
        <v>3950</v>
      </c>
      <c r="B3859" s="4" t="str">
        <f>_xlfn.XLOOKUP(A3859,Table1[Call Id],Table1[Agent])</f>
        <v>Martha</v>
      </c>
      <c r="C3859" t="s">
        <v>6</v>
      </c>
    </row>
    <row r="3860" spans="1:3" x14ac:dyDescent="0.35">
      <c r="A3860" s="4" t="s">
        <v>3951</v>
      </c>
      <c r="B3860" s="4" t="str">
        <f>_xlfn.XLOOKUP(A3860,Table1[Call Id],Table1[Agent])</f>
        <v>Dan</v>
      </c>
      <c r="C3860" t="s">
        <v>5131</v>
      </c>
    </row>
    <row r="3861" spans="1:3" x14ac:dyDescent="0.35">
      <c r="A3861" s="4" t="s">
        <v>3952</v>
      </c>
      <c r="B3861" s="4" t="str">
        <f>_xlfn.XLOOKUP(A3861,Table1[Call Id],Table1[Agent])</f>
        <v>Becky</v>
      </c>
      <c r="C3861" t="s">
        <v>6</v>
      </c>
    </row>
    <row r="3862" spans="1:3" x14ac:dyDescent="0.35">
      <c r="A3862" s="4" t="s">
        <v>3953</v>
      </c>
      <c r="B3862" s="4" t="str">
        <f>_xlfn.XLOOKUP(A3862,Table1[Call Id],Table1[Agent])</f>
        <v>Greg</v>
      </c>
      <c r="C3862" t="s">
        <v>6</v>
      </c>
    </row>
    <row r="3863" spans="1:3" x14ac:dyDescent="0.35">
      <c r="A3863" s="4" t="s">
        <v>3954</v>
      </c>
      <c r="B3863" s="4" t="str">
        <f>_xlfn.XLOOKUP(A3863,Table1[Call Id],Table1[Agent])</f>
        <v>Dan</v>
      </c>
      <c r="C3863" t="s">
        <v>6</v>
      </c>
    </row>
    <row r="3864" spans="1:3" x14ac:dyDescent="0.35">
      <c r="A3864" s="4" t="s">
        <v>3955</v>
      </c>
      <c r="B3864" s="4" t="str">
        <f>_xlfn.XLOOKUP(A3864,Table1[Call Id],Table1[Agent])</f>
        <v>Greg</v>
      </c>
      <c r="C3864" t="s">
        <v>6</v>
      </c>
    </row>
    <row r="3865" spans="1:3" x14ac:dyDescent="0.35">
      <c r="A3865" s="4" t="s">
        <v>3956</v>
      </c>
      <c r="B3865" s="4" t="str">
        <f>_xlfn.XLOOKUP(A3865,Table1[Call Id],Table1[Agent])</f>
        <v>Martha</v>
      </c>
      <c r="C3865" t="s">
        <v>6</v>
      </c>
    </row>
    <row r="3866" spans="1:3" x14ac:dyDescent="0.35">
      <c r="A3866" s="4" t="s">
        <v>3957</v>
      </c>
      <c r="B3866" s="4" t="str">
        <f>_xlfn.XLOOKUP(A3866,Table1[Call Id],Table1[Agent])</f>
        <v>Martha</v>
      </c>
      <c r="C3866" t="s">
        <v>6</v>
      </c>
    </row>
    <row r="3867" spans="1:3" x14ac:dyDescent="0.35">
      <c r="A3867" s="4" t="s">
        <v>3958</v>
      </c>
      <c r="B3867" s="4" t="str">
        <f>_xlfn.XLOOKUP(A3867,Table1[Call Id],Table1[Agent])</f>
        <v>Becky</v>
      </c>
      <c r="C3867" t="s">
        <v>5131</v>
      </c>
    </row>
    <row r="3868" spans="1:3" x14ac:dyDescent="0.35">
      <c r="A3868" s="4" t="s">
        <v>3959</v>
      </c>
      <c r="B3868" s="4" t="str">
        <f>_xlfn.XLOOKUP(A3868,Table1[Call Id],Table1[Agent])</f>
        <v>Diane</v>
      </c>
      <c r="C3868" t="s">
        <v>6</v>
      </c>
    </row>
    <row r="3869" spans="1:3" x14ac:dyDescent="0.35">
      <c r="A3869" s="4" t="s">
        <v>3960</v>
      </c>
      <c r="B3869" s="4" t="str">
        <f>_xlfn.XLOOKUP(A3869,Table1[Call Id],Table1[Agent])</f>
        <v>Martha</v>
      </c>
      <c r="C3869" t="s">
        <v>6</v>
      </c>
    </row>
    <row r="3870" spans="1:3" x14ac:dyDescent="0.35">
      <c r="A3870" s="4" t="s">
        <v>3961</v>
      </c>
      <c r="B3870" s="4" t="str">
        <f>_xlfn.XLOOKUP(A3870,Table1[Call Id],Table1[Agent])</f>
        <v>Diane</v>
      </c>
      <c r="C3870" t="s">
        <v>6</v>
      </c>
    </row>
    <row r="3871" spans="1:3" x14ac:dyDescent="0.35">
      <c r="A3871" s="4" t="s">
        <v>3962</v>
      </c>
      <c r="B3871" s="4" t="str">
        <f>_xlfn.XLOOKUP(A3871,Table1[Call Id],Table1[Agent])</f>
        <v>Diane</v>
      </c>
      <c r="C3871" t="s">
        <v>6</v>
      </c>
    </row>
    <row r="3872" spans="1:3" x14ac:dyDescent="0.35">
      <c r="A3872" s="4" t="s">
        <v>3963</v>
      </c>
      <c r="B3872" s="4" t="str">
        <f>_xlfn.XLOOKUP(A3872,Table1[Call Id],Table1[Agent])</f>
        <v>Greg</v>
      </c>
      <c r="C3872" t="s">
        <v>6</v>
      </c>
    </row>
    <row r="3873" spans="1:3" x14ac:dyDescent="0.35">
      <c r="A3873" s="4" t="s">
        <v>3964</v>
      </c>
      <c r="B3873" s="4" t="str">
        <f>_xlfn.XLOOKUP(A3873,Table1[Call Id],Table1[Agent])</f>
        <v>Diane</v>
      </c>
      <c r="C3873" t="s">
        <v>5131</v>
      </c>
    </row>
    <row r="3874" spans="1:3" x14ac:dyDescent="0.35">
      <c r="A3874" s="4" t="s">
        <v>3965</v>
      </c>
      <c r="B3874" s="4" t="str">
        <f>_xlfn.XLOOKUP(A3874,Table1[Call Id],Table1[Agent])</f>
        <v>Joe</v>
      </c>
      <c r="C3874" t="s">
        <v>6</v>
      </c>
    </row>
    <row r="3875" spans="1:3" x14ac:dyDescent="0.35">
      <c r="A3875" s="4" t="s">
        <v>3966</v>
      </c>
      <c r="B3875" s="4" t="str">
        <f>_xlfn.XLOOKUP(A3875,Table1[Call Id],Table1[Agent])</f>
        <v>Becky</v>
      </c>
      <c r="C3875" t="s">
        <v>5131</v>
      </c>
    </row>
    <row r="3876" spans="1:3" x14ac:dyDescent="0.35">
      <c r="A3876" s="4" t="s">
        <v>3967</v>
      </c>
      <c r="B3876" s="4" t="str">
        <f>_xlfn.XLOOKUP(A3876,Table1[Call Id],Table1[Agent])</f>
        <v>Diane</v>
      </c>
      <c r="C3876" t="s">
        <v>6</v>
      </c>
    </row>
    <row r="3877" spans="1:3" x14ac:dyDescent="0.35">
      <c r="A3877" s="4" t="s">
        <v>3968</v>
      </c>
      <c r="B3877" s="4" t="str">
        <f>_xlfn.XLOOKUP(A3877,Table1[Call Id],Table1[Agent])</f>
        <v>Becky</v>
      </c>
      <c r="C3877" t="s">
        <v>5131</v>
      </c>
    </row>
    <row r="3878" spans="1:3" x14ac:dyDescent="0.35">
      <c r="A3878" s="4" t="s">
        <v>3969</v>
      </c>
      <c r="B3878" s="4" t="str">
        <f>_xlfn.XLOOKUP(A3878,Table1[Call Id],Table1[Agent])</f>
        <v>Diane</v>
      </c>
      <c r="C3878" t="s">
        <v>5131</v>
      </c>
    </row>
    <row r="3879" spans="1:3" x14ac:dyDescent="0.35">
      <c r="A3879" s="4" t="s">
        <v>3970</v>
      </c>
      <c r="B3879" s="4" t="str">
        <f>_xlfn.XLOOKUP(A3879,Table1[Call Id],Table1[Agent])</f>
        <v>Martha</v>
      </c>
      <c r="C3879" t="s">
        <v>5131</v>
      </c>
    </row>
    <row r="3880" spans="1:3" x14ac:dyDescent="0.35">
      <c r="A3880" s="4" t="s">
        <v>3971</v>
      </c>
      <c r="B3880" s="4" t="str">
        <f>_xlfn.XLOOKUP(A3880,Table1[Call Id],Table1[Agent])</f>
        <v>Jim</v>
      </c>
      <c r="C3880" t="s">
        <v>6</v>
      </c>
    </row>
    <row r="3881" spans="1:3" x14ac:dyDescent="0.35">
      <c r="A3881" s="4" t="s">
        <v>3972</v>
      </c>
      <c r="B3881" s="4" t="str">
        <f>_xlfn.XLOOKUP(A3881,Table1[Call Id],Table1[Agent])</f>
        <v>Stewart</v>
      </c>
      <c r="C3881" t="s">
        <v>6</v>
      </c>
    </row>
    <row r="3882" spans="1:3" x14ac:dyDescent="0.35">
      <c r="A3882" s="4" t="s">
        <v>3973</v>
      </c>
      <c r="B3882" s="4" t="str">
        <f>_xlfn.XLOOKUP(A3882,Table1[Call Id],Table1[Agent])</f>
        <v>Diane</v>
      </c>
      <c r="C3882" t="s">
        <v>5131</v>
      </c>
    </row>
    <row r="3883" spans="1:3" x14ac:dyDescent="0.35">
      <c r="A3883" s="4" t="s">
        <v>3974</v>
      </c>
      <c r="B3883" s="4" t="str">
        <f>_xlfn.XLOOKUP(A3883,Table1[Call Id],Table1[Agent])</f>
        <v>Stewart</v>
      </c>
      <c r="C3883" t="s">
        <v>6</v>
      </c>
    </row>
    <row r="3884" spans="1:3" x14ac:dyDescent="0.35">
      <c r="A3884" s="4" t="s">
        <v>3975</v>
      </c>
      <c r="B3884" s="4" t="str">
        <f>_xlfn.XLOOKUP(A3884,Table1[Call Id],Table1[Agent])</f>
        <v>Greg</v>
      </c>
      <c r="C3884" t="s">
        <v>6</v>
      </c>
    </row>
    <row r="3885" spans="1:3" x14ac:dyDescent="0.35">
      <c r="A3885" s="4" t="s">
        <v>3976</v>
      </c>
      <c r="B3885" s="4" t="str">
        <f>_xlfn.XLOOKUP(A3885,Table1[Call Id],Table1[Agent])</f>
        <v>Diane</v>
      </c>
      <c r="C3885" t="s">
        <v>5131</v>
      </c>
    </row>
    <row r="3886" spans="1:3" x14ac:dyDescent="0.35">
      <c r="A3886" s="4" t="s">
        <v>3977</v>
      </c>
      <c r="B3886" s="4" t="str">
        <f>_xlfn.XLOOKUP(A3886,Table1[Call Id],Table1[Agent])</f>
        <v>Becky</v>
      </c>
      <c r="C3886" t="s">
        <v>6</v>
      </c>
    </row>
    <row r="3887" spans="1:3" x14ac:dyDescent="0.35">
      <c r="A3887" s="4" t="s">
        <v>3978</v>
      </c>
      <c r="B3887" s="4" t="str">
        <f>_xlfn.XLOOKUP(A3887,Table1[Call Id],Table1[Agent])</f>
        <v>Joe</v>
      </c>
      <c r="C3887" t="s">
        <v>6</v>
      </c>
    </row>
    <row r="3888" spans="1:3" x14ac:dyDescent="0.35">
      <c r="A3888" s="4" t="s">
        <v>3979</v>
      </c>
      <c r="B3888" s="4" t="str">
        <f>_xlfn.XLOOKUP(A3888,Table1[Call Id],Table1[Agent])</f>
        <v>Stewart</v>
      </c>
      <c r="C3888" t="s">
        <v>6</v>
      </c>
    </row>
    <row r="3889" spans="1:3" x14ac:dyDescent="0.35">
      <c r="A3889" s="4" t="s">
        <v>3980</v>
      </c>
      <c r="B3889" s="4" t="str">
        <f>_xlfn.XLOOKUP(A3889,Table1[Call Id],Table1[Agent])</f>
        <v>Dan</v>
      </c>
      <c r="C3889" t="s">
        <v>6</v>
      </c>
    </row>
    <row r="3890" spans="1:3" x14ac:dyDescent="0.35">
      <c r="A3890" s="4" t="s">
        <v>3981</v>
      </c>
      <c r="B3890" s="4" t="str">
        <f>_xlfn.XLOOKUP(A3890,Table1[Call Id],Table1[Agent])</f>
        <v>Martha</v>
      </c>
      <c r="C3890" t="s">
        <v>6</v>
      </c>
    </row>
    <row r="3891" spans="1:3" x14ac:dyDescent="0.35">
      <c r="A3891" s="4" t="s">
        <v>3982</v>
      </c>
      <c r="B3891" s="4" t="str">
        <f>_xlfn.XLOOKUP(A3891,Table1[Call Id],Table1[Agent])</f>
        <v>Greg</v>
      </c>
      <c r="C3891" t="s">
        <v>6</v>
      </c>
    </row>
    <row r="3892" spans="1:3" x14ac:dyDescent="0.35">
      <c r="A3892" s="4" t="s">
        <v>3983</v>
      </c>
      <c r="B3892" s="4" t="str">
        <f>_xlfn.XLOOKUP(A3892,Table1[Call Id],Table1[Agent])</f>
        <v>Becky</v>
      </c>
      <c r="C3892" t="s">
        <v>6</v>
      </c>
    </row>
    <row r="3893" spans="1:3" x14ac:dyDescent="0.35">
      <c r="A3893" s="4" t="s">
        <v>3984</v>
      </c>
      <c r="B3893" s="4" t="str">
        <f>_xlfn.XLOOKUP(A3893,Table1[Call Id],Table1[Agent])</f>
        <v>Greg</v>
      </c>
      <c r="C3893" t="s">
        <v>6</v>
      </c>
    </row>
    <row r="3894" spans="1:3" x14ac:dyDescent="0.35">
      <c r="A3894" s="4" t="s">
        <v>3985</v>
      </c>
      <c r="B3894" s="4" t="str">
        <f>_xlfn.XLOOKUP(A3894,Table1[Call Id],Table1[Agent])</f>
        <v>Becky</v>
      </c>
      <c r="C3894" t="s">
        <v>5131</v>
      </c>
    </row>
    <row r="3895" spans="1:3" x14ac:dyDescent="0.35">
      <c r="A3895" s="4" t="s">
        <v>3986</v>
      </c>
      <c r="B3895" s="4" t="str">
        <f>_xlfn.XLOOKUP(A3895,Table1[Call Id],Table1[Agent])</f>
        <v>Diane</v>
      </c>
      <c r="C3895" t="s">
        <v>6</v>
      </c>
    </row>
    <row r="3896" spans="1:3" x14ac:dyDescent="0.35">
      <c r="A3896" s="4" t="s">
        <v>3987</v>
      </c>
      <c r="B3896" s="4" t="str">
        <f>_xlfn.XLOOKUP(A3896,Table1[Call Id],Table1[Agent])</f>
        <v>Stewart</v>
      </c>
      <c r="C3896" t="s">
        <v>6</v>
      </c>
    </row>
    <row r="3897" spans="1:3" x14ac:dyDescent="0.35">
      <c r="A3897" s="4" t="s">
        <v>3988</v>
      </c>
      <c r="B3897" s="4" t="str">
        <f>_xlfn.XLOOKUP(A3897,Table1[Call Id],Table1[Agent])</f>
        <v>Jim</v>
      </c>
      <c r="C3897" t="s">
        <v>6</v>
      </c>
    </row>
    <row r="3898" spans="1:3" x14ac:dyDescent="0.35">
      <c r="A3898" s="4" t="s">
        <v>3989</v>
      </c>
      <c r="B3898" s="4" t="str">
        <f>_xlfn.XLOOKUP(A3898,Table1[Call Id],Table1[Agent])</f>
        <v>Diane</v>
      </c>
      <c r="C3898" t="s">
        <v>6</v>
      </c>
    </row>
    <row r="3899" spans="1:3" x14ac:dyDescent="0.35">
      <c r="A3899" s="4" t="s">
        <v>3990</v>
      </c>
      <c r="B3899" s="4" t="str">
        <f>_xlfn.XLOOKUP(A3899,Table1[Call Id],Table1[Agent])</f>
        <v>Joe</v>
      </c>
      <c r="C3899" t="s">
        <v>5131</v>
      </c>
    </row>
    <row r="3900" spans="1:3" x14ac:dyDescent="0.35">
      <c r="A3900" s="4" t="s">
        <v>3991</v>
      </c>
      <c r="B3900" s="4" t="str">
        <f>_xlfn.XLOOKUP(A3900,Table1[Call Id],Table1[Agent])</f>
        <v>Joe</v>
      </c>
      <c r="C3900" t="s">
        <v>6</v>
      </c>
    </row>
    <row r="3901" spans="1:3" x14ac:dyDescent="0.35">
      <c r="A3901" s="4" t="s">
        <v>3992</v>
      </c>
      <c r="B3901" s="4" t="str">
        <f>_xlfn.XLOOKUP(A3901,Table1[Call Id],Table1[Agent])</f>
        <v>Stewart</v>
      </c>
      <c r="C3901" t="s">
        <v>5131</v>
      </c>
    </row>
    <row r="3902" spans="1:3" x14ac:dyDescent="0.35">
      <c r="A3902" s="4" t="s">
        <v>3993</v>
      </c>
      <c r="B3902" s="4" t="str">
        <f>_xlfn.XLOOKUP(A3902,Table1[Call Id],Table1[Agent])</f>
        <v>Greg</v>
      </c>
      <c r="C3902" t="s">
        <v>6</v>
      </c>
    </row>
    <row r="3903" spans="1:3" x14ac:dyDescent="0.35">
      <c r="A3903" s="4" t="s">
        <v>3994</v>
      </c>
      <c r="B3903" s="4" t="str">
        <f>_xlfn.XLOOKUP(A3903,Table1[Call Id],Table1[Agent])</f>
        <v>Becky</v>
      </c>
      <c r="C3903" t="s">
        <v>5131</v>
      </c>
    </row>
    <row r="3904" spans="1:3" x14ac:dyDescent="0.35">
      <c r="A3904" s="4" t="s">
        <v>3995</v>
      </c>
      <c r="B3904" s="4" t="str">
        <f>_xlfn.XLOOKUP(A3904,Table1[Call Id],Table1[Agent])</f>
        <v>Dan</v>
      </c>
      <c r="C3904" t="s">
        <v>6</v>
      </c>
    </row>
    <row r="3905" spans="1:3" x14ac:dyDescent="0.35">
      <c r="A3905" s="4" t="s">
        <v>3997</v>
      </c>
      <c r="B3905" s="4" t="str">
        <f>_xlfn.XLOOKUP(A3905,Table1[Call Id],Table1[Agent])</f>
        <v>Martha</v>
      </c>
      <c r="C3905" t="s">
        <v>5131</v>
      </c>
    </row>
    <row r="3906" spans="1:3" x14ac:dyDescent="0.35">
      <c r="A3906" s="4" t="s">
        <v>3998</v>
      </c>
      <c r="B3906" s="4" t="str">
        <f>_xlfn.XLOOKUP(A3906,Table1[Call Id],Table1[Agent])</f>
        <v>Dan</v>
      </c>
      <c r="C3906" t="s">
        <v>6</v>
      </c>
    </row>
    <row r="3907" spans="1:3" x14ac:dyDescent="0.35">
      <c r="A3907" s="4" t="s">
        <v>3999</v>
      </c>
      <c r="B3907" s="4" t="str">
        <f>_xlfn.XLOOKUP(A3907,Table1[Call Id],Table1[Agent])</f>
        <v>Greg</v>
      </c>
      <c r="C3907" t="s">
        <v>5131</v>
      </c>
    </row>
    <row r="3908" spans="1:3" x14ac:dyDescent="0.35">
      <c r="A3908" s="4" t="s">
        <v>4000</v>
      </c>
      <c r="B3908" s="4" t="str">
        <f>_xlfn.XLOOKUP(A3908,Table1[Call Id],Table1[Agent])</f>
        <v>Jim</v>
      </c>
      <c r="C3908" t="s">
        <v>6</v>
      </c>
    </row>
    <row r="3909" spans="1:3" x14ac:dyDescent="0.35">
      <c r="A3909" s="4" t="s">
        <v>4001</v>
      </c>
      <c r="B3909" s="4" t="str">
        <f>_xlfn.XLOOKUP(A3909,Table1[Call Id],Table1[Agent])</f>
        <v>Jim</v>
      </c>
      <c r="C3909" t="s">
        <v>5131</v>
      </c>
    </row>
    <row r="3910" spans="1:3" x14ac:dyDescent="0.35">
      <c r="A3910" s="4" t="s">
        <v>4002</v>
      </c>
      <c r="B3910" s="4" t="str">
        <f>_xlfn.XLOOKUP(A3910,Table1[Call Id],Table1[Agent])</f>
        <v>Jim</v>
      </c>
      <c r="C3910" t="s">
        <v>5131</v>
      </c>
    </row>
    <row r="3911" spans="1:3" x14ac:dyDescent="0.35">
      <c r="A3911" s="4" t="s">
        <v>4003</v>
      </c>
      <c r="B3911" s="4" t="str">
        <f>_xlfn.XLOOKUP(A3911,Table1[Call Id],Table1[Agent])</f>
        <v>Becky</v>
      </c>
      <c r="C3911" t="s">
        <v>6</v>
      </c>
    </row>
    <row r="3912" spans="1:3" x14ac:dyDescent="0.35">
      <c r="A3912" s="4" t="s">
        <v>4004</v>
      </c>
      <c r="B3912" s="4" t="str">
        <f>_xlfn.XLOOKUP(A3912,Table1[Call Id],Table1[Agent])</f>
        <v>Joe</v>
      </c>
      <c r="C3912" t="s">
        <v>6</v>
      </c>
    </row>
    <row r="3913" spans="1:3" x14ac:dyDescent="0.35">
      <c r="A3913" s="4" t="s">
        <v>4005</v>
      </c>
      <c r="B3913" s="4" t="str">
        <f>_xlfn.XLOOKUP(A3913,Table1[Call Id],Table1[Agent])</f>
        <v>Stewart</v>
      </c>
      <c r="C3913" t="s">
        <v>6</v>
      </c>
    </row>
    <row r="3914" spans="1:3" x14ac:dyDescent="0.35">
      <c r="A3914" s="4" t="s">
        <v>4006</v>
      </c>
      <c r="B3914" s="4" t="str">
        <f>_xlfn.XLOOKUP(A3914,Table1[Call Id],Table1[Agent])</f>
        <v>Joe</v>
      </c>
      <c r="C3914" t="s">
        <v>5131</v>
      </c>
    </row>
    <row r="3915" spans="1:3" x14ac:dyDescent="0.35">
      <c r="A3915" s="4" t="s">
        <v>4007</v>
      </c>
      <c r="B3915" s="4" t="str">
        <f>_xlfn.XLOOKUP(A3915,Table1[Call Id],Table1[Agent])</f>
        <v>Greg</v>
      </c>
      <c r="C3915" t="s">
        <v>5131</v>
      </c>
    </row>
    <row r="3916" spans="1:3" x14ac:dyDescent="0.35">
      <c r="A3916" s="4" t="s">
        <v>4008</v>
      </c>
      <c r="B3916" s="4" t="str">
        <f>_xlfn.XLOOKUP(A3916,Table1[Call Id],Table1[Agent])</f>
        <v>Greg</v>
      </c>
      <c r="C3916" t="s">
        <v>5131</v>
      </c>
    </row>
    <row r="3917" spans="1:3" x14ac:dyDescent="0.35">
      <c r="A3917" s="4" t="s">
        <v>4009</v>
      </c>
      <c r="B3917" s="4" t="str">
        <f>_xlfn.XLOOKUP(A3917,Table1[Call Id],Table1[Agent])</f>
        <v>Stewart</v>
      </c>
      <c r="C3917" t="s">
        <v>6</v>
      </c>
    </row>
    <row r="3918" spans="1:3" x14ac:dyDescent="0.35">
      <c r="A3918" s="4" t="s">
        <v>4010</v>
      </c>
      <c r="B3918" s="4" t="str">
        <f>_xlfn.XLOOKUP(A3918,Table1[Call Id],Table1[Agent])</f>
        <v>Martha</v>
      </c>
      <c r="C3918" t="s">
        <v>6</v>
      </c>
    </row>
    <row r="3919" spans="1:3" x14ac:dyDescent="0.35">
      <c r="A3919" s="4" t="s">
        <v>4011</v>
      </c>
      <c r="B3919" s="4" t="str">
        <f>_xlfn.XLOOKUP(A3919,Table1[Call Id],Table1[Agent])</f>
        <v>Diane</v>
      </c>
      <c r="C3919" t="s">
        <v>6</v>
      </c>
    </row>
    <row r="3920" spans="1:3" x14ac:dyDescent="0.35">
      <c r="A3920" s="4" t="s">
        <v>4012</v>
      </c>
      <c r="B3920" s="4" t="str">
        <f>_xlfn.XLOOKUP(A3920,Table1[Call Id],Table1[Agent])</f>
        <v>Jim</v>
      </c>
      <c r="C3920" t="s">
        <v>5131</v>
      </c>
    </row>
    <row r="3921" spans="1:3" x14ac:dyDescent="0.35">
      <c r="A3921" s="4" t="s">
        <v>4013</v>
      </c>
      <c r="B3921" s="4" t="str">
        <f>_xlfn.XLOOKUP(A3921,Table1[Call Id],Table1[Agent])</f>
        <v>Becky</v>
      </c>
      <c r="C3921" t="s">
        <v>6</v>
      </c>
    </row>
    <row r="3922" spans="1:3" x14ac:dyDescent="0.35">
      <c r="A3922" s="4" t="s">
        <v>4014</v>
      </c>
      <c r="B3922" s="4" t="str">
        <f>_xlfn.XLOOKUP(A3922,Table1[Call Id],Table1[Agent])</f>
        <v>Becky</v>
      </c>
      <c r="C3922" t="s">
        <v>6</v>
      </c>
    </row>
    <row r="3923" spans="1:3" x14ac:dyDescent="0.35">
      <c r="A3923" s="4" t="s">
        <v>4015</v>
      </c>
      <c r="B3923" s="4" t="str">
        <f>_xlfn.XLOOKUP(A3923,Table1[Call Id],Table1[Agent])</f>
        <v>Joe</v>
      </c>
      <c r="C3923" t="s">
        <v>6</v>
      </c>
    </row>
    <row r="3924" spans="1:3" x14ac:dyDescent="0.35">
      <c r="A3924" s="4" t="s">
        <v>4016</v>
      </c>
      <c r="B3924" s="4" t="str">
        <f>_xlfn.XLOOKUP(A3924,Table1[Call Id],Table1[Agent])</f>
        <v>Greg</v>
      </c>
      <c r="C3924" t="s">
        <v>5131</v>
      </c>
    </row>
    <row r="3925" spans="1:3" x14ac:dyDescent="0.35">
      <c r="A3925" s="4" t="s">
        <v>4017</v>
      </c>
      <c r="B3925" s="4" t="str">
        <f>_xlfn.XLOOKUP(A3925,Table1[Call Id],Table1[Agent])</f>
        <v>Jim</v>
      </c>
      <c r="C3925" t="s">
        <v>6</v>
      </c>
    </row>
    <row r="3926" spans="1:3" x14ac:dyDescent="0.35">
      <c r="A3926" s="4" t="s">
        <v>4018</v>
      </c>
      <c r="B3926" s="4" t="str">
        <f>_xlfn.XLOOKUP(A3926,Table1[Call Id],Table1[Agent])</f>
        <v>Joe</v>
      </c>
      <c r="C3926" t="s">
        <v>6</v>
      </c>
    </row>
    <row r="3927" spans="1:3" x14ac:dyDescent="0.35">
      <c r="A3927" s="4" t="s">
        <v>4019</v>
      </c>
      <c r="B3927" s="4" t="str">
        <f>_xlfn.XLOOKUP(A3927,Table1[Call Id],Table1[Agent])</f>
        <v>Diane</v>
      </c>
      <c r="C3927" t="s">
        <v>5131</v>
      </c>
    </row>
    <row r="3928" spans="1:3" x14ac:dyDescent="0.35">
      <c r="A3928" s="4" t="s">
        <v>4020</v>
      </c>
      <c r="B3928" s="4" t="str">
        <f>_xlfn.XLOOKUP(A3928,Table1[Call Id],Table1[Agent])</f>
        <v>Diane</v>
      </c>
      <c r="C3928" t="s">
        <v>5131</v>
      </c>
    </row>
    <row r="3929" spans="1:3" x14ac:dyDescent="0.35">
      <c r="A3929" s="4" t="s">
        <v>4021</v>
      </c>
      <c r="B3929" s="4" t="str">
        <f>_xlfn.XLOOKUP(A3929,Table1[Call Id],Table1[Agent])</f>
        <v>Joe</v>
      </c>
      <c r="C3929" t="s">
        <v>6</v>
      </c>
    </row>
    <row r="3930" spans="1:3" x14ac:dyDescent="0.35">
      <c r="A3930" s="4" t="s">
        <v>4022</v>
      </c>
      <c r="B3930" s="4" t="str">
        <f>_xlfn.XLOOKUP(A3930,Table1[Call Id],Table1[Agent])</f>
        <v>Greg</v>
      </c>
      <c r="C3930" t="s">
        <v>6</v>
      </c>
    </row>
    <row r="3931" spans="1:3" x14ac:dyDescent="0.35">
      <c r="A3931" s="4" t="s">
        <v>4023</v>
      </c>
      <c r="B3931" s="4" t="str">
        <f>_xlfn.XLOOKUP(A3931,Table1[Call Id],Table1[Agent])</f>
        <v>Martha</v>
      </c>
      <c r="C3931" t="s">
        <v>5131</v>
      </c>
    </row>
    <row r="3932" spans="1:3" x14ac:dyDescent="0.35">
      <c r="A3932" s="4" t="s">
        <v>4024</v>
      </c>
      <c r="B3932" s="4" t="str">
        <f>_xlfn.XLOOKUP(A3932,Table1[Call Id],Table1[Agent])</f>
        <v>Greg</v>
      </c>
      <c r="C3932" t="s">
        <v>6</v>
      </c>
    </row>
    <row r="3933" spans="1:3" x14ac:dyDescent="0.35">
      <c r="A3933" s="4" t="s">
        <v>4025</v>
      </c>
      <c r="B3933" s="4" t="str">
        <f>_xlfn.XLOOKUP(A3933,Table1[Call Id],Table1[Agent])</f>
        <v>Stewart</v>
      </c>
      <c r="C3933" t="s">
        <v>6</v>
      </c>
    </row>
    <row r="3934" spans="1:3" x14ac:dyDescent="0.35">
      <c r="A3934" s="4" t="s">
        <v>4026</v>
      </c>
      <c r="B3934" s="4" t="str">
        <f>_xlfn.XLOOKUP(A3934,Table1[Call Id],Table1[Agent])</f>
        <v>Dan</v>
      </c>
      <c r="C3934" t="s">
        <v>6</v>
      </c>
    </row>
    <row r="3935" spans="1:3" x14ac:dyDescent="0.35">
      <c r="A3935" s="4" t="s">
        <v>4027</v>
      </c>
      <c r="B3935" s="4" t="str">
        <f>_xlfn.XLOOKUP(A3935,Table1[Call Id],Table1[Agent])</f>
        <v>Dan</v>
      </c>
      <c r="C3935" t="s">
        <v>6</v>
      </c>
    </row>
    <row r="3936" spans="1:3" x14ac:dyDescent="0.35">
      <c r="A3936" s="4" t="s">
        <v>4028</v>
      </c>
      <c r="B3936" s="4" t="str">
        <f>_xlfn.XLOOKUP(A3936,Table1[Call Id],Table1[Agent])</f>
        <v>Stewart</v>
      </c>
      <c r="C3936" t="s">
        <v>6</v>
      </c>
    </row>
    <row r="3937" spans="1:3" x14ac:dyDescent="0.35">
      <c r="A3937" s="4" t="s">
        <v>4029</v>
      </c>
      <c r="B3937" s="4" t="str">
        <f>_xlfn.XLOOKUP(A3937,Table1[Call Id],Table1[Agent])</f>
        <v>Dan</v>
      </c>
      <c r="C3937" t="s">
        <v>6</v>
      </c>
    </row>
    <row r="3938" spans="1:3" x14ac:dyDescent="0.35">
      <c r="A3938" s="4" t="s">
        <v>4030</v>
      </c>
      <c r="B3938" s="4" t="str">
        <f>_xlfn.XLOOKUP(A3938,Table1[Call Id],Table1[Agent])</f>
        <v>Stewart</v>
      </c>
      <c r="C3938" t="s">
        <v>5131</v>
      </c>
    </row>
    <row r="3939" spans="1:3" x14ac:dyDescent="0.35">
      <c r="A3939" s="4" t="s">
        <v>4031</v>
      </c>
      <c r="B3939" s="4" t="str">
        <f>_xlfn.XLOOKUP(A3939,Table1[Call Id],Table1[Agent])</f>
        <v>Joe</v>
      </c>
      <c r="C3939" t="s">
        <v>6</v>
      </c>
    </row>
    <row r="3940" spans="1:3" x14ac:dyDescent="0.35">
      <c r="A3940" s="4" t="s">
        <v>4032</v>
      </c>
      <c r="B3940" s="4" t="str">
        <f>_xlfn.XLOOKUP(A3940,Table1[Call Id],Table1[Agent])</f>
        <v>Stewart</v>
      </c>
      <c r="C3940" t="s">
        <v>5131</v>
      </c>
    </row>
    <row r="3941" spans="1:3" x14ac:dyDescent="0.35">
      <c r="A3941" s="4" t="s">
        <v>4033</v>
      </c>
      <c r="B3941" s="4" t="str">
        <f>_xlfn.XLOOKUP(A3941,Table1[Call Id],Table1[Agent])</f>
        <v>Joe</v>
      </c>
      <c r="C3941" t="s">
        <v>6</v>
      </c>
    </row>
    <row r="3942" spans="1:3" x14ac:dyDescent="0.35">
      <c r="A3942" s="4" t="s">
        <v>4034</v>
      </c>
      <c r="B3942" s="4" t="str">
        <f>_xlfn.XLOOKUP(A3942,Table1[Call Id],Table1[Agent])</f>
        <v>Greg</v>
      </c>
      <c r="C3942" t="s">
        <v>6</v>
      </c>
    </row>
    <row r="3943" spans="1:3" x14ac:dyDescent="0.35">
      <c r="A3943" s="4" t="s">
        <v>4035</v>
      </c>
      <c r="B3943" s="4" t="str">
        <f>_xlfn.XLOOKUP(A3943,Table1[Call Id],Table1[Agent])</f>
        <v>Becky</v>
      </c>
      <c r="C3943" t="s">
        <v>6</v>
      </c>
    </row>
    <row r="3944" spans="1:3" x14ac:dyDescent="0.35">
      <c r="A3944" s="4" t="s">
        <v>4036</v>
      </c>
      <c r="B3944" s="4" t="str">
        <f>_xlfn.XLOOKUP(A3944,Table1[Call Id],Table1[Agent])</f>
        <v>Greg</v>
      </c>
      <c r="C3944" t="s">
        <v>6</v>
      </c>
    </row>
    <row r="3945" spans="1:3" x14ac:dyDescent="0.35">
      <c r="A3945" s="4" t="s">
        <v>4037</v>
      </c>
      <c r="B3945" s="4" t="str">
        <f>_xlfn.XLOOKUP(A3945,Table1[Call Id],Table1[Agent])</f>
        <v>Dan</v>
      </c>
      <c r="C3945" t="s">
        <v>5131</v>
      </c>
    </row>
    <row r="3946" spans="1:3" x14ac:dyDescent="0.35">
      <c r="A3946" s="4" t="s">
        <v>4038</v>
      </c>
      <c r="B3946" s="4" t="str">
        <f>_xlfn.XLOOKUP(A3946,Table1[Call Id],Table1[Agent])</f>
        <v>Dan</v>
      </c>
      <c r="C3946" t="s">
        <v>6</v>
      </c>
    </row>
    <row r="3947" spans="1:3" x14ac:dyDescent="0.35">
      <c r="A3947" s="4" t="s">
        <v>4039</v>
      </c>
      <c r="B3947" s="4" t="str">
        <f>_xlfn.XLOOKUP(A3947,Table1[Call Id],Table1[Agent])</f>
        <v>Dan</v>
      </c>
      <c r="C3947" t="s">
        <v>6</v>
      </c>
    </row>
    <row r="3948" spans="1:3" x14ac:dyDescent="0.35">
      <c r="A3948" s="4" t="s">
        <v>4040</v>
      </c>
      <c r="B3948" s="4" t="str">
        <f>_xlfn.XLOOKUP(A3948,Table1[Call Id],Table1[Agent])</f>
        <v>Greg</v>
      </c>
      <c r="C3948" t="s">
        <v>6</v>
      </c>
    </row>
    <row r="3949" spans="1:3" x14ac:dyDescent="0.35">
      <c r="A3949" s="4" t="s">
        <v>4041</v>
      </c>
      <c r="B3949" s="4" t="str">
        <f>_xlfn.XLOOKUP(A3949,Table1[Call Id],Table1[Agent])</f>
        <v>Jim</v>
      </c>
      <c r="C3949" t="s">
        <v>6</v>
      </c>
    </row>
    <row r="3950" spans="1:3" x14ac:dyDescent="0.35">
      <c r="A3950" s="4" t="s">
        <v>4042</v>
      </c>
      <c r="B3950" s="4" t="str">
        <f>_xlfn.XLOOKUP(A3950,Table1[Call Id],Table1[Agent])</f>
        <v>Stewart</v>
      </c>
      <c r="C3950" t="s">
        <v>5131</v>
      </c>
    </row>
    <row r="3951" spans="1:3" x14ac:dyDescent="0.35">
      <c r="A3951" s="4" t="s">
        <v>4044</v>
      </c>
      <c r="B3951" s="4" t="str">
        <f>_xlfn.XLOOKUP(A3951,Table1[Call Id],Table1[Agent])</f>
        <v>Diane</v>
      </c>
      <c r="C3951" t="s">
        <v>6</v>
      </c>
    </row>
    <row r="3952" spans="1:3" x14ac:dyDescent="0.35">
      <c r="A3952" s="4" t="s">
        <v>4045</v>
      </c>
      <c r="B3952" s="4" t="str">
        <f>_xlfn.XLOOKUP(A3952,Table1[Call Id],Table1[Agent])</f>
        <v>Joe</v>
      </c>
      <c r="C3952" t="s">
        <v>5131</v>
      </c>
    </row>
    <row r="3953" spans="1:3" x14ac:dyDescent="0.35">
      <c r="A3953" s="4" t="s">
        <v>4046</v>
      </c>
      <c r="B3953" s="4" t="str">
        <f>_xlfn.XLOOKUP(A3953,Table1[Call Id],Table1[Agent])</f>
        <v>Greg</v>
      </c>
      <c r="C3953" t="s">
        <v>6</v>
      </c>
    </row>
    <row r="3954" spans="1:3" x14ac:dyDescent="0.35">
      <c r="A3954" s="4" t="s">
        <v>4047</v>
      </c>
      <c r="B3954" s="4" t="str">
        <f>_xlfn.XLOOKUP(A3954,Table1[Call Id],Table1[Agent])</f>
        <v>Greg</v>
      </c>
      <c r="C3954" t="s">
        <v>6</v>
      </c>
    </row>
    <row r="3955" spans="1:3" x14ac:dyDescent="0.35">
      <c r="A3955" s="4" t="s">
        <v>4048</v>
      </c>
      <c r="B3955" s="4" t="str">
        <f>_xlfn.XLOOKUP(A3955,Table1[Call Id],Table1[Agent])</f>
        <v>Jim</v>
      </c>
      <c r="C3955" t="s">
        <v>6</v>
      </c>
    </row>
    <row r="3956" spans="1:3" x14ac:dyDescent="0.35">
      <c r="A3956" s="4" t="s">
        <v>4049</v>
      </c>
      <c r="B3956" s="4" t="str">
        <f>_xlfn.XLOOKUP(A3956,Table1[Call Id],Table1[Agent])</f>
        <v>Dan</v>
      </c>
      <c r="C3956" t="s">
        <v>5131</v>
      </c>
    </row>
    <row r="3957" spans="1:3" x14ac:dyDescent="0.35">
      <c r="A3957" s="4" t="s">
        <v>4050</v>
      </c>
      <c r="B3957" s="4" t="str">
        <f>_xlfn.XLOOKUP(A3957,Table1[Call Id],Table1[Agent])</f>
        <v>Greg</v>
      </c>
      <c r="C3957" t="s">
        <v>6</v>
      </c>
    </row>
    <row r="3958" spans="1:3" x14ac:dyDescent="0.35">
      <c r="A3958" s="4" t="s">
        <v>4051</v>
      </c>
      <c r="B3958" s="4" t="str">
        <f>_xlfn.XLOOKUP(A3958,Table1[Call Id],Table1[Agent])</f>
        <v>Jim</v>
      </c>
      <c r="C3958" t="s">
        <v>6</v>
      </c>
    </row>
    <row r="3959" spans="1:3" x14ac:dyDescent="0.35">
      <c r="A3959" s="4" t="s">
        <v>4052</v>
      </c>
      <c r="B3959" s="4" t="str">
        <f>_xlfn.XLOOKUP(A3959,Table1[Call Id],Table1[Agent])</f>
        <v>Dan</v>
      </c>
      <c r="C3959" t="s">
        <v>6</v>
      </c>
    </row>
    <row r="3960" spans="1:3" x14ac:dyDescent="0.35">
      <c r="A3960" s="4" t="s">
        <v>4053</v>
      </c>
      <c r="B3960" s="4" t="str">
        <f>_xlfn.XLOOKUP(A3960,Table1[Call Id],Table1[Agent])</f>
        <v>Diane</v>
      </c>
      <c r="C3960" t="s">
        <v>6</v>
      </c>
    </row>
    <row r="3961" spans="1:3" x14ac:dyDescent="0.35">
      <c r="A3961" s="4" t="s">
        <v>4054</v>
      </c>
      <c r="B3961" s="4" t="str">
        <f>_xlfn.XLOOKUP(A3961,Table1[Call Id],Table1[Agent])</f>
        <v>Jim</v>
      </c>
      <c r="C3961" t="s">
        <v>5131</v>
      </c>
    </row>
    <row r="3962" spans="1:3" x14ac:dyDescent="0.35">
      <c r="A3962" s="4" t="s">
        <v>4055</v>
      </c>
      <c r="B3962" s="4" t="str">
        <f>_xlfn.XLOOKUP(A3962,Table1[Call Id],Table1[Agent])</f>
        <v>Jim</v>
      </c>
      <c r="C3962" t="s">
        <v>6</v>
      </c>
    </row>
    <row r="3963" spans="1:3" x14ac:dyDescent="0.35">
      <c r="A3963" s="4" t="s">
        <v>4056</v>
      </c>
      <c r="B3963" s="4" t="str">
        <f>_xlfn.XLOOKUP(A3963,Table1[Call Id],Table1[Agent])</f>
        <v>Stewart</v>
      </c>
      <c r="C3963" t="s">
        <v>6</v>
      </c>
    </row>
    <row r="3964" spans="1:3" x14ac:dyDescent="0.35">
      <c r="A3964" s="4" t="s">
        <v>4057</v>
      </c>
      <c r="B3964" s="4" t="str">
        <f>_xlfn.XLOOKUP(A3964,Table1[Call Id],Table1[Agent])</f>
        <v>Greg</v>
      </c>
      <c r="C3964" t="s">
        <v>6</v>
      </c>
    </row>
    <row r="3965" spans="1:3" x14ac:dyDescent="0.35">
      <c r="A3965" s="4" t="s">
        <v>4058</v>
      </c>
      <c r="B3965" s="4" t="str">
        <f>_xlfn.XLOOKUP(A3965,Table1[Call Id],Table1[Agent])</f>
        <v>Greg</v>
      </c>
      <c r="C3965" t="s">
        <v>5131</v>
      </c>
    </row>
    <row r="3966" spans="1:3" x14ac:dyDescent="0.35">
      <c r="A3966" s="4" t="s">
        <v>4059</v>
      </c>
      <c r="B3966" s="4" t="str">
        <f>_xlfn.XLOOKUP(A3966,Table1[Call Id],Table1[Agent])</f>
        <v>Becky</v>
      </c>
      <c r="C3966" t="s">
        <v>6</v>
      </c>
    </row>
    <row r="3967" spans="1:3" x14ac:dyDescent="0.35">
      <c r="A3967" s="4" t="s">
        <v>4060</v>
      </c>
      <c r="B3967" s="4" t="str">
        <f>_xlfn.XLOOKUP(A3967,Table1[Call Id],Table1[Agent])</f>
        <v>Stewart</v>
      </c>
      <c r="C3967" t="s">
        <v>6</v>
      </c>
    </row>
    <row r="3968" spans="1:3" x14ac:dyDescent="0.35">
      <c r="A3968" s="4" t="s">
        <v>4061</v>
      </c>
      <c r="B3968" s="4" t="str">
        <f>_xlfn.XLOOKUP(A3968,Table1[Call Id],Table1[Agent])</f>
        <v>Greg</v>
      </c>
      <c r="C3968" t="s">
        <v>6</v>
      </c>
    </row>
    <row r="3969" spans="1:3" x14ac:dyDescent="0.35">
      <c r="A3969" s="4" t="s">
        <v>4062</v>
      </c>
      <c r="B3969" s="4" t="str">
        <f>_xlfn.XLOOKUP(A3969,Table1[Call Id],Table1[Agent])</f>
        <v>Joe</v>
      </c>
      <c r="C3969" t="s">
        <v>6</v>
      </c>
    </row>
    <row r="3970" spans="1:3" x14ac:dyDescent="0.35">
      <c r="A3970" s="4" t="s">
        <v>4063</v>
      </c>
      <c r="B3970" s="4" t="str">
        <f>_xlfn.XLOOKUP(A3970,Table1[Call Id],Table1[Agent])</f>
        <v>Greg</v>
      </c>
      <c r="C3970" t="s">
        <v>6</v>
      </c>
    </row>
    <row r="3971" spans="1:3" x14ac:dyDescent="0.35">
      <c r="A3971" s="4" t="s">
        <v>4064</v>
      </c>
      <c r="B3971" s="4" t="str">
        <f>_xlfn.XLOOKUP(A3971,Table1[Call Id],Table1[Agent])</f>
        <v>Martha</v>
      </c>
      <c r="C3971" t="s">
        <v>6</v>
      </c>
    </row>
    <row r="3972" spans="1:3" x14ac:dyDescent="0.35">
      <c r="A3972" s="4" t="s">
        <v>4065</v>
      </c>
      <c r="B3972" s="4" t="str">
        <f>_xlfn.XLOOKUP(A3972,Table1[Call Id],Table1[Agent])</f>
        <v>Dan</v>
      </c>
      <c r="C3972" t="s">
        <v>6</v>
      </c>
    </row>
    <row r="3973" spans="1:3" x14ac:dyDescent="0.35">
      <c r="A3973" s="4" t="s">
        <v>4066</v>
      </c>
      <c r="B3973" s="4" t="str">
        <f>_xlfn.XLOOKUP(A3973,Table1[Call Id],Table1[Agent])</f>
        <v>Diane</v>
      </c>
      <c r="C3973" t="s">
        <v>5131</v>
      </c>
    </row>
    <row r="3974" spans="1:3" x14ac:dyDescent="0.35">
      <c r="A3974" s="4" t="s">
        <v>4067</v>
      </c>
      <c r="B3974" s="4" t="str">
        <f>_xlfn.XLOOKUP(A3974,Table1[Call Id],Table1[Agent])</f>
        <v>Martha</v>
      </c>
      <c r="C3974" t="s">
        <v>6</v>
      </c>
    </row>
    <row r="3975" spans="1:3" x14ac:dyDescent="0.35">
      <c r="A3975" s="4" t="s">
        <v>4068</v>
      </c>
      <c r="B3975" s="4" t="str">
        <f>_xlfn.XLOOKUP(A3975,Table1[Call Id],Table1[Agent])</f>
        <v>Joe</v>
      </c>
      <c r="C3975" t="s">
        <v>6</v>
      </c>
    </row>
    <row r="3976" spans="1:3" x14ac:dyDescent="0.35">
      <c r="A3976" s="4" t="s">
        <v>4069</v>
      </c>
      <c r="B3976" s="4" t="str">
        <f>_xlfn.XLOOKUP(A3976,Table1[Call Id],Table1[Agent])</f>
        <v>Jim</v>
      </c>
      <c r="C3976" t="s">
        <v>6</v>
      </c>
    </row>
    <row r="3977" spans="1:3" x14ac:dyDescent="0.35">
      <c r="A3977" s="4" t="s">
        <v>4070</v>
      </c>
      <c r="B3977" s="4" t="str">
        <f>_xlfn.XLOOKUP(A3977,Table1[Call Id],Table1[Agent])</f>
        <v>Joe</v>
      </c>
      <c r="C3977" t="s">
        <v>6</v>
      </c>
    </row>
    <row r="3978" spans="1:3" x14ac:dyDescent="0.35">
      <c r="A3978" s="4" t="s">
        <v>4071</v>
      </c>
      <c r="B3978" s="4" t="str">
        <f>_xlfn.XLOOKUP(A3978,Table1[Call Id],Table1[Agent])</f>
        <v>Martha</v>
      </c>
      <c r="C3978" t="s">
        <v>6</v>
      </c>
    </row>
    <row r="3979" spans="1:3" x14ac:dyDescent="0.35">
      <c r="A3979" s="4" t="s">
        <v>4072</v>
      </c>
      <c r="B3979" s="4" t="str">
        <f>_xlfn.XLOOKUP(A3979,Table1[Call Id],Table1[Agent])</f>
        <v>Jim</v>
      </c>
      <c r="C3979" t="s">
        <v>5131</v>
      </c>
    </row>
    <row r="3980" spans="1:3" x14ac:dyDescent="0.35">
      <c r="A3980" s="4" t="s">
        <v>4073</v>
      </c>
      <c r="B3980" s="4" t="str">
        <f>_xlfn.XLOOKUP(A3980,Table1[Call Id],Table1[Agent])</f>
        <v>Greg</v>
      </c>
      <c r="C3980" t="s">
        <v>6</v>
      </c>
    </row>
    <row r="3981" spans="1:3" x14ac:dyDescent="0.35">
      <c r="A3981" s="4" t="s">
        <v>4074</v>
      </c>
      <c r="B3981" s="4" t="str">
        <f>_xlfn.XLOOKUP(A3981,Table1[Call Id],Table1[Agent])</f>
        <v>Dan</v>
      </c>
      <c r="C3981" t="s">
        <v>5131</v>
      </c>
    </row>
    <row r="3982" spans="1:3" x14ac:dyDescent="0.35">
      <c r="A3982" s="4" t="s">
        <v>4075</v>
      </c>
      <c r="B3982" s="4" t="str">
        <f>_xlfn.XLOOKUP(A3982,Table1[Call Id],Table1[Agent])</f>
        <v>Stewart</v>
      </c>
      <c r="C3982" t="s">
        <v>6</v>
      </c>
    </row>
    <row r="3983" spans="1:3" x14ac:dyDescent="0.35">
      <c r="A3983" s="4" t="s">
        <v>4076</v>
      </c>
      <c r="B3983" s="4" t="str">
        <f>_xlfn.XLOOKUP(A3983,Table1[Call Id],Table1[Agent])</f>
        <v>Martha</v>
      </c>
      <c r="C3983" t="s">
        <v>6</v>
      </c>
    </row>
    <row r="3984" spans="1:3" x14ac:dyDescent="0.35">
      <c r="A3984" s="4" t="s">
        <v>4077</v>
      </c>
      <c r="B3984" s="4" t="str">
        <f>_xlfn.XLOOKUP(A3984,Table1[Call Id],Table1[Agent])</f>
        <v>Jim</v>
      </c>
      <c r="C3984" t="s">
        <v>5131</v>
      </c>
    </row>
    <row r="3985" spans="1:3" x14ac:dyDescent="0.35">
      <c r="A3985" s="4" t="s">
        <v>4078</v>
      </c>
      <c r="B3985" s="4" t="str">
        <f>_xlfn.XLOOKUP(A3985,Table1[Call Id],Table1[Agent])</f>
        <v>Martha</v>
      </c>
      <c r="C3985" t="s">
        <v>6</v>
      </c>
    </row>
    <row r="3986" spans="1:3" x14ac:dyDescent="0.35">
      <c r="A3986" s="4" t="s">
        <v>4079</v>
      </c>
      <c r="B3986" s="4" t="str">
        <f>_xlfn.XLOOKUP(A3986,Table1[Call Id],Table1[Agent])</f>
        <v>Martha</v>
      </c>
      <c r="C3986" t="s">
        <v>6</v>
      </c>
    </row>
    <row r="3987" spans="1:3" x14ac:dyDescent="0.35">
      <c r="A3987" s="4" t="s">
        <v>4080</v>
      </c>
      <c r="B3987" s="4" t="str">
        <f>_xlfn.XLOOKUP(A3987,Table1[Call Id],Table1[Agent])</f>
        <v>Diane</v>
      </c>
      <c r="C3987" t="s">
        <v>6</v>
      </c>
    </row>
    <row r="3988" spans="1:3" x14ac:dyDescent="0.35">
      <c r="A3988" s="4" t="s">
        <v>4081</v>
      </c>
      <c r="B3988" s="4" t="str">
        <f>_xlfn.XLOOKUP(A3988,Table1[Call Id],Table1[Agent])</f>
        <v>Greg</v>
      </c>
      <c r="C3988" t="s">
        <v>5131</v>
      </c>
    </row>
    <row r="3989" spans="1:3" x14ac:dyDescent="0.35">
      <c r="A3989" s="4" t="s">
        <v>4082</v>
      </c>
      <c r="B3989" s="4" t="str">
        <f>_xlfn.XLOOKUP(A3989,Table1[Call Id],Table1[Agent])</f>
        <v>Becky</v>
      </c>
      <c r="C3989" t="s">
        <v>5131</v>
      </c>
    </row>
    <row r="3990" spans="1:3" x14ac:dyDescent="0.35">
      <c r="A3990" s="4" t="s">
        <v>4083</v>
      </c>
      <c r="B3990" s="4" t="str">
        <f>_xlfn.XLOOKUP(A3990,Table1[Call Id],Table1[Agent])</f>
        <v>Joe</v>
      </c>
      <c r="C3990" t="s">
        <v>5131</v>
      </c>
    </row>
    <row r="3991" spans="1:3" x14ac:dyDescent="0.35">
      <c r="A3991" s="4" t="s">
        <v>4084</v>
      </c>
      <c r="B3991" s="4" t="str">
        <f>_xlfn.XLOOKUP(A3991,Table1[Call Id],Table1[Agent])</f>
        <v>Joe</v>
      </c>
      <c r="C3991" t="s">
        <v>6</v>
      </c>
    </row>
    <row r="3992" spans="1:3" x14ac:dyDescent="0.35">
      <c r="A3992" s="4" t="s">
        <v>4085</v>
      </c>
      <c r="B3992" s="4" t="str">
        <f>_xlfn.XLOOKUP(A3992,Table1[Call Id],Table1[Agent])</f>
        <v>Dan</v>
      </c>
      <c r="C3992" t="s">
        <v>6</v>
      </c>
    </row>
    <row r="3993" spans="1:3" x14ac:dyDescent="0.35">
      <c r="A3993" s="4" t="s">
        <v>4086</v>
      </c>
      <c r="B3993" s="4" t="str">
        <f>_xlfn.XLOOKUP(A3993,Table1[Call Id],Table1[Agent])</f>
        <v>Becky</v>
      </c>
      <c r="C3993" t="s">
        <v>6</v>
      </c>
    </row>
    <row r="3994" spans="1:3" x14ac:dyDescent="0.35">
      <c r="A3994" s="4" t="s">
        <v>4087</v>
      </c>
      <c r="B3994" s="4" t="str">
        <f>_xlfn.XLOOKUP(A3994,Table1[Call Id],Table1[Agent])</f>
        <v>Diane</v>
      </c>
      <c r="C3994" t="s">
        <v>5131</v>
      </c>
    </row>
    <row r="3995" spans="1:3" x14ac:dyDescent="0.35">
      <c r="A3995" s="4" t="s">
        <v>4088</v>
      </c>
      <c r="B3995" s="4" t="str">
        <f>_xlfn.XLOOKUP(A3995,Table1[Call Id],Table1[Agent])</f>
        <v>Stewart</v>
      </c>
      <c r="C3995" t="s">
        <v>6</v>
      </c>
    </row>
    <row r="3996" spans="1:3" x14ac:dyDescent="0.35">
      <c r="A3996" s="4" t="s">
        <v>4089</v>
      </c>
      <c r="B3996" s="4" t="str">
        <f>_xlfn.XLOOKUP(A3996,Table1[Call Id],Table1[Agent])</f>
        <v>Dan</v>
      </c>
      <c r="C3996" t="s">
        <v>6</v>
      </c>
    </row>
    <row r="3997" spans="1:3" x14ac:dyDescent="0.35">
      <c r="A3997" s="4" t="s">
        <v>4090</v>
      </c>
      <c r="B3997" s="4" t="str">
        <f>_xlfn.XLOOKUP(A3997,Table1[Call Id],Table1[Agent])</f>
        <v>Becky</v>
      </c>
      <c r="C3997" t="s">
        <v>6</v>
      </c>
    </row>
    <row r="3998" spans="1:3" x14ac:dyDescent="0.35">
      <c r="A3998" s="4" t="s">
        <v>4091</v>
      </c>
      <c r="B3998" s="4" t="str">
        <f>_xlfn.XLOOKUP(A3998,Table1[Call Id],Table1[Agent])</f>
        <v>Jim</v>
      </c>
      <c r="C3998" t="s">
        <v>6</v>
      </c>
    </row>
    <row r="3999" spans="1:3" x14ac:dyDescent="0.35">
      <c r="A3999" s="4" t="s">
        <v>4092</v>
      </c>
      <c r="B3999" s="4" t="str">
        <f>_xlfn.XLOOKUP(A3999,Table1[Call Id],Table1[Agent])</f>
        <v>Joe</v>
      </c>
      <c r="C3999" t="s">
        <v>6</v>
      </c>
    </row>
    <row r="4000" spans="1:3" x14ac:dyDescent="0.35">
      <c r="A4000" s="4" t="s">
        <v>4093</v>
      </c>
      <c r="B4000" s="4" t="str">
        <f>_xlfn.XLOOKUP(A4000,Table1[Call Id],Table1[Agent])</f>
        <v>Stewart</v>
      </c>
      <c r="C4000" t="s">
        <v>6</v>
      </c>
    </row>
    <row r="4001" spans="1:3" x14ac:dyDescent="0.35">
      <c r="A4001" s="4" t="s">
        <v>4094</v>
      </c>
      <c r="B4001" s="4" t="str">
        <f>_xlfn.XLOOKUP(A4001,Table1[Call Id],Table1[Agent])</f>
        <v>Becky</v>
      </c>
      <c r="C4001" t="s">
        <v>6</v>
      </c>
    </row>
    <row r="4002" spans="1:3" x14ac:dyDescent="0.35">
      <c r="A4002" s="4" t="s">
        <v>4095</v>
      </c>
      <c r="B4002" s="4" t="str">
        <f>_xlfn.XLOOKUP(A4002,Table1[Call Id],Table1[Agent])</f>
        <v>Joe</v>
      </c>
      <c r="C4002" t="s">
        <v>6</v>
      </c>
    </row>
    <row r="4003" spans="1:3" x14ac:dyDescent="0.35">
      <c r="A4003" s="4" t="s">
        <v>4096</v>
      </c>
      <c r="B4003" s="4" t="str">
        <f>_xlfn.XLOOKUP(A4003,Table1[Call Id],Table1[Agent])</f>
        <v>Joe</v>
      </c>
      <c r="C4003" t="s">
        <v>6</v>
      </c>
    </row>
    <row r="4004" spans="1:3" x14ac:dyDescent="0.35">
      <c r="A4004" s="4" t="s">
        <v>4097</v>
      </c>
      <c r="B4004" s="4" t="str">
        <f>_xlfn.XLOOKUP(A4004,Table1[Call Id],Table1[Agent])</f>
        <v>Joe</v>
      </c>
      <c r="C4004" t="s">
        <v>6</v>
      </c>
    </row>
    <row r="4005" spans="1:3" x14ac:dyDescent="0.35">
      <c r="A4005" s="4" t="s">
        <v>4098</v>
      </c>
      <c r="B4005" s="4" t="str">
        <f>_xlfn.XLOOKUP(A4005,Table1[Call Id],Table1[Agent])</f>
        <v>Diane</v>
      </c>
      <c r="C4005" t="s">
        <v>6</v>
      </c>
    </row>
    <row r="4006" spans="1:3" x14ac:dyDescent="0.35">
      <c r="A4006" s="4" t="s">
        <v>4099</v>
      </c>
      <c r="B4006" s="4" t="str">
        <f>_xlfn.XLOOKUP(A4006,Table1[Call Id],Table1[Agent])</f>
        <v>Martha</v>
      </c>
      <c r="C4006" t="s">
        <v>6</v>
      </c>
    </row>
    <row r="4007" spans="1:3" x14ac:dyDescent="0.35">
      <c r="A4007" s="4" t="s">
        <v>4100</v>
      </c>
      <c r="B4007" s="4" t="str">
        <f>_xlfn.XLOOKUP(A4007,Table1[Call Id],Table1[Agent])</f>
        <v>Diane</v>
      </c>
      <c r="C4007" t="s">
        <v>5131</v>
      </c>
    </row>
    <row r="4008" spans="1:3" x14ac:dyDescent="0.35">
      <c r="A4008" s="4" t="s">
        <v>4101</v>
      </c>
      <c r="B4008" s="4" t="str">
        <f>_xlfn.XLOOKUP(A4008,Table1[Call Id],Table1[Agent])</f>
        <v>Dan</v>
      </c>
      <c r="C4008" t="s">
        <v>6</v>
      </c>
    </row>
    <row r="4009" spans="1:3" x14ac:dyDescent="0.35">
      <c r="A4009" s="4" t="s">
        <v>4102</v>
      </c>
      <c r="B4009" s="4" t="str">
        <f>_xlfn.XLOOKUP(A4009,Table1[Call Id],Table1[Agent])</f>
        <v>Becky</v>
      </c>
      <c r="C4009" t="s">
        <v>6</v>
      </c>
    </row>
    <row r="4010" spans="1:3" x14ac:dyDescent="0.35">
      <c r="A4010" s="4" t="s">
        <v>4103</v>
      </c>
      <c r="B4010" s="4" t="str">
        <f>_xlfn.XLOOKUP(A4010,Table1[Call Id],Table1[Agent])</f>
        <v>Joe</v>
      </c>
      <c r="C4010" t="s">
        <v>6</v>
      </c>
    </row>
    <row r="4011" spans="1:3" x14ac:dyDescent="0.35">
      <c r="A4011" s="4" t="s">
        <v>4104</v>
      </c>
      <c r="B4011" s="4" t="str">
        <f>_xlfn.XLOOKUP(A4011,Table1[Call Id],Table1[Agent])</f>
        <v>Stewart</v>
      </c>
      <c r="C4011" t="s">
        <v>6</v>
      </c>
    </row>
    <row r="4012" spans="1:3" x14ac:dyDescent="0.35">
      <c r="A4012" s="4" t="s">
        <v>4105</v>
      </c>
      <c r="B4012" s="4" t="str">
        <f>_xlfn.XLOOKUP(A4012,Table1[Call Id],Table1[Agent])</f>
        <v>Stewart</v>
      </c>
      <c r="C4012" t="s">
        <v>5131</v>
      </c>
    </row>
    <row r="4013" spans="1:3" x14ac:dyDescent="0.35">
      <c r="A4013" s="4" t="s">
        <v>4106</v>
      </c>
      <c r="B4013" s="4" t="str">
        <f>_xlfn.XLOOKUP(A4013,Table1[Call Id],Table1[Agent])</f>
        <v>Jim</v>
      </c>
      <c r="C4013" t="s">
        <v>5131</v>
      </c>
    </row>
    <row r="4014" spans="1:3" x14ac:dyDescent="0.35">
      <c r="A4014" s="4" t="s">
        <v>4107</v>
      </c>
      <c r="B4014" s="4" t="str">
        <f>_xlfn.XLOOKUP(A4014,Table1[Call Id],Table1[Agent])</f>
        <v>Becky</v>
      </c>
      <c r="C4014" t="s">
        <v>6</v>
      </c>
    </row>
    <row r="4015" spans="1:3" x14ac:dyDescent="0.35">
      <c r="A4015" s="4" t="s">
        <v>4108</v>
      </c>
      <c r="B4015" s="4" t="str">
        <f>_xlfn.XLOOKUP(A4015,Table1[Call Id],Table1[Agent])</f>
        <v>Dan</v>
      </c>
      <c r="C4015" t="s">
        <v>6</v>
      </c>
    </row>
    <row r="4016" spans="1:3" x14ac:dyDescent="0.35">
      <c r="A4016" s="4" t="s">
        <v>4109</v>
      </c>
      <c r="B4016" s="4" t="str">
        <f>_xlfn.XLOOKUP(A4016,Table1[Call Id],Table1[Agent])</f>
        <v>Martha</v>
      </c>
      <c r="C4016" t="s">
        <v>6</v>
      </c>
    </row>
    <row r="4017" spans="1:3" x14ac:dyDescent="0.35">
      <c r="A4017" s="4" t="s">
        <v>4110</v>
      </c>
      <c r="B4017" s="4" t="str">
        <f>_xlfn.XLOOKUP(A4017,Table1[Call Id],Table1[Agent])</f>
        <v>Jim</v>
      </c>
      <c r="C4017" t="s">
        <v>6</v>
      </c>
    </row>
    <row r="4018" spans="1:3" x14ac:dyDescent="0.35">
      <c r="A4018" s="4" t="s">
        <v>4111</v>
      </c>
      <c r="B4018" s="4" t="str">
        <f>_xlfn.XLOOKUP(A4018,Table1[Call Id],Table1[Agent])</f>
        <v>Diane</v>
      </c>
      <c r="C4018" t="s">
        <v>6</v>
      </c>
    </row>
    <row r="4019" spans="1:3" x14ac:dyDescent="0.35">
      <c r="A4019" s="4" t="s">
        <v>4112</v>
      </c>
      <c r="B4019" s="4" t="str">
        <f>_xlfn.XLOOKUP(A4019,Table1[Call Id],Table1[Agent])</f>
        <v>Diane</v>
      </c>
      <c r="C4019" t="s">
        <v>6</v>
      </c>
    </row>
    <row r="4020" spans="1:3" x14ac:dyDescent="0.35">
      <c r="A4020" s="4" t="s">
        <v>4113</v>
      </c>
      <c r="B4020" s="4" t="str">
        <f>_xlfn.XLOOKUP(A4020,Table1[Call Id],Table1[Agent])</f>
        <v>Jim</v>
      </c>
      <c r="C4020" t="s">
        <v>5131</v>
      </c>
    </row>
    <row r="4021" spans="1:3" x14ac:dyDescent="0.35">
      <c r="A4021" s="4" t="s">
        <v>4114</v>
      </c>
      <c r="B4021" s="4" t="str">
        <f>_xlfn.XLOOKUP(A4021,Table1[Call Id],Table1[Agent])</f>
        <v>Dan</v>
      </c>
      <c r="C4021" t="s">
        <v>6</v>
      </c>
    </row>
    <row r="4022" spans="1:3" x14ac:dyDescent="0.35">
      <c r="A4022" s="4" t="s">
        <v>4115</v>
      </c>
      <c r="B4022" s="4" t="str">
        <f>_xlfn.XLOOKUP(A4022,Table1[Call Id],Table1[Agent])</f>
        <v>Joe</v>
      </c>
      <c r="C4022" t="s">
        <v>5131</v>
      </c>
    </row>
    <row r="4023" spans="1:3" x14ac:dyDescent="0.35">
      <c r="A4023" s="4" t="s">
        <v>4116</v>
      </c>
      <c r="B4023" s="4" t="str">
        <f>_xlfn.XLOOKUP(A4023,Table1[Call Id],Table1[Agent])</f>
        <v>Diane</v>
      </c>
      <c r="C4023" t="s">
        <v>6</v>
      </c>
    </row>
    <row r="4024" spans="1:3" x14ac:dyDescent="0.35">
      <c r="A4024" s="4" t="s">
        <v>4117</v>
      </c>
      <c r="B4024" s="4" t="str">
        <f>_xlfn.XLOOKUP(A4024,Table1[Call Id],Table1[Agent])</f>
        <v>Martha</v>
      </c>
      <c r="C4024" t="s">
        <v>5131</v>
      </c>
    </row>
    <row r="4025" spans="1:3" x14ac:dyDescent="0.35">
      <c r="A4025" s="4" t="s">
        <v>4119</v>
      </c>
      <c r="B4025" s="4" t="str">
        <f>_xlfn.XLOOKUP(A4025,Table1[Call Id],Table1[Agent])</f>
        <v>Greg</v>
      </c>
      <c r="C4025" t="s">
        <v>6</v>
      </c>
    </row>
    <row r="4026" spans="1:3" x14ac:dyDescent="0.35">
      <c r="A4026" s="4" t="s">
        <v>4120</v>
      </c>
      <c r="B4026" s="4" t="str">
        <f>_xlfn.XLOOKUP(A4026,Table1[Call Id],Table1[Agent])</f>
        <v>Stewart</v>
      </c>
      <c r="C4026" t="s">
        <v>6</v>
      </c>
    </row>
    <row r="4027" spans="1:3" x14ac:dyDescent="0.35">
      <c r="A4027" s="4" t="s">
        <v>4121</v>
      </c>
      <c r="B4027" s="4" t="str">
        <f>_xlfn.XLOOKUP(A4027,Table1[Call Id],Table1[Agent])</f>
        <v>Dan</v>
      </c>
      <c r="C4027" t="s">
        <v>6</v>
      </c>
    </row>
    <row r="4028" spans="1:3" x14ac:dyDescent="0.35">
      <c r="A4028" s="4" t="s">
        <v>4122</v>
      </c>
      <c r="B4028" s="4" t="str">
        <f>_xlfn.XLOOKUP(A4028,Table1[Call Id],Table1[Agent])</f>
        <v>Dan</v>
      </c>
      <c r="C4028" t="s">
        <v>6</v>
      </c>
    </row>
    <row r="4029" spans="1:3" x14ac:dyDescent="0.35">
      <c r="A4029" s="4" t="s">
        <v>4123</v>
      </c>
      <c r="B4029" s="4" t="str">
        <f>_xlfn.XLOOKUP(A4029,Table1[Call Id],Table1[Agent])</f>
        <v>Jim</v>
      </c>
      <c r="C4029" t="s">
        <v>6</v>
      </c>
    </row>
    <row r="4030" spans="1:3" x14ac:dyDescent="0.35">
      <c r="A4030" s="4" t="s">
        <v>4124</v>
      </c>
      <c r="B4030" s="4" t="str">
        <f>_xlfn.XLOOKUP(A4030,Table1[Call Id],Table1[Agent])</f>
        <v>Jim</v>
      </c>
      <c r="C4030" t="s">
        <v>6</v>
      </c>
    </row>
    <row r="4031" spans="1:3" x14ac:dyDescent="0.35">
      <c r="A4031" s="4" t="s">
        <v>4125</v>
      </c>
      <c r="B4031" s="4" t="str">
        <f>_xlfn.XLOOKUP(A4031,Table1[Call Id],Table1[Agent])</f>
        <v>Stewart</v>
      </c>
      <c r="C4031" t="s">
        <v>6</v>
      </c>
    </row>
    <row r="4032" spans="1:3" x14ac:dyDescent="0.35">
      <c r="A4032" s="4" t="s">
        <v>4126</v>
      </c>
      <c r="B4032" s="4" t="str">
        <f>_xlfn.XLOOKUP(A4032,Table1[Call Id],Table1[Agent])</f>
        <v>Stewart</v>
      </c>
      <c r="C4032" t="s">
        <v>6</v>
      </c>
    </row>
    <row r="4033" spans="1:3" x14ac:dyDescent="0.35">
      <c r="A4033" s="4" t="s">
        <v>4127</v>
      </c>
      <c r="B4033" s="4" t="str">
        <f>_xlfn.XLOOKUP(A4033,Table1[Call Id],Table1[Agent])</f>
        <v>Diane</v>
      </c>
      <c r="C4033" t="s">
        <v>6</v>
      </c>
    </row>
    <row r="4034" spans="1:3" x14ac:dyDescent="0.35">
      <c r="A4034" s="4" t="s">
        <v>4128</v>
      </c>
      <c r="B4034" s="4" t="str">
        <f>_xlfn.XLOOKUP(A4034,Table1[Call Id],Table1[Agent])</f>
        <v>Martha</v>
      </c>
      <c r="C4034" t="s">
        <v>6</v>
      </c>
    </row>
    <row r="4035" spans="1:3" x14ac:dyDescent="0.35">
      <c r="A4035" s="4" t="s">
        <v>4129</v>
      </c>
      <c r="B4035" s="4" t="str">
        <f>_xlfn.XLOOKUP(A4035,Table1[Call Id],Table1[Agent])</f>
        <v>Greg</v>
      </c>
      <c r="C4035" t="s">
        <v>5131</v>
      </c>
    </row>
    <row r="4036" spans="1:3" x14ac:dyDescent="0.35">
      <c r="A4036" s="4" t="s">
        <v>4130</v>
      </c>
      <c r="B4036" s="4" t="str">
        <f>_xlfn.XLOOKUP(A4036,Table1[Call Id],Table1[Agent])</f>
        <v>Martha</v>
      </c>
      <c r="C4036" t="s">
        <v>6</v>
      </c>
    </row>
    <row r="4037" spans="1:3" x14ac:dyDescent="0.35">
      <c r="A4037" s="4" t="s">
        <v>4131</v>
      </c>
      <c r="B4037" s="4" t="str">
        <f>_xlfn.XLOOKUP(A4037,Table1[Call Id],Table1[Agent])</f>
        <v>Joe</v>
      </c>
      <c r="C4037" t="s">
        <v>5131</v>
      </c>
    </row>
    <row r="4038" spans="1:3" x14ac:dyDescent="0.35">
      <c r="A4038" s="4" t="s">
        <v>4132</v>
      </c>
      <c r="B4038" s="4" t="str">
        <f>_xlfn.XLOOKUP(A4038,Table1[Call Id],Table1[Agent])</f>
        <v>Diane</v>
      </c>
      <c r="C4038" t="s">
        <v>5131</v>
      </c>
    </row>
    <row r="4039" spans="1:3" x14ac:dyDescent="0.35">
      <c r="A4039" s="4" t="s">
        <v>4133</v>
      </c>
      <c r="B4039" s="4" t="str">
        <f>_xlfn.XLOOKUP(A4039,Table1[Call Id],Table1[Agent])</f>
        <v>Jim</v>
      </c>
      <c r="C4039" t="s">
        <v>6</v>
      </c>
    </row>
    <row r="4040" spans="1:3" x14ac:dyDescent="0.35">
      <c r="A4040" s="4" t="s">
        <v>4134</v>
      </c>
      <c r="B4040" s="4" t="str">
        <f>_xlfn.XLOOKUP(A4040,Table1[Call Id],Table1[Agent])</f>
        <v>Jim</v>
      </c>
      <c r="C4040" t="s">
        <v>6</v>
      </c>
    </row>
    <row r="4041" spans="1:3" x14ac:dyDescent="0.35">
      <c r="A4041" s="4" t="s">
        <v>4135</v>
      </c>
      <c r="B4041" s="4" t="str">
        <f>_xlfn.XLOOKUP(A4041,Table1[Call Id],Table1[Agent])</f>
        <v>Joe</v>
      </c>
      <c r="C4041" t="s">
        <v>6</v>
      </c>
    </row>
    <row r="4042" spans="1:3" x14ac:dyDescent="0.35">
      <c r="A4042" s="4" t="s">
        <v>4136</v>
      </c>
      <c r="B4042" s="4" t="str">
        <f>_xlfn.XLOOKUP(A4042,Table1[Call Id],Table1[Agent])</f>
        <v>Diane</v>
      </c>
      <c r="C4042" t="s">
        <v>6</v>
      </c>
    </row>
    <row r="4043" spans="1:3" x14ac:dyDescent="0.35">
      <c r="A4043" s="4" t="s">
        <v>4137</v>
      </c>
      <c r="B4043" s="4" t="str">
        <f>_xlfn.XLOOKUP(A4043,Table1[Call Id],Table1[Agent])</f>
        <v>Diane</v>
      </c>
      <c r="C4043" t="s">
        <v>6</v>
      </c>
    </row>
    <row r="4044" spans="1:3" x14ac:dyDescent="0.35">
      <c r="A4044" s="4" t="s">
        <v>4138</v>
      </c>
      <c r="B4044" s="4" t="str">
        <f>_xlfn.XLOOKUP(A4044,Table1[Call Id],Table1[Agent])</f>
        <v>Diane</v>
      </c>
      <c r="C4044" t="s">
        <v>6</v>
      </c>
    </row>
    <row r="4045" spans="1:3" x14ac:dyDescent="0.35">
      <c r="A4045" s="4" t="s">
        <v>4139</v>
      </c>
      <c r="B4045" s="4" t="str">
        <f>_xlfn.XLOOKUP(A4045,Table1[Call Id],Table1[Agent])</f>
        <v>Joe</v>
      </c>
      <c r="C4045" t="s">
        <v>6</v>
      </c>
    </row>
    <row r="4046" spans="1:3" x14ac:dyDescent="0.35">
      <c r="A4046" s="4" t="s">
        <v>4140</v>
      </c>
      <c r="B4046" s="4" t="str">
        <f>_xlfn.XLOOKUP(A4046,Table1[Call Id],Table1[Agent])</f>
        <v>Diane</v>
      </c>
      <c r="C4046" t="s">
        <v>6</v>
      </c>
    </row>
    <row r="4047" spans="1:3" x14ac:dyDescent="0.35">
      <c r="A4047" s="4" t="s">
        <v>4141</v>
      </c>
      <c r="B4047" s="4" t="str">
        <f>_xlfn.XLOOKUP(A4047,Table1[Call Id],Table1[Agent])</f>
        <v>Dan</v>
      </c>
      <c r="C4047" t="s">
        <v>6</v>
      </c>
    </row>
    <row r="4048" spans="1:3" x14ac:dyDescent="0.35">
      <c r="A4048" s="4" t="s">
        <v>4142</v>
      </c>
      <c r="B4048" s="4" t="str">
        <f>_xlfn.XLOOKUP(A4048,Table1[Call Id],Table1[Agent])</f>
        <v>Diane</v>
      </c>
      <c r="C4048" t="s">
        <v>6</v>
      </c>
    </row>
    <row r="4049" spans="1:3" x14ac:dyDescent="0.35">
      <c r="A4049" s="4" t="s">
        <v>4143</v>
      </c>
      <c r="B4049" s="4" t="str">
        <f>_xlfn.XLOOKUP(A4049,Table1[Call Id],Table1[Agent])</f>
        <v>Becky</v>
      </c>
      <c r="C4049" t="s">
        <v>5131</v>
      </c>
    </row>
    <row r="4050" spans="1:3" x14ac:dyDescent="0.35">
      <c r="A4050" s="4" t="s">
        <v>4144</v>
      </c>
      <c r="B4050" s="4" t="str">
        <f>_xlfn.XLOOKUP(A4050,Table1[Call Id],Table1[Agent])</f>
        <v>Greg</v>
      </c>
      <c r="C4050" t="s">
        <v>6</v>
      </c>
    </row>
    <row r="4051" spans="1:3" x14ac:dyDescent="0.35">
      <c r="A4051" s="4" t="s">
        <v>4145</v>
      </c>
      <c r="B4051" s="4" t="str">
        <f>_xlfn.XLOOKUP(A4051,Table1[Call Id],Table1[Agent])</f>
        <v>Jim</v>
      </c>
      <c r="C4051" t="s">
        <v>6</v>
      </c>
    </row>
    <row r="4052" spans="1:3" x14ac:dyDescent="0.35">
      <c r="A4052" s="4" t="s">
        <v>4146</v>
      </c>
      <c r="B4052" s="4" t="str">
        <f>_xlfn.XLOOKUP(A4052,Table1[Call Id],Table1[Agent])</f>
        <v>Stewart</v>
      </c>
      <c r="C4052" t="s">
        <v>6</v>
      </c>
    </row>
    <row r="4053" spans="1:3" x14ac:dyDescent="0.35">
      <c r="A4053" s="4" t="s">
        <v>4147</v>
      </c>
      <c r="B4053" s="4" t="str">
        <f>_xlfn.XLOOKUP(A4053,Table1[Call Id],Table1[Agent])</f>
        <v>Greg</v>
      </c>
      <c r="C4053" t="s">
        <v>5131</v>
      </c>
    </row>
    <row r="4054" spans="1:3" x14ac:dyDescent="0.35">
      <c r="A4054" s="4" t="s">
        <v>4148</v>
      </c>
      <c r="B4054" s="4" t="str">
        <f>_xlfn.XLOOKUP(A4054,Table1[Call Id],Table1[Agent])</f>
        <v>Dan</v>
      </c>
      <c r="C4054" t="s">
        <v>5131</v>
      </c>
    </row>
    <row r="4055" spans="1:3" x14ac:dyDescent="0.35">
      <c r="A4055" s="4" t="s">
        <v>4149</v>
      </c>
      <c r="B4055" s="4" t="str">
        <f>_xlfn.XLOOKUP(A4055,Table1[Call Id],Table1[Agent])</f>
        <v>Stewart</v>
      </c>
      <c r="C4055" t="s">
        <v>6</v>
      </c>
    </row>
    <row r="4056" spans="1:3" x14ac:dyDescent="0.35">
      <c r="A4056" s="4" t="s">
        <v>4150</v>
      </c>
      <c r="B4056" s="4" t="str">
        <f>_xlfn.XLOOKUP(A4056,Table1[Call Id],Table1[Agent])</f>
        <v>Joe</v>
      </c>
      <c r="C4056" t="s">
        <v>6</v>
      </c>
    </row>
    <row r="4057" spans="1:3" x14ac:dyDescent="0.35">
      <c r="A4057" s="4" t="s">
        <v>4151</v>
      </c>
      <c r="B4057" s="4" t="str">
        <f>_xlfn.XLOOKUP(A4057,Table1[Call Id],Table1[Agent])</f>
        <v>Martha</v>
      </c>
      <c r="C4057" t="s">
        <v>5131</v>
      </c>
    </row>
    <row r="4058" spans="1:3" x14ac:dyDescent="0.35">
      <c r="A4058" s="4" t="s">
        <v>4152</v>
      </c>
      <c r="B4058" s="4" t="str">
        <f>_xlfn.XLOOKUP(A4058,Table1[Call Id],Table1[Agent])</f>
        <v>Joe</v>
      </c>
      <c r="C4058" t="s">
        <v>6</v>
      </c>
    </row>
    <row r="4059" spans="1:3" x14ac:dyDescent="0.35">
      <c r="A4059" s="4" t="s">
        <v>4153</v>
      </c>
      <c r="B4059" s="4" t="str">
        <f>_xlfn.XLOOKUP(A4059,Table1[Call Id],Table1[Agent])</f>
        <v>Diane</v>
      </c>
      <c r="C4059" t="s">
        <v>5131</v>
      </c>
    </row>
    <row r="4060" spans="1:3" x14ac:dyDescent="0.35">
      <c r="A4060" s="4" t="s">
        <v>4154</v>
      </c>
      <c r="B4060" s="4" t="str">
        <f>_xlfn.XLOOKUP(A4060,Table1[Call Id],Table1[Agent])</f>
        <v>Stewart</v>
      </c>
      <c r="C4060" t="s">
        <v>6</v>
      </c>
    </row>
    <row r="4061" spans="1:3" x14ac:dyDescent="0.35">
      <c r="A4061" s="4" t="s">
        <v>4155</v>
      </c>
      <c r="B4061" s="4" t="str">
        <f>_xlfn.XLOOKUP(A4061,Table1[Call Id],Table1[Agent])</f>
        <v>Joe</v>
      </c>
      <c r="C4061" t="s">
        <v>6</v>
      </c>
    </row>
    <row r="4062" spans="1:3" x14ac:dyDescent="0.35">
      <c r="A4062" s="4" t="s">
        <v>4156</v>
      </c>
      <c r="B4062" s="4" t="str">
        <f>_xlfn.XLOOKUP(A4062,Table1[Call Id],Table1[Agent])</f>
        <v>Greg</v>
      </c>
      <c r="C4062" t="s">
        <v>6</v>
      </c>
    </row>
    <row r="4063" spans="1:3" x14ac:dyDescent="0.35">
      <c r="A4063" s="4" t="s">
        <v>4157</v>
      </c>
      <c r="B4063" s="4" t="str">
        <f>_xlfn.XLOOKUP(A4063,Table1[Call Id],Table1[Agent])</f>
        <v>Jim</v>
      </c>
      <c r="C4063" t="s">
        <v>6</v>
      </c>
    </row>
    <row r="4064" spans="1:3" x14ac:dyDescent="0.35">
      <c r="A4064" s="4" t="s">
        <v>4158</v>
      </c>
      <c r="B4064" s="4" t="str">
        <f>_xlfn.XLOOKUP(A4064,Table1[Call Id],Table1[Agent])</f>
        <v>Becky</v>
      </c>
      <c r="C4064" t="s">
        <v>6</v>
      </c>
    </row>
    <row r="4065" spans="1:3" x14ac:dyDescent="0.35">
      <c r="A4065" s="4" t="s">
        <v>4159</v>
      </c>
      <c r="B4065" s="4" t="str">
        <f>_xlfn.XLOOKUP(A4065,Table1[Call Id],Table1[Agent])</f>
        <v>Becky</v>
      </c>
      <c r="C4065" t="s">
        <v>5131</v>
      </c>
    </row>
    <row r="4066" spans="1:3" x14ac:dyDescent="0.35">
      <c r="A4066" s="4" t="s">
        <v>4160</v>
      </c>
      <c r="B4066" s="4" t="str">
        <f>_xlfn.XLOOKUP(A4066,Table1[Call Id],Table1[Agent])</f>
        <v>Jim</v>
      </c>
      <c r="C4066" t="s">
        <v>6</v>
      </c>
    </row>
    <row r="4067" spans="1:3" x14ac:dyDescent="0.35">
      <c r="A4067" s="4" t="s">
        <v>4161</v>
      </c>
      <c r="B4067" s="4" t="str">
        <f>_xlfn.XLOOKUP(A4067,Table1[Call Id],Table1[Agent])</f>
        <v>Jim</v>
      </c>
      <c r="C4067" t="s">
        <v>6</v>
      </c>
    </row>
    <row r="4068" spans="1:3" x14ac:dyDescent="0.35">
      <c r="A4068" s="4" t="s">
        <v>4162</v>
      </c>
      <c r="B4068" s="4" t="str">
        <f>_xlfn.XLOOKUP(A4068,Table1[Call Id],Table1[Agent])</f>
        <v>Becky</v>
      </c>
      <c r="C4068" t="s">
        <v>6</v>
      </c>
    </row>
    <row r="4069" spans="1:3" x14ac:dyDescent="0.35">
      <c r="A4069" s="4" t="s">
        <v>4163</v>
      </c>
      <c r="B4069" s="4" t="str">
        <f>_xlfn.XLOOKUP(A4069,Table1[Call Id],Table1[Agent])</f>
        <v>Becky</v>
      </c>
      <c r="C4069" t="s">
        <v>6</v>
      </c>
    </row>
    <row r="4070" spans="1:3" x14ac:dyDescent="0.35">
      <c r="A4070" s="4" t="s">
        <v>4164</v>
      </c>
      <c r="B4070" s="4" t="str">
        <f>_xlfn.XLOOKUP(A4070,Table1[Call Id],Table1[Agent])</f>
        <v>Dan</v>
      </c>
      <c r="C4070" t="s">
        <v>6</v>
      </c>
    </row>
    <row r="4071" spans="1:3" x14ac:dyDescent="0.35">
      <c r="A4071" s="4" t="s">
        <v>4165</v>
      </c>
      <c r="B4071" s="4" t="str">
        <f>_xlfn.XLOOKUP(A4071,Table1[Call Id],Table1[Agent])</f>
        <v>Joe</v>
      </c>
      <c r="C4071" t="s">
        <v>6</v>
      </c>
    </row>
    <row r="4072" spans="1:3" x14ac:dyDescent="0.35">
      <c r="A4072" s="4" t="s">
        <v>4166</v>
      </c>
      <c r="B4072" s="4" t="str">
        <f>_xlfn.XLOOKUP(A4072,Table1[Call Id],Table1[Agent])</f>
        <v>Greg</v>
      </c>
      <c r="C4072" t="s">
        <v>5131</v>
      </c>
    </row>
    <row r="4073" spans="1:3" x14ac:dyDescent="0.35">
      <c r="A4073" s="4" t="s">
        <v>4167</v>
      </c>
      <c r="B4073" s="4" t="str">
        <f>_xlfn.XLOOKUP(A4073,Table1[Call Id],Table1[Agent])</f>
        <v>Joe</v>
      </c>
      <c r="C4073" t="s">
        <v>6</v>
      </c>
    </row>
    <row r="4074" spans="1:3" x14ac:dyDescent="0.35">
      <c r="A4074" s="4" t="s">
        <v>4168</v>
      </c>
      <c r="B4074" s="4" t="str">
        <f>_xlfn.XLOOKUP(A4074,Table1[Call Id],Table1[Agent])</f>
        <v>Diane</v>
      </c>
      <c r="C4074" t="s">
        <v>5131</v>
      </c>
    </row>
    <row r="4075" spans="1:3" x14ac:dyDescent="0.35">
      <c r="A4075" s="4" t="s">
        <v>4170</v>
      </c>
      <c r="B4075" s="4" t="str">
        <f>_xlfn.XLOOKUP(A4075,Table1[Call Id],Table1[Agent])</f>
        <v>Martha</v>
      </c>
      <c r="C4075" t="s">
        <v>5131</v>
      </c>
    </row>
    <row r="4076" spans="1:3" x14ac:dyDescent="0.35">
      <c r="A4076" s="4" t="s">
        <v>4171</v>
      </c>
      <c r="B4076" s="4" t="str">
        <f>_xlfn.XLOOKUP(A4076,Table1[Call Id],Table1[Agent])</f>
        <v>Martha</v>
      </c>
      <c r="C4076" t="s">
        <v>6</v>
      </c>
    </row>
    <row r="4077" spans="1:3" x14ac:dyDescent="0.35">
      <c r="A4077" s="4" t="s">
        <v>4172</v>
      </c>
      <c r="B4077" s="4" t="str">
        <f>_xlfn.XLOOKUP(A4077,Table1[Call Id],Table1[Agent])</f>
        <v>Martha</v>
      </c>
      <c r="C4077" t="s">
        <v>6</v>
      </c>
    </row>
    <row r="4078" spans="1:3" x14ac:dyDescent="0.35">
      <c r="A4078" s="4" t="s">
        <v>4173</v>
      </c>
      <c r="B4078" s="4" t="str">
        <f>_xlfn.XLOOKUP(A4078,Table1[Call Id],Table1[Agent])</f>
        <v>Greg</v>
      </c>
      <c r="C4078" t="s">
        <v>6</v>
      </c>
    </row>
    <row r="4079" spans="1:3" x14ac:dyDescent="0.35">
      <c r="A4079" s="4" t="s">
        <v>4174</v>
      </c>
      <c r="B4079" s="4" t="str">
        <f>_xlfn.XLOOKUP(A4079,Table1[Call Id],Table1[Agent])</f>
        <v>Joe</v>
      </c>
      <c r="C4079" t="s">
        <v>6</v>
      </c>
    </row>
    <row r="4080" spans="1:3" x14ac:dyDescent="0.35">
      <c r="A4080" s="4" t="s">
        <v>4175</v>
      </c>
      <c r="B4080" s="4" t="str">
        <f>_xlfn.XLOOKUP(A4080,Table1[Call Id],Table1[Agent])</f>
        <v>Joe</v>
      </c>
      <c r="C4080" t="s">
        <v>5131</v>
      </c>
    </row>
    <row r="4081" spans="1:3" x14ac:dyDescent="0.35">
      <c r="A4081" s="4" t="s">
        <v>4176</v>
      </c>
      <c r="B4081" s="4" t="str">
        <f>_xlfn.XLOOKUP(A4081,Table1[Call Id],Table1[Agent])</f>
        <v>Stewart</v>
      </c>
      <c r="C4081" t="s">
        <v>6</v>
      </c>
    </row>
    <row r="4082" spans="1:3" x14ac:dyDescent="0.35">
      <c r="A4082" s="4" t="s">
        <v>4177</v>
      </c>
      <c r="B4082" s="4" t="str">
        <f>_xlfn.XLOOKUP(A4082,Table1[Call Id],Table1[Agent])</f>
        <v>Dan</v>
      </c>
      <c r="C4082" t="s">
        <v>6</v>
      </c>
    </row>
    <row r="4083" spans="1:3" x14ac:dyDescent="0.35">
      <c r="A4083" s="4" t="s">
        <v>4178</v>
      </c>
      <c r="B4083" s="4" t="str">
        <f>_xlfn.XLOOKUP(A4083,Table1[Call Id],Table1[Agent])</f>
        <v>Becky</v>
      </c>
      <c r="C4083" t="s">
        <v>6</v>
      </c>
    </row>
    <row r="4084" spans="1:3" x14ac:dyDescent="0.35">
      <c r="A4084" s="4" t="s">
        <v>4179</v>
      </c>
      <c r="B4084" s="4" t="str">
        <f>_xlfn.XLOOKUP(A4084,Table1[Call Id],Table1[Agent])</f>
        <v>Greg</v>
      </c>
      <c r="C4084" t="s">
        <v>6</v>
      </c>
    </row>
    <row r="4085" spans="1:3" x14ac:dyDescent="0.35">
      <c r="A4085" s="4" t="s">
        <v>4180</v>
      </c>
      <c r="B4085" s="4" t="str">
        <f>_xlfn.XLOOKUP(A4085,Table1[Call Id],Table1[Agent])</f>
        <v>Martha</v>
      </c>
      <c r="C4085" t="s">
        <v>6</v>
      </c>
    </row>
    <row r="4086" spans="1:3" x14ac:dyDescent="0.35">
      <c r="A4086" s="4" t="s">
        <v>4181</v>
      </c>
      <c r="B4086" s="4" t="str">
        <f>_xlfn.XLOOKUP(A4086,Table1[Call Id],Table1[Agent])</f>
        <v>Jim</v>
      </c>
      <c r="C4086" t="s">
        <v>6</v>
      </c>
    </row>
    <row r="4087" spans="1:3" x14ac:dyDescent="0.35">
      <c r="A4087" s="4" t="s">
        <v>4182</v>
      </c>
      <c r="B4087" s="4" t="str">
        <f>_xlfn.XLOOKUP(A4087,Table1[Call Id],Table1[Agent])</f>
        <v>Martha</v>
      </c>
      <c r="C4087" t="s">
        <v>5131</v>
      </c>
    </row>
    <row r="4088" spans="1:3" x14ac:dyDescent="0.35">
      <c r="A4088" s="4" t="s">
        <v>4183</v>
      </c>
      <c r="B4088" s="4" t="str">
        <f>_xlfn.XLOOKUP(A4088,Table1[Call Id],Table1[Agent])</f>
        <v>Diane</v>
      </c>
      <c r="C4088" t="s">
        <v>6</v>
      </c>
    </row>
    <row r="4089" spans="1:3" x14ac:dyDescent="0.35">
      <c r="A4089" s="4" t="s">
        <v>4184</v>
      </c>
      <c r="B4089" s="4" t="str">
        <f>_xlfn.XLOOKUP(A4089,Table1[Call Id],Table1[Agent])</f>
        <v>Greg</v>
      </c>
      <c r="C4089" t="s">
        <v>5131</v>
      </c>
    </row>
    <row r="4090" spans="1:3" x14ac:dyDescent="0.35">
      <c r="A4090" s="4" t="s">
        <v>4185</v>
      </c>
      <c r="B4090" s="4" t="str">
        <f>_xlfn.XLOOKUP(A4090,Table1[Call Id],Table1[Agent])</f>
        <v>Dan</v>
      </c>
      <c r="C4090" t="s">
        <v>6</v>
      </c>
    </row>
    <row r="4091" spans="1:3" x14ac:dyDescent="0.35">
      <c r="A4091" s="4" t="s">
        <v>4186</v>
      </c>
      <c r="B4091" s="4" t="str">
        <f>_xlfn.XLOOKUP(A4091,Table1[Call Id],Table1[Agent])</f>
        <v>Martha</v>
      </c>
      <c r="C4091" t="s">
        <v>6</v>
      </c>
    </row>
    <row r="4092" spans="1:3" x14ac:dyDescent="0.35">
      <c r="A4092" s="4" t="s">
        <v>4187</v>
      </c>
      <c r="B4092" s="4" t="str">
        <f>_xlfn.XLOOKUP(A4092,Table1[Call Id],Table1[Agent])</f>
        <v>Jim</v>
      </c>
      <c r="C4092" t="s">
        <v>6</v>
      </c>
    </row>
    <row r="4093" spans="1:3" x14ac:dyDescent="0.35">
      <c r="A4093" s="4" t="s">
        <v>4188</v>
      </c>
      <c r="B4093" s="4" t="str">
        <f>_xlfn.XLOOKUP(A4093,Table1[Call Id],Table1[Agent])</f>
        <v>Stewart</v>
      </c>
      <c r="C4093" t="s">
        <v>5131</v>
      </c>
    </row>
    <row r="4094" spans="1:3" x14ac:dyDescent="0.35">
      <c r="A4094" s="4" t="s">
        <v>4189</v>
      </c>
      <c r="B4094" s="4" t="str">
        <f>_xlfn.XLOOKUP(A4094,Table1[Call Id],Table1[Agent])</f>
        <v>Martha</v>
      </c>
      <c r="C4094" t="s">
        <v>6</v>
      </c>
    </row>
    <row r="4095" spans="1:3" x14ac:dyDescent="0.35">
      <c r="A4095" s="4" t="s">
        <v>4190</v>
      </c>
      <c r="B4095" s="4" t="str">
        <f>_xlfn.XLOOKUP(A4095,Table1[Call Id],Table1[Agent])</f>
        <v>Joe</v>
      </c>
      <c r="C4095" t="s">
        <v>5131</v>
      </c>
    </row>
    <row r="4096" spans="1:3" x14ac:dyDescent="0.35">
      <c r="A4096" s="4" t="s">
        <v>4191</v>
      </c>
      <c r="B4096" s="4" t="str">
        <f>_xlfn.XLOOKUP(A4096,Table1[Call Id],Table1[Agent])</f>
        <v>Jim</v>
      </c>
      <c r="C4096" t="s">
        <v>5131</v>
      </c>
    </row>
    <row r="4097" spans="1:3" x14ac:dyDescent="0.35">
      <c r="A4097" s="4" t="s">
        <v>4192</v>
      </c>
      <c r="B4097" s="4" t="str">
        <f>_xlfn.XLOOKUP(A4097,Table1[Call Id],Table1[Agent])</f>
        <v>Becky</v>
      </c>
      <c r="C4097" t="s">
        <v>6</v>
      </c>
    </row>
    <row r="4098" spans="1:3" x14ac:dyDescent="0.35">
      <c r="A4098" s="4" t="s">
        <v>4193</v>
      </c>
      <c r="B4098" s="4" t="str">
        <f>_xlfn.XLOOKUP(A4098,Table1[Call Id],Table1[Agent])</f>
        <v>Dan</v>
      </c>
      <c r="C4098" t="s">
        <v>6</v>
      </c>
    </row>
    <row r="4099" spans="1:3" x14ac:dyDescent="0.35">
      <c r="A4099" s="4" t="s">
        <v>4194</v>
      </c>
      <c r="B4099" s="4" t="str">
        <f>_xlfn.XLOOKUP(A4099,Table1[Call Id],Table1[Agent])</f>
        <v>Dan</v>
      </c>
      <c r="C4099" t="s">
        <v>6</v>
      </c>
    </row>
    <row r="4100" spans="1:3" x14ac:dyDescent="0.35">
      <c r="A4100" s="4" t="s">
        <v>4195</v>
      </c>
      <c r="B4100" s="4" t="str">
        <f>_xlfn.XLOOKUP(A4100,Table1[Call Id],Table1[Agent])</f>
        <v>Becky</v>
      </c>
      <c r="C4100" t="s">
        <v>6</v>
      </c>
    </row>
    <row r="4101" spans="1:3" x14ac:dyDescent="0.35">
      <c r="A4101" s="4" t="s">
        <v>4196</v>
      </c>
      <c r="B4101" s="4" t="str">
        <f>_xlfn.XLOOKUP(A4101,Table1[Call Id],Table1[Agent])</f>
        <v>Becky</v>
      </c>
      <c r="C4101" t="s">
        <v>6</v>
      </c>
    </row>
    <row r="4102" spans="1:3" x14ac:dyDescent="0.35">
      <c r="A4102" s="4" t="s">
        <v>4197</v>
      </c>
      <c r="B4102" s="4" t="str">
        <f>_xlfn.XLOOKUP(A4102,Table1[Call Id],Table1[Agent])</f>
        <v>Stewart</v>
      </c>
      <c r="C4102" t="s">
        <v>6</v>
      </c>
    </row>
    <row r="4103" spans="1:3" x14ac:dyDescent="0.35">
      <c r="A4103" s="4" t="s">
        <v>4198</v>
      </c>
      <c r="B4103" s="4" t="str">
        <f>_xlfn.XLOOKUP(A4103,Table1[Call Id],Table1[Agent])</f>
        <v>Becky</v>
      </c>
      <c r="C4103" t="s">
        <v>6</v>
      </c>
    </row>
    <row r="4104" spans="1:3" x14ac:dyDescent="0.35">
      <c r="A4104" s="4" t="s">
        <v>4199</v>
      </c>
      <c r="B4104" s="4" t="str">
        <f>_xlfn.XLOOKUP(A4104,Table1[Call Id],Table1[Agent])</f>
        <v>Diane</v>
      </c>
      <c r="C4104" t="s">
        <v>6</v>
      </c>
    </row>
    <row r="4105" spans="1:3" x14ac:dyDescent="0.35">
      <c r="A4105" s="4" t="s">
        <v>4200</v>
      </c>
      <c r="B4105" s="4" t="str">
        <f>_xlfn.XLOOKUP(A4105,Table1[Call Id],Table1[Agent])</f>
        <v>Stewart</v>
      </c>
      <c r="C4105" t="s">
        <v>5131</v>
      </c>
    </row>
    <row r="4106" spans="1:3" x14ac:dyDescent="0.35">
      <c r="A4106" s="4" t="s">
        <v>4201</v>
      </c>
      <c r="B4106" s="4" t="str">
        <f>_xlfn.XLOOKUP(A4106,Table1[Call Id],Table1[Agent])</f>
        <v>Stewart</v>
      </c>
      <c r="C4106" t="s">
        <v>6</v>
      </c>
    </row>
    <row r="4107" spans="1:3" x14ac:dyDescent="0.35">
      <c r="A4107" s="4" t="s">
        <v>4202</v>
      </c>
      <c r="B4107" s="4" t="str">
        <f>_xlfn.XLOOKUP(A4107,Table1[Call Id],Table1[Agent])</f>
        <v>Diane</v>
      </c>
      <c r="C4107" t="s">
        <v>6</v>
      </c>
    </row>
    <row r="4108" spans="1:3" x14ac:dyDescent="0.35">
      <c r="A4108" s="4" t="s">
        <v>4203</v>
      </c>
      <c r="B4108" s="4" t="str">
        <f>_xlfn.XLOOKUP(A4108,Table1[Call Id],Table1[Agent])</f>
        <v>Martha</v>
      </c>
      <c r="C4108" t="s">
        <v>6</v>
      </c>
    </row>
    <row r="4109" spans="1:3" x14ac:dyDescent="0.35">
      <c r="A4109" s="4" t="s">
        <v>4204</v>
      </c>
      <c r="B4109" s="4" t="str">
        <f>_xlfn.XLOOKUP(A4109,Table1[Call Id],Table1[Agent])</f>
        <v>Greg</v>
      </c>
      <c r="C4109" t="s">
        <v>6</v>
      </c>
    </row>
    <row r="4110" spans="1:3" x14ac:dyDescent="0.35">
      <c r="A4110" s="4" t="s">
        <v>4205</v>
      </c>
      <c r="B4110" s="4" t="str">
        <f>_xlfn.XLOOKUP(A4110,Table1[Call Id],Table1[Agent])</f>
        <v>Greg</v>
      </c>
      <c r="C4110" t="s">
        <v>6</v>
      </c>
    </row>
    <row r="4111" spans="1:3" x14ac:dyDescent="0.35">
      <c r="A4111" s="4" t="s">
        <v>4206</v>
      </c>
      <c r="B4111" s="4" t="str">
        <f>_xlfn.XLOOKUP(A4111,Table1[Call Id],Table1[Agent])</f>
        <v>Martha</v>
      </c>
      <c r="C4111" t="s">
        <v>6</v>
      </c>
    </row>
    <row r="4112" spans="1:3" x14ac:dyDescent="0.35">
      <c r="A4112" s="4" t="s">
        <v>4207</v>
      </c>
      <c r="B4112" s="4" t="str">
        <f>_xlfn.XLOOKUP(A4112,Table1[Call Id],Table1[Agent])</f>
        <v>Becky</v>
      </c>
      <c r="C4112" t="s">
        <v>6</v>
      </c>
    </row>
    <row r="4113" spans="1:3" x14ac:dyDescent="0.35">
      <c r="A4113" s="4" t="s">
        <v>4208</v>
      </c>
      <c r="B4113" s="4" t="str">
        <f>_xlfn.XLOOKUP(A4113,Table1[Call Id],Table1[Agent])</f>
        <v>Becky</v>
      </c>
      <c r="C4113" t="s">
        <v>6</v>
      </c>
    </row>
    <row r="4114" spans="1:3" x14ac:dyDescent="0.35">
      <c r="A4114" s="4" t="s">
        <v>4209</v>
      </c>
      <c r="B4114" s="4" t="str">
        <f>_xlfn.XLOOKUP(A4114,Table1[Call Id],Table1[Agent])</f>
        <v>Martha</v>
      </c>
      <c r="C4114" t="s">
        <v>5131</v>
      </c>
    </row>
    <row r="4115" spans="1:3" x14ac:dyDescent="0.35">
      <c r="A4115" s="4" t="s">
        <v>4210</v>
      </c>
      <c r="B4115" s="4" t="str">
        <f>_xlfn.XLOOKUP(A4115,Table1[Call Id],Table1[Agent])</f>
        <v>Martha</v>
      </c>
      <c r="C4115" t="s">
        <v>6</v>
      </c>
    </row>
    <row r="4116" spans="1:3" x14ac:dyDescent="0.35">
      <c r="A4116" s="4" t="s">
        <v>4211</v>
      </c>
      <c r="B4116" s="4" t="str">
        <f>_xlfn.XLOOKUP(A4116,Table1[Call Id],Table1[Agent])</f>
        <v>Jim</v>
      </c>
      <c r="C4116" t="s">
        <v>6</v>
      </c>
    </row>
    <row r="4117" spans="1:3" x14ac:dyDescent="0.35">
      <c r="A4117" s="4" t="s">
        <v>4212</v>
      </c>
      <c r="B4117" s="4" t="str">
        <f>_xlfn.XLOOKUP(A4117,Table1[Call Id],Table1[Agent])</f>
        <v>Dan</v>
      </c>
      <c r="C4117" t="s">
        <v>6</v>
      </c>
    </row>
    <row r="4118" spans="1:3" x14ac:dyDescent="0.35">
      <c r="A4118" s="4" t="s">
        <v>4213</v>
      </c>
      <c r="B4118" s="4" t="str">
        <f>_xlfn.XLOOKUP(A4118,Table1[Call Id],Table1[Agent])</f>
        <v>Becky</v>
      </c>
      <c r="C4118" t="s">
        <v>6</v>
      </c>
    </row>
    <row r="4119" spans="1:3" x14ac:dyDescent="0.35">
      <c r="A4119" s="4" t="s">
        <v>4214</v>
      </c>
      <c r="B4119" s="4" t="str">
        <f>_xlfn.XLOOKUP(A4119,Table1[Call Id],Table1[Agent])</f>
        <v>Jim</v>
      </c>
      <c r="C4119" t="s">
        <v>5131</v>
      </c>
    </row>
    <row r="4120" spans="1:3" x14ac:dyDescent="0.35">
      <c r="A4120" s="4" t="s">
        <v>4215</v>
      </c>
      <c r="B4120" s="4" t="str">
        <f>_xlfn.XLOOKUP(A4120,Table1[Call Id],Table1[Agent])</f>
        <v>Dan</v>
      </c>
      <c r="C4120" t="s">
        <v>6</v>
      </c>
    </row>
    <row r="4121" spans="1:3" x14ac:dyDescent="0.35">
      <c r="A4121" s="4" t="s">
        <v>4216</v>
      </c>
      <c r="B4121" s="4" t="str">
        <f>_xlfn.XLOOKUP(A4121,Table1[Call Id],Table1[Agent])</f>
        <v>Joe</v>
      </c>
      <c r="C4121" t="s">
        <v>5131</v>
      </c>
    </row>
    <row r="4122" spans="1:3" x14ac:dyDescent="0.35">
      <c r="A4122" s="4" t="s">
        <v>4217</v>
      </c>
      <c r="B4122" s="4" t="str">
        <f>_xlfn.XLOOKUP(A4122,Table1[Call Id],Table1[Agent])</f>
        <v>Becky</v>
      </c>
      <c r="C4122" t="s">
        <v>6</v>
      </c>
    </row>
    <row r="4123" spans="1:3" x14ac:dyDescent="0.35">
      <c r="A4123" s="4" t="s">
        <v>4219</v>
      </c>
      <c r="B4123" s="4" t="str">
        <f>_xlfn.XLOOKUP(A4123,Table1[Call Id],Table1[Agent])</f>
        <v>Greg</v>
      </c>
      <c r="C4123" t="s">
        <v>6</v>
      </c>
    </row>
    <row r="4124" spans="1:3" x14ac:dyDescent="0.35">
      <c r="A4124" s="4" t="s">
        <v>4220</v>
      </c>
      <c r="B4124" s="4" t="str">
        <f>_xlfn.XLOOKUP(A4124,Table1[Call Id],Table1[Agent])</f>
        <v>Becky</v>
      </c>
      <c r="C4124" t="s">
        <v>6</v>
      </c>
    </row>
    <row r="4125" spans="1:3" x14ac:dyDescent="0.35">
      <c r="A4125" s="4" t="s">
        <v>4221</v>
      </c>
      <c r="B4125" s="4" t="str">
        <f>_xlfn.XLOOKUP(A4125,Table1[Call Id],Table1[Agent])</f>
        <v>Joe</v>
      </c>
      <c r="C4125" t="s">
        <v>5131</v>
      </c>
    </row>
    <row r="4126" spans="1:3" x14ac:dyDescent="0.35">
      <c r="A4126" s="4" t="s">
        <v>4222</v>
      </c>
      <c r="B4126" s="4" t="str">
        <f>_xlfn.XLOOKUP(A4126,Table1[Call Id],Table1[Agent])</f>
        <v>Martha</v>
      </c>
      <c r="C4126" t="s">
        <v>6</v>
      </c>
    </row>
    <row r="4127" spans="1:3" x14ac:dyDescent="0.35">
      <c r="A4127" s="4" t="s">
        <v>4223</v>
      </c>
      <c r="B4127" s="4" t="str">
        <f>_xlfn.XLOOKUP(A4127,Table1[Call Id],Table1[Agent])</f>
        <v>Dan</v>
      </c>
      <c r="C4127" t="s">
        <v>6</v>
      </c>
    </row>
    <row r="4128" spans="1:3" x14ac:dyDescent="0.35">
      <c r="A4128" s="4" t="s">
        <v>4224</v>
      </c>
      <c r="B4128" s="4" t="str">
        <f>_xlfn.XLOOKUP(A4128,Table1[Call Id],Table1[Agent])</f>
        <v>Becky</v>
      </c>
      <c r="C4128" t="s">
        <v>6</v>
      </c>
    </row>
    <row r="4129" spans="1:3" x14ac:dyDescent="0.35">
      <c r="A4129" s="4" t="s">
        <v>4225</v>
      </c>
      <c r="B4129" s="4" t="str">
        <f>_xlfn.XLOOKUP(A4129,Table1[Call Id],Table1[Agent])</f>
        <v>Diane</v>
      </c>
      <c r="C4129" t="s">
        <v>6</v>
      </c>
    </row>
    <row r="4130" spans="1:3" x14ac:dyDescent="0.35">
      <c r="A4130" s="4" t="s">
        <v>4226</v>
      </c>
      <c r="B4130" s="4" t="str">
        <f>_xlfn.XLOOKUP(A4130,Table1[Call Id],Table1[Agent])</f>
        <v>Diane</v>
      </c>
      <c r="C4130" t="s">
        <v>6</v>
      </c>
    </row>
    <row r="4131" spans="1:3" x14ac:dyDescent="0.35">
      <c r="A4131" s="4" t="s">
        <v>4227</v>
      </c>
      <c r="B4131" s="4" t="str">
        <f>_xlfn.XLOOKUP(A4131,Table1[Call Id],Table1[Agent])</f>
        <v>Diane</v>
      </c>
      <c r="C4131" t="s">
        <v>6</v>
      </c>
    </row>
    <row r="4132" spans="1:3" x14ac:dyDescent="0.35">
      <c r="A4132" s="4" t="s">
        <v>4228</v>
      </c>
      <c r="B4132" s="4" t="str">
        <f>_xlfn.XLOOKUP(A4132,Table1[Call Id],Table1[Agent])</f>
        <v>Joe</v>
      </c>
      <c r="C4132" t="s">
        <v>6</v>
      </c>
    </row>
    <row r="4133" spans="1:3" x14ac:dyDescent="0.35">
      <c r="A4133" s="4" t="s">
        <v>4229</v>
      </c>
      <c r="B4133" s="4" t="str">
        <f>_xlfn.XLOOKUP(A4133,Table1[Call Id],Table1[Agent])</f>
        <v>Jim</v>
      </c>
      <c r="C4133" t="s">
        <v>6</v>
      </c>
    </row>
    <row r="4134" spans="1:3" x14ac:dyDescent="0.35">
      <c r="A4134" s="4" t="s">
        <v>4230</v>
      </c>
      <c r="B4134" s="4" t="str">
        <f>_xlfn.XLOOKUP(A4134,Table1[Call Id],Table1[Agent])</f>
        <v>Diane</v>
      </c>
      <c r="C4134" t="s">
        <v>6</v>
      </c>
    </row>
    <row r="4135" spans="1:3" x14ac:dyDescent="0.35">
      <c r="A4135" s="4" t="s">
        <v>4231</v>
      </c>
      <c r="B4135" s="4" t="str">
        <f>_xlfn.XLOOKUP(A4135,Table1[Call Id],Table1[Agent])</f>
        <v>Martha</v>
      </c>
      <c r="C4135" t="s">
        <v>6</v>
      </c>
    </row>
    <row r="4136" spans="1:3" x14ac:dyDescent="0.35">
      <c r="A4136" s="4" t="s">
        <v>4232</v>
      </c>
      <c r="B4136" s="4" t="str">
        <f>_xlfn.XLOOKUP(A4136,Table1[Call Id],Table1[Agent])</f>
        <v>Jim</v>
      </c>
      <c r="C4136" t="s">
        <v>6</v>
      </c>
    </row>
    <row r="4137" spans="1:3" x14ac:dyDescent="0.35">
      <c r="A4137" s="4" t="s">
        <v>4233</v>
      </c>
      <c r="B4137" s="4" t="str">
        <f>_xlfn.XLOOKUP(A4137,Table1[Call Id],Table1[Agent])</f>
        <v>Jim</v>
      </c>
      <c r="C4137" t="s">
        <v>5131</v>
      </c>
    </row>
    <row r="4138" spans="1:3" x14ac:dyDescent="0.35">
      <c r="A4138" s="4" t="s">
        <v>4234</v>
      </c>
      <c r="B4138" s="4" t="str">
        <f>_xlfn.XLOOKUP(A4138,Table1[Call Id],Table1[Agent])</f>
        <v>Diane</v>
      </c>
      <c r="C4138" t="s">
        <v>6</v>
      </c>
    </row>
    <row r="4139" spans="1:3" x14ac:dyDescent="0.35">
      <c r="A4139" s="4" t="s">
        <v>4235</v>
      </c>
      <c r="B4139" s="4" t="str">
        <f>_xlfn.XLOOKUP(A4139,Table1[Call Id],Table1[Agent])</f>
        <v>Jim</v>
      </c>
      <c r="C4139" t="s">
        <v>5131</v>
      </c>
    </row>
    <row r="4140" spans="1:3" x14ac:dyDescent="0.35">
      <c r="A4140" s="4" t="s">
        <v>4236</v>
      </c>
      <c r="B4140" s="4" t="str">
        <f>_xlfn.XLOOKUP(A4140,Table1[Call Id],Table1[Agent])</f>
        <v>Jim</v>
      </c>
      <c r="C4140" t="s">
        <v>6</v>
      </c>
    </row>
    <row r="4141" spans="1:3" x14ac:dyDescent="0.35">
      <c r="A4141" s="4" t="s">
        <v>4237</v>
      </c>
      <c r="B4141" s="4" t="str">
        <f>_xlfn.XLOOKUP(A4141,Table1[Call Id],Table1[Agent])</f>
        <v>Jim</v>
      </c>
      <c r="C4141" t="s">
        <v>6</v>
      </c>
    </row>
    <row r="4142" spans="1:3" x14ac:dyDescent="0.35">
      <c r="A4142" s="4" t="s">
        <v>4238</v>
      </c>
      <c r="B4142" s="4" t="str">
        <f>_xlfn.XLOOKUP(A4142,Table1[Call Id],Table1[Agent])</f>
        <v>Dan</v>
      </c>
      <c r="C4142" t="s">
        <v>6</v>
      </c>
    </row>
    <row r="4143" spans="1:3" x14ac:dyDescent="0.35">
      <c r="A4143" s="4" t="s">
        <v>4239</v>
      </c>
      <c r="B4143" s="4" t="str">
        <f>_xlfn.XLOOKUP(A4143,Table1[Call Id],Table1[Agent])</f>
        <v>Jim</v>
      </c>
      <c r="C4143" t="s">
        <v>6</v>
      </c>
    </row>
    <row r="4144" spans="1:3" x14ac:dyDescent="0.35">
      <c r="A4144" s="4" t="s">
        <v>4240</v>
      </c>
      <c r="B4144" s="4" t="str">
        <f>_xlfn.XLOOKUP(A4144,Table1[Call Id],Table1[Agent])</f>
        <v>Joe</v>
      </c>
      <c r="C4144" t="s">
        <v>6</v>
      </c>
    </row>
    <row r="4145" spans="1:3" x14ac:dyDescent="0.35">
      <c r="A4145" s="4" t="s">
        <v>4241</v>
      </c>
      <c r="B4145" s="4" t="str">
        <f>_xlfn.XLOOKUP(A4145,Table1[Call Id],Table1[Agent])</f>
        <v>Dan</v>
      </c>
      <c r="C4145" t="s">
        <v>6</v>
      </c>
    </row>
    <row r="4146" spans="1:3" x14ac:dyDescent="0.35">
      <c r="A4146" s="4" t="s">
        <v>4242</v>
      </c>
      <c r="B4146" s="4" t="str">
        <f>_xlfn.XLOOKUP(A4146,Table1[Call Id],Table1[Agent])</f>
        <v>Dan</v>
      </c>
      <c r="C4146" t="s">
        <v>5131</v>
      </c>
    </row>
    <row r="4147" spans="1:3" x14ac:dyDescent="0.35">
      <c r="A4147" s="4" t="s">
        <v>4243</v>
      </c>
      <c r="B4147" s="4" t="str">
        <f>_xlfn.XLOOKUP(A4147,Table1[Call Id],Table1[Agent])</f>
        <v>Martha</v>
      </c>
      <c r="C4147" t="s">
        <v>6</v>
      </c>
    </row>
    <row r="4148" spans="1:3" x14ac:dyDescent="0.35">
      <c r="A4148" s="4" t="s">
        <v>4244</v>
      </c>
      <c r="B4148" s="4" t="str">
        <f>_xlfn.XLOOKUP(A4148,Table1[Call Id],Table1[Agent])</f>
        <v>Jim</v>
      </c>
      <c r="C4148" t="s">
        <v>6</v>
      </c>
    </row>
    <row r="4149" spans="1:3" x14ac:dyDescent="0.35">
      <c r="A4149" s="4" t="s">
        <v>4245</v>
      </c>
      <c r="B4149" s="4" t="str">
        <f>_xlfn.XLOOKUP(A4149,Table1[Call Id],Table1[Agent])</f>
        <v>Becky</v>
      </c>
      <c r="C4149" t="s">
        <v>5131</v>
      </c>
    </row>
    <row r="4150" spans="1:3" x14ac:dyDescent="0.35">
      <c r="A4150" s="4" t="s">
        <v>4246</v>
      </c>
      <c r="B4150" s="4" t="str">
        <f>_xlfn.XLOOKUP(A4150,Table1[Call Id],Table1[Agent])</f>
        <v>Jim</v>
      </c>
      <c r="C4150" t="s">
        <v>5131</v>
      </c>
    </row>
    <row r="4151" spans="1:3" x14ac:dyDescent="0.35">
      <c r="A4151" s="4" t="s">
        <v>4247</v>
      </c>
      <c r="B4151" s="4" t="str">
        <f>_xlfn.XLOOKUP(A4151,Table1[Call Id],Table1[Agent])</f>
        <v>Jim</v>
      </c>
      <c r="C4151" t="s">
        <v>5131</v>
      </c>
    </row>
    <row r="4152" spans="1:3" x14ac:dyDescent="0.35">
      <c r="A4152" s="4" t="s">
        <v>4248</v>
      </c>
      <c r="B4152" s="4" t="str">
        <f>_xlfn.XLOOKUP(A4152,Table1[Call Id],Table1[Agent])</f>
        <v>Diane</v>
      </c>
      <c r="C4152" t="s">
        <v>5131</v>
      </c>
    </row>
    <row r="4153" spans="1:3" x14ac:dyDescent="0.35">
      <c r="A4153" s="4" t="s">
        <v>4249</v>
      </c>
      <c r="B4153" s="4" t="str">
        <f>_xlfn.XLOOKUP(A4153,Table1[Call Id],Table1[Agent])</f>
        <v>Jim</v>
      </c>
      <c r="C4153" t="s">
        <v>6</v>
      </c>
    </row>
    <row r="4154" spans="1:3" x14ac:dyDescent="0.35">
      <c r="A4154" s="4" t="s">
        <v>4250</v>
      </c>
      <c r="B4154" s="4" t="str">
        <f>_xlfn.XLOOKUP(A4154,Table1[Call Id],Table1[Agent])</f>
        <v>Martha</v>
      </c>
      <c r="C4154" t="s">
        <v>6</v>
      </c>
    </row>
    <row r="4155" spans="1:3" x14ac:dyDescent="0.35">
      <c r="A4155" s="4" t="s">
        <v>4251</v>
      </c>
      <c r="B4155" s="4" t="str">
        <f>_xlfn.XLOOKUP(A4155,Table1[Call Id],Table1[Agent])</f>
        <v>Jim</v>
      </c>
      <c r="C4155" t="s">
        <v>6</v>
      </c>
    </row>
    <row r="4156" spans="1:3" x14ac:dyDescent="0.35">
      <c r="A4156" s="4" t="s">
        <v>4252</v>
      </c>
      <c r="B4156" s="4" t="str">
        <f>_xlfn.XLOOKUP(A4156,Table1[Call Id],Table1[Agent])</f>
        <v>Jim</v>
      </c>
      <c r="C4156" t="s">
        <v>6</v>
      </c>
    </row>
    <row r="4157" spans="1:3" x14ac:dyDescent="0.35">
      <c r="A4157" s="4" t="s">
        <v>4253</v>
      </c>
      <c r="B4157" s="4" t="str">
        <f>_xlfn.XLOOKUP(A4157,Table1[Call Id],Table1[Agent])</f>
        <v>Dan</v>
      </c>
      <c r="C4157" t="s">
        <v>5131</v>
      </c>
    </row>
    <row r="4158" spans="1:3" x14ac:dyDescent="0.35">
      <c r="A4158" s="4" t="s">
        <v>4254</v>
      </c>
      <c r="B4158" s="4" t="str">
        <f>_xlfn.XLOOKUP(A4158,Table1[Call Id],Table1[Agent])</f>
        <v>Becky</v>
      </c>
      <c r="C4158" t="s">
        <v>5131</v>
      </c>
    </row>
    <row r="4159" spans="1:3" x14ac:dyDescent="0.35">
      <c r="A4159" s="4" t="s">
        <v>4255</v>
      </c>
      <c r="B4159" s="4" t="str">
        <f>_xlfn.XLOOKUP(A4159,Table1[Call Id],Table1[Agent])</f>
        <v>Martha</v>
      </c>
      <c r="C4159" t="s">
        <v>6</v>
      </c>
    </row>
    <row r="4160" spans="1:3" x14ac:dyDescent="0.35">
      <c r="A4160" s="4" t="s">
        <v>4256</v>
      </c>
      <c r="B4160" s="4" t="str">
        <f>_xlfn.XLOOKUP(A4160,Table1[Call Id],Table1[Agent])</f>
        <v>Greg</v>
      </c>
      <c r="C4160" t="s">
        <v>6</v>
      </c>
    </row>
    <row r="4161" spans="1:3" x14ac:dyDescent="0.35">
      <c r="A4161" s="4" t="s">
        <v>4257</v>
      </c>
      <c r="B4161" s="4" t="str">
        <f>_xlfn.XLOOKUP(A4161,Table1[Call Id],Table1[Agent])</f>
        <v>Diane</v>
      </c>
      <c r="C4161" t="s">
        <v>6</v>
      </c>
    </row>
    <row r="4162" spans="1:3" x14ac:dyDescent="0.35">
      <c r="A4162" s="4" t="s">
        <v>4258</v>
      </c>
      <c r="B4162" s="4" t="str">
        <f>_xlfn.XLOOKUP(A4162,Table1[Call Id],Table1[Agent])</f>
        <v>Diane</v>
      </c>
      <c r="C4162" t="s">
        <v>6</v>
      </c>
    </row>
    <row r="4163" spans="1:3" x14ac:dyDescent="0.35">
      <c r="A4163" s="4" t="s">
        <v>4259</v>
      </c>
      <c r="B4163" s="4" t="str">
        <f>_xlfn.XLOOKUP(A4163,Table1[Call Id],Table1[Agent])</f>
        <v>Diane</v>
      </c>
      <c r="C4163" t="s">
        <v>6</v>
      </c>
    </row>
    <row r="4164" spans="1:3" x14ac:dyDescent="0.35">
      <c r="A4164" s="4" t="s">
        <v>4260</v>
      </c>
      <c r="B4164" s="4" t="str">
        <f>_xlfn.XLOOKUP(A4164,Table1[Call Id],Table1[Agent])</f>
        <v>Jim</v>
      </c>
      <c r="C4164" t="s">
        <v>6</v>
      </c>
    </row>
    <row r="4165" spans="1:3" x14ac:dyDescent="0.35">
      <c r="A4165" s="4" t="s">
        <v>4261</v>
      </c>
      <c r="B4165" s="4" t="str">
        <f>_xlfn.XLOOKUP(A4165,Table1[Call Id],Table1[Agent])</f>
        <v>Dan</v>
      </c>
      <c r="C4165" t="s">
        <v>5131</v>
      </c>
    </row>
    <row r="4166" spans="1:3" x14ac:dyDescent="0.35">
      <c r="A4166" s="4" t="s">
        <v>4262</v>
      </c>
      <c r="B4166" s="4" t="str">
        <f>_xlfn.XLOOKUP(A4166,Table1[Call Id],Table1[Agent])</f>
        <v>Greg</v>
      </c>
      <c r="C4166" t="s">
        <v>5131</v>
      </c>
    </row>
    <row r="4167" spans="1:3" x14ac:dyDescent="0.35">
      <c r="A4167" s="4" t="s">
        <v>4263</v>
      </c>
      <c r="B4167" s="4" t="str">
        <f>_xlfn.XLOOKUP(A4167,Table1[Call Id],Table1[Agent])</f>
        <v>Diane</v>
      </c>
      <c r="C4167" t="s">
        <v>6</v>
      </c>
    </row>
    <row r="4168" spans="1:3" x14ac:dyDescent="0.35">
      <c r="A4168" s="4" t="s">
        <v>4264</v>
      </c>
      <c r="B4168" s="4" t="str">
        <f>_xlfn.XLOOKUP(A4168,Table1[Call Id],Table1[Agent])</f>
        <v>Dan</v>
      </c>
      <c r="C4168" t="s">
        <v>6</v>
      </c>
    </row>
    <row r="4169" spans="1:3" x14ac:dyDescent="0.35">
      <c r="A4169" s="4" t="s">
        <v>4265</v>
      </c>
      <c r="B4169" s="4" t="str">
        <f>_xlfn.XLOOKUP(A4169,Table1[Call Id],Table1[Agent])</f>
        <v>Dan</v>
      </c>
      <c r="C4169" t="s">
        <v>6</v>
      </c>
    </row>
    <row r="4170" spans="1:3" x14ac:dyDescent="0.35">
      <c r="A4170" s="4" t="s">
        <v>4266</v>
      </c>
      <c r="B4170" s="4" t="str">
        <f>_xlfn.XLOOKUP(A4170,Table1[Call Id],Table1[Agent])</f>
        <v>Joe</v>
      </c>
      <c r="C4170" t="s">
        <v>5131</v>
      </c>
    </row>
    <row r="4171" spans="1:3" x14ac:dyDescent="0.35">
      <c r="A4171" s="4" t="s">
        <v>4267</v>
      </c>
      <c r="B4171" s="4" t="str">
        <f>_xlfn.XLOOKUP(A4171,Table1[Call Id],Table1[Agent])</f>
        <v>Dan</v>
      </c>
      <c r="C4171" t="s">
        <v>5131</v>
      </c>
    </row>
    <row r="4172" spans="1:3" x14ac:dyDescent="0.35">
      <c r="A4172" s="4" t="s">
        <v>4268</v>
      </c>
      <c r="B4172" s="4" t="str">
        <f>_xlfn.XLOOKUP(A4172,Table1[Call Id],Table1[Agent])</f>
        <v>Dan</v>
      </c>
      <c r="C4172" t="s">
        <v>5131</v>
      </c>
    </row>
    <row r="4173" spans="1:3" x14ac:dyDescent="0.35">
      <c r="A4173" s="4" t="s">
        <v>4270</v>
      </c>
      <c r="B4173" s="4" t="str">
        <f>_xlfn.XLOOKUP(A4173,Table1[Call Id],Table1[Agent])</f>
        <v>Greg</v>
      </c>
      <c r="C4173" t="s">
        <v>6</v>
      </c>
    </row>
    <row r="4174" spans="1:3" x14ac:dyDescent="0.35">
      <c r="A4174" s="4" t="s">
        <v>4271</v>
      </c>
      <c r="B4174" s="4" t="str">
        <f>_xlfn.XLOOKUP(A4174,Table1[Call Id],Table1[Agent])</f>
        <v>Martha</v>
      </c>
      <c r="C4174" t="s">
        <v>6</v>
      </c>
    </row>
    <row r="4175" spans="1:3" x14ac:dyDescent="0.35">
      <c r="A4175" s="4" t="s">
        <v>4272</v>
      </c>
      <c r="B4175" s="4" t="str">
        <f>_xlfn.XLOOKUP(A4175,Table1[Call Id],Table1[Agent])</f>
        <v>Becky</v>
      </c>
      <c r="C4175" t="s">
        <v>6</v>
      </c>
    </row>
    <row r="4176" spans="1:3" x14ac:dyDescent="0.35">
      <c r="A4176" s="4" t="s">
        <v>4273</v>
      </c>
      <c r="B4176" s="4" t="str">
        <f>_xlfn.XLOOKUP(A4176,Table1[Call Id],Table1[Agent])</f>
        <v>Martha</v>
      </c>
      <c r="C4176" t="s">
        <v>6</v>
      </c>
    </row>
    <row r="4177" spans="1:3" x14ac:dyDescent="0.35">
      <c r="A4177" s="4" t="s">
        <v>4274</v>
      </c>
      <c r="B4177" s="4" t="str">
        <f>_xlfn.XLOOKUP(A4177,Table1[Call Id],Table1[Agent])</f>
        <v>Dan</v>
      </c>
      <c r="C4177" t="s">
        <v>5131</v>
      </c>
    </row>
    <row r="4178" spans="1:3" x14ac:dyDescent="0.35">
      <c r="A4178" s="4" t="s">
        <v>4275</v>
      </c>
      <c r="B4178" s="4" t="str">
        <f>_xlfn.XLOOKUP(A4178,Table1[Call Id],Table1[Agent])</f>
        <v>Greg</v>
      </c>
      <c r="C4178" t="s">
        <v>6</v>
      </c>
    </row>
    <row r="4179" spans="1:3" x14ac:dyDescent="0.35">
      <c r="A4179" s="4" t="s">
        <v>4276</v>
      </c>
      <c r="B4179" s="4" t="str">
        <f>_xlfn.XLOOKUP(A4179,Table1[Call Id],Table1[Agent])</f>
        <v>Dan</v>
      </c>
      <c r="C4179" t="s">
        <v>6</v>
      </c>
    </row>
    <row r="4180" spans="1:3" x14ac:dyDescent="0.35">
      <c r="A4180" s="4" t="s">
        <v>4277</v>
      </c>
      <c r="B4180" s="4" t="str">
        <f>_xlfn.XLOOKUP(A4180,Table1[Call Id],Table1[Agent])</f>
        <v>Jim</v>
      </c>
      <c r="C4180" t="s">
        <v>6</v>
      </c>
    </row>
    <row r="4181" spans="1:3" x14ac:dyDescent="0.35">
      <c r="A4181" s="4" t="s">
        <v>4278</v>
      </c>
      <c r="B4181" s="4" t="str">
        <f>_xlfn.XLOOKUP(A4181,Table1[Call Id],Table1[Agent])</f>
        <v>Jim</v>
      </c>
      <c r="C4181" t="s">
        <v>6</v>
      </c>
    </row>
    <row r="4182" spans="1:3" x14ac:dyDescent="0.35">
      <c r="A4182" s="4" t="s">
        <v>4279</v>
      </c>
      <c r="B4182" s="4" t="str">
        <f>_xlfn.XLOOKUP(A4182,Table1[Call Id],Table1[Agent])</f>
        <v>Martha</v>
      </c>
      <c r="C4182" t="s">
        <v>6</v>
      </c>
    </row>
    <row r="4183" spans="1:3" x14ac:dyDescent="0.35">
      <c r="A4183" s="4" t="s">
        <v>4280</v>
      </c>
      <c r="B4183" s="4" t="str">
        <f>_xlfn.XLOOKUP(A4183,Table1[Call Id],Table1[Agent])</f>
        <v>Stewart</v>
      </c>
      <c r="C4183" t="s">
        <v>6</v>
      </c>
    </row>
    <row r="4184" spans="1:3" x14ac:dyDescent="0.35">
      <c r="A4184" s="4" t="s">
        <v>4281</v>
      </c>
      <c r="B4184" s="4" t="str">
        <f>_xlfn.XLOOKUP(A4184,Table1[Call Id],Table1[Agent])</f>
        <v>Stewart</v>
      </c>
      <c r="C4184" t="s">
        <v>6</v>
      </c>
    </row>
    <row r="4185" spans="1:3" x14ac:dyDescent="0.35">
      <c r="A4185" s="4" t="s">
        <v>4282</v>
      </c>
      <c r="B4185" s="4" t="str">
        <f>_xlfn.XLOOKUP(A4185,Table1[Call Id],Table1[Agent])</f>
        <v>Stewart</v>
      </c>
      <c r="C4185" t="s">
        <v>6</v>
      </c>
    </row>
    <row r="4186" spans="1:3" x14ac:dyDescent="0.35">
      <c r="A4186" s="4" t="s">
        <v>4283</v>
      </c>
      <c r="B4186" s="4" t="str">
        <f>_xlfn.XLOOKUP(A4186,Table1[Call Id],Table1[Agent])</f>
        <v>Jim</v>
      </c>
      <c r="C4186" t="s">
        <v>6</v>
      </c>
    </row>
    <row r="4187" spans="1:3" x14ac:dyDescent="0.35">
      <c r="A4187" s="4" t="s">
        <v>4284</v>
      </c>
      <c r="B4187" s="4" t="str">
        <f>_xlfn.XLOOKUP(A4187,Table1[Call Id],Table1[Agent])</f>
        <v>Becky</v>
      </c>
      <c r="C4187" t="s">
        <v>5131</v>
      </c>
    </row>
    <row r="4188" spans="1:3" x14ac:dyDescent="0.35">
      <c r="A4188" s="4" t="s">
        <v>4285</v>
      </c>
      <c r="B4188" s="4" t="str">
        <f>_xlfn.XLOOKUP(A4188,Table1[Call Id],Table1[Agent])</f>
        <v>Jim</v>
      </c>
      <c r="C4188" t="s">
        <v>5131</v>
      </c>
    </row>
    <row r="4189" spans="1:3" x14ac:dyDescent="0.35">
      <c r="A4189" s="4" t="s">
        <v>4286</v>
      </c>
      <c r="B4189" s="4" t="str">
        <f>_xlfn.XLOOKUP(A4189,Table1[Call Id],Table1[Agent])</f>
        <v>Diane</v>
      </c>
      <c r="C4189" t="s">
        <v>6</v>
      </c>
    </row>
    <row r="4190" spans="1:3" x14ac:dyDescent="0.35">
      <c r="A4190" s="4" t="s">
        <v>4287</v>
      </c>
      <c r="B4190" s="4" t="str">
        <f>_xlfn.XLOOKUP(A4190,Table1[Call Id],Table1[Agent])</f>
        <v>Greg</v>
      </c>
      <c r="C4190" t="s">
        <v>6</v>
      </c>
    </row>
    <row r="4191" spans="1:3" x14ac:dyDescent="0.35">
      <c r="A4191" s="4" t="s">
        <v>4288</v>
      </c>
      <c r="B4191" s="4" t="str">
        <f>_xlfn.XLOOKUP(A4191,Table1[Call Id],Table1[Agent])</f>
        <v>Jim</v>
      </c>
      <c r="C4191" t="s">
        <v>5131</v>
      </c>
    </row>
    <row r="4192" spans="1:3" x14ac:dyDescent="0.35">
      <c r="A4192" s="4" t="s">
        <v>4289</v>
      </c>
      <c r="B4192" s="4" t="str">
        <f>_xlfn.XLOOKUP(A4192,Table1[Call Id],Table1[Agent])</f>
        <v>Becky</v>
      </c>
      <c r="C4192" t="s">
        <v>6</v>
      </c>
    </row>
    <row r="4193" spans="1:3" x14ac:dyDescent="0.35">
      <c r="A4193" s="4" t="s">
        <v>4290</v>
      </c>
      <c r="B4193" s="4" t="str">
        <f>_xlfn.XLOOKUP(A4193,Table1[Call Id],Table1[Agent])</f>
        <v>Joe</v>
      </c>
      <c r="C4193" t="s">
        <v>6</v>
      </c>
    </row>
    <row r="4194" spans="1:3" x14ac:dyDescent="0.35">
      <c r="A4194" s="4" t="s">
        <v>4291</v>
      </c>
      <c r="B4194" s="4" t="str">
        <f>_xlfn.XLOOKUP(A4194,Table1[Call Id],Table1[Agent])</f>
        <v>Becky</v>
      </c>
      <c r="C4194" t="s">
        <v>5131</v>
      </c>
    </row>
    <row r="4195" spans="1:3" x14ac:dyDescent="0.35">
      <c r="A4195" s="4" t="s">
        <v>4292</v>
      </c>
      <c r="B4195" s="4" t="str">
        <f>_xlfn.XLOOKUP(A4195,Table1[Call Id],Table1[Agent])</f>
        <v>Greg</v>
      </c>
      <c r="C4195" t="s">
        <v>6</v>
      </c>
    </row>
    <row r="4196" spans="1:3" x14ac:dyDescent="0.35">
      <c r="A4196" s="4" t="s">
        <v>4293</v>
      </c>
      <c r="B4196" s="4" t="str">
        <f>_xlfn.XLOOKUP(A4196,Table1[Call Id],Table1[Agent])</f>
        <v>Martha</v>
      </c>
      <c r="C4196" t="s">
        <v>6</v>
      </c>
    </row>
    <row r="4197" spans="1:3" x14ac:dyDescent="0.35">
      <c r="A4197" s="4" t="s">
        <v>4294</v>
      </c>
      <c r="B4197" s="4" t="str">
        <f>_xlfn.XLOOKUP(A4197,Table1[Call Id],Table1[Agent])</f>
        <v>Dan</v>
      </c>
      <c r="C4197" t="s">
        <v>6</v>
      </c>
    </row>
    <row r="4198" spans="1:3" x14ac:dyDescent="0.35">
      <c r="A4198" s="4" t="s">
        <v>4295</v>
      </c>
      <c r="B4198" s="4" t="str">
        <f>_xlfn.XLOOKUP(A4198,Table1[Call Id],Table1[Agent])</f>
        <v>Jim</v>
      </c>
      <c r="C4198" t="s">
        <v>6</v>
      </c>
    </row>
    <row r="4199" spans="1:3" x14ac:dyDescent="0.35">
      <c r="A4199" s="4" t="s">
        <v>4296</v>
      </c>
      <c r="B4199" s="4" t="str">
        <f>_xlfn.XLOOKUP(A4199,Table1[Call Id],Table1[Agent])</f>
        <v>Stewart</v>
      </c>
      <c r="C4199" t="s">
        <v>5131</v>
      </c>
    </row>
    <row r="4200" spans="1:3" x14ac:dyDescent="0.35">
      <c r="A4200" s="4" t="s">
        <v>4297</v>
      </c>
      <c r="B4200" s="4" t="str">
        <f>_xlfn.XLOOKUP(A4200,Table1[Call Id],Table1[Agent])</f>
        <v>Jim</v>
      </c>
      <c r="C4200" t="s">
        <v>6</v>
      </c>
    </row>
    <row r="4201" spans="1:3" x14ac:dyDescent="0.35">
      <c r="A4201" s="4" t="s">
        <v>4298</v>
      </c>
      <c r="B4201" s="4" t="str">
        <f>_xlfn.XLOOKUP(A4201,Table1[Call Id],Table1[Agent])</f>
        <v>Stewart</v>
      </c>
      <c r="C4201" t="s">
        <v>6</v>
      </c>
    </row>
    <row r="4202" spans="1:3" x14ac:dyDescent="0.35">
      <c r="A4202" s="4" t="s">
        <v>4299</v>
      </c>
      <c r="B4202" s="4" t="str">
        <f>_xlfn.XLOOKUP(A4202,Table1[Call Id],Table1[Agent])</f>
        <v>Diane</v>
      </c>
      <c r="C4202" t="s">
        <v>6</v>
      </c>
    </row>
    <row r="4203" spans="1:3" x14ac:dyDescent="0.35">
      <c r="A4203" s="4" t="s">
        <v>4300</v>
      </c>
      <c r="B4203" s="4" t="str">
        <f>_xlfn.XLOOKUP(A4203,Table1[Call Id],Table1[Agent])</f>
        <v>Dan</v>
      </c>
      <c r="C4203" t="s">
        <v>6</v>
      </c>
    </row>
    <row r="4204" spans="1:3" x14ac:dyDescent="0.35">
      <c r="A4204" s="4" t="s">
        <v>4301</v>
      </c>
      <c r="B4204" s="4" t="str">
        <f>_xlfn.XLOOKUP(A4204,Table1[Call Id],Table1[Agent])</f>
        <v>Martha</v>
      </c>
      <c r="C4204" t="s">
        <v>6</v>
      </c>
    </row>
    <row r="4205" spans="1:3" x14ac:dyDescent="0.35">
      <c r="A4205" s="4" t="s">
        <v>4302</v>
      </c>
      <c r="B4205" s="4" t="str">
        <f>_xlfn.XLOOKUP(A4205,Table1[Call Id],Table1[Agent])</f>
        <v>Diane</v>
      </c>
      <c r="C4205" t="s">
        <v>6</v>
      </c>
    </row>
    <row r="4206" spans="1:3" x14ac:dyDescent="0.35">
      <c r="A4206" s="4" t="s">
        <v>4303</v>
      </c>
      <c r="B4206" s="4" t="str">
        <f>_xlfn.XLOOKUP(A4206,Table1[Call Id],Table1[Agent])</f>
        <v>Becky</v>
      </c>
      <c r="C4206" t="s">
        <v>6</v>
      </c>
    </row>
    <row r="4207" spans="1:3" x14ac:dyDescent="0.35">
      <c r="A4207" s="4" t="s">
        <v>4304</v>
      </c>
      <c r="B4207" s="4" t="str">
        <f>_xlfn.XLOOKUP(A4207,Table1[Call Id],Table1[Agent])</f>
        <v>Dan</v>
      </c>
      <c r="C4207" t="s">
        <v>5131</v>
      </c>
    </row>
    <row r="4208" spans="1:3" x14ac:dyDescent="0.35">
      <c r="A4208" s="4" t="s">
        <v>4305</v>
      </c>
      <c r="B4208" s="4" t="str">
        <f>_xlfn.XLOOKUP(A4208,Table1[Call Id],Table1[Agent])</f>
        <v>Greg</v>
      </c>
      <c r="C4208" t="s">
        <v>6</v>
      </c>
    </row>
    <row r="4209" spans="1:3" x14ac:dyDescent="0.35">
      <c r="A4209" s="4" t="s">
        <v>4306</v>
      </c>
      <c r="B4209" s="4" t="str">
        <f>_xlfn.XLOOKUP(A4209,Table1[Call Id],Table1[Agent])</f>
        <v>Joe</v>
      </c>
      <c r="C4209" t="s">
        <v>6</v>
      </c>
    </row>
    <row r="4210" spans="1:3" x14ac:dyDescent="0.35">
      <c r="A4210" s="4" t="s">
        <v>4307</v>
      </c>
      <c r="B4210" s="4" t="str">
        <f>_xlfn.XLOOKUP(A4210,Table1[Call Id],Table1[Agent])</f>
        <v>Becky</v>
      </c>
      <c r="C4210" t="s">
        <v>6</v>
      </c>
    </row>
    <row r="4211" spans="1:3" x14ac:dyDescent="0.35">
      <c r="A4211" s="4" t="s">
        <v>4308</v>
      </c>
      <c r="B4211" s="4" t="str">
        <f>_xlfn.XLOOKUP(A4211,Table1[Call Id],Table1[Agent])</f>
        <v>Jim</v>
      </c>
      <c r="C4211" t="s">
        <v>5131</v>
      </c>
    </row>
    <row r="4212" spans="1:3" x14ac:dyDescent="0.35">
      <c r="A4212" s="4" t="s">
        <v>4309</v>
      </c>
      <c r="B4212" s="4" t="str">
        <f>_xlfn.XLOOKUP(A4212,Table1[Call Id],Table1[Agent])</f>
        <v>Greg</v>
      </c>
      <c r="C4212" t="s">
        <v>5131</v>
      </c>
    </row>
    <row r="4213" spans="1:3" x14ac:dyDescent="0.35">
      <c r="A4213" s="4" t="s">
        <v>4310</v>
      </c>
      <c r="B4213" s="4" t="str">
        <f>_xlfn.XLOOKUP(A4213,Table1[Call Id],Table1[Agent])</f>
        <v>Greg</v>
      </c>
      <c r="C4213" t="s">
        <v>6</v>
      </c>
    </row>
    <row r="4214" spans="1:3" x14ac:dyDescent="0.35">
      <c r="A4214" s="4" t="s">
        <v>4311</v>
      </c>
      <c r="B4214" s="4" t="str">
        <f>_xlfn.XLOOKUP(A4214,Table1[Call Id],Table1[Agent])</f>
        <v>Joe</v>
      </c>
      <c r="C4214" t="s">
        <v>6</v>
      </c>
    </row>
    <row r="4215" spans="1:3" x14ac:dyDescent="0.35">
      <c r="A4215" s="4" t="s">
        <v>4312</v>
      </c>
      <c r="B4215" s="4" t="str">
        <f>_xlfn.XLOOKUP(A4215,Table1[Call Id],Table1[Agent])</f>
        <v>Dan</v>
      </c>
      <c r="C4215" t="s">
        <v>6</v>
      </c>
    </row>
    <row r="4216" spans="1:3" x14ac:dyDescent="0.35">
      <c r="A4216" s="4" t="s">
        <v>4313</v>
      </c>
      <c r="B4216" s="4" t="str">
        <f>_xlfn.XLOOKUP(A4216,Table1[Call Id],Table1[Agent])</f>
        <v>Diane</v>
      </c>
      <c r="C4216" t="s">
        <v>6</v>
      </c>
    </row>
    <row r="4217" spans="1:3" x14ac:dyDescent="0.35">
      <c r="A4217" s="4" t="s">
        <v>4314</v>
      </c>
      <c r="B4217" s="4" t="str">
        <f>_xlfn.XLOOKUP(A4217,Table1[Call Id],Table1[Agent])</f>
        <v>Diane</v>
      </c>
      <c r="C4217" t="s">
        <v>5131</v>
      </c>
    </row>
    <row r="4218" spans="1:3" x14ac:dyDescent="0.35">
      <c r="A4218" s="4" t="s">
        <v>4315</v>
      </c>
      <c r="B4218" s="4" t="str">
        <f>_xlfn.XLOOKUP(A4218,Table1[Call Id],Table1[Agent])</f>
        <v>Becky</v>
      </c>
      <c r="C4218" t="s">
        <v>6</v>
      </c>
    </row>
    <row r="4219" spans="1:3" x14ac:dyDescent="0.35">
      <c r="A4219" s="4" t="s">
        <v>4316</v>
      </c>
      <c r="B4219" s="4" t="str">
        <f>_xlfn.XLOOKUP(A4219,Table1[Call Id],Table1[Agent])</f>
        <v>Dan</v>
      </c>
      <c r="C4219" t="s">
        <v>6</v>
      </c>
    </row>
    <row r="4220" spans="1:3" x14ac:dyDescent="0.35">
      <c r="A4220" s="4" t="s">
        <v>4317</v>
      </c>
      <c r="B4220" s="4" t="str">
        <f>_xlfn.XLOOKUP(A4220,Table1[Call Id],Table1[Agent])</f>
        <v>Greg</v>
      </c>
      <c r="C4220" t="s">
        <v>6</v>
      </c>
    </row>
    <row r="4221" spans="1:3" x14ac:dyDescent="0.35">
      <c r="A4221" s="4" t="s">
        <v>4318</v>
      </c>
      <c r="B4221" s="4" t="str">
        <f>_xlfn.XLOOKUP(A4221,Table1[Call Id],Table1[Agent])</f>
        <v>Jim</v>
      </c>
      <c r="C4221" t="s">
        <v>5131</v>
      </c>
    </row>
    <row r="4222" spans="1:3" x14ac:dyDescent="0.35">
      <c r="A4222" s="4" t="s">
        <v>4319</v>
      </c>
      <c r="B4222" s="4" t="str">
        <f>_xlfn.XLOOKUP(A4222,Table1[Call Id],Table1[Agent])</f>
        <v>Joe</v>
      </c>
      <c r="C4222" t="s">
        <v>6</v>
      </c>
    </row>
    <row r="4223" spans="1:3" x14ac:dyDescent="0.35">
      <c r="A4223" s="4" t="s">
        <v>4321</v>
      </c>
      <c r="B4223" s="4" t="str">
        <f>_xlfn.XLOOKUP(A4223,Table1[Call Id],Table1[Agent])</f>
        <v>Joe</v>
      </c>
      <c r="C4223" t="s">
        <v>6</v>
      </c>
    </row>
    <row r="4224" spans="1:3" x14ac:dyDescent="0.35">
      <c r="A4224" s="4" t="s">
        <v>4322</v>
      </c>
      <c r="B4224" s="4" t="str">
        <f>_xlfn.XLOOKUP(A4224,Table1[Call Id],Table1[Agent])</f>
        <v>Stewart</v>
      </c>
      <c r="C4224" t="s">
        <v>6</v>
      </c>
    </row>
    <row r="4225" spans="1:3" x14ac:dyDescent="0.35">
      <c r="A4225" s="4" t="s">
        <v>4323</v>
      </c>
      <c r="B4225" s="4" t="str">
        <f>_xlfn.XLOOKUP(A4225,Table1[Call Id],Table1[Agent])</f>
        <v>Greg</v>
      </c>
      <c r="C4225" t="s">
        <v>6</v>
      </c>
    </row>
    <row r="4226" spans="1:3" x14ac:dyDescent="0.35">
      <c r="A4226" s="4" t="s">
        <v>4324</v>
      </c>
      <c r="B4226" s="4" t="str">
        <f>_xlfn.XLOOKUP(A4226,Table1[Call Id],Table1[Agent])</f>
        <v>Dan</v>
      </c>
      <c r="C4226" t="s">
        <v>6</v>
      </c>
    </row>
    <row r="4227" spans="1:3" x14ac:dyDescent="0.35">
      <c r="A4227" s="4" t="s">
        <v>4325</v>
      </c>
      <c r="B4227" s="4" t="str">
        <f>_xlfn.XLOOKUP(A4227,Table1[Call Id],Table1[Agent])</f>
        <v>Joe</v>
      </c>
      <c r="C4227" t="s">
        <v>6</v>
      </c>
    </row>
    <row r="4228" spans="1:3" x14ac:dyDescent="0.35">
      <c r="A4228" s="4" t="s">
        <v>4326</v>
      </c>
      <c r="B4228" s="4" t="str">
        <f>_xlfn.XLOOKUP(A4228,Table1[Call Id],Table1[Agent])</f>
        <v>Dan</v>
      </c>
      <c r="C4228" t="s">
        <v>6</v>
      </c>
    </row>
    <row r="4229" spans="1:3" x14ac:dyDescent="0.35">
      <c r="A4229" s="4" t="s">
        <v>4327</v>
      </c>
      <c r="B4229" s="4" t="str">
        <f>_xlfn.XLOOKUP(A4229,Table1[Call Id],Table1[Agent])</f>
        <v>Greg</v>
      </c>
      <c r="C4229" t="s">
        <v>6</v>
      </c>
    </row>
    <row r="4230" spans="1:3" x14ac:dyDescent="0.35">
      <c r="A4230" s="4" t="s">
        <v>4328</v>
      </c>
      <c r="B4230" s="4" t="str">
        <f>_xlfn.XLOOKUP(A4230,Table1[Call Id],Table1[Agent])</f>
        <v>Martha</v>
      </c>
      <c r="C4230" t="s">
        <v>5131</v>
      </c>
    </row>
    <row r="4231" spans="1:3" x14ac:dyDescent="0.35">
      <c r="A4231" s="4" t="s">
        <v>4329</v>
      </c>
      <c r="B4231" s="4" t="str">
        <f>_xlfn.XLOOKUP(A4231,Table1[Call Id],Table1[Agent])</f>
        <v>Greg</v>
      </c>
      <c r="C4231" t="s">
        <v>6</v>
      </c>
    </row>
    <row r="4232" spans="1:3" x14ac:dyDescent="0.35">
      <c r="A4232" s="4" t="s">
        <v>4330</v>
      </c>
      <c r="B4232" s="4" t="str">
        <f>_xlfn.XLOOKUP(A4232,Table1[Call Id],Table1[Agent])</f>
        <v>Dan</v>
      </c>
      <c r="C4232" t="s">
        <v>5131</v>
      </c>
    </row>
    <row r="4233" spans="1:3" x14ac:dyDescent="0.35">
      <c r="A4233" s="4" t="s">
        <v>4331</v>
      </c>
      <c r="B4233" s="4" t="str">
        <f>_xlfn.XLOOKUP(A4233,Table1[Call Id],Table1[Agent])</f>
        <v>Joe</v>
      </c>
      <c r="C4233" t="s">
        <v>5131</v>
      </c>
    </row>
    <row r="4234" spans="1:3" x14ac:dyDescent="0.35">
      <c r="A4234" s="4" t="s">
        <v>4332</v>
      </c>
      <c r="B4234" s="4" t="str">
        <f>_xlfn.XLOOKUP(A4234,Table1[Call Id],Table1[Agent])</f>
        <v>Martha</v>
      </c>
      <c r="C4234" t="s">
        <v>5131</v>
      </c>
    </row>
    <row r="4235" spans="1:3" x14ac:dyDescent="0.35">
      <c r="A4235" s="4" t="s">
        <v>4333</v>
      </c>
      <c r="B4235" s="4" t="str">
        <f>_xlfn.XLOOKUP(A4235,Table1[Call Id],Table1[Agent])</f>
        <v>Jim</v>
      </c>
      <c r="C4235" t="s">
        <v>6</v>
      </c>
    </row>
    <row r="4236" spans="1:3" x14ac:dyDescent="0.35">
      <c r="A4236" s="4" t="s">
        <v>4334</v>
      </c>
      <c r="B4236" s="4" t="str">
        <f>_xlfn.XLOOKUP(A4236,Table1[Call Id],Table1[Agent])</f>
        <v>Becky</v>
      </c>
      <c r="C4236" t="s">
        <v>5131</v>
      </c>
    </row>
    <row r="4237" spans="1:3" x14ac:dyDescent="0.35">
      <c r="A4237" s="4" t="s">
        <v>4335</v>
      </c>
      <c r="B4237" s="4" t="str">
        <f>_xlfn.XLOOKUP(A4237,Table1[Call Id],Table1[Agent])</f>
        <v>Dan</v>
      </c>
      <c r="C4237" t="s">
        <v>5131</v>
      </c>
    </row>
    <row r="4238" spans="1:3" x14ac:dyDescent="0.35">
      <c r="A4238" s="4" t="s">
        <v>4336</v>
      </c>
      <c r="B4238" s="4" t="str">
        <f>_xlfn.XLOOKUP(A4238,Table1[Call Id],Table1[Agent])</f>
        <v>Stewart</v>
      </c>
      <c r="C4238" t="s">
        <v>6</v>
      </c>
    </row>
    <row r="4239" spans="1:3" x14ac:dyDescent="0.35">
      <c r="A4239" s="4" t="s">
        <v>4337</v>
      </c>
      <c r="B4239" s="4" t="str">
        <f>_xlfn.XLOOKUP(A4239,Table1[Call Id],Table1[Agent])</f>
        <v>Stewart</v>
      </c>
      <c r="C4239" t="s">
        <v>6</v>
      </c>
    </row>
    <row r="4240" spans="1:3" x14ac:dyDescent="0.35">
      <c r="A4240" s="4" t="s">
        <v>4338</v>
      </c>
      <c r="B4240" s="4" t="str">
        <f>_xlfn.XLOOKUP(A4240,Table1[Call Id],Table1[Agent])</f>
        <v>Diane</v>
      </c>
      <c r="C4240" t="s">
        <v>6</v>
      </c>
    </row>
    <row r="4241" spans="1:3" x14ac:dyDescent="0.35">
      <c r="A4241" s="4" t="s">
        <v>4339</v>
      </c>
      <c r="B4241" s="4" t="str">
        <f>_xlfn.XLOOKUP(A4241,Table1[Call Id],Table1[Agent])</f>
        <v>Greg</v>
      </c>
      <c r="C4241" t="s">
        <v>6</v>
      </c>
    </row>
    <row r="4242" spans="1:3" x14ac:dyDescent="0.35">
      <c r="A4242" s="4" t="s">
        <v>4340</v>
      </c>
      <c r="B4242" s="4" t="str">
        <f>_xlfn.XLOOKUP(A4242,Table1[Call Id],Table1[Agent])</f>
        <v>Jim</v>
      </c>
      <c r="C4242" t="s">
        <v>6</v>
      </c>
    </row>
    <row r="4243" spans="1:3" x14ac:dyDescent="0.35">
      <c r="A4243" s="4" t="s">
        <v>4341</v>
      </c>
      <c r="B4243" s="4" t="str">
        <f>_xlfn.XLOOKUP(A4243,Table1[Call Id],Table1[Agent])</f>
        <v>Stewart</v>
      </c>
      <c r="C4243" t="s">
        <v>6</v>
      </c>
    </row>
    <row r="4244" spans="1:3" x14ac:dyDescent="0.35">
      <c r="A4244" s="4" t="s">
        <v>4342</v>
      </c>
      <c r="B4244" s="4" t="str">
        <f>_xlfn.XLOOKUP(A4244,Table1[Call Id],Table1[Agent])</f>
        <v>Greg</v>
      </c>
      <c r="C4244" t="s">
        <v>6</v>
      </c>
    </row>
    <row r="4245" spans="1:3" x14ac:dyDescent="0.35">
      <c r="A4245" s="4" t="s">
        <v>4343</v>
      </c>
      <c r="B4245" s="4" t="str">
        <f>_xlfn.XLOOKUP(A4245,Table1[Call Id],Table1[Agent])</f>
        <v>Greg</v>
      </c>
      <c r="C4245" t="s">
        <v>6</v>
      </c>
    </row>
    <row r="4246" spans="1:3" x14ac:dyDescent="0.35">
      <c r="A4246" s="4" t="s">
        <v>4344</v>
      </c>
      <c r="B4246" s="4" t="str">
        <f>_xlfn.XLOOKUP(A4246,Table1[Call Id],Table1[Agent])</f>
        <v>Diane</v>
      </c>
      <c r="C4246" t="s">
        <v>6</v>
      </c>
    </row>
    <row r="4247" spans="1:3" x14ac:dyDescent="0.35">
      <c r="A4247" s="4" t="s">
        <v>4345</v>
      </c>
      <c r="B4247" s="4" t="str">
        <f>_xlfn.XLOOKUP(A4247,Table1[Call Id],Table1[Agent])</f>
        <v>Joe</v>
      </c>
      <c r="C4247" t="s">
        <v>5131</v>
      </c>
    </row>
    <row r="4248" spans="1:3" x14ac:dyDescent="0.35">
      <c r="A4248" s="4" t="s">
        <v>4346</v>
      </c>
      <c r="B4248" s="4" t="str">
        <f>_xlfn.XLOOKUP(A4248,Table1[Call Id],Table1[Agent])</f>
        <v>Stewart</v>
      </c>
      <c r="C4248" t="s">
        <v>6</v>
      </c>
    </row>
    <row r="4249" spans="1:3" x14ac:dyDescent="0.35">
      <c r="A4249" s="4" t="s">
        <v>4347</v>
      </c>
      <c r="B4249" s="4" t="str">
        <f>_xlfn.XLOOKUP(A4249,Table1[Call Id],Table1[Agent])</f>
        <v>Diane</v>
      </c>
      <c r="C4249" t="s">
        <v>6</v>
      </c>
    </row>
    <row r="4250" spans="1:3" x14ac:dyDescent="0.35">
      <c r="A4250" s="4" t="s">
        <v>4348</v>
      </c>
      <c r="B4250" s="4" t="str">
        <f>_xlfn.XLOOKUP(A4250,Table1[Call Id],Table1[Agent])</f>
        <v>Diane</v>
      </c>
      <c r="C4250" t="s">
        <v>6</v>
      </c>
    </row>
    <row r="4251" spans="1:3" x14ac:dyDescent="0.35">
      <c r="A4251" s="4" t="s">
        <v>4349</v>
      </c>
      <c r="B4251" s="4" t="str">
        <f>_xlfn.XLOOKUP(A4251,Table1[Call Id],Table1[Agent])</f>
        <v>Stewart</v>
      </c>
      <c r="C4251" t="s">
        <v>6</v>
      </c>
    </row>
    <row r="4252" spans="1:3" x14ac:dyDescent="0.35">
      <c r="A4252" s="4" t="s">
        <v>4350</v>
      </c>
      <c r="B4252" s="4" t="str">
        <f>_xlfn.XLOOKUP(A4252,Table1[Call Id],Table1[Agent])</f>
        <v>Martha</v>
      </c>
      <c r="C4252" t="s">
        <v>5131</v>
      </c>
    </row>
    <row r="4253" spans="1:3" x14ac:dyDescent="0.35">
      <c r="A4253" s="4" t="s">
        <v>4351</v>
      </c>
      <c r="B4253" s="4" t="str">
        <f>_xlfn.XLOOKUP(A4253,Table1[Call Id],Table1[Agent])</f>
        <v>Dan</v>
      </c>
      <c r="C4253" t="s">
        <v>6</v>
      </c>
    </row>
    <row r="4254" spans="1:3" x14ac:dyDescent="0.35">
      <c r="A4254" s="4" t="s">
        <v>4352</v>
      </c>
      <c r="B4254" s="4" t="str">
        <f>_xlfn.XLOOKUP(A4254,Table1[Call Id],Table1[Agent])</f>
        <v>Greg</v>
      </c>
      <c r="C4254" t="s">
        <v>5131</v>
      </c>
    </row>
    <row r="4255" spans="1:3" x14ac:dyDescent="0.35">
      <c r="A4255" s="4" t="s">
        <v>4353</v>
      </c>
      <c r="B4255" s="4" t="str">
        <f>_xlfn.XLOOKUP(A4255,Table1[Call Id],Table1[Agent])</f>
        <v>Dan</v>
      </c>
      <c r="C4255" t="s">
        <v>5131</v>
      </c>
    </row>
    <row r="4256" spans="1:3" x14ac:dyDescent="0.35">
      <c r="A4256" s="4" t="s">
        <v>4354</v>
      </c>
      <c r="B4256" s="4" t="str">
        <f>_xlfn.XLOOKUP(A4256,Table1[Call Id],Table1[Agent])</f>
        <v>Jim</v>
      </c>
      <c r="C4256" t="s">
        <v>6</v>
      </c>
    </row>
    <row r="4257" spans="1:3" x14ac:dyDescent="0.35">
      <c r="A4257" s="4" t="s">
        <v>4355</v>
      </c>
      <c r="B4257" s="4" t="str">
        <f>_xlfn.XLOOKUP(A4257,Table1[Call Id],Table1[Agent])</f>
        <v>Joe</v>
      </c>
      <c r="C4257" t="s">
        <v>6</v>
      </c>
    </row>
    <row r="4258" spans="1:3" x14ac:dyDescent="0.35">
      <c r="A4258" s="4" t="s">
        <v>4356</v>
      </c>
      <c r="B4258" s="4" t="str">
        <f>_xlfn.XLOOKUP(A4258,Table1[Call Id],Table1[Agent])</f>
        <v>Becky</v>
      </c>
      <c r="C4258" t="s">
        <v>6</v>
      </c>
    </row>
    <row r="4259" spans="1:3" x14ac:dyDescent="0.35">
      <c r="A4259" s="4" t="s">
        <v>4357</v>
      </c>
      <c r="B4259" s="4" t="str">
        <f>_xlfn.XLOOKUP(A4259,Table1[Call Id],Table1[Agent])</f>
        <v>Stewart</v>
      </c>
      <c r="C4259" t="s">
        <v>6</v>
      </c>
    </row>
    <row r="4260" spans="1:3" x14ac:dyDescent="0.35">
      <c r="A4260" s="4" t="s">
        <v>4358</v>
      </c>
      <c r="B4260" s="4" t="str">
        <f>_xlfn.XLOOKUP(A4260,Table1[Call Id],Table1[Agent])</f>
        <v>Becky</v>
      </c>
      <c r="C4260" t="s">
        <v>6</v>
      </c>
    </row>
    <row r="4261" spans="1:3" x14ac:dyDescent="0.35">
      <c r="A4261" s="4" t="s">
        <v>4359</v>
      </c>
      <c r="B4261" s="4" t="str">
        <f>_xlfn.XLOOKUP(A4261,Table1[Call Id],Table1[Agent])</f>
        <v>Jim</v>
      </c>
      <c r="C4261" t="s">
        <v>6</v>
      </c>
    </row>
    <row r="4262" spans="1:3" x14ac:dyDescent="0.35">
      <c r="A4262" s="4" t="s">
        <v>4360</v>
      </c>
      <c r="B4262" s="4" t="str">
        <f>_xlfn.XLOOKUP(A4262,Table1[Call Id],Table1[Agent])</f>
        <v>Martha</v>
      </c>
      <c r="C4262" t="s">
        <v>6</v>
      </c>
    </row>
    <row r="4263" spans="1:3" x14ac:dyDescent="0.35">
      <c r="A4263" s="4" t="s">
        <v>4361</v>
      </c>
      <c r="B4263" s="4" t="str">
        <f>_xlfn.XLOOKUP(A4263,Table1[Call Id],Table1[Agent])</f>
        <v>Jim</v>
      </c>
      <c r="C4263" t="s">
        <v>6</v>
      </c>
    </row>
    <row r="4264" spans="1:3" x14ac:dyDescent="0.35">
      <c r="A4264" s="4" t="s">
        <v>4362</v>
      </c>
      <c r="B4264" s="4" t="str">
        <f>_xlfn.XLOOKUP(A4264,Table1[Call Id],Table1[Agent])</f>
        <v>Jim</v>
      </c>
      <c r="C4264" t="s">
        <v>6</v>
      </c>
    </row>
    <row r="4265" spans="1:3" x14ac:dyDescent="0.35">
      <c r="A4265" s="4" t="s">
        <v>4363</v>
      </c>
      <c r="B4265" s="4" t="str">
        <f>_xlfn.XLOOKUP(A4265,Table1[Call Id],Table1[Agent])</f>
        <v>Dan</v>
      </c>
      <c r="C4265" t="s">
        <v>6</v>
      </c>
    </row>
    <row r="4266" spans="1:3" x14ac:dyDescent="0.35">
      <c r="A4266" s="4" t="s">
        <v>4364</v>
      </c>
      <c r="B4266" s="4" t="str">
        <f>_xlfn.XLOOKUP(A4266,Table1[Call Id],Table1[Agent])</f>
        <v>Jim</v>
      </c>
      <c r="C4266" t="s">
        <v>6</v>
      </c>
    </row>
    <row r="4267" spans="1:3" x14ac:dyDescent="0.35">
      <c r="A4267" s="4" t="s">
        <v>4365</v>
      </c>
      <c r="B4267" s="4" t="str">
        <f>_xlfn.XLOOKUP(A4267,Table1[Call Id],Table1[Agent])</f>
        <v>Jim</v>
      </c>
      <c r="C4267" t="s">
        <v>6</v>
      </c>
    </row>
    <row r="4268" spans="1:3" x14ac:dyDescent="0.35">
      <c r="A4268" s="4" t="s">
        <v>4366</v>
      </c>
      <c r="B4268" s="4" t="str">
        <f>_xlfn.XLOOKUP(A4268,Table1[Call Id],Table1[Agent])</f>
        <v>Joe</v>
      </c>
      <c r="C4268" t="s">
        <v>6</v>
      </c>
    </row>
    <row r="4269" spans="1:3" x14ac:dyDescent="0.35">
      <c r="A4269" s="4" t="s">
        <v>4367</v>
      </c>
      <c r="B4269" s="4" t="str">
        <f>_xlfn.XLOOKUP(A4269,Table1[Call Id],Table1[Agent])</f>
        <v>Martha</v>
      </c>
      <c r="C4269" t="s">
        <v>5131</v>
      </c>
    </row>
    <row r="4270" spans="1:3" x14ac:dyDescent="0.35">
      <c r="A4270" s="4" t="s">
        <v>4368</v>
      </c>
      <c r="B4270" s="4" t="str">
        <f>_xlfn.XLOOKUP(A4270,Table1[Call Id],Table1[Agent])</f>
        <v>Martha</v>
      </c>
      <c r="C4270" t="s">
        <v>6</v>
      </c>
    </row>
    <row r="4271" spans="1:3" x14ac:dyDescent="0.35">
      <c r="A4271" s="4" t="s">
        <v>4369</v>
      </c>
      <c r="B4271" s="4" t="str">
        <f>_xlfn.XLOOKUP(A4271,Table1[Call Id],Table1[Agent])</f>
        <v>Joe</v>
      </c>
      <c r="C4271" t="s">
        <v>6</v>
      </c>
    </row>
    <row r="4272" spans="1:3" x14ac:dyDescent="0.35">
      <c r="A4272" s="4" t="s">
        <v>4370</v>
      </c>
      <c r="B4272" s="4" t="str">
        <f>_xlfn.XLOOKUP(A4272,Table1[Call Id],Table1[Agent])</f>
        <v>Diane</v>
      </c>
      <c r="C4272" t="s">
        <v>5131</v>
      </c>
    </row>
    <row r="4273" spans="1:3" x14ac:dyDescent="0.35">
      <c r="A4273" s="4" t="s">
        <v>4371</v>
      </c>
      <c r="B4273" s="4" t="str">
        <f>_xlfn.XLOOKUP(A4273,Table1[Call Id],Table1[Agent])</f>
        <v>Joe</v>
      </c>
      <c r="C4273" t="s">
        <v>5131</v>
      </c>
    </row>
    <row r="4274" spans="1:3" x14ac:dyDescent="0.35">
      <c r="A4274" s="4" t="s">
        <v>4372</v>
      </c>
      <c r="B4274" s="4" t="str">
        <f>_xlfn.XLOOKUP(A4274,Table1[Call Id],Table1[Agent])</f>
        <v>Becky</v>
      </c>
      <c r="C4274" t="s">
        <v>5131</v>
      </c>
    </row>
    <row r="4275" spans="1:3" x14ac:dyDescent="0.35">
      <c r="A4275" s="4" t="s">
        <v>4373</v>
      </c>
      <c r="B4275" s="4" t="str">
        <f>_xlfn.XLOOKUP(A4275,Table1[Call Id],Table1[Agent])</f>
        <v>Stewart</v>
      </c>
      <c r="C4275" t="s">
        <v>6</v>
      </c>
    </row>
    <row r="4276" spans="1:3" x14ac:dyDescent="0.35">
      <c r="A4276" s="4" t="s">
        <v>4374</v>
      </c>
      <c r="B4276" s="4" t="str">
        <f>_xlfn.XLOOKUP(A4276,Table1[Call Id],Table1[Agent])</f>
        <v>Greg</v>
      </c>
      <c r="C4276" t="s">
        <v>6</v>
      </c>
    </row>
    <row r="4277" spans="1:3" x14ac:dyDescent="0.35">
      <c r="A4277" s="4" t="s">
        <v>4375</v>
      </c>
      <c r="B4277" s="4" t="str">
        <f>_xlfn.XLOOKUP(A4277,Table1[Call Id],Table1[Agent])</f>
        <v>Joe</v>
      </c>
      <c r="C4277" t="s">
        <v>6</v>
      </c>
    </row>
    <row r="4278" spans="1:3" x14ac:dyDescent="0.35">
      <c r="A4278" s="4" t="s">
        <v>4376</v>
      </c>
      <c r="B4278" s="4" t="str">
        <f>_xlfn.XLOOKUP(A4278,Table1[Call Id],Table1[Agent])</f>
        <v>Dan</v>
      </c>
      <c r="C4278" t="s">
        <v>5131</v>
      </c>
    </row>
    <row r="4279" spans="1:3" x14ac:dyDescent="0.35">
      <c r="A4279" s="4" t="s">
        <v>4377</v>
      </c>
      <c r="B4279" s="4" t="str">
        <f>_xlfn.XLOOKUP(A4279,Table1[Call Id],Table1[Agent])</f>
        <v>Diane</v>
      </c>
      <c r="C4279" t="s">
        <v>6</v>
      </c>
    </row>
    <row r="4280" spans="1:3" x14ac:dyDescent="0.35">
      <c r="A4280" s="4" t="s">
        <v>4378</v>
      </c>
      <c r="B4280" s="4" t="str">
        <f>_xlfn.XLOOKUP(A4280,Table1[Call Id],Table1[Agent])</f>
        <v>Martha</v>
      </c>
      <c r="C4280" t="s">
        <v>6</v>
      </c>
    </row>
    <row r="4281" spans="1:3" x14ac:dyDescent="0.35">
      <c r="A4281" s="4" t="s">
        <v>4379</v>
      </c>
      <c r="B4281" s="4" t="str">
        <f>_xlfn.XLOOKUP(A4281,Table1[Call Id],Table1[Agent])</f>
        <v>Jim</v>
      </c>
      <c r="C4281" t="s">
        <v>5131</v>
      </c>
    </row>
    <row r="4282" spans="1:3" x14ac:dyDescent="0.35">
      <c r="A4282" s="4" t="s">
        <v>4380</v>
      </c>
      <c r="B4282" s="4" t="str">
        <f>_xlfn.XLOOKUP(A4282,Table1[Call Id],Table1[Agent])</f>
        <v>Stewart</v>
      </c>
      <c r="C4282" t="s">
        <v>5131</v>
      </c>
    </row>
    <row r="4283" spans="1:3" x14ac:dyDescent="0.35">
      <c r="A4283" s="4" t="s">
        <v>4382</v>
      </c>
      <c r="B4283" s="4" t="str">
        <f>_xlfn.XLOOKUP(A4283,Table1[Call Id],Table1[Agent])</f>
        <v>Dan</v>
      </c>
      <c r="C4283" t="s">
        <v>6</v>
      </c>
    </row>
    <row r="4284" spans="1:3" x14ac:dyDescent="0.35">
      <c r="A4284" s="4" t="s">
        <v>4383</v>
      </c>
      <c r="B4284" s="4" t="str">
        <f>_xlfn.XLOOKUP(A4284,Table1[Call Id],Table1[Agent])</f>
        <v>Jim</v>
      </c>
      <c r="C4284" t="s">
        <v>6</v>
      </c>
    </row>
    <row r="4285" spans="1:3" x14ac:dyDescent="0.35">
      <c r="A4285" s="4" t="s">
        <v>4384</v>
      </c>
      <c r="B4285" s="4" t="str">
        <f>_xlfn.XLOOKUP(A4285,Table1[Call Id],Table1[Agent])</f>
        <v>Greg</v>
      </c>
      <c r="C4285" t="s">
        <v>6</v>
      </c>
    </row>
    <row r="4286" spans="1:3" x14ac:dyDescent="0.35">
      <c r="A4286" s="4" t="s">
        <v>4385</v>
      </c>
      <c r="B4286" s="4" t="str">
        <f>_xlfn.XLOOKUP(A4286,Table1[Call Id],Table1[Agent])</f>
        <v>Becky</v>
      </c>
      <c r="C4286" t="s">
        <v>6</v>
      </c>
    </row>
    <row r="4287" spans="1:3" x14ac:dyDescent="0.35">
      <c r="A4287" s="4" t="s">
        <v>4386</v>
      </c>
      <c r="B4287" s="4" t="str">
        <f>_xlfn.XLOOKUP(A4287,Table1[Call Id],Table1[Agent])</f>
        <v>Jim</v>
      </c>
      <c r="C4287" t="s">
        <v>6</v>
      </c>
    </row>
    <row r="4288" spans="1:3" x14ac:dyDescent="0.35">
      <c r="A4288" s="4" t="s">
        <v>4387</v>
      </c>
      <c r="B4288" s="4" t="str">
        <f>_xlfn.XLOOKUP(A4288,Table1[Call Id],Table1[Agent])</f>
        <v>Martha</v>
      </c>
      <c r="C4288" t="s">
        <v>6</v>
      </c>
    </row>
    <row r="4289" spans="1:3" x14ac:dyDescent="0.35">
      <c r="A4289" s="4" t="s">
        <v>4388</v>
      </c>
      <c r="B4289" s="4" t="str">
        <f>_xlfn.XLOOKUP(A4289,Table1[Call Id],Table1[Agent])</f>
        <v>Martha</v>
      </c>
      <c r="C4289" t="s">
        <v>5131</v>
      </c>
    </row>
    <row r="4290" spans="1:3" x14ac:dyDescent="0.35">
      <c r="A4290" s="4" t="s">
        <v>4389</v>
      </c>
      <c r="B4290" s="4" t="str">
        <f>_xlfn.XLOOKUP(A4290,Table1[Call Id],Table1[Agent])</f>
        <v>Jim</v>
      </c>
      <c r="C4290" t="s">
        <v>6</v>
      </c>
    </row>
    <row r="4291" spans="1:3" x14ac:dyDescent="0.35">
      <c r="A4291" s="4" t="s">
        <v>4390</v>
      </c>
      <c r="B4291" s="4" t="str">
        <f>_xlfn.XLOOKUP(A4291,Table1[Call Id],Table1[Agent])</f>
        <v>Dan</v>
      </c>
      <c r="C4291" t="s">
        <v>6</v>
      </c>
    </row>
    <row r="4292" spans="1:3" x14ac:dyDescent="0.35">
      <c r="A4292" s="4" t="s">
        <v>4391</v>
      </c>
      <c r="B4292" s="4" t="str">
        <f>_xlfn.XLOOKUP(A4292,Table1[Call Id],Table1[Agent])</f>
        <v>Diane</v>
      </c>
      <c r="C4292" t="s">
        <v>6</v>
      </c>
    </row>
    <row r="4293" spans="1:3" x14ac:dyDescent="0.35">
      <c r="A4293" s="4" t="s">
        <v>4392</v>
      </c>
      <c r="B4293" s="4" t="str">
        <f>_xlfn.XLOOKUP(A4293,Table1[Call Id],Table1[Agent])</f>
        <v>Dan</v>
      </c>
      <c r="C4293" t="s">
        <v>5131</v>
      </c>
    </row>
    <row r="4294" spans="1:3" x14ac:dyDescent="0.35">
      <c r="A4294" s="4" t="s">
        <v>4393</v>
      </c>
      <c r="B4294" s="4" t="str">
        <f>_xlfn.XLOOKUP(A4294,Table1[Call Id],Table1[Agent])</f>
        <v>Martha</v>
      </c>
      <c r="C4294" t="s">
        <v>6</v>
      </c>
    </row>
    <row r="4295" spans="1:3" x14ac:dyDescent="0.35">
      <c r="A4295" s="4" t="s">
        <v>4394</v>
      </c>
      <c r="B4295" s="4" t="str">
        <f>_xlfn.XLOOKUP(A4295,Table1[Call Id],Table1[Agent])</f>
        <v>Diane</v>
      </c>
      <c r="C4295" t="s">
        <v>6</v>
      </c>
    </row>
    <row r="4296" spans="1:3" x14ac:dyDescent="0.35">
      <c r="A4296" s="4" t="s">
        <v>4395</v>
      </c>
      <c r="B4296" s="4" t="str">
        <f>_xlfn.XLOOKUP(A4296,Table1[Call Id],Table1[Agent])</f>
        <v>Joe</v>
      </c>
      <c r="C4296" t="s">
        <v>5131</v>
      </c>
    </row>
    <row r="4297" spans="1:3" x14ac:dyDescent="0.35">
      <c r="A4297" s="4" t="s">
        <v>4396</v>
      </c>
      <c r="B4297" s="4" t="str">
        <f>_xlfn.XLOOKUP(A4297,Table1[Call Id],Table1[Agent])</f>
        <v>Martha</v>
      </c>
      <c r="C4297" t="s">
        <v>6</v>
      </c>
    </row>
    <row r="4298" spans="1:3" x14ac:dyDescent="0.35">
      <c r="A4298" s="4" t="s">
        <v>4397</v>
      </c>
      <c r="B4298" s="4" t="str">
        <f>_xlfn.XLOOKUP(A4298,Table1[Call Id],Table1[Agent])</f>
        <v>Martha</v>
      </c>
      <c r="C4298" t="s">
        <v>6</v>
      </c>
    </row>
    <row r="4299" spans="1:3" x14ac:dyDescent="0.35">
      <c r="A4299" s="4" t="s">
        <v>4398</v>
      </c>
      <c r="B4299" s="4" t="str">
        <f>_xlfn.XLOOKUP(A4299,Table1[Call Id],Table1[Agent])</f>
        <v>Diane</v>
      </c>
      <c r="C4299" t="s">
        <v>6</v>
      </c>
    </row>
    <row r="4300" spans="1:3" x14ac:dyDescent="0.35">
      <c r="A4300" s="4" t="s">
        <v>4399</v>
      </c>
      <c r="B4300" s="4" t="str">
        <f>_xlfn.XLOOKUP(A4300,Table1[Call Id],Table1[Agent])</f>
        <v>Becky</v>
      </c>
      <c r="C4300" t="s">
        <v>5131</v>
      </c>
    </row>
    <row r="4301" spans="1:3" x14ac:dyDescent="0.35">
      <c r="A4301" s="4" t="s">
        <v>4400</v>
      </c>
      <c r="B4301" s="4" t="str">
        <f>_xlfn.XLOOKUP(A4301,Table1[Call Id],Table1[Agent])</f>
        <v>Martha</v>
      </c>
      <c r="C4301" t="s">
        <v>5131</v>
      </c>
    </row>
    <row r="4302" spans="1:3" x14ac:dyDescent="0.35">
      <c r="A4302" s="4" t="s">
        <v>4401</v>
      </c>
      <c r="B4302" s="4" t="str">
        <f>_xlfn.XLOOKUP(A4302,Table1[Call Id],Table1[Agent])</f>
        <v>Greg</v>
      </c>
      <c r="C4302" t="s">
        <v>6</v>
      </c>
    </row>
    <row r="4303" spans="1:3" x14ac:dyDescent="0.35">
      <c r="A4303" s="4" t="s">
        <v>4402</v>
      </c>
      <c r="B4303" s="4" t="str">
        <f>_xlfn.XLOOKUP(A4303,Table1[Call Id],Table1[Agent])</f>
        <v>Joe</v>
      </c>
      <c r="C4303" t="s">
        <v>5131</v>
      </c>
    </row>
    <row r="4304" spans="1:3" x14ac:dyDescent="0.35">
      <c r="A4304" s="4" t="s">
        <v>4403</v>
      </c>
      <c r="B4304" s="4" t="str">
        <f>_xlfn.XLOOKUP(A4304,Table1[Call Id],Table1[Agent])</f>
        <v>Martha</v>
      </c>
      <c r="C4304" t="s">
        <v>5131</v>
      </c>
    </row>
    <row r="4305" spans="1:3" x14ac:dyDescent="0.35">
      <c r="A4305" s="4" t="s">
        <v>4404</v>
      </c>
      <c r="B4305" s="4" t="str">
        <f>_xlfn.XLOOKUP(A4305,Table1[Call Id],Table1[Agent])</f>
        <v>Dan</v>
      </c>
      <c r="C4305" t="s">
        <v>6</v>
      </c>
    </row>
    <row r="4306" spans="1:3" x14ac:dyDescent="0.35">
      <c r="A4306" s="4" t="s">
        <v>4405</v>
      </c>
      <c r="B4306" s="4" t="str">
        <f>_xlfn.XLOOKUP(A4306,Table1[Call Id],Table1[Agent])</f>
        <v>Jim</v>
      </c>
      <c r="C4306" t="s">
        <v>6</v>
      </c>
    </row>
    <row r="4307" spans="1:3" x14ac:dyDescent="0.35">
      <c r="A4307" s="4" t="s">
        <v>4406</v>
      </c>
      <c r="B4307" s="4" t="str">
        <f>_xlfn.XLOOKUP(A4307,Table1[Call Id],Table1[Agent])</f>
        <v>Diane</v>
      </c>
      <c r="C4307" t="s">
        <v>6</v>
      </c>
    </row>
    <row r="4308" spans="1:3" x14ac:dyDescent="0.35">
      <c r="A4308" s="4" t="s">
        <v>4407</v>
      </c>
      <c r="B4308" s="4" t="str">
        <f>_xlfn.XLOOKUP(A4308,Table1[Call Id],Table1[Agent])</f>
        <v>Martha</v>
      </c>
      <c r="C4308" t="s">
        <v>6</v>
      </c>
    </row>
    <row r="4309" spans="1:3" x14ac:dyDescent="0.35">
      <c r="A4309" s="4" t="s">
        <v>4408</v>
      </c>
      <c r="B4309" s="4" t="str">
        <f>_xlfn.XLOOKUP(A4309,Table1[Call Id],Table1[Agent])</f>
        <v>Jim</v>
      </c>
      <c r="C4309" t="s">
        <v>5131</v>
      </c>
    </row>
    <row r="4310" spans="1:3" x14ac:dyDescent="0.35">
      <c r="A4310" s="4" t="s">
        <v>4409</v>
      </c>
      <c r="B4310" s="4" t="str">
        <f>_xlfn.XLOOKUP(A4310,Table1[Call Id],Table1[Agent])</f>
        <v>Diane</v>
      </c>
      <c r="C4310" t="s">
        <v>6</v>
      </c>
    </row>
    <row r="4311" spans="1:3" x14ac:dyDescent="0.35">
      <c r="A4311" s="4" t="s">
        <v>4410</v>
      </c>
      <c r="B4311" s="4" t="str">
        <f>_xlfn.XLOOKUP(A4311,Table1[Call Id],Table1[Agent])</f>
        <v>Dan</v>
      </c>
      <c r="C4311" t="s">
        <v>5131</v>
      </c>
    </row>
    <row r="4312" spans="1:3" x14ac:dyDescent="0.35">
      <c r="A4312" s="4" t="s">
        <v>4411</v>
      </c>
      <c r="B4312" s="4" t="str">
        <f>_xlfn.XLOOKUP(A4312,Table1[Call Id],Table1[Agent])</f>
        <v>Martha</v>
      </c>
      <c r="C4312" t="s">
        <v>6</v>
      </c>
    </row>
    <row r="4313" spans="1:3" x14ac:dyDescent="0.35">
      <c r="A4313" s="4" t="s">
        <v>4412</v>
      </c>
      <c r="B4313" s="4" t="str">
        <f>_xlfn.XLOOKUP(A4313,Table1[Call Id],Table1[Agent])</f>
        <v>Jim</v>
      </c>
      <c r="C4313" t="s">
        <v>5131</v>
      </c>
    </row>
    <row r="4314" spans="1:3" x14ac:dyDescent="0.35">
      <c r="A4314" s="4" t="s">
        <v>4413</v>
      </c>
      <c r="B4314" s="4" t="str">
        <f>_xlfn.XLOOKUP(A4314,Table1[Call Id],Table1[Agent])</f>
        <v>Joe</v>
      </c>
      <c r="C4314" t="s">
        <v>5131</v>
      </c>
    </row>
    <row r="4315" spans="1:3" x14ac:dyDescent="0.35">
      <c r="A4315" s="4" t="s">
        <v>4414</v>
      </c>
      <c r="B4315" s="4" t="str">
        <f>_xlfn.XLOOKUP(A4315,Table1[Call Id],Table1[Agent])</f>
        <v>Martha</v>
      </c>
      <c r="C4315" t="s">
        <v>6</v>
      </c>
    </row>
    <row r="4316" spans="1:3" x14ac:dyDescent="0.35">
      <c r="A4316" s="4" t="s">
        <v>4415</v>
      </c>
      <c r="B4316" s="4" t="str">
        <f>_xlfn.XLOOKUP(A4316,Table1[Call Id],Table1[Agent])</f>
        <v>Becky</v>
      </c>
      <c r="C4316" t="s">
        <v>6</v>
      </c>
    </row>
    <row r="4317" spans="1:3" x14ac:dyDescent="0.35">
      <c r="A4317" s="4" t="s">
        <v>4416</v>
      </c>
      <c r="B4317" s="4" t="str">
        <f>_xlfn.XLOOKUP(A4317,Table1[Call Id],Table1[Agent])</f>
        <v>Diane</v>
      </c>
      <c r="C4317" t="s">
        <v>6</v>
      </c>
    </row>
    <row r="4318" spans="1:3" x14ac:dyDescent="0.35">
      <c r="A4318" s="4" t="s">
        <v>4417</v>
      </c>
      <c r="B4318" s="4" t="str">
        <f>_xlfn.XLOOKUP(A4318,Table1[Call Id],Table1[Agent])</f>
        <v>Jim</v>
      </c>
      <c r="C4318" t="s">
        <v>5131</v>
      </c>
    </row>
    <row r="4319" spans="1:3" x14ac:dyDescent="0.35">
      <c r="A4319" s="4" t="s">
        <v>4418</v>
      </c>
      <c r="B4319" s="4" t="str">
        <f>_xlfn.XLOOKUP(A4319,Table1[Call Id],Table1[Agent])</f>
        <v>Greg</v>
      </c>
      <c r="C4319" t="s">
        <v>5131</v>
      </c>
    </row>
    <row r="4320" spans="1:3" x14ac:dyDescent="0.35">
      <c r="A4320" s="4" t="s">
        <v>4419</v>
      </c>
      <c r="B4320" s="4" t="str">
        <f>_xlfn.XLOOKUP(A4320,Table1[Call Id],Table1[Agent])</f>
        <v>Greg</v>
      </c>
      <c r="C4320" t="s">
        <v>6</v>
      </c>
    </row>
    <row r="4321" spans="1:3" x14ac:dyDescent="0.35">
      <c r="A4321" s="4" t="s">
        <v>4420</v>
      </c>
      <c r="B4321" s="4" t="str">
        <f>_xlfn.XLOOKUP(A4321,Table1[Call Id],Table1[Agent])</f>
        <v>Joe</v>
      </c>
      <c r="C4321" t="s">
        <v>6</v>
      </c>
    </row>
    <row r="4322" spans="1:3" x14ac:dyDescent="0.35">
      <c r="A4322" s="4" t="s">
        <v>4421</v>
      </c>
      <c r="B4322" s="4" t="str">
        <f>_xlfn.XLOOKUP(A4322,Table1[Call Id],Table1[Agent])</f>
        <v>Diane</v>
      </c>
      <c r="C4322" t="s">
        <v>6</v>
      </c>
    </row>
    <row r="4323" spans="1:3" x14ac:dyDescent="0.35">
      <c r="A4323" s="4" t="s">
        <v>4422</v>
      </c>
      <c r="B4323" s="4" t="str">
        <f>_xlfn.XLOOKUP(A4323,Table1[Call Id],Table1[Agent])</f>
        <v>Dan</v>
      </c>
      <c r="C4323" t="s">
        <v>6</v>
      </c>
    </row>
    <row r="4324" spans="1:3" x14ac:dyDescent="0.35">
      <c r="A4324" s="4" t="s">
        <v>4423</v>
      </c>
      <c r="B4324" s="4" t="str">
        <f>_xlfn.XLOOKUP(A4324,Table1[Call Id],Table1[Agent])</f>
        <v>Diane</v>
      </c>
      <c r="C4324" t="s">
        <v>6</v>
      </c>
    </row>
    <row r="4325" spans="1:3" x14ac:dyDescent="0.35">
      <c r="A4325" s="4" t="s">
        <v>4424</v>
      </c>
      <c r="B4325" s="4" t="str">
        <f>_xlfn.XLOOKUP(A4325,Table1[Call Id],Table1[Agent])</f>
        <v>Greg</v>
      </c>
      <c r="C4325" t="s">
        <v>6</v>
      </c>
    </row>
    <row r="4326" spans="1:3" x14ac:dyDescent="0.35">
      <c r="A4326" s="4" t="s">
        <v>4425</v>
      </c>
      <c r="B4326" s="4" t="str">
        <f>_xlfn.XLOOKUP(A4326,Table1[Call Id],Table1[Agent])</f>
        <v>Stewart</v>
      </c>
      <c r="C4326" t="s">
        <v>5131</v>
      </c>
    </row>
    <row r="4327" spans="1:3" x14ac:dyDescent="0.35">
      <c r="A4327" s="4" t="s">
        <v>4426</v>
      </c>
      <c r="B4327" s="4" t="str">
        <f>_xlfn.XLOOKUP(A4327,Table1[Call Id],Table1[Agent])</f>
        <v>Diane</v>
      </c>
      <c r="C4327" t="s">
        <v>6</v>
      </c>
    </row>
    <row r="4328" spans="1:3" x14ac:dyDescent="0.35">
      <c r="A4328" s="4" t="s">
        <v>4427</v>
      </c>
      <c r="B4328" s="4" t="str">
        <f>_xlfn.XLOOKUP(A4328,Table1[Call Id],Table1[Agent])</f>
        <v>Dan</v>
      </c>
      <c r="C4328" t="s">
        <v>6</v>
      </c>
    </row>
    <row r="4329" spans="1:3" x14ac:dyDescent="0.35">
      <c r="A4329" s="4" t="s">
        <v>4428</v>
      </c>
      <c r="B4329" s="4" t="str">
        <f>_xlfn.XLOOKUP(A4329,Table1[Call Id],Table1[Agent])</f>
        <v>Stewart</v>
      </c>
      <c r="C4329" t="s">
        <v>5131</v>
      </c>
    </row>
    <row r="4330" spans="1:3" x14ac:dyDescent="0.35">
      <c r="A4330" s="4" t="s">
        <v>4429</v>
      </c>
      <c r="B4330" s="4" t="str">
        <f>_xlfn.XLOOKUP(A4330,Table1[Call Id],Table1[Agent])</f>
        <v>Dan</v>
      </c>
      <c r="C4330" t="s">
        <v>6</v>
      </c>
    </row>
    <row r="4331" spans="1:3" x14ac:dyDescent="0.35">
      <c r="A4331" s="4" t="s">
        <v>4430</v>
      </c>
      <c r="B4331" s="4" t="str">
        <f>_xlfn.XLOOKUP(A4331,Table1[Call Id],Table1[Agent])</f>
        <v>Greg</v>
      </c>
      <c r="C4331" t="s">
        <v>5131</v>
      </c>
    </row>
    <row r="4332" spans="1:3" x14ac:dyDescent="0.35">
      <c r="A4332" s="4" t="s">
        <v>4431</v>
      </c>
      <c r="B4332" s="4" t="str">
        <f>_xlfn.XLOOKUP(A4332,Table1[Call Id],Table1[Agent])</f>
        <v>Martha</v>
      </c>
      <c r="C4332" t="s">
        <v>5131</v>
      </c>
    </row>
    <row r="4333" spans="1:3" x14ac:dyDescent="0.35">
      <c r="A4333" s="4" t="s">
        <v>4433</v>
      </c>
      <c r="B4333" s="4" t="str">
        <f>_xlfn.XLOOKUP(A4333,Table1[Call Id],Table1[Agent])</f>
        <v>Stewart</v>
      </c>
      <c r="C4333" t="s">
        <v>6</v>
      </c>
    </row>
    <row r="4334" spans="1:3" x14ac:dyDescent="0.35">
      <c r="A4334" s="4" t="s">
        <v>4434</v>
      </c>
      <c r="B4334" s="4" t="str">
        <f>_xlfn.XLOOKUP(A4334,Table1[Call Id],Table1[Agent])</f>
        <v>Joe</v>
      </c>
      <c r="C4334" t="s">
        <v>5131</v>
      </c>
    </row>
    <row r="4335" spans="1:3" x14ac:dyDescent="0.35">
      <c r="A4335" s="4" t="s">
        <v>4435</v>
      </c>
      <c r="B4335" s="4" t="str">
        <f>_xlfn.XLOOKUP(A4335,Table1[Call Id],Table1[Agent])</f>
        <v>Stewart</v>
      </c>
      <c r="C4335" t="s">
        <v>6</v>
      </c>
    </row>
    <row r="4336" spans="1:3" x14ac:dyDescent="0.35">
      <c r="A4336" s="4" t="s">
        <v>4436</v>
      </c>
      <c r="B4336" s="4" t="str">
        <f>_xlfn.XLOOKUP(A4336,Table1[Call Id],Table1[Agent])</f>
        <v>Dan</v>
      </c>
      <c r="C4336" t="s">
        <v>6</v>
      </c>
    </row>
    <row r="4337" spans="1:3" x14ac:dyDescent="0.35">
      <c r="A4337" s="4" t="s">
        <v>4437</v>
      </c>
      <c r="B4337" s="4" t="str">
        <f>_xlfn.XLOOKUP(A4337,Table1[Call Id],Table1[Agent])</f>
        <v>Dan</v>
      </c>
      <c r="C4337" t="s">
        <v>6</v>
      </c>
    </row>
    <row r="4338" spans="1:3" x14ac:dyDescent="0.35">
      <c r="A4338" s="4" t="s">
        <v>4438</v>
      </c>
      <c r="B4338" s="4" t="str">
        <f>_xlfn.XLOOKUP(A4338,Table1[Call Id],Table1[Agent])</f>
        <v>Stewart</v>
      </c>
      <c r="C4338" t="s">
        <v>5131</v>
      </c>
    </row>
    <row r="4339" spans="1:3" x14ac:dyDescent="0.35">
      <c r="A4339" s="4" t="s">
        <v>4439</v>
      </c>
      <c r="B4339" s="4" t="str">
        <f>_xlfn.XLOOKUP(A4339,Table1[Call Id],Table1[Agent])</f>
        <v>Martha</v>
      </c>
      <c r="C4339" t="s">
        <v>6</v>
      </c>
    </row>
    <row r="4340" spans="1:3" x14ac:dyDescent="0.35">
      <c r="A4340" s="4" t="s">
        <v>4440</v>
      </c>
      <c r="B4340" s="4" t="str">
        <f>_xlfn.XLOOKUP(A4340,Table1[Call Id],Table1[Agent])</f>
        <v>Dan</v>
      </c>
      <c r="C4340" t="s">
        <v>5131</v>
      </c>
    </row>
    <row r="4341" spans="1:3" x14ac:dyDescent="0.35">
      <c r="A4341" s="4" t="s">
        <v>4441</v>
      </c>
      <c r="B4341" s="4" t="str">
        <f>_xlfn.XLOOKUP(A4341,Table1[Call Id],Table1[Agent])</f>
        <v>Martha</v>
      </c>
      <c r="C4341" t="s">
        <v>6</v>
      </c>
    </row>
    <row r="4342" spans="1:3" x14ac:dyDescent="0.35">
      <c r="A4342" s="4" t="s">
        <v>4442</v>
      </c>
      <c r="B4342" s="4" t="str">
        <f>_xlfn.XLOOKUP(A4342,Table1[Call Id],Table1[Agent])</f>
        <v>Stewart</v>
      </c>
      <c r="C4342" t="s">
        <v>5131</v>
      </c>
    </row>
    <row r="4343" spans="1:3" x14ac:dyDescent="0.35">
      <c r="A4343" s="4" t="s">
        <v>4443</v>
      </c>
      <c r="B4343" s="4" t="str">
        <f>_xlfn.XLOOKUP(A4343,Table1[Call Id],Table1[Agent])</f>
        <v>Greg</v>
      </c>
      <c r="C4343" t="s">
        <v>6</v>
      </c>
    </row>
    <row r="4344" spans="1:3" x14ac:dyDescent="0.35">
      <c r="A4344" s="4" t="s">
        <v>4444</v>
      </c>
      <c r="B4344" s="4" t="str">
        <f>_xlfn.XLOOKUP(A4344,Table1[Call Id],Table1[Agent])</f>
        <v>Stewart</v>
      </c>
      <c r="C4344" t="s">
        <v>6</v>
      </c>
    </row>
    <row r="4345" spans="1:3" x14ac:dyDescent="0.35">
      <c r="A4345" s="4" t="s">
        <v>4445</v>
      </c>
      <c r="B4345" s="4" t="str">
        <f>_xlfn.XLOOKUP(A4345,Table1[Call Id],Table1[Agent])</f>
        <v>Martha</v>
      </c>
      <c r="C4345" t="s">
        <v>6</v>
      </c>
    </row>
    <row r="4346" spans="1:3" x14ac:dyDescent="0.35">
      <c r="A4346" s="4" t="s">
        <v>4446</v>
      </c>
      <c r="B4346" s="4" t="str">
        <f>_xlfn.XLOOKUP(A4346,Table1[Call Id],Table1[Agent])</f>
        <v>Greg</v>
      </c>
      <c r="C4346" t="s">
        <v>6</v>
      </c>
    </row>
    <row r="4347" spans="1:3" x14ac:dyDescent="0.35">
      <c r="A4347" s="4" t="s">
        <v>4447</v>
      </c>
      <c r="B4347" s="4" t="str">
        <f>_xlfn.XLOOKUP(A4347,Table1[Call Id],Table1[Agent])</f>
        <v>Stewart</v>
      </c>
      <c r="C4347" t="s">
        <v>6</v>
      </c>
    </row>
    <row r="4348" spans="1:3" x14ac:dyDescent="0.35">
      <c r="A4348" s="4" t="s">
        <v>4448</v>
      </c>
      <c r="B4348" s="4" t="str">
        <f>_xlfn.XLOOKUP(A4348,Table1[Call Id],Table1[Agent])</f>
        <v>Stewart</v>
      </c>
      <c r="C4348" t="s">
        <v>6</v>
      </c>
    </row>
    <row r="4349" spans="1:3" x14ac:dyDescent="0.35">
      <c r="A4349" s="4" t="s">
        <v>4449</v>
      </c>
      <c r="B4349" s="4" t="str">
        <f>_xlfn.XLOOKUP(A4349,Table1[Call Id],Table1[Agent])</f>
        <v>Greg</v>
      </c>
      <c r="C4349" t="s">
        <v>5131</v>
      </c>
    </row>
    <row r="4350" spans="1:3" x14ac:dyDescent="0.35">
      <c r="A4350" s="4" t="s">
        <v>4450</v>
      </c>
      <c r="B4350" s="4" t="str">
        <f>_xlfn.XLOOKUP(A4350,Table1[Call Id],Table1[Agent])</f>
        <v>Martha</v>
      </c>
      <c r="C4350" t="s">
        <v>5131</v>
      </c>
    </row>
    <row r="4351" spans="1:3" x14ac:dyDescent="0.35">
      <c r="A4351" s="4" t="s">
        <v>4451</v>
      </c>
      <c r="B4351" s="4" t="str">
        <f>_xlfn.XLOOKUP(A4351,Table1[Call Id],Table1[Agent])</f>
        <v>Becky</v>
      </c>
      <c r="C4351" t="s">
        <v>6</v>
      </c>
    </row>
    <row r="4352" spans="1:3" x14ac:dyDescent="0.35">
      <c r="A4352" s="4" t="s">
        <v>4452</v>
      </c>
      <c r="B4352" s="4" t="str">
        <f>_xlfn.XLOOKUP(A4352,Table1[Call Id],Table1[Agent])</f>
        <v>Martha</v>
      </c>
      <c r="C4352" t="s">
        <v>6</v>
      </c>
    </row>
    <row r="4353" spans="1:3" x14ac:dyDescent="0.35">
      <c r="A4353" s="4" t="s">
        <v>4453</v>
      </c>
      <c r="B4353" s="4" t="str">
        <f>_xlfn.XLOOKUP(A4353,Table1[Call Id],Table1[Agent])</f>
        <v>Martha</v>
      </c>
      <c r="C4353" t="s">
        <v>6</v>
      </c>
    </row>
    <row r="4354" spans="1:3" x14ac:dyDescent="0.35">
      <c r="A4354" s="4" t="s">
        <v>4454</v>
      </c>
      <c r="B4354" s="4" t="str">
        <f>_xlfn.XLOOKUP(A4354,Table1[Call Id],Table1[Agent])</f>
        <v>Diane</v>
      </c>
      <c r="C4354" t="s">
        <v>6</v>
      </c>
    </row>
    <row r="4355" spans="1:3" x14ac:dyDescent="0.35">
      <c r="A4355" s="4" t="s">
        <v>4455</v>
      </c>
      <c r="B4355" s="4" t="str">
        <f>_xlfn.XLOOKUP(A4355,Table1[Call Id],Table1[Agent])</f>
        <v>Jim</v>
      </c>
      <c r="C4355" t="s">
        <v>5131</v>
      </c>
    </row>
    <row r="4356" spans="1:3" x14ac:dyDescent="0.35">
      <c r="A4356" s="4" t="s">
        <v>4456</v>
      </c>
      <c r="B4356" s="4" t="str">
        <f>_xlfn.XLOOKUP(A4356,Table1[Call Id],Table1[Agent])</f>
        <v>Dan</v>
      </c>
      <c r="C4356" t="s">
        <v>5131</v>
      </c>
    </row>
    <row r="4357" spans="1:3" x14ac:dyDescent="0.35">
      <c r="A4357" s="4" t="s">
        <v>4457</v>
      </c>
      <c r="B4357" s="4" t="str">
        <f>_xlfn.XLOOKUP(A4357,Table1[Call Id],Table1[Agent])</f>
        <v>Joe</v>
      </c>
      <c r="C4357" t="s">
        <v>5131</v>
      </c>
    </row>
    <row r="4358" spans="1:3" x14ac:dyDescent="0.35">
      <c r="A4358" s="4" t="s">
        <v>4458</v>
      </c>
      <c r="B4358" s="4" t="str">
        <f>_xlfn.XLOOKUP(A4358,Table1[Call Id],Table1[Agent])</f>
        <v>Becky</v>
      </c>
      <c r="C4358" t="s">
        <v>6</v>
      </c>
    </row>
    <row r="4359" spans="1:3" x14ac:dyDescent="0.35">
      <c r="A4359" s="4" t="s">
        <v>4459</v>
      </c>
      <c r="B4359" s="4" t="str">
        <f>_xlfn.XLOOKUP(A4359,Table1[Call Id],Table1[Agent])</f>
        <v>Diane</v>
      </c>
      <c r="C4359" t="s">
        <v>6</v>
      </c>
    </row>
    <row r="4360" spans="1:3" x14ac:dyDescent="0.35">
      <c r="A4360" s="4" t="s">
        <v>4460</v>
      </c>
      <c r="B4360" s="4" t="str">
        <f>_xlfn.XLOOKUP(A4360,Table1[Call Id],Table1[Agent])</f>
        <v>Joe</v>
      </c>
      <c r="C4360" t="s">
        <v>6</v>
      </c>
    </row>
    <row r="4361" spans="1:3" x14ac:dyDescent="0.35">
      <c r="A4361" s="4" t="s">
        <v>4461</v>
      </c>
      <c r="B4361" s="4" t="str">
        <f>_xlfn.XLOOKUP(A4361,Table1[Call Id],Table1[Agent])</f>
        <v>Jim</v>
      </c>
      <c r="C4361" t="s">
        <v>6</v>
      </c>
    </row>
    <row r="4362" spans="1:3" x14ac:dyDescent="0.35">
      <c r="A4362" s="4" t="s">
        <v>4462</v>
      </c>
      <c r="B4362" s="4" t="str">
        <f>_xlfn.XLOOKUP(A4362,Table1[Call Id],Table1[Agent])</f>
        <v>Jim</v>
      </c>
      <c r="C4362" t="s">
        <v>6</v>
      </c>
    </row>
    <row r="4363" spans="1:3" x14ac:dyDescent="0.35">
      <c r="A4363" s="4" t="s">
        <v>4463</v>
      </c>
      <c r="B4363" s="4" t="str">
        <f>_xlfn.XLOOKUP(A4363,Table1[Call Id],Table1[Agent])</f>
        <v>Jim</v>
      </c>
      <c r="C4363" t="s">
        <v>6</v>
      </c>
    </row>
    <row r="4364" spans="1:3" x14ac:dyDescent="0.35">
      <c r="A4364" s="4" t="s">
        <v>4464</v>
      </c>
      <c r="B4364" s="4" t="str">
        <f>_xlfn.XLOOKUP(A4364,Table1[Call Id],Table1[Agent])</f>
        <v>Joe</v>
      </c>
      <c r="C4364" t="s">
        <v>6</v>
      </c>
    </row>
    <row r="4365" spans="1:3" x14ac:dyDescent="0.35">
      <c r="A4365" s="4" t="s">
        <v>4465</v>
      </c>
      <c r="B4365" s="4" t="str">
        <f>_xlfn.XLOOKUP(A4365,Table1[Call Id],Table1[Agent])</f>
        <v>Joe</v>
      </c>
      <c r="C4365" t="s">
        <v>6</v>
      </c>
    </row>
    <row r="4366" spans="1:3" x14ac:dyDescent="0.35">
      <c r="A4366" s="4" t="s">
        <v>4466</v>
      </c>
      <c r="B4366" s="4" t="str">
        <f>_xlfn.XLOOKUP(A4366,Table1[Call Id],Table1[Agent])</f>
        <v>Greg</v>
      </c>
      <c r="C4366" t="s">
        <v>6</v>
      </c>
    </row>
    <row r="4367" spans="1:3" x14ac:dyDescent="0.35">
      <c r="A4367" s="4" t="s">
        <v>4467</v>
      </c>
      <c r="B4367" s="4" t="str">
        <f>_xlfn.XLOOKUP(A4367,Table1[Call Id],Table1[Agent])</f>
        <v>Becky</v>
      </c>
      <c r="C4367" t="s">
        <v>6</v>
      </c>
    </row>
    <row r="4368" spans="1:3" x14ac:dyDescent="0.35">
      <c r="A4368" s="4" t="s">
        <v>4468</v>
      </c>
      <c r="B4368" s="4" t="str">
        <f>_xlfn.XLOOKUP(A4368,Table1[Call Id],Table1[Agent])</f>
        <v>Diane</v>
      </c>
      <c r="C4368" t="s">
        <v>6</v>
      </c>
    </row>
    <row r="4369" spans="1:3" x14ac:dyDescent="0.35">
      <c r="A4369" s="4" t="s">
        <v>4469</v>
      </c>
      <c r="B4369" s="4" t="str">
        <f>_xlfn.XLOOKUP(A4369,Table1[Call Id],Table1[Agent])</f>
        <v>Jim</v>
      </c>
      <c r="C4369" t="s">
        <v>5131</v>
      </c>
    </row>
    <row r="4370" spans="1:3" x14ac:dyDescent="0.35">
      <c r="A4370" s="4" t="s">
        <v>4470</v>
      </c>
      <c r="B4370" s="4" t="str">
        <f>_xlfn.XLOOKUP(A4370,Table1[Call Id],Table1[Agent])</f>
        <v>Jim</v>
      </c>
      <c r="C4370" t="s">
        <v>6</v>
      </c>
    </row>
    <row r="4371" spans="1:3" x14ac:dyDescent="0.35">
      <c r="A4371" s="4" t="s">
        <v>4471</v>
      </c>
      <c r="B4371" s="4" t="str">
        <f>_xlfn.XLOOKUP(A4371,Table1[Call Id],Table1[Agent])</f>
        <v>Greg</v>
      </c>
      <c r="C4371" t="s">
        <v>5131</v>
      </c>
    </row>
    <row r="4372" spans="1:3" x14ac:dyDescent="0.35">
      <c r="A4372" s="4" t="s">
        <v>4472</v>
      </c>
      <c r="B4372" s="4" t="str">
        <f>_xlfn.XLOOKUP(A4372,Table1[Call Id],Table1[Agent])</f>
        <v>Dan</v>
      </c>
      <c r="C4372" t="s">
        <v>6</v>
      </c>
    </row>
    <row r="4373" spans="1:3" x14ac:dyDescent="0.35">
      <c r="A4373" s="4" t="s">
        <v>4473</v>
      </c>
      <c r="B4373" s="4" t="str">
        <f>_xlfn.XLOOKUP(A4373,Table1[Call Id],Table1[Agent])</f>
        <v>Stewart</v>
      </c>
      <c r="C4373" t="s">
        <v>6</v>
      </c>
    </row>
    <row r="4374" spans="1:3" x14ac:dyDescent="0.35">
      <c r="A4374" s="4" t="s">
        <v>4474</v>
      </c>
      <c r="B4374" s="4" t="str">
        <f>_xlfn.XLOOKUP(A4374,Table1[Call Id],Table1[Agent])</f>
        <v>Becky</v>
      </c>
      <c r="C4374" t="s">
        <v>6</v>
      </c>
    </row>
    <row r="4375" spans="1:3" x14ac:dyDescent="0.35">
      <c r="A4375" s="4" t="s">
        <v>4475</v>
      </c>
      <c r="B4375" s="4" t="str">
        <f>_xlfn.XLOOKUP(A4375,Table1[Call Id],Table1[Agent])</f>
        <v>Greg</v>
      </c>
      <c r="C4375" t="s">
        <v>5131</v>
      </c>
    </row>
    <row r="4376" spans="1:3" x14ac:dyDescent="0.35">
      <c r="A4376" s="4" t="s">
        <v>4476</v>
      </c>
      <c r="B4376" s="4" t="str">
        <f>_xlfn.XLOOKUP(A4376,Table1[Call Id],Table1[Agent])</f>
        <v>Martha</v>
      </c>
      <c r="C4376" t="s">
        <v>6</v>
      </c>
    </row>
    <row r="4377" spans="1:3" x14ac:dyDescent="0.35">
      <c r="A4377" s="4" t="s">
        <v>4477</v>
      </c>
      <c r="B4377" s="4" t="str">
        <f>_xlfn.XLOOKUP(A4377,Table1[Call Id],Table1[Agent])</f>
        <v>Martha</v>
      </c>
      <c r="C4377" t="s">
        <v>6</v>
      </c>
    </row>
    <row r="4378" spans="1:3" x14ac:dyDescent="0.35">
      <c r="A4378" s="4" t="s">
        <v>4478</v>
      </c>
      <c r="B4378" s="4" t="str">
        <f>_xlfn.XLOOKUP(A4378,Table1[Call Id],Table1[Agent])</f>
        <v>Stewart</v>
      </c>
      <c r="C4378" t="s">
        <v>6</v>
      </c>
    </row>
    <row r="4379" spans="1:3" x14ac:dyDescent="0.35">
      <c r="A4379" s="4" t="s">
        <v>4479</v>
      </c>
      <c r="B4379" s="4" t="str">
        <f>_xlfn.XLOOKUP(A4379,Table1[Call Id],Table1[Agent])</f>
        <v>Jim</v>
      </c>
      <c r="C4379" t="s">
        <v>5131</v>
      </c>
    </row>
    <row r="4380" spans="1:3" x14ac:dyDescent="0.35">
      <c r="A4380" s="4" t="s">
        <v>4480</v>
      </c>
      <c r="B4380" s="4" t="str">
        <f>_xlfn.XLOOKUP(A4380,Table1[Call Id],Table1[Agent])</f>
        <v>Stewart</v>
      </c>
      <c r="C4380" t="s">
        <v>6</v>
      </c>
    </row>
    <row r="4381" spans="1:3" x14ac:dyDescent="0.35">
      <c r="A4381" s="4" t="s">
        <v>4482</v>
      </c>
      <c r="B4381" s="4" t="str">
        <f>_xlfn.XLOOKUP(A4381,Table1[Call Id],Table1[Agent])</f>
        <v>Joe</v>
      </c>
      <c r="C4381" t="s">
        <v>6</v>
      </c>
    </row>
    <row r="4382" spans="1:3" x14ac:dyDescent="0.35">
      <c r="A4382" s="4" t="s">
        <v>4483</v>
      </c>
      <c r="B4382" s="4" t="str">
        <f>_xlfn.XLOOKUP(A4382,Table1[Call Id],Table1[Agent])</f>
        <v>Jim</v>
      </c>
      <c r="C4382" t="s">
        <v>5131</v>
      </c>
    </row>
    <row r="4383" spans="1:3" x14ac:dyDescent="0.35">
      <c r="A4383" s="4" t="s">
        <v>4484</v>
      </c>
      <c r="B4383" s="4" t="str">
        <f>_xlfn.XLOOKUP(A4383,Table1[Call Id],Table1[Agent])</f>
        <v>Becky</v>
      </c>
      <c r="C4383" t="s">
        <v>6</v>
      </c>
    </row>
    <row r="4384" spans="1:3" x14ac:dyDescent="0.35">
      <c r="A4384" s="4" t="s">
        <v>4485</v>
      </c>
      <c r="B4384" s="4" t="str">
        <f>_xlfn.XLOOKUP(A4384,Table1[Call Id],Table1[Agent])</f>
        <v>Becky</v>
      </c>
      <c r="C4384" t="s">
        <v>6</v>
      </c>
    </row>
    <row r="4385" spans="1:3" x14ac:dyDescent="0.35">
      <c r="A4385" s="4" t="s">
        <v>4486</v>
      </c>
      <c r="B4385" s="4" t="str">
        <f>_xlfn.XLOOKUP(A4385,Table1[Call Id],Table1[Agent])</f>
        <v>Stewart</v>
      </c>
      <c r="C4385" t="s">
        <v>6</v>
      </c>
    </row>
    <row r="4386" spans="1:3" x14ac:dyDescent="0.35">
      <c r="A4386" s="4" t="s">
        <v>4487</v>
      </c>
      <c r="B4386" s="4" t="str">
        <f>_xlfn.XLOOKUP(A4386,Table1[Call Id],Table1[Agent])</f>
        <v>Becky</v>
      </c>
      <c r="C4386" t="s">
        <v>5131</v>
      </c>
    </row>
    <row r="4387" spans="1:3" x14ac:dyDescent="0.35">
      <c r="A4387" s="4" t="s">
        <v>4488</v>
      </c>
      <c r="B4387" s="4" t="str">
        <f>_xlfn.XLOOKUP(A4387,Table1[Call Id],Table1[Agent])</f>
        <v>Martha</v>
      </c>
      <c r="C4387" t="s">
        <v>6</v>
      </c>
    </row>
    <row r="4388" spans="1:3" x14ac:dyDescent="0.35">
      <c r="A4388" s="4" t="s">
        <v>4489</v>
      </c>
      <c r="B4388" s="4" t="str">
        <f>_xlfn.XLOOKUP(A4388,Table1[Call Id],Table1[Agent])</f>
        <v>Greg</v>
      </c>
      <c r="C4388" t="s">
        <v>6</v>
      </c>
    </row>
    <row r="4389" spans="1:3" x14ac:dyDescent="0.35">
      <c r="A4389" s="4" t="s">
        <v>4490</v>
      </c>
      <c r="B4389" s="4" t="str">
        <f>_xlfn.XLOOKUP(A4389,Table1[Call Id],Table1[Agent])</f>
        <v>Becky</v>
      </c>
      <c r="C4389" t="s">
        <v>5131</v>
      </c>
    </row>
    <row r="4390" spans="1:3" x14ac:dyDescent="0.35">
      <c r="A4390" s="4" t="s">
        <v>4491</v>
      </c>
      <c r="B4390" s="4" t="str">
        <f>_xlfn.XLOOKUP(A4390,Table1[Call Id],Table1[Agent])</f>
        <v>Becky</v>
      </c>
      <c r="C4390" t="s">
        <v>6</v>
      </c>
    </row>
    <row r="4391" spans="1:3" x14ac:dyDescent="0.35">
      <c r="A4391" s="4" t="s">
        <v>4492</v>
      </c>
      <c r="B4391" s="4" t="str">
        <f>_xlfn.XLOOKUP(A4391,Table1[Call Id],Table1[Agent])</f>
        <v>Stewart</v>
      </c>
      <c r="C4391" t="s">
        <v>5131</v>
      </c>
    </row>
    <row r="4392" spans="1:3" x14ac:dyDescent="0.35">
      <c r="A4392" s="4" t="s">
        <v>4493</v>
      </c>
      <c r="B4392" s="4" t="str">
        <f>_xlfn.XLOOKUP(A4392,Table1[Call Id],Table1[Agent])</f>
        <v>Dan</v>
      </c>
      <c r="C4392" t="s">
        <v>6</v>
      </c>
    </row>
    <row r="4393" spans="1:3" x14ac:dyDescent="0.35">
      <c r="A4393" s="4" t="s">
        <v>4494</v>
      </c>
      <c r="B4393" s="4" t="str">
        <f>_xlfn.XLOOKUP(A4393,Table1[Call Id],Table1[Agent])</f>
        <v>Jim</v>
      </c>
      <c r="C4393" t="s">
        <v>6</v>
      </c>
    </row>
    <row r="4394" spans="1:3" x14ac:dyDescent="0.35">
      <c r="A4394" s="4" t="s">
        <v>4495</v>
      </c>
      <c r="B4394" s="4" t="str">
        <f>_xlfn.XLOOKUP(A4394,Table1[Call Id],Table1[Agent])</f>
        <v>Stewart</v>
      </c>
      <c r="C4394" t="s">
        <v>6</v>
      </c>
    </row>
    <row r="4395" spans="1:3" x14ac:dyDescent="0.35">
      <c r="A4395" s="4" t="s">
        <v>4496</v>
      </c>
      <c r="B4395" s="4" t="str">
        <f>_xlfn.XLOOKUP(A4395,Table1[Call Id],Table1[Agent])</f>
        <v>Joe</v>
      </c>
      <c r="C4395" t="s">
        <v>6</v>
      </c>
    </row>
    <row r="4396" spans="1:3" x14ac:dyDescent="0.35">
      <c r="A4396" s="4" t="s">
        <v>4497</v>
      </c>
      <c r="B4396" s="4" t="str">
        <f>_xlfn.XLOOKUP(A4396,Table1[Call Id],Table1[Agent])</f>
        <v>Diane</v>
      </c>
      <c r="C4396" t="s">
        <v>6</v>
      </c>
    </row>
    <row r="4397" spans="1:3" x14ac:dyDescent="0.35">
      <c r="A4397" s="4" t="s">
        <v>4498</v>
      </c>
      <c r="B4397" s="4" t="str">
        <f>_xlfn.XLOOKUP(A4397,Table1[Call Id],Table1[Agent])</f>
        <v>Stewart</v>
      </c>
      <c r="C4397" t="s">
        <v>6</v>
      </c>
    </row>
    <row r="4398" spans="1:3" x14ac:dyDescent="0.35">
      <c r="A4398" s="4" t="s">
        <v>4499</v>
      </c>
      <c r="B4398" s="4" t="str">
        <f>_xlfn.XLOOKUP(A4398,Table1[Call Id],Table1[Agent])</f>
        <v>Jim</v>
      </c>
      <c r="C4398" t="s">
        <v>5131</v>
      </c>
    </row>
    <row r="4399" spans="1:3" x14ac:dyDescent="0.35">
      <c r="A4399" s="4" t="s">
        <v>4500</v>
      </c>
      <c r="B4399" s="4" t="str">
        <f>_xlfn.XLOOKUP(A4399,Table1[Call Id],Table1[Agent])</f>
        <v>Martha</v>
      </c>
      <c r="C4399" t="s">
        <v>5131</v>
      </c>
    </row>
    <row r="4400" spans="1:3" x14ac:dyDescent="0.35">
      <c r="A4400" s="4" t="s">
        <v>4501</v>
      </c>
      <c r="B4400" s="4" t="str">
        <f>_xlfn.XLOOKUP(A4400,Table1[Call Id],Table1[Agent])</f>
        <v>Joe</v>
      </c>
      <c r="C4400" t="s">
        <v>5131</v>
      </c>
    </row>
    <row r="4401" spans="1:3" x14ac:dyDescent="0.35">
      <c r="A4401" s="4" t="s">
        <v>4502</v>
      </c>
      <c r="B4401" s="4" t="str">
        <f>_xlfn.XLOOKUP(A4401,Table1[Call Id],Table1[Agent])</f>
        <v>Greg</v>
      </c>
      <c r="C4401" t="s">
        <v>6</v>
      </c>
    </row>
    <row r="4402" spans="1:3" x14ac:dyDescent="0.35">
      <c r="A4402" s="4" t="s">
        <v>4503</v>
      </c>
      <c r="B4402" s="4" t="str">
        <f>_xlfn.XLOOKUP(A4402,Table1[Call Id],Table1[Agent])</f>
        <v>Stewart</v>
      </c>
      <c r="C4402" t="s">
        <v>6</v>
      </c>
    </row>
    <row r="4403" spans="1:3" x14ac:dyDescent="0.35">
      <c r="A4403" s="4" t="s">
        <v>4504</v>
      </c>
      <c r="B4403" s="4" t="str">
        <f>_xlfn.XLOOKUP(A4403,Table1[Call Id],Table1[Agent])</f>
        <v>Dan</v>
      </c>
      <c r="C4403" t="s">
        <v>6</v>
      </c>
    </row>
    <row r="4404" spans="1:3" x14ac:dyDescent="0.35">
      <c r="A4404" s="4" t="s">
        <v>4505</v>
      </c>
      <c r="B4404" s="4" t="str">
        <f>_xlfn.XLOOKUP(A4404,Table1[Call Id],Table1[Agent])</f>
        <v>Diane</v>
      </c>
      <c r="C4404" t="s">
        <v>6</v>
      </c>
    </row>
    <row r="4405" spans="1:3" x14ac:dyDescent="0.35">
      <c r="A4405" s="4" t="s">
        <v>4506</v>
      </c>
      <c r="B4405" s="4" t="str">
        <f>_xlfn.XLOOKUP(A4405,Table1[Call Id],Table1[Agent])</f>
        <v>Joe</v>
      </c>
      <c r="C4405" t="s">
        <v>5131</v>
      </c>
    </row>
    <row r="4406" spans="1:3" x14ac:dyDescent="0.35">
      <c r="A4406" s="4" t="s">
        <v>4507</v>
      </c>
      <c r="B4406" s="4" t="str">
        <f>_xlfn.XLOOKUP(A4406,Table1[Call Id],Table1[Agent])</f>
        <v>Joe</v>
      </c>
      <c r="C4406" t="s">
        <v>5131</v>
      </c>
    </row>
    <row r="4407" spans="1:3" x14ac:dyDescent="0.35">
      <c r="A4407" s="4" t="s">
        <v>4508</v>
      </c>
      <c r="B4407" s="4" t="str">
        <f>_xlfn.XLOOKUP(A4407,Table1[Call Id],Table1[Agent])</f>
        <v>Diane</v>
      </c>
      <c r="C4407" t="s">
        <v>6</v>
      </c>
    </row>
    <row r="4408" spans="1:3" x14ac:dyDescent="0.35">
      <c r="A4408" s="4" t="s">
        <v>4509</v>
      </c>
      <c r="B4408" s="4" t="str">
        <f>_xlfn.XLOOKUP(A4408,Table1[Call Id],Table1[Agent])</f>
        <v>Jim</v>
      </c>
      <c r="C4408" t="s">
        <v>6</v>
      </c>
    </row>
    <row r="4409" spans="1:3" x14ac:dyDescent="0.35">
      <c r="A4409" s="4" t="s">
        <v>4510</v>
      </c>
      <c r="B4409" s="4" t="str">
        <f>_xlfn.XLOOKUP(A4409,Table1[Call Id],Table1[Agent])</f>
        <v>Diane</v>
      </c>
      <c r="C4409" t="s">
        <v>5131</v>
      </c>
    </row>
    <row r="4410" spans="1:3" x14ac:dyDescent="0.35">
      <c r="A4410" s="4" t="s">
        <v>4511</v>
      </c>
      <c r="B4410" s="4" t="str">
        <f>_xlfn.XLOOKUP(A4410,Table1[Call Id],Table1[Agent])</f>
        <v>Joe</v>
      </c>
      <c r="C4410" t="s">
        <v>6</v>
      </c>
    </row>
    <row r="4411" spans="1:3" x14ac:dyDescent="0.35">
      <c r="A4411" s="4" t="s">
        <v>4512</v>
      </c>
      <c r="B4411" s="4" t="str">
        <f>_xlfn.XLOOKUP(A4411,Table1[Call Id],Table1[Agent])</f>
        <v>Joe</v>
      </c>
      <c r="C4411" t="s">
        <v>6</v>
      </c>
    </row>
    <row r="4412" spans="1:3" x14ac:dyDescent="0.35">
      <c r="A4412" s="4" t="s">
        <v>4513</v>
      </c>
      <c r="B4412" s="4" t="str">
        <f>_xlfn.XLOOKUP(A4412,Table1[Call Id],Table1[Agent])</f>
        <v>Martha</v>
      </c>
      <c r="C4412" t="s">
        <v>6</v>
      </c>
    </row>
    <row r="4413" spans="1:3" x14ac:dyDescent="0.35">
      <c r="A4413" s="4" t="s">
        <v>4514</v>
      </c>
      <c r="B4413" s="4" t="str">
        <f>_xlfn.XLOOKUP(A4413,Table1[Call Id],Table1[Agent])</f>
        <v>Martha</v>
      </c>
      <c r="C4413" t="s">
        <v>6</v>
      </c>
    </row>
    <row r="4414" spans="1:3" x14ac:dyDescent="0.35">
      <c r="A4414" s="4" t="s">
        <v>4515</v>
      </c>
      <c r="B4414" s="4" t="str">
        <f>_xlfn.XLOOKUP(A4414,Table1[Call Id],Table1[Agent])</f>
        <v>Greg</v>
      </c>
      <c r="C4414" t="s">
        <v>5131</v>
      </c>
    </row>
    <row r="4415" spans="1:3" x14ac:dyDescent="0.35">
      <c r="A4415" s="4" t="s">
        <v>4516</v>
      </c>
      <c r="B4415" s="4" t="str">
        <f>_xlfn.XLOOKUP(A4415,Table1[Call Id],Table1[Agent])</f>
        <v>Joe</v>
      </c>
      <c r="C4415" t="s">
        <v>5131</v>
      </c>
    </row>
    <row r="4416" spans="1:3" x14ac:dyDescent="0.35">
      <c r="A4416" s="4" t="s">
        <v>4517</v>
      </c>
      <c r="B4416" s="4" t="str">
        <f>_xlfn.XLOOKUP(A4416,Table1[Call Id],Table1[Agent])</f>
        <v>Becky</v>
      </c>
      <c r="C4416" t="s">
        <v>6</v>
      </c>
    </row>
    <row r="4417" spans="1:3" x14ac:dyDescent="0.35">
      <c r="A4417" s="4" t="s">
        <v>4518</v>
      </c>
      <c r="B4417" s="4" t="str">
        <f>_xlfn.XLOOKUP(A4417,Table1[Call Id],Table1[Agent])</f>
        <v>Joe</v>
      </c>
      <c r="C4417" t="s">
        <v>6</v>
      </c>
    </row>
    <row r="4418" spans="1:3" x14ac:dyDescent="0.35">
      <c r="A4418" s="4" t="s">
        <v>4519</v>
      </c>
      <c r="B4418" s="4" t="str">
        <f>_xlfn.XLOOKUP(A4418,Table1[Call Id],Table1[Agent])</f>
        <v>Stewart</v>
      </c>
      <c r="C4418" t="s">
        <v>5131</v>
      </c>
    </row>
    <row r="4419" spans="1:3" x14ac:dyDescent="0.35">
      <c r="A4419" s="4" t="s">
        <v>4520</v>
      </c>
      <c r="B4419" s="4" t="str">
        <f>_xlfn.XLOOKUP(A4419,Table1[Call Id],Table1[Agent])</f>
        <v>Greg</v>
      </c>
      <c r="C4419" t="s">
        <v>6</v>
      </c>
    </row>
    <row r="4420" spans="1:3" x14ac:dyDescent="0.35">
      <c r="A4420" s="4" t="s">
        <v>4521</v>
      </c>
      <c r="B4420" s="4" t="str">
        <f>_xlfn.XLOOKUP(A4420,Table1[Call Id],Table1[Agent])</f>
        <v>Greg</v>
      </c>
      <c r="C4420" t="s">
        <v>6</v>
      </c>
    </row>
    <row r="4421" spans="1:3" x14ac:dyDescent="0.35">
      <c r="A4421" s="4" t="s">
        <v>4522</v>
      </c>
      <c r="B4421" s="4" t="str">
        <f>_xlfn.XLOOKUP(A4421,Table1[Call Id],Table1[Agent])</f>
        <v>Jim</v>
      </c>
      <c r="C4421" t="s">
        <v>5131</v>
      </c>
    </row>
    <row r="4422" spans="1:3" x14ac:dyDescent="0.35">
      <c r="A4422" s="4" t="s">
        <v>4523</v>
      </c>
      <c r="B4422" s="4" t="str">
        <f>_xlfn.XLOOKUP(A4422,Table1[Call Id],Table1[Agent])</f>
        <v>Stewart</v>
      </c>
      <c r="C4422" t="s">
        <v>5131</v>
      </c>
    </row>
    <row r="4423" spans="1:3" x14ac:dyDescent="0.35">
      <c r="A4423" s="4" t="s">
        <v>4525</v>
      </c>
      <c r="B4423" s="4" t="str">
        <f>_xlfn.XLOOKUP(A4423,Table1[Call Id],Table1[Agent])</f>
        <v>Martha</v>
      </c>
      <c r="C4423" t="s">
        <v>6</v>
      </c>
    </row>
    <row r="4424" spans="1:3" x14ac:dyDescent="0.35">
      <c r="A4424" s="4" t="s">
        <v>4526</v>
      </c>
      <c r="B4424" s="4" t="str">
        <f>_xlfn.XLOOKUP(A4424,Table1[Call Id],Table1[Agent])</f>
        <v>Jim</v>
      </c>
      <c r="C4424" t="s">
        <v>6</v>
      </c>
    </row>
    <row r="4425" spans="1:3" x14ac:dyDescent="0.35">
      <c r="A4425" s="4" t="s">
        <v>4527</v>
      </c>
      <c r="B4425" s="4" t="str">
        <f>_xlfn.XLOOKUP(A4425,Table1[Call Id],Table1[Agent])</f>
        <v>Dan</v>
      </c>
      <c r="C4425" t="s">
        <v>6</v>
      </c>
    </row>
    <row r="4426" spans="1:3" x14ac:dyDescent="0.35">
      <c r="A4426" s="4" t="s">
        <v>4528</v>
      </c>
      <c r="B4426" s="4" t="str">
        <f>_xlfn.XLOOKUP(A4426,Table1[Call Id],Table1[Agent])</f>
        <v>Dan</v>
      </c>
      <c r="C4426" t="s">
        <v>6</v>
      </c>
    </row>
    <row r="4427" spans="1:3" x14ac:dyDescent="0.35">
      <c r="A4427" s="4" t="s">
        <v>4529</v>
      </c>
      <c r="B4427" s="4" t="str">
        <f>_xlfn.XLOOKUP(A4427,Table1[Call Id],Table1[Agent])</f>
        <v>Stewart</v>
      </c>
      <c r="C4427" t="s">
        <v>5131</v>
      </c>
    </row>
    <row r="4428" spans="1:3" x14ac:dyDescent="0.35">
      <c r="A4428" s="4" t="s">
        <v>4530</v>
      </c>
      <c r="B4428" s="4" t="str">
        <f>_xlfn.XLOOKUP(A4428,Table1[Call Id],Table1[Agent])</f>
        <v>Joe</v>
      </c>
      <c r="C4428" t="s">
        <v>6</v>
      </c>
    </row>
    <row r="4429" spans="1:3" x14ac:dyDescent="0.35">
      <c r="A4429" s="4" t="s">
        <v>4531</v>
      </c>
      <c r="B4429" s="4" t="str">
        <f>_xlfn.XLOOKUP(A4429,Table1[Call Id],Table1[Agent])</f>
        <v>Becky</v>
      </c>
      <c r="C4429" t="s">
        <v>6</v>
      </c>
    </row>
    <row r="4430" spans="1:3" x14ac:dyDescent="0.35">
      <c r="A4430" s="4" t="s">
        <v>4532</v>
      </c>
      <c r="B4430" s="4" t="str">
        <f>_xlfn.XLOOKUP(A4430,Table1[Call Id],Table1[Agent])</f>
        <v>Diane</v>
      </c>
      <c r="C4430" t="s">
        <v>5131</v>
      </c>
    </row>
    <row r="4431" spans="1:3" x14ac:dyDescent="0.35">
      <c r="A4431" s="4" t="s">
        <v>4533</v>
      </c>
      <c r="B4431" s="4" t="str">
        <f>_xlfn.XLOOKUP(A4431,Table1[Call Id],Table1[Agent])</f>
        <v>Martha</v>
      </c>
      <c r="C4431" t="s">
        <v>6</v>
      </c>
    </row>
    <row r="4432" spans="1:3" x14ac:dyDescent="0.35">
      <c r="A4432" s="4" t="s">
        <v>4534</v>
      </c>
      <c r="B4432" s="4" t="str">
        <f>_xlfn.XLOOKUP(A4432,Table1[Call Id],Table1[Agent])</f>
        <v>Dan</v>
      </c>
      <c r="C4432" t="s">
        <v>5131</v>
      </c>
    </row>
    <row r="4433" spans="1:3" x14ac:dyDescent="0.35">
      <c r="A4433" s="4" t="s">
        <v>4535</v>
      </c>
      <c r="B4433" s="4" t="str">
        <f>_xlfn.XLOOKUP(A4433,Table1[Call Id],Table1[Agent])</f>
        <v>Diane</v>
      </c>
      <c r="C4433" t="s">
        <v>6</v>
      </c>
    </row>
    <row r="4434" spans="1:3" x14ac:dyDescent="0.35">
      <c r="A4434" s="4" t="s">
        <v>4536</v>
      </c>
      <c r="B4434" s="4" t="str">
        <f>_xlfn.XLOOKUP(A4434,Table1[Call Id],Table1[Agent])</f>
        <v>Martha</v>
      </c>
      <c r="C4434" t="s">
        <v>6</v>
      </c>
    </row>
    <row r="4435" spans="1:3" x14ac:dyDescent="0.35">
      <c r="A4435" s="4" t="s">
        <v>4537</v>
      </c>
      <c r="B4435" s="4" t="str">
        <f>_xlfn.XLOOKUP(A4435,Table1[Call Id],Table1[Agent])</f>
        <v>Becky</v>
      </c>
      <c r="C4435" t="s">
        <v>6</v>
      </c>
    </row>
    <row r="4436" spans="1:3" x14ac:dyDescent="0.35">
      <c r="A4436" s="4" t="s">
        <v>4538</v>
      </c>
      <c r="B4436" s="4" t="str">
        <f>_xlfn.XLOOKUP(A4436,Table1[Call Id],Table1[Agent])</f>
        <v>Becky</v>
      </c>
      <c r="C4436" t="s">
        <v>6</v>
      </c>
    </row>
    <row r="4437" spans="1:3" x14ac:dyDescent="0.35">
      <c r="A4437" s="4" t="s">
        <v>4539</v>
      </c>
      <c r="B4437" s="4" t="str">
        <f>_xlfn.XLOOKUP(A4437,Table1[Call Id],Table1[Agent])</f>
        <v>Greg</v>
      </c>
      <c r="C4437" t="s">
        <v>6</v>
      </c>
    </row>
    <row r="4438" spans="1:3" x14ac:dyDescent="0.35">
      <c r="A4438" s="4" t="s">
        <v>4540</v>
      </c>
      <c r="B4438" s="4" t="str">
        <f>_xlfn.XLOOKUP(A4438,Table1[Call Id],Table1[Agent])</f>
        <v>Becky</v>
      </c>
      <c r="C4438" t="s">
        <v>5131</v>
      </c>
    </row>
    <row r="4439" spans="1:3" x14ac:dyDescent="0.35">
      <c r="A4439" s="4" t="s">
        <v>4541</v>
      </c>
      <c r="B4439" s="4" t="str">
        <f>_xlfn.XLOOKUP(A4439,Table1[Call Id],Table1[Agent])</f>
        <v>Diane</v>
      </c>
      <c r="C4439" t="s">
        <v>5131</v>
      </c>
    </row>
    <row r="4440" spans="1:3" x14ac:dyDescent="0.35">
      <c r="A4440" s="4" t="s">
        <v>4542</v>
      </c>
      <c r="B4440" s="4" t="str">
        <f>_xlfn.XLOOKUP(A4440,Table1[Call Id],Table1[Agent])</f>
        <v>Jim</v>
      </c>
      <c r="C4440" t="s">
        <v>6</v>
      </c>
    </row>
    <row r="4441" spans="1:3" x14ac:dyDescent="0.35">
      <c r="A4441" s="4" t="s">
        <v>4543</v>
      </c>
      <c r="B4441" s="4" t="str">
        <f>_xlfn.XLOOKUP(A4441,Table1[Call Id],Table1[Agent])</f>
        <v>Diane</v>
      </c>
      <c r="C4441" t="s">
        <v>6</v>
      </c>
    </row>
    <row r="4442" spans="1:3" x14ac:dyDescent="0.35">
      <c r="A4442" s="4" t="s">
        <v>4544</v>
      </c>
      <c r="B4442" s="4" t="str">
        <f>_xlfn.XLOOKUP(A4442,Table1[Call Id],Table1[Agent])</f>
        <v>Jim</v>
      </c>
      <c r="C4442" t="s">
        <v>5131</v>
      </c>
    </row>
    <row r="4443" spans="1:3" x14ac:dyDescent="0.35">
      <c r="A4443" s="4" t="s">
        <v>4545</v>
      </c>
      <c r="B4443" s="4" t="str">
        <f>_xlfn.XLOOKUP(A4443,Table1[Call Id],Table1[Agent])</f>
        <v>Stewart</v>
      </c>
      <c r="C4443" t="s">
        <v>6</v>
      </c>
    </row>
    <row r="4444" spans="1:3" x14ac:dyDescent="0.35">
      <c r="A4444" s="4" t="s">
        <v>4546</v>
      </c>
      <c r="B4444" s="4" t="str">
        <f>_xlfn.XLOOKUP(A4444,Table1[Call Id],Table1[Agent])</f>
        <v>Becky</v>
      </c>
      <c r="C4444" t="s">
        <v>6</v>
      </c>
    </row>
    <row r="4445" spans="1:3" x14ac:dyDescent="0.35">
      <c r="A4445" s="4" t="s">
        <v>4547</v>
      </c>
      <c r="B4445" s="4" t="str">
        <f>_xlfn.XLOOKUP(A4445,Table1[Call Id],Table1[Agent])</f>
        <v>Diane</v>
      </c>
      <c r="C4445" t="s">
        <v>6</v>
      </c>
    </row>
    <row r="4446" spans="1:3" x14ac:dyDescent="0.35">
      <c r="A4446" s="4" t="s">
        <v>4548</v>
      </c>
      <c r="B4446" s="4" t="str">
        <f>_xlfn.XLOOKUP(A4446,Table1[Call Id],Table1[Agent])</f>
        <v>Greg</v>
      </c>
      <c r="C4446" t="s">
        <v>6</v>
      </c>
    </row>
    <row r="4447" spans="1:3" x14ac:dyDescent="0.35">
      <c r="A4447" s="4" t="s">
        <v>4549</v>
      </c>
      <c r="B4447" s="4" t="str">
        <f>_xlfn.XLOOKUP(A4447,Table1[Call Id],Table1[Agent])</f>
        <v>Stewart</v>
      </c>
      <c r="C4447" t="s">
        <v>5131</v>
      </c>
    </row>
    <row r="4448" spans="1:3" x14ac:dyDescent="0.35">
      <c r="A4448" s="4" t="s">
        <v>4550</v>
      </c>
      <c r="B4448" s="4" t="str">
        <f>_xlfn.XLOOKUP(A4448,Table1[Call Id],Table1[Agent])</f>
        <v>Diane</v>
      </c>
      <c r="C4448" t="s">
        <v>6</v>
      </c>
    </row>
    <row r="4449" spans="1:3" x14ac:dyDescent="0.35">
      <c r="A4449" s="4" t="s">
        <v>4551</v>
      </c>
      <c r="B4449" s="4" t="str">
        <f>_xlfn.XLOOKUP(A4449,Table1[Call Id],Table1[Agent])</f>
        <v>Diane</v>
      </c>
      <c r="C4449" t="s">
        <v>6</v>
      </c>
    </row>
    <row r="4450" spans="1:3" x14ac:dyDescent="0.35">
      <c r="A4450" s="4" t="s">
        <v>4552</v>
      </c>
      <c r="B4450" s="4" t="str">
        <f>_xlfn.XLOOKUP(A4450,Table1[Call Id],Table1[Agent])</f>
        <v>Joe</v>
      </c>
      <c r="C4450" t="s">
        <v>6</v>
      </c>
    </row>
    <row r="4451" spans="1:3" x14ac:dyDescent="0.35">
      <c r="A4451" s="4" t="s">
        <v>4553</v>
      </c>
      <c r="B4451" s="4" t="str">
        <f>_xlfn.XLOOKUP(A4451,Table1[Call Id],Table1[Agent])</f>
        <v>Dan</v>
      </c>
      <c r="C4451" t="s">
        <v>6</v>
      </c>
    </row>
    <row r="4452" spans="1:3" x14ac:dyDescent="0.35">
      <c r="A4452" s="4" t="s">
        <v>4554</v>
      </c>
      <c r="B4452" s="4" t="str">
        <f>_xlfn.XLOOKUP(A4452,Table1[Call Id],Table1[Agent])</f>
        <v>Greg</v>
      </c>
      <c r="C4452" t="s">
        <v>6</v>
      </c>
    </row>
    <row r="4453" spans="1:3" x14ac:dyDescent="0.35">
      <c r="A4453" s="4" t="s">
        <v>4555</v>
      </c>
      <c r="B4453" s="4" t="str">
        <f>_xlfn.XLOOKUP(A4453,Table1[Call Id],Table1[Agent])</f>
        <v>Becky</v>
      </c>
      <c r="C4453" t="s">
        <v>6</v>
      </c>
    </row>
    <row r="4454" spans="1:3" x14ac:dyDescent="0.35">
      <c r="A4454" s="4" t="s">
        <v>4556</v>
      </c>
      <c r="B4454" s="4" t="str">
        <f>_xlfn.XLOOKUP(A4454,Table1[Call Id],Table1[Agent])</f>
        <v>Diane</v>
      </c>
      <c r="C4454" t="s">
        <v>5131</v>
      </c>
    </row>
    <row r="4455" spans="1:3" x14ac:dyDescent="0.35">
      <c r="A4455" s="4" t="s">
        <v>4557</v>
      </c>
      <c r="B4455" s="4" t="str">
        <f>_xlfn.XLOOKUP(A4455,Table1[Call Id],Table1[Agent])</f>
        <v>Joe</v>
      </c>
      <c r="C4455" t="s">
        <v>5131</v>
      </c>
    </row>
    <row r="4456" spans="1:3" x14ac:dyDescent="0.35">
      <c r="A4456" s="4" t="s">
        <v>4558</v>
      </c>
      <c r="B4456" s="4" t="str">
        <f>_xlfn.XLOOKUP(A4456,Table1[Call Id],Table1[Agent])</f>
        <v>Stewart</v>
      </c>
      <c r="C4456" t="s">
        <v>6</v>
      </c>
    </row>
    <row r="4457" spans="1:3" x14ac:dyDescent="0.35">
      <c r="A4457" s="4" t="s">
        <v>4559</v>
      </c>
      <c r="B4457" s="4" t="str">
        <f>_xlfn.XLOOKUP(A4457,Table1[Call Id],Table1[Agent])</f>
        <v>Greg</v>
      </c>
      <c r="C4457" t="s">
        <v>6</v>
      </c>
    </row>
    <row r="4458" spans="1:3" x14ac:dyDescent="0.35">
      <c r="A4458" s="4" t="s">
        <v>4560</v>
      </c>
      <c r="B4458" s="4" t="str">
        <f>_xlfn.XLOOKUP(A4458,Table1[Call Id],Table1[Agent])</f>
        <v>Martha</v>
      </c>
      <c r="C4458" t="s">
        <v>6</v>
      </c>
    </row>
    <row r="4459" spans="1:3" x14ac:dyDescent="0.35">
      <c r="A4459" s="4" t="s">
        <v>4561</v>
      </c>
      <c r="B4459" s="4" t="str">
        <f>_xlfn.XLOOKUP(A4459,Table1[Call Id],Table1[Agent])</f>
        <v>Becky</v>
      </c>
      <c r="C4459" t="s">
        <v>5131</v>
      </c>
    </row>
    <row r="4460" spans="1:3" x14ac:dyDescent="0.35">
      <c r="A4460" s="4" t="s">
        <v>4562</v>
      </c>
      <c r="B4460" s="4" t="str">
        <f>_xlfn.XLOOKUP(A4460,Table1[Call Id],Table1[Agent])</f>
        <v>Dan</v>
      </c>
      <c r="C4460" t="s">
        <v>6</v>
      </c>
    </row>
    <row r="4461" spans="1:3" x14ac:dyDescent="0.35">
      <c r="A4461" s="4" t="s">
        <v>4563</v>
      </c>
      <c r="B4461" s="4" t="str">
        <f>_xlfn.XLOOKUP(A4461,Table1[Call Id],Table1[Agent])</f>
        <v>Greg</v>
      </c>
      <c r="C4461" t="s">
        <v>6</v>
      </c>
    </row>
    <row r="4462" spans="1:3" x14ac:dyDescent="0.35">
      <c r="A4462" s="4" t="s">
        <v>4564</v>
      </c>
      <c r="B4462" s="4" t="str">
        <f>_xlfn.XLOOKUP(A4462,Table1[Call Id],Table1[Agent])</f>
        <v>Martha</v>
      </c>
      <c r="C4462" t="s">
        <v>6</v>
      </c>
    </row>
    <row r="4463" spans="1:3" x14ac:dyDescent="0.35">
      <c r="A4463" s="4" t="s">
        <v>4565</v>
      </c>
      <c r="B4463" s="4" t="str">
        <f>_xlfn.XLOOKUP(A4463,Table1[Call Id],Table1[Agent])</f>
        <v>Joe</v>
      </c>
      <c r="C4463" t="s">
        <v>5131</v>
      </c>
    </row>
    <row r="4464" spans="1:3" x14ac:dyDescent="0.35">
      <c r="A4464" s="4" t="s">
        <v>4566</v>
      </c>
      <c r="B4464" s="4" t="str">
        <f>_xlfn.XLOOKUP(A4464,Table1[Call Id],Table1[Agent])</f>
        <v>Jim</v>
      </c>
      <c r="C4464" t="s">
        <v>6</v>
      </c>
    </row>
    <row r="4465" spans="1:3" x14ac:dyDescent="0.35">
      <c r="A4465" s="4" t="s">
        <v>4567</v>
      </c>
      <c r="B4465" s="4" t="str">
        <f>_xlfn.XLOOKUP(A4465,Table1[Call Id],Table1[Agent])</f>
        <v>Martha</v>
      </c>
      <c r="C4465" t="s">
        <v>6</v>
      </c>
    </row>
    <row r="4466" spans="1:3" x14ac:dyDescent="0.35">
      <c r="A4466" s="4" t="s">
        <v>4568</v>
      </c>
      <c r="B4466" s="4" t="str">
        <f>_xlfn.XLOOKUP(A4466,Table1[Call Id],Table1[Agent])</f>
        <v>Becky</v>
      </c>
      <c r="C4466" t="s">
        <v>6</v>
      </c>
    </row>
    <row r="4467" spans="1:3" x14ac:dyDescent="0.35">
      <c r="A4467" s="4" t="s">
        <v>4569</v>
      </c>
      <c r="B4467" s="4" t="str">
        <f>_xlfn.XLOOKUP(A4467,Table1[Call Id],Table1[Agent])</f>
        <v>Diane</v>
      </c>
      <c r="C4467" t="s">
        <v>6</v>
      </c>
    </row>
    <row r="4468" spans="1:3" x14ac:dyDescent="0.35">
      <c r="A4468" s="4" t="s">
        <v>4570</v>
      </c>
      <c r="B4468" s="4" t="str">
        <f>_xlfn.XLOOKUP(A4468,Table1[Call Id],Table1[Agent])</f>
        <v>Martha</v>
      </c>
      <c r="C4468" t="s">
        <v>5131</v>
      </c>
    </row>
    <row r="4469" spans="1:3" x14ac:dyDescent="0.35">
      <c r="A4469" s="4" t="s">
        <v>4571</v>
      </c>
      <c r="B4469" s="4" t="str">
        <f>_xlfn.XLOOKUP(A4469,Table1[Call Id],Table1[Agent])</f>
        <v>Martha</v>
      </c>
      <c r="C4469" t="s">
        <v>6</v>
      </c>
    </row>
    <row r="4470" spans="1:3" x14ac:dyDescent="0.35">
      <c r="A4470" s="4" t="s">
        <v>4572</v>
      </c>
      <c r="B4470" s="4" t="str">
        <f>_xlfn.XLOOKUP(A4470,Table1[Call Id],Table1[Agent])</f>
        <v>Diane</v>
      </c>
      <c r="C4470" t="s">
        <v>6</v>
      </c>
    </row>
    <row r="4471" spans="1:3" x14ac:dyDescent="0.35">
      <c r="A4471" s="4" t="s">
        <v>4573</v>
      </c>
      <c r="B4471" s="4" t="str">
        <f>_xlfn.XLOOKUP(A4471,Table1[Call Id],Table1[Agent])</f>
        <v>Greg</v>
      </c>
      <c r="C4471" t="s">
        <v>6</v>
      </c>
    </row>
    <row r="4472" spans="1:3" x14ac:dyDescent="0.35">
      <c r="A4472" s="4" t="s">
        <v>4574</v>
      </c>
      <c r="B4472" s="4" t="str">
        <f>_xlfn.XLOOKUP(A4472,Table1[Call Id],Table1[Agent])</f>
        <v>Martha</v>
      </c>
      <c r="C4472" t="s">
        <v>5131</v>
      </c>
    </row>
    <row r="4473" spans="1:3" x14ac:dyDescent="0.35">
      <c r="A4473" s="4" t="s">
        <v>4575</v>
      </c>
      <c r="B4473" s="4" t="str">
        <f>_xlfn.XLOOKUP(A4473,Table1[Call Id],Table1[Agent])</f>
        <v>Greg</v>
      </c>
      <c r="C4473" t="s">
        <v>6</v>
      </c>
    </row>
    <row r="4474" spans="1:3" x14ac:dyDescent="0.35">
      <c r="A4474" s="4" t="s">
        <v>4576</v>
      </c>
      <c r="B4474" s="4" t="str">
        <f>_xlfn.XLOOKUP(A4474,Table1[Call Id],Table1[Agent])</f>
        <v>Stewart</v>
      </c>
      <c r="C4474" t="s">
        <v>6</v>
      </c>
    </row>
    <row r="4475" spans="1:3" x14ac:dyDescent="0.35">
      <c r="A4475" s="4" t="s">
        <v>4577</v>
      </c>
      <c r="B4475" s="4" t="str">
        <f>_xlfn.XLOOKUP(A4475,Table1[Call Id],Table1[Agent])</f>
        <v>Martha</v>
      </c>
      <c r="C4475" t="s">
        <v>6</v>
      </c>
    </row>
    <row r="4476" spans="1:3" x14ac:dyDescent="0.35">
      <c r="A4476" s="4" t="s">
        <v>4578</v>
      </c>
      <c r="B4476" s="4" t="str">
        <f>_xlfn.XLOOKUP(A4476,Table1[Call Id],Table1[Agent])</f>
        <v>Diane</v>
      </c>
      <c r="C4476" t="s">
        <v>5131</v>
      </c>
    </row>
    <row r="4477" spans="1:3" x14ac:dyDescent="0.35">
      <c r="A4477" s="4" t="s">
        <v>4579</v>
      </c>
      <c r="B4477" s="4" t="str">
        <f>_xlfn.XLOOKUP(A4477,Table1[Call Id],Table1[Agent])</f>
        <v>Stewart</v>
      </c>
      <c r="C4477" t="s">
        <v>6</v>
      </c>
    </row>
    <row r="4478" spans="1:3" x14ac:dyDescent="0.35">
      <c r="A4478" s="4" t="s">
        <v>4580</v>
      </c>
      <c r="B4478" s="4" t="str">
        <f>_xlfn.XLOOKUP(A4478,Table1[Call Id],Table1[Agent])</f>
        <v>Jim</v>
      </c>
      <c r="C4478" t="s">
        <v>6</v>
      </c>
    </row>
    <row r="4479" spans="1:3" x14ac:dyDescent="0.35">
      <c r="A4479" s="4" t="s">
        <v>4582</v>
      </c>
      <c r="B4479" s="4" t="str">
        <f>_xlfn.XLOOKUP(A4479,Table1[Call Id],Table1[Agent])</f>
        <v>Diane</v>
      </c>
      <c r="C4479" t="s">
        <v>5131</v>
      </c>
    </row>
    <row r="4480" spans="1:3" x14ac:dyDescent="0.35">
      <c r="A4480" s="4" t="s">
        <v>4583</v>
      </c>
      <c r="B4480" s="4" t="str">
        <f>_xlfn.XLOOKUP(A4480,Table1[Call Id],Table1[Agent])</f>
        <v>Dan</v>
      </c>
      <c r="C4480" t="s">
        <v>6</v>
      </c>
    </row>
    <row r="4481" spans="1:3" x14ac:dyDescent="0.35">
      <c r="A4481" s="4" t="s">
        <v>4584</v>
      </c>
      <c r="B4481" s="4" t="str">
        <f>_xlfn.XLOOKUP(A4481,Table1[Call Id],Table1[Agent])</f>
        <v>Stewart</v>
      </c>
      <c r="C4481" t="s">
        <v>6</v>
      </c>
    </row>
    <row r="4482" spans="1:3" x14ac:dyDescent="0.35">
      <c r="A4482" s="4" t="s">
        <v>4585</v>
      </c>
      <c r="B4482" s="4" t="str">
        <f>_xlfn.XLOOKUP(A4482,Table1[Call Id],Table1[Agent])</f>
        <v>Diane</v>
      </c>
      <c r="C4482" t="s">
        <v>6</v>
      </c>
    </row>
    <row r="4483" spans="1:3" x14ac:dyDescent="0.35">
      <c r="A4483" s="4" t="s">
        <v>4586</v>
      </c>
      <c r="B4483" s="4" t="str">
        <f>_xlfn.XLOOKUP(A4483,Table1[Call Id],Table1[Agent])</f>
        <v>Jim</v>
      </c>
      <c r="C4483" t="s">
        <v>6</v>
      </c>
    </row>
    <row r="4484" spans="1:3" x14ac:dyDescent="0.35">
      <c r="A4484" s="4" t="s">
        <v>4587</v>
      </c>
      <c r="B4484" s="4" t="str">
        <f>_xlfn.XLOOKUP(A4484,Table1[Call Id],Table1[Agent])</f>
        <v>Greg</v>
      </c>
      <c r="C4484" t="s">
        <v>6</v>
      </c>
    </row>
    <row r="4485" spans="1:3" x14ac:dyDescent="0.35">
      <c r="A4485" s="4" t="s">
        <v>4588</v>
      </c>
      <c r="B4485" s="4" t="str">
        <f>_xlfn.XLOOKUP(A4485,Table1[Call Id],Table1[Agent])</f>
        <v>Stewart</v>
      </c>
      <c r="C4485" t="s">
        <v>6</v>
      </c>
    </row>
    <row r="4486" spans="1:3" x14ac:dyDescent="0.35">
      <c r="A4486" s="4" t="s">
        <v>4589</v>
      </c>
      <c r="B4486" s="4" t="str">
        <f>_xlfn.XLOOKUP(A4486,Table1[Call Id],Table1[Agent])</f>
        <v>Greg</v>
      </c>
      <c r="C4486" t="s">
        <v>6</v>
      </c>
    </row>
    <row r="4487" spans="1:3" x14ac:dyDescent="0.35">
      <c r="A4487" s="4" t="s">
        <v>4590</v>
      </c>
      <c r="B4487" s="4" t="str">
        <f>_xlfn.XLOOKUP(A4487,Table1[Call Id],Table1[Agent])</f>
        <v>Diane</v>
      </c>
      <c r="C4487" t="s">
        <v>6</v>
      </c>
    </row>
    <row r="4488" spans="1:3" x14ac:dyDescent="0.35">
      <c r="A4488" s="4" t="s">
        <v>4591</v>
      </c>
      <c r="B4488" s="4" t="str">
        <f>_xlfn.XLOOKUP(A4488,Table1[Call Id],Table1[Agent])</f>
        <v>Diane</v>
      </c>
      <c r="C4488" t="s">
        <v>6</v>
      </c>
    </row>
    <row r="4489" spans="1:3" x14ac:dyDescent="0.35">
      <c r="A4489" s="4" t="s">
        <v>4592</v>
      </c>
      <c r="B4489" s="4" t="str">
        <f>_xlfn.XLOOKUP(A4489,Table1[Call Id],Table1[Agent])</f>
        <v>Greg</v>
      </c>
      <c r="C4489" t="s">
        <v>5131</v>
      </c>
    </row>
    <row r="4490" spans="1:3" x14ac:dyDescent="0.35">
      <c r="A4490" s="4" t="s">
        <v>4593</v>
      </c>
      <c r="B4490" s="4" t="str">
        <f>_xlfn.XLOOKUP(A4490,Table1[Call Id],Table1[Agent])</f>
        <v>Becky</v>
      </c>
      <c r="C4490" t="s">
        <v>6</v>
      </c>
    </row>
    <row r="4491" spans="1:3" x14ac:dyDescent="0.35">
      <c r="A4491" s="4" t="s">
        <v>4594</v>
      </c>
      <c r="B4491" s="4" t="str">
        <f>_xlfn.XLOOKUP(A4491,Table1[Call Id],Table1[Agent])</f>
        <v>Greg</v>
      </c>
      <c r="C4491" t="s">
        <v>6</v>
      </c>
    </row>
    <row r="4492" spans="1:3" x14ac:dyDescent="0.35">
      <c r="A4492" s="4" t="s">
        <v>4595</v>
      </c>
      <c r="B4492" s="4" t="str">
        <f>_xlfn.XLOOKUP(A4492,Table1[Call Id],Table1[Agent])</f>
        <v>Dan</v>
      </c>
      <c r="C4492" t="s">
        <v>5131</v>
      </c>
    </row>
    <row r="4493" spans="1:3" x14ac:dyDescent="0.35">
      <c r="A4493" s="4" t="s">
        <v>4596</v>
      </c>
      <c r="B4493" s="4" t="str">
        <f>_xlfn.XLOOKUP(A4493,Table1[Call Id],Table1[Agent])</f>
        <v>Becky</v>
      </c>
      <c r="C4493" t="s">
        <v>6</v>
      </c>
    </row>
    <row r="4494" spans="1:3" x14ac:dyDescent="0.35">
      <c r="A4494" s="4" t="s">
        <v>4597</v>
      </c>
      <c r="B4494" s="4" t="str">
        <f>_xlfn.XLOOKUP(A4494,Table1[Call Id],Table1[Agent])</f>
        <v>Becky</v>
      </c>
      <c r="C4494" t="s">
        <v>6</v>
      </c>
    </row>
    <row r="4495" spans="1:3" x14ac:dyDescent="0.35">
      <c r="A4495" s="4" t="s">
        <v>4598</v>
      </c>
      <c r="B4495" s="4" t="str">
        <f>_xlfn.XLOOKUP(A4495,Table1[Call Id],Table1[Agent])</f>
        <v>Stewart</v>
      </c>
      <c r="C4495" t="s">
        <v>6</v>
      </c>
    </row>
    <row r="4496" spans="1:3" x14ac:dyDescent="0.35">
      <c r="A4496" s="4" t="s">
        <v>4599</v>
      </c>
      <c r="B4496" s="4" t="str">
        <f>_xlfn.XLOOKUP(A4496,Table1[Call Id],Table1[Agent])</f>
        <v>Becky</v>
      </c>
      <c r="C4496" t="s">
        <v>6</v>
      </c>
    </row>
    <row r="4497" spans="1:3" x14ac:dyDescent="0.35">
      <c r="A4497" s="4" t="s">
        <v>4600</v>
      </c>
      <c r="B4497" s="4" t="str">
        <f>_xlfn.XLOOKUP(A4497,Table1[Call Id],Table1[Agent])</f>
        <v>Greg</v>
      </c>
      <c r="C4497" t="s">
        <v>5131</v>
      </c>
    </row>
    <row r="4498" spans="1:3" x14ac:dyDescent="0.35">
      <c r="A4498" s="4" t="s">
        <v>4601</v>
      </c>
      <c r="B4498" s="4" t="str">
        <f>_xlfn.XLOOKUP(A4498,Table1[Call Id],Table1[Agent])</f>
        <v>Diane</v>
      </c>
      <c r="C4498" t="s">
        <v>5131</v>
      </c>
    </row>
    <row r="4499" spans="1:3" x14ac:dyDescent="0.35">
      <c r="A4499" s="4" t="s">
        <v>4602</v>
      </c>
      <c r="B4499" s="4" t="str">
        <f>_xlfn.XLOOKUP(A4499,Table1[Call Id],Table1[Agent])</f>
        <v>Diane</v>
      </c>
      <c r="C4499" t="s">
        <v>5131</v>
      </c>
    </row>
    <row r="4500" spans="1:3" x14ac:dyDescent="0.35">
      <c r="A4500" s="4" t="s">
        <v>4603</v>
      </c>
      <c r="B4500" s="4" t="str">
        <f>_xlfn.XLOOKUP(A4500,Table1[Call Id],Table1[Agent])</f>
        <v>Martha</v>
      </c>
      <c r="C4500" t="s">
        <v>6</v>
      </c>
    </row>
    <row r="4501" spans="1:3" x14ac:dyDescent="0.35">
      <c r="A4501" s="4" t="s">
        <v>4604</v>
      </c>
      <c r="B4501" s="4" t="str">
        <f>_xlfn.XLOOKUP(A4501,Table1[Call Id],Table1[Agent])</f>
        <v>Joe</v>
      </c>
      <c r="C4501" t="s">
        <v>5131</v>
      </c>
    </row>
    <row r="4502" spans="1:3" x14ac:dyDescent="0.35">
      <c r="A4502" s="4" t="s">
        <v>4605</v>
      </c>
      <c r="B4502" s="4" t="str">
        <f>_xlfn.XLOOKUP(A4502,Table1[Call Id],Table1[Agent])</f>
        <v>Stewart</v>
      </c>
      <c r="C4502" t="s">
        <v>5131</v>
      </c>
    </row>
    <row r="4503" spans="1:3" x14ac:dyDescent="0.35">
      <c r="A4503" s="4" t="s">
        <v>4606</v>
      </c>
      <c r="B4503" s="4" t="str">
        <f>_xlfn.XLOOKUP(A4503,Table1[Call Id],Table1[Agent])</f>
        <v>Diane</v>
      </c>
      <c r="C4503" t="s">
        <v>6</v>
      </c>
    </row>
    <row r="4504" spans="1:3" x14ac:dyDescent="0.35">
      <c r="A4504" s="4" t="s">
        <v>4607</v>
      </c>
      <c r="B4504" s="4" t="str">
        <f>_xlfn.XLOOKUP(A4504,Table1[Call Id],Table1[Agent])</f>
        <v>Diane</v>
      </c>
      <c r="C4504" t="s">
        <v>6</v>
      </c>
    </row>
    <row r="4505" spans="1:3" x14ac:dyDescent="0.35">
      <c r="A4505" s="4" t="s">
        <v>4608</v>
      </c>
      <c r="B4505" s="4" t="str">
        <f>_xlfn.XLOOKUP(A4505,Table1[Call Id],Table1[Agent])</f>
        <v>Diane</v>
      </c>
      <c r="C4505" t="s">
        <v>6</v>
      </c>
    </row>
    <row r="4506" spans="1:3" x14ac:dyDescent="0.35">
      <c r="A4506" s="4" t="s">
        <v>4609</v>
      </c>
      <c r="B4506" s="4" t="str">
        <f>_xlfn.XLOOKUP(A4506,Table1[Call Id],Table1[Agent])</f>
        <v>Dan</v>
      </c>
      <c r="C4506" t="s">
        <v>6</v>
      </c>
    </row>
    <row r="4507" spans="1:3" x14ac:dyDescent="0.35">
      <c r="A4507" s="4" t="s">
        <v>4610</v>
      </c>
      <c r="B4507" s="4" t="str">
        <f>_xlfn.XLOOKUP(A4507,Table1[Call Id],Table1[Agent])</f>
        <v>Martha</v>
      </c>
      <c r="C4507" t="s">
        <v>6</v>
      </c>
    </row>
    <row r="4508" spans="1:3" x14ac:dyDescent="0.35">
      <c r="A4508" s="4" t="s">
        <v>4611</v>
      </c>
      <c r="B4508" s="4" t="str">
        <f>_xlfn.XLOOKUP(A4508,Table1[Call Id],Table1[Agent])</f>
        <v>Dan</v>
      </c>
      <c r="C4508" t="s">
        <v>6</v>
      </c>
    </row>
    <row r="4509" spans="1:3" x14ac:dyDescent="0.35">
      <c r="A4509" s="4" t="s">
        <v>4612</v>
      </c>
      <c r="B4509" s="4" t="str">
        <f>_xlfn.XLOOKUP(A4509,Table1[Call Id],Table1[Agent])</f>
        <v>Becky</v>
      </c>
      <c r="C4509" t="s">
        <v>6</v>
      </c>
    </row>
    <row r="4510" spans="1:3" x14ac:dyDescent="0.35">
      <c r="A4510" s="4" t="s">
        <v>4613</v>
      </c>
      <c r="B4510" s="4" t="str">
        <f>_xlfn.XLOOKUP(A4510,Table1[Call Id],Table1[Agent])</f>
        <v>Stewart</v>
      </c>
      <c r="C4510" t="s">
        <v>5131</v>
      </c>
    </row>
    <row r="4511" spans="1:3" x14ac:dyDescent="0.35">
      <c r="A4511" s="4" t="s">
        <v>4614</v>
      </c>
      <c r="B4511" s="4" t="str">
        <f>_xlfn.XLOOKUP(A4511,Table1[Call Id],Table1[Agent])</f>
        <v>Diane</v>
      </c>
      <c r="C4511" t="s">
        <v>5131</v>
      </c>
    </row>
    <row r="4512" spans="1:3" x14ac:dyDescent="0.35">
      <c r="A4512" s="4" t="s">
        <v>4615</v>
      </c>
      <c r="B4512" s="4" t="str">
        <f>_xlfn.XLOOKUP(A4512,Table1[Call Id],Table1[Agent])</f>
        <v>Diane</v>
      </c>
      <c r="C4512" t="s">
        <v>6</v>
      </c>
    </row>
    <row r="4513" spans="1:3" x14ac:dyDescent="0.35">
      <c r="A4513" s="4" t="s">
        <v>4616</v>
      </c>
      <c r="B4513" s="4" t="str">
        <f>_xlfn.XLOOKUP(A4513,Table1[Call Id],Table1[Agent])</f>
        <v>Becky</v>
      </c>
      <c r="C4513" t="s">
        <v>6</v>
      </c>
    </row>
    <row r="4514" spans="1:3" x14ac:dyDescent="0.35">
      <c r="A4514" s="4" t="s">
        <v>4617</v>
      </c>
      <c r="B4514" s="4" t="str">
        <f>_xlfn.XLOOKUP(A4514,Table1[Call Id],Table1[Agent])</f>
        <v>Diane</v>
      </c>
      <c r="C4514" t="s">
        <v>6</v>
      </c>
    </row>
    <row r="4515" spans="1:3" x14ac:dyDescent="0.35">
      <c r="A4515" s="4" t="s">
        <v>4618</v>
      </c>
      <c r="B4515" s="4" t="str">
        <f>_xlfn.XLOOKUP(A4515,Table1[Call Id],Table1[Agent])</f>
        <v>Stewart</v>
      </c>
      <c r="C4515" t="s">
        <v>6</v>
      </c>
    </row>
    <row r="4516" spans="1:3" x14ac:dyDescent="0.35">
      <c r="A4516" s="4" t="s">
        <v>4619</v>
      </c>
      <c r="B4516" s="4" t="str">
        <f>_xlfn.XLOOKUP(A4516,Table1[Call Id],Table1[Agent])</f>
        <v>Dan</v>
      </c>
      <c r="C4516" t="s">
        <v>6</v>
      </c>
    </row>
    <row r="4517" spans="1:3" x14ac:dyDescent="0.35">
      <c r="A4517" s="4" t="s">
        <v>4620</v>
      </c>
      <c r="B4517" s="4" t="str">
        <f>_xlfn.XLOOKUP(A4517,Table1[Call Id],Table1[Agent])</f>
        <v>Greg</v>
      </c>
      <c r="C4517" t="s">
        <v>6</v>
      </c>
    </row>
    <row r="4518" spans="1:3" x14ac:dyDescent="0.35">
      <c r="A4518" s="4" t="s">
        <v>4621</v>
      </c>
      <c r="B4518" s="4" t="str">
        <f>_xlfn.XLOOKUP(A4518,Table1[Call Id],Table1[Agent])</f>
        <v>Greg</v>
      </c>
      <c r="C4518" t="s">
        <v>6</v>
      </c>
    </row>
    <row r="4519" spans="1:3" x14ac:dyDescent="0.35">
      <c r="A4519" s="4" t="s">
        <v>4622</v>
      </c>
      <c r="B4519" s="4" t="str">
        <f>_xlfn.XLOOKUP(A4519,Table1[Call Id],Table1[Agent])</f>
        <v>Jim</v>
      </c>
      <c r="C4519" t="s">
        <v>6</v>
      </c>
    </row>
    <row r="4520" spans="1:3" x14ac:dyDescent="0.35">
      <c r="A4520" s="4" t="s">
        <v>4623</v>
      </c>
      <c r="B4520" s="4" t="str">
        <f>_xlfn.XLOOKUP(A4520,Table1[Call Id],Table1[Agent])</f>
        <v>Jim</v>
      </c>
      <c r="C4520" t="s">
        <v>5131</v>
      </c>
    </row>
    <row r="4521" spans="1:3" x14ac:dyDescent="0.35">
      <c r="A4521" s="4" t="s">
        <v>4624</v>
      </c>
      <c r="B4521" s="4" t="str">
        <f>_xlfn.XLOOKUP(A4521,Table1[Call Id],Table1[Agent])</f>
        <v>Greg</v>
      </c>
      <c r="C4521" t="s">
        <v>6</v>
      </c>
    </row>
    <row r="4522" spans="1:3" x14ac:dyDescent="0.35">
      <c r="A4522" s="4" t="s">
        <v>4625</v>
      </c>
      <c r="B4522" s="4" t="str">
        <f>_xlfn.XLOOKUP(A4522,Table1[Call Id],Table1[Agent])</f>
        <v>Stewart</v>
      </c>
      <c r="C4522" t="s">
        <v>6</v>
      </c>
    </row>
    <row r="4523" spans="1:3" x14ac:dyDescent="0.35">
      <c r="A4523" s="4" t="s">
        <v>4626</v>
      </c>
      <c r="B4523" s="4" t="str">
        <f>_xlfn.XLOOKUP(A4523,Table1[Call Id],Table1[Agent])</f>
        <v>Joe</v>
      </c>
      <c r="C4523" t="s">
        <v>6</v>
      </c>
    </row>
    <row r="4524" spans="1:3" x14ac:dyDescent="0.35">
      <c r="A4524" s="4" t="s">
        <v>4627</v>
      </c>
      <c r="B4524" s="4" t="str">
        <f>_xlfn.XLOOKUP(A4524,Table1[Call Id],Table1[Agent])</f>
        <v>Martha</v>
      </c>
      <c r="C4524" t="s">
        <v>6</v>
      </c>
    </row>
    <row r="4525" spans="1:3" x14ac:dyDescent="0.35">
      <c r="A4525" s="4" t="s">
        <v>4628</v>
      </c>
      <c r="B4525" s="4" t="str">
        <f>_xlfn.XLOOKUP(A4525,Table1[Call Id],Table1[Agent])</f>
        <v>Diane</v>
      </c>
      <c r="C4525" t="s">
        <v>5131</v>
      </c>
    </row>
    <row r="4526" spans="1:3" x14ac:dyDescent="0.35">
      <c r="A4526" s="4" t="s">
        <v>4629</v>
      </c>
      <c r="B4526" s="4" t="str">
        <f>_xlfn.XLOOKUP(A4526,Table1[Call Id],Table1[Agent])</f>
        <v>Diane</v>
      </c>
      <c r="C4526" t="s">
        <v>5131</v>
      </c>
    </row>
    <row r="4527" spans="1:3" x14ac:dyDescent="0.35">
      <c r="A4527" s="4" t="s">
        <v>4630</v>
      </c>
      <c r="B4527" s="4" t="str">
        <f>_xlfn.XLOOKUP(A4527,Table1[Call Id],Table1[Agent])</f>
        <v>Joe</v>
      </c>
      <c r="C4527" t="s">
        <v>6</v>
      </c>
    </row>
    <row r="4528" spans="1:3" x14ac:dyDescent="0.35">
      <c r="A4528" s="4" t="s">
        <v>4631</v>
      </c>
      <c r="B4528" s="4" t="str">
        <f>_xlfn.XLOOKUP(A4528,Table1[Call Id],Table1[Agent])</f>
        <v>Dan</v>
      </c>
      <c r="C4528" t="s">
        <v>6</v>
      </c>
    </row>
    <row r="4529" spans="1:3" x14ac:dyDescent="0.35">
      <c r="A4529" s="4" t="s">
        <v>4632</v>
      </c>
      <c r="B4529" s="4" t="str">
        <f>_xlfn.XLOOKUP(A4529,Table1[Call Id],Table1[Agent])</f>
        <v>Joe</v>
      </c>
      <c r="C4529" t="s">
        <v>6</v>
      </c>
    </row>
    <row r="4530" spans="1:3" x14ac:dyDescent="0.35">
      <c r="A4530" s="4" t="s">
        <v>4633</v>
      </c>
      <c r="B4530" s="4" t="str">
        <f>_xlfn.XLOOKUP(A4530,Table1[Call Id],Table1[Agent])</f>
        <v>Greg</v>
      </c>
      <c r="C4530" t="s">
        <v>5131</v>
      </c>
    </row>
    <row r="4531" spans="1:3" x14ac:dyDescent="0.35">
      <c r="A4531" s="4" t="s">
        <v>4634</v>
      </c>
      <c r="B4531" s="4" t="str">
        <f>_xlfn.XLOOKUP(A4531,Table1[Call Id],Table1[Agent])</f>
        <v>Becky</v>
      </c>
      <c r="C4531" t="s">
        <v>6</v>
      </c>
    </row>
    <row r="4532" spans="1:3" x14ac:dyDescent="0.35">
      <c r="A4532" s="4" t="s">
        <v>4635</v>
      </c>
      <c r="B4532" s="4" t="str">
        <f>_xlfn.XLOOKUP(A4532,Table1[Call Id],Table1[Agent])</f>
        <v>Jim</v>
      </c>
      <c r="C4532" t="s">
        <v>6</v>
      </c>
    </row>
    <row r="4533" spans="1:3" x14ac:dyDescent="0.35">
      <c r="A4533" s="4" t="s">
        <v>4636</v>
      </c>
      <c r="B4533" s="4" t="str">
        <f>_xlfn.XLOOKUP(A4533,Table1[Call Id],Table1[Agent])</f>
        <v>Greg</v>
      </c>
      <c r="C4533" t="s">
        <v>6</v>
      </c>
    </row>
    <row r="4534" spans="1:3" x14ac:dyDescent="0.35">
      <c r="A4534" s="4" t="s">
        <v>4637</v>
      </c>
      <c r="B4534" s="4" t="str">
        <f>_xlfn.XLOOKUP(A4534,Table1[Call Id],Table1[Agent])</f>
        <v>Becky</v>
      </c>
      <c r="C4534" t="s">
        <v>5131</v>
      </c>
    </row>
    <row r="4535" spans="1:3" x14ac:dyDescent="0.35">
      <c r="A4535" s="4" t="s">
        <v>4638</v>
      </c>
      <c r="B4535" s="4" t="str">
        <f>_xlfn.XLOOKUP(A4535,Table1[Call Id],Table1[Agent])</f>
        <v>Stewart</v>
      </c>
      <c r="C4535" t="s">
        <v>5131</v>
      </c>
    </row>
    <row r="4536" spans="1:3" x14ac:dyDescent="0.35">
      <c r="A4536" s="4" t="s">
        <v>4639</v>
      </c>
      <c r="B4536" s="4" t="str">
        <f>_xlfn.XLOOKUP(A4536,Table1[Call Id],Table1[Agent])</f>
        <v>Dan</v>
      </c>
      <c r="C4536" t="s">
        <v>6</v>
      </c>
    </row>
    <row r="4537" spans="1:3" x14ac:dyDescent="0.35">
      <c r="A4537" s="4" t="s">
        <v>4640</v>
      </c>
      <c r="B4537" s="4" t="str">
        <f>_xlfn.XLOOKUP(A4537,Table1[Call Id],Table1[Agent])</f>
        <v>Becky</v>
      </c>
      <c r="C4537" t="s">
        <v>5131</v>
      </c>
    </row>
    <row r="4538" spans="1:3" x14ac:dyDescent="0.35">
      <c r="A4538" s="4" t="s">
        <v>4641</v>
      </c>
      <c r="B4538" s="4" t="str">
        <f>_xlfn.XLOOKUP(A4538,Table1[Call Id],Table1[Agent])</f>
        <v>Stewart</v>
      </c>
      <c r="C4538" t="s">
        <v>6</v>
      </c>
    </row>
    <row r="4539" spans="1:3" x14ac:dyDescent="0.35">
      <c r="A4539" s="4" t="s">
        <v>4642</v>
      </c>
      <c r="B4539" s="4" t="str">
        <f>_xlfn.XLOOKUP(A4539,Table1[Call Id],Table1[Agent])</f>
        <v>Stewart</v>
      </c>
      <c r="C4539" t="s">
        <v>6</v>
      </c>
    </row>
    <row r="4540" spans="1:3" x14ac:dyDescent="0.35">
      <c r="A4540" s="4" t="s">
        <v>4643</v>
      </c>
      <c r="B4540" s="4" t="str">
        <f>_xlfn.XLOOKUP(A4540,Table1[Call Id],Table1[Agent])</f>
        <v>Diane</v>
      </c>
      <c r="C4540" t="s">
        <v>5131</v>
      </c>
    </row>
    <row r="4541" spans="1:3" x14ac:dyDescent="0.35">
      <c r="A4541" s="4" t="s">
        <v>4645</v>
      </c>
      <c r="B4541" s="4" t="str">
        <f>_xlfn.XLOOKUP(A4541,Table1[Call Id],Table1[Agent])</f>
        <v>Greg</v>
      </c>
      <c r="C4541" t="s">
        <v>6</v>
      </c>
    </row>
    <row r="4542" spans="1:3" x14ac:dyDescent="0.35">
      <c r="A4542" s="4" t="s">
        <v>4646</v>
      </c>
      <c r="B4542" s="4" t="str">
        <f>_xlfn.XLOOKUP(A4542,Table1[Call Id],Table1[Agent])</f>
        <v>Diane</v>
      </c>
      <c r="C4542" t="s">
        <v>6</v>
      </c>
    </row>
    <row r="4543" spans="1:3" x14ac:dyDescent="0.35">
      <c r="A4543" s="4" t="s">
        <v>4647</v>
      </c>
      <c r="B4543" s="4" t="str">
        <f>_xlfn.XLOOKUP(A4543,Table1[Call Id],Table1[Agent])</f>
        <v>Stewart</v>
      </c>
      <c r="C4543" t="s">
        <v>6</v>
      </c>
    </row>
    <row r="4544" spans="1:3" x14ac:dyDescent="0.35">
      <c r="A4544" s="4" t="s">
        <v>4648</v>
      </c>
      <c r="B4544" s="4" t="str">
        <f>_xlfn.XLOOKUP(A4544,Table1[Call Id],Table1[Agent])</f>
        <v>Dan</v>
      </c>
      <c r="C4544" t="s">
        <v>6</v>
      </c>
    </row>
    <row r="4545" spans="1:3" x14ac:dyDescent="0.35">
      <c r="A4545" s="4" t="s">
        <v>4649</v>
      </c>
      <c r="B4545" s="4" t="str">
        <f>_xlfn.XLOOKUP(A4545,Table1[Call Id],Table1[Agent])</f>
        <v>Diane</v>
      </c>
      <c r="C4545" t="s">
        <v>5131</v>
      </c>
    </row>
    <row r="4546" spans="1:3" x14ac:dyDescent="0.35">
      <c r="A4546" s="4" t="s">
        <v>4650</v>
      </c>
      <c r="B4546" s="4" t="str">
        <f>_xlfn.XLOOKUP(A4546,Table1[Call Id],Table1[Agent])</f>
        <v>Greg</v>
      </c>
      <c r="C4546" t="s">
        <v>5131</v>
      </c>
    </row>
    <row r="4547" spans="1:3" x14ac:dyDescent="0.35">
      <c r="A4547" s="4" t="s">
        <v>4651</v>
      </c>
      <c r="B4547" s="4" t="str">
        <f>_xlfn.XLOOKUP(A4547,Table1[Call Id],Table1[Agent])</f>
        <v>Martha</v>
      </c>
      <c r="C4547" t="s">
        <v>6</v>
      </c>
    </row>
    <row r="4548" spans="1:3" x14ac:dyDescent="0.35">
      <c r="A4548" s="4" t="s">
        <v>4652</v>
      </c>
      <c r="B4548" s="4" t="str">
        <f>_xlfn.XLOOKUP(A4548,Table1[Call Id],Table1[Agent])</f>
        <v>Jim</v>
      </c>
      <c r="C4548" t="s">
        <v>5131</v>
      </c>
    </row>
    <row r="4549" spans="1:3" x14ac:dyDescent="0.35">
      <c r="A4549" s="4" t="s">
        <v>4653</v>
      </c>
      <c r="B4549" s="4" t="str">
        <f>_xlfn.XLOOKUP(A4549,Table1[Call Id],Table1[Agent])</f>
        <v>Stewart</v>
      </c>
      <c r="C4549" t="s">
        <v>6</v>
      </c>
    </row>
    <row r="4550" spans="1:3" x14ac:dyDescent="0.35">
      <c r="A4550" s="4" t="s">
        <v>4654</v>
      </c>
      <c r="B4550" s="4" t="str">
        <f>_xlfn.XLOOKUP(A4550,Table1[Call Id],Table1[Agent])</f>
        <v>Joe</v>
      </c>
      <c r="C4550" t="s">
        <v>6</v>
      </c>
    </row>
    <row r="4551" spans="1:3" x14ac:dyDescent="0.35">
      <c r="A4551" s="4" t="s">
        <v>4655</v>
      </c>
      <c r="B4551" s="4" t="str">
        <f>_xlfn.XLOOKUP(A4551,Table1[Call Id],Table1[Agent])</f>
        <v>Jim</v>
      </c>
      <c r="C4551" t="s">
        <v>6</v>
      </c>
    </row>
    <row r="4552" spans="1:3" x14ac:dyDescent="0.35">
      <c r="A4552" s="4" t="s">
        <v>4656</v>
      </c>
      <c r="B4552" s="4" t="str">
        <f>_xlfn.XLOOKUP(A4552,Table1[Call Id],Table1[Agent])</f>
        <v>Joe</v>
      </c>
      <c r="C4552" t="s">
        <v>6</v>
      </c>
    </row>
    <row r="4553" spans="1:3" x14ac:dyDescent="0.35">
      <c r="A4553" s="4" t="s">
        <v>4657</v>
      </c>
      <c r="B4553" s="4" t="str">
        <f>_xlfn.XLOOKUP(A4553,Table1[Call Id],Table1[Agent])</f>
        <v>Martha</v>
      </c>
      <c r="C4553" t="s">
        <v>6</v>
      </c>
    </row>
    <row r="4554" spans="1:3" x14ac:dyDescent="0.35">
      <c r="A4554" s="4" t="s">
        <v>4658</v>
      </c>
      <c r="B4554" s="4" t="str">
        <f>_xlfn.XLOOKUP(A4554,Table1[Call Id],Table1[Agent])</f>
        <v>Jim</v>
      </c>
      <c r="C4554" t="s">
        <v>6</v>
      </c>
    </row>
    <row r="4555" spans="1:3" x14ac:dyDescent="0.35">
      <c r="A4555" s="4" t="s">
        <v>4659</v>
      </c>
      <c r="B4555" s="4" t="str">
        <f>_xlfn.XLOOKUP(A4555,Table1[Call Id],Table1[Agent])</f>
        <v>Jim</v>
      </c>
      <c r="C4555" t="s">
        <v>6</v>
      </c>
    </row>
    <row r="4556" spans="1:3" x14ac:dyDescent="0.35">
      <c r="A4556" s="4" t="s">
        <v>4660</v>
      </c>
      <c r="B4556" s="4" t="str">
        <f>_xlfn.XLOOKUP(A4556,Table1[Call Id],Table1[Agent])</f>
        <v>Jim</v>
      </c>
      <c r="C4556" t="s">
        <v>6</v>
      </c>
    </row>
    <row r="4557" spans="1:3" x14ac:dyDescent="0.35">
      <c r="A4557" s="4" t="s">
        <v>4661</v>
      </c>
      <c r="B4557" s="4" t="str">
        <f>_xlfn.XLOOKUP(A4557,Table1[Call Id],Table1[Agent])</f>
        <v>Jim</v>
      </c>
      <c r="C4557" t="s">
        <v>5131</v>
      </c>
    </row>
    <row r="4558" spans="1:3" x14ac:dyDescent="0.35">
      <c r="A4558" s="4" t="s">
        <v>4662</v>
      </c>
      <c r="B4558" s="4" t="str">
        <f>_xlfn.XLOOKUP(A4558,Table1[Call Id],Table1[Agent])</f>
        <v>Martha</v>
      </c>
      <c r="C4558" t="s">
        <v>6</v>
      </c>
    </row>
    <row r="4559" spans="1:3" x14ac:dyDescent="0.35">
      <c r="A4559" s="4" t="s">
        <v>4663</v>
      </c>
      <c r="B4559" s="4" t="str">
        <f>_xlfn.XLOOKUP(A4559,Table1[Call Id],Table1[Agent])</f>
        <v>Becky</v>
      </c>
      <c r="C4559" t="s">
        <v>6</v>
      </c>
    </row>
    <row r="4560" spans="1:3" x14ac:dyDescent="0.35">
      <c r="A4560" s="4" t="s">
        <v>4664</v>
      </c>
      <c r="B4560" s="4" t="str">
        <f>_xlfn.XLOOKUP(A4560,Table1[Call Id],Table1[Agent])</f>
        <v>Diane</v>
      </c>
      <c r="C4560" t="s">
        <v>5131</v>
      </c>
    </row>
    <row r="4561" spans="1:3" x14ac:dyDescent="0.35">
      <c r="A4561" s="4" t="s">
        <v>4665</v>
      </c>
      <c r="B4561" s="4" t="str">
        <f>_xlfn.XLOOKUP(A4561,Table1[Call Id],Table1[Agent])</f>
        <v>Dan</v>
      </c>
      <c r="C4561" t="s">
        <v>6</v>
      </c>
    </row>
    <row r="4562" spans="1:3" x14ac:dyDescent="0.35">
      <c r="A4562" s="4" t="s">
        <v>4666</v>
      </c>
      <c r="B4562" s="4" t="str">
        <f>_xlfn.XLOOKUP(A4562,Table1[Call Id],Table1[Agent])</f>
        <v>Becky</v>
      </c>
      <c r="C4562" t="s">
        <v>6</v>
      </c>
    </row>
    <row r="4563" spans="1:3" x14ac:dyDescent="0.35">
      <c r="A4563" s="4" t="s">
        <v>4667</v>
      </c>
      <c r="B4563" s="4" t="str">
        <f>_xlfn.XLOOKUP(A4563,Table1[Call Id],Table1[Agent])</f>
        <v>Jim</v>
      </c>
      <c r="C4563" t="s">
        <v>6</v>
      </c>
    </row>
    <row r="4564" spans="1:3" x14ac:dyDescent="0.35">
      <c r="A4564" s="4" t="s">
        <v>4668</v>
      </c>
      <c r="B4564" s="4" t="str">
        <f>_xlfn.XLOOKUP(A4564,Table1[Call Id],Table1[Agent])</f>
        <v>Diane</v>
      </c>
      <c r="C4564" t="s">
        <v>5131</v>
      </c>
    </row>
    <row r="4565" spans="1:3" x14ac:dyDescent="0.35">
      <c r="A4565" s="4" t="s">
        <v>4669</v>
      </c>
      <c r="B4565" s="4" t="str">
        <f>_xlfn.XLOOKUP(A4565,Table1[Call Id],Table1[Agent])</f>
        <v>Diane</v>
      </c>
      <c r="C4565" t="s">
        <v>5131</v>
      </c>
    </row>
    <row r="4566" spans="1:3" x14ac:dyDescent="0.35">
      <c r="A4566" s="4" t="s">
        <v>4670</v>
      </c>
      <c r="B4566" s="4" t="str">
        <f>_xlfn.XLOOKUP(A4566,Table1[Call Id],Table1[Agent])</f>
        <v>Stewart</v>
      </c>
      <c r="C4566" t="s">
        <v>6</v>
      </c>
    </row>
    <row r="4567" spans="1:3" x14ac:dyDescent="0.35">
      <c r="A4567" s="4" t="s">
        <v>4671</v>
      </c>
      <c r="B4567" s="4" t="str">
        <f>_xlfn.XLOOKUP(A4567,Table1[Call Id],Table1[Agent])</f>
        <v>Joe</v>
      </c>
      <c r="C4567" t="s">
        <v>6</v>
      </c>
    </row>
    <row r="4568" spans="1:3" x14ac:dyDescent="0.35">
      <c r="A4568" s="4" t="s">
        <v>4672</v>
      </c>
      <c r="B4568" s="4" t="str">
        <f>_xlfn.XLOOKUP(A4568,Table1[Call Id],Table1[Agent])</f>
        <v>Diane</v>
      </c>
      <c r="C4568" t="s">
        <v>6</v>
      </c>
    </row>
    <row r="4569" spans="1:3" x14ac:dyDescent="0.35">
      <c r="A4569" s="4" t="s">
        <v>4673</v>
      </c>
      <c r="B4569" s="4" t="str">
        <f>_xlfn.XLOOKUP(A4569,Table1[Call Id],Table1[Agent])</f>
        <v>Becky</v>
      </c>
      <c r="C4569" t="s">
        <v>6</v>
      </c>
    </row>
    <row r="4570" spans="1:3" x14ac:dyDescent="0.35">
      <c r="A4570" s="4" t="s">
        <v>4674</v>
      </c>
      <c r="B4570" s="4" t="str">
        <f>_xlfn.XLOOKUP(A4570,Table1[Call Id],Table1[Agent])</f>
        <v>Dan</v>
      </c>
      <c r="C4570" t="s">
        <v>6</v>
      </c>
    </row>
    <row r="4571" spans="1:3" x14ac:dyDescent="0.35">
      <c r="A4571" s="4" t="s">
        <v>4675</v>
      </c>
      <c r="B4571" s="4" t="str">
        <f>_xlfn.XLOOKUP(A4571,Table1[Call Id],Table1[Agent])</f>
        <v>Joe</v>
      </c>
      <c r="C4571" t="s">
        <v>6</v>
      </c>
    </row>
    <row r="4572" spans="1:3" x14ac:dyDescent="0.35">
      <c r="A4572" s="4" t="s">
        <v>4676</v>
      </c>
      <c r="B4572" s="4" t="str">
        <f>_xlfn.XLOOKUP(A4572,Table1[Call Id],Table1[Agent])</f>
        <v>Becky</v>
      </c>
      <c r="C4572" t="s">
        <v>5131</v>
      </c>
    </row>
    <row r="4573" spans="1:3" x14ac:dyDescent="0.35">
      <c r="A4573" s="4" t="s">
        <v>4677</v>
      </c>
      <c r="B4573" s="4" t="str">
        <f>_xlfn.XLOOKUP(A4573,Table1[Call Id],Table1[Agent])</f>
        <v>Diane</v>
      </c>
      <c r="C4573" t="s">
        <v>5131</v>
      </c>
    </row>
    <row r="4574" spans="1:3" x14ac:dyDescent="0.35">
      <c r="A4574" s="4" t="s">
        <v>4678</v>
      </c>
      <c r="B4574" s="4" t="str">
        <f>_xlfn.XLOOKUP(A4574,Table1[Call Id],Table1[Agent])</f>
        <v>Joe</v>
      </c>
      <c r="C4574" t="s">
        <v>6</v>
      </c>
    </row>
    <row r="4575" spans="1:3" x14ac:dyDescent="0.35">
      <c r="A4575" s="4" t="s">
        <v>4679</v>
      </c>
      <c r="B4575" s="4" t="str">
        <f>_xlfn.XLOOKUP(A4575,Table1[Call Id],Table1[Agent])</f>
        <v>Greg</v>
      </c>
      <c r="C4575" t="s">
        <v>6</v>
      </c>
    </row>
    <row r="4576" spans="1:3" x14ac:dyDescent="0.35">
      <c r="A4576" s="4" t="s">
        <v>4680</v>
      </c>
      <c r="B4576" s="4" t="str">
        <f>_xlfn.XLOOKUP(A4576,Table1[Call Id],Table1[Agent])</f>
        <v>Martha</v>
      </c>
      <c r="C4576" t="s">
        <v>6</v>
      </c>
    </row>
    <row r="4577" spans="1:3" x14ac:dyDescent="0.35">
      <c r="A4577" s="4" t="s">
        <v>4681</v>
      </c>
      <c r="B4577" s="4" t="str">
        <f>_xlfn.XLOOKUP(A4577,Table1[Call Id],Table1[Agent])</f>
        <v>Dan</v>
      </c>
      <c r="C4577" t="s">
        <v>5131</v>
      </c>
    </row>
    <row r="4578" spans="1:3" x14ac:dyDescent="0.35">
      <c r="A4578" s="4" t="s">
        <v>4682</v>
      </c>
      <c r="B4578" s="4" t="str">
        <f>_xlfn.XLOOKUP(A4578,Table1[Call Id],Table1[Agent])</f>
        <v>Martha</v>
      </c>
      <c r="C4578" t="s">
        <v>6</v>
      </c>
    </row>
    <row r="4579" spans="1:3" x14ac:dyDescent="0.35">
      <c r="A4579" s="4" t="s">
        <v>4683</v>
      </c>
      <c r="B4579" s="4" t="str">
        <f>_xlfn.XLOOKUP(A4579,Table1[Call Id],Table1[Agent])</f>
        <v>Dan</v>
      </c>
      <c r="C4579" t="s">
        <v>6</v>
      </c>
    </row>
    <row r="4580" spans="1:3" x14ac:dyDescent="0.35">
      <c r="A4580" s="4" t="s">
        <v>4684</v>
      </c>
      <c r="B4580" s="4" t="str">
        <f>_xlfn.XLOOKUP(A4580,Table1[Call Id],Table1[Agent])</f>
        <v>Joe</v>
      </c>
      <c r="C4580" t="s">
        <v>6</v>
      </c>
    </row>
    <row r="4581" spans="1:3" x14ac:dyDescent="0.35">
      <c r="A4581" s="4" t="s">
        <v>4685</v>
      </c>
      <c r="B4581" s="4" t="str">
        <f>_xlfn.XLOOKUP(A4581,Table1[Call Id],Table1[Agent])</f>
        <v>Stewart</v>
      </c>
      <c r="C4581" t="s">
        <v>5131</v>
      </c>
    </row>
    <row r="4582" spans="1:3" x14ac:dyDescent="0.35">
      <c r="A4582" s="4" t="s">
        <v>4686</v>
      </c>
      <c r="B4582" s="4" t="str">
        <f>_xlfn.XLOOKUP(A4582,Table1[Call Id],Table1[Agent])</f>
        <v>Stewart</v>
      </c>
      <c r="C4582" t="s">
        <v>6</v>
      </c>
    </row>
    <row r="4583" spans="1:3" x14ac:dyDescent="0.35">
      <c r="A4583" s="4" t="s">
        <v>4687</v>
      </c>
      <c r="B4583" s="4" t="str">
        <f>_xlfn.XLOOKUP(A4583,Table1[Call Id],Table1[Agent])</f>
        <v>Jim</v>
      </c>
      <c r="C4583" t="s">
        <v>6</v>
      </c>
    </row>
    <row r="4584" spans="1:3" x14ac:dyDescent="0.35">
      <c r="A4584" s="4" t="s">
        <v>4688</v>
      </c>
      <c r="B4584" s="4" t="str">
        <f>_xlfn.XLOOKUP(A4584,Table1[Call Id],Table1[Agent])</f>
        <v>Stewart</v>
      </c>
      <c r="C4584" t="s">
        <v>5131</v>
      </c>
    </row>
    <row r="4585" spans="1:3" x14ac:dyDescent="0.35">
      <c r="A4585" s="4" t="s">
        <v>4689</v>
      </c>
      <c r="B4585" s="4" t="str">
        <f>_xlfn.XLOOKUP(A4585,Table1[Call Id],Table1[Agent])</f>
        <v>Becky</v>
      </c>
      <c r="C4585" t="s">
        <v>6</v>
      </c>
    </row>
    <row r="4586" spans="1:3" x14ac:dyDescent="0.35">
      <c r="A4586" s="4" t="s">
        <v>4690</v>
      </c>
      <c r="B4586" s="4" t="str">
        <f>_xlfn.XLOOKUP(A4586,Table1[Call Id],Table1[Agent])</f>
        <v>Greg</v>
      </c>
      <c r="C4586" t="s">
        <v>5131</v>
      </c>
    </row>
    <row r="4587" spans="1:3" x14ac:dyDescent="0.35">
      <c r="A4587" s="4" t="s">
        <v>4691</v>
      </c>
      <c r="B4587" s="4" t="str">
        <f>_xlfn.XLOOKUP(A4587,Table1[Call Id],Table1[Agent])</f>
        <v>Greg</v>
      </c>
      <c r="C4587" t="s">
        <v>6</v>
      </c>
    </row>
    <row r="4588" spans="1:3" x14ac:dyDescent="0.35">
      <c r="A4588" s="4" t="s">
        <v>4692</v>
      </c>
      <c r="B4588" s="4" t="str">
        <f>_xlfn.XLOOKUP(A4588,Table1[Call Id],Table1[Agent])</f>
        <v>Dan</v>
      </c>
      <c r="C4588" t="s">
        <v>6</v>
      </c>
    </row>
    <row r="4589" spans="1:3" x14ac:dyDescent="0.35">
      <c r="A4589" s="4" t="s">
        <v>4693</v>
      </c>
      <c r="B4589" s="4" t="str">
        <f>_xlfn.XLOOKUP(A4589,Table1[Call Id],Table1[Agent])</f>
        <v>Dan</v>
      </c>
      <c r="C4589" t="s">
        <v>5131</v>
      </c>
    </row>
    <row r="4590" spans="1:3" x14ac:dyDescent="0.35">
      <c r="A4590" s="4" t="s">
        <v>4694</v>
      </c>
      <c r="B4590" s="4" t="str">
        <f>_xlfn.XLOOKUP(A4590,Table1[Call Id],Table1[Agent])</f>
        <v>Martha</v>
      </c>
      <c r="C4590" t="s">
        <v>6</v>
      </c>
    </row>
    <row r="4591" spans="1:3" x14ac:dyDescent="0.35">
      <c r="A4591" s="4" t="s">
        <v>4695</v>
      </c>
      <c r="B4591" s="4" t="str">
        <f>_xlfn.XLOOKUP(A4591,Table1[Call Id],Table1[Agent])</f>
        <v>Joe</v>
      </c>
      <c r="C4591" t="s">
        <v>6</v>
      </c>
    </row>
    <row r="4592" spans="1:3" x14ac:dyDescent="0.35">
      <c r="A4592" s="4" t="s">
        <v>4696</v>
      </c>
      <c r="B4592" s="4" t="str">
        <f>_xlfn.XLOOKUP(A4592,Table1[Call Id],Table1[Agent])</f>
        <v>Becky</v>
      </c>
      <c r="C4592" t="s">
        <v>6</v>
      </c>
    </row>
    <row r="4593" spans="1:3" x14ac:dyDescent="0.35">
      <c r="A4593" s="4" t="s">
        <v>4697</v>
      </c>
      <c r="B4593" s="4" t="str">
        <f>_xlfn.XLOOKUP(A4593,Table1[Call Id],Table1[Agent])</f>
        <v>Jim</v>
      </c>
      <c r="C4593" t="s">
        <v>6</v>
      </c>
    </row>
    <row r="4594" spans="1:3" x14ac:dyDescent="0.35">
      <c r="A4594" s="4" t="s">
        <v>4698</v>
      </c>
      <c r="B4594" s="4" t="str">
        <f>_xlfn.XLOOKUP(A4594,Table1[Call Id],Table1[Agent])</f>
        <v>Martha</v>
      </c>
      <c r="C4594" t="s">
        <v>6</v>
      </c>
    </row>
    <row r="4595" spans="1:3" x14ac:dyDescent="0.35">
      <c r="A4595" s="4" t="s">
        <v>4700</v>
      </c>
      <c r="B4595" s="4" t="str">
        <f>_xlfn.XLOOKUP(A4595,Table1[Call Id],Table1[Agent])</f>
        <v>Martha</v>
      </c>
      <c r="C4595" t="s">
        <v>6</v>
      </c>
    </row>
    <row r="4596" spans="1:3" x14ac:dyDescent="0.35">
      <c r="A4596" s="4" t="s">
        <v>4701</v>
      </c>
      <c r="B4596" s="4" t="str">
        <f>_xlfn.XLOOKUP(A4596,Table1[Call Id],Table1[Agent])</f>
        <v>Becky</v>
      </c>
      <c r="C4596" t="s">
        <v>6</v>
      </c>
    </row>
    <row r="4597" spans="1:3" x14ac:dyDescent="0.35">
      <c r="A4597" s="4" t="s">
        <v>4702</v>
      </c>
      <c r="B4597" s="4" t="str">
        <f>_xlfn.XLOOKUP(A4597,Table1[Call Id],Table1[Agent])</f>
        <v>Dan</v>
      </c>
      <c r="C4597" t="s">
        <v>6</v>
      </c>
    </row>
    <row r="4598" spans="1:3" x14ac:dyDescent="0.35">
      <c r="A4598" s="4" t="s">
        <v>4703</v>
      </c>
      <c r="B4598" s="4" t="str">
        <f>_xlfn.XLOOKUP(A4598,Table1[Call Id],Table1[Agent])</f>
        <v>Dan</v>
      </c>
      <c r="C4598" t="s">
        <v>6</v>
      </c>
    </row>
    <row r="4599" spans="1:3" x14ac:dyDescent="0.35">
      <c r="A4599" s="4" t="s">
        <v>4704</v>
      </c>
      <c r="B4599" s="4" t="str">
        <f>_xlfn.XLOOKUP(A4599,Table1[Call Id],Table1[Agent])</f>
        <v>Joe</v>
      </c>
      <c r="C4599" t="s">
        <v>6</v>
      </c>
    </row>
    <row r="4600" spans="1:3" x14ac:dyDescent="0.35">
      <c r="A4600" s="4" t="s">
        <v>4705</v>
      </c>
      <c r="B4600" s="4" t="str">
        <f>_xlfn.XLOOKUP(A4600,Table1[Call Id],Table1[Agent])</f>
        <v>Joe</v>
      </c>
      <c r="C4600" t="s">
        <v>6</v>
      </c>
    </row>
    <row r="4601" spans="1:3" x14ac:dyDescent="0.35">
      <c r="A4601" s="4" t="s">
        <v>4706</v>
      </c>
      <c r="B4601" s="4" t="str">
        <f>_xlfn.XLOOKUP(A4601,Table1[Call Id],Table1[Agent])</f>
        <v>Joe</v>
      </c>
      <c r="C4601" t="s">
        <v>6</v>
      </c>
    </row>
    <row r="4602" spans="1:3" x14ac:dyDescent="0.35">
      <c r="A4602" s="4" t="s">
        <v>4707</v>
      </c>
      <c r="B4602" s="4" t="str">
        <f>_xlfn.XLOOKUP(A4602,Table1[Call Id],Table1[Agent])</f>
        <v>Martha</v>
      </c>
      <c r="C4602" t="s">
        <v>6</v>
      </c>
    </row>
    <row r="4603" spans="1:3" x14ac:dyDescent="0.35">
      <c r="A4603" s="4" t="s">
        <v>4708</v>
      </c>
      <c r="B4603" s="4" t="str">
        <f>_xlfn.XLOOKUP(A4603,Table1[Call Id],Table1[Agent])</f>
        <v>Greg</v>
      </c>
      <c r="C4603" t="s">
        <v>5131</v>
      </c>
    </row>
    <row r="4604" spans="1:3" x14ac:dyDescent="0.35">
      <c r="A4604" s="4" t="s">
        <v>4709</v>
      </c>
      <c r="B4604" s="4" t="str">
        <f>_xlfn.XLOOKUP(A4604,Table1[Call Id],Table1[Agent])</f>
        <v>Martha</v>
      </c>
      <c r="C4604" t="s">
        <v>5131</v>
      </c>
    </row>
    <row r="4605" spans="1:3" x14ac:dyDescent="0.35">
      <c r="A4605" s="4" t="s">
        <v>4710</v>
      </c>
      <c r="B4605" s="4" t="str">
        <f>_xlfn.XLOOKUP(A4605,Table1[Call Id],Table1[Agent])</f>
        <v>Joe</v>
      </c>
      <c r="C4605" t="s">
        <v>6</v>
      </c>
    </row>
    <row r="4606" spans="1:3" x14ac:dyDescent="0.35">
      <c r="A4606" s="4" t="s">
        <v>4711</v>
      </c>
      <c r="B4606" s="4" t="str">
        <f>_xlfn.XLOOKUP(A4606,Table1[Call Id],Table1[Agent])</f>
        <v>Martha</v>
      </c>
      <c r="C4606" t="s">
        <v>5131</v>
      </c>
    </row>
    <row r="4607" spans="1:3" x14ac:dyDescent="0.35">
      <c r="A4607" s="4" t="s">
        <v>4712</v>
      </c>
      <c r="B4607" s="4" t="str">
        <f>_xlfn.XLOOKUP(A4607,Table1[Call Id],Table1[Agent])</f>
        <v>Greg</v>
      </c>
      <c r="C4607" t="s">
        <v>6</v>
      </c>
    </row>
    <row r="4608" spans="1:3" x14ac:dyDescent="0.35">
      <c r="A4608" s="4" t="s">
        <v>4713</v>
      </c>
      <c r="B4608" s="4" t="str">
        <f>_xlfn.XLOOKUP(A4608,Table1[Call Id],Table1[Agent])</f>
        <v>Dan</v>
      </c>
      <c r="C4608" t="s">
        <v>6</v>
      </c>
    </row>
    <row r="4609" spans="1:3" x14ac:dyDescent="0.35">
      <c r="A4609" s="4" t="s">
        <v>4714</v>
      </c>
      <c r="B4609" s="4" t="str">
        <f>_xlfn.XLOOKUP(A4609,Table1[Call Id],Table1[Agent])</f>
        <v>Greg</v>
      </c>
      <c r="C4609" t="s">
        <v>6</v>
      </c>
    </row>
    <row r="4610" spans="1:3" x14ac:dyDescent="0.35">
      <c r="A4610" s="4" t="s">
        <v>4715</v>
      </c>
      <c r="B4610" s="4" t="str">
        <f>_xlfn.XLOOKUP(A4610,Table1[Call Id],Table1[Agent])</f>
        <v>Diane</v>
      </c>
      <c r="C4610" t="s">
        <v>6</v>
      </c>
    </row>
    <row r="4611" spans="1:3" x14ac:dyDescent="0.35">
      <c r="A4611" s="4" t="s">
        <v>4716</v>
      </c>
      <c r="B4611" s="4" t="str">
        <f>_xlfn.XLOOKUP(A4611,Table1[Call Id],Table1[Agent])</f>
        <v>Dan</v>
      </c>
      <c r="C4611" t="s">
        <v>6</v>
      </c>
    </row>
    <row r="4612" spans="1:3" x14ac:dyDescent="0.35">
      <c r="A4612" s="4" t="s">
        <v>4717</v>
      </c>
      <c r="B4612" s="4" t="str">
        <f>_xlfn.XLOOKUP(A4612,Table1[Call Id],Table1[Agent])</f>
        <v>Martha</v>
      </c>
      <c r="C4612" t="s">
        <v>5131</v>
      </c>
    </row>
    <row r="4613" spans="1:3" x14ac:dyDescent="0.35">
      <c r="A4613" s="4" t="s">
        <v>4718</v>
      </c>
      <c r="B4613" s="4" t="str">
        <f>_xlfn.XLOOKUP(A4613,Table1[Call Id],Table1[Agent])</f>
        <v>Becky</v>
      </c>
      <c r="C4613" t="s">
        <v>6</v>
      </c>
    </row>
    <row r="4614" spans="1:3" x14ac:dyDescent="0.35">
      <c r="A4614" s="4" t="s">
        <v>4719</v>
      </c>
      <c r="B4614" s="4" t="str">
        <f>_xlfn.XLOOKUP(A4614,Table1[Call Id],Table1[Agent])</f>
        <v>Diane</v>
      </c>
      <c r="C4614" t="s">
        <v>6</v>
      </c>
    </row>
    <row r="4615" spans="1:3" x14ac:dyDescent="0.35">
      <c r="A4615" s="4" t="s">
        <v>4720</v>
      </c>
      <c r="B4615" s="4" t="str">
        <f>_xlfn.XLOOKUP(A4615,Table1[Call Id],Table1[Agent])</f>
        <v>Jim</v>
      </c>
      <c r="C4615" t="s">
        <v>6</v>
      </c>
    </row>
    <row r="4616" spans="1:3" x14ac:dyDescent="0.35">
      <c r="A4616" s="4" t="s">
        <v>4721</v>
      </c>
      <c r="B4616" s="4" t="str">
        <f>_xlfn.XLOOKUP(A4616,Table1[Call Id],Table1[Agent])</f>
        <v>Diane</v>
      </c>
      <c r="C4616" t="s">
        <v>6</v>
      </c>
    </row>
    <row r="4617" spans="1:3" x14ac:dyDescent="0.35">
      <c r="A4617" s="4" t="s">
        <v>4722</v>
      </c>
      <c r="B4617" s="4" t="str">
        <f>_xlfn.XLOOKUP(A4617,Table1[Call Id],Table1[Agent])</f>
        <v>Joe</v>
      </c>
      <c r="C4617" t="s">
        <v>6</v>
      </c>
    </row>
    <row r="4618" spans="1:3" x14ac:dyDescent="0.35">
      <c r="A4618" s="4" t="s">
        <v>4723</v>
      </c>
      <c r="B4618" s="4" t="str">
        <f>_xlfn.XLOOKUP(A4618,Table1[Call Id],Table1[Agent])</f>
        <v>Jim</v>
      </c>
      <c r="C4618" t="s">
        <v>6</v>
      </c>
    </row>
    <row r="4619" spans="1:3" x14ac:dyDescent="0.35">
      <c r="A4619" s="4" t="s">
        <v>4724</v>
      </c>
      <c r="B4619" s="4" t="str">
        <f>_xlfn.XLOOKUP(A4619,Table1[Call Id],Table1[Agent])</f>
        <v>Jim</v>
      </c>
      <c r="C4619" t="s">
        <v>6</v>
      </c>
    </row>
    <row r="4620" spans="1:3" x14ac:dyDescent="0.35">
      <c r="A4620" s="4" t="s">
        <v>4725</v>
      </c>
      <c r="B4620" s="4" t="str">
        <f>_xlfn.XLOOKUP(A4620,Table1[Call Id],Table1[Agent])</f>
        <v>Martha</v>
      </c>
      <c r="C4620" t="s">
        <v>6</v>
      </c>
    </row>
    <row r="4621" spans="1:3" x14ac:dyDescent="0.35">
      <c r="A4621" s="4" t="s">
        <v>4726</v>
      </c>
      <c r="B4621" s="4" t="str">
        <f>_xlfn.XLOOKUP(A4621,Table1[Call Id],Table1[Agent])</f>
        <v>Diane</v>
      </c>
      <c r="C4621" t="s">
        <v>5131</v>
      </c>
    </row>
    <row r="4622" spans="1:3" x14ac:dyDescent="0.35">
      <c r="A4622" s="4" t="s">
        <v>4727</v>
      </c>
      <c r="B4622" s="4" t="str">
        <f>_xlfn.XLOOKUP(A4622,Table1[Call Id],Table1[Agent])</f>
        <v>Greg</v>
      </c>
      <c r="C4622" t="s">
        <v>6</v>
      </c>
    </row>
    <row r="4623" spans="1:3" x14ac:dyDescent="0.35">
      <c r="A4623" s="4" t="s">
        <v>4728</v>
      </c>
      <c r="B4623" s="4" t="str">
        <f>_xlfn.XLOOKUP(A4623,Table1[Call Id],Table1[Agent])</f>
        <v>Greg</v>
      </c>
      <c r="C4623" t="s">
        <v>5131</v>
      </c>
    </row>
    <row r="4624" spans="1:3" x14ac:dyDescent="0.35">
      <c r="A4624" s="4" t="s">
        <v>4729</v>
      </c>
      <c r="B4624" s="4" t="str">
        <f>_xlfn.XLOOKUP(A4624,Table1[Call Id],Table1[Agent])</f>
        <v>Dan</v>
      </c>
      <c r="C4624" t="s">
        <v>6</v>
      </c>
    </row>
    <row r="4625" spans="1:3" x14ac:dyDescent="0.35">
      <c r="A4625" s="4" t="s">
        <v>4730</v>
      </c>
      <c r="B4625" s="4" t="str">
        <f>_xlfn.XLOOKUP(A4625,Table1[Call Id],Table1[Agent])</f>
        <v>Dan</v>
      </c>
      <c r="C4625" t="s">
        <v>6</v>
      </c>
    </row>
    <row r="4626" spans="1:3" x14ac:dyDescent="0.35">
      <c r="A4626" s="4" t="s">
        <v>4731</v>
      </c>
      <c r="B4626" s="4" t="str">
        <f>_xlfn.XLOOKUP(A4626,Table1[Call Id],Table1[Agent])</f>
        <v>Diane</v>
      </c>
      <c r="C4626" t="s">
        <v>6</v>
      </c>
    </row>
    <row r="4627" spans="1:3" x14ac:dyDescent="0.35">
      <c r="A4627" s="4" t="s">
        <v>4732</v>
      </c>
      <c r="B4627" s="4" t="str">
        <f>_xlfn.XLOOKUP(A4627,Table1[Call Id],Table1[Agent])</f>
        <v>Greg</v>
      </c>
      <c r="C4627" t="s">
        <v>6</v>
      </c>
    </row>
    <row r="4628" spans="1:3" x14ac:dyDescent="0.35">
      <c r="A4628" s="4" t="s">
        <v>4733</v>
      </c>
      <c r="B4628" s="4" t="str">
        <f>_xlfn.XLOOKUP(A4628,Table1[Call Id],Table1[Agent])</f>
        <v>Dan</v>
      </c>
      <c r="C4628" t="s">
        <v>5131</v>
      </c>
    </row>
    <row r="4629" spans="1:3" x14ac:dyDescent="0.35">
      <c r="A4629" s="4" t="s">
        <v>4734</v>
      </c>
      <c r="B4629" s="4" t="str">
        <f>_xlfn.XLOOKUP(A4629,Table1[Call Id],Table1[Agent])</f>
        <v>Martha</v>
      </c>
      <c r="C4629" t="s">
        <v>6</v>
      </c>
    </row>
    <row r="4630" spans="1:3" x14ac:dyDescent="0.35">
      <c r="A4630" s="4" t="s">
        <v>4735</v>
      </c>
      <c r="B4630" s="4" t="str">
        <f>_xlfn.XLOOKUP(A4630,Table1[Call Id],Table1[Agent])</f>
        <v>Joe</v>
      </c>
      <c r="C4630" t="s">
        <v>6</v>
      </c>
    </row>
    <row r="4631" spans="1:3" x14ac:dyDescent="0.35">
      <c r="A4631" s="4" t="s">
        <v>4736</v>
      </c>
      <c r="B4631" s="4" t="str">
        <f>_xlfn.XLOOKUP(A4631,Table1[Call Id],Table1[Agent])</f>
        <v>Joe</v>
      </c>
      <c r="C4631" t="s">
        <v>5131</v>
      </c>
    </row>
    <row r="4632" spans="1:3" x14ac:dyDescent="0.35">
      <c r="A4632" s="4" t="s">
        <v>4737</v>
      </c>
      <c r="B4632" s="4" t="str">
        <f>_xlfn.XLOOKUP(A4632,Table1[Call Id],Table1[Agent])</f>
        <v>Becky</v>
      </c>
      <c r="C4632" t="s">
        <v>6</v>
      </c>
    </row>
    <row r="4633" spans="1:3" x14ac:dyDescent="0.35">
      <c r="A4633" s="4" t="s">
        <v>4738</v>
      </c>
      <c r="B4633" s="4" t="str">
        <f>_xlfn.XLOOKUP(A4633,Table1[Call Id],Table1[Agent])</f>
        <v>Dan</v>
      </c>
      <c r="C4633" t="s">
        <v>6</v>
      </c>
    </row>
    <row r="4634" spans="1:3" x14ac:dyDescent="0.35">
      <c r="A4634" s="4" t="s">
        <v>4739</v>
      </c>
      <c r="B4634" s="4" t="str">
        <f>_xlfn.XLOOKUP(A4634,Table1[Call Id],Table1[Agent])</f>
        <v>Dan</v>
      </c>
      <c r="C4634" t="s">
        <v>6</v>
      </c>
    </row>
    <row r="4635" spans="1:3" x14ac:dyDescent="0.35">
      <c r="A4635" s="4" t="s">
        <v>4740</v>
      </c>
      <c r="B4635" s="4" t="str">
        <f>_xlfn.XLOOKUP(A4635,Table1[Call Id],Table1[Agent])</f>
        <v>Stewart</v>
      </c>
      <c r="C4635" t="s">
        <v>6</v>
      </c>
    </row>
    <row r="4636" spans="1:3" x14ac:dyDescent="0.35">
      <c r="A4636" s="4" t="s">
        <v>4741</v>
      </c>
      <c r="B4636" s="4" t="str">
        <f>_xlfn.XLOOKUP(A4636,Table1[Call Id],Table1[Agent])</f>
        <v>Joe</v>
      </c>
      <c r="C4636" t="s">
        <v>5131</v>
      </c>
    </row>
    <row r="4637" spans="1:3" x14ac:dyDescent="0.35">
      <c r="A4637" s="4" t="s">
        <v>4742</v>
      </c>
      <c r="B4637" s="4" t="str">
        <f>_xlfn.XLOOKUP(A4637,Table1[Call Id],Table1[Agent])</f>
        <v>Martha</v>
      </c>
      <c r="C4637" t="s">
        <v>5131</v>
      </c>
    </row>
    <row r="4638" spans="1:3" x14ac:dyDescent="0.35">
      <c r="A4638" s="4" t="s">
        <v>4743</v>
      </c>
      <c r="B4638" s="4" t="str">
        <f>_xlfn.XLOOKUP(A4638,Table1[Call Id],Table1[Agent])</f>
        <v>Stewart</v>
      </c>
      <c r="C4638" t="s">
        <v>6</v>
      </c>
    </row>
    <row r="4639" spans="1:3" x14ac:dyDescent="0.35">
      <c r="A4639" s="4" t="s">
        <v>4744</v>
      </c>
      <c r="B4639" s="4" t="str">
        <f>_xlfn.XLOOKUP(A4639,Table1[Call Id],Table1[Agent])</f>
        <v>Joe</v>
      </c>
      <c r="C4639" t="s">
        <v>6</v>
      </c>
    </row>
    <row r="4640" spans="1:3" x14ac:dyDescent="0.35">
      <c r="A4640" s="4" t="s">
        <v>4745</v>
      </c>
      <c r="B4640" s="4" t="str">
        <f>_xlfn.XLOOKUP(A4640,Table1[Call Id],Table1[Agent])</f>
        <v>Dan</v>
      </c>
      <c r="C4640" t="s">
        <v>6</v>
      </c>
    </row>
    <row r="4641" spans="1:3" x14ac:dyDescent="0.35">
      <c r="A4641" s="4" t="s">
        <v>4747</v>
      </c>
      <c r="B4641" s="4" t="str">
        <f>_xlfn.XLOOKUP(A4641,Table1[Call Id],Table1[Agent])</f>
        <v>Dan</v>
      </c>
      <c r="C4641" t="s">
        <v>6</v>
      </c>
    </row>
    <row r="4642" spans="1:3" x14ac:dyDescent="0.35">
      <c r="A4642" s="4" t="s">
        <v>4748</v>
      </c>
      <c r="B4642" s="4" t="str">
        <f>_xlfn.XLOOKUP(A4642,Table1[Call Id],Table1[Agent])</f>
        <v>Jim</v>
      </c>
      <c r="C4642" t="s">
        <v>6</v>
      </c>
    </row>
    <row r="4643" spans="1:3" x14ac:dyDescent="0.35">
      <c r="A4643" s="4" t="s">
        <v>4749</v>
      </c>
      <c r="B4643" s="4" t="str">
        <f>_xlfn.XLOOKUP(A4643,Table1[Call Id],Table1[Agent])</f>
        <v>Dan</v>
      </c>
      <c r="C4643" t="s">
        <v>6</v>
      </c>
    </row>
    <row r="4644" spans="1:3" x14ac:dyDescent="0.35">
      <c r="A4644" s="4" t="s">
        <v>4750</v>
      </c>
      <c r="B4644" s="4" t="str">
        <f>_xlfn.XLOOKUP(A4644,Table1[Call Id],Table1[Agent])</f>
        <v>Greg</v>
      </c>
      <c r="C4644" t="s">
        <v>5131</v>
      </c>
    </row>
    <row r="4645" spans="1:3" x14ac:dyDescent="0.35">
      <c r="A4645" s="4" t="s">
        <v>4751</v>
      </c>
      <c r="B4645" s="4" t="str">
        <f>_xlfn.XLOOKUP(A4645,Table1[Call Id],Table1[Agent])</f>
        <v>Greg</v>
      </c>
      <c r="C4645" t="s">
        <v>5131</v>
      </c>
    </row>
    <row r="4646" spans="1:3" x14ac:dyDescent="0.35">
      <c r="A4646" s="4" t="s">
        <v>4752</v>
      </c>
      <c r="B4646" s="4" t="str">
        <f>_xlfn.XLOOKUP(A4646,Table1[Call Id],Table1[Agent])</f>
        <v>Joe</v>
      </c>
      <c r="C4646" t="s">
        <v>6</v>
      </c>
    </row>
    <row r="4647" spans="1:3" x14ac:dyDescent="0.35">
      <c r="A4647" s="4" t="s">
        <v>4753</v>
      </c>
      <c r="B4647" s="4" t="str">
        <f>_xlfn.XLOOKUP(A4647,Table1[Call Id],Table1[Agent])</f>
        <v>Joe</v>
      </c>
      <c r="C4647" t="s">
        <v>6</v>
      </c>
    </row>
    <row r="4648" spans="1:3" x14ac:dyDescent="0.35">
      <c r="A4648" s="4" t="s">
        <v>4754</v>
      </c>
      <c r="B4648" s="4" t="str">
        <f>_xlfn.XLOOKUP(A4648,Table1[Call Id],Table1[Agent])</f>
        <v>Dan</v>
      </c>
      <c r="C4648" t="s">
        <v>5131</v>
      </c>
    </row>
    <row r="4649" spans="1:3" x14ac:dyDescent="0.35">
      <c r="A4649" s="4" t="s">
        <v>4755</v>
      </c>
      <c r="B4649" s="4" t="str">
        <f>_xlfn.XLOOKUP(A4649,Table1[Call Id],Table1[Agent])</f>
        <v>Becky</v>
      </c>
      <c r="C4649" t="s">
        <v>6</v>
      </c>
    </row>
    <row r="4650" spans="1:3" x14ac:dyDescent="0.35">
      <c r="A4650" s="4" t="s">
        <v>4756</v>
      </c>
      <c r="B4650" s="4" t="str">
        <f>_xlfn.XLOOKUP(A4650,Table1[Call Id],Table1[Agent])</f>
        <v>Dan</v>
      </c>
      <c r="C4650" t="s">
        <v>5131</v>
      </c>
    </row>
    <row r="4651" spans="1:3" x14ac:dyDescent="0.35">
      <c r="A4651" s="4" t="s">
        <v>4757</v>
      </c>
      <c r="B4651" s="4" t="str">
        <f>_xlfn.XLOOKUP(A4651,Table1[Call Id],Table1[Agent])</f>
        <v>Greg</v>
      </c>
      <c r="C4651" t="s">
        <v>6</v>
      </c>
    </row>
    <row r="4652" spans="1:3" x14ac:dyDescent="0.35">
      <c r="A4652" s="4" t="s">
        <v>4758</v>
      </c>
      <c r="B4652" s="4" t="str">
        <f>_xlfn.XLOOKUP(A4652,Table1[Call Id],Table1[Agent])</f>
        <v>Jim</v>
      </c>
      <c r="C4652" t="s">
        <v>6</v>
      </c>
    </row>
    <row r="4653" spans="1:3" x14ac:dyDescent="0.35">
      <c r="A4653" s="4" t="s">
        <v>4759</v>
      </c>
      <c r="B4653" s="4" t="str">
        <f>_xlfn.XLOOKUP(A4653,Table1[Call Id],Table1[Agent])</f>
        <v>Jim</v>
      </c>
      <c r="C4653" t="s">
        <v>6</v>
      </c>
    </row>
    <row r="4654" spans="1:3" x14ac:dyDescent="0.35">
      <c r="A4654" s="4" t="s">
        <v>4760</v>
      </c>
      <c r="B4654" s="4" t="str">
        <f>_xlfn.XLOOKUP(A4654,Table1[Call Id],Table1[Agent])</f>
        <v>Stewart</v>
      </c>
      <c r="C4654" t="s">
        <v>6</v>
      </c>
    </row>
    <row r="4655" spans="1:3" x14ac:dyDescent="0.35">
      <c r="A4655" s="4" t="s">
        <v>4761</v>
      </c>
      <c r="B4655" s="4" t="str">
        <f>_xlfn.XLOOKUP(A4655,Table1[Call Id],Table1[Agent])</f>
        <v>Martha</v>
      </c>
      <c r="C4655" t="s">
        <v>6</v>
      </c>
    </row>
    <row r="4656" spans="1:3" x14ac:dyDescent="0.35">
      <c r="A4656" s="4" t="s">
        <v>4762</v>
      </c>
      <c r="B4656" s="4" t="str">
        <f>_xlfn.XLOOKUP(A4656,Table1[Call Id],Table1[Agent])</f>
        <v>Becky</v>
      </c>
      <c r="C4656" t="s">
        <v>5131</v>
      </c>
    </row>
    <row r="4657" spans="1:3" x14ac:dyDescent="0.35">
      <c r="A4657" s="4" t="s">
        <v>4763</v>
      </c>
      <c r="B4657" s="4" t="str">
        <f>_xlfn.XLOOKUP(A4657,Table1[Call Id],Table1[Agent])</f>
        <v>Joe</v>
      </c>
      <c r="C4657" t="s">
        <v>6</v>
      </c>
    </row>
    <row r="4658" spans="1:3" x14ac:dyDescent="0.35">
      <c r="A4658" s="4" t="s">
        <v>4764</v>
      </c>
      <c r="B4658" s="4" t="str">
        <f>_xlfn.XLOOKUP(A4658,Table1[Call Id],Table1[Agent])</f>
        <v>Diane</v>
      </c>
      <c r="C4658" t="s">
        <v>5131</v>
      </c>
    </row>
    <row r="4659" spans="1:3" x14ac:dyDescent="0.35">
      <c r="A4659" s="4" t="s">
        <v>4765</v>
      </c>
      <c r="B4659" s="4" t="str">
        <f>_xlfn.XLOOKUP(A4659,Table1[Call Id],Table1[Agent])</f>
        <v>Joe</v>
      </c>
      <c r="C4659" t="s">
        <v>5131</v>
      </c>
    </row>
    <row r="4660" spans="1:3" x14ac:dyDescent="0.35">
      <c r="A4660" s="4" t="s">
        <v>4766</v>
      </c>
      <c r="B4660" s="4" t="str">
        <f>_xlfn.XLOOKUP(A4660,Table1[Call Id],Table1[Agent])</f>
        <v>Greg</v>
      </c>
      <c r="C4660" t="s">
        <v>6</v>
      </c>
    </row>
    <row r="4661" spans="1:3" x14ac:dyDescent="0.35">
      <c r="A4661" s="4" t="s">
        <v>4767</v>
      </c>
      <c r="B4661" s="4" t="str">
        <f>_xlfn.XLOOKUP(A4661,Table1[Call Id],Table1[Agent])</f>
        <v>Diane</v>
      </c>
      <c r="C4661" t="s">
        <v>6</v>
      </c>
    </row>
    <row r="4662" spans="1:3" x14ac:dyDescent="0.35">
      <c r="A4662" s="4" t="s">
        <v>4768</v>
      </c>
      <c r="B4662" s="4" t="str">
        <f>_xlfn.XLOOKUP(A4662,Table1[Call Id],Table1[Agent])</f>
        <v>Dan</v>
      </c>
      <c r="C4662" t="s">
        <v>6</v>
      </c>
    </row>
    <row r="4663" spans="1:3" x14ac:dyDescent="0.35">
      <c r="A4663" s="4" t="s">
        <v>4769</v>
      </c>
      <c r="B4663" s="4" t="str">
        <f>_xlfn.XLOOKUP(A4663,Table1[Call Id],Table1[Agent])</f>
        <v>Martha</v>
      </c>
      <c r="C4663" t="s">
        <v>6</v>
      </c>
    </row>
    <row r="4664" spans="1:3" x14ac:dyDescent="0.35">
      <c r="A4664" s="4" t="s">
        <v>4770</v>
      </c>
      <c r="B4664" s="4" t="str">
        <f>_xlfn.XLOOKUP(A4664,Table1[Call Id],Table1[Agent])</f>
        <v>Joe</v>
      </c>
      <c r="C4664" t="s">
        <v>6</v>
      </c>
    </row>
    <row r="4665" spans="1:3" x14ac:dyDescent="0.35">
      <c r="A4665" s="4" t="s">
        <v>4771</v>
      </c>
      <c r="B4665" s="4" t="str">
        <f>_xlfn.XLOOKUP(A4665,Table1[Call Id],Table1[Agent])</f>
        <v>Jim</v>
      </c>
      <c r="C4665" t="s">
        <v>5131</v>
      </c>
    </row>
    <row r="4666" spans="1:3" x14ac:dyDescent="0.35">
      <c r="A4666" s="4" t="s">
        <v>4772</v>
      </c>
      <c r="B4666" s="4" t="str">
        <f>_xlfn.XLOOKUP(A4666,Table1[Call Id],Table1[Agent])</f>
        <v>Dan</v>
      </c>
      <c r="C4666" t="s">
        <v>6</v>
      </c>
    </row>
    <row r="4667" spans="1:3" x14ac:dyDescent="0.35">
      <c r="A4667" s="4" t="s">
        <v>4773</v>
      </c>
      <c r="B4667" s="4" t="str">
        <f>_xlfn.XLOOKUP(A4667,Table1[Call Id],Table1[Agent])</f>
        <v>Becky</v>
      </c>
      <c r="C4667" t="s">
        <v>6</v>
      </c>
    </row>
    <row r="4668" spans="1:3" x14ac:dyDescent="0.35">
      <c r="A4668" s="4" t="s">
        <v>4774</v>
      </c>
      <c r="B4668" s="4" t="str">
        <f>_xlfn.XLOOKUP(A4668,Table1[Call Id],Table1[Agent])</f>
        <v>Becky</v>
      </c>
      <c r="C4668" t="s">
        <v>6</v>
      </c>
    </row>
    <row r="4669" spans="1:3" x14ac:dyDescent="0.35">
      <c r="A4669" s="4" t="s">
        <v>4775</v>
      </c>
      <c r="B4669" s="4" t="str">
        <f>_xlfn.XLOOKUP(A4669,Table1[Call Id],Table1[Agent])</f>
        <v>Jim</v>
      </c>
      <c r="C4669" t="s">
        <v>6</v>
      </c>
    </row>
    <row r="4670" spans="1:3" x14ac:dyDescent="0.35">
      <c r="A4670" s="4" t="s">
        <v>4776</v>
      </c>
      <c r="B4670" s="4" t="str">
        <f>_xlfn.XLOOKUP(A4670,Table1[Call Id],Table1[Agent])</f>
        <v>Greg</v>
      </c>
      <c r="C4670" t="s">
        <v>6</v>
      </c>
    </row>
    <row r="4671" spans="1:3" x14ac:dyDescent="0.35">
      <c r="A4671" s="4" t="s">
        <v>4777</v>
      </c>
      <c r="B4671" s="4" t="str">
        <f>_xlfn.XLOOKUP(A4671,Table1[Call Id],Table1[Agent])</f>
        <v>Stewart</v>
      </c>
      <c r="C4671" t="s">
        <v>6</v>
      </c>
    </row>
    <row r="4672" spans="1:3" x14ac:dyDescent="0.35">
      <c r="A4672" s="4" t="s">
        <v>4778</v>
      </c>
      <c r="B4672" s="4" t="str">
        <f>_xlfn.XLOOKUP(A4672,Table1[Call Id],Table1[Agent])</f>
        <v>Dan</v>
      </c>
      <c r="C4672" t="s">
        <v>6</v>
      </c>
    </row>
    <row r="4673" spans="1:3" x14ac:dyDescent="0.35">
      <c r="A4673" s="4" t="s">
        <v>4779</v>
      </c>
      <c r="B4673" s="4" t="str">
        <f>_xlfn.XLOOKUP(A4673,Table1[Call Id],Table1[Agent])</f>
        <v>Greg</v>
      </c>
      <c r="C4673" t="s">
        <v>6</v>
      </c>
    </row>
    <row r="4674" spans="1:3" x14ac:dyDescent="0.35">
      <c r="A4674" s="4" t="s">
        <v>4780</v>
      </c>
      <c r="B4674" s="4" t="str">
        <f>_xlfn.XLOOKUP(A4674,Table1[Call Id],Table1[Agent])</f>
        <v>Stewart</v>
      </c>
      <c r="C4674" t="s">
        <v>5131</v>
      </c>
    </row>
    <row r="4675" spans="1:3" x14ac:dyDescent="0.35">
      <c r="A4675" s="4" t="s">
        <v>4781</v>
      </c>
      <c r="B4675" s="4" t="str">
        <f>_xlfn.XLOOKUP(A4675,Table1[Call Id],Table1[Agent])</f>
        <v>Martha</v>
      </c>
      <c r="C4675" t="s">
        <v>6</v>
      </c>
    </row>
    <row r="4676" spans="1:3" x14ac:dyDescent="0.35">
      <c r="A4676" s="4" t="s">
        <v>4782</v>
      </c>
      <c r="B4676" s="4" t="str">
        <f>_xlfn.XLOOKUP(A4676,Table1[Call Id],Table1[Agent])</f>
        <v>Diane</v>
      </c>
      <c r="C4676" t="s">
        <v>6</v>
      </c>
    </row>
    <row r="4677" spans="1:3" x14ac:dyDescent="0.35">
      <c r="A4677" s="4" t="s">
        <v>4783</v>
      </c>
      <c r="B4677" s="4" t="str">
        <f>_xlfn.XLOOKUP(A4677,Table1[Call Id],Table1[Agent])</f>
        <v>Joe</v>
      </c>
      <c r="C4677" t="s">
        <v>6</v>
      </c>
    </row>
    <row r="4678" spans="1:3" x14ac:dyDescent="0.35">
      <c r="A4678" s="4" t="s">
        <v>4784</v>
      </c>
      <c r="B4678" s="4" t="str">
        <f>_xlfn.XLOOKUP(A4678,Table1[Call Id],Table1[Agent])</f>
        <v>Martha</v>
      </c>
      <c r="C4678" t="s">
        <v>6</v>
      </c>
    </row>
    <row r="4679" spans="1:3" x14ac:dyDescent="0.35">
      <c r="A4679" s="4" t="s">
        <v>4785</v>
      </c>
      <c r="B4679" s="4" t="str">
        <f>_xlfn.XLOOKUP(A4679,Table1[Call Id],Table1[Agent])</f>
        <v>Greg</v>
      </c>
      <c r="C4679" t="s">
        <v>6</v>
      </c>
    </row>
    <row r="4680" spans="1:3" x14ac:dyDescent="0.35">
      <c r="A4680" s="4" t="s">
        <v>4786</v>
      </c>
      <c r="B4680" s="4" t="str">
        <f>_xlfn.XLOOKUP(A4680,Table1[Call Id],Table1[Agent])</f>
        <v>Stewart</v>
      </c>
      <c r="C4680" t="s">
        <v>6</v>
      </c>
    </row>
    <row r="4681" spans="1:3" x14ac:dyDescent="0.35">
      <c r="A4681" s="4" t="s">
        <v>4787</v>
      </c>
      <c r="B4681" s="4" t="str">
        <f>_xlfn.XLOOKUP(A4681,Table1[Call Id],Table1[Agent])</f>
        <v>Joe</v>
      </c>
      <c r="C4681" t="s">
        <v>6</v>
      </c>
    </row>
    <row r="4682" spans="1:3" x14ac:dyDescent="0.35">
      <c r="A4682" s="4" t="s">
        <v>4788</v>
      </c>
      <c r="B4682" s="4" t="str">
        <f>_xlfn.XLOOKUP(A4682,Table1[Call Id],Table1[Agent])</f>
        <v>Diane</v>
      </c>
      <c r="C4682" t="s">
        <v>5131</v>
      </c>
    </row>
    <row r="4683" spans="1:3" x14ac:dyDescent="0.35">
      <c r="A4683" s="4" t="s">
        <v>4789</v>
      </c>
      <c r="B4683" s="4" t="str">
        <f>_xlfn.XLOOKUP(A4683,Table1[Call Id],Table1[Agent])</f>
        <v>Becky</v>
      </c>
      <c r="C4683" t="s">
        <v>6</v>
      </c>
    </row>
    <row r="4684" spans="1:3" x14ac:dyDescent="0.35">
      <c r="A4684" s="4" t="s">
        <v>4790</v>
      </c>
      <c r="B4684" s="4" t="str">
        <f>_xlfn.XLOOKUP(A4684,Table1[Call Id],Table1[Agent])</f>
        <v>Dan</v>
      </c>
      <c r="C4684" t="s">
        <v>5131</v>
      </c>
    </row>
    <row r="4685" spans="1:3" x14ac:dyDescent="0.35">
      <c r="A4685" s="4" t="s">
        <v>4791</v>
      </c>
      <c r="B4685" s="4" t="str">
        <f>_xlfn.XLOOKUP(A4685,Table1[Call Id],Table1[Agent])</f>
        <v>Jim</v>
      </c>
      <c r="C4685" t="s">
        <v>6</v>
      </c>
    </row>
    <row r="4686" spans="1:3" x14ac:dyDescent="0.35">
      <c r="A4686" s="4" t="s">
        <v>4792</v>
      </c>
      <c r="B4686" s="4" t="str">
        <f>_xlfn.XLOOKUP(A4686,Table1[Call Id],Table1[Agent])</f>
        <v>Diane</v>
      </c>
      <c r="C4686" t="s">
        <v>6</v>
      </c>
    </row>
    <row r="4687" spans="1:3" x14ac:dyDescent="0.35">
      <c r="A4687" s="4" t="s">
        <v>4793</v>
      </c>
      <c r="B4687" s="4" t="str">
        <f>_xlfn.XLOOKUP(A4687,Table1[Call Id],Table1[Agent])</f>
        <v>Martha</v>
      </c>
      <c r="C4687" t="s">
        <v>6</v>
      </c>
    </row>
    <row r="4688" spans="1:3" x14ac:dyDescent="0.35">
      <c r="A4688" s="4" t="s">
        <v>4794</v>
      </c>
      <c r="B4688" s="4" t="str">
        <f>_xlfn.XLOOKUP(A4688,Table1[Call Id],Table1[Agent])</f>
        <v>Joe</v>
      </c>
      <c r="C4688" t="s">
        <v>5131</v>
      </c>
    </row>
    <row r="4689" spans="1:3" x14ac:dyDescent="0.35">
      <c r="A4689" s="4" t="s">
        <v>4795</v>
      </c>
      <c r="B4689" s="4" t="str">
        <f>_xlfn.XLOOKUP(A4689,Table1[Call Id],Table1[Agent])</f>
        <v>Jim</v>
      </c>
      <c r="C4689" t="s">
        <v>6</v>
      </c>
    </row>
    <row r="4690" spans="1:3" x14ac:dyDescent="0.35">
      <c r="A4690" s="4" t="s">
        <v>4796</v>
      </c>
      <c r="B4690" s="4" t="str">
        <f>_xlfn.XLOOKUP(A4690,Table1[Call Id],Table1[Agent])</f>
        <v>Jim</v>
      </c>
      <c r="C4690" t="s">
        <v>6</v>
      </c>
    </row>
    <row r="4691" spans="1:3" x14ac:dyDescent="0.35">
      <c r="A4691" s="4" t="s">
        <v>4797</v>
      </c>
      <c r="B4691" s="4" t="str">
        <f>_xlfn.XLOOKUP(A4691,Table1[Call Id],Table1[Agent])</f>
        <v>Becky</v>
      </c>
      <c r="C4691" t="s">
        <v>6</v>
      </c>
    </row>
    <row r="4692" spans="1:3" x14ac:dyDescent="0.35">
      <c r="A4692" s="4" t="s">
        <v>4798</v>
      </c>
      <c r="B4692" s="4" t="str">
        <f>_xlfn.XLOOKUP(A4692,Table1[Call Id],Table1[Agent])</f>
        <v>Greg</v>
      </c>
      <c r="C4692" t="s">
        <v>6</v>
      </c>
    </row>
    <row r="4693" spans="1:3" x14ac:dyDescent="0.35">
      <c r="A4693" s="4" t="s">
        <v>4799</v>
      </c>
      <c r="B4693" s="4" t="str">
        <f>_xlfn.XLOOKUP(A4693,Table1[Call Id],Table1[Agent])</f>
        <v>Martha</v>
      </c>
      <c r="C4693" t="s">
        <v>5131</v>
      </c>
    </row>
    <row r="4694" spans="1:3" x14ac:dyDescent="0.35">
      <c r="A4694" s="4" t="s">
        <v>4800</v>
      </c>
      <c r="B4694" s="4" t="str">
        <f>_xlfn.XLOOKUP(A4694,Table1[Call Id],Table1[Agent])</f>
        <v>Greg</v>
      </c>
      <c r="C4694" t="s">
        <v>5131</v>
      </c>
    </row>
    <row r="4695" spans="1:3" x14ac:dyDescent="0.35">
      <c r="A4695" s="4" t="s">
        <v>4802</v>
      </c>
      <c r="B4695" s="4" t="str">
        <f>_xlfn.XLOOKUP(A4695,Table1[Call Id],Table1[Agent])</f>
        <v>Stewart</v>
      </c>
      <c r="C4695" t="s">
        <v>6</v>
      </c>
    </row>
    <row r="4696" spans="1:3" x14ac:dyDescent="0.35">
      <c r="A4696" s="4" t="s">
        <v>4803</v>
      </c>
      <c r="B4696" s="4" t="str">
        <f>_xlfn.XLOOKUP(A4696,Table1[Call Id],Table1[Agent])</f>
        <v>Martha</v>
      </c>
      <c r="C4696" t="s">
        <v>6</v>
      </c>
    </row>
    <row r="4697" spans="1:3" x14ac:dyDescent="0.35">
      <c r="A4697" s="4" t="s">
        <v>4804</v>
      </c>
      <c r="B4697" s="4" t="str">
        <f>_xlfn.XLOOKUP(A4697,Table1[Call Id],Table1[Agent])</f>
        <v>Joe</v>
      </c>
      <c r="C4697" t="s">
        <v>6</v>
      </c>
    </row>
    <row r="4698" spans="1:3" x14ac:dyDescent="0.35">
      <c r="A4698" s="4" t="s">
        <v>4805</v>
      </c>
      <c r="B4698" s="4" t="str">
        <f>_xlfn.XLOOKUP(A4698,Table1[Call Id],Table1[Agent])</f>
        <v>Martha</v>
      </c>
      <c r="C4698" t="s">
        <v>6</v>
      </c>
    </row>
    <row r="4699" spans="1:3" x14ac:dyDescent="0.35">
      <c r="A4699" s="4" t="s">
        <v>4806</v>
      </c>
      <c r="B4699" s="4" t="str">
        <f>_xlfn.XLOOKUP(A4699,Table1[Call Id],Table1[Agent])</f>
        <v>Martha</v>
      </c>
      <c r="C4699" t="s">
        <v>6</v>
      </c>
    </row>
    <row r="4700" spans="1:3" x14ac:dyDescent="0.35">
      <c r="A4700" s="4" t="s">
        <v>4807</v>
      </c>
      <c r="B4700" s="4" t="str">
        <f>_xlfn.XLOOKUP(A4700,Table1[Call Id],Table1[Agent])</f>
        <v>Martha</v>
      </c>
      <c r="C4700" t="s">
        <v>6</v>
      </c>
    </row>
    <row r="4701" spans="1:3" x14ac:dyDescent="0.35">
      <c r="A4701" s="4" t="s">
        <v>4808</v>
      </c>
      <c r="B4701" s="4" t="str">
        <f>_xlfn.XLOOKUP(A4701,Table1[Call Id],Table1[Agent])</f>
        <v>Joe</v>
      </c>
      <c r="C4701" t="s">
        <v>6</v>
      </c>
    </row>
    <row r="4702" spans="1:3" x14ac:dyDescent="0.35">
      <c r="A4702" s="4" t="s">
        <v>4809</v>
      </c>
      <c r="B4702" s="4" t="str">
        <f>_xlfn.XLOOKUP(A4702,Table1[Call Id],Table1[Agent])</f>
        <v>Jim</v>
      </c>
      <c r="C4702" t="s">
        <v>5131</v>
      </c>
    </row>
    <row r="4703" spans="1:3" x14ac:dyDescent="0.35">
      <c r="A4703" s="4" t="s">
        <v>4810</v>
      </c>
      <c r="B4703" s="4" t="str">
        <f>_xlfn.XLOOKUP(A4703,Table1[Call Id],Table1[Agent])</f>
        <v>Stewart</v>
      </c>
      <c r="C4703" t="s">
        <v>6</v>
      </c>
    </row>
    <row r="4704" spans="1:3" x14ac:dyDescent="0.35">
      <c r="A4704" s="4" t="s">
        <v>4811</v>
      </c>
      <c r="B4704" s="4" t="str">
        <f>_xlfn.XLOOKUP(A4704,Table1[Call Id],Table1[Agent])</f>
        <v>Stewart</v>
      </c>
      <c r="C4704" t="s">
        <v>6</v>
      </c>
    </row>
    <row r="4705" spans="1:3" x14ac:dyDescent="0.35">
      <c r="A4705" s="4" t="s">
        <v>4812</v>
      </c>
      <c r="B4705" s="4" t="str">
        <f>_xlfn.XLOOKUP(A4705,Table1[Call Id],Table1[Agent])</f>
        <v>Jim</v>
      </c>
      <c r="C4705" t="s">
        <v>5131</v>
      </c>
    </row>
    <row r="4706" spans="1:3" x14ac:dyDescent="0.35">
      <c r="A4706" s="4" t="s">
        <v>4813</v>
      </c>
      <c r="B4706" s="4" t="str">
        <f>_xlfn.XLOOKUP(A4706,Table1[Call Id],Table1[Agent])</f>
        <v>Dan</v>
      </c>
      <c r="C4706" t="s">
        <v>6</v>
      </c>
    </row>
    <row r="4707" spans="1:3" x14ac:dyDescent="0.35">
      <c r="A4707" s="4" t="s">
        <v>4814</v>
      </c>
      <c r="B4707" s="4" t="str">
        <f>_xlfn.XLOOKUP(A4707,Table1[Call Id],Table1[Agent])</f>
        <v>Greg</v>
      </c>
      <c r="C4707" t="s">
        <v>5131</v>
      </c>
    </row>
    <row r="4708" spans="1:3" x14ac:dyDescent="0.35">
      <c r="A4708" s="4" t="s">
        <v>4815</v>
      </c>
      <c r="B4708" s="4" t="str">
        <f>_xlfn.XLOOKUP(A4708,Table1[Call Id],Table1[Agent])</f>
        <v>Greg</v>
      </c>
      <c r="C4708" t="s">
        <v>5131</v>
      </c>
    </row>
    <row r="4709" spans="1:3" x14ac:dyDescent="0.35">
      <c r="A4709" s="4" t="s">
        <v>4816</v>
      </c>
      <c r="B4709" s="4" t="str">
        <f>_xlfn.XLOOKUP(A4709,Table1[Call Id],Table1[Agent])</f>
        <v>Martha</v>
      </c>
      <c r="C4709" t="s">
        <v>5131</v>
      </c>
    </row>
    <row r="4710" spans="1:3" x14ac:dyDescent="0.35">
      <c r="A4710" s="4" t="s">
        <v>4817</v>
      </c>
      <c r="B4710" s="4" t="str">
        <f>_xlfn.XLOOKUP(A4710,Table1[Call Id],Table1[Agent])</f>
        <v>Greg</v>
      </c>
      <c r="C4710" t="s">
        <v>6</v>
      </c>
    </row>
    <row r="4711" spans="1:3" x14ac:dyDescent="0.35">
      <c r="A4711" s="4" t="s">
        <v>4818</v>
      </c>
      <c r="B4711" s="4" t="str">
        <f>_xlfn.XLOOKUP(A4711,Table1[Call Id],Table1[Agent])</f>
        <v>Diane</v>
      </c>
      <c r="C4711" t="s">
        <v>6</v>
      </c>
    </row>
    <row r="4712" spans="1:3" x14ac:dyDescent="0.35">
      <c r="A4712" s="4" t="s">
        <v>4819</v>
      </c>
      <c r="B4712" s="4" t="str">
        <f>_xlfn.XLOOKUP(A4712,Table1[Call Id],Table1[Agent])</f>
        <v>Jim</v>
      </c>
      <c r="C4712" t="s">
        <v>6</v>
      </c>
    </row>
    <row r="4713" spans="1:3" x14ac:dyDescent="0.35">
      <c r="A4713" s="4" t="s">
        <v>4820</v>
      </c>
      <c r="B4713" s="4" t="str">
        <f>_xlfn.XLOOKUP(A4713,Table1[Call Id],Table1[Agent])</f>
        <v>Becky</v>
      </c>
      <c r="C4713" t="s">
        <v>6</v>
      </c>
    </row>
    <row r="4714" spans="1:3" x14ac:dyDescent="0.35">
      <c r="A4714" s="4" t="s">
        <v>4821</v>
      </c>
      <c r="B4714" s="4" t="str">
        <f>_xlfn.XLOOKUP(A4714,Table1[Call Id],Table1[Agent])</f>
        <v>Joe</v>
      </c>
      <c r="C4714" t="s">
        <v>5131</v>
      </c>
    </row>
    <row r="4715" spans="1:3" x14ac:dyDescent="0.35">
      <c r="A4715" s="4" t="s">
        <v>4822</v>
      </c>
      <c r="B4715" s="4" t="str">
        <f>_xlfn.XLOOKUP(A4715,Table1[Call Id],Table1[Agent])</f>
        <v>Stewart</v>
      </c>
      <c r="C4715" t="s">
        <v>6</v>
      </c>
    </row>
    <row r="4716" spans="1:3" x14ac:dyDescent="0.35">
      <c r="A4716" s="4" t="s">
        <v>4823</v>
      </c>
      <c r="B4716" s="4" t="str">
        <f>_xlfn.XLOOKUP(A4716,Table1[Call Id],Table1[Agent])</f>
        <v>Stewart</v>
      </c>
      <c r="C4716" t="s">
        <v>6</v>
      </c>
    </row>
    <row r="4717" spans="1:3" x14ac:dyDescent="0.35">
      <c r="A4717" s="4" t="s">
        <v>4824</v>
      </c>
      <c r="B4717" s="4" t="str">
        <f>_xlfn.XLOOKUP(A4717,Table1[Call Id],Table1[Agent])</f>
        <v>Martha</v>
      </c>
      <c r="C4717" t="s">
        <v>6</v>
      </c>
    </row>
    <row r="4718" spans="1:3" x14ac:dyDescent="0.35">
      <c r="A4718" s="4" t="s">
        <v>4825</v>
      </c>
      <c r="B4718" s="4" t="str">
        <f>_xlfn.XLOOKUP(A4718,Table1[Call Id],Table1[Agent])</f>
        <v>Becky</v>
      </c>
      <c r="C4718" t="s">
        <v>5131</v>
      </c>
    </row>
    <row r="4719" spans="1:3" x14ac:dyDescent="0.35">
      <c r="A4719" s="4" t="s">
        <v>4826</v>
      </c>
      <c r="B4719" s="4" t="str">
        <f>_xlfn.XLOOKUP(A4719,Table1[Call Id],Table1[Agent])</f>
        <v>Jim</v>
      </c>
      <c r="C4719" t="s">
        <v>6</v>
      </c>
    </row>
    <row r="4720" spans="1:3" x14ac:dyDescent="0.35">
      <c r="A4720" s="4" t="s">
        <v>4827</v>
      </c>
      <c r="B4720" s="4" t="str">
        <f>_xlfn.XLOOKUP(A4720,Table1[Call Id],Table1[Agent])</f>
        <v>Greg</v>
      </c>
      <c r="C4720" t="s">
        <v>5131</v>
      </c>
    </row>
    <row r="4721" spans="1:3" x14ac:dyDescent="0.35">
      <c r="A4721" s="4" t="s">
        <v>4828</v>
      </c>
      <c r="B4721" s="4" t="str">
        <f>_xlfn.XLOOKUP(A4721,Table1[Call Id],Table1[Agent])</f>
        <v>Greg</v>
      </c>
      <c r="C4721" t="s">
        <v>6</v>
      </c>
    </row>
    <row r="4722" spans="1:3" x14ac:dyDescent="0.35">
      <c r="A4722" s="4" t="s">
        <v>4829</v>
      </c>
      <c r="B4722" s="4" t="str">
        <f>_xlfn.XLOOKUP(A4722,Table1[Call Id],Table1[Agent])</f>
        <v>Greg</v>
      </c>
      <c r="C4722" t="s">
        <v>5131</v>
      </c>
    </row>
    <row r="4723" spans="1:3" x14ac:dyDescent="0.35">
      <c r="A4723" s="4" t="s">
        <v>4830</v>
      </c>
      <c r="B4723" s="4" t="str">
        <f>_xlfn.XLOOKUP(A4723,Table1[Call Id],Table1[Agent])</f>
        <v>Martha</v>
      </c>
      <c r="C4723" t="s">
        <v>6</v>
      </c>
    </row>
    <row r="4724" spans="1:3" x14ac:dyDescent="0.35">
      <c r="A4724" s="4" t="s">
        <v>4831</v>
      </c>
      <c r="B4724" s="4" t="str">
        <f>_xlfn.XLOOKUP(A4724,Table1[Call Id],Table1[Agent])</f>
        <v>Jim</v>
      </c>
      <c r="C4724" t="s">
        <v>6</v>
      </c>
    </row>
    <row r="4725" spans="1:3" x14ac:dyDescent="0.35">
      <c r="A4725" s="4" t="s">
        <v>4832</v>
      </c>
      <c r="B4725" s="4" t="str">
        <f>_xlfn.XLOOKUP(A4725,Table1[Call Id],Table1[Agent])</f>
        <v>Becky</v>
      </c>
      <c r="C4725" t="s">
        <v>6</v>
      </c>
    </row>
    <row r="4726" spans="1:3" x14ac:dyDescent="0.35">
      <c r="A4726" s="4" t="s">
        <v>4833</v>
      </c>
      <c r="B4726" s="4" t="str">
        <f>_xlfn.XLOOKUP(A4726,Table1[Call Id],Table1[Agent])</f>
        <v>Greg</v>
      </c>
      <c r="C4726" t="s">
        <v>6</v>
      </c>
    </row>
    <row r="4727" spans="1:3" x14ac:dyDescent="0.35">
      <c r="A4727" s="4" t="s">
        <v>4834</v>
      </c>
      <c r="B4727" s="4" t="str">
        <f>_xlfn.XLOOKUP(A4727,Table1[Call Id],Table1[Agent])</f>
        <v>Stewart</v>
      </c>
      <c r="C4727" t="s">
        <v>5131</v>
      </c>
    </row>
    <row r="4728" spans="1:3" x14ac:dyDescent="0.35">
      <c r="A4728" s="4" t="s">
        <v>4835</v>
      </c>
      <c r="B4728" s="4" t="str">
        <f>_xlfn.XLOOKUP(A4728,Table1[Call Id],Table1[Agent])</f>
        <v>Greg</v>
      </c>
      <c r="C4728" t="s">
        <v>5131</v>
      </c>
    </row>
    <row r="4729" spans="1:3" x14ac:dyDescent="0.35">
      <c r="A4729" s="4" t="s">
        <v>4836</v>
      </c>
      <c r="B4729" s="4" t="str">
        <f>_xlfn.XLOOKUP(A4729,Table1[Call Id],Table1[Agent])</f>
        <v>Martha</v>
      </c>
      <c r="C4729" t="s">
        <v>6</v>
      </c>
    </row>
    <row r="4730" spans="1:3" x14ac:dyDescent="0.35">
      <c r="A4730" s="4" t="s">
        <v>4837</v>
      </c>
      <c r="B4730" s="4" t="str">
        <f>_xlfn.XLOOKUP(A4730,Table1[Call Id],Table1[Agent])</f>
        <v>Dan</v>
      </c>
      <c r="C4730" t="s">
        <v>6</v>
      </c>
    </row>
    <row r="4731" spans="1:3" x14ac:dyDescent="0.35">
      <c r="A4731" s="4" t="s">
        <v>4838</v>
      </c>
      <c r="B4731" s="4" t="str">
        <f>_xlfn.XLOOKUP(A4731,Table1[Call Id],Table1[Agent])</f>
        <v>Dan</v>
      </c>
      <c r="C4731" t="s">
        <v>6</v>
      </c>
    </row>
    <row r="4732" spans="1:3" x14ac:dyDescent="0.35">
      <c r="A4732" s="4" t="s">
        <v>4839</v>
      </c>
      <c r="B4732" s="4" t="str">
        <f>_xlfn.XLOOKUP(A4732,Table1[Call Id],Table1[Agent])</f>
        <v>Diane</v>
      </c>
      <c r="C4732" t="s">
        <v>6</v>
      </c>
    </row>
    <row r="4733" spans="1:3" x14ac:dyDescent="0.35">
      <c r="A4733" s="4" t="s">
        <v>4840</v>
      </c>
      <c r="B4733" s="4" t="str">
        <f>_xlfn.XLOOKUP(A4733,Table1[Call Id],Table1[Agent])</f>
        <v>Stewart</v>
      </c>
      <c r="C4733" t="s">
        <v>6</v>
      </c>
    </row>
    <row r="4734" spans="1:3" x14ac:dyDescent="0.35">
      <c r="A4734" s="4" t="s">
        <v>4841</v>
      </c>
      <c r="B4734" s="4" t="str">
        <f>_xlfn.XLOOKUP(A4734,Table1[Call Id],Table1[Agent])</f>
        <v>Greg</v>
      </c>
      <c r="C4734" t="s">
        <v>6</v>
      </c>
    </row>
    <row r="4735" spans="1:3" x14ac:dyDescent="0.35">
      <c r="A4735" s="4" t="s">
        <v>4842</v>
      </c>
      <c r="B4735" s="4" t="str">
        <f>_xlfn.XLOOKUP(A4735,Table1[Call Id],Table1[Agent])</f>
        <v>Jim</v>
      </c>
      <c r="C4735" t="s">
        <v>6</v>
      </c>
    </row>
    <row r="4736" spans="1:3" x14ac:dyDescent="0.35">
      <c r="A4736" s="4" t="s">
        <v>4843</v>
      </c>
      <c r="B4736" s="4" t="str">
        <f>_xlfn.XLOOKUP(A4736,Table1[Call Id],Table1[Agent])</f>
        <v>Becky</v>
      </c>
      <c r="C4736" t="s">
        <v>5131</v>
      </c>
    </row>
    <row r="4737" spans="1:3" x14ac:dyDescent="0.35">
      <c r="A4737" s="4" t="s">
        <v>4844</v>
      </c>
      <c r="B4737" s="4" t="str">
        <f>_xlfn.XLOOKUP(A4737,Table1[Call Id],Table1[Agent])</f>
        <v>Jim</v>
      </c>
      <c r="C4737" t="s">
        <v>6</v>
      </c>
    </row>
    <row r="4738" spans="1:3" x14ac:dyDescent="0.35">
      <c r="A4738" s="4" t="s">
        <v>4845</v>
      </c>
      <c r="B4738" s="4" t="str">
        <f>_xlfn.XLOOKUP(A4738,Table1[Call Id],Table1[Agent])</f>
        <v>Jim</v>
      </c>
      <c r="C4738" t="s">
        <v>6</v>
      </c>
    </row>
    <row r="4739" spans="1:3" x14ac:dyDescent="0.35">
      <c r="A4739" s="4" t="s">
        <v>4846</v>
      </c>
      <c r="B4739" s="4" t="str">
        <f>_xlfn.XLOOKUP(A4739,Table1[Call Id],Table1[Agent])</f>
        <v>Stewart</v>
      </c>
      <c r="C4739" t="s">
        <v>6</v>
      </c>
    </row>
    <row r="4740" spans="1:3" x14ac:dyDescent="0.35">
      <c r="A4740" s="4" t="s">
        <v>4847</v>
      </c>
      <c r="B4740" s="4" t="str">
        <f>_xlfn.XLOOKUP(A4740,Table1[Call Id],Table1[Agent])</f>
        <v>Martha</v>
      </c>
      <c r="C4740" t="s">
        <v>6</v>
      </c>
    </row>
    <row r="4741" spans="1:3" x14ac:dyDescent="0.35">
      <c r="A4741" s="4" t="s">
        <v>4849</v>
      </c>
      <c r="B4741" s="4" t="str">
        <f>_xlfn.XLOOKUP(A4741,Table1[Call Id],Table1[Agent])</f>
        <v>Diane</v>
      </c>
      <c r="C4741" t="s">
        <v>6</v>
      </c>
    </row>
    <row r="4742" spans="1:3" x14ac:dyDescent="0.35">
      <c r="A4742" s="4" t="s">
        <v>4850</v>
      </c>
      <c r="B4742" s="4" t="str">
        <f>_xlfn.XLOOKUP(A4742,Table1[Call Id],Table1[Agent])</f>
        <v>Dan</v>
      </c>
      <c r="C4742" t="s">
        <v>5131</v>
      </c>
    </row>
    <row r="4743" spans="1:3" x14ac:dyDescent="0.35">
      <c r="A4743" s="4" t="s">
        <v>4851</v>
      </c>
      <c r="B4743" s="4" t="str">
        <f>_xlfn.XLOOKUP(A4743,Table1[Call Id],Table1[Agent])</f>
        <v>Joe</v>
      </c>
      <c r="C4743" t="s">
        <v>5131</v>
      </c>
    </row>
    <row r="4744" spans="1:3" x14ac:dyDescent="0.35">
      <c r="A4744" s="4" t="s">
        <v>4852</v>
      </c>
      <c r="B4744" s="4" t="str">
        <f>_xlfn.XLOOKUP(A4744,Table1[Call Id],Table1[Agent])</f>
        <v>Joe</v>
      </c>
      <c r="C4744" t="s">
        <v>6</v>
      </c>
    </row>
    <row r="4745" spans="1:3" x14ac:dyDescent="0.35">
      <c r="A4745" s="4" t="s">
        <v>4853</v>
      </c>
      <c r="B4745" s="4" t="str">
        <f>_xlfn.XLOOKUP(A4745,Table1[Call Id],Table1[Agent])</f>
        <v>Martha</v>
      </c>
      <c r="C4745" t="s">
        <v>5131</v>
      </c>
    </row>
    <row r="4746" spans="1:3" x14ac:dyDescent="0.35">
      <c r="A4746" s="4" t="s">
        <v>4854</v>
      </c>
      <c r="B4746" s="4" t="str">
        <f>_xlfn.XLOOKUP(A4746,Table1[Call Id],Table1[Agent])</f>
        <v>Dan</v>
      </c>
      <c r="C4746" t="s">
        <v>6</v>
      </c>
    </row>
    <row r="4747" spans="1:3" x14ac:dyDescent="0.35">
      <c r="A4747" s="4" t="s">
        <v>4855</v>
      </c>
      <c r="B4747" s="4" t="str">
        <f>_xlfn.XLOOKUP(A4747,Table1[Call Id],Table1[Agent])</f>
        <v>Stewart</v>
      </c>
      <c r="C4747" t="s">
        <v>6</v>
      </c>
    </row>
    <row r="4748" spans="1:3" x14ac:dyDescent="0.35">
      <c r="A4748" s="4" t="s">
        <v>4856</v>
      </c>
      <c r="B4748" s="4" t="str">
        <f>_xlfn.XLOOKUP(A4748,Table1[Call Id],Table1[Agent])</f>
        <v>Diane</v>
      </c>
      <c r="C4748" t="s">
        <v>5131</v>
      </c>
    </row>
    <row r="4749" spans="1:3" x14ac:dyDescent="0.35">
      <c r="A4749" s="4" t="s">
        <v>4857</v>
      </c>
      <c r="B4749" s="4" t="str">
        <f>_xlfn.XLOOKUP(A4749,Table1[Call Id],Table1[Agent])</f>
        <v>Dan</v>
      </c>
      <c r="C4749" t="s">
        <v>5131</v>
      </c>
    </row>
    <row r="4750" spans="1:3" x14ac:dyDescent="0.35">
      <c r="A4750" s="4" t="s">
        <v>4858</v>
      </c>
      <c r="B4750" s="4" t="str">
        <f>_xlfn.XLOOKUP(A4750,Table1[Call Id],Table1[Agent])</f>
        <v>Joe</v>
      </c>
      <c r="C4750" t="s">
        <v>6</v>
      </c>
    </row>
    <row r="4751" spans="1:3" x14ac:dyDescent="0.35">
      <c r="A4751" s="4" t="s">
        <v>4859</v>
      </c>
      <c r="B4751" s="4" t="str">
        <f>_xlfn.XLOOKUP(A4751,Table1[Call Id],Table1[Agent])</f>
        <v>Jim</v>
      </c>
      <c r="C4751" t="s">
        <v>6</v>
      </c>
    </row>
    <row r="4752" spans="1:3" x14ac:dyDescent="0.35">
      <c r="A4752" s="4" t="s">
        <v>4860</v>
      </c>
      <c r="B4752" s="4" t="str">
        <f>_xlfn.XLOOKUP(A4752,Table1[Call Id],Table1[Agent])</f>
        <v>Stewart</v>
      </c>
      <c r="C4752" t="s">
        <v>6</v>
      </c>
    </row>
    <row r="4753" spans="1:3" x14ac:dyDescent="0.35">
      <c r="A4753" s="4" t="s">
        <v>4861</v>
      </c>
      <c r="B4753" s="4" t="str">
        <f>_xlfn.XLOOKUP(A4753,Table1[Call Id],Table1[Agent])</f>
        <v>Martha</v>
      </c>
      <c r="C4753" t="s">
        <v>6</v>
      </c>
    </row>
    <row r="4754" spans="1:3" x14ac:dyDescent="0.35">
      <c r="A4754" s="4" t="s">
        <v>4862</v>
      </c>
      <c r="B4754" s="4" t="str">
        <f>_xlfn.XLOOKUP(A4754,Table1[Call Id],Table1[Agent])</f>
        <v>Becky</v>
      </c>
      <c r="C4754" t="s">
        <v>6</v>
      </c>
    </row>
    <row r="4755" spans="1:3" x14ac:dyDescent="0.35">
      <c r="A4755" s="4" t="s">
        <v>4863</v>
      </c>
      <c r="B4755" s="4" t="str">
        <f>_xlfn.XLOOKUP(A4755,Table1[Call Id],Table1[Agent])</f>
        <v>Greg</v>
      </c>
      <c r="C4755" t="s">
        <v>6</v>
      </c>
    </row>
    <row r="4756" spans="1:3" x14ac:dyDescent="0.35">
      <c r="A4756" s="4" t="s">
        <v>4864</v>
      </c>
      <c r="B4756" s="4" t="str">
        <f>_xlfn.XLOOKUP(A4756,Table1[Call Id],Table1[Agent])</f>
        <v>Becky</v>
      </c>
      <c r="C4756" t="s">
        <v>6</v>
      </c>
    </row>
    <row r="4757" spans="1:3" x14ac:dyDescent="0.35">
      <c r="A4757" s="4" t="s">
        <v>4865</v>
      </c>
      <c r="B4757" s="4" t="str">
        <f>_xlfn.XLOOKUP(A4757,Table1[Call Id],Table1[Agent])</f>
        <v>Dan</v>
      </c>
      <c r="C4757" t="s">
        <v>6</v>
      </c>
    </row>
    <row r="4758" spans="1:3" x14ac:dyDescent="0.35">
      <c r="A4758" s="4" t="s">
        <v>4866</v>
      </c>
      <c r="B4758" s="4" t="str">
        <f>_xlfn.XLOOKUP(A4758,Table1[Call Id],Table1[Agent])</f>
        <v>Greg</v>
      </c>
      <c r="C4758" t="s">
        <v>6</v>
      </c>
    </row>
    <row r="4759" spans="1:3" x14ac:dyDescent="0.35">
      <c r="A4759" s="4" t="s">
        <v>4867</v>
      </c>
      <c r="B4759" s="4" t="str">
        <f>_xlfn.XLOOKUP(A4759,Table1[Call Id],Table1[Agent])</f>
        <v>Stewart</v>
      </c>
      <c r="C4759" t="s">
        <v>5131</v>
      </c>
    </row>
    <row r="4760" spans="1:3" x14ac:dyDescent="0.35">
      <c r="A4760" s="4" t="s">
        <v>4868</v>
      </c>
      <c r="B4760" s="4" t="str">
        <f>_xlfn.XLOOKUP(A4760,Table1[Call Id],Table1[Agent])</f>
        <v>Stewart</v>
      </c>
      <c r="C4760" t="s">
        <v>6</v>
      </c>
    </row>
    <row r="4761" spans="1:3" x14ac:dyDescent="0.35">
      <c r="A4761" s="4" t="s">
        <v>4869</v>
      </c>
      <c r="B4761" s="4" t="str">
        <f>_xlfn.XLOOKUP(A4761,Table1[Call Id],Table1[Agent])</f>
        <v>Martha</v>
      </c>
      <c r="C4761" t="s">
        <v>6</v>
      </c>
    </row>
    <row r="4762" spans="1:3" x14ac:dyDescent="0.35">
      <c r="A4762" s="4" t="s">
        <v>4870</v>
      </c>
      <c r="B4762" s="4" t="str">
        <f>_xlfn.XLOOKUP(A4762,Table1[Call Id],Table1[Agent])</f>
        <v>Becky</v>
      </c>
      <c r="C4762" t="s">
        <v>6</v>
      </c>
    </row>
    <row r="4763" spans="1:3" x14ac:dyDescent="0.35">
      <c r="A4763" s="4" t="s">
        <v>4871</v>
      </c>
      <c r="B4763" s="4" t="str">
        <f>_xlfn.XLOOKUP(A4763,Table1[Call Id],Table1[Agent])</f>
        <v>Diane</v>
      </c>
      <c r="C4763" t="s">
        <v>5131</v>
      </c>
    </row>
    <row r="4764" spans="1:3" x14ac:dyDescent="0.35">
      <c r="A4764" s="4" t="s">
        <v>4872</v>
      </c>
      <c r="B4764" s="4" t="str">
        <f>_xlfn.XLOOKUP(A4764,Table1[Call Id],Table1[Agent])</f>
        <v>Stewart</v>
      </c>
      <c r="C4764" t="s">
        <v>6</v>
      </c>
    </row>
    <row r="4765" spans="1:3" x14ac:dyDescent="0.35">
      <c r="A4765" s="4" t="s">
        <v>4873</v>
      </c>
      <c r="B4765" s="4" t="str">
        <f>_xlfn.XLOOKUP(A4765,Table1[Call Id],Table1[Agent])</f>
        <v>Stewart</v>
      </c>
      <c r="C4765" t="s">
        <v>5131</v>
      </c>
    </row>
    <row r="4766" spans="1:3" x14ac:dyDescent="0.35">
      <c r="A4766" s="4" t="s">
        <v>4874</v>
      </c>
      <c r="B4766" s="4" t="str">
        <f>_xlfn.XLOOKUP(A4766,Table1[Call Id],Table1[Agent])</f>
        <v>Greg</v>
      </c>
      <c r="C4766" t="s">
        <v>6</v>
      </c>
    </row>
    <row r="4767" spans="1:3" x14ac:dyDescent="0.35">
      <c r="A4767" s="4" t="s">
        <v>4875</v>
      </c>
      <c r="B4767" s="4" t="str">
        <f>_xlfn.XLOOKUP(A4767,Table1[Call Id],Table1[Agent])</f>
        <v>Diane</v>
      </c>
      <c r="C4767" t="s">
        <v>6</v>
      </c>
    </row>
    <row r="4768" spans="1:3" x14ac:dyDescent="0.35">
      <c r="A4768" s="4" t="s">
        <v>4876</v>
      </c>
      <c r="B4768" s="4" t="str">
        <f>_xlfn.XLOOKUP(A4768,Table1[Call Id],Table1[Agent])</f>
        <v>Becky</v>
      </c>
      <c r="C4768" t="s">
        <v>5131</v>
      </c>
    </row>
    <row r="4769" spans="1:3" x14ac:dyDescent="0.35">
      <c r="A4769" s="4" t="s">
        <v>4877</v>
      </c>
      <c r="B4769" s="4" t="str">
        <f>_xlfn.XLOOKUP(A4769,Table1[Call Id],Table1[Agent])</f>
        <v>Dan</v>
      </c>
      <c r="C4769" t="s">
        <v>6</v>
      </c>
    </row>
    <row r="4770" spans="1:3" x14ac:dyDescent="0.35">
      <c r="A4770" s="4" t="s">
        <v>4878</v>
      </c>
      <c r="B4770" s="4" t="str">
        <f>_xlfn.XLOOKUP(A4770,Table1[Call Id],Table1[Agent])</f>
        <v>Martha</v>
      </c>
      <c r="C4770" t="s">
        <v>6</v>
      </c>
    </row>
    <row r="4771" spans="1:3" x14ac:dyDescent="0.35">
      <c r="A4771" s="4" t="s">
        <v>4879</v>
      </c>
      <c r="B4771" s="4" t="str">
        <f>_xlfn.XLOOKUP(A4771,Table1[Call Id],Table1[Agent])</f>
        <v>Greg</v>
      </c>
      <c r="C4771" t="s">
        <v>6</v>
      </c>
    </row>
    <row r="4772" spans="1:3" x14ac:dyDescent="0.35">
      <c r="A4772" s="4" t="s">
        <v>4880</v>
      </c>
      <c r="B4772" s="4" t="str">
        <f>_xlfn.XLOOKUP(A4772,Table1[Call Id],Table1[Agent])</f>
        <v>Jim</v>
      </c>
      <c r="C4772" t="s">
        <v>6</v>
      </c>
    </row>
    <row r="4773" spans="1:3" x14ac:dyDescent="0.35">
      <c r="A4773" s="4" t="s">
        <v>4881</v>
      </c>
      <c r="B4773" s="4" t="str">
        <f>_xlfn.XLOOKUP(A4773,Table1[Call Id],Table1[Agent])</f>
        <v>Jim</v>
      </c>
      <c r="C4773" t="s">
        <v>5131</v>
      </c>
    </row>
    <row r="4774" spans="1:3" x14ac:dyDescent="0.35">
      <c r="A4774" s="4" t="s">
        <v>4882</v>
      </c>
      <c r="B4774" s="4" t="str">
        <f>_xlfn.XLOOKUP(A4774,Table1[Call Id],Table1[Agent])</f>
        <v>Stewart</v>
      </c>
      <c r="C4774" t="s">
        <v>6</v>
      </c>
    </row>
    <row r="4775" spans="1:3" x14ac:dyDescent="0.35">
      <c r="A4775" s="4" t="s">
        <v>4883</v>
      </c>
      <c r="B4775" s="4" t="str">
        <f>_xlfn.XLOOKUP(A4775,Table1[Call Id],Table1[Agent])</f>
        <v>Becky</v>
      </c>
      <c r="C4775" t="s">
        <v>5131</v>
      </c>
    </row>
    <row r="4776" spans="1:3" x14ac:dyDescent="0.35">
      <c r="A4776" s="4" t="s">
        <v>4884</v>
      </c>
      <c r="B4776" s="4" t="str">
        <f>_xlfn.XLOOKUP(A4776,Table1[Call Id],Table1[Agent])</f>
        <v>Diane</v>
      </c>
      <c r="C4776" t="s">
        <v>6</v>
      </c>
    </row>
    <row r="4777" spans="1:3" x14ac:dyDescent="0.35">
      <c r="A4777" s="4" t="s">
        <v>4885</v>
      </c>
      <c r="B4777" s="4" t="str">
        <f>_xlfn.XLOOKUP(A4777,Table1[Call Id],Table1[Agent])</f>
        <v>Joe</v>
      </c>
      <c r="C4777" t="s">
        <v>6</v>
      </c>
    </row>
    <row r="4778" spans="1:3" x14ac:dyDescent="0.35">
      <c r="A4778" s="4" t="s">
        <v>4886</v>
      </c>
      <c r="B4778" s="4" t="str">
        <f>_xlfn.XLOOKUP(A4778,Table1[Call Id],Table1[Agent])</f>
        <v>Becky</v>
      </c>
      <c r="C4778" t="s">
        <v>6</v>
      </c>
    </row>
    <row r="4779" spans="1:3" x14ac:dyDescent="0.35">
      <c r="A4779" s="4" t="s">
        <v>4887</v>
      </c>
      <c r="B4779" s="4" t="str">
        <f>_xlfn.XLOOKUP(A4779,Table1[Call Id],Table1[Agent])</f>
        <v>Joe</v>
      </c>
      <c r="C4779" t="s">
        <v>5131</v>
      </c>
    </row>
    <row r="4780" spans="1:3" x14ac:dyDescent="0.35">
      <c r="A4780" s="4" t="s">
        <v>4888</v>
      </c>
      <c r="B4780" s="4" t="str">
        <f>_xlfn.XLOOKUP(A4780,Table1[Call Id],Table1[Agent])</f>
        <v>Martha</v>
      </c>
      <c r="C4780" t="s">
        <v>6</v>
      </c>
    </row>
    <row r="4781" spans="1:3" x14ac:dyDescent="0.35">
      <c r="A4781" s="4" t="s">
        <v>4889</v>
      </c>
      <c r="B4781" s="4" t="str">
        <f>_xlfn.XLOOKUP(A4781,Table1[Call Id],Table1[Agent])</f>
        <v>Joe</v>
      </c>
      <c r="C4781" t="s">
        <v>6</v>
      </c>
    </row>
    <row r="4782" spans="1:3" x14ac:dyDescent="0.35">
      <c r="A4782" s="4" t="s">
        <v>4890</v>
      </c>
      <c r="B4782" s="4" t="str">
        <f>_xlfn.XLOOKUP(A4782,Table1[Call Id],Table1[Agent])</f>
        <v>Becky</v>
      </c>
      <c r="C4782" t="s">
        <v>6</v>
      </c>
    </row>
    <row r="4783" spans="1:3" x14ac:dyDescent="0.35">
      <c r="A4783" s="4" t="s">
        <v>4891</v>
      </c>
      <c r="B4783" s="4" t="str">
        <f>_xlfn.XLOOKUP(A4783,Table1[Call Id],Table1[Agent])</f>
        <v>Dan</v>
      </c>
      <c r="C4783" t="s">
        <v>6</v>
      </c>
    </row>
    <row r="4784" spans="1:3" x14ac:dyDescent="0.35">
      <c r="A4784" s="4" t="s">
        <v>4892</v>
      </c>
      <c r="B4784" s="4" t="str">
        <f>_xlfn.XLOOKUP(A4784,Table1[Call Id],Table1[Agent])</f>
        <v>Martha</v>
      </c>
      <c r="C4784" t="s">
        <v>6</v>
      </c>
    </row>
    <row r="4785" spans="1:3" x14ac:dyDescent="0.35">
      <c r="A4785" s="4" t="s">
        <v>4893</v>
      </c>
      <c r="B4785" s="4" t="str">
        <f>_xlfn.XLOOKUP(A4785,Table1[Call Id],Table1[Agent])</f>
        <v>Becky</v>
      </c>
      <c r="C4785" t="s">
        <v>6</v>
      </c>
    </row>
    <row r="4786" spans="1:3" x14ac:dyDescent="0.35">
      <c r="A4786" s="4" t="s">
        <v>4894</v>
      </c>
      <c r="B4786" s="4" t="str">
        <f>_xlfn.XLOOKUP(A4786,Table1[Call Id],Table1[Agent])</f>
        <v>Diane</v>
      </c>
      <c r="C4786" t="s">
        <v>6</v>
      </c>
    </row>
    <row r="4787" spans="1:3" x14ac:dyDescent="0.35">
      <c r="A4787" s="4" t="s">
        <v>4895</v>
      </c>
      <c r="B4787" s="4" t="str">
        <f>_xlfn.XLOOKUP(A4787,Table1[Call Id],Table1[Agent])</f>
        <v>Diane</v>
      </c>
      <c r="C4787" t="s">
        <v>5131</v>
      </c>
    </row>
    <row r="4788" spans="1:3" x14ac:dyDescent="0.35">
      <c r="A4788" s="4" t="s">
        <v>4896</v>
      </c>
      <c r="B4788" s="4" t="str">
        <f>_xlfn.XLOOKUP(A4788,Table1[Call Id],Table1[Agent])</f>
        <v>Diane</v>
      </c>
      <c r="C4788" t="s">
        <v>5131</v>
      </c>
    </row>
    <row r="4789" spans="1:3" x14ac:dyDescent="0.35">
      <c r="A4789" s="4" t="s">
        <v>4897</v>
      </c>
      <c r="B4789" s="4" t="str">
        <f>_xlfn.XLOOKUP(A4789,Table1[Call Id],Table1[Agent])</f>
        <v>Becky</v>
      </c>
      <c r="C4789" t="s">
        <v>6</v>
      </c>
    </row>
    <row r="4790" spans="1:3" x14ac:dyDescent="0.35">
      <c r="A4790" s="4" t="s">
        <v>4898</v>
      </c>
      <c r="B4790" s="4" t="str">
        <f>_xlfn.XLOOKUP(A4790,Table1[Call Id],Table1[Agent])</f>
        <v>Dan</v>
      </c>
      <c r="C4790" t="s">
        <v>6</v>
      </c>
    </row>
    <row r="4791" spans="1:3" x14ac:dyDescent="0.35">
      <c r="A4791" s="4" t="s">
        <v>4899</v>
      </c>
      <c r="B4791" s="4" t="str">
        <f>_xlfn.XLOOKUP(A4791,Table1[Call Id],Table1[Agent])</f>
        <v>Joe</v>
      </c>
      <c r="C4791" t="s">
        <v>6</v>
      </c>
    </row>
    <row r="4792" spans="1:3" x14ac:dyDescent="0.35">
      <c r="A4792" s="4" t="s">
        <v>4900</v>
      </c>
      <c r="B4792" s="4" t="str">
        <f>_xlfn.XLOOKUP(A4792,Table1[Call Id],Table1[Agent])</f>
        <v>Dan</v>
      </c>
      <c r="C4792" t="s">
        <v>6</v>
      </c>
    </row>
    <row r="4793" spans="1:3" x14ac:dyDescent="0.35">
      <c r="A4793" s="4" t="s">
        <v>4901</v>
      </c>
      <c r="B4793" s="4" t="str">
        <f>_xlfn.XLOOKUP(A4793,Table1[Call Id],Table1[Agent])</f>
        <v>Greg</v>
      </c>
      <c r="C4793" t="s">
        <v>6</v>
      </c>
    </row>
    <row r="4794" spans="1:3" x14ac:dyDescent="0.35">
      <c r="A4794" s="4" t="s">
        <v>4902</v>
      </c>
      <c r="B4794" s="4" t="str">
        <f>_xlfn.XLOOKUP(A4794,Table1[Call Id],Table1[Agent])</f>
        <v>Greg</v>
      </c>
      <c r="C4794" t="s">
        <v>6</v>
      </c>
    </row>
    <row r="4795" spans="1:3" x14ac:dyDescent="0.35">
      <c r="A4795" s="4" t="s">
        <v>4904</v>
      </c>
      <c r="B4795" s="4" t="str">
        <f>_xlfn.XLOOKUP(A4795,Table1[Call Id],Table1[Agent])</f>
        <v>Becky</v>
      </c>
      <c r="C4795" t="s">
        <v>5131</v>
      </c>
    </row>
    <row r="4796" spans="1:3" x14ac:dyDescent="0.35">
      <c r="A4796" s="4" t="s">
        <v>4905</v>
      </c>
      <c r="B4796" s="4" t="str">
        <f>_xlfn.XLOOKUP(A4796,Table1[Call Id],Table1[Agent])</f>
        <v>Greg</v>
      </c>
      <c r="C4796" t="s">
        <v>5131</v>
      </c>
    </row>
    <row r="4797" spans="1:3" x14ac:dyDescent="0.35">
      <c r="A4797" s="4" t="s">
        <v>4906</v>
      </c>
      <c r="B4797" s="4" t="str">
        <f>_xlfn.XLOOKUP(A4797,Table1[Call Id],Table1[Agent])</f>
        <v>Martha</v>
      </c>
      <c r="C4797" t="s">
        <v>5131</v>
      </c>
    </row>
    <row r="4798" spans="1:3" x14ac:dyDescent="0.35">
      <c r="A4798" s="4" t="s">
        <v>4907</v>
      </c>
      <c r="B4798" s="4" t="str">
        <f>_xlfn.XLOOKUP(A4798,Table1[Call Id],Table1[Agent])</f>
        <v>Jim</v>
      </c>
      <c r="C4798" t="s">
        <v>5131</v>
      </c>
    </row>
    <row r="4799" spans="1:3" x14ac:dyDescent="0.35">
      <c r="A4799" s="4" t="s">
        <v>4908</v>
      </c>
      <c r="B4799" s="4" t="str">
        <f>_xlfn.XLOOKUP(A4799,Table1[Call Id],Table1[Agent])</f>
        <v>Greg</v>
      </c>
      <c r="C4799" t="s">
        <v>6</v>
      </c>
    </row>
    <row r="4800" spans="1:3" x14ac:dyDescent="0.35">
      <c r="A4800" s="4" t="s">
        <v>4909</v>
      </c>
      <c r="B4800" s="4" t="str">
        <f>_xlfn.XLOOKUP(A4800,Table1[Call Id],Table1[Agent])</f>
        <v>Greg</v>
      </c>
      <c r="C4800" t="s">
        <v>6</v>
      </c>
    </row>
    <row r="4801" spans="1:3" x14ac:dyDescent="0.35">
      <c r="A4801" s="4" t="s">
        <v>4910</v>
      </c>
      <c r="B4801" s="4" t="str">
        <f>_xlfn.XLOOKUP(A4801,Table1[Call Id],Table1[Agent])</f>
        <v>Dan</v>
      </c>
      <c r="C4801" t="s">
        <v>6</v>
      </c>
    </row>
    <row r="4802" spans="1:3" x14ac:dyDescent="0.35">
      <c r="A4802" s="4" t="s">
        <v>4911</v>
      </c>
      <c r="B4802" s="4" t="str">
        <f>_xlfn.XLOOKUP(A4802,Table1[Call Id],Table1[Agent])</f>
        <v>Jim</v>
      </c>
      <c r="C4802" t="s">
        <v>6</v>
      </c>
    </row>
    <row r="4803" spans="1:3" x14ac:dyDescent="0.35">
      <c r="A4803" s="4" t="s">
        <v>4912</v>
      </c>
      <c r="B4803" s="4" t="str">
        <f>_xlfn.XLOOKUP(A4803,Table1[Call Id],Table1[Agent])</f>
        <v>Becky</v>
      </c>
      <c r="C4803" t="s">
        <v>6</v>
      </c>
    </row>
    <row r="4804" spans="1:3" x14ac:dyDescent="0.35">
      <c r="A4804" s="4" t="s">
        <v>4913</v>
      </c>
      <c r="B4804" s="4" t="str">
        <f>_xlfn.XLOOKUP(A4804,Table1[Call Id],Table1[Agent])</f>
        <v>Joe</v>
      </c>
      <c r="C4804" t="s">
        <v>6</v>
      </c>
    </row>
    <row r="4805" spans="1:3" x14ac:dyDescent="0.35">
      <c r="A4805" s="4" t="s">
        <v>4914</v>
      </c>
      <c r="B4805" s="4" t="str">
        <f>_xlfn.XLOOKUP(A4805,Table1[Call Id],Table1[Agent])</f>
        <v>Becky</v>
      </c>
      <c r="C4805" t="s">
        <v>6</v>
      </c>
    </row>
    <row r="4806" spans="1:3" x14ac:dyDescent="0.35">
      <c r="A4806" s="4" t="s">
        <v>4915</v>
      </c>
      <c r="B4806" s="4" t="str">
        <f>_xlfn.XLOOKUP(A4806,Table1[Call Id],Table1[Agent])</f>
        <v>Greg</v>
      </c>
      <c r="C4806" t="s">
        <v>5131</v>
      </c>
    </row>
    <row r="4807" spans="1:3" x14ac:dyDescent="0.35">
      <c r="A4807" s="4" t="s">
        <v>4916</v>
      </c>
      <c r="B4807" s="4" t="str">
        <f>_xlfn.XLOOKUP(A4807,Table1[Call Id],Table1[Agent])</f>
        <v>Greg</v>
      </c>
      <c r="C4807" t="s">
        <v>6</v>
      </c>
    </row>
    <row r="4808" spans="1:3" x14ac:dyDescent="0.35">
      <c r="A4808" s="4" t="s">
        <v>4917</v>
      </c>
      <c r="B4808" s="4" t="str">
        <f>_xlfn.XLOOKUP(A4808,Table1[Call Id],Table1[Agent])</f>
        <v>Martha</v>
      </c>
      <c r="C4808" t="s">
        <v>6</v>
      </c>
    </row>
    <row r="4809" spans="1:3" x14ac:dyDescent="0.35">
      <c r="A4809" s="4" t="s">
        <v>4918</v>
      </c>
      <c r="B4809" s="4" t="str">
        <f>_xlfn.XLOOKUP(A4809,Table1[Call Id],Table1[Agent])</f>
        <v>Becky</v>
      </c>
      <c r="C4809" t="s">
        <v>5131</v>
      </c>
    </row>
    <row r="4810" spans="1:3" x14ac:dyDescent="0.35">
      <c r="A4810" s="4" t="s">
        <v>4919</v>
      </c>
      <c r="B4810" s="4" t="str">
        <f>_xlfn.XLOOKUP(A4810,Table1[Call Id],Table1[Agent])</f>
        <v>Greg</v>
      </c>
      <c r="C4810" t="s">
        <v>6</v>
      </c>
    </row>
    <row r="4811" spans="1:3" x14ac:dyDescent="0.35">
      <c r="A4811" s="4" t="s">
        <v>4920</v>
      </c>
      <c r="B4811" s="4" t="str">
        <f>_xlfn.XLOOKUP(A4811,Table1[Call Id],Table1[Agent])</f>
        <v>Dan</v>
      </c>
      <c r="C4811" t="s">
        <v>6</v>
      </c>
    </row>
    <row r="4812" spans="1:3" x14ac:dyDescent="0.35">
      <c r="A4812" s="4" t="s">
        <v>4921</v>
      </c>
      <c r="B4812" s="4" t="str">
        <f>_xlfn.XLOOKUP(A4812,Table1[Call Id],Table1[Agent])</f>
        <v>Greg</v>
      </c>
      <c r="C4812" t="s">
        <v>6</v>
      </c>
    </row>
    <row r="4813" spans="1:3" x14ac:dyDescent="0.35">
      <c r="A4813" s="4" t="s">
        <v>4922</v>
      </c>
      <c r="B4813" s="4" t="str">
        <f>_xlfn.XLOOKUP(A4813,Table1[Call Id],Table1[Agent])</f>
        <v>Becky</v>
      </c>
      <c r="C4813" t="s">
        <v>6</v>
      </c>
    </row>
    <row r="4814" spans="1:3" x14ac:dyDescent="0.35">
      <c r="A4814" s="4" t="s">
        <v>4923</v>
      </c>
      <c r="B4814" s="4" t="str">
        <f>_xlfn.XLOOKUP(A4814,Table1[Call Id],Table1[Agent])</f>
        <v>Stewart</v>
      </c>
      <c r="C4814" t="s">
        <v>6</v>
      </c>
    </row>
    <row r="4815" spans="1:3" x14ac:dyDescent="0.35">
      <c r="A4815" s="4" t="s">
        <v>4924</v>
      </c>
      <c r="B4815" s="4" t="str">
        <f>_xlfn.XLOOKUP(A4815,Table1[Call Id],Table1[Agent])</f>
        <v>Joe</v>
      </c>
      <c r="C4815" t="s">
        <v>5131</v>
      </c>
    </row>
    <row r="4816" spans="1:3" x14ac:dyDescent="0.35">
      <c r="A4816" s="4" t="s">
        <v>4925</v>
      </c>
      <c r="B4816" s="4" t="str">
        <f>_xlfn.XLOOKUP(A4816,Table1[Call Id],Table1[Agent])</f>
        <v>Jim</v>
      </c>
      <c r="C4816" t="s">
        <v>6</v>
      </c>
    </row>
    <row r="4817" spans="1:3" x14ac:dyDescent="0.35">
      <c r="A4817" s="4" t="s">
        <v>4926</v>
      </c>
      <c r="B4817" s="4" t="str">
        <f>_xlfn.XLOOKUP(A4817,Table1[Call Id],Table1[Agent])</f>
        <v>Becky</v>
      </c>
      <c r="C4817" t="s">
        <v>6</v>
      </c>
    </row>
    <row r="4818" spans="1:3" x14ac:dyDescent="0.35">
      <c r="A4818" s="4" t="s">
        <v>4927</v>
      </c>
      <c r="B4818" s="4" t="str">
        <f>_xlfn.XLOOKUP(A4818,Table1[Call Id],Table1[Agent])</f>
        <v>Greg</v>
      </c>
      <c r="C4818" t="s">
        <v>5131</v>
      </c>
    </row>
    <row r="4819" spans="1:3" x14ac:dyDescent="0.35">
      <c r="A4819" s="4" t="s">
        <v>4928</v>
      </c>
      <c r="B4819" s="4" t="str">
        <f>_xlfn.XLOOKUP(A4819,Table1[Call Id],Table1[Agent])</f>
        <v>Jim</v>
      </c>
      <c r="C4819" t="s">
        <v>6</v>
      </c>
    </row>
    <row r="4820" spans="1:3" x14ac:dyDescent="0.35">
      <c r="A4820" s="4" t="s">
        <v>4929</v>
      </c>
      <c r="B4820" s="4" t="str">
        <f>_xlfn.XLOOKUP(A4820,Table1[Call Id],Table1[Agent])</f>
        <v>Dan</v>
      </c>
      <c r="C4820" t="s">
        <v>6</v>
      </c>
    </row>
    <row r="4821" spans="1:3" x14ac:dyDescent="0.35">
      <c r="A4821" s="4" t="s">
        <v>4930</v>
      </c>
      <c r="B4821" s="4" t="str">
        <f>_xlfn.XLOOKUP(A4821,Table1[Call Id],Table1[Agent])</f>
        <v>Stewart</v>
      </c>
      <c r="C4821" t="s">
        <v>6</v>
      </c>
    </row>
    <row r="4822" spans="1:3" x14ac:dyDescent="0.35">
      <c r="A4822" s="4" t="s">
        <v>4931</v>
      </c>
      <c r="B4822" s="4" t="str">
        <f>_xlfn.XLOOKUP(A4822,Table1[Call Id],Table1[Agent])</f>
        <v>Stewart</v>
      </c>
      <c r="C4822" t="s">
        <v>6</v>
      </c>
    </row>
    <row r="4823" spans="1:3" x14ac:dyDescent="0.35">
      <c r="A4823" s="4" t="s">
        <v>4932</v>
      </c>
      <c r="B4823" s="4" t="str">
        <f>_xlfn.XLOOKUP(A4823,Table1[Call Id],Table1[Agent])</f>
        <v>Martha</v>
      </c>
      <c r="C4823" t="s">
        <v>5131</v>
      </c>
    </row>
    <row r="4824" spans="1:3" x14ac:dyDescent="0.35">
      <c r="A4824" s="4" t="s">
        <v>4933</v>
      </c>
      <c r="B4824" s="4" t="str">
        <f>_xlfn.XLOOKUP(A4824,Table1[Call Id],Table1[Agent])</f>
        <v>Becky</v>
      </c>
      <c r="C4824" t="s">
        <v>5131</v>
      </c>
    </row>
    <row r="4825" spans="1:3" x14ac:dyDescent="0.35">
      <c r="A4825" s="4" t="s">
        <v>4934</v>
      </c>
      <c r="B4825" s="4" t="str">
        <f>_xlfn.XLOOKUP(A4825,Table1[Call Id],Table1[Agent])</f>
        <v>Dan</v>
      </c>
      <c r="C4825" t="s">
        <v>6</v>
      </c>
    </row>
    <row r="4826" spans="1:3" x14ac:dyDescent="0.35">
      <c r="A4826" s="4" t="s">
        <v>4935</v>
      </c>
      <c r="B4826" s="4" t="str">
        <f>_xlfn.XLOOKUP(A4826,Table1[Call Id],Table1[Agent])</f>
        <v>Joe</v>
      </c>
      <c r="C4826" t="s">
        <v>6</v>
      </c>
    </row>
    <row r="4827" spans="1:3" x14ac:dyDescent="0.35">
      <c r="A4827" s="4" t="s">
        <v>4936</v>
      </c>
      <c r="B4827" s="4" t="str">
        <f>_xlfn.XLOOKUP(A4827,Table1[Call Id],Table1[Agent])</f>
        <v>Greg</v>
      </c>
      <c r="C4827" t="s">
        <v>6</v>
      </c>
    </row>
    <row r="4828" spans="1:3" x14ac:dyDescent="0.35">
      <c r="A4828" s="4" t="s">
        <v>4937</v>
      </c>
      <c r="B4828" s="4" t="str">
        <f>_xlfn.XLOOKUP(A4828,Table1[Call Id],Table1[Agent])</f>
        <v>Dan</v>
      </c>
      <c r="C4828" t="s">
        <v>6</v>
      </c>
    </row>
    <row r="4829" spans="1:3" x14ac:dyDescent="0.35">
      <c r="A4829" s="4" t="s">
        <v>4938</v>
      </c>
      <c r="B4829" s="4" t="str">
        <f>_xlfn.XLOOKUP(A4829,Table1[Call Id],Table1[Agent])</f>
        <v>Becky</v>
      </c>
      <c r="C4829" t="s">
        <v>6</v>
      </c>
    </row>
    <row r="4830" spans="1:3" x14ac:dyDescent="0.35">
      <c r="A4830" s="4" t="s">
        <v>4939</v>
      </c>
      <c r="B4830" s="4" t="str">
        <f>_xlfn.XLOOKUP(A4830,Table1[Call Id],Table1[Agent])</f>
        <v>Diane</v>
      </c>
      <c r="C4830" t="s">
        <v>5131</v>
      </c>
    </row>
    <row r="4831" spans="1:3" x14ac:dyDescent="0.35">
      <c r="A4831" s="4" t="s">
        <v>4940</v>
      </c>
      <c r="B4831" s="4" t="str">
        <f>_xlfn.XLOOKUP(A4831,Table1[Call Id],Table1[Agent])</f>
        <v>Joe</v>
      </c>
      <c r="C4831" t="s">
        <v>6</v>
      </c>
    </row>
    <row r="4832" spans="1:3" x14ac:dyDescent="0.35">
      <c r="A4832" s="4" t="s">
        <v>4941</v>
      </c>
      <c r="B4832" s="4" t="str">
        <f>_xlfn.XLOOKUP(A4832,Table1[Call Id],Table1[Agent])</f>
        <v>Joe</v>
      </c>
      <c r="C4832" t="s">
        <v>6</v>
      </c>
    </row>
    <row r="4833" spans="1:3" x14ac:dyDescent="0.35">
      <c r="A4833" s="4" t="s">
        <v>4942</v>
      </c>
      <c r="B4833" s="4" t="str">
        <f>_xlfn.XLOOKUP(A4833,Table1[Call Id],Table1[Agent])</f>
        <v>Dan</v>
      </c>
      <c r="C4833" t="s">
        <v>6</v>
      </c>
    </row>
    <row r="4834" spans="1:3" x14ac:dyDescent="0.35">
      <c r="A4834" s="4" t="s">
        <v>4943</v>
      </c>
      <c r="B4834" s="4" t="str">
        <f>_xlfn.XLOOKUP(A4834,Table1[Call Id],Table1[Agent])</f>
        <v>Stewart</v>
      </c>
      <c r="C4834" t="s">
        <v>5131</v>
      </c>
    </row>
    <row r="4835" spans="1:3" x14ac:dyDescent="0.35">
      <c r="A4835" s="4" t="s">
        <v>4944</v>
      </c>
      <c r="B4835" s="4" t="str">
        <f>_xlfn.XLOOKUP(A4835,Table1[Call Id],Table1[Agent])</f>
        <v>Becky</v>
      </c>
      <c r="C4835" t="s">
        <v>6</v>
      </c>
    </row>
    <row r="4836" spans="1:3" x14ac:dyDescent="0.35">
      <c r="A4836" s="4" t="s">
        <v>4945</v>
      </c>
      <c r="B4836" s="4" t="str">
        <f>_xlfn.XLOOKUP(A4836,Table1[Call Id],Table1[Agent])</f>
        <v>Joe</v>
      </c>
      <c r="C4836" t="s">
        <v>5131</v>
      </c>
    </row>
    <row r="4837" spans="1:3" x14ac:dyDescent="0.35">
      <c r="A4837" s="4" t="s">
        <v>4946</v>
      </c>
      <c r="B4837" s="4" t="str">
        <f>_xlfn.XLOOKUP(A4837,Table1[Call Id],Table1[Agent])</f>
        <v>Dan</v>
      </c>
      <c r="C4837" t="s">
        <v>6</v>
      </c>
    </row>
    <row r="4838" spans="1:3" x14ac:dyDescent="0.35">
      <c r="A4838" s="4" t="s">
        <v>4947</v>
      </c>
      <c r="B4838" s="4" t="str">
        <f>_xlfn.XLOOKUP(A4838,Table1[Call Id],Table1[Agent])</f>
        <v>Stewart</v>
      </c>
      <c r="C4838" t="s">
        <v>5131</v>
      </c>
    </row>
    <row r="4839" spans="1:3" x14ac:dyDescent="0.35">
      <c r="A4839" s="4" t="s">
        <v>4948</v>
      </c>
      <c r="B4839" s="4" t="str">
        <f>_xlfn.XLOOKUP(A4839,Table1[Call Id],Table1[Agent])</f>
        <v>Diane</v>
      </c>
      <c r="C4839" t="s">
        <v>5131</v>
      </c>
    </row>
    <row r="4840" spans="1:3" x14ac:dyDescent="0.35">
      <c r="A4840" s="4" t="s">
        <v>4949</v>
      </c>
      <c r="B4840" s="4" t="str">
        <f>_xlfn.XLOOKUP(A4840,Table1[Call Id],Table1[Agent])</f>
        <v>Martha</v>
      </c>
      <c r="C4840" t="s">
        <v>6</v>
      </c>
    </row>
    <row r="4841" spans="1:3" x14ac:dyDescent="0.35">
      <c r="A4841" s="4" t="s">
        <v>4950</v>
      </c>
      <c r="B4841" s="4" t="str">
        <f>_xlfn.XLOOKUP(A4841,Table1[Call Id],Table1[Agent])</f>
        <v>Dan</v>
      </c>
      <c r="C4841" t="s">
        <v>6</v>
      </c>
    </row>
    <row r="4842" spans="1:3" x14ac:dyDescent="0.35">
      <c r="A4842" s="4" t="s">
        <v>4951</v>
      </c>
      <c r="B4842" s="4" t="str">
        <f>_xlfn.XLOOKUP(A4842,Table1[Call Id],Table1[Agent])</f>
        <v>Martha</v>
      </c>
      <c r="C4842" t="s">
        <v>6</v>
      </c>
    </row>
    <row r="4843" spans="1:3" x14ac:dyDescent="0.35">
      <c r="A4843" s="4" t="s">
        <v>4952</v>
      </c>
      <c r="B4843" s="4" t="str">
        <f>_xlfn.XLOOKUP(A4843,Table1[Call Id],Table1[Agent])</f>
        <v>Joe</v>
      </c>
      <c r="C4843" t="s">
        <v>6</v>
      </c>
    </row>
    <row r="4844" spans="1:3" x14ac:dyDescent="0.35">
      <c r="A4844" s="4" t="s">
        <v>4953</v>
      </c>
      <c r="B4844" s="4" t="str">
        <f>_xlfn.XLOOKUP(A4844,Table1[Call Id],Table1[Agent])</f>
        <v>Jim</v>
      </c>
      <c r="C4844" t="s">
        <v>5131</v>
      </c>
    </row>
    <row r="4845" spans="1:3" x14ac:dyDescent="0.35">
      <c r="A4845" s="4" t="s">
        <v>4954</v>
      </c>
      <c r="B4845" s="4" t="str">
        <f>_xlfn.XLOOKUP(A4845,Table1[Call Id],Table1[Agent])</f>
        <v>Diane</v>
      </c>
      <c r="C4845" t="s">
        <v>6</v>
      </c>
    </row>
    <row r="4846" spans="1:3" x14ac:dyDescent="0.35">
      <c r="A4846" s="4" t="s">
        <v>4955</v>
      </c>
      <c r="B4846" s="4" t="str">
        <f>_xlfn.XLOOKUP(A4846,Table1[Call Id],Table1[Agent])</f>
        <v>Martha</v>
      </c>
      <c r="C4846" t="s">
        <v>6</v>
      </c>
    </row>
    <row r="4847" spans="1:3" x14ac:dyDescent="0.35">
      <c r="A4847" s="4" t="s">
        <v>4956</v>
      </c>
      <c r="B4847" s="4" t="str">
        <f>_xlfn.XLOOKUP(A4847,Table1[Call Id],Table1[Agent])</f>
        <v>Stewart</v>
      </c>
      <c r="C4847" t="s">
        <v>5131</v>
      </c>
    </row>
    <row r="4848" spans="1:3" x14ac:dyDescent="0.35">
      <c r="A4848" s="4" t="s">
        <v>4957</v>
      </c>
      <c r="B4848" s="4" t="str">
        <f>_xlfn.XLOOKUP(A4848,Table1[Call Id],Table1[Agent])</f>
        <v>Stewart</v>
      </c>
      <c r="C4848" t="s">
        <v>6</v>
      </c>
    </row>
    <row r="4849" spans="1:3" x14ac:dyDescent="0.35">
      <c r="A4849" s="4" t="s">
        <v>4958</v>
      </c>
      <c r="B4849" s="4" t="str">
        <f>_xlfn.XLOOKUP(A4849,Table1[Call Id],Table1[Agent])</f>
        <v>Becky</v>
      </c>
      <c r="C4849" t="s">
        <v>6</v>
      </c>
    </row>
    <row r="4850" spans="1:3" x14ac:dyDescent="0.35">
      <c r="A4850" s="4" t="s">
        <v>4959</v>
      </c>
      <c r="B4850" s="4" t="str">
        <f>_xlfn.XLOOKUP(A4850,Table1[Call Id],Table1[Agent])</f>
        <v>Martha</v>
      </c>
      <c r="C4850" t="s">
        <v>5131</v>
      </c>
    </row>
    <row r="4851" spans="1:3" x14ac:dyDescent="0.35">
      <c r="A4851" s="4" t="s">
        <v>4960</v>
      </c>
      <c r="B4851" s="4" t="str">
        <f>_xlfn.XLOOKUP(A4851,Table1[Call Id],Table1[Agent])</f>
        <v>Jim</v>
      </c>
      <c r="C4851" t="s">
        <v>6</v>
      </c>
    </row>
    <row r="4852" spans="1:3" x14ac:dyDescent="0.35">
      <c r="A4852" s="4" t="s">
        <v>4961</v>
      </c>
      <c r="B4852" s="4" t="str">
        <f>_xlfn.XLOOKUP(A4852,Table1[Call Id],Table1[Agent])</f>
        <v>Dan</v>
      </c>
      <c r="C4852" t="s">
        <v>6</v>
      </c>
    </row>
    <row r="4853" spans="1:3" x14ac:dyDescent="0.35">
      <c r="A4853" s="4" t="s">
        <v>4963</v>
      </c>
      <c r="B4853" s="4" t="str">
        <f>_xlfn.XLOOKUP(A4853,Table1[Call Id],Table1[Agent])</f>
        <v>Jim</v>
      </c>
      <c r="C4853" t="s">
        <v>6</v>
      </c>
    </row>
    <row r="4854" spans="1:3" x14ac:dyDescent="0.35">
      <c r="A4854" s="4" t="s">
        <v>4964</v>
      </c>
      <c r="B4854" s="4" t="str">
        <f>_xlfn.XLOOKUP(A4854,Table1[Call Id],Table1[Agent])</f>
        <v>Dan</v>
      </c>
      <c r="C4854" t="s">
        <v>6</v>
      </c>
    </row>
    <row r="4855" spans="1:3" x14ac:dyDescent="0.35">
      <c r="A4855" s="4" t="s">
        <v>4965</v>
      </c>
      <c r="B4855" s="4" t="str">
        <f>_xlfn.XLOOKUP(A4855,Table1[Call Id],Table1[Agent])</f>
        <v>Joe</v>
      </c>
      <c r="C4855" t="s">
        <v>5131</v>
      </c>
    </row>
    <row r="4856" spans="1:3" x14ac:dyDescent="0.35">
      <c r="A4856" s="4" t="s">
        <v>4966</v>
      </c>
      <c r="B4856" s="4" t="str">
        <f>_xlfn.XLOOKUP(A4856,Table1[Call Id],Table1[Agent])</f>
        <v>Dan</v>
      </c>
      <c r="C4856" t="s">
        <v>5131</v>
      </c>
    </row>
    <row r="4857" spans="1:3" x14ac:dyDescent="0.35">
      <c r="A4857" s="4" t="s">
        <v>4967</v>
      </c>
      <c r="B4857" s="4" t="str">
        <f>_xlfn.XLOOKUP(A4857,Table1[Call Id],Table1[Agent])</f>
        <v>Martha</v>
      </c>
      <c r="C4857" t="s">
        <v>5131</v>
      </c>
    </row>
    <row r="4858" spans="1:3" x14ac:dyDescent="0.35">
      <c r="A4858" s="4" t="s">
        <v>4968</v>
      </c>
      <c r="B4858" s="4" t="str">
        <f>_xlfn.XLOOKUP(A4858,Table1[Call Id],Table1[Agent])</f>
        <v>Diane</v>
      </c>
      <c r="C4858" t="s">
        <v>6</v>
      </c>
    </row>
    <row r="4859" spans="1:3" x14ac:dyDescent="0.35">
      <c r="A4859" s="4" t="s">
        <v>4969</v>
      </c>
      <c r="B4859" s="4" t="str">
        <f>_xlfn.XLOOKUP(A4859,Table1[Call Id],Table1[Agent])</f>
        <v>Becky</v>
      </c>
      <c r="C4859" t="s">
        <v>5131</v>
      </c>
    </row>
    <row r="4860" spans="1:3" x14ac:dyDescent="0.35">
      <c r="A4860" s="4" t="s">
        <v>4970</v>
      </c>
      <c r="B4860" s="4" t="str">
        <f>_xlfn.XLOOKUP(A4860,Table1[Call Id],Table1[Agent])</f>
        <v>Greg</v>
      </c>
      <c r="C4860" t="s">
        <v>6</v>
      </c>
    </row>
    <row r="4861" spans="1:3" x14ac:dyDescent="0.35">
      <c r="A4861" s="4" t="s">
        <v>4971</v>
      </c>
      <c r="B4861" s="4" t="str">
        <f>_xlfn.XLOOKUP(A4861,Table1[Call Id],Table1[Agent])</f>
        <v>Stewart</v>
      </c>
      <c r="C4861" t="s">
        <v>5131</v>
      </c>
    </row>
    <row r="4862" spans="1:3" x14ac:dyDescent="0.35">
      <c r="A4862" s="4" t="s">
        <v>4972</v>
      </c>
      <c r="B4862" s="4" t="str">
        <f>_xlfn.XLOOKUP(A4862,Table1[Call Id],Table1[Agent])</f>
        <v>Diane</v>
      </c>
      <c r="C4862" t="s">
        <v>6</v>
      </c>
    </row>
    <row r="4863" spans="1:3" x14ac:dyDescent="0.35">
      <c r="A4863" s="4" t="s">
        <v>4973</v>
      </c>
      <c r="B4863" s="4" t="str">
        <f>_xlfn.XLOOKUP(A4863,Table1[Call Id],Table1[Agent])</f>
        <v>Joe</v>
      </c>
      <c r="C4863" t="s">
        <v>6</v>
      </c>
    </row>
    <row r="4864" spans="1:3" x14ac:dyDescent="0.35">
      <c r="A4864" s="4" t="s">
        <v>4974</v>
      </c>
      <c r="B4864" s="4" t="str">
        <f>_xlfn.XLOOKUP(A4864,Table1[Call Id],Table1[Agent])</f>
        <v>Jim</v>
      </c>
      <c r="C4864" t="s">
        <v>6</v>
      </c>
    </row>
    <row r="4865" spans="1:3" x14ac:dyDescent="0.35">
      <c r="A4865" s="4" t="s">
        <v>4975</v>
      </c>
      <c r="B4865" s="4" t="str">
        <f>_xlfn.XLOOKUP(A4865,Table1[Call Id],Table1[Agent])</f>
        <v>Becky</v>
      </c>
      <c r="C4865" t="s">
        <v>6</v>
      </c>
    </row>
    <row r="4866" spans="1:3" x14ac:dyDescent="0.35">
      <c r="A4866" s="4" t="s">
        <v>4976</v>
      </c>
      <c r="B4866" s="4" t="str">
        <f>_xlfn.XLOOKUP(A4866,Table1[Call Id],Table1[Agent])</f>
        <v>Becky</v>
      </c>
      <c r="C4866" t="s">
        <v>6</v>
      </c>
    </row>
    <row r="4867" spans="1:3" x14ac:dyDescent="0.35">
      <c r="A4867" s="4" t="s">
        <v>4977</v>
      </c>
      <c r="B4867" s="4" t="str">
        <f>_xlfn.XLOOKUP(A4867,Table1[Call Id],Table1[Agent])</f>
        <v>Jim</v>
      </c>
      <c r="C4867" t="s">
        <v>5131</v>
      </c>
    </row>
    <row r="4868" spans="1:3" x14ac:dyDescent="0.35">
      <c r="A4868" s="4" t="s">
        <v>4978</v>
      </c>
      <c r="B4868" s="4" t="str">
        <f>_xlfn.XLOOKUP(A4868,Table1[Call Id],Table1[Agent])</f>
        <v>Joe</v>
      </c>
      <c r="C4868" t="s">
        <v>6</v>
      </c>
    </row>
    <row r="4869" spans="1:3" x14ac:dyDescent="0.35">
      <c r="A4869" s="4" t="s">
        <v>4979</v>
      </c>
      <c r="B4869" s="4" t="str">
        <f>_xlfn.XLOOKUP(A4869,Table1[Call Id],Table1[Agent])</f>
        <v>Greg</v>
      </c>
      <c r="C4869" t="s">
        <v>6</v>
      </c>
    </row>
    <row r="4870" spans="1:3" x14ac:dyDescent="0.35">
      <c r="A4870" s="4" t="s">
        <v>4980</v>
      </c>
      <c r="B4870" s="4" t="str">
        <f>_xlfn.XLOOKUP(A4870,Table1[Call Id],Table1[Agent])</f>
        <v>Stewart</v>
      </c>
      <c r="C4870" t="s">
        <v>6</v>
      </c>
    </row>
    <row r="4871" spans="1:3" x14ac:dyDescent="0.35">
      <c r="A4871" s="4" t="s">
        <v>4981</v>
      </c>
      <c r="B4871" s="4" t="str">
        <f>_xlfn.XLOOKUP(A4871,Table1[Call Id],Table1[Agent])</f>
        <v>Joe</v>
      </c>
      <c r="C4871" t="s">
        <v>5131</v>
      </c>
    </row>
    <row r="4872" spans="1:3" x14ac:dyDescent="0.35">
      <c r="A4872" s="4" t="s">
        <v>4982</v>
      </c>
      <c r="B4872" s="4" t="str">
        <f>_xlfn.XLOOKUP(A4872,Table1[Call Id],Table1[Agent])</f>
        <v>Dan</v>
      </c>
      <c r="C4872" t="s">
        <v>5131</v>
      </c>
    </row>
    <row r="4873" spans="1:3" x14ac:dyDescent="0.35">
      <c r="A4873" s="4" t="s">
        <v>4983</v>
      </c>
      <c r="B4873" s="4" t="str">
        <f>_xlfn.XLOOKUP(A4873,Table1[Call Id],Table1[Agent])</f>
        <v>Martha</v>
      </c>
      <c r="C4873" t="s">
        <v>6</v>
      </c>
    </row>
    <row r="4874" spans="1:3" x14ac:dyDescent="0.35">
      <c r="A4874" s="4" t="s">
        <v>4984</v>
      </c>
      <c r="B4874" s="4" t="str">
        <f>_xlfn.XLOOKUP(A4874,Table1[Call Id],Table1[Agent])</f>
        <v>Stewart</v>
      </c>
      <c r="C4874" t="s">
        <v>6</v>
      </c>
    </row>
    <row r="4875" spans="1:3" x14ac:dyDescent="0.35">
      <c r="A4875" s="4" t="s">
        <v>4985</v>
      </c>
      <c r="B4875" s="4" t="str">
        <f>_xlfn.XLOOKUP(A4875,Table1[Call Id],Table1[Agent])</f>
        <v>Dan</v>
      </c>
      <c r="C4875" t="s">
        <v>6</v>
      </c>
    </row>
    <row r="4876" spans="1:3" x14ac:dyDescent="0.35">
      <c r="A4876" s="4" t="s">
        <v>4986</v>
      </c>
      <c r="B4876" s="4" t="str">
        <f>_xlfn.XLOOKUP(A4876,Table1[Call Id],Table1[Agent])</f>
        <v>Diane</v>
      </c>
      <c r="C4876" t="s">
        <v>5131</v>
      </c>
    </row>
    <row r="4877" spans="1:3" x14ac:dyDescent="0.35">
      <c r="A4877" s="4" t="s">
        <v>4987</v>
      </c>
      <c r="B4877" s="4" t="str">
        <f>_xlfn.XLOOKUP(A4877,Table1[Call Id],Table1[Agent])</f>
        <v>Dan</v>
      </c>
      <c r="C4877" t="s">
        <v>5131</v>
      </c>
    </row>
    <row r="4878" spans="1:3" x14ac:dyDescent="0.35">
      <c r="A4878" s="4" t="s">
        <v>4988</v>
      </c>
      <c r="B4878" s="4" t="str">
        <f>_xlfn.XLOOKUP(A4878,Table1[Call Id],Table1[Agent])</f>
        <v>Becky</v>
      </c>
      <c r="C4878" t="s">
        <v>6</v>
      </c>
    </row>
    <row r="4879" spans="1:3" x14ac:dyDescent="0.35">
      <c r="A4879" s="4" t="s">
        <v>4989</v>
      </c>
      <c r="B4879" s="4" t="str">
        <f>_xlfn.XLOOKUP(A4879,Table1[Call Id],Table1[Agent])</f>
        <v>Stewart</v>
      </c>
      <c r="C4879" t="s">
        <v>6</v>
      </c>
    </row>
    <row r="4880" spans="1:3" x14ac:dyDescent="0.35">
      <c r="A4880" s="4" t="s">
        <v>4990</v>
      </c>
      <c r="B4880" s="4" t="str">
        <f>_xlfn.XLOOKUP(A4880,Table1[Call Id],Table1[Agent])</f>
        <v>Diane</v>
      </c>
      <c r="C4880" t="s">
        <v>6</v>
      </c>
    </row>
    <row r="4881" spans="1:3" x14ac:dyDescent="0.35">
      <c r="A4881" s="4" t="s">
        <v>4991</v>
      </c>
      <c r="B4881" s="4" t="str">
        <f>_xlfn.XLOOKUP(A4881,Table1[Call Id],Table1[Agent])</f>
        <v>Joe</v>
      </c>
      <c r="C4881" t="s">
        <v>6</v>
      </c>
    </row>
    <row r="4882" spans="1:3" x14ac:dyDescent="0.35">
      <c r="A4882" s="4" t="s">
        <v>4992</v>
      </c>
      <c r="B4882" s="4" t="str">
        <f>_xlfn.XLOOKUP(A4882,Table1[Call Id],Table1[Agent])</f>
        <v>Greg</v>
      </c>
      <c r="C4882" t="s">
        <v>5131</v>
      </c>
    </row>
    <row r="4883" spans="1:3" x14ac:dyDescent="0.35">
      <c r="A4883" s="4" t="s">
        <v>4993</v>
      </c>
      <c r="B4883" s="4" t="str">
        <f>_xlfn.XLOOKUP(A4883,Table1[Call Id],Table1[Agent])</f>
        <v>Greg</v>
      </c>
      <c r="C4883" t="s">
        <v>6</v>
      </c>
    </row>
    <row r="4884" spans="1:3" x14ac:dyDescent="0.35">
      <c r="A4884" s="4" t="s">
        <v>4994</v>
      </c>
      <c r="B4884" s="4" t="str">
        <f>_xlfn.XLOOKUP(A4884,Table1[Call Id],Table1[Agent])</f>
        <v>Jim</v>
      </c>
      <c r="C4884" t="s">
        <v>6</v>
      </c>
    </row>
    <row r="4885" spans="1:3" x14ac:dyDescent="0.35">
      <c r="A4885" s="4" t="s">
        <v>4995</v>
      </c>
      <c r="B4885" s="4" t="str">
        <f>_xlfn.XLOOKUP(A4885,Table1[Call Id],Table1[Agent])</f>
        <v>Greg</v>
      </c>
      <c r="C4885" t="s">
        <v>6</v>
      </c>
    </row>
    <row r="4886" spans="1:3" x14ac:dyDescent="0.35">
      <c r="A4886" s="4" t="s">
        <v>4996</v>
      </c>
      <c r="B4886" s="4" t="str">
        <f>_xlfn.XLOOKUP(A4886,Table1[Call Id],Table1[Agent])</f>
        <v>Dan</v>
      </c>
      <c r="C4886" t="s">
        <v>6</v>
      </c>
    </row>
    <row r="4887" spans="1:3" x14ac:dyDescent="0.35">
      <c r="A4887" s="4" t="s">
        <v>4997</v>
      </c>
      <c r="B4887" s="4" t="str">
        <f>_xlfn.XLOOKUP(A4887,Table1[Call Id],Table1[Agent])</f>
        <v>Stewart</v>
      </c>
      <c r="C4887" t="s">
        <v>6</v>
      </c>
    </row>
    <row r="4888" spans="1:3" x14ac:dyDescent="0.35">
      <c r="A4888" s="4" t="s">
        <v>4998</v>
      </c>
      <c r="B4888" s="4" t="str">
        <f>_xlfn.XLOOKUP(A4888,Table1[Call Id],Table1[Agent])</f>
        <v>Joe</v>
      </c>
      <c r="C4888" t="s">
        <v>6</v>
      </c>
    </row>
    <row r="4889" spans="1:3" x14ac:dyDescent="0.35">
      <c r="A4889" s="4" t="s">
        <v>4999</v>
      </c>
      <c r="B4889" s="4" t="str">
        <f>_xlfn.XLOOKUP(A4889,Table1[Call Id],Table1[Agent])</f>
        <v>Diane</v>
      </c>
      <c r="C4889" t="s">
        <v>6</v>
      </c>
    </row>
    <row r="4890" spans="1:3" x14ac:dyDescent="0.35">
      <c r="A4890" s="4" t="s">
        <v>5000</v>
      </c>
      <c r="B4890" s="4" t="str">
        <f>_xlfn.XLOOKUP(A4890,Table1[Call Id],Table1[Agent])</f>
        <v>Martha</v>
      </c>
      <c r="C4890" t="s">
        <v>6</v>
      </c>
    </row>
    <row r="4891" spans="1:3" x14ac:dyDescent="0.35">
      <c r="A4891" s="4" t="s">
        <v>5002</v>
      </c>
      <c r="B4891" s="4" t="str">
        <f>_xlfn.XLOOKUP(A4891,Table1[Call Id],Table1[Agent])</f>
        <v>Martha</v>
      </c>
      <c r="C4891" t="s">
        <v>6</v>
      </c>
    </row>
    <row r="4892" spans="1:3" x14ac:dyDescent="0.35">
      <c r="A4892" s="4" t="s">
        <v>5003</v>
      </c>
      <c r="B4892" s="4" t="str">
        <f>_xlfn.XLOOKUP(A4892,Table1[Call Id],Table1[Agent])</f>
        <v>Martha</v>
      </c>
      <c r="C4892" t="s">
        <v>5131</v>
      </c>
    </row>
    <row r="4893" spans="1:3" x14ac:dyDescent="0.35">
      <c r="A4893" s="4" t="s">
        <v>5004</v>
      </c>
      <c r="B4893" s="4" t="str">
        <f>_xlfn.XLOOKUP(A4893,Table1[Call Id],Table1[Agent])</f>
        <v>Joe</v>
      </c>
      <c r="C4893" t="s">
        <v>6</v>
      </c>
    </row>
    <row r="4894" spans="1:3" x14ac:dyDescent="0.35">
      <c r="A4894" s="4" t="s">
        <v>5005</v>
      </c>
      <c r="B4894" s="4" t="str">
        <f>_xlfn.XLOOKUP(A4894,Table1[Call Id],Table1[Agent])</f>
        <v>Diane</v>
      </c>
      <c r="C4894" t="s">
        <v>6</v>
      </c>
    </row>
    <row r="4895" spans="1:3" x14ac:dyDescent="0.35">
      <c r="A4895" s="4" t="s">
        <v>5006</v>
      </c>
      <c r="B4895" s="4" t="str">
        <f>_xlfn.XLOOKUP(A4895,Table1[Call Id],Table1[Agent])</f>
        <v>Diane</v>
      </c>
      <c r="C4895" t="s">
        <v>6</v>
      </c>
    </row>
    <row r="4896" spans="1:3" x14ac:dyDescent="0.35">
      <c r="A4896" s="4" t="s">
        <v>5007</v>
      </c>
      <c r="B4896" s="4" t="str">
        <f>_xlfn.XLOOKUP(A4896,Table1[Call Id],Table1[Agent])</f>
        <v>Stewart</v>
      </c>
      <c r="C4896" t="s">
        <v>6</v>
      </c>
    </row>
    <row r="4897" spans="1:3" x14ac:dyDescent="0.35">
      <c r="A4897" s="4" t="s">
        <v>5008</v>
      </c>
      <c r="B4897" s="4" t="str">
        <f>_xlfn.XLOOKUP(A4897,Table1[Call Id],Table1[Agent])</f>
        <v>Martha</v>
      </c>
      <c r="C4897" t="s">
        <v>5131</v>
      </c>
    </row>
    <row r="4898" spans="1:3" x14ac:dyDescent="0.35">
      <c r="A4898" s="4" t="s">
        <v>5009</v>
      </c>
      <c r="B4898" s="4" t="str">
        <f>_xlfn.XLOOKUP(A4898,Table1[Call Id],Table1[Agent])</f>
        <v>Becky</v>
      </c>
      <c r="C4898" t="s">
        <v>6</v>
      </c>
    </row>
    <row r="4899" spans="1:3" x14ac:dyDescent="0.35">
      <c r="A4899" s="4" t="s">
        <v>5010</v>
      </c>
      <c r="B4899" s="4" t="str">
        <f>_xlfn.XLOOKUP(A4899,Table1[Call Id],Table1[Agent])</f>
        <v>Diane</v>
      </c>
      <c r="C4899" t="s">
        <v>6</v>
      </c>
    </row>
    <row r="4900" spans="1:3" x14ac:dyDescent="0.35">
      <c r="A4900" s="4" t="s">
        <v>5011</v>
      </c>
      <c r="B4900" s="4" t="str">
        <f>_xlfn.XLOOKUP(A4900,Table1[Call Id],Table1[Agent])</f>
        <v>Stewart</v>
      </c>
      <c r="C4900" t="s">
        <v>6</v>
      </c>
    </row>
    <row r="4901" spans="1:3" x14ac:dyDescent="0.35">
      <c r="A4901" s="4" t="s">
        <v>5012</v>
      </c>
      <c r="B4901" s="4" t="str">
        <f>_xlfn.XLOOKUP(A4901,Table1[Call Id],Table1[Agent])</f>
        <v>Greg</v>
      </c>
      <c r="C4901" t="s">
        <v>5131</v>
      </c>
    </row>
    <row r="4902" spans="1:3" x14ac:dyDescent="0.35">
      <c r="A4902" s="4" t="s">
        <v>5013</v>
      </c>
      <c r="B4902" s="4" t="str">
        <f>_xlfn.XLOOKUP(A4902,Table1[Call Id],Table1[Agent])</f>
        <v>Martha</v>
      </c>
      <c r="C4902" t="s">
        <v>6</v>
      </c>
    </row>
    <row r="4903" spans="1:3" x14ac:dyDescent="0.35">
      <c r="A4903" s="4" t="s">
        <v>5014</v>
      </c>
      <c r="B4903" s="4" t="str">
        <f>_xlfn.XLOOKUP(A4903,Table1[Call Id],Table1[Agent])</f>
        <v>Martha</v>
      </c>
      <c r="C4903" t="s">
        <v>6</v>
      </c>
    </row>
    <row r="4904" spans="1:3" x14ac:dyDescent="0.35">
      <c r="A4904" s="4" t="s">
        <v>5015</v>
      </c>
      <c r="B4904" s="4" t="str">
        <f>_xlfn.XLOOKUP(A4904,Table1[Call Id],Table1[Agent])</f>
        <v>Stewart</v>
      </c>
      <c r="C4904" t="s">
        <v>6</v>
      </c>
    </row>
    <row r="4905" spans="1:3" x14ac:dyDescent="0.35">
      <c r="A4905" s="4" t="s">
        <v>5016</v>
      </c>
      <c r="B4905" s="4" t="str">
        <f>_xlfn.XLOOKUP(A4905,Table1[Call Id],Table1[Agent])</f>
        <v>Martha</v>
      </c>
      <c r="C4905" t="s">
        <v>6</v>
      </c>
    </row>
    <row r="4906" spans="1:3" x14ac:dyDescent="0.35">
      <c r="A4906" s="4" t="s">
        <v>5017</v>
      </c>
      <c r="B4906" s="4" t="str">
        <f>_xlfn.XLOOKUP(A4906,Table1[Call Id],Table1[Agent])</f>
        <v>Greg</v>
      </c>
      <c r="C4906" t="s">
        <v>6</v>
      </c>
    </row>
    <row r="4907" spans="1:3" x14ac:dyDescent="0.35">
      <c r="A4907" s="4" t="s">
        <v>5018</v>
      </c>
      <c r="B4907" s="4" t="str">
        <f>_xlfn.XLOOKUP(A4907,Table1[Call Id],Table1[Agent])</f>
        <v>Martha</v>
      </c>
      <c r="C4907" t="s">
        <v>6</v>
      </c>
    </row>
    <row r="4908" spans="1:3" x14ac:dyDescent="0.35">
      <c r="A4908" s="4" t="s">
        <v>5019</v>
      </c>
      <c r="B4908" s="4" t="str">
        <f>_xlfn.XLOOKUP(A4908,Table1[Call Id],Table1[Agent])</f>
        <v>Stewart</v>
      </c>
      <c r="C4908" t="s">
        <v>6</v>
      </c>
    </row>
    <row r="4909" spans="1:3" x14ac:dyDescent="0.35">
      <c r="A4909" s="4" t="s">
        <v>5020</v>
      </c>
      <c r="B4909" s="4" t="str">
        <f>_xlfn.XLOOKUP(A4909,Table1[Call Id],Table1[Agent])</f>
        <v>Becky</v>
      </c>
      <c r="C4909" t="s">
        <v>6</v>
      </c>
    </row>
    <row r="4910" spans="1:3" x14ac:dyDescent="0.35">
      <c r="A4910" s="4" t="s">
        <v>5021</v>
      </c>
      <c r="B4910" s="4" t="str">
        <f>_xlfn.XLOOKUP(A4910,Table1[Call Id],Table1[Agent])</f>
        <v>Jim</v>
      </c>
      <c r="C4910" t="s">
        <v>5131</v>
      </c>
    </row>
    <row r="4911" spans="1:3" x14ac:dyDescent="0.35">
      <c r="A4911" s="4" t="s">
        <v>5022</v>
      </c>
      <c r="B4911" s="4" t="str">
        <f>_xlfn.XLOOKUP(A4911,Table1[Call Id],Table1[Agent])</f>
        <v>Jim</v>
      </c>
      <c r="C4911" t="s">
        <v>6</v>
      </c>
    </row>
    <row r="4912" spans="1:3" x14ac:dyDescent="0.35">
      <c r="A4912" s="4" t="s">
        <v>5023</v>
      </c>
      <c r="B4912" s="4" t="str">
        <f>_xlfn.XLOOKUP(A4912,Table1[Call Id],Table1[Agent])</f>
        <v>Stewart</v>
      </c>
      <c r="C4912" t="s">
        <v>6</v>
      </c>
    </row>
    <row r="4913" spans="1:3" x14ac:dyDescent="0.35">
      <c r="A4913" s="4" t="s">
        <v>5024</v>
      </c>
      <c r="B4913" s="4" t="str">
        <f>_xlfn.XLOOKUP(A4913,Table1[Call Id],Table1[Agent])</f>
        <v>Stewart</v>
      </c>
      <c r="C4913" t="s">
        <v>6</v>
      </c>
    </row>
    <row r="4914" spans="1:3" x14ac:dyDescent="0.35">
      <c r="A4914" s="4" t="s">
        <v>5025</v>
      </c>
      <c r="B4914" s="4" t="str">
        <f>_xlfn.XLOOKUP(A4914,Table1[Call Id],Table1[Agent])</f>
        <v>Dan</v>
      </c>
      <c r="C4914" t="s">
        <v>5131</v>
      </c>
    </row>
    <row r="4915" spans="1:3" x14ac:dyDescent="0.35">
      <c r="A4915" s="4" t="s">
        <v>5026</v>
      </c>
      <c r="B4915" s="4" t="str">
        <f>_xlfn.XLOOKUP(A4915,Table1[Call Id],Table1[Agent])</f>
        <v>Jim</v>
      </c>
      <c r="C4915" t="s">
        <v>6</v>
      </c>
    </row>
    <row r="4916" spans="1:3" x14ac:dyDescent="0.35">
      <c r="A4916" s="4" t="s">
        <v>5027</v>
      </c>
      <c r="B4916" s="4" t="str">
        <f>_xlfn.XLOOKUP(A4916,Table1[Call Id],Table1[Agent])</f>
        <v>Stewart</v>
      </c>
      <c r="C4916" t="s">
        <v>6</v>
      </c>
    </row>
    <row r="4917" spans="1:3" x14ac:dyDescent="0.35">
      <c r="A4917" s="4" t="s">
        <v>5028</v>
      </c>
      <c r="B4917" s="4" t="str">
        <f>_xlfn.XLOOKUP(A4917,Table1[Call Id],Table1[Agent])</f>
        <v>Becky</v>
      </c>
      <c r="C4917" t="s">
        <v>5131</v>
      </c>
    </row>
    <row r="4918" spans="1:3" x14ac:dyDescent="0.35">
      <c r="A4918" s="4" t="s">
        <v>5029</v>
      </c>
      <c r="B4918" s="4" t="str">
        <f>_xlfn.XLOOKUP(A4918,Table1[Call Id],Table1[Agent])</f>
        <v>Becky</v>
      </c>
      <c r="C4918" t="s">
        <v>5131</v>
      </c>
    </row>
    <row r="4919" spans="1:3" x14ac:dyDescent="0.35">
      <c r="A4919" s="4" t="s">
        <v>5030</v>
      </c>
      <c r="B4919" s="4" t="str">
        <f>_xlfn.XLOOKUP(A4919,Table1[Call Id],Table1[Agent])</f>
        <v>Becky</v>
      </c>
      <c r="C4919" t="s">
        <v>6</v>
      </c>
    </row>
    <row r="4920" spans="1:3" x14ac:dyDescent="0.35">
      <c r="A4920" s="4" t="s">
        <v>5031</v>
      </c>
      <c r="B4920" s="4" t="str">
        <f>_xlfn.XLOOKUP(A4920,Table1[Call Id],Table1[Agent])</f>
        <v>Joe</v>
      </c>
      <c r="C4920" t="s">
        <v>6</v>
      </c>
    </row>
    <row r="4921" spans="1:3" x14ac:dyDescent="0.35">
      <c r="A4921" s="4" t="s">
        <v>5032</v>
      </c>
      <c r="B4921" s="4" t="str">
        <f>_xlfn.XLOOKUP(A4921,Table1[Call Id],Table1[Agent])</f>
        <v>Joe</v>
      </c>
      <c r="C4921" t="s">
        <v>6</v>
      </c>
    </row>
    <row r="4922" spans="1:3" x14ac:dyDescent="0.35">
      <c r="A4922" s="4" t="s">
        <v>5033</v>
      </c>
      <c r="B4922" s="4" t="str">
        <f>_xlfn.XLOOKUP(A4922,Table1[Call Id],Table1[Agent])</f>
        <v>Joe</v>
      </c>
      <c r="C4922" t="s">
        <v>6</v>
      </c>
    </row>
    <row r="4923" spans="1:3" x14ac:dyDescent="0.35">
      <c r="A4923" s="4" t="s">
        <v>5034</v>
      </c>
      <c r="B4923" s="4" t="str">
        <f>_xlfn.XLOOKUP(A4923,Table1[Call Id],Table1[Agent])</f>
        <v>Jim</v>
      </c>
      <c r="C4923" t="s">
        <v>6</v>
      </c>
    </row>
    <row r="4924" spans="1:3" x14ac:dyDescent="0.35">
      <c r="A4924" s="4" t="s">
        <v>5035</v>
      </c>
      <c r="B4924" s="4" t="str">
        <f>_xlfn.XLOOKUP(A4924,Table1[Call Id],Table1[Agent])</f>
        <v>Jim</v>
      </c>
      <c r="C4924" t="s">
        <v>6</v>
      </c>
    </row>
    <row r="4925" spans="1:3" x14ac:dyDescent="0.35">
      <c r="A4925" s="4" t="s">
        <v>5036</v>
      </c>
      <c r="B4925" s="4" t="str">
        <f>_xlfn.XLOOKUP(A4925,Table1[Call Id],Table1[Agent])</f>
        <v>Becky</v>
      </c>
      <c r="C4925" t="s">
        <v>5131</v>
      </c>
    </row>
    <row r="4926" spans="1:3" x14ac:dyDescent="0.35">
      <c r="A4926" s="4" t="s">
        <v>5037</v>
      </c>
      <c r="B4926" s="4" t="str">
        <f>_xlfn.XLOOKUP(A4926,Table1[Call Id],Table1[Agent])</f>
        <v>Becky</v>
      </c>
      <c r="C4926" t="s">
        <v>6</v>
      </c>
    </row>
    <row r="4927" spans="1:3" x14ac:dyDescent="0.35">
      <c r="A4927" s="4" t="s">
        <v>5038</v>
      </c>
      <c r="B4927" s="4" t="str">
        <f>_xlfn.XLOOKUP(A4927,Table1[Call Id],Table1[Agent])</f>
        <v>Dan</v>
      </c>
      <c r="C4927" t="s">
        <v>5131</v>
      </c>
    </row>
    <row r="4928" spans="1:3" x14ac:dyDescent="0.35">
      <c r="A4928" s="4" t="s">
        <v>5039</v>
      </c>
      <c r="B4928" s="4" t="str">
        <f>_xlfn.XLOOKUP(A4928,Table1[Call Id],Table1[Agent])</f>
        <v>Dan</v>
      </c>
      <c r="C4928" t="s">
        <v>6</v>
      </c>
    </row>
    <row r="4929" spans="1:3" x14ac:dyDescent="0.35">
      <c r="A4929" s="4" t="s">
        <v>5040</v>
      </c>
      <c r="B4929" s="4" t="str">
        <f>_xlfn.XLOOKUP(A4929,Table1[Call Id],Table1[Agent])</f>
        <v>Jim</v>
      </c>
      <c r="C4929" t="s">
        <v>6</v>
      </c>
    </row>
    <row r="4930" spans="1:3" x14ac:dyDescent="0.35">
      <c r="A4930" s="4" t="s">
        <v>5041</v>
      </c>
      <c r="B4930" s="4" t="str">
        <f>_xlfn.XLOOKUP(A4930,Table1[Call Id],Table1[Agent])</f>
        <v>Joe</v>
      </c>
      <c r="C4930" t="s">
        <v>5131</v>
      </c>
    </row>
    <row r="4931" spans="1:3" x14ac:dyDescent="0.35">
      <c r="A4931" s="4" t="s">
        <v>5042</v>
      </c>
      <c r="B4931" s="4" t="str">
        <f>_xlfn.XLOOKUP(A4931,Table1[Call Id],Table1[Agent])</f>
        <v>Stewart</v>
      </c>
      <c r="C4931" t="s">
        <v>6</v>
      </c>
    </row>
    <row r="4932" spans="1:3" x14ac:dyDescent="0.35">
      <c r="A4932" s="4" t="s">
        <v>5043</v>
      </c>
      <c r="B4932" s="4" t="str">
        <f>_xlfn.XLOOKUP(A4932,Table1[Call Id],Table1[Agent])</f>
        <v>Becky</v>
      </c>
      <c r="C4932" t="s">
        <v>6</v>
      </c>
    </row>
    <row r="4933" spans="1:3" x14ac:dyDescent="0.35">
      <c r="A4933" s="4" t="s">
        <v>5044</v>
      </c>
      <c r="B4933" s="4" t="str">
        <f>_xlfn.XLOOKUP(A4933,Table1[Call Id],Table1[Agent])</f>
        <v>Diane</v>
      </c>
      <c r="C4933" t="s">
        <v>6</v>
      </c>
    </row>
    <row r="4934" spans="1:3" x14ac:dyDescent="0.35">
      <c r="A4934" s="4" t="s">
        <v>5045</v>
      </c>
      <c r="B4934" s="4" t="str">
        <f>_xlfn.XLOOKUP(A4934,Table1[Call Id],Table1[Agent])</f>
        <v>Joe</v>
      </c>
      <c r="C4934" t="s">
        <v>6</v>
      </c>
    </row>
    <row r="4935" spans="1:3" x14ac:dyDescent="0.35">
      <c r="A4935" s="4" t="s">
        <v>5046</v>
      </c>
      <c r="B4935" s="4" t="str">
        <f>_xlfn.XLOOKUP(A4935,Table1[Call Id],Table1[Agent])</f>
        <v>Diane</v>
      </c>
      <c r="C4935" t="s">
        <v>6</v>
      </c>
    </row>
    <row r="4936" spans="1:3" x14ac:dyDescent="0.35">
      <c r="A4936" s="4" t="s">
        <v>5047</v>
      </c>
      <c r="B4936" s="4" t="str">
        <f>_xlfn.XLOOKUP(A4936,Table1[Call Id],Table1[Agent])</f>
        <v>Becky</v>
      </c>
      <c r="C4936" t="s">
        <v>6</v>
      </c>
    </row>
    <row r="4937" spans="1:3" x14ac:dyDescent="0.35">
      <c r="A4937" s="4" t="s">
        <v>5048</v>
      </c>
      <c r="B4937" s="4" t="str">
        <f>_xlfn.XLOOKUP(A4937,Table1[Call Id],Table1[Agent])</f>
        <v>Jim</v>
      </c>
      <c r="C4937" t="s">
        <v>6</v>
      </c>
    </row>
    <row r="4938" spans="1:3" x14ac:dyDescent="0.35">
      <c r="A4938" s="4" t="s">
        <v>5049</v>
      </c>
      <c r="B4938" s="4" t="str">
        <f>_xlfn.XLOOKUP(A4938,Table1[Call Id],Table1[Agent])</f>
        <v>Jim</v>
      </c>
      <c r="C4938" t="s">
        <v>6</v>
      </c>
    </row>
    <row r="4939" spans="1:3" x14ac:dyDescent="0.35">
      <c r="A4939" s="4" t="s">
        <v>5050</v>
      </c>
      <c r="B4939" s="4" t="str">
        <f>_xlfn.XLOOKUP(A4939,Table1[Call Id],Table1[Agent])</f>
        <v>Stewart</v>
      </c>
      <c r="C4939" t="s">
        <v>5131</v>
      </c>
    </row>
    <row r="4940" spans="1:3" x14ac:dyDescent="0.35">
      <c r="A4940" s="4" t="s">
        <v>5051</v>
      </c>
      <c r="B4940" s="4" t="str">
        <f>_xlfn.XLOOKUP(A4940,Table1[Call Id],Table1[Agent])</f>
        <v>Dan</v>
      </c>
      <c r="C4940" t="s">
        <v>6</v>
      </c>
    </row>
    <row r="4941" spans="1:3" x14ac:dyDescent="0.35">
      <c r="A4941" s="4" t="s">
        <v>5052</v>
      </c>
      <c r="B4941" s="4" t="str">
        <f>_xlfn.XLOOKUP(A4941,Table1[Call Id],Table1[Agent])</f>
        <v>Joe</v>
      </c>
      <c r="C4941" t="s">
        <v>5131</v>
      </c>
    </row>
    <row r="4942" spans="1:3" x14ac:dyDescent="0.35">
      <c r="A4942" s="4" t="s">
        <v>5053</v>
      </c>
      <c r="B4942" s="4" t="str">
        <f>_xlfn.XLOOKUP(A4942,Table1[Call Id],Table1[Agent])</f>
        <v>Dan</v>
      </c>
      <c r="C4942" t="s">
        <v>6</v>
      </c>
    </row>
    <row r="4943" spans="1:3" x14ac:dyDescent="0.35">
      <c r="A4943" s="4" t="s">
        <v>5054</v>
      </c>
      <c r="B4943" s="4" t="str">
        <f>_xlfn.XLOOKUP(A4943,Table1[Call Id],Table1[Agent])</f>
        <v>Martha</v>
      </c>
      <c r="C4943" t="s">
        <v>5131</v>
      </c>
    </row>
    <row r="4944" spans="1:3" x14ac:dyDescent="0.35">
      <c r="A4944" s="4" t="s">
        <v>5055</v>
      </c>
      <c r="B4944" s="4" t="str">
        <f>_xlfn.XLOOKUP(A4944,Table1[Call Id],Table1[Agent])</f>
        <v>Jim</v>
      </c>
      <c r="C4944" t="s">
        <v>6</v>
      </c>
    </row>
    <row r="4945" spans="1:3" x14ac:dyDescent="0.35">
      <c r="A4945" s="4" t="s">
        <v>5056</v>
      </c>
      <c r="B4945" s="4" t="str">
        <f>_xlfn.XLOOKUP(A4945,Table1[Call Id],Table1[Agent])</f>
        <v>Dan</v>
      </c>
      <c r="C4945" t="s">
        <v>6</v>
      </c>
    </row>
    <row r="4946" spans="1:3" x14ac:dyDescent="0.35">
      <c r="A4946" s="4" t="s">
        <v>5057</v>
      </c>
      <c r="B4946" s="4" t="str">
        <f>_xlfn.XLOOKUP(A4946,Table1[Call Id],Table1[Agent])</f>
        <v>Diane</v>
      </c>
      <c r="C4946" t="s">
        <v>6</v>
      </c>
    </row>
    <row r="4947" spans="1:3" x14ac:dyDescent="0.35">
      <c r="A4947" s="4" t="s">
        <v>5058</v>
      </c>
      <c r="B4947" s="4" t="str">
        <f>_xlfn.XLOOKUP(A4947,Table1[Call Id],Table1[Agent])</f>
        <v>Joe</v>
      </c>
      <c r="C4947" t="s">
        <v>6</v>
      </c>
    </row>
    <row r="4948" spans="1:3" x14ac:dyDescent="0.35">
      <c r="A4948" s="4" t="s">
        <v>5059</v>
      </c>
      <c r="B4948" s="4" t="str">
        <f>_xlfn.XLOOKUP(A4948,Table1[Call Id],Table1[Agent])</f>
        <v>Greg</v>
      </c>
      <c r="C4948" t="s">
        <v>6</v>
      </c>
    </row>
    <row r="4949" spans="1:3" x14ac:dyDescent="0.35">
      <c r="A4949" s="4" t="s">
        <v>5060</v>
      </c>
      <c r="B4949" s="4" t="str">
        <f>_xlfn.XLOOKUP(A4949,Table1[Call Id],Table1[Agent])</f>
        <v>Joe</v>
      </c>
      <c r="C4949" t="s">
        <v>5131</v>
      </c>
    </row>
    <row r="4950" spans="1:3" x14ac:dyDescent="0.35">
      <c r="A4950" s="4" t="s">
        <v>5061</v>
      </c>
      <c r="B4950" s="4" t="str">
        <f>_xlfn.XLOOKUP(A4950,Table1[Call Id],Table1[Agent])</f>
        <v>Jim</v>
      </c>
      <c r="C4950" t="s">
        <v>6</v>
      </c>
    </row>
    <row r="4951" spans="1:3" x14ac:dyDescent="0.35">
      <c r="A4951" s="4" t="s">
        <v>5063</v>
      </c>
      <c r="B4951" s="4" t="str">
        <f>_xlfn.XLOOKUP(A4951,Table1[Call Id],Table1[Agent])</f>
        <v>Diane</v>
      </c>
      <c r="C4951" t="s">
        <v>6</v>
      </c>
    </row>
    <row r="4952" spans="1:3" x14ac:dyDescent="0.35">
      <c r="A4952" s="4" t="s">
        <v>5064</v>
      </c>
      <c r="B4952" s="4" t="str">
        <f>_xlfn.XLOOKUP(A4952,Table1[Call Id],Table1[Agent])</f>
        <v>Becky</v>
      </c>
      <c r="C4952" t="s">
        <v>6</v>
      </c>
    </row>
    <row r="4953" spans="1:3" x14ac:dyDescent="0.35">
      <c r="A4953" s="4" t="s">
        <v>5065</v>
      </c>
      <c r="B4953" s="4" t="str">
        <f>_xlfn.XLOOKUP(A4953,Table1[Call Id],Table1[Agent])</f>
        <v>Diane</v>
      </c>
      <c r="C4953" t="s">
        <v>6</v>
      </c>
    </row>
    <row r="4954" spans="1:3" x14ac:dyDescent="0.35">
      <c r="A4954" s="4" t="s">
        <v>5066</v>
      </c>
      <c r="B4954" s="4" t="str">
        <f>_xlfn.XLOOKUP(A4954,Table1[Call Id],Table1[Agent])</f>
        <v>Jim</v>
      </c>
      <c r="C4954" t="s">
        <v>6</v>
      </c>
    </row>
    <row r="4955" spans="1:3" x14ac:dyDescent="0.35">
      <c r="A4955" s="4" t="s">
        <v>5067</v>
      </c>
      <c r="B4955" s="4" t="str">
        <f>_xlfn.XLOOKUP(A4955,Table1[Call Id],Table1[Agent])</f>
        <v>Dan</v>
      </c>
      <c r="C4955" t="s">
        <v>5131</v>
      </c>
    </row>
    <row r="4956" spans="1:3" x14ac:dyDescent="0.35">
      <c r="A4956" s="4" t="s">
        <v>5068</v>
      </c>
      <c r="B4956" s="4" t="str">
        <f>_xlfn.XLOOKUP(A4956,Table1[Call Id],Table1[Agent])</f>
        <v>Joe</v>
      </c>
      <c r="C4956" t="s">
        <v>6</v>
      </c>
    </row>
    <row r="4957" spans="1:3" x14ac:dyDescent="0.35">
      <c r="A4957" s="4" t="s">
        <v>5069</v>
      </c>
      <c r="B4957" s="4" t="str">
        <f>_xlfn.XLOOKUP(A4957,Table1[Call Id],Table1[Agent])</f>
        <v>Stewart</v>
      </c>
      <c r="C4957" t="s">
        <v>5131</v>
      </c>
    </row>
    <row r="4958" spans="1:3" x14ac:dyDescent="0.35">
      <c r="A4958" s="4" t="s">
        <v>5070</v>
      </c>
      <c r="B4958" s="4" t="str">
        <f>_xlfn.XLOOKUP(A4958,Table1[Call Id],Table1[Agent])</f>
        <v>Dan</v>
      </c>
      <c r="C4958" t="s">
        <v>6</v>
      </c>
    </row>
    <row r="4959" spans="1:3" x14ac:dyDescent="0.35">
      <c r="A4959" s="4" t="s">
        <v>5071</v>
      </c>
      <c r="B4959" s="4" t="str">
        <f>_xlfn.XLOOKUP(A4959,Table1[Call Id],Table1[Agent])</f>
        <v>Becky</v>
      </c>
      <c r="C4959" t="s">
        <v>5131</v>
      </c>
    </row>
    <row r="4960" spans="1:3" x14ac:dyDescent="0.35">
      <c r="A4960" s="4" t="s">
        <v>5072</v>
      </c>
      <c r="B4960" s="4" t="str">
        <f>_xlfn.XLOOKUP(A4960,Table1[Call Id],Table1[Agent])</f>
        <v>Diane</v>
      </c>
      <c r="C4960" t="s">
        <v>6</v>
      </c>
    </row>
    <row r="4961" spans="1:3" x14ac:dyDescent="0.35">
      <c r="A4961" s="4" t="s">
        <v>5073</v>
      </c>
      <c r="B4961" s="4" t="str">
        <f>_xlfn.XLOOKUP(A4961,Table1[Call Id],Table1[Agent])</f>
        <v>Martha</v>
      </c>
      <c r="C4961" t="s">
        <v>6</v>
      </c>
    </row>
    <row r="4962" spans="1:3" x14ac:dyDescent="0.35">
      <c r="A4962" s="4" t="s">
        <v>5074</v>
      </c>
      <c r="B4962" s="4" t="str">
        <f>_xlfn.XLOOKUP(A4962,Table1[Call Id],Table1[Agent])</f>
        <v>Dan</v>
      </c>
      <c r="C4962" t="s">
        <v>5131</v>
      </c>
    </row>
    <row r="4963" spans="1:3" x14ac:dyDescent="0.35">
      <c r="A4963" s="4" t="s">
        <v>5075</v>
      </c>
      <c r="B4963" s="4" t="str">
        <f>_xlfn.XLOOKUP(A4963,Table1[Call Id],Table1[Agent])</f>
        <v>Jim</v>
      </c>
      <c r="C4963" t="s">
        <v>5131</v>
      </c>
    </row>
    <row r="4964" spans="1:3" x14ac:dyDescent="0.35">
      <c r="A4964" s="4" t="s">
        <v>5076</v>
      </c>
      <c r="B4964" s="4" t="str">
        <f>_xlfn.XLOOKUP(A4964,Table1[Call Id],Table1[Agent])</f>
        <v>Greg</v>
      </c>
      <c r="C4964" t="s">
        <v>5131</v>
      </c>
    </row>
    <row r="4965" spans="1:3" x14ac:dyDescent="0.35">
      <c r="A4965" s="4" t="s">
        <v>5077</v>
      </c>
      <c r="B4965" s="4" t="str">
        <f>_xlfn.XLOOKUP(A4965,Table1[Call Id],Table1[Agent])</f>
        <v>Diane</v>
      </c>
      <c r="C4965" t="s">
        <v>6</v>
      </c>
    </row>
    <row r="4966" spans="1:3" x14ac:dyDescent="0.35">
      <c r="A4966" s="4" t="s">
        <v>5078</v>
      </c>
      <c r="B4966" s="4" t="str">
        <f>_xlfn.XLOOKUP(A4966,Table1[Call Id],Table1[Agent])</f>
        <v>Becky</v>
      </c>
      <c r="C4966" t="s">
        <v>5131</v>
      </c>
    </row>
    <row r="4967" spans="1:3" x14ac:dyDescent="0.35">
      <c r="A4967" s="4" t="s">
        <v>5079</v>
      </c>
      <c r="B4967" s="4" t="str">
        <f>_xlfn.XLOOKUP(A4967,Table1[Call Id],Table1[Agent])</f>
        <v>Jim</v>
      </c>
      <c r="C4967" t="s">
        <v>5131</v>
      </c>
    </row>
    <row r="4968" spans="1:3" x14ac:dyDescent="0.35">
      <c r="A4968" s="4" t="s">
        <v>5080</v>
      </c>
      <c r="B4968" s="4" t="str">
        <f>_xlfn.XLOOKUP(A4968,Table1[Call Id],Table1[Agent])</f>
        <v>Joe</v>
      </c>
      <c r="C4968" t="s">
        <v>5131</v>
      </c>
    </row>
    <row r="4969" spans="1:3" x14ac:dyDescent="0.35">
      <c r="A4969" s="4" t="s">
        <v>5081</v>
      </c>
      <c r="B4969" s="4" t="str">
        <f>_xlfn.XLOOKUP(A4969,Table1[Call Id],Table1[Agent])</f>
        <v>Jim</v>
      </c>
      <c r="C4969" t="s">
        <v>5131</v>
      </c>
    </row>
    <row r="4970" spans="1:3" x14ac:dyDescent="0.35">
      <c r="A4970" s="4" t="s">
        <v>5082</v>
      </c>
      <c r="B4970" s="4" t="str">
        <f>_xlfn.XLOOKUP(A4970,Table1[Call Id],Table1[Agent])</f>
        <v>Greg</v>
      </c>
      <c r="C4970" t="s">
        <v>6</v>
      </c>
    </row>
    <row r="4971" spans="1:3" x14ac:dyDescent="0.35">
      <c r="A4971" s="4" t="s">
        <v>5083</v>
      </c>
      <c r="B4971" s="4" t="str">
        <f>_xlfn.XLOOKUP(A4971,Table1[Call Id],Table1[Agent])</f>
        <v>Dan</v>
      </c>
      <c r="C4971" t="s">
        <v>6</v>
      </c>
    </row>
    <row r="4972" spans="1:3" x14ac:dyDescent="0.35">
      <c r="A4972" s="4" t="s">
        <v>5084</v>
      </c>
      <c r="B4972" s="4" t="str">
        <f>_xlfn.XLOOKUP(A4972,Table1[Call Id],Table1[Agent])</f>
        <v>Greg</v>
      </c>
      <c r="C4972" t="s">
        <v>5131</v>
      </c>
    </row>
    <row r="4973" spans="1:3" x14ac:dyDescent="0.35">
      <c r="A4973" s="4" t="s">
        <v>5085</v>
      </c>
      <c r="B4973" s="4" t="str">
        <f>_xlfn.XLOOKUP(A4973,Table1[Call Id],Table1[Agent])</f>
        <v>Joe</v>
      </c>
      <c r="C4973" t="s">
        <v>6</v>
      </c>
    </row>
    <row r="4974" spans="1:3" x14ac:dyDescent="0.35">
      <c r="A4974" s="4" t="s">
        <v>5086</v>
      </c>
      <c r="B4974" s="4" t="str">
        <f>_xlfn.XLOOKUP(A4974,Table1[Call Id],Table1[Agent])</f>
        <v>Joe</v>
      </c>
      <c r="C4974" t="s">
        <v>6</v>
      </c>
    </row>
    <row r="4975" spans="1:3" x14ac:dyDescent="0.35">
      <c r="A4975" s="4" t="s">
        <v>5087</v>
      </c>
      <c r="B4975" s="4" t="str">
        <f>_xlfn.XLOOKUP(A4975,Table1[Call Id],Table1[Agent])</f>
        <v>Martha</v>
      </c>
      <c r="C4975" t="s">
        <v>6</v>
      </c>
    </row>
    <row r="4976" spans="1:3" x14ac:dyDescent="0.35">
      <c r="A4976" s="4" t="s">
        <v>5089</v>
      </c>
      <c r="B4976" s="4" t="str">
        <f>_xlfn.XLOOKUP(A4976,Table1[Call Id],Table1[Agent])</f>
        <v>Dan</v>
      </c>
      <c r="C4976" t="s">
        <v>6</v>
      </c>
    </row>
    <row r="4977" spans="1:3" x14ac:dyDescent="0.35">
      <c r="A4977" s="4" t="s">
        <v>5090</v>
      </c>
      <c r="B4977" s="4" t="str">
        <f>_xlfn.XLOOKUP(A4977,Table1[Call Id],Table1[Agent])</f>
        <v>Martha</v>
      </c>
      <c r="C4977" t="s">
        <v>6</v>
      </c>
    </row>
    <row r="4978" spans="1:3" x14ac:dyDescent="0.35">
      <c r="A4978" s="4" t="s">
        <v>5091</v>
      </c>
      <c r="B4978" s="4" t="str">
        <f>_xlfn.XLOOKUP(A4978,Table1[Call Id],Table1[Agent])</f>
        <v>Greg</v>
      </c>
      <c r="C4978" t="s">
        <v>6</v>
      </c>
    </row>
    <row r="4979" spans="1:3" x14ac:dyDescent="0.35">
      <c r="A4979" s="4" t="s">
        <v>5092</v>
      </c>
      <c r="B4979" s="4" t="str">
        <f>_xlfn.XLOOKUP(A4979,Table1[Call Id],Table1[Agent])</f>
        <v>Greg</v>
      </c>
      <c r="C4979" t="s">
        <v>6</v>
      </c>
    </row>
    <row r="4980" spans="1:3" x14ac:dyDescent="0.35">
      <c r="A4980" s="4" t="s">
        <v>5093</v>
      </c>
      <c r="B4980" s="4" t="str">
        <f>_xlfn.XLOOKUP(A4980,Table1[Call Id],Table1[Agent])</f>
        <v>Greg</v>
      </c>
      <c r="C4980" t="s">
        <v>5131</v>
      </c>
    </row>
    <row r="4981" spans="1:3" x14ac:dyDescent="0.35">
      <c r="A4981" s="4" t="s">
        <v>5094</v>
      </c>
      <c r="B4981" s="4" t="str">
        <f>_xlfn.XLOOKUP(A4981,Table1[Call Id],Table1[Agent])</f>
        <v>Becky</v>
      </c>
      <c r="C4981" t="s">
        <v>6</v>
      </c>
    </row>
    <row r="4982" spans="1:3" x14ac:dyDescent="0.35">
      <c r="A4982" s="4" t="s">
        <v>5095</v>
      </c>
      <c r="B4982" s="4" t="str">
        <f>_xlfn.XLOOKUP(A4982,Table1[Call Id],Table1[Agent])</f>
        <v>Becky</v>
      </c>
      <c r="C4982" t="s">
        <v>6</v>
      </c>
    </row>
    <row r="4983" spans="1:3" x14ac:dyDescent="0.35">
      <c r="A4983" s="4" t="s">
        <v>5096</v>
      </c>
      <c r="B4983" s="4" t="str">
        <f>_xlfn.XLOOKUP(A4983,Table1[Call Id],Table1[Agent])</f>
        <v>Jim</v>
      </c>
      <c r="C4983" t="s">
        <v>6</v>
      </c>
    </row>
    <row r="4984" spans="1:3" x14ac:dyDescent="0.35">
      <c r="A4984" s="4" t="s">
        <v>5097</v>
      </c>
      <c r="B4984" s="4" t="str">
        <f>_xlfn.XLOOKUP(A4984,Table1[Call Id],Table1[Agent])</f>
        <v>Stewart</v>
      </c>
      <c r="C4984" t="s">
        <v>6</v>
      </c>
    </row>
    <row r="4985" spans="1:3" x14ac:dyDescent="0.35">
      <c r="A4985" s="4" t="s">
        <v>5098</v>
      </c>
      <c r="B4985" s="4" t="str">
        <f>_xlfn.XLOOKUP(A4985,Table1[Call Id],Table1[Agent])</f>
        <v>Joe</v>
      </c>
      <c r="C4985" t="s">
        <v>6</v>
      </c>
    </row>
    <row r="4986" spans="1:3" x14ac:dyDescent="0.35">
      <c r="A4986" s="4" t="s">
        <v>5099</v>
      </c>
      <c r="B4986" s="4" t="str">
        <f>_xlfn.XLOOKUP(A4986,Table1[Call Id],Table1[Agent])</f>
        <v>Jim</v>
      </c>
      <c r="C4986" t="s">
        <v>5131</v>
      </c>
    </row>
    <row r="4987" spans="1:3" x14ac:dyDescent="0.35">
      <c r="A4987" s="4" t="s">
        <v>5100</v>
      </c>
      <c r="B4987" s="4" t="str">
        <f>_xlfn.XLOOKUP(A4987,Table1[Call Id],Table1[Agent])</f>
        <v>Diane</v>
      </c>
      <c r="C4987" t="s">
        <v>5131</v>
      </c>
    </row>
    <row r="4988" spans="1:3" x14ac:dyDescent="0.35">
      <c r="A4988" s="4" t="s">
        <v>5101</v>
      </c>
      <c r="B4988" s="4" t="str">
        <f>_xlfn.XLOOKUP(A4988,Table1[Call Id],Table1[Agent])</f>
        <v>Stewart</v>
      </c>
      <c r="C4988" t="s">
        <v>5131</v>
      </c>
    </row>
    <row r="4989" spans="1:3" x14ac:dyDescent="0.35">
      <c r="A4989" s="4" t="s">
        <v>5102</v>
      </c>
      <c r="B4989" s="4" t="str">
        <f>_xlfn.XLOOKUP(A4989,Table1[Call Id],Table1[Agent])</f>
        <v>Stewart</v>
      </c>
      <c r="C4989" t="s">
        <v>6</v>
      </c>
    </row>
    <row r="4990" spans="1:3" x14ac:dyDescent="0.35">
      <c r="A4990" s="4" t="s">
        <v>5103</v>
      </c>
      <c r="B4990" s="4" t="str">
        <f>_xlfn.XLOOKUP(A4990,Table1[Call Id],Table1[Agent])</f>
        <v>Martha</v>
      </c>
      <c r="C4990" t="s">
        <v>6</v>
      </c>
    </row>
    <row r="4991" spans="1:3" x14ac:dyDescent="0.35">
      <c r="A4991" s="4" t="s">
        <v>5104</v>
      </c>
      <c r="B4991" s="4" t="str">
        <f>_xlfn.XLOOKUP(A4991,Table1[Call Id],Table1[Agent])</f>
        <v>Becky</v>
      </c>
      <c r="C4991" t="s">
        <v>6</v>
      </c>
    </row>
    <row r="4992" spans="1:3" x14ac:dyDescent="0.35">
      <c r="A4992" s="4" t="s">
        <v>5105</v>
      </c>
      <c r="B4992" s="4" t="str">
        <f>_xlfn.XLOOKUP(A4992,Table1[Call Id],Table1[Agent])</f>
        <v>Stewart</v>
      </c>
      <c r="C4992" t="s">
        <v>6</v>
      </c>
    </row>
    <row r="4993" spans="1:3" x14ac:dyDescent="0.35">
      <c r="A4993" s="4" t="s">
        <v>5106</v>
      </c>
      <c r="B4993" s="4" t="str">
        <f>_xlfn.XLOOKUP(A4993,Table1[Call Id],Table1[Agent])</f>
        <v>Joe</v>
      </c>
      <c r="C4993" t="s">
        <v>5131</v>
      </c>
    </row>
    <row r="4994" spans="1:3" x14ac:dyDescent="0.35">
      <c r="A4994" s="4" t="s">
        <v>5107</v>
      </c>
      <c r="B4994" s="4" t="str">
        <f>_xlfn.XLOOKUP(A4994,Table1[Call Id],Table1[Agent])</f>
        <v>Joe</v>
      </c>
      <c r="C4994" t="s">
        <v>5131</v>
      </c>
    </row>
    <row r="4995" spans="1:3" x14ac:dyDescent="0.35">
      <c r="A4995" s="4" t="s">
        <v>5108</v>
      </c>
      <c r="B4995" s="4" t="str">
        <f>_xlfn.XLOOKUP(A4995,Table1[Call Id],Table1[Agent])</f>
        <v>Greg</v>
      </c>
      <c r="C4995" t="s">
        <v>5131</v>
      </c>
    </row>
    <row r="4996" spans="1:3" x14ac:dyDescent="0.35">
      <c r="A4996" s="4" t="s">
        <v>5109</v>
      </c>
      <c r="B4996" s="4" t="str">
        <f>_xlfn.XLOOKUP(A4996,Table1[Call Id],Table1[Agent])</f>
        <v>Dan</v>
      </c>
      <c r="C4996" t="s">
        <v>5131</v>
      </c>
    </row>
    <row r="4997" spans="1:3" x14ac:dyDescent="0.35">
      <c r="A4997" s="4" t="s">
        <v>5110</v>
      </c>
      <c r="B4997" s="4" t="str">
        <f>_xlfn.XLOOKUP(A4997,Table1[Call Id],Table1[Agent])</f>
        <v>Jim</v>
      </c>
      <c r="C4997" t="s">
        <v>6</v>
      </c>
    </row>
    <row r="4998" spans="1:3" x14ac:dyDescent="0.35">
      <c r="A4998" s="4" t="s">
        <v>5111</v>
      </c>
      <c r="B4998" s="4" t="str">
        <f>_xlfn.XLOOKUP(A4998,Table1[Call Id],Table1[Agent])</f>
        <v>Diane</v>
      </c>
      <c r="C4998" t="s">
        <v>6</v>
      </c>
    </row>
    <row r="4999" spans="1:3" x14ac:dyDescent="0.35">
      <c r="A4999" s="4" t="s">
        <v>5112</v>
      </c>
      <c r="B4999" s="4" t="str">
        <f>_xlfn.XLOOKUP(A4999,Table1[Call Id],Table1[Agent])</f>
        <v>Diane</v>
      </c>
      <c r="C4999" t="s">
        <v>6</v>
      </c>
    </row>
    <row r="5000" spans="1:3" x14ac:dyDescent="0.35">
      <c r="A5000" s="4" t="s">
        <v>5113</v>
      </c>
      <c r="B5000" s="4" t="str">
        <f>_xlfn.XLOOKUP(A5000,Table1[Call Id],Table1[Agent])</f>
        <v>Jim</v>
      </c>
      <c r="C5000" t="s">
        <v>6</v>
      </c>
    </row>
    <row r="5001" spans="1:3" x14ac:dyDescent="0.35">
      <c r="A5001" s="4" t="s">
        <v>5114</v>
      </c>
      <c r="B5001" s="4" t="str">
        <f>_xlfn.XLOOKUP(A5001,Table1[Call Id],Table1[Agent])</f>
        <v>Diane</v>
      </c>
      <c r="C5001" t="s">
        <v>5131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BE79F-EF2E-4931-85F2-FA5BC26BB0A7}">
  <dimension ref="A3:G11"/>
  <sheetViews>
    <sheetView workbookViewId="0">
      <selection activeCell="C17" sqref="C17"/>
    </sheetView>
  </sheetViews>
  <sheetFormatPr defaultRowHeight="14.5" x14ac:dyDescent="0.35"/>
  <cols>
    <col min="1" max="1" width="7.1796875" bestFit="1" customWidth="1"/>
    <col min="2" max="2" width="13.7265625" bestFit="1" customWidth="1"/>
    <col min="3" max="3" width="33.7265625" bestFit="1" customWidth="1"/>
    <col min="4" max="4" width="23.1796875" bestFit="1" customWidth="1"/>
    <col min="5" max="5" width="24.26953125" bestFit="1" customWidth="1"/>
    <col min="6" max="6" width="37.1796875" bestFit="1" customWidth="1"/>
    <col min="7" max="7" width="20.81640625" bestFit="1" customWidth="1"/>
  </cols>
  <sheetData>
    <row r="3" spans="1:7" x14ac:dyDescent="0.35">
      <c r="A3" s="5" t="s">
        <v>5123</v>
      </c>
      <c r="B3" s="5" t="s">
        <v>5117</v>
      </c>
      <c r="C3" s="5" t="s">
        <v>5122</v>
      </c>
      <c r="D3" s="5" t="s">
        <v>5119</v>
      </c>
      <c r="E3" s="5" t="s">
        <v>5118</v>
      </c>
      <c r="F3" s="5" t="s">
        <v>5125</v>
      </c>
      <c r="G3" s="5" t="s">
        <v>5129</v>
      </c>
    </row>
    <row r="4" spans="1:7" x14ac:dyDescent="0.35">
      <c r="A4" s="4" t="s">
        <v>16</v>
      </c>
      <c r="B4" s="6">
        <v>631</v>
      </c>
      <c r="C4" s="7">
        <v>65.330754352030951</v>
      </c>
      <c r="D4" s="6">
        <v>462</v>
      </c>
      <c r="E4" s="6">
        <v>521</v>
      </c>
      <c r="F4" s="8">
        <v>180.26148969889064</v>
      </c>
      <c r="G4" s="6">
        <v>169</v>
      </c>
    </row>
    <row r="5" spans="1:7" x14ac:dyDescent="0.35">
      <c r="A5" s="4" t="s">
        <v>47</v>
      </c>
      <c r="B5" s="6">
        <v>633</v>
      </c>
      <c r="C5" s="7">
        <v>67.282982791587003</v>
      </c>
      <c r="D5" s="6">
        <v>471</v>
      </c>
      <c r="E5" s="6">
        <v>520</v>
      </c>
      <c r="F5" s="8">
        <v>191.01421800947867</v>
      </c>
      <c r="G5" s="6">
        <v>162</v>
      </c>
    </row>
    <row r="6" spans="1:7" x14ac:dyDescent="0.35">
      <c r="A6" s="4" t="s">
        <v>11</v>
      </c>
      <c r="B6" s="6">
        <v>633</v>
      </c>
      <c r="C6" s="7">
        <v>66.267465069860279</v>
      </c>
      <c r="D6" s="6">
        <v>452</v>
      </c>
      <c r="E6" s="6">
        <v>507</v>
      </c>
      <c r="F6" s="8">
        <v>173.2954186413902</v>
      </c>
      <c r="G6" s="6">
        <v>181</v>
      </c>
    </row>
    <row r="7" spans="1:7" x14ac:dyDescent="0.35">
      <c r="A7" s="4" t="s">
        <v>22</v>
      </c>
      <c r="B7" s="6">
        <v>624</v>
      </c>
      <c r="C7" s="7">
        <v>68.444223107569726</v>
      </c>
      <c r="D7" s="6">
        <v>455</v>
      </c>
      <c r="E7" s="6">
        <v>503</v>
      </c>
      <c r="F7" s="8">
        <v>182.45993589743588</v>
      </c>
      <c r="G7" s="6">
        <v>169</v>
      </c>
    </row>
    <row r="8" spans="1:7" x14ac:dyDescent="0.35">
      <c r="A8" s="4" t="s">
        <v>31</v>
      </c>
      <c r="B8" s="6">
        <v>666</v>
      </c>
      <c r="C8" s="7">
        <v>66.343283582089555</v>
      </c>
      <c r="D8" s="6">
        <v>485</v>
      </c>
      <c r="E8" s="6">
        <v>541</v>
      </c>
      <c r="F8" s="8">
        <v>183.5870870870871</v>
      </c>
      <c r="G8" s="6">
        <v>181</v>
      </c>
    </row>
    <row r="9" spans="1:7" x14ac:dyDescent="0.35">
      <c r="A9" s="4" t="s">
        <v>34</v>
      </c>
      <c r="B9" s="6">
        <v>593</v>
      </c>
      <c r="C9" s="7">
        <v>70.987603305785129</v>
      </c>
      <c r="D9" s="6">
        <v>436</v>
      </c>
      <c r="E9" s="6">
        <v>476</v>
      </c>
      <c r="F9" s="8">
        <v>182.90893760539629</v>
      </c>
      <c r="G9" s="6">
        <v>157</v>
      </c>
    </row>
    <row r="10" spans="1:7" x14ac:dyDescent="0.35">
      <c r="A10" s="4" t="s">
        <v>38</v>
      </c>
      <c r="B10" s="6">
        <v>638</v>
      </c>
      <c r="C10" s="7">
        <v>69.488326848249031</v>
      </c>
      <c r="D10" s="6">
        <v>461</v>
      </c>
      <c r="E10" s="6">
        <v>512</v>
      </c>
      <c r="F10" s="8">
        <v>180.24294670846396</v>
      </c>
      <c r="G10" s="6">
        <v>177</v>
      </c>
    </row>
    <row r="11" spans="1:7" x14ac:dyDescent="0.35">
      <c r="A11" s="4" t="s">
        <v>20</v>
      </c>
      <c r="B11" s="6">
        <v>582</v>
      </c>
      <c r="C11" s="7">
        <v>66.184486373165612</v>
      </c>
      <c r="D11" s="6">
        <v>424</v>
      </c>
      <c r="E11" s="6">
        <v>473</v>
      </c>
      <c r="F11" s="8">
        <v>185.39518900343643</v>
      </c>
      <c r="G11" s="6">
        <v>158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Sheet1</vt:lpstr>
      <vt:lpstr>Sheet4</vt:lpstr>
      <vt:lpstr>calls resolved data</vt:lpstr>
      <vt:lpstr>Sheet6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Subham Dey</cp:lastModifiedBy>
  <dcterms:created xsi:type="dcterms:W3CDTF">2021-05-12T18:01:50Z</dcterms:created>
  <dcterms:modified xsi:type="dcterms:W3CDTF">2023-11-23T18:22:55Z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